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C:\Users\nigel\Documents\RRR Race Director\CC6 Results\2021-22\Race 7 Badgers Farm\"/>
    </mc:Choice>
  </mc:AlternateContent>
  <xr:revisionPtr revIDLastSave="0" documentId="13_ncr:1_{4E125E20-53B3-4CDF-878E-448630DE5AB7}" xr6:coauthVersionLast="47" xr6:coauthVersionMax="47" xr10:uidLastSave="{00000000-0000-0000-0000-000000000000}"/>
  <bookViews>
    <workbookView xWindow="-110" yWindow="-110" windowWidth="19420" windowHeight="10420" tabRatio="762" xr2:uid="{00000000-000D-0000-FFFF-FFFF00000000}"/>
  </bookViews>
  <sheets>
    <sheet name="Women" sheetId="1" r:id="rId1"/>
    <sheet name="Women V40" sheetId="56" r:id="rId2"/>
    <sheet name="Women V50" sheetId="57" r:id="rId3"/>
    <sheet name="Women V60" sheetId="58" r:id="rId4"/>
    <sheet name="Women V70" sheetId="59" r:id="rId5"/>
    <sheet name="Men" sheetId="5" r:id="rId6"/>
    <sheet name="Men V40" sheetId="54" r:id="rId7"/>
    <sheet name="Men V50" sheetId="53" r:id="rId8"/>
    <sheet name="Men V60" sheetId="45" r:id="rId9"/>
    <sheet name="Men V70" sheetId="55" r:id="rId10"/>
    <sheet name="Womens Team" sheetId="7" r:id="rId11"/>
    <sheet name="Women Race 7" sheetId="22" state="hidden" r:id="rId12"/>
    <sheet name="Mens Team" sheetId="9" r:id="rId13"/>
    <sheet name="Men Race 7" sheetId="21" state="hidden" r:id="rId14"/>
    <sheet name="Eastleigh Women" sheetId="14" state="hidden" r:id="rId15"/>
    <sheet name="Eastleigh Men" sheetId="15" state="hidden" r:id="rId16"/>
    <sheet name="Hamwic Women" sheetId="49" state="hidden" r:id="rId17"/>
    <sheet name="Hamwic Men" sheetId="48" state="hidden" r:id="rId18"/>
    <sheet name="Halterworth Women" sheetId="13" state="hidden" r:id="rId19"/>
    <sheet name="Halterworth Men" sheetId="12" state="hidden" r:id="rId20"/>
    <sheet name="Hardley Women" sheetId="31" state="hidden" r:id="rId21"/>
    <sheet name="Hardley Men" sheetId="32" state="hidden" r:id="rId22"/>
    <sheet name="Hedge End Women" sheetId="29" state="hidden" r:id="rId23"/>
    <sheet name="Hedge End Men" sheetId="30" state="hidden" r:id="rId24"/>
    <sheet name="Itchen Women" sheetId="33" state="hidden" r:id="rId25"/>
    <sheet name="Itchen Men" sheetId="34" state="hidden" r:id="rId26"/>
    <sheet name="Lordshill Women" sheetId="42" state="hidden" r:id="rId27"/>
    <sheet name="Lordshill Men" sheetId="41" state="hidden" r:id="rId28"/>
    <sheet name="Lymington Women" sheetId="25" state="hidden" r:id="rId29"/>
    <sheet name="Lymington Men" sheetId="26" state="hidden" r:id="rId30"/>
    <sheet name="New Forest Women" sheetId="27" state="hidden" r:id="rId31"/>
    <sheet name="New Forest Men" sheetId="28" state="hidden" r:id="rId32"/>
    <sheet name="Netley Women" sheetId="51" state="hidden" r:id="rId33"/>
    <sheet name="Netley Men" sheetId="50" state="hidden" r:id="rId34"/>
    <sheet name="Romsey Women" sheetId="35" state="hidden" r:id="rId35"/>
    <sheet name="Romsey Men" sheetId="36" state="hidden" r:id="rId36"/>
    <sheet name="Solent Running Sisters" sheetId="16" state="hidden" r:id="rId37"/>
    <sheet name="Soton AC Women" sheetId="38" state="hidden" r:id="rId38"/>
    <sheet name="Soton AC Men" sheetId="37" state="hidden" r:id="rId39"/>
    <sheet name="Soton Tri Women" sheetId="39" state="hidden" r:id="rId40"/>
    <sheet name="Soton Tri Men" sheetId="40" state="hidden" r:id="rId41"/>
    <sheet name="Stubbington Women" sheetId="47" state="hidden" r:id="rId42"/>
    <sheet name="Stubbington Men" sheetId="46" state="hidden" r:id="rId43"/>
    <sheet name="Totton Women" sheetId="24" state="hidden" r:id="rId44"/>
    <sheet name="Totton Men" sheetId="23" state="hidden" r:id="rId45"/>
    <sheet name="Wessex Women" sheetId="52" state="hidden" r:id="rId46"/>
    <sheet name="Wessex Men" sheetId="20" state="hidden" r:id="rId47"/>
    <sheet name="Winchester Men" sheetId="18" state="hidden" r:id="rId48"/>
    <sheet name="Winchester Women" sheetId="17" state="hidden" r:id="rId49"/>
    <sheet name="Data validation" sheetId="8" state="hidden" r:id="rId50"/>
  </sheets>
  <definedNames>
    <definedName name="_xlnm._FilterDatabase" localSheetId="5" hidden="1">Men!$A$1:$XFB$1285</definedName>
    <definedName name="_xlnm._FilterDatabase" localSheetId="13" hidden="1">'Men Race 7'!$A$1:$E$158</definedName>
    <definedName name="_xlnm._FilterDatabase" localSheetId="0" hidden="1">Women!$A$1:$N$1141</definedName>
    <definedName name="_xlnm._FilterDatabase" localSheetId="11" hidden="1">'Women Race 7'!$A$1:$E$119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52" i="45" l="1"/>
  <c r="O52" i="45"/>
  <c r="P52" i="45"/>
  <c r="Q52" i="45"/>
  <c r="R52" i="45"/>
  <c r="S52" i="45"/>
  <c r="T52" i="45"/>
  <c r="U52" i="45"/>
  <c r="N53" i="45"/>
  <c r="O53" i="45"/>
  <c r="P53" i="45"/>
  <c r="Q53" i="45"/>
  <c r="R53" i="45"/>
  <c r="S53" i="45"/>
  <c r="T53" i="45"/>
  <c r="U53" i="45"/>
  <c r="N54" i="45"/>
  <c r="O54" i="45"/>
  <c r="P54" i="45"/>
  <c r="Q54" i="45"/>
  <c r="R54" i="45"/>
  <c r="S54" i="45"/>
  <c r="T54" i="45"/>
  <c r="U54" i="45"/>
  <c r="N55" i="45"/>
  <c r="O55" i="45"/>
  <c r="P55" i="45"/>
  <c r="Q55" i="45"/>
  <c r="R55" i="45"/>
  <c r="S55" i="45"/>
  <c r="T55" i="45"/>
  <c r="U55" i="45"/>
  <c r="N56" i="45"/>
  <c r="O56" i="45"/>
  <c r="P56" i="45"/>
  <c r="Q56" i="45"/>
  <c r="R56" i="45"/>
  <c r="S56" i="45"/>
  <c r="T56" i="45"/>
  <c r="U56" i="45"/>
  <c r="N57" i="45"/>
  <c r="O57" i="45"/>
  <c r="P57" i="45"/>
  <c r="Q57" i="45"/>
  <c r="R57" i="45"/>
  <c r="S57" i="45"/>
  <c r="T57" i="45"/>
  <c r="U57" i="45"/>
  <c r="N85" i="54"/>
  <c r="O85" i="54"/>
  <c r="P85" i="54"/>
  <c r="Q85" i="54"/>
  <c r="R85" i="54"/>
  <c r="S85" i="54"/>
  <c r="T85" i="54"/>
  <c r="U85" i="54"/>
  <c r="N86" i="54"/>
  <c r="O86" i="54"/>
  <c r="P86" i="54"/>
  <c r="Q86" i="54"/>
  <c r="R86" i="54"/>
  <c r="S86" i="54"/>
  <c r="T86" i="54"/>
  <c r="U86" i="54"/>
  <c r="N87" i="54"/>
  <c r="O87" i="54"/>
  <c r="P87" i="54"/>
  <c r="Q87" i="54"/>
  <c r="R87" i="54"/>
  <c r="S87" i="54"/>
  <c r="T87" i="54"/>
  <c r="U87" i="54"/>
  <c r="N88" i="54"/>
  <c r="O88" i="54"/>
  <c r="P88" i="54"/>
  <c r="Q88" i="54"/>
  <c r="R88" i="54"/>
  <c r="S88" i="54"/>
  <c r="T88" i="54"/>
  <c r="U88" i="54"/>
  <c r="N89" i="54"/>
  <c r="O89" i="54"/>
  <c r="P89" i="54"/>
  <c r="Q89" i="54"/>
  <c r="R89" i="54"/>
  <c r="S89" i="54"/>
  <c r="T89" i="54"/>
  <c r="U89" i="54"/>
  <c r="N90" i="54"/>
  <c r="O90" i="54"/>
  <c r="P90" i="54"/>
  <c r="Q90" i="54"/>
  <c r="R90" i="54"/>
  <c r="S90" i="54"/>
  <c r="T90" i="54"/>
  <c r="U90" i="54"/>
  <c r="N91" i="54"/>
  <c r="O91" i="54"/>
  <c r="P91" i="54"/>
  <c r="Q91" i="54"/>
  <c r="R91" i="54"/>
  <c r="S91" i="54"/>
  <c r="T91" i="54"/>
  <c r="U91" i="54"/>
  <c r="N92" i="54"/>
  <c r="O92" i="54"/>
  <c r="P92" i="54"/>
  <c r="Q92" i="54"/>
  <c r="R92" i="54"/>
  <c r="S92" i="54"/>
  <c r="T92" i="54"/>
  <c r="U92" i="54"/>
  <c r="N93" i="54"/>
  <c r="O93" i="54"/>
  <c r="P93" i="54"/>
  <c r="Q93" i="54"/>
  <c r="R93" i="54"/>
  <c r="S93" i="54"/>
  <c r="T93" i="54"/>
  <c r="U93" i="54"/>
  <c r="N94" i="54"/>
  <c r="O94" i="54"/>
  <c r="P94" i="54"/>
  <c r="Q94" i="54"/>
  <c r="R94" i="54"/>
  <c r="S94" i="54"/>
  <c r="T94" i="54"/>
  <c r="U94" i="54"/>
  <c r="N95" i="54"/>
  <c r="O95" i="54"/>
  <c r="P95" i="54"/>
  <c r="Q95" i="54"/>
  <c r="R95" i="54"/>
  <c r="S95" i="54"/>
  <c r="T95" i="54"/>
  <c r="U95" i="54"/>
  <c r="N96" i="54"/>
  <c r="O96" i="54"/>
  <c r="P96" i="54"/>
  <c r="Q96" i="54"/>
  <c r="R96" i="54"/>
  <c r="S96" i="54"/>
  <c r="T96" i="54"/>
  <c r="U96" i="54"/>
  <c r="N97" i="54"/>
  <c r="O97" i="54"/>
  <c r="P97" i="54"/>
  <c r="Q97" i="54"/>
  <c r="R97" i="54"/>
  <c r="S97" i="54"/>
  <c r="T97" i="54"/>
  <c r="U97" i="54"/>
  <c r="N98" i="54"/>
  <c r="O98" i="54"/>
  <c r="P98" i="54"/>
  <c r="Q98" i="54"/>
  <c r="R98" i="54"/>
  <c r="S98" i="54"/>
  <c r="T98" i="54"/>
  <c r="U98" i="54"/>
  <c r="N99" i="54"/>
  <c r="O99" i="54"/>
  <c r="P99" i="54"/>
  <c r="Q99" i="54"/>
  <c r="R99" i="54"/>
  <c r="S99" i="54"/>
  <c r="T99" i="54"/>
  <c r="U99" i="54"/>
  <c r="N100" i="54"/>
  <c r="O100" i="54"/>
  <c r="P100" i="54"/>
  <c r="Q100" i="54"/>
  <c r="R100" i="54"/>
  <c r="S100" i="54"/>
  <c r="T100" i="54"/>
  <c r="U100" i="54"/>
  <c r="N50" i="57"/>
  <c r="O50" i="57"/>
  <c r="P50" i="57"/>
  <c r="Q50" i="57"/>
  <c r="R50" i="57"/>
  <c r="S50" i="57"/>
  <c r="T50" i="57"/>
  <c r="N51" i="57"/>
  <c r="O51" i="57"/>
  <c r="P51" i="57"/>
  <c r="Q51" i="57"/>
  <c r="R51" i="57"/>
  <c r="S51" i="57"/>
  <c r="T51" i="57"/>
  <c r="N52" i="57"/>
  <c r="O52" i="57"/>
  <c r="P52" i="57"/>
  <c r="Q52" i="57"/>
  <c r="R52" i="57"/>
  <c r="S52" i="57"/>
  <c r="T52" i="57"/>
  <c r="N53" i="57"/>
  <c r="O53" i="57"/>
  <c r="P53" i="57"/>
  <c r="Q53" i="57"/>
  <c r="R53" i="57"/>
  <c r="S53" i="57"/>
  <c r="T53" i="57"/>
  <c r="N54" i="57"/>
  <c r="O54" i="57"/>
  <c r="P54" i="57"/>
  <c r="Q54" i="57"/>
  <c r="R54" i="57"/>
  <c r="S54" i="57"/>
  <c r="T54" i="57"/>
  <c r="N52" i="56"/>
  <c r="O52" i="56"/>
  <c r="P52" i="56"/>
  <c r="Q52" i="56"/>
  <c r="R52" i="56"/>
  <c r="S52" i="56"/>
  <c r="T52" i="56"/>
  <c r="N53" i="56"/>
  <c r="O53" i="56"/>
  <c r="P53" i="56"/>
  <c r="Q53" i="56"/>
  <c r="R53" i="56"/>
  <c r="S53" i="56"/>
  <c r="T53" i="56"/>
  <c r="N54" i="56"/>
  <c r="O54" i="56"/>
  <c r="P54" i="56"/>
  <c r="Q54" i="56"/>
  <c r="R54" i="56"/>
  <c r="S54" i="56"/>
  <c r="T54" i="56"/>
  <c r="N55" i="56"/>
  <c r="O55" i="56"/>
  <c r="P55" i="56"/>
  <c r="Q55" i="56"/>
  <c r="R55" i="56"/>
  <c r="S55" i="56"/>
  <c r="T55" i="56"/>
  <c r="N56" i="56"/>
  <c r="O56" i="56"/>
  <c r="P56" i="56"/>
  <c r="Q56" i="56"/>
  <c r="R56" i="56"/>
  <c r="S56" i="56"/>
  <c r="T56" i="56"/>
  <c r="N57" i="56"/>
  <c r="O57" i="56"/>
  <c r="P57" i="56"/>
  <c r="Q57" i="56"/>
  <c r="R57" i="56"/>
  <c r="S57" i="56"/>
  <c r="T57" i="56"/>
  <c r="N58" i="56"/>
  <c r="O58" i="56"/>
  <c r="P58" i="56"/>
  <c r="Q58" i="56"/>
  <c r="R58" i="56"/>
  <c r="S58" i="56"/>
  <c r="T58" i="56"/>
  <c r="N59" i="56"/>
  <c r="O59" i="56"/>
  <c r="P59" i="56"/>
  <c r="Q59" i="56"/>
  <c r="R59" i="56"/>
  <c r="S59" i="56"/>
  <c r="T59" i="56"/>
  <c r="N60" i="56"/>
  <c r="O60" i="56"/>
  <c r="P60" i="56"/>
  <c r="Q60" i="56"/>
  <c r="R60" i="56"/>
  <c r="S60" i="56"/>
  <c r="T60" i="56"/>
  <c r="N61" i="56"/>
  <c r="O61" i="56"/>
  <c r="P61" i="56"/>
  <c r="Q61" i="56"/>
  <c r="R61" i="56"/>
  <c r="S61" i="56"/>
  <c r="T61" i="56"/>
  <c r="N62" i="56"/>
  <c r="O62" i="56"/>
  <c r="P62" i="56"/>
  <c r="Q62" i="56"/>
  <c r="R62" i="56"/>
  <c r="S62" i="56"/>
  <c r="T62" i="56"/>
  <c r="N63" i="56"/>
  <c r="O63" i="56"/>
  <c r="P63" i="56"/>
  <c r="Q63" i="56"/>
  <c r="R63" i="56"/>
  <c r="S63" i="56"/>
  <c r="T63" i="56"/>
  <c r="N64" i="56"/>
  <c r="O64" i="56"/>
  <c r="P64" i="56"/>
  <c r="Q64" i="56"/>
  <c r="R64" i="56"/>
  <c r="S64" i="56"/>
  <c r="T64" i="56"/>
  <c r="N65" i="56"/>
  <c r="O65" i="56"/>
  <c r="P65" i="56"/>
  <c r="Q65" i="56"/>
  <c r="R65" i="56"/>
  <c r="S65" i="56"/>
  <c r="T65" i="56"/>
  <c r="N66" i="56"/>
  <c r="O66" i="56"/>
  <c r="P66" i="56"/>
  <c r="Q66" i="56"/>
  <c r="R66" i="56"/>
  <c r="S66" i="56"/>
  <c r="T66" i="56"/>
  <c r="N67" i="56"/>
  <c r="O67" i="56"/>
  <c r="P67" i="56"/>
  <c r="Q67" i="56"/>
  <c r="R67" i="56"/>
  <c r="S67" i="56"/>
  <c r="T67" i="56"/>
  <c r="N68" i="56"/>
  <c r="O68" i="56"/>
  <c r="P68" i="56"/>
  <c r="Q68" i="56"/>
  <c r="R68" i="56"/>
  <c r="S68" i="56"/>
  <c r="T68" i="56"/>
  <c r="N69" i="56"/>
  <c r="O69" i="56"/>
  <c r="P69" i="56"/>
  <c r="Q69" i="56"/>
  <c r="R69" i="56"/>
  <c r="S69" i="56"/>
  <c r="T69" i="56"/>
  <c r="N70" i="56"/>
  <c r="O70" i="56"/>
  <c r="P70" i="56"/>
  <c r="Q70" i="56"/>
  <c r="R70" i="56"/>
  <c r="S70" i="56"/>
  <c r="T70" i="56"/>
  <c r="N71" i="56"/>
  <c r="O71" i="56"/>
  <c r="P71" i="56"/>
  <c r="Q71" i="56"/>
  <c r="R71" i="56"/>
  <c r="S71" i="56"/>
  <c r="T71" i="56"/>
  <c r="N72" i="56"/>
  <c r="O72" i="56"/>
  <c r="P72" i="56"/>
  <c r="Q72" i="56"/>
  <c r="R72" i="56"/>
  <c r="S72" i="56"/>
  <c r="T72" i="56"/>
  <c r="N73" i="56"/>
  <c r="O73" i="56"/>
  <c r="P73" i="56"/>
  <c r="Q73" i="56"/>
  <c r="R73" i="56"/>
  <c r="S73" i="56"/>
  <c r="T73" i="56"/>
  <c r="N74" i="56"/>
  <c r="O74" i="56"/>
  <c r="P74" i="56"/>
  <c r="Q74" i="56"/>
  <c r="R74" i="56"/>
  <c r="S74" i="56"/>
  <c r="T74" i="56"/>
  <c r="N75" i="56"/>
  <c r="O75" i="56"/>
  <c r="P75" i="56"/>
  <c r="Q75" i="56"/>
  <c r="R75" i="56"/>
  <c r="S75" i="56"/>
  <c r="T75" i="56"/>
  <c r="N76" i="56"/>
  <c r="O76" i="56"/>
  <c r="P76" i="56"/>
  <c r="Q76" i="56"/>
  <c r="R76" i="56"/>
  <c r="S76" i="56"/>
  <c r="T76" i="56"/>
  <c r="N77" i="56"/>
  <c r="O77" i="56"/>
  <c r="P77" i="56"/>
  <c r="Q77" i="56"/>
  <c r="R77" i="56"/>
  <c r="S77" i="56"/>
  <c r="T77" i="56"/>
  <c r="N78" i="56"/>
  <c r="O78" i="56"/>
  <c r="P78" i="56"/>
  <c r="Q78" i="56"/>
  <c r="R78" i="56"/>
  <c r="S78" i="56"/>
  <c r="T78" i="56"/>
  <c r="N24" i="58"/>
  <c r="O24" i="58"/>
  <c r="P24" i="58"/>
  <c r="Q24" i="58"/>
  <c r="R24" i="58"/>
  <c r="S24" i="58"/>
  <c r="T24" i="58"/>
  <c r="J38" i="1"/>
  <c r="J46" i="1"/>
  <c r="J17" i="1"/>
  <c r="J14" i="1"/>
  <c r="J62" i="1"/>
  <c r="J34" i="1"/>
  <c r="J56" i="1"/>
  <c r="J45" i="1"/>
  <c r="J71" i="1"/>
  <c r="J74" i="5"/>
  <c r="J124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51" i="5"/>
  <c r="J49" i="5"/>
  <c r="J21" i="5"/>
  <c r="J100" i="5"/>
  <c r="J125" i="5"/>
  <c r="J76" i="5"/>
  <c r="J31" i="5"/>
  <c r="J18" i="5"/>
  <c r="J17" i="5"/>
  <c r="J58" i="5"/>
  <c r="J8" i="5"/>
  <c r="J75" i="5"/>
  <c r="J78" i="5"/>
  <c r="J80" i="5"/>
  <c r="J47" i="5"/>
  <c r="J90" i="5"/>
  <c r="H7" i="9" l="1"/>
  <c r="H2" i="9"/>
  <c r="H3" i="9"/>
  <c r="H4" i="9"/>
  <c r="H5" i="9"/>
  <c r="H9" i="9"/>
  <c r="H8" i="9"/>
  <c r="H11" i="9"/>
  <c r="H12" i="9"/>
  <c r="H13" i="9"/>
  <c r="H14" i="9"/>
  <c r="H15" i="9"/>
  <c r="H16" i="9"/>
  <c r="H18" i="9"/>
  <c r="H17" i="9"/>
  <c r="H2" i="7"/>
  <c r="H3" i="7"/>
  <c r="H4" i="7"/>
  <c r="H6" i="7"/>
  <c r="H8" i="7"/>
  <c r="H7" i="7"/>
  <c r="H9" i="7"/>
  <c r="H12" i="7"/>
  <c r="H11" i="7"/>
  <c r="H10" i="7"/>
  <c r="H15" i="7"/>
  <c r="H16" i="7"/>
  <c r="H17" i="7"/>
  <c r="H18" i="7"/>
  <c r="H19" i="7"/>
  <c r="J73" i="1"/>
  <c r="J74" i="1"/>
  <c r="J2" i="1"/>
  <c r="J3" i="1"/>
  <c r="J75" i="1"/>
  <c r="J76" i="1"/>
  <c r="J8" i="1"/>
  <c r="J7" i="1"/>
  <c r="J77" i="1"/>
  <c r="J13" i="1"/>
  <c r="J12" i="1"/>
  <c r="J78" i="1"/>
  <c r="J79" i="1"/>
  <c r="J10" i="1"/>
  <c r="J9" i="1"/>
  <c r="J80" i="1"/>
  <c r="J81" i="1"/>
  <c r="J82" i="1"/>
  <c r="J83" i="1"/>
  <c r="J19" i="1"/>
  <c r="J84" i="1"/>
  <c r="J16" i="1"/>
  <c r="J85" i="1"/>
  <c r="J24" i="1"/>
  <c r="J86" i="1"/>
  <c r="J25" i="1"/>
  <c r="J18" i="1"/>
  <c r="J23" i="1"/>
  <c r="J87" i="1"/>
  <c r="J31" i="1"/>
  <c r="J29" i="1"/>
  <c r="J88" i="1"/>
  <c r="J89" i="1"/>
  <c r="J90" i="1"/>
  <c r="J27" i="1"/>
  <c r="J91" i="1"/>
  <c r="J33" i="1"/>
  <c r="J92" i="1"/>
  <c r="J93" i="1"/>
  <c r="J94" i="1"/>
  <c r="J32" i="1"/>
  <c r="J95" i="1"/>
  <c r="J96" i="1"/>
  <c r="J28" i="1"/>
  <c r="J97" i="1"/>
  <c r="J98" i="1"/>
  <c r="J99" i="1"/>
  <c r="J100" i="1"/>
  <c r="J101" i="1"/>
  <c r="J40" i="1"/>
  <c r="J102" i="1"/>
  <c r="J37" i="1"/>
  <c r="J103" i="1"/>
  <c r="J44" i="1"/>
  <c r="J35" i="1"/>
  <c r="J104" i="1"/>
  <c r="J41" i="1"/>
  <c r="J105" i="1"/>
  <c r="J106" i="1"/>
  <c r="J39" i="1"/>
  <c r="J51" i="1"/>
  <c r="J107" i="1"/>
  <c r="J108" i="1"/>
  <c r="J109" i="1"/>
  <c r="J52" i="1"/>
  <c r="J110" i="1"/>
  <c r="J111" i="1"/>
  <c r="J112" i="1"/>
  <c r="J113" i="1"/>
  <c r="J53" i="1"/>
  <c r="J114" i="1"/>
  <c r="J115" i="1"/>
  <c r="J116" i="1"/>
  <c r="J61" i="1"/>
  <c r="J58" i="1"/>
  <c r="J117" i="1"/>
  <c r="J118" i="1"/>
  <c r="J60" i="1"/>
  <c r="J119" i="1"/>
  <c r="J120" i="1"/>
  <c r="J121" i="1"/>
  <c r="J65" i="1"/>
  <c r="J64" i="1"/>
  <c r="J66" i="1"/>
  <c r="J67" i="1"/>
  <c r="J63" i="1"/>
  <c r="J122" i="1"/>
  <c r="J72" i="1"/>
  <c r="J123" i="1"/>
  <c r="J124" i="1"/>
  <c r="J125" i="1"/>
  <c r="J126" i="1"/>
  <c r="J127" i="1"/>
  <c r="J4" i="1"/>
  <c r="J128" i="1"/>
  <c r="J129" i="1"/>
  <c r="J130" i="1"/>
  <c r="J131" i="1"/>
  <c r="J132" i="1"/>
  <c r="J133" i="1"/>
  <c r="J5" i="1"/>
  <c r="J134" i="1"/>
  <c r="J135" i="1"/>
  <c r="J11" i="1"/>
  <c r="J136" i="1"/>
  <c r="J21" i="1"/>
  <c r="J137" i="1"/>
  <c r="J138" i="1"/>
  <c r="J26" i="1"/>
  <c r="J139" i="1"/>
  <c r="L139" i="1" s="1"/>
  <c r="J140" i="1"/>
  <c r="J141" i="1"/>
  <c r="J142" i="1"/>
  <c r="L142" i="1" s="1"/>
  <c r="J143" i="1"/>
  <c r="J36" i="1"/>
  <c r="J144" i="1"/>
  <c r="J145" i="1"/>
  <c r="J146" i="1"/>
  <c r="J147" i="1"/>
  <c r="L147" i="1" s="1"/>
  <c r="J148" i="1"/>
  <c r="J149" i="1"/>
  <c r="J42" i="1"/>
  <c r="J48" i="1"/>
  <c r="J54" i="1"/>
  <c r="J43" i="1"/>
  <c r="J150" i="1"/>
  <c r="L150" i="1" s="1"/>
  <c r="J151" i="1"/>
  <c r="L151" i="1" s="1"/>
  <c r="J152" i="1"/>
  <c r="J153" i="1"/>
  <c r="J154" i="1"/>
  <c r="J155" i="1"/>
  <c r="J156" i="1"/>
  <c r="J157" i="1"/>
  <c r="J55" i="1"/>
  <c r="J59" i="1"/>
  <c r="J158" i="1"/>
  <c r="L158" i="1" s="1"/>
  <c r="J159" i="1"/>
  <c r="L159" i="1" s="1"/>
  <c r="J160" i="1"/>
  <c r="J161" i="1"/>
  <c r="J68" i="1"/>
  <c r="J162" i="1"/>
  <c r="L162" i="1" s="1"/>
  <c r="J163" i="1"/>
  <c r="J164" i="1"/>
  <c r="J165" i="1"/>
  <c r="J69" i="1"/>
  <c r="J70" i="1"/>
  <c r="L70" i="1" s="1"/>
  <c r="J166" i="1"/>
  <c r="L166" i="1" s="1"/>
  <c r="J167" i="1"/>
  <c r="J168" i="1"/>
  <c r="L168" i="1" s="1"/>
  <c r="J169" i="1"/>
  <c r="J170" i="1"/>
  <c r="J171" i="1"/>
  <c r="J172" i="1"/>
  <c r="J173" i="1"/>
  <c r="L173" i="1" s="1"/>
  <c r="J174" i="1"/>
  <c r="L174" i="1" s="1"/>
  <c r="J175" i="1"/>
  <c r="L175" i="1" s="1"/>
  <c r="J176" i="1"/>
  <c r="L176" i="1" s="1"/>
  <c r="J177" i="1"/>
  <c r="J178" i="1"/>
  <c r="J179" i="1"/>
  <c r="L179" i="1" s="1"/>
  <c r="J20" i="1"/>
  <c r="J180" i="1"/>
  <c r="J181" i="1"/>
  <c r="J15" i="1"/>
  <c r="L15" i="1" s="1"/>
  <c r="J182" i="1"/>
  <c r="L182" i="1" s="1"/>
  <c r="J183" i="1"/>
  <c r="L183" i="1" s="1"/>
  <c r="J184" i="1"/>
  <c r="J185" i="1"/>
  <c r="J22" i="1"/>
  <c r="J186" i="1"/>
  <c r="J187" i="1"/>
  <c r="L187" i="1" s="1"/>
  <c r="J188" i="1"/>
  <c r="J189" i="1"/>
  <c r="L189" i="1" s="1"/>
  <c r="J190" i="1"/>
  <c r="J191" i="1"/>
  <c r="J192" i="1"/>
  <c r="J193" i="1"/>
  <c r="J194" i="1"/>
  <c r="L194" i="1" s="1"/>
  <c r="J195" i="1"/>
  <c r="L195" i="1" s="1"/>
  <c r="J196" i="1"/>
  <c r="J197" i="1"/>
  <c r="J57" i="1"/>
  <c r="J198" i="1"/>
  <c r="L198" i="1" s="1"/>
  <c r="J199" i="1"/>
  <c r="J50" i="1"/>
  <c r="J200" i="1"/>
  <c r="J201" i="1"/>
  <c r="J202" i="1"/>
  <c r="L202" i="1" s="1"/>
  <c r="J203" i="1"/>
  <c r="L203" i="1" s="1"/>
  <c r="J204" i="1"/>
  <c r="J205" i="1"/>
  <c r="J206" i="1"/>
  <c r="J207" i="1"/>
  <c r="J208" i="1"/>
  <c r="J209" i="1"/>
  <c r="L209" i="1" s="1"/>
  <c r="J30" i="1"/>
  <c r="L30" i="1" s="1"/>
  <c r="J210" i="1"/>
  <c r="J211" i="1"/>
  <c r="J212" i="1"/>
  <c r="J47" i="1"/>
  <c r="J213" i="1"/>
  <c r="J214" i="1"/>
  <c r="L214" i="1" s="1"/>
  <c r="J215" i="1"/>
  <c r="L215" i="1" s="1"/>
  <c r="J216" i="1"/>
  <c r="L216" i="1" s="1"/>
  <c r="J217" i="1"/>
  <c r="J218" i="1"/>
  <c r="J6" i="1"/>
  <c r="J219" i="1"/>
  <c r="J220" i="1"/>
  <c r="J221" i="1"/>
  <c r="L221" i="1" s="1"/>
  <c r="J222" i="1"/>
  <c r="L222" i="1" s="1"/>
  <c r="J223" i="1"/>
  <c r="J224" i="1"/>
  <c r="J225" i="1"/>
  <c r="J226" i="1"/>
  <c r="J227" i="1"/>
  <c r="J228" i="1"/>
  <c r="J229" i="1"/>
  <c r="L229" i="1" s="1"/>
  <c r="J230" i="1"/>
  <c r="J231" i="1"/>
  <c r="J49" i="1"/>
  <c r="L49" i="1" s="1"/>
  <c r="J232" i="1"/>
  <c r="J233" i="1"/>
  <c r="L233" i="1" s="1"/>
  <c r="J234" i="1"/>
  <c r="J235" i="1"/>
  <c r="J236" i="1"/>
  <c r="J237" i="1"/>
  <c r="J238" i="1"/>
  <c r="L238" i="1" s="1"/>
  <c r="J239" i="1"/>
  <c r="L239" i="1" s="1"/>
  <c r="J240" i="1"/>
  <c r="L240" i="1" s="1"/>
  <c r="J241" i="1"/>
  <c r="J242" i="1"/>
  <c r="J243" i="1"/>
  <c r="J244" i="1"/>
  <c r="L244" i="1" s="1"/>
  <c r="J245" i="1"/>
  <c r="J246" i="1"/>
  <c r="L246" i="1" s="1"/>
  <c r="J247" i="1"/>
  <c r="L247" i="1" s="1"/>
  <c r="J248" i="1"/>
  <c r="J249" i="1"/>
  <c r="J250" i="1"/>
  <c r="J251" i="1"/>
  <c r="J252" i="1"/>
  <c r="J253" i="1"/>
  <c r="L253" i="1" s="1"/>
  <c r="J254" i="1"/>
  <c r="L254" i="1" s="1"/>
  <c r="J255" i="1"/>
  <c r="L255" i="1" s="1"/>
  <c r="J256" i="1"/>
  <c r="J257" i="1"/>
  <c r="J258" i="1"/>
  <c r="J259" i="1"/>
  <c r="J260" i="1"/>
  <c r="J261" i="1"/>
  <c r="L261" i="1" s="1"/>
  <c r="J262" i="1"/>
  <c r="L262" i="1" s="1"/>
  <c r="J263" i="1"/>
  <c r="L263" i="1" s="1"/>
  <c r="J264" i="1"/>
  <c r="J129" i="5"/>
  <c r="J2" i="5"/>
  <c r="J130" i="5"/>
  <c r="J5" i="5"/>
  <c r="J3" i="5"/>
  <c r="J131" i="5"/>
  <c r="J6" i="5"/>
  <c r="J4" i="5"/>
  <c r="J132" i="5"/>
  <c r="J133" i="5"/>
  <c r="J134" i="5"/>
  <c r="J135" i="5"/>
  <c r="J136" i="5"/>
  <c r="J137" i="5"/>
  <c r="J138" i="5"/>
  <c r="J14" i="5"/>
  <c r="J20" i="5"/>
  <c r="J139" i="5"/>
  <c r="J140" i="5"/>
  <c r="J9" i="5"/>
  <c r="J7" i="5"/>
  <c r="J12" i="5"/>
  <c r="J10" i="5"/>
  <c r="J16" i="5"/>
  <c r="J141" i="5"/>
  <c r="J142" i="5"/>
  <c r="J143" i="5"/>
  <c r="J19" i="5"/>
  <c r="J144" i="5"/>
  <c r="J145" i="5"/>
  <c r="J28" i="5"/>
  <c r="J146" i="5"/>
  <c r="J147" i="5"/>
  <c r="J148" i="5"/>
  <c r="J25" i="5"/>
  <c r="J149" i="5"/>
  <c r="J34" i="5"/>
  <c r="J43" i="5"/>
  <c r="J41" i="5"/>
  <c r="J46" i="5"/>
  <c r="J54" i="5"/>
  <c r="J150" i="5"/>
  <c r="J35" i="5"/>
  <c r="J48" i="5"/>
  <c r="J45" i="5"/>
  <c r="J151" i="5"/>
  <c r="J33" i="5"/>
  <c r="J152" i="5"/>
  <c r="J50" i="5"/>
  <c r="J153" i="5"/>
  <c r="J38" i="5"/>
  <c r="J53" i="5"/>
  <c r="J154" i="5"/>
  <c r="J44" i="5"/>
  <c r="J155" i="5"/>
  <c r="J156" i="5"/>
  <c r="J157" i="5"/>
  <c r="J56" i="5"/>
  <c r="J158" i="5"/>
  <c r="J60" i="5"/>
  <c r="J24" i="5"/>
  <c r="J159" i="5"/>
  <c r="J61" i="5"/>
  <c r="J55" i="5"/>
  <c r="J160" i="5"/>
  <c r="M160" i="5" s="1"/>
  <c r="Y160" i="5" s="1"/>
  <c r="J161" i="5"/>
  <c r="J162" i="5"/>
  <c r="J163" i="5"/>
  <c r="J71" i="5"/>
  <c r="J164" i="5"/>
  <c r="J65" i="5"/>
  <c r="J62" i="5"/>
  <c r="J165" i="5"/>
  <c r="J166" i="5"/>
  <c r="J77" i="5"/>
  <c r="J69" i="5"/>
  <c r="J167" i="5"/>
  <c r="J113" i="5"/>
  <c r="J168" i="5"/>
  <c r="J169" i="5"/>
  <c r="J81" i="5"/>
  <c r="J170" i="5"/>
  <c r="J64" i="5"/>
  <c r="J171" i="5"/>
  <c r="J70" i="5"/>
  <c r="J172" i="5"/>
  <c r="J173" i="5"/>
  <c r="J174" i="5"/>
  <c r="J79" i="5"/>
  <c r="J175" i="5"/>
  <c r="J176" i="5"/>
  <c r="J83" i="5"/>
  <c r="J86" i="5"/>
  <c r="J177" i="5"/>
  <c r="J178" i="5"/>
  <c r="J82" i="5"/>
  <c r="J179" i="5"/>
  <c r="J87" i="5"/>
  <c r="J180" i="5"/>
  <c r="J181" i="5"/>
  <c r="J182" i="5"/>
  <c r="J93" i="5"/>
  <c r="J91" i="5"/>
  <c r="J94" i="5"/>
  <c r="J99" i="5"/>
  <c r="J88" i="5"/>
  <c r="J96" i="5"/>
  <c r="J92" i="5"/>
  <c r="J183" i="5"/>
  <c r="J184" i="5"/>
  <c r="J185" i="5"/>
  <c r="J89" i="5"/>
  <c r="J101" i="5"/>
  <c r="J102" i="5"/>
  <c r="J108" i="5"/>
  <c r="J186" i="5"/>
  <c r="J103" i="5"/>
  <c r="J187" i="5"/>
  <c r="J188" i="5"/>
  <c r="J189" i="5"/>
  <c r="J190" i="5"/>
  <c r="J191" i="5"/>
  <c r="J115" i="5"/>
  <c r="J110" i="5"/>
  <c r="J192" i="5"/>
  <c r="J117" i="5"/>
  <c r="J193" i="5"/>
  <c r="J194" i="5"/>
  <c r="J195" i="5"/>
  <c r="J196" i="5"/>
  <c r="J197" i="5"/>
  <c r="J120" i="5"/>
  <c r="J104" i="5"/>
  <c r="J122" i="5"/>
  <c r="J199" i="5"/>
  <c r="J200" i="5"/>
  <c r="J201" i="5"/>
  <c r="J13" i="5"/>
  <c r="J202" i="5"/>
  <c r="J203" i="5"/>
  <c r="J204" i="5"/>
  <c r="J39" i="5"/>
  <c r="J205" i="5"/>
  <c r="J57" i="5"/>
  <c r="J206" i="5"/>
  <c r="J15" i="5"/>
  <c r="J30" i="5"/>
  <c r="J23" i="5"/>
  <c r="J207" i="5"/>
  <c r="J208" i="5"/>
  <c r="J52" i="5"/>
  <c r="J209" i="5"/>
  <c r="J210" i="5"/>
  <c r="J211" i="5"/>
  <c r="J42" i="5"/>
  <c r="J212" i="5"/>
  <c r="J213" i="5"/>
  <c r="M213" i="5" s="1"/>
  <c r="Y213" i="5" s="1"/>
  <c r="J214" i="5"/>
  <c r="J215" i="5"/>
  <c r="J216" i="5"/>
  <c r="J217" i="5"/>
  <c r="J218" i="5"/>
  <c r="J219" i="5"/>
  <c r="M219" i="5" s="1"/>
  <c r="Y219" i="5" s="1"/>
  <c r="J220" i="5"/>
  <c r="J63" i="5"/>
  <c r="J221" i="5"/>
  <c r="J72" i="5"/>
  <c r="J222" i="5"/>
  <c r="M222" i="5" s="1"/>
  <c r="Y222" i="5" s="1"/>
  <c r="J223" i="5"/>
  <c r="J224" i="5"/>
  <c r="J225" i="5"/>
  <c r="J67" i="5"/>
  <c r="J226" i="5"/>
  <c r="J227" i="5"/>
  <c r="J228" i="5"/>
  <c r="J229" i="5"/>
  <c r="M229" i="5" s="1"/>
  <c r="Y229" i="5" s="1"/>
  <c r="J230" i="5"/>
  <c r="J231" i="5"/>
  <c r="J232" i="5"/>
  <c r="J84" i="5"/>
  <c r="J98" i="5"/>
  <c r="J233" i="5"/>
  <c r="J234" i="5"/>
  <c r="J235" i="5"/>
  <c r="J236" i="5"/>
  <c r="J237" i="5"/>
  <c r="J107" i="5"/>
  <c r="J238" i="5"/>
  <c r="J239" i="5"/>
  <c r="J240" i="5"/>
  <c r="J241" i="5"/>
  <c r="J111" i="5"/>
  <c r="J242" i="5"/>
  <c r="J116" i="5"/>
  <c r="J243" i="5"/>
  <c r="M243" i="5" s="1"/>
  <c r="Y243" i="5" s="1"/>
  <c r="J244" i="5"/>
  <c r="J198" i="5"/>
  <c r="J112" i="5"/>
  <c r="J105" i="5"/>
  <c r="J245" i="5"/>
  <c r="M245" i="5" s="1"/>
  <c r="Y245" i="5" s="1"/>
  <c r="J246" i="5"/>
  <c r="J118" i="5"/>
  <c r="J247" i="5"/>
  <c r="J127" i="5"/>
  <c r="J126" i="5"/>
  <c r="J128" i="5"/>
  <c r="J248" i="5"/>
  <c r="J249" i="5"/>
  <c r="J250" i="5"/>
  <c r="J251" i="5"/>
  <c r="J11" i="5"/>
  <c r="J32" i="5"/>
  <c r="J26" i="5"/>
  <c r="J252" i="5"/>
  <c r="J27" i="5"/>
  <c r="J253" i="5"/>
  <c r="J254" i="5"/>
  <c r="J22" i="5"/>
  <c r="J36" i="5"/>
  <c r="J255" i="5"/>
  <c r="J37" i="5"/>
  <c r="J59" i="5"/>
  <c r="J256" i="5"/>
  <c r="J257" i="5"/>
  <c r="J258" i="5"/>
  <c r="J259" i="5"/>
  <c r="J260" i="5"/>
  <c r="J261" i="5"/>
  <c r="J262" i="5"/>
  <c r="J263" i="5"/>
  <c r="J264" i="5"/>
  <c r="J66" i="5"/>
  <c r="J265" i="5"/>
  <c r="J266" i="5"/>
  <c r="J267" i="5"/>
  <c r="J268" i="5"/>
  <c r="J269" i="5"/>
  <c r="J270" i="5"/>
  <c r="J271" i="5"/>
  <c r="J97" i="5"/>
  <c r="J272" i="5"/>
  <c r="J273" i="5"/>
  <c r="J274" i="5"/>
  <c r="J275" i="5"/>
  <c r="J276" i="5"/>
  <c r="J277" i="5"/>
  <c r="J278" i="5"/>
  <c r="J279" i="5"/>
  <c r="J280" i="5"/>
  <c r="J281" i="5"/>
  <c r="J119" i="5"/>
  <c r="J109" i="5"/>
  <c r="J282" i="5"/>
  <c r="J283" i="5"/>
  <c r="J284" i="5"/>
  <c r="J285" i="5"/>
  <c r="J121" i="5"/>
  <c r="J286" i="5"/>
  <c r="J287" i="5"/>
  <c r="J288" i="5"/>
  <c r="J289" i="5"/>
  <c r="J290" i="5"/>
  <c r="J291" i="5"/>
  <c r="J292" i="5"/>
  <c r="J293" i="5"/>
  <c r="J294" i="5"/>
  <c r="J295" i="5"/>
  <c r="J296" i="5"/>
  <c r="J40" i="5"/>
  <c r="J297" i="5"/>
  <c r="J298" i="5"/>
  <c r="J299" i="5"/>
  <c r="J300" i="5"/>
  <c r="J301" i="5"/>
  <c r="J302" i="5"/>
  <c r="J68" i="5"/>
  <c r="J303" i="5"/>
  <c r="J304" i="5"/>
  <c r="J73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123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85" i="5"/>
  <c r="J337" i="5"/>
  <c r="J338" i="5"/>
  <c r="J339" i="5"/>
  <c r="J340" i="5"/>
  <c r="J341" i="5"/>
  <c r="J95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114" i="5"/>
  <c r="J354" i="5"/>
  <c r="J355" i="5"/>
  <c r="J356" i="5"/>
  <c r="J29" i="5"/>
  <c r="J106" i="5"/>
  <c r="N132" i="5"/>
  <c r="O132" i="5"/>
  <c r="N133" i="5"/>
  <c r="O133" i="5"/>
  <c r="N134" i="5"/>
  <c r="O134" i="5"/>
  <c r="N135" i="5"/>
  <c r="O135" i="5"/>
  <c r="N136" i="5"/>
  <c r="O136" i="5"/>
  <c r="N137" i="5"/>
  <c r="O137" i="5"/>
  <c r="N138" i="5"/>
  <c r="O138" i="5"/>
  <c r="N14" i="5"/>
  <c r="O14" i="5"/>
  <c r="N20" i="5"/>
  <c r="O20" i="5"/>
  <c r="N139" i="5"/>
  <c r="O139" i="5"/>
  <c r="N140" i="5"/>
  <c r="O140" i="5"/>
  <c r="N9" i="5"/>
  <c r="O9" i="5"/>
  <c r="N7" i="5"/>
  <c r="O7" i="5"/>
  <c r="N12" i="5"/>
  <c r="O12" i="5"/>
  <c r="N10" i="5"/>
  <c r="O10" i="5"/>
  <c r="N16" i="5"/>
  <c r="O16" i="5"/>
  <c r="N141" i="5"/>
  <c r="O141" i="5"/>
  <c r="N142" i="5"/>
  <c r="O142" i="5"/>
  <c r="N143" i="5"/>
  <c r="O143" i="5"/>
  <c r="N19" i="5"/>
  <c r="O19" i="5"/>
  <c r="N144" i="5"/>
  <c r="O144" i="5"/>
  <c r="N145" i="5"/>
  <c r="O145" i="5"/>
  <c r="N28" i="5"/>
  <c r="O28" i="5"/>
  <c r="N146" i="5"/>
  <c r="O146" i="5"/>
  <c r="N147" i="5"/>
  <c r="O147" i="5"/>
  <c r="N148" i="5"/>
  <c r="O148" i="5"/>
  <c r="N25" i="5"/>
  <c r="O25" i="5"/>
  <c r="N149" i="5"/>
  <c r="O149" i="5"/>
  <c r="N34" i="5"/>
  <c r="O34" i="5"/>
  <c r="N43" i="5"/>
  <c r="O43" i="5"/>
  <c r="N41" i="5"/>
  <c r="O41" i="5"/>
  <c r="N46" i="5"/>
  <c r="O46" i="5"/>
  <c r="N54" i="5"/>
  <c r="O54" i="5"/>
  <c r="N150" i="5"/>
  <c r="O150" i="5"/>
  <c r="N35" i="5"/>
  <c r="O35" i="5"/>
  <c r="N48" i="5"/>
  <c r="O48" i="5"/>
  <c r="N45" i="5"/>
  <c r="O45" i="5"/>
  <c r="N151" i="5"/>
  <c r="O151" i="5"/>
  <c r="N33" i="5"/>
  <c r="O33" i="5"/>
  <c r="N152" i="5"/>
  <c r="O152" i="5"/>
  <c r="N50" i="5"/>
  <c r="O50" i="5"/>
  <c r="N153" i="5"/>
  <c r="O153" i="5"/>
  <c r="N38" i="5"/>
  <c r="O38" i="5"/>
  <c r="N53" i="5"/>
  <c r="O53" i="5"/>
  <c r="N154" i="5"/>
  <c r="O154" i="5"/>
  <c r="N44" i="5"/>
  <c r="O44" i="5"/>
  <c r="N155" i="5"/>
  <c r="O155" i="5"/>
  <c r="N156" i="5"/>
  <c r="O156" i="5"/>
  <c r="N157" i="5"/>
  <c r="O157" i="5"/>
  <c r="N56" i="5"/>
  <c r="O56" i="5"/>
  <c r="N158" i="5"/>
  <c r="O158" i="5"/>
  <c r="N60" i="5"/>
  <c r="O60" i="5"/>
  <c r="N24" i="5"/>
  <c r="O24" i="5"/>
  <c r="N159" i="5"/>
  <c r="O159" i="5"/>
  <c r="N61" i="5"/>
  <c r="O61" i="5"/>
  <c r="N55" i="5"/>
  <c r="O55" i="5"/>
  <c r="N160" i="5"/>
  <c r="O160" i="5"/>
  <c r="N161" i="5"/>
  <c r="O161" i="5"/>
  <c r="N162" i="5"/>
  <c r="O162" i="5"/>
  <c r="N163" i="5"/>
  <c r="O163" i="5"/>
  <c r="N71" i="5"/>
  <c r="O71" i="5"/>
  <c r="N164" i="5"/>
  <c r="O164" i="5"/>
  <c r="N65" i="5"/>
  <c r="O65" i="5"/>
  <c r="N62" i="5"/>
  <c r="O62" i="5"/>
  <c r="N166" i="5"/>
  <c r="O166" i="5"/>
  <c r="N77" i="5"/>
  <c r="O77" i="5"/>
  <c r="N69" i="5"/>
  <c r="O69" i="5"/>
  <c r="N167" i="5"/>
  <c r="O167" i="5"/>
  <c r="N113" i="5"/>
  <c r="O113" i="5"/>
  <c r="N169" i="5"/>
  <c r="O169" i="5"/>
  <c r="N81" i="5"/>
  <c r="O81" i="5"/>
  <c r="N170" i="5"/>
  <c r="O170" i="5"/>
  <c r="N64" i="5"/>
  <c r="O64" i="5"/>
  <c r="N171" i="5"/>
  <c r="O171" i="5"/>
  <c r="N70" i="5"/>
  <c r="O70" i="5"/>
  <c r="N172" i="5"/>
  <c r="O172" i="5"/>
  <c r="N173" i="5"/>
  <c r="O173" i="5"/>
  <c r="N174" i="5"/>
  <c r="O174" i="5"/>
  <c r="N79" i="5"/>
  <c r="O79" i="5"/>
  <c r="N175" i="5"/>
  <c r="O175" i="5"/>
  <c r="N176" i="5"/>
  <c r="O176" i="5"/>
  <c r="N83" i="5"/>
  <c r="O83" i="5"/>
  <c r="N86" i="5"/>
  <c r="O86" i="5"/>
  <c r="N177" i="5"/>
  <c r="O177" i="5"/>
  <c r="N178" i="5"/>
  <c r="O178" i="5"/>
  <c r="N82" i="5"/>
  <c r="O82" i="5"/>
  <c r="N179" i="5"/>
  <c r="O179" i="5"/>
  <c r="N87" i="5"/>
  <c r="O87" i="5"/>
  <c r="N180" i="5"/>
  <c r="O180" i="5"/>
  <c r="N181" i="5"/>
  <c r="O181" i="5"/>
  <c r="N182" i="5"/>
  <c r="O182" i="5"/>
  <c r="N93" i="5"/>
  <c r="O93" i="5"/>
  <c r="N91" i="5"/>
  <c r="O91" i="5"/>
  <c r="N94" i="5"/>
  <c r="O94" i="5"/>
  <c r="N99" i="5"/>
  <c r="O99" i="5"/>
  <c r="N88" i="5"/>
  <c r="O88" i="5"/>
  <c r="N96" i="5"/>
  <c r="O96" i="5"/>
  <c r="N92" i="5"/>
  <c r="O92" i="5"/>
  <c r="N183" i="5"/>
  <c r="O183" i="5"/>
  <c r="N184" i="5"/>
  <c r="O184" i="5"/>
  <c r="N185" i="5"/>
  <c r="O185" i="5"/>
  <c r="N89" i="5"/>
  <c r="O89" i="5"/>
  <c r="N101" i="5"/>
  <c r="O101" i="5"/>
  <c r="N102" i="5"/>
  <c r="O102" i="5"/>
  <c r="N108" i="5"/>
  <c r="O108" i="5"/>
  <c r="N186" i="5"/>
  <c r="O186" i="5"/>
  <c r="N103" i="5"/>
  <c r="O103" i="5"/>
  <c r="N187" i="5"/>
  <c r="O187" i="5"/>
  <c r="N188" i="5"/>
  <c r="O188" i="5"/>
  <c r="N189" i="5"/>
  <c r="O189" i="5"/>
  <c r="N190" i="5"/>
  <c r="O190" i="5"/>
  <c r="N191" i="5"/>
  <c r="O191" i="5"/>
  <c r="N115" i="5"/>
  <c r="O115" i="5"/>
  <c r="N192" i="5"/>
  <c r="O192" i="5"/>
  <c r="N117" i="5"/>
  <c r="O117" i="5"/>
  <c r="N193" i="5"/>
  <c r="O193" i="5"/>
  <c r="N194" i="5"/>
  <c r="O194" i="5"/>
  <c r="N195" i="5"/>
  <c r="O195" i="5"/>
  <c r="N196" i="5"/>
  <c r="O196" i="5"/>
  <c r="N197" i="5"/>
  <c r="O197" i="5"/>
  <c r="N120" i="5"/>
  <c r="O120" i="5"/>
  <c r="N104" i="5"/>
  <c r="O104" i="5"/>
  <c r="N122" i="5"/>
  <c r="O122" i="5"/>
  <c r="N199" i="5"/>
  <c r="O199" i="5"/>
  <c r="M106" i="1"/>
  <c r="N106" i="1"/>
  <c r="M39" i="1"/>
  <c r="N39" i="1"/>
  <c r="M51" i="1"/>
  <c r="N51" i="1"/>
  <c r="M107" i="1"/>
  <c r="N107" i="1"/>
  <c r="M108" i="1"/>
  <c r="N108" i="1"/>
  <c r="M109" i="1"/>
  <c r="N109" i="1"/>
  <c r="M52" i="1"/>
  <c r="N52" i="1"/>
  <c r="M110" i="1"/>
  <c r="N110" i="1"/>
  <c r="M111" i="1"/>
  <c r="N111" i="1"/>
  <c r="M112" i="1"/>
  <c r="N112" i="1"/>
  <c r="M113" i="1"/>
  <c r="N113" i="1"/>
  <c r="M53" i="1"/>
  <c r="N53" i="1"/>
  <c r="M114" i="1"/>
  <c r="N114" i="1"/>
  <c r="M115" i="1"/>
  <c r="N115" i="1"/>
  <c r="M116" i="1"/>
  <c r="N116" i="1"/>
  <c r="M61" i="1"/>
  <c r="N61" i="1"/>
  <c r="M58" i="1"/>
  <c r="N58" i="1"/>
  <c r="M117" i="1"/>
  <c r="N117" i="1"/>
  <c r="M118" i="1"/>
  <c r="N118" i="1"/>
  <c r="M60" i="1"/>
  <c r="N60" i="1"/>
  <c r="M119" i="1"/>
  <c r="N119" i="1"/>
  <c r="M120" i="1"/>
  <c r="N120" i="1"/>
  <c r="M121" i="1"/>
  <c r="N121" i="1"/>
  <c r="M65" i="1"/>
  <c r="N65" i="1"/>
  <c r="M64" i="1"/>
  <c r="N64" i="1"/>
  <c r="M66" i="1"/>
  <c r="N66" i="1"/>
  <c r="M67" i="1"/>
  <c r="N67" i="1"/>
  <c r="M63" i="1"/>
  <c r="N63" i="1"/>
  <c r="M122" i="1"/>
  <c r="N122" i="1"/>
  <c r="M72" i="1"/>
  <c r="N72" i="1"/>
  <c r="M123" i="1"/>
  <c r="N123" i="1"/>
  <c r="M124" i="1"/>
  <c r="N124" i="1"/>
  <c r="M125" i="1"/>
  <c r="N125" i="1"/>
  <c r="M126" i="1"/>
  <c r="N126" i="1"/>
  <c r="M127" i="1"/>
  <c r="N127" i="1"/>
  <c r="M4" i="1"/>
  <c r="N4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5" i="1"/>
  <c r="N5" i="1"/>
  <c r="M134" i="1"/>
  <c r="N134" i="1"/>
  <c r="M135" i="1"/>
  <c r="N135" i="1"/>
  <c r="M11" i="1"/>
  <c r="N11" i="1"/>
  <c r="M136" i="1"/>
  <c r="N136" i="1"/>
  <c r="M21" i="1"/>
  <c r="N21" i="1"/>
  <c r="M137" i="1"/>
  <c r="N137" i="1"/>
  <c r="M138" i="1"/>
  <c r="N138" i="1"/>
  <c r="M26" i="1"/>
  <c r="N26" i="1"/>
  <c r="M139" i="1"/>
  <c r="N139" i="1"/>
  <c r="M140" i="1"/>
  <c r="N140" i="1"/>
  <c r="M141" i="1"/>
  <c r="N141" i="1"/>
  <c r="M142" i="1"/>
  <c r="N142" i="1"/>
  <c r="M143" i="1"/>
  <c r="N143" i="1"/>
  <c r="M36" i="1"/>
  <c r="N36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42" i="1"/>
  <c r="N42" i="1"/>
  <c r="M48" i="1"/>
  <c r="N48" i="1"/>
  <c r="M54" i="1"/>
  <c r="N54" i="1"/>
  <c r="M43" i="1"/>
  <c r="N43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55" i="1"/>
  <c r="N55" i="1"/>
  <c r="M59" i="1"/>
  <c r="N59" i="1"/>
  <c r="M158" i="1"/>
  <c r="N158" i="1"/>
  <c r="M159" i="1"/>
  <c r="N159" i="1"/>
  <c r="M160" i="1"/>
  <c r="N160" i="1"/>
  <c r="M161" i="1"/>
  <c r="N161" i="1"/>
  <c r="M68" i="1"/>
  <c r="N68" i="1"/>
  <c r="M162" i="1"/>
  <c r="N162" i="1"/>
  <c r="M163" i="1"/>
  <c r="N163" i="1"/>
  <c r="M164" i="1"/>
  <c r="N164" i="1"/>
  <c r="M165" i="1"/>
  <c r="N165" i="1"/>
  <c r="M69" i="1"/>
  <c r="N69" i="1"/>
  <c r="M70" i="1"/>
  <c r="N70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20" i="1"/>
  <c r="N20" i="1"/>
  <c r="M180" i="1"/>
  <c r="N180" i="1"/>
  <c r="M181" i="1"/>
  <c r="N181" i="1"/>
  <c r="M15" i="1"/>
  <c r="N15" i="1"/>
  <c r="M182" i="1"/>
  <c r="N182" i="1"/>
  <c r="M183" i="1"/>
  <c r="N183" i="1"/>
  <c r="M184" i="1"/>
  <c r="N184" i="1"/>
  <c r="M185" i="1"/>
  <c r="N185" i="1"/>
  <c r="M22" i="1"/>
  <c r="N22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57" i="1"/>
  <c r="N57" i="1"/>
  <c r="M198" i="1"/>
  <c r="N198" i="1"/>
  <c r="M199" i="1"/>
  <c r="N199" i="1"/>
  <c r="M50" i="1"/>
  <c r="N50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30" i="1"/>
  <c r="N30" i="1"/>
  <c r="M210" i="1"/>
  <c r="N210" i="1"/>
  <c r="M211" i="1"/>
  <c r="N211" i="1"/>
  <c r="M212" i="1"/>
  <c r="N212" i="1"/>
  <c r="M47" i="1"/>
  <c r="N47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6" i="1"/>
  <c r="N6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49" i="1"/>
  <c r="N49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80" i="1"/>
  <c r="N80" i="1"/>
  <c r="E3" i="22"/>
  <c r="E4" i="22"/>
  <c r="E5" i="22"/>
  <c r="E6" i="22"/>
  <c r="E7" i="22"/>
  <c r="E8" i="22"/>
  <c r="E9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1" i="22"/>
  <c r="E82" i="22"/>
  <c r="E83" i="22"/>
  <c r="E84" i="22"/>
  <c r="E85" i="22"/>
  <c r="E86" i="22"/>
  <c r="E87" i="22"/>
  <c r="E88" i="22"/>
  <c r="E89" i="22"/>
  <c r="E90" i="22"/>
  <c r="E91" i="22"/>
  <c r="E92" i="22"/>
  <c r="E93" i="22"/>
  <c r="E2" i="22"/>
  <c r="M10" i="5"/>
  <c r="E42" i="21"/>
  <c r="E50" i="21"/>
  <c r="E61" i="21"/>
  <c r="E68" i="21"/>
  <c r="E79" i="21"/>
  <c r="E81" i="21"/>
  <c r="E85" i="21"/>
  <c r="E102" i="21"/>
  <c r="E109" i="21"/>
  <c r="E110" i="21"/>
  <c r="E114" i="21"/>
  <c r="E117" i="21"/>
  <c r="E118" i="21"/>
  <c r="E126" i="21"/>
  <c r="E48" i="21"/>
  <c r="E36" i="21"/>
  <c r="E72" i="21"/>
  <c r="E111" i="21"/>
  <c r="E66" i="21"/>
  <c r="E41" i="21"/>
  <c r="E98" i="21"/>
  <c r="E11" i="21"/>
  <c r="E107" i="21"/>
  <c r="E56" i="21"/>
  <c r="E67" i="21"/>
  <c r="E63" i="21"/>
  <c r="E12" i="21"/>
  <c r="E20" i="21"/>
  <c r="E27" i="21"/>
  <c r="E33" i="21"/>
  <c r="E38" i="21"/>
  <c r="E49" i="21"/>
  <c r="E52" i="21"/>
  <c r="E89" i="21"/>
  <c r="E100" i="21"/>
  <c r="E123" i="21"/>
  <c r="E125" i="21"/>
  <c r="E73" i="21"/>
  <c r="E21" i="21"/>
  <c r="E105" i="21"/>
  <c r="E86" i="21"/>
  <c r="E76" i="21"/>
  <c r="E30" i="21"/>
  <c r="E37" i="21"/>
  <c r="E17" i="21"/>
  <c r="E54" i="21"/>
  <c r="E95" i="21"/>
  <c r="E16" i="21"/>
  <c r="E84" i="21"/>
  <c r="E99" i="21"/>
  <c r="E45" i="21"/>
  <c r="E69" i="21"/>
  <c r="E13" i="21"/>
  <c r="E15" i="21"/>
  <c r="E101" i="21"/>
  <c r="E57" i="21"/>
  <c r="E3" i="21"/>
  <c r="E116" i="21"/>
  <c r="E29" i="21"/>
  <c r="E128" i="21"/>
  <c r="E26" i="21"/>
  <c r="E8" i="21"/>
  <c r="E58" i="21"/>
  <c r="E59" i="21"/>
  <c r="E28" i="21"/>
  <c r="E18" i="21"/>
  <c r="E19" i="21"/>
  <c r="E22" i="21"/>
  <c r="E24" i="21"/>
  <c r="E32" i="21"/>
  <c r="E65" i="21"/>
  <c r="E92" i="21"/>
  <c r="E103" i="21"/>
  <c r="E5" i="21"/>
  <c r="E60" i="21"/>
  <c r="E62" i="21"/>
  <c r="E77" i="21"/>
  <c r="E64" i="21"/>
  <c r="E87" i="21"/>
  <c r="E93" i="21"/>
  <c r="E94" i="21"/>
  <c r="E96" i="21"/>
  <c r="E39" i="21"/>
  <c r="E127" i="21"/>
  <c r="E115" i="21"/>
  <c r="E82" i="21"/>
  <c r="E106" i="21"/>
  <c r="E4" i="21"/>
  <c r="E6" i="21"/>
  <c r="E75" i="21"/>
  <c r="E78" i="21"/>
  <c r="E51" i="21"/>
  <c r="E119" i="21"/>
  <c r="E2" i="21"/>
  <c r="E7" i="21"/>
  <c r="E25" i="21"/>
  <c r="E34" i="21"/>
  <c r="E40" i="21"/>
  <c r="E70" i="21"/>
  <c r="E97" i="21"/>
  <c r="E121" i="21"/>
  <c r="E31" i="21"/>
  <c r="E113" i="21"/>
  <c r="E44" i="21"/>
  <c r="E88" i="21"/>
  <c r="E80" i="21"/>
  <c r="E43" i="21"/>
  <c r="E112" i="21"/>
  <c r="E10" i="21"/>
  <c r="E9" i="21"/>
  <c r="E23" i="21"/>
  <c r="E35" i="21"/>
  <c r="E46" i="21"/>
  <c r="E47" i="21"/>
  <c r="E53" i="21"/>
  <c r="E55" i="21"/>
  <c r="E71" i="21"/>
  <c r="E83" i="21"/>
  <c r="E90" i="21"/>
  <c r="E91" i="21"/>
  <c r="E104" i="21"/>
  <c r="E108" i="21"/>
  <c r="E74" i="21"/>
  <c r="E120" i="21"/>
  <c r="E122" i="21"/>
  <c r="E124" i="21"/>
  <c r="E129" i="21"/>
  <c r="E130" i="21"/>
  <c r="E131" i="21"/>
  <c r="E132" i="21"/>
  <c r="E133" i="21"/>
  <c r="E134" i="21"/>
  <c r="E135" i="21"/>
  <c r="E14" i="21"/>
  <c r="M185" i="5"/>
  <c r="Y185" i="5" s="1"/>
  <c r="L74" i="1"/>
  <c r="L79" i="1"/>
  <c r="L84" i="1"/>
  <c r="L16" i="1"/>
  <c r="L87" i="1"/>
  <c r="L99" i="1"/>
  <c r="L103" i="1"/>
  <c r="L98" i="1"/>
  <c r="L37" i="1"/>
  <c r="L112" i="1"/>
  <c r="L121" i="1"/>
  <c r="L124" i="1"/>
  <c r="L89" i="1"/>
  <c r="L75" i="1"/>
  <c r="L27" i="1"/>
  <c r="L90" i="1"/>
  <c r="L110" i="1"/>
  <c r="L65" i="1"/>
  <c r="L93" i="1"/>
  <c r="L137" i="1"/>
  <c r="L52" i="54"/>
  <c r="N52" i="54"/>
  <c r="O52" i="54"/>
  <c r="P52" i="54"/>
  <c r="Q52" i="54"/>
  <c r="R52" i="54"/>
  <c r="S52" i="54"/>
  <c r="T52" i="54"/>
  <c r="U52" i="54"/>
  <c r="L53" i="54"/>
  <c r="N53" i="54"/>
  <c r="O53" i="54"/>
  <c r="P53" i="54"/>
  <c r="Q53" i="54"/>
  <c r="R53" i="54"/>
  <c r="S53" i="54"/>
  <c r="T53" i="54"/>
  <c r="U53" i="54"/>
  <c r="L54" i="54"/>
  <c r="N54" i="54"/>
  <c r="O54" i="54"/>
  <c r="P54" i="54"/>
  <c r="Q54" i="54"/>
  <c r="R54" i="54"/>
  <c r="S54" i="54"/>
  <c r="T54" i="54"/>
  <c r="U54" i="54"/>
  <c r="L55" i="54"/>
  <c r="N55" i="54"/>
  <c r="O55" i="54"/>
  <c r="P55" i="54"/>
  <c r="Q55" i="54"/>
  <c r="R55" i="54"/>
  <c r="S55" i="54"/>
  <c r="T55" i="54"/>
  <c r="U55" i="54"/>
  <c r="L56" i="54"/>
  <c r="N56" i="54"/>
  <c r="O56" i="54"/>
  <c r="P56" i="54"/>
  <c r="Q56" i="54"/>
  <c r="R56" i="54"/>
  <c r="S56" i="54"/>
  <c r="T56" i="54"/>
  <c r="U56" i="54"/>
  <c r="L57" i="54"/>
  <c r="N57" i="54"/>
  <c r="O57" i="54"/>
  <c r="P57" i="54"/>
  <c r="Q57" i="54"/>
  <c r="R57" i="54"/>
  <c r="S57" i="54"/>
  <c r="T57" i="54"/>
  <c r="U57" i="54"/>
  <c r="L58" i="54"/>
  <c r="N58" i="54"/>
  <c r="O58" i="54"/>
  <c r="P58" i="54"/>
  <c r="Q58" i="54"/>
  <c r="R58" i="54"/>
  <c r="S58" i="54"/>
  <c r="T58" i="54"/>
  <c r="U58" i="54"/>
  <c r="L59" i="54"/>
  <c r="N59" i="54"/>
  <c r="O59" i="54"/>
  <c r="P59" i="54"/>
  <c r="Q59" i="54"/>
  <c r="R59" i="54"/>
  <c r="S59" i="54"/>
  <c r="T59" i="54"/>
  <c r="U59" i="54"/>
  <c r="L60" i="54"/>
  <c r="N60" i="54"/>
  <c r="O60" i="54"/>
  <c r="P60" i="54"/>
  <c r="Q60" i="54"/>
  <c r="R60" i="54"/>
  <c r="S60" i="54"/>
  <c r="T60" i="54"/>
  <c r="U60" i="54"/>
  <c r="L61" i="54"/>
  <c r="N61" i="54"/>
  <c r="O61" i="54"/>
  <c r="P61" i="54"/>
  <c r="Q61" i="54"/>
  <c r="R61" i="54"/>
  <c r="S61" i="54"/>
  <c r="T61" i="54"/>
  <c r="U61" i="54"/>
  <c r="L62" i="54"/>
  <c r="N62" i="54"/>
  <c r="O62" i="54"/>
  <c r="P62" i="54"/>
  <c r="Q62" i="54"/>
  <c r="R62" i="54"/>
  <c r="S62" i="54"/>
  <c r="T62" i="54"/>
  <c r="U62" i="54"/>
  <c r="L63" i="54"/>
  <c r="N63" i="54"/>
  <c r="O63" i="54"/>
  <c r="P63" i="54"/>
  <c r="Q63" i="54"/>
  <c r="R63" i="54"/>
  <c r="S63" i="54"/>
  <c r="T63" i="54"/>
  <c r="U63" i="54"/>
  <c r="L64" i="54"/>
  <c r="N64" i="54"/>
  <c r="O64" i="54"/>
  <c r="P64" i="54"/>
  <c r="Q64" i="54"/>
  <c r="R64" i="54"/>
  <c r="S64" i="54"/>
  <c r="T64" i="54"/>
  <c r="U64" i="54"/>
  <c r="L65" i="54"/>
  <c r="N65" i="54"/>
  <c r="O65" i="54"/>
  <c r="P65" i="54"/>
  <c r="Q65" i="54"/>
  <c r="R65" i="54"/>
  <c r="S65" i="54"/>
  <c r="T65" i="54"/>
  <c r="U65" i="54"/>
  <c r="L66" i="54"/>
  <c r="N66" i="54"/>
  <c r="O66" i="54"/>
  <c r="P66" i="54"/>
  <c r="Q66" i="54"/>
  <c r="R66" i="54"/>
  <c r="S66" i="54"/>
  <c r="T66" i="54"/>
  <c r="U66" i="54"/>
  <c r="L67" i="54"/>
  <c r="N67" i="54"/>
  <c r="O67" i="54"/>
  <c r="P67" i="54"/>
  <c r="Q67" i="54"/>
  <c r="R67" i="54"/>
  <c r="S67" i="54"/>
  <c r="T67" i="54"/>
  <c r="U67" i="54"/>
  <c r="L68" i="54"/>
  <c r="N68" i="54"/>
  <c r="O68" i="54"/>
  <c r="P68" i="54"/>
  <c r="Q68" i="54"/>
  <c r="R68" i="54"/>
  <c r="S68" i="54"/>
  <c r="T68" i="54"/>
  <c r="U68" i="54"/>
  <c r="L69" i="54"/>
  <c r="N69" i="54"/>
  <c r="O69" i="54"/>
  <c r="P69" i="54"/>
  <c r="Q69" i="54"/>
  <c r="R69" i="54"/>
  <c r="S69" i="54"/>
  <c r="T69" i="54"/>
  <c r="U69" i="54"/>
  <c r="L70" i="54"/>
  <c r="N70" i="54"/>
  <c r="O70" i="54"/>
  <c r="P70" i="54"/>
  <c r="Q70" i="54"/>
  <c r="R70" i="54"/>
  <c r="S70" i="54"/>
  <c r="T70" i="54"/>
  <c r="U70" i="54"/>
  <c r="L71" i="54"/>
  <c r="N71" i="54"/>
  <c r="O71" i="54"/>
  <c r="P71" i="54"/>
  <c r="Q71" i="54"/>
  <c r="R71" i="54"/>
  <c r="S71" i="54"/>
  <c r="T71" i="54"/>
  <c r="U71" i="54"/>
  <c r="L72" i="54"/>
  <c r="N72" i="54"/>
  <c r="O72" i="54"/>
  <c r="P72" i="54"/>
  <c r="Q72" i="54"/>
  <c r="R72" i="54"/>
  <c r="S72" i="54"/>
  <c r="T72" i="54"/>
  <c r="U72" i="54"/>
  <c r="L73" i="54"/>
  <c r="N73" i="54"/>
  <c r="O73" i="54"/>
  <c r="P73" i="54"/>
  <c r="Q73" i="54"/>
  <c r="R73" i="54"/>
  <c r="S73" i="54"/>
  <c r="T73" i="54"/>
  <c r="U73" i="54"/>
  <c r="L74" i="54"/>
  <c r="N74" i="54"/>
  <c r="O74" i="54"/>
  <c r="P74" i="54"/>
  <c r="Q74" i="54"/>
  <c r="R74" i="54"/>
  <c r="S74" i="54"/>
  <c r="T74" i="54"/>
  <c r="U74" i="54"/>
  <c r="L75" i="54"/>
  <c r="N75" i="54"/>
  <c r="O75" i="54"/>
  <c r="P75" i="54"/>
  <c r="Q75" i="54"/>
  <c r="R75" i="54"/>
  <c r="S75" i="54"/>
  <c r="T75" i="54"/>
  <c r="U75" i="54"/>
  <c r="L76" i="54"/>
  <c r="N76" i="54"/>
  <c r="O76" i="54"/>
  <c r="P76" i="54"/>
  <c r="Q76" i="54"/>
  <c r="R76" i="54"/>
  <c r="S76" i="54"/>
  <c r="T76" i="54"/>
  <c r="U76" i="54"/>
  <c r="L77" i="54"/>
  <c r="N77" i="54"/>
  <c r="O77" i="54"/>
  <c r="P77" i="54"/>
  <c r="Q77" i="54"/>
  <c r="R77" i="54"/>
  <c r="S77" i="54"/>
  <c r="T77" i="54"/>
  <c r="U77" i="54"/>
  <c r="L78" i="54"/>
  <c r="N78" i="54"/>
  <c r="O78" i="54"/>
  <c r="P78" i="54"/>
  <c r="Q78" i="54"/>
  <c r="R78" i="54"/>
  <c r="S78" i="54"/>
  <c r="T78" i="54"/>
  <c r="U78" i="54"/>
  <c r="L79" i="54"/>
  <c r="N79" i="54"/>
  <c r="O79" i="54"/>
  <c r="P79" i="54"/>
  <c r="Q79" i="54"/>
  <c r="R79" i="54"/>
  <c r="S79" i="54"/>
  <c r="T79" i="54"/>
  <c r="U79" i="54"/>
  <c r="L80" i="54"/>
  <c r="N80" i="54"/>
  <c r="O80" i="54"/>
  <c r="P80" i="54"/>
  <c r="Q80" i="54"/>
  <c r="R80" i="54"/>
  <c r="S80" i="54"/>
  <c r="T80" i="54"/>
  <c r="U80" i="54"/>
  <c r="L81" i="54"/>
  <c r="N81" i="54"/>
  <c r="O81" i="54"/>
  <c r="P81" i="54"/>
  <c r="Q81" i="54"/>
  <c r="R81" i="54"/>
  <c r="S81" i="54"/>
  <c r="T81" i="54"/>
  <c r="U81" i="54"/>
  <c r="L82" i="54"/>
  <c r="N82" i="54"/>
  <c r="O82" i="54"/>
  <c r="P82" i="54"/>
  <c r="Q82" i="54"/>
  <c r="R82" i="54"/>
  <c r="S82" i="54"/>
  <c r="T82" i="54"/>
  <c r="U82" i="54"/>
  <c r="L83" i="54"/>
  <c r="N83" i="54"/>
  <c r="O83" i="54"/>
  <c r="P83" i="54"/>
  <c r="Q83" i="54"/>
  <c r="R83" i="54"/>
  <c r="S83" i="54"/>
  <c r="T83" i="54"/>
  <c r="U83" i="54"/>
  <c r="L84" i="54"/>
  <c r="N84" i="54"/>
  <c r="O84" i="54"/>
  <c r="P84" i="54"/>
  <c r="Q84" i="54"/>
  <c r="R84" i="54"/>
  <c r="S84" i="54"/>
  <c r="T84" i="54"/>
  <c r="U84" i="54"/>
  <c r="L85" i="54"/>
  <c r="U6" i="59"/>
  <c r="T6" i="59"/>
  <c r="S6" i="59"/>
  <c r="R6" i="59"/>
  <c r="Q6" i="59"/>
  <c r="P6" i="59"/>
  <c r="O6" i="59"/>
  <c r="N6" i="59"/>
  <c r="L6" i="59"/>
  <c r="V6" i="59" s="1"/>
  <c r="U5" i="59"/>
  <c r="T5" i="59"/>
  <c r="S5" i="59"/>
  <c r="R5" i="59"/>
  <c r="Q5" i="59"/>
  <c r="P5" i="59"/>
  <c r="O5" i="59"/>
  <c r="N5" i="59"/>
  <c r="L5" i="59"/>
  <c r="V5" i="59" s="1"/>
  <c r="U4" i="59"/>
  <c r="T4" i="59"/>
  <c r="S4" i="59"/>
  <c r="R4" i="59"/>
  <c r="Q4" i="59"/>
  <c r="P4" i="59"/>
  <c r="O4" i="59"/>
  <c r="N4" i="59"/>
  <c r="L4" i="59"/>
  <c r="V4" i="59" s="1"/>
  <c r="U3" i="59"/>
  <c r="T3" i="59"/>
  <c r="S3" i="59"/>
  <c r="R3" i="59"/>
  <c r="Q3" i="59"/>
  <c r="P3" i="59"/>
  <c r="O3" i="59"/>
  <c r="N3" i="59"/>
  <c r="L3" i="59"/>
  <c r="U2" i="59"/>
  <c r="T2" i="59"/>
  <c r="S2" i="59"/>
  <c r="R2" i="59"/>
  <c r="Q2" i="59"/>
  <c r="P2" i="59"/>
  <c r="O2" i="59"/>
  <c r="N2" i="59"/>
  <c r="L2" i="59"/>
  <c r="U23" i="58"/>
  <c r="T23" i="58"/>
  <c r="S23" i="58"/>
  <c r="R23" i="58"/>
  <c r="Q23" i="58"/>
  <c r="P23" i="58"/>
  <c r="O23" i="58"/>
  <c r="N23" i="58"/>
  <c r="L23" i="58"/>
  <c r="V23" i="58" s="1"/>
  <c r="U22" i="58"/>
  <c r="T22" i="58"/>
  <c r="S22" i="58"/>
  <c r="R22" i="58"/>
  <c r="Q22" i="58"/>
  <c r="P22" i="58"/>
  <c r="O22" i="58"/>
  <c r="N22" i="58"/>
  <c r="L22" i="58"/>
  <c r="V22" i="58" s="1"/>
  <c r="U21" i="58"/>
  <c r="T21" i="58"/>
  <c r="S21" i="58"/>
  <c r="R21" i="58"/>
  <c r="Q21" i="58"/>
  <c r="P21" i="58"/>
  <c r="O21" i="58"/>
  <c r="N21" i="58"/>
  <c r="L21" i="58"/>
  <c r="V21" i="58" s="1"/>
  <c r="U20" i="58"/>
  <c r="T20" i="58"/>
  <c r="S20" i="58"/>
  <c r="R20" i="58"/>
  <c r="Q20" i="58"/>
  <c r="P20" i="58"/>
  <c r="O20" i="58"/>
  <c r="N20" i="58"/>
  <c r="L20" i="58"/>
  <c r="U19" i="58"/>
  <c r="T19" i="58"/>
  <c r="S19" i="58"/>
  <c r="R19" i="58"/>
  <c r="Q19" i="58"/>
  <c r="P19" i="58"/>
  <c r="O19" i="58"/>
  <c r="N19" i="58"/>
  <c r="L19" i="58"/>
  <c r="V19" i="58" s="1"/>
  <c r="U18" i="58"/>
  <c r="T18" i="58"/>
  <c r="S18" i="58"/>
  <c r="R18" i="58"/>
  <c r="Q18" i="58"/>
  <c r="P18" i="58"/>
  <c r="O18" i="58"/>
  <c r="N18" i="58"/>
  <c r="L18" i="58"/>
  <c r="U17" i="58"/>
  <c r="T17" i="58"/>
  <c r="S17" i="58"/>
  <c r="R17" i="58"/>
  <c r="Q17" i="58"/>
  <c r="P17" i="58"/>
  <c r="O17" i="58"/>
  <c r="N17" i="58"/>
  <c r="L17" i="58"/>
  <c r="V17" i="58" s="1"/>
  <c r="U16" i="58"/>
  <c r="T16" i="58"/>
  <c r="S16" i="58"/>
  <c r="R16" i="58"/>
  <c r="Q16" i="58"/>
  <c r="P16" i="58"/>
  <c r="O16" i="58"/>
  <c r="N16" i="58"/>
  <c r="L16" i="58"/>
  <c r="U15" i="58"/>
  <c r="T15" i="58"/>
  <c r="S15" i="58"/>
  <c r="R15" i="58"/>
  <c r="Q15" i="58"/>
  <c r="P15" i="58"/>
  <c r="O15" i="58"/>
  <c r="N15" i="58"/>
  <c r="L15" i="58"/>
  <c r="V15" i="58" s="1"/>
  <c r="U14" i="58"/>
  <c r="T14" i="58"/>
  <c r="S14" i="58"/>
  <c r="R14" i="58"/>
  <c r="Q14" i="58"/>
  <c r="P14" i="58"/>
  <c r="O14" i="58"/>
  <c r="N14" i="58"/>
  <c r="L14" i="58"/>
  <c r="U13" i="58"/>
  <c r="T13" i="58"/>
  <c r="S13" i="58"/>
  <c r="R13" i="58"/>
  <c r="Q13" i="58"/>
  <c r="P13" i="58"/>
  <c r="O13" i="58"/>
  <c r="N13" i="58"/>
  <c r="L13" i="58"/>
  <c r="U12" i="58"/>
  <c r="T12" i="58"/>
  <c r="S12" i="58"/>
  <c r="R12" i="58"/>
  <c r="Q12" i="58"/>
  <c r="P12" i="58"/>
  <c r="O12" i="58"/>
  <c r="N12" i="58"/>
  <c r="L12" i="58"/>
  <c r="U11" i="58"/>
  <c r="T11" i="58"/>
  <c r="S11" i="58"/>
  <c r="R11" i="58"/>
  <c r="Q11" i="58"/>
  <c r="P11" i="58"/>
  <c r="O11" i="58"/>
  <c r="N11" i="58"/>
  <c r="L11" i="58"/>
  <c r="V11" i="58" s="1"/>
  <c r="U10" i="58"/>
  <c r="T10" i="58"/>
  <c r="S10" i="58"/>
  <c r="R10" i="58"/>
  <c r="Q10" i="58"/>
  <c r="P10" i="58"/>
  <c r="O10" i="58"/>
  <c r="N10" i="58"/>
  <c r="L10" i="58"/>
  <c r="U9" i="58"/>
  <c r="T9" i="58"/>
  <c r="S9" i="58"/>
  <c r="R9" i="58"/>
  <c r="Q9" i="58"/>
  <c r="P9" i="58"/>
  <c r="O9" i="58"/>
  <c r="N9" i="58"/>
  <c r="L9" i="58"/>
  <c r="U8" i="58"/>
  <c r="T8" i="58"/>
  <c r="S8" i="58"/>
  <c r="R8" i="58"/>
  <c r="Q8" i="58"/>
  <c r="P8" i="58"/>
  <c r="O8" i="58"/>
  <c r="N8" i="58"/>
  <c r="L8" i="58"/>
  <c r="U7" i="58"/>
  <c r="T7" i="58"/>
  <c r="S7" i="58"/>
  <c r="R7" i="58"/>
  <c r="Q7" i="58"/>
  <c r="P7" i="58"/>
  <c r="O7" i="58"/>
  <c r="N7" i="58"/>
  <c r="L7" i="58"/>
  <c r="U6" i="58"/>
  <c r="T6" i="58"/>
  <c r="S6" i="58"/>
  <c r="R6" i="58"/>
  <c r="Q6" i="58"/>
  <c r="P6" i="58"/>
  <c r="O6" i="58"/>
  <c r="N6" i="58"/>
  <c r="L6" i="58"/>
  <c r="V6" i="58" s="1"/>
  <c r="U5" i="58"/>
  <c r="T5" i="58"/>
  <c r="S5" i="58"/>
  <c r="R5" i="58"/>
  <c r="Q5" i="58"/>
  <c r="P5" i="58"/>
  <c r="O5" i="58"/>
  <c r="N5" i="58"/>
  <c r="L5" i="58"/>
  <c r="U4" i="58"/>
  <c r="T4" i="58"/>
  <c r="S4" i="58"/>
  <c r="R4" i="58"/>
  <c r="Q4" i="58"/>
  <c r="P4" i="58"/>
  <c r="O4" i="58"/>
  <c r="N4" i="58"/>
  <c r="L4" i="58"/>
  <c r="U3" i="58"/>
  <c r="T3" i="58"/>
  <c r="S3" i="58"/>
  <c r="R3" i="58"/>
  <c r="Q3" i="58"/>
  <c r="P3" i="58"/>
  <c r="O3" i="58"/>
  <c r="N3" i="58"/>
  <c r="L3" i="58"/>
  <c r="U2" i="58"/>
  <c r="T2" i="58"/>
  <c r="S2" i="58"/>
  <c r="R2" i="58"/>
  <c r="Q2" i="58"/>
  <c r="P2" i="58"/>
  <c r="O2" i="58"/>
  <c r="N2" i="58"/>
  <c r="L2" i="58"/>
  <c r="U49" i="57"/>
  <c r="T49" i="57"/>
  <c r="S49" i="57"/>
  <c r="R49" i="57"/>
  <c r="Q49" i="57"/>
  <c r="P49" i="57"/>
  <c r="O49" i="57"/>
  <c r="N49" i="57"/>
  <c r="L49" i="57"/>
  <c r="V49" i="57" s="1"/>
  <c r="U48" i="57"/>
  <c r="T48" i="57"/>
  <c r="S48" i="57"/>
  <c r="R48" i="57"/>
  <c r="Q48" i="57"/>
  <c r="P48" i="57"/>
  <c r="O48" i="57"/>
  <c r="N48" i="57"/>
  <c r="L48" i="57"/>
  <c r="V48" i="57" s="1"/>
  <c r="U47" i="57"/>
  <c r="T47" i="57"/>
  <c r="S47" i="57"/>
  <c r="R47" i="57"/>
  <c r="Q47" i="57"/>
  <c r="P47" i="57"/>
  <c r="O47" i="57"/>
  <c r="N47" i="57"/>
  <c r="L47" i="57"/>
  <c r="V47" i="57" s="1"/>
  <c r="U46" i="57"/>
  <c r="T46" i="57"/>
  <c r="S46" i="57"/>
  <c r="R46" i="57"/>
  <c r="Q46" i="57"/>
  <c r="P46" i="57"/>
  <c r="O46" i="57"/>
  <c r="N46" i="57"/>
  <c r="L46" i="57"/>
  <c r="V46" i="57" s="1"/>
  <c r="U45" i="57"/>
  <c r="T45" i="57"/>
  <c r="S45" i="57"/>
  <c r="R45" i="57"/>
  <c r="Q45" i="57"/>
  <c r="P45" i="57"/>
  <c r="O45" i="57"/>
  <c r="N45" i="57"/>
  <c r="L45" i="57"/>
  <c r="V45" i="57" s="1"/>
  <c r="U44" i="57"/>
  <c r="T44" i="57"/>
  <c r="S44" i="57"/>
  <c r="R44" i="57"/>
  <c r="Q44" i="57"/>
  <c r="P44" i="57"/>
  <c r="O44" i="57"/>
  <c r="N44" i="57"/>
  <c r="L44" i="57"/>
  <c r="V44" i="57" s="1"/>
  <c r="U43" i="57"/>
  <c r="T43" i="57"/>
  <c r="S43" i="57"/>
  <c r="R43" i="57"/>
  <c r="Q43" i="57"/>
  <c r="P43" i="57"/>
  <c r="O43" i="57"/>
  <c r="N43" i="57"/>
  <c r="L43" i="57"/>
  <c r="V43" i="57" s="1"/>
  <c r="U42" i="57"/>
  <c r="T42" i="57"/>
  <c r="S42" i="57"/>
  <c r="R42" i="57"/>
  <c r="Q42" i="57"/>
  <c r="P42" i="57"/>
  <c r="O42" i="57"/>
  <c r="N42" i="57"/>
  <c r="L42" i="57"/>
  <c r="V42" i="57" s="1"/>
  <c r="U41" i="57"/>
  <c r="T41" i="57"/>
  <c r="S41" i="57"/>
  <c r="R41" i="57"/>
  <c r="Q41" i="57"/>
  <c r="P41" i="57"/>
  <c r="O41" i="57"/>
  <c r="N41" i="57"/>
  <c r="L41" i="57"/>
  <c r="V41" i="57" s="1"/>
  <c r="U40" i="57"/>
  <c r="T40" i="57"/>
  <c r="S40" i="57"/>
  <c r="R40" i="57"/>
  <c r="Q40" i="57"/>
  <c r="P40" i="57"/>
  <c r="O40" i="57"/>
  <c r="N40" i="57"/>
  <c r="L40" i="57"/>
  <c r="V40" i="57" s="1"/>
  <c r="U39" i="57"/>
  <c r="T39" i="57"/>
  <c r="S39" i="57"/>
  <c r="R39" i="57"/>
  <c r="Q39" i="57"/>
  <c r="P39" i="57"/>
  <c r="O39" i="57"/>
  <c r="N39" i="57"/>
  <c r="L39" i="57"/>
  <c r="V39" i="57" s="1"/>
  <c r="V38" i="57"/>
  <c r="U38" i="57"/>
  <c r="T38" i="57"/>
  <c r="S38" i="57"/>
  <c r="R38" i="57"/>
  <c r="Q38" i="57"/>
  <c r="P38" i="57"/>
  <c r="O38" i="57"/>
  <c r="N38" i="57"/>
  <c r="L38" i="57"/>
  <c r="U37" i="57"/>
  <c r="T37" i="57"/>
  <c r="S37" i="57"/>
  <c r="R37" i="57"/>
  <c r="Q37" i="57"/>
  <c r="P37" i="57"/>
  <c r="O37" i="57"/>
  <c r="N37" i="57"/>
  <c r="L37" i="57"/>
  <c r="V37" i="57" s="1"/>
  <c r="U36" i="57"/>
  <c r="T36" i="57"/>
  <c r="S36" i="57"/>
  <c r="R36" i="57"/>
  <c r="Q36" i="57"/>
  <c r="P36" i="57"/>
  <c r="O36" i="57"/>
  <c r="N36" i="57"/>
  <c r="L36" i="57"/>
  <c r="V36" i="57" s="1"/>
  <c r="U35" i="57"/>
  <c r="T35" i="57"/>
  <c r="S35" i="57"/>
  <c r="R35" i="57"/>
  <c r="Q35" i="57"/>
  <c r="P35" i="57"/>
  <c r="O35" i="57"/>
  <c r="N35" i="57"/>
  <c r="L35" i="57"/>
  <c r="V35" i="57" s="1"/>
  <c r="U34" i="57"/>
  <c r="T34" i="57"/>
  <c r="S34" i="57"/>
  <c r="R34" i="57"/>
  <c r="Q34" i="57"/>
  <c r="P34" i="57"/>
  <c r="O34" i="57"/>
  <c r="N34" i="57"/>
  <c r="L34" i="57"/>
  <c r="V34" i="57" s="1"/>
  <c r="U33" i="57"/>
  <c r="T33" i="57"/>
  <c r="S33" i="57"/>
  <c r="R33" i="57"/>
  <c r="Q33" i="57"/>
  <c r="P33" i="57"/>
  <c r="O33" i="57"/>
  <c r="N33" i="57"/>
  <c r="L33" i="57"/>
  <c r="V33" i="57" s="1"/>
  <c r="U32" i="57"/>
  <c r="T32" i="57"/>
  <c r="S32" i="57"/>
  <c r="R32" i="57"/>
  <c r="Q32" i="57"/>
  <c r="P32" i="57"/>
  <c r="O32" i="57"/>
  <c r="N32" i="57"/>
  <c r="L32" i="57"/>
  <c r="U31" i="57"/>
  <c r="T31" i="57"/>
  <c r="S31" i="57"/>
  <c r="R31" i="57"/>
  <c r="Q31" i="57"/>
  <c r="P31" i="57"/>
  <c r="O31" i="57"/>
  <c r="N31" i="57"/>
  <c r="L31" i="57"/>
  <c r="V31" i="57" s="1"/>
  <c r="U30" i="57"/>
  <c r="T30" i="57"/>
  <c r="S30" i="57"/>
  <c r="R30" i="57"/>
  <c r="Q30" i="57"/>
  <c r="P30" i="57"/>
  <c r="O30" i="57"/>
  <c r="N30" i="57"/>
  <c r="L30" i="57"/>
  <c r="V30" i="57" s="1"/>
  <c r="U29" i="57"/>
  <c r="T29" i="57"/>
  <c r="S29" i="57"/>
  <c r="R29" i="57"/>
  <c r="Q29" i="57"/>
  <c r="P29" i="57"/>
  <c r="O29" i="57"/>
  <c r="N29" i="57"/>
  <c r="L29" i="57"/>
  <c r="U28" i="57"/>
  <c r="T28" i="57"/>
  <c r="S28" i="57"/>
  <c r="R28" i="57"/>
  <c r="Q28" i="57"/>
  <c r="P28" i="57"/>
  <c r="O28" i="57"/>
  <c r="N28" i="57"/>
  <c r="L28" i="57"/>
  <c r="V28" i="57" s="1"/>
  <c r="U27" i="57"/>
  <c r="T27" i="57"/>
  <c r="S27" i="57"/>
  <c r="R27" i="57"/>
  <c r="Q27" i="57"/>
  <c r="P27" i="57"/>
  <c r="O27" i="57"/>
  <c r="N27" i="57"/>
  <c r="L27" i="57"/>
  <c r="U26" i="57"/>
  <c r="T26" i="57"/>
  <c r="S26" i="57"/>
  <c r="R26" i="57"/>
  <c r="Q26" i="57"/>
  <c r="P26" i="57"/>
  <c r="O26" i="57"/>
  <c r="N26" i="57"/>
  <c r="L26" i="57"/>
  <c r="U25" i="57"/>
  <c r="T25" i="57"/>
  <c r="S25" i="57"/>
  <c r="R25" i="57"/>
  <c r="Q25" i="57"/>
  <c r="P25" i="57"/>
  <c r="O25" i="57"/>
  <c r="N25" i="57"/>
  <c r="L25" i="57"/>
  <c r="U24" i="57"/>
  <c r="T24" i="57"/>
  <c r="S24" i="57"/>
  <c r="R24" i="57"/>
  <c r="Q24" i="57"/>
  <c r="P24" i="57"/>
  <c r="O24" i="57"/>
  <c r="N24" i="57"/>
  <c r="L24" i="57"/>
  <c r="U23" i="57"/>
  <c r="T23" i="57"/>
  <c r="S23" i="57"/>
  <c r="R23" i="57"/>
  <c r="Q23" i="57"/>
  <c r="P23" i="57"/>
  <c r="O23" i="57"/>
  <c r="N23" i="57"/>
  <c r="L23" i="57"/>
  <c r="V23" i="57" s="1"/>
  <c r="U22" i="57"/>
  <c r="T22" i="57"/>
  <c r="S22" i="57"/>
  <c r="R22" i="57"/>
  <c r="Q22" i="57"/>
  <c r="P22" i="57"/>
  <c r="O22" i="57"/>
  <c r="N22" i="57"/>
  <c r="L22" i="57"/>
  <c r="V22" i="57" s="1"/>
  <c r="U21" i="57"/>
  <c r="T21" i="57"/>
  <c r="S21" i="57"/>
  <c r="R21" i="57"/>
  <c r="Q21" i="57"/>
  <c r="P21" i="57"/>
  <c r="O21" i="57"/>
  <c r="N21" i="57"/>
  <c r="L21" i="57"/>
  <c r="U20" i="57"/>
  <c r="T20" i="57"/>
  <c r="S20" i="57"/>
  <c r="R20" i="57"/>
  <c r="Q20" i="57"/>
  <c r="P20" i="57"/>
  <c r="O20" i="57"/>
  <c r="N20" i="57"/>
  <c r="L20" i="57"/>
  <c r="U19" i="57"/>
  <c r="T19" i="57"/>
  <c r="S19" i="57"/>
  <c r="R19" i="57"/>
  <c r="Q19" i="57"/>
  <c r="P19" i="57"/>
  <c r="O19" i="57"/>
  <c r="N19" i="57"/>
  <c r="L19" i="57"/>
  <c r="U18" i="57"/>
  <c r="T18" i="57"/>
  <c r="S18" i="57"/>
  <c r="R18" i="57"/>
  <c r="Q18" i="57"/>
  <c r="P18" i="57"/>
  <c r="O18" i="57"/>
  <c r="N18" i="57"/>
  <c r="L18" i="57"/>
  <c r="V18" i="57" s="1"/>
  <c r="U17" i="57"/>
  <c r="T17" i="57"/>
  <c r="S17" i="57"/>
  <c r="R17" i="57"/>
  <c r="Q17" i="57"/>
  <c r="P17" i="57"/>
  <c r="O17" i="57"/>
  <c r="N17" i="57"/>
  <c r="L17" i="57"/>
  <c r="U16" i="57"/>
  <c r="T16" i="57"/>
  <c r="S16" i="57"/>
  <c r="R16" i="57"/>
  <c r="Q16" i="57"/>
  <c r="P16" i="57"/>
  <c r="O16" i="57"/>
  <c r="N16" i="57"/>
  <c r="L16" i="57"/>
  <c r="U15" i="57"/>
  <c r="T15" i="57"/>
  <c r="S15" i="57"/>
  <c r="R15" i="57"/>
  <c r="Q15" i="57"/>
  <c r="P15" i="57"/>
  <c r="O15" i="57"/>
  <c r="N15" i="57"/>
  <c r="L15" i="57"/>
  <c r="U14" i="57"/>
  <c r="T14" i="57"/>
  <c r="S14" i="57"/>
  <c r="R14" i="57"/>
  <c r="Q14" i="57"/>
  <c r="P14" i="57"/>
  <c r="O14" i="57"/>
  <c r="N14" i="57"/>
  <c r="L14" i="57"/>
  <c r="U13" i="57"/>
  <c r="T13" i="57"/>
  <c r="S13" i="57"/>
  <c r="R13" i="57"/>
  <c r="Q13" i="57"/>
  <c r="P13" i="57"/>
  <c r="O13" i="57"/>
  <c r="N13" i="57"/>
  <c r="L13" i="57"/>
  <c r="U12" i="57"/>
  <c r="T12" i="57"/>
  <c r="S12" i="57"/>
  <c r="R12" i="57"/>
  <c r="Q12" i="57"/>
  <c r="P12" i="57"/>
  <c r="O12" i="57"/>
  <c r="N12" i="57"/>
  <c r="L12" i="57"/>
  <c r="V12" i="57" s="1"/>
  <c r="U11" i="57"/>
  <c r="T11" i="57"/>
  <c r="S11" i="57"/>
  <c r="R11" i="57"/>
  <c r="Q11" i="57"/>
  <c r="P11" i="57"/>
  <c r="O11" i="57"/>
  <c r="N11" i="57"/>
  <c r="L11" i="57"/>
  <c r="U10" i="57"/>
  <c r="T10" i="57"/>
  <c r="S10" i="57"/>
  <c r="R10" i="57"/>
  <c r="Q10" i="57"/>
  <c r="P10" i="57"/>
  <c r="O10" i="57"/>
  <c r="N10" i="57"/>
  <c r="L10" i="57"/>
  <c r="V10" i="57" s="1"/>
  <c r="U9" i="57"/>
  <c r="T9" i="57"/>
  <c r="S9" i="57"/>
  <c r="R9" i="57"/>
  <c r="Q9" i="57"/>
  <c r="P9" i="57"/>
  <c r="O9" i="57"/>
  <c r="N9" i="57"/>
  <c r="L9" i="57"/>
  <c r="U8" i="57"/>
  <c r="T8" i="57"/>
  <c r="S8" i="57"/>
  <c r="R8" i="57"/>
  <c r="Q8" i="57"/>
  <c r="P8" i="57"/>
  <c r="O8" i="57"/>
  <c r="N8" i="57"/>
  <c r="L8" i="57"/>
  <c r="U7" i="57"/>
  <c r="T7" i="57"/>
  <c r="S7" i="57"/>
  <c r="R7" i="57"/>
  <c r="Q7" i="57"/>
  <c r="P7" i="57"/>
  <c r="O7" i="57"/>
  <c r="N7" i="57"/>
  <c r="L7" i="57"/>
  <c r="U6" i="57"/>
  <c r="T6" i="57"/>
  <c r="S6" i="57"/>
  <c r="R6" i="57"/>
  <c r="Q6" i="57"/>
  <c r="P6" i="57"/>
  <c r="O6" i="57"/>
  <c r="N6" i="57"/>
  <c r="L6" i="57"/>
  <c r="U5" i="57"/>
  <c r="T5" i="57"/>
  <c r="S5" i="57"/>
  <c r="R5" i="57"/>
  <c r="Q5" i="57"/>
  <c r="P5" i="57"/>
  <c r="O5" i="57"/>
  <c r="N5" i="57"/>
  <c r="L5" i="57"/>
  <c r="U4" i="57"/>
  <c r="T4" i="57"/>
  <c r="S4" i="57"/>
  <c r="R4" i="57"/>
  <c r="Q4" i="57"/>
  <c r="P4" i="57"/>
  <c r="O4" i="57"/>
  <c r="N4" i="57"/>
  <c r="L4" i="57"/>
  <c r="V4" i="57" s="1"/>
  <c r="U3" i="57"/>
  <c r="T3" i="57"/>
  <c r="S3" i="57"/>
  <c r="R3" i="57"/>
  <c r="Q3" i="57"/>
  <c r="P3" i="57"/>
  <c r="O3" i="57"/>
  <c r="N3" i="57"/>
  <c r="L3" i="57"/>
  <c r="V3" i="57" s="1"/>
  <c r="U2" i="57"/>
  <c r="T2" i="57"/>
  <c r="S2" i="57"/>
  <c r="R2" i="57"/>
  <c r="Q2" i="57"/>
  <c r="P2" i="57"/>
  <c r="O2" i="57"/>
  <c r="N2" i="57"/>
  <c r="L2" i="57"/>
  <c r="U51" i="56"/>
  <c r="T51" i="56"/>
  <c r="S51" i="56"/>
  <c r="R51" i="56"/>
  <c r="Q51" i="56"/>
  <c r="P51" i="56"/>
  <c r="O51" i="56"/>
  <c r="N51" i="56"/>
  <c r="L51" i="56"/>
  <c r="V51" i="56" s="1"/>
  <c r="U50" i="56"/>
  <c r="T50" i="56"/>
  <c r="S50" i="56"/>
  <c r="R50" i="56"/>
  <c r="Q50" i="56"/>
  <c r="P50" i="56"/>
  <c r="O50" i="56"/>
  <c r="N50" i="56"/>
  <c r="L50" i="56"/>
  <c r="V50" i="56" s="1"/>
  <c r="U49" i="56"/>
  <c r="T49" i="56"/>
  <c r="S49" i="56"/>
  <c r="R49" i="56"/>
  <c r="Q49" i="56"/>
  <c r="P49" i="56"/>
  <c r="O49" i="56"/>
  <c r="N49" i="56"/>
  <c r="L49" i="56"/>
  <c r="V49" i="56" s="1"/>
  <c r="U48" i="56"/>
  <c r="T48" i="56"/>
  <c r="S48" i="56"/>
  <c r="R48" i="56"/>
  <c r="Q48" i="56"/>
  <c r="P48" i="56"/>
  <c r="O48" i="56"/>
  <c r="N48" i="56"/>
  <c r="L48" i="56"/>
  <c r="V48" i="56" s="1"/>
  <c r="U47" i="56"/>
  <c r="T47" i="56"/>
  <c r="S47" i="56"/>
  <c r="R47" i="56"/>
  <c r="Q47" i="56"/>
  <c r="P47" i="56"/>
  <c r="O47" i="56"/>
  <c r="N47" i="56"/>
  <c r="L47" i="56"/>
  <c r="V47" i="56" s="1"/>
  <c r="U46" i="56"/>
  <c r="T46" i="56"/>
  <c r="S46" i="56"/>
  <c r="R46" i="56"/>
  <c r="Q46" i="56"/>
  <c r="P46" i="56"/>
  <c r="O46" i="56"/>
  <c r="N46" i="56"/>
  <c r="L46" i="56"/>
  <c r="U45" i="56"/>
  <c r="T45" i="56"/>
  <c r="S45" i="56"/>
  <c r="R45" i="56"/>
  <c r="Q45" i="56"/>
  <c r="P45" i="56"/>
  <c r="O45" i="56"/>
  <c r="N45" i="56"/>
  <c r="L45" i="56"/>
  <c r="V45" i="56" s="1"/>
  <c r="U44" i="56"/>
  <c r="T44" i="56"/>
  <c r="S44" i="56"/>
  <c r="R44" i="56"/>
  <c r="Q44" i="56"/>
  <c r="P44" i="56"/>
  <c r="O44" i="56"/>
  <c r="N44" i="56"/>
  <c r="L44" i="56"/>
  <c r="V44" i="56" s="1"/>
  <c r="U43" i="56"/>
  <c r="T43" i="56"/>
  <c r="S43" i="56"/>
  <c r="R43" i="56"/>
  <c r="Q43" i="56"/>
  <c r="P43" i="56"/>
  <c r="O43" i="56"/>
  <c r="N43" i="56"/>
  <c r="L43" i="56"/>
  <c r="V43" i="56" s="1"/>
  <c r="U42" i="56"/>
  <c r="T42" i="56"/>
  <c r="S42" i="56"/>
  <c r="R42" i="56"/>
  <c r="Q42" i="56"/>
  <c r="P42" i="56"/>
  <c r="O42" i="56"/>
  <c r="N42" i="56"/>
  <c r="L42" i="56"/>
  <c r="V42" i="56" s="1"/>
  <c r="U41" i="56"/>
  <c r="T41" i="56"/>
  <c r="S41" i="56"/>
  <c r="R41" i="56"/>
  <c r="Q41" i="56"/>
  <c r="P41" i="56"/>
  <c r="O41" i="56"/>
  <c r="N41" i="56"/>
  <c r="L41" i="56"/>
  <c r="U40" i="56"/>
  <c r="T40" i="56"/>
  <c r="S40" i="56"/>
  <c r="R40" i="56"/>
  <c r="Q40" i="56"/>
  <c r="P40" i="56"/>
  <c r="O40" i="56"/>
  <c r="N40" i="56"/>
  <c r="L40" i="56"/>
  <c r="V40" i="56" s="1"/>
  <c r="U39" i="56"/>
  <c r="T39" i="56"/>
  <c r="S39" i="56"/>
  <c r="R39" i="56"/>
  <c r="Q39" i="56"/>
  <c r="P39" i="56"/>
  <c r="O39" i="56"/>
  <c r="N39" i="56"/>
  <c r="L39" i="56"/>
  <c r="U38" i="56"/>
  <c r="T38" i="56"/>
  <c r="S38" i="56"/>
  <c r="R38" i="56"/>
  <c r="Q38" i="56"/>
  <c r="P38" i="56"/>
  <c r="O38" i="56"/>
  <c r="N38" i="56"/>
  <c r="L38" i="56"/>
  <c r="U37" i="56"/>
  <c r="T37" i="56"/>
  <c r="S37" i="56"/>
  <c r="R37" i="56"/>
  <c r="Q37" i="56"/>
  <c r="P37" i="56"/>
  <c r="O37" i="56"/>
  <c r="N37" i="56"/>
  <c r="L37" i="56"/>
  <c r="U36" i="56"/>
  <c r="T36" i="56"/>
  <c r="S36" i="56"/>
  <c r="R36" i="56"/>
  <c r="Q36" i="56"/>
  <c r="P36" i="56"/>
  <c r="O36" i="56"/>
  <c r="N36" i="56"/>
  <c r="L36" i="56"/>
  <c r="V36" i="56" s="1"/>
  <c r="U35" i="56"/>
  <c r="T35" i="56"/>
  <c r="S35" i="56"/>
  <c r="R35" i="56"/>
  <c r="Q35" i="56"/>
  <c r="P35" i="56"/>
  <c r="O35" i="56"/>
  <c r="N35" i="56"/>
  <c r="L35" i="56"/>
  <c r="U34" i="56"/>
  <c r="T34" i="56"/>
  <c r="S34" i="56"/>
  <c r="R34" i="56"/>
  <c r="Q34" i="56"/>
  <c r="P34" i="56"/>
  <c r="O34" i="56"/>
  <c r="N34" i="56"/>
  <c r="L34" i="56"/>
  <c r="V34" i="56" s="1"/>
  <c r="U33" i="56"/>
  <c r="T33" i="56"/>
  <c r="S33" i="56"/>
  <c r="R33" i="56"/>
  <c r="Q33" i="56"/>
  <c r="P33" i="56"/>
  <c r="O33" i="56"/>
  <c r="N33" i="56"/>
  <c r="L33" i="56"/>
  <c r="U32" i="56"/>
  <c r="T32" i="56"/>
  <c r="S32" i="56"/>
  <c r="R32" i="56"/>
  <c r="Q32" i="56"/>
  <c r="P32" i="56"/>
  <c r="O32" i="56"/>
  <c r="N32" i="56"/>
  <c r="L32" i="56"/>
  <c r="U31" i="56"/>
  <c r="T31" i="56"/>
  <c r="S31" i="56"/>
  <c r="R31" i="56"/>
  <c r="Q31" i="56"/>
  <c r="P31" i="56"/>
  <c r="O31" i="56"/>
  <c r="N31" i="56"/>
  <c r="L31" i="56"/>
  <c r="V31" i="56" s="1"/>
  <c r="U30" i="56"/>
  <c r="T30" i="56"/>
  <c r="S30" i="56"/>
  <c r="R30" i="56"/>
  <c r="Q30" i="56"/>
  <c r="P30" i="56"/>
  <c r="O30" i="56"/>
  <c r="N30" i="56"/>
  <c r="L30" i="56"/>
  <c r="V30" i="56" s="1"/>
  <c r="U29" i="56"/>
  <c r="T29" i="56"/>
  <c r="S29" i="56"/>
  <c r="R29" i="56"/>
  <c r="Q29" i="56"/>
  <c r="P29" i="56"/>
  <c r="O29" i="56"/>
  <c r="N29" i="56"/>
  <c r="L29" i="56"/>
  <c r="U28" i="56"/>
  <c r="T28" i="56"/>
  <c r="S28" i="56"/>
  <c r="R28" i="56"/>
  <c r="Q28" i="56"/>
  <c r="P28" i="56"/>
  <c r="O28" i="56"/>
  <c r="N28" i="56"/>
  <c r="L28" i="56"/>
  <c r="U27" i="56"/>
  <c r="T27" i="56"/>
  <c r="S27" i="56"/>
  <c r="R27" i="56"/>
  <c r="Q27" i="56"/>
  <c r="P27" i="56"/>
  <c r="O27" i="56"/>
  <c r="N27" i="56"/>
  <c r="L27" i="56"/>
  <c r="U26" i="56"/>
  <c r="T26" i="56"/>
  <c r="S26" i="56"/>
  <c r="R26" i="56"/>
  <c r="Q26" i="56"/>
  <c r="P26" i="56"/>
  <c r="O26" i="56"/>
  <c r="N26" i="56"/>
  <c r="L26" i="56"/>
  <c r="U25" i="56"/>
  <c r="T25" i="56"/>
  <c r="S25" i="56"/>
  <c r="R25" i="56"/>
  <c r="Q25" i="56"/>
  <c r="P25" i="56"/>
  <c r="O25" i="56"/>
  <c r="N25" i="56"/>
  <c r="L25" i="56"/>
  <c r="U24" i="56"/>
  <c r="T24" i="56"/>
  <c r="S24" i="56"/>
  <c r="R24" i="56"/>
  <c r="Q24" i="56"/>
  <c r="P24" i="56"/>
  <c r="O24" i="56"/>
  <c r="N24" i="56"/>
  <c r="L24" i="56"/>
  <c r="U23" i="56"/>
  <c r="T23" i="56"/>
  <c r="S23" i="56"/>
  <c r="R23" i="56"/>
  <c r="Q23" i="56"/>
  <c r="P23" i="56"/>
  <c r="O23" i="56"/>
  <c r="N23" i="56"/>
  <c r="L23" i="56"/>
  <c r="U22" i="56"/>
  <c r="T22" i="56"/>
  <c r="S22" i="56"/>
  <c r="R22" i="56"/>
  <c r="Q22" i="56"/>
  <c r="P22" i="56"/>
  <c r="O22" i="56"/>
  <c r="N22" i="56"/>
  <c r="L22" i="56"/>
  <c r="V22" i="56" s="1"/>
  <c r="U21" i="56"/>
  <c r="T21" i="56"/>
  <c r="S21" i="56"/>
  <c r="R21" i="56"/>
  <c r="Q21" i="56"/>
  <c r="P21" i="56"/>
  <c r="O21" i="56"/>
  <c r="N21" i="56"/>
  <c r="L21" i="56"/>
  <c r="V21" i="56" s="1"/>
  <c r="U20" i="56"/>
  <c r="T20" i="56"/>
  <c r="S20" i="56"/>
  <c r="R20" i="56"/>
  <c r="Q20" i="56"/>
  <c r="P20" i="56"/>
  <c r="O20" i="56"/>
  <c r="N20" i="56"/>
  <c r="L20" i="56"/>
  <c r="U19" i="56"/>
  <c r="T19" i="56"/>
  <c r="S19" i="56"/>
  <c r="R19" i="56"/>
  <c r="Q19" i="56"/>
  <c r="P19" i="56"/>
  <c r="O19" i="56"/>
  <c r="N19" i="56"/>
  <c r="L19" i="56"/>
  <c r="U18" i="56"/>
  <c r="T18" i="56"/>
  <c r="S18" i="56"/>
  <c r="R18" i="56"/>
  <c r="Q18" i="56"/>
  <c r="P18" i="56"/>
  <c r="O18" i="56"/>
  <c r="N18" i="56"/>
  <c r="L18" i="56"/>
  <c r="U17" i="56"/>
  <c r="T17" i="56"/>
  <c r="S17" i="56"/>
  <c r="R17" i="56"/>
  <c r="Q17" i="56"/>
  <c r="P17" i="56"/>
  <c r="O17" i="56"/>
  <c r="N17" i="56"/>
  <c r="L17" i="56"/>
  <c r="U16" i="56"/>
  <c r="T16" i="56"/>
  <c r="S16" i="56"/>
  <c r="R16" i="56"/>
  <c r="Q16" i="56"/>
  <c r="P16" i="56"/>
  <c r="O16" i="56"/>
  <c r="N16" i="56"/>
  <c r="L16" i="56"/>
  <c r="U15" i="56"/>
  <c r="T15" i="56"/>
  <c r="S15" i="56"/>
  <c r="R15" i="56"/>
  <c r="Q15" i="56"/>
  <c r="P15" i="56"/>
  <c r="O15" i="56"/>
  <c r="N15" i="56"/>
  <c r="L15" i="56"/>
  <c r="V15" i="56" s="1"/>
  <c r="U14" i="56"/>
  <c r="T14" i="56"/>
  <c r="S14" i="56"/>
  <c r="R14" i="56"/>
  <c r="Q14" i="56"/>
  <c r="P14" i="56"/>
  <c r="O14" i="56"/>
  <c r="N14" i="56"/>
  <c r="L14" i="56"/>
  <c r="U13" i="56"/>
  <c r="T13" i="56"/>
  <c r="S13" i="56"/>
  <c r="R13" i="56"/>
  <c r="Q13" i="56"/>
  <c r="P13" i="56"/>
  <c r="O13" i="56"/>
  <c r="N13" i="56"/>
  <c r="L13" i="56"/>
  <c r="U12" i="56"/>
  <c r="T12" i="56"/>
  <c r="S12" i="56"/>
  <c r="R12" i="56"/>
  <c r="Q12" i="56"/>
  <c r="P12" i="56"/>
  <c r="O12" i="56"/>
  <c r="N12" i="56"/>
  <c r="L12" i="56"/>
  <c r="U11" i="56"/>
  <c r="T11" i="56"/>
  <c r="S11" i="56"/>
  <c r="R11" i="56"/>
  <c r="Q11" i="56"/>
  <c r="P11" i="56"/>
  <c r="O11" i="56"/>
  <c r="N11" i="56"/>
  <c r="L11" i="56"/>
  <c r="U10" i="56"/>
  <c r="T10" i="56"/>
  <c r="S10" i="56"/>
  <c r="R10" i="56"/>
  <c r="Q10" i="56"/>
  <c r="P10" i="56"/>
  <c r="O10" i="56"/>
  <c r="N10" i="56"/>
  <c r="L10" i="56"/>
  <c r="U9" i="56"/>
  <c r="T9" i="56"/>
  <c r="S9" i="56"/>
  <c r="R9" i="56"/>
  <c r="Q9" i="56"/>
  <c r="P9" i="56"/>
  <c r="O9" i="56"/>
  <c r="N9" i="56"/>
  <c r="L9" i="56"/>
  <c r="U8" i="56"/>
  <c r="T8" i="56"/>
  <c r="S8" i="56"/>
  <c r="R8" i="56"/>
  <c r="Q8" i="56"/>
  <c r="P8" i="56"/>
  <c r="O8" i="56"/>
  <c r="N8" i="56"/>
  <c r="L8" i="56"/>
  <c r="U7" i="56"/>
  <c r="T7" i="56"/>
  <c r="S7" i="56"/>
  <c r="R7" i="56"/>
  <c r="Q7" i="56"/>
  <c r="P7" i="56"/>
  <c r="O7" i="56"/>
  <c r="N7" i="56"/>
  <c r="L7" i="56"/>
  <c r="U6" i="56"/>
  <c r="T6" i="56"/>
  <c r="S6" i="56"/>
  <c r="R6" i="56"/>
  <c r="Q6" i="56"/>
  <c r="P6" i="56"/>
  <c r="O6" i="56"/>
  <c r="N6" i="56"/>
  <c r="L6" i="56"/>
  <c r="U5" i="56"/>
  <c r="T5" i="56"/>
  <c r="S5" i="56"/>
  <c r="R5" i="56"/>
  <c r="Q5" i="56"/>
  <c r="P5" i="56"/>
  <c r="O5" i="56"/>
  <c r="N5" i="56"/>
  <c r="L5" i="56"/>
  <c r="U4" i="56"/>
  <c r="T4" i="56"/>
  <c r="S4" i="56"/>
  <c r="R4" i="56"/>
  <c r="Q4" i="56"/>
  <c r="P4" i="56"/>
  <c r="O4" i="56"/>
  <c r="N4" i="56"/>
  <c r="L4" i="56"/>
  <c r="U3" i="56"/>
  <c r="T3" i="56"/>
  <c r="S3" i="56"/>
  <c r="R3" i="56"/>
  <c r="Q3" i="56"/>
  <c r="P3" i="56"/>
  <c r="O3" i="56"/>
  <c r="N3" i="56"/>
  <c r="L3" i="56"/>
  <c r="U2" i="56"/>
  <c r="T2" i="56"/>
  <c r="S2" i="56"/>
  <c r="R2" i="56"/>
  <c r="Q2" i="56"/>
  <c r="P2" i="56"/>
  <c r="O2" i="56"/>
  <c r="N2" i="56"/>
  <c r="L2" i="56"/>
  <c r="U13" i="55"/>
  <c r="T13" i="55"/>
  <c r="S13" i="55"/>
  <c r="R13" i="55"/>
  <c r="Q13" i="55"/>
  <c r="P13" i="55"/>
  <c r="O13" i="55"/>
  <c r="N13" i="55"/>
  <c r="L13" i="55"/>
  <c r="V13" i="55" s="1"/>
  <c r="U12" i="55"/>
  <c r="T12" i="55"/>
  <c r="S12" i="55"/>
  <c r="R12" i="55"/>
  <c r="Q12" i="55"/>
  <c r="P12" i="55"/>
  <c r="O12" i="55"/>
  <c r="N12" i="55"/>
  <c r="L12" i="55"/>
  <c r="V12" i="55" s="1"/>
  <c r="U11" i="55"/>
  <c r="T11" i="55"/>
  <c r="S11" i="55"/>
  <c r="R11" i="55"/>
  <c r="Q11" i="55"/>
  <c r="P11" i="55"/>
  <c r="O11" i="55"/>
  <c r="N11" i="55"/>
  <c r="L11" i="55"/>
  <c r="V11" i="55" s="1"/>
  <c r="U10" i="55"/>
  <c r="T10" i="55"/>
  <c r="S10" i="55"/>
  <c r="R10" i="55"/>
  <c r="Q10" i="55"/>
  <c r="P10" i="55"/>
  <c r="O10" i="55"/>
  <c r="N10" i="55"/>
  <c r="L10" i="55"/>
  <c r="V10" i="55" s="1"/>
  <c r="U9" i="55"/>
  <c r="T9" i="55"/>
  <c r="S9" i="55"/>
  <c r="R9" i="55"/>
  <c r="Q9" i="55"/>
  <c r="P9" i="55"/>
  <c r="O9" i="55"/>
  <c r="N9" i="55"/>
  <c r="L9" i="55"/>
  <c r="V9" i="55" s="1"/>
  <c r="U8" i="55"/>
  <c r="T8" i="55"/>
  <c r="S8" i="55"/>
  <c r="R8" i="55"/>
  <c r="Q8" i="55"/>
  <c r="P8" i="55"/>
  <c r="O8" i="55"/>
  <c r="N8" i="55"/>
  <c r="L8" i="55"/>
  <c r="V8" i="55" s="1"/>
  <c r="U7" i="55"/>
  <c r="T7" i="55"/>
  <c r="S7" i="55"/>
  <c r="R7" i="55"/>
  <c r="Q7" i="55"/>
  <c r="P7" i="55"/>
  <c r="O7" i="55"/>
  <c r="N7" i="55"/>
  <c r="L7" i="55"/>
  <c r="V7" i="55" s="1"/>
  <c r="U6" i="55"/>
  <c r="T6" i="55"/>
  <c r="S6" i="55"/>
  <c r="R6" i="55"/>
  <c r="Q6" i="55"/>
  <c r="P6" i="55"/>
  <c r="O6" i="55"/>
  <c r="N6" i="55"/>
  <c r="L6" i="55"/>
  <c r="U5" i="55"/>
  <c r="T5" i="55"/>
  <c r="S5" i="55"/>
  <c r="R5" i="55"/>
  <c r="Q5" i="55"/>
  <c r="P5" i="55"/>
  <c r="O5" i="55"/>
  <c r="N5" i="55"/>
  <c r="L5" i="55"/>
  <c r="U4" i="55"/>
  <c r="T4" i="55"/>
  <c r="S4" i="55"/>
  <c r="R4" i="55"/>
  <c r="Q4" i="55"/>
  <c r="P4" i="55"/>
  <c r="O4" i="55"/>
  <c r="N4" i="55"/>
  <c r="L4" i="55"/>
  <c r="U3" i="55"/>
  <c r="T3" i="55"/>
  <c r="S3" i="55"/>
  <c r="R3" i="55"/>
  <c r="Q3" i="55"/>
  <c r="P3" i="55"/>
  <c r="O3" i="55"/>
  <c r="N3" i="55"/>
  <c r="L3" i="55"/>
  <c r="U2" i="55"/>
  <c r="T2" i="55"/>
  <c r="S2" i="55"/>
  <c r="R2" i="55"/>
  <c r="Q2" i="55"/>
  <c r="P2" i="55"/>
  <c r="O2" i="55"/>
  <c r="N2" i="55"/>
  <c r="L2" i="55"/>
  <c r="V2" i="55" s="1"/>
  <c r="L77" i="53"/>
  <c r="V77" i="53" s="1"/>
  <c r="N77" i="53"/>
  <c r="O77" i="53"/>
  <c r="P77" i="53"/>
  <c r="Q77" i="53"/>
  <c r="R77" i="53"/>
  <c r="S77" i="53"/>
  <c r="T77" i="53"/>
  <c r="U77" i="53"/>
  <c r="L78" i="53"/>
  <c r="V78" i="53" s="1"/>
  <c r="N78" i="53"/>
  <c r="O78" i="53"/>
  <c r="P78" i="53"/>
  <c r="Q78" i="53"/>
  <c r="R78" i="53"/>
  <c r="S78" i="53"/>
  <c r="T78" i="53"/>
  <c r="U78" i="53"/>
  <c r="L79" i="53"/>
  <c r="V79" i="53" s="1"/>
  <c r="N79" i="53"/>
  <c r="O79" i="53"/>
  <c r="P79" i="53"/>
  <c r="Q79" i="53"/>
  <c r="R79" i="53"/>
  <c r="S79" i="53"/>
  <c r="T79" i="53"/>
  <c r="U79" i="53"/>
  <c r="L80" i="53"/>
  <c r="V80" i="53" s="1"/>
  <c r="N80" i="53"/>
  <c r="O80" i="53"/>
  <c r="P80" i="53"/>
  <c r="Q80" i="53"/>
  <c r="R80" i="53"/>
  <c r="S80" i="53"/>
  <c r="T80" i="53"/>
  <c r="U80" i="53"/>
  <c r="L52" i="53"/>
  <c r="N52" i="53"/>
  <c r="O52" i="53"/>
  <c r="P52" i="53"/>
  <c r="Q52" i="53"/>
  <c r="R52" i="53"/>
  <c r="S52" i="53"/>
  <c r="T52" i="53"/>
  <c r="U52" i="53"/>
  <c r="L53" i="53"/>
  <c r="N53" i="53"/>
  <c r="O53" i="53"/>
  <c r="P53" i="53"/>
  <c r="Q53" i="53"/>
  <c r="R53" i="53"/>
  <c r="S53" i="53"/>
  <c r="T53" i="53"/>
  <c r="U53" i="53"/>
  <c r="L54" i="53"/>
  <c r="V54" i="53" s="1"/>
  <c r="N54" i="53"/>
  <c r="O54" i="53"/>
  <c r="P54" i="53"/>
  <c r="Q54" i="53"/>
  <c r="R54" i="53"/>
  <c r="S54" i="53"/>
  <c r="T54" i="53"/>
  <c r="U54" i="53"/>
  <c r="L55" i="53"/>
  <c r="V55" i="53" s="1"/>
  <c r="N55" i="53"/>
  <c r="O55" i="53"/>
  <c r="P55" i="53"/>
  <c r="Q55" i="53"/>
  <c r="R55" i="53"/>
  <c r="S55" i="53"/>
  <c r="T55" i="53"/>
  <c r="U55" i="53"/>
  <c r="L56" i="53"/>
  <c r="N56" i="53"/>
  <c r="O56" i="53"/>
  <c r="P56" i="53"/>
  <c r="Q56" i="53"/>
  <c r="R56" i="53"/>
  <c r="S56" i="53"/>
  <c r="T56" i="53"/>
  <c r="U56" i="53"/>
  <c r="L57" i="53"/>
  <c r="N57" i="53"/>
  <c r="O57" i="53"/>
  <c r="P57" i="53"/>
  <c r="Q57" i="53"/>
  <c r="R57" i="53"/>
  <c r="S57" i="53"/>
  <c r="T57" i="53"/>
  <c r="U57" i="53"/>
  <c r="L58" i="53"/>
  <c r="V58" i="53" s="1"/>
  <c r="N58" i="53"/>
  <c r="O58" i="53"/>
  <c r="P58" i="53"/>
  <c r="Q58" i="53"/>
  <c r="R58" i="53"/>
  <c r="S58" i="53"/>
  <c r="T58" i="53"/>
  <c r="U58" i="53"/>
  <c r="L59" i="53"/>
  <c r="V59" i="53" s="1"/>
  <c r="N59" i="53"/>
  <c r="O59" i="53"/>
  <c r="P59" i="53"/>
  <c r="Q59" i="53"/>
  <c r="R59" i="53"/>
  <c r="S59" i="53"/>
  <c r="T59" i="53"/>
  <c r="U59" i="53"/>
  <c r="L60" i="53"/>
  <c r="N60" i="53"/>
  <c r="O60" i="53"/>
  <c r="P60" i="53"/>
  <c r="Q60" i="53"/>
  <c r="R60" i="53"/>
  <c r="S60" i="53"/>
  <c r="T60" i="53"/>
  <c r="U60" i="53"/>
  <c r="L61" i="53"/>
  <c r="N61" i="53"/>
  <c r="O61" i="53"/>
  <c r="P61" i="53"/>
  <c r="Q61" i="53"/>
  <c r="R61" i="53"/>
  <c r="S61" i="53"/>
  <c r="T61" i="53"/>
  <c r="U61" i="53"/>
  <c r="V61" i="53"/>
  <c r="L62" i="53"/>
  <c r="N62" i="53"/>
  <c r="O62" i="53"/>
  <c r="P62" i="53"/>
  <c r="Q62" i="53"/>
  <c r="R62" i="53"/>
  <c r="S62" i="53"/>
  <c r="T62" i="53"/>
  <c r="U62" i="53"/>
  <c r="V62" i="53"/>
  <c r="L63" i="53"/>
  <c r="N63" i="53"/>
  <c r="O63" i="53"/>
  <c r="P63" i="53"/>
  <c r="Q63" i="53"/>
  <c r="R63" i="53"/>
  <c r="S63" i="53"/>
  <c r="T63" i="53"/>
  <c r="U63" i="53"/>
  <c r="L64" i="53"/>
  <c r="N64" i="53"/>
  <c r="O64" i="53"/>
  <c r="P64" i="53"/>
  <c r="Q64" i="53"/>
  <c r="R64" i="53"/>
  <c r="S64" i="53"/>
  <c r="T64" i="53"/>
  <c r="U64" i="53"/>
  <c r="L65" i="53"/>
  <c r="V65" i="53" s="1"/>
  <c r="N65" i="53"/>
  <c r="O65" i="53"/>
  <c r="P65" i="53"/>
  <c r="Q65" i="53"/>
  <c r="R65" i="53"/>
  <c r="S65" i="53"/>
  <c r="T65" i="53"/>
  <c r="U65" i="53"/>
  <c r="L66" i="53"/>
  <c r="V66" i="53" s="1"/>
  <c r="N66" i="53"/>
  <c r="O66" i="53"/>
  <c r="P66" i="53"/>
  <c r="Q66" i="53"/>
  <c r="R66" i="53"/>
  <c r="S66" i="53"/>
  <c r="T66" i="53"/>
  <c r="U66" i="53"/>
  <c r="L67" i="53"/>
  <c r="V67" i="53" s="1"/>
  <c r="N67" i="53"/>
  <c r="O67" i="53"/>
  <c r="P67" i="53"/>
  <c r="Q67" i="53"/>
  <c r="R67" i="53"/>
  <c r="S67" i="53"/>
  <c r="T67" i="53"/>
  <c r="U67" i="53"/>
  <c r="L68" i="53"/>
  <c r="N68" i="53"/>
  <c r="O68" i="53"/>
  <c r="P68" i="53"/>
  <c r="Q68" i="53"/>
  <c r="R68" i="53"/>
  <c r="S68" i="53"/>
  <c r="T68" i="53"/>
  <c r="U68" i="53"/>
  <c r="L69" i="53"/>
  <c r="V69" i="53" s="1"/>
  <c r="N69" i="53"/>
  <c r="O69" i="53"/>
  <c r="P69" i="53"/>
  <c r="Q69" i="53"/>
  <c r="R69" i="53"/>
  <c r="S69" i="53"/>
  <c r="T69" i="53"/>
  <c r="U69" i="53"/>
  <c r="L70" i="53"/>
  <c r="V70" i="53" s="1"/>
  <c r="N70" i="53"/>
  <c r="O70" i="53"/>
  <c r="P70" i="53"/>
  <c r="Q70" i="53"/>
  <c r="R70" i="53"/>
  <c r="S70" i="53"/>
  <c r="T70" i="53"/>
  <c r="U70" i="53"/>
  <c r="L71" i="53"/>
  <c r="V71" i="53" s="1"/>
  <c r="N71" i="53"/>
  <c r="O71" i="53"/>
  <c r="P71" i="53"/>
  <c r="Q71" i="53"/>
  <c r="R71" i="53"/>
  <c r="S71" i="53"/>
  <c r="T71" i="53"/>
  <c r="U71" i="53"/>
  <c r="L72" i="53"/>
  <c r="V72" i="53" s="1"/>
  <c r="N72" i="53"/>
  <c r="O72" i="53"/>
  <c r="P72" i="53"/>
  <c r="Q72" i="53"/>
  <c r="R72" i="53"/>
  <c r="S72" i="53"/>
  <c r="T72" i="53"/>
  <c r="U72" i="53"/>
  <c r="L73" i="53"/>
  <c r="V73" i="53" s="1"/>
  <c r="N73" i="53"/>
  <c r="O73" i="53"/>
  <c r="P73" i="53"/>
  <c r="Q73" i="53"/>
  <c r="R73" i="53"/>
  <c r="S73" i="53"/>
  <c r="T73" i="53"/>
  <c r="U73" i="53"/>
  <c r="L74" i="53"/>
  <c r="V74" i="53" s="1"/>
  <c r="N74" i="53"/>
  <c r="O74" i="53"/>
  <c r="P74" i="53"/>
  <c r="Q74" i="53"/>
  <c r="R74" i="53"/>
  <c r="S74" i="53"/>
  <c r="T74" i="53"/>
  <c r="U74" i="53"/>
  <c r="L75" i="53"/>
  <c r="V75" i="53" s="1"/>
  <c r="N75" i="53"/>
  <c r="O75" i="53"/>
  <c r="P75" i="53"/>
  <c r="Q75" i="53"/>
  <c r="R75" i="53"/>
  <c r="S75" i="53"/>
  <c r="T75" i="53"/>
  <c r="U75" i="53"/>
  <c r="L76" i="53"/>
  <c r="V76" i="53" s="1"/>
  <c r="N76" i="53"/>
  <c r="O76" i="53"/>
  <c r="P76" i="53"/>
  <c r="Q76" i="53"/>
  <c r="R76" i="53"/>
  <c r="S76" i="53"/>
  <c r="T76" i="53"/>
  <c r="U76" i="53"/>
  <c r="U51" i="54"/>
  <c r="T51" i="54"/>
  <c r="S51" i="54"/>
  <c r="R51" i="54"/>
  <c r="Q51" i="54"/>
  <c r="P51" i="54"/>
  <c r="O51" i="54"/>
  <c r="N51" i="54"/>
  <c r="L51" i="54"/>
  <c r="U50" i="54"/>
  <c r="T50" i="54"/>
  <c r="S50" i="54"/>
  <c r="R50" i="54"/>
  <c r="Q50" i="54"/>
  <c r="P50" i="54"/>
  <c r="O50" i="54"/>
  <c r="N50" i="54"/>
  <c r="L50" i="54"/>
  <c r="U49" i="54"/>
  <c r="T49" i="54"/>
  <c r="S49" i="54"/>
  <c r="R49" i="54"/>
  <c r="Q49" i="54"/>
  <c r="P49" i="54"/>
  <c r="O49" i="54"/>
  <c r="N49" i="54"/>
  <c r="L49" i="54"/>
  <c r="U48" i="54"/>
  <c r="T48" i="54"/>
  <c r="S48" i="54"/>
  <c r="R48" i="54"/>
  <c r="Q48" i="54"/>
  <c r="P48" i="54"/>
  <c r="O48" i="54"/>
  <c r="N48" i="54"/>
  <c r="L48" i="54"/>
  <c r="V48" i="54" s="1"/>
  <c r="U47" i="54"/>
  <c r="T47" i="54"/>
  <c r="S47" i="54"/>
  <c r="R47" i="54"/>
  <c r="Q47" i="54"/>
  <c r="P47" i="54"/>
  <c r="O47" i="54"/>
  <c r="N47" i="54"/>
  <c r="L47" i="54"/>
  <c r="V47" i="54" s="1"/>
  <c r="U46" i="54"/>
  <c r="T46" i="54"/>
  <c r="S46" i="54"/>
  <c r="R46" i="54"/>
  <c r="Q46" i="54"/>
  <c r="P46" i="54"/>
  <c r="O46" i="54"/>
  <c r="N46" i="54"/>
  <c r="L46" i="54"/>
  <c r="U45" i="54"/>
  <c r="T45" i="54"/>
  <c r="S45" i="54"/>
  <c r="R45" i="54"/>
  <c r="Q45" i="54"/>
  <c r="P45" i="54"/>
  <c r="O45" i="54"/>
  <c r="N45" i="54"/>
  <c r="L45" i="54"/>
  <c r="U44" i="54"/>
  <c r="T44" i="54"/>
  <c r="S44" i="54"/>
  <c r="R44" i="54"/>
  <c r="Q44" i="54"/>
  <c r="P44" i="54"/>
  <c r="O44" i="54"/>
  <c r="N44" i="54"/>
  <c r="L44" i="54"/>
  <c r="U43" i="54"/>
  <c r="T43" i="54"/>
  <c r="S43" i="54"/>
  <c r="R43" i="54"/>
  <c r="Q43" i="54"/>
  <c r="P43" i="54"/>
  <c r="O43" i="54"/>
  <c r="N43" i="54"/>
  <c r="L43" i="54"/>
  <c r="U42" i="54"/>
  <c r="T42" i="54"/>
  <c r="S42" i="54"/>
  <c r="R42" i="54"/>
  <c r="Q42" i="54"/>
  <c r="P42" i="54"/>
  <c r="O42" i="54"/>
  <c r="N42" i="54"/>
  <c r="L42" i="54"/>
  <c r="U41" i="54"/>
  <c r="T41" i="54"/>
  <c r="S41" i="54"/>
  <c r="R41" i="54"/>
  <c r="Q41" i="54"/>
  <c r="P41" i="54"/>
  <c r="O41" i="54"/>
  <c r="N41" i="54"/>
  <c r="L41" i="54"/>
  <c r="U40" i="54"/>
  <c r="T40" i="54"/>
  <c r="S40" i="54"/>
  <c r="R40" i="54"/>
  <c r="Q40" i="54"/>
  <c r="P40" i="54"/>
  <c r="O40" i="54"/>
  <c r="N40" i="54"/>
  <c r="L40" i="54"/>
  <c r="U39" i="54"/>
  <c r="T39" i="54"/>
  <c r="S39" i="54"/>
  <c r="R39" i="54"/>
  <c r="Q39" i="54"/>
  <c r="P39" i="54"/>
  <c r="O39" i="54"/>
  <c r="N39" i="54"/>
  <c r="L39" i="54"/>
  <c r="V39" i="54" s="1"/>
  <c r="U38" i="54"/>
  <c r="T38" i="54"/>
  <c r="S38" i="54"/>
  <c r="R38" i="54"/>
  <c r="Q38" i="54"/>
  <c r="P38" i="54"/>
  <c r="O38" i="54"/>
  <c r="N38" i="54"/>
  <c r="L38" i="54"/>
  <c r="V38" i="54" s="1"/>
  <c r="U37" i="54"/>
  <c r="T37" i="54"/>
  <c r="S37" i="54"/>
  <c r="R37" i="54"/>
  <c r="Q37" i="54"/>
  <c r="P37" i="54"/>
  <c r="O37" i="54"/>
  <c r="N37" i="54"/>
  <c r="L37" i="54"/>
  <c r="U36" i="54"/>
  <c r="T36" i="54"/>
  <c r="S36" i="54"/>
  <c r="R36" i="54"/>
  <c r="Q36" i="54"/>
  <c r="P36" i="54"/>
  <c r="O36" i="54"/>
  <c r="N36" i="54"/>
  <c r="L36" i="54"/>
  <c r="U35" i="54"/>
  <c r="T35" i="54"/>
  <c r="S35" i="54"/>
  <c r="R35" i="54"/>
  <c r="Q35" i="54"/>
  <c r="P35" i="54"/>
  <c r="O35" i="54"/>
  <c r="N35" i="54"/>
  <c r="L35" i="54"/>
  <c r="U34" i="54"/>
  <c r="T34" i="54"/>
  <c r="S34" i="54"/>
  <c r="R34" i="54"/>
  <c r="Q34" i="54"/>
  <c r="P34" i="54"/>
  <c r="O34" i="54"/>
  <c r="N34" i="54"/>
  <c r="L34" i="54"/>
  <c r="U33" i="54"/>
  <c r="T33" i="54"/>
  <c r="S33" i="54"/>
  <c r="R33" i="54"/>
  <c r="Q33" i="54"/>
  <c r="P33" i="54"/>
  <c r="O33" i="54"/>
  <c r="N33" i="54"/>
  <c r="L33" i="54"/>
  <c r="U32" i="54"/>
  <c r="T32" i="54"/>
  <c r="S32" i="54"/>
  <c r="R32" i="54"/>
  <c r="Q32" i="54"/>
  <c r="P32" i="54"/>
  <c r="O32" i="54"/>
  <c r="N32" i="54"/>
  <c r="L32" i="54"/>
  <c r="U31" i="54"/>
  <c r="T31" i="54"/>
  <c r="S31" i="54"/>
  <c r="R31" i="54"/>
  <c r="Q31" i="54"/>
  <c r="P31" i="54"/>
  <c r="O31" i="54"/>
  <c r="N31" i="54"/>
  <c r="L31" i="54"/>
  <c r="U30" i="54"/>
  <c r="T30" i="54"/>
  <c r="S30" i="54"/>
  <c r="R30" i="54"/>
  <c r="Q30" i="54"/>
  <c r="P30" i="54"/>
  <c r="O30" i="54"/>
  <c r="N30" i="54"/>
  <c r="L30" i="54"/>
  <c r="U29" i="54"/>
  <c r="T29" i="54"/>
  <c r="S29" i="54"/>
  <c r="R29" i="54"/>
  <c r="Q29" i="54"/>
  <c r="P29" i="54"/>
  <c r="O29" i="54"/>
  <c r="N29" i="54"/>
  <c r="L29" i="54"/>
  <c r="V29" i="54" s="1"/>
  <c r="U28" i="54"/>
  <c r="T28" i="54"/>
  <c r="S28" i="54"/>
  <c r="R28" i="54"/>
  <c r="Q28" i="54"/>
  <c r="P28" i="54"/>
  <c r="O28" i="54"/>
  <c r="N28" i="54"/>
  <c r="L28" i="54"/>
  <c r="U27" i="54"/>
  <c r="T27" i="54"/>
  <c r="S27" i="54"/>
  <c r="R27" i="54"/>
  <c r="Q27" i="54"/>
  <c r="P27" i="54"/>
  <c r="O27" i="54"/>
  <c r="N27" i="54"/>
  <c r="L27" i="54"/>
  <c r="U26" i="54"/>
  <c r="T26" i="54"/>
  <c r="S26" i="54"/>
  <c r="R26" i="54"/>
  <c r="Q26" i="54"/>
  <c r="P26" i="54"/>
  <c r="O26" i="54"/>
  <c r="N26" i="54"/>
  <c r="L26" i="54"/>
  <c r="V26" i="54" s="1"/>
  <c r="U25" i="54"/>
  <c r="T25" i="54"/>
  <c r="S25" i="54"/>
  <c r="R25" i="54"/>
  <c r="Q25" i="54"/>
  <c r="P25" i="54"/>
  <c r="O25" i="54"/>
  <c r="N25" i="54"/>
  <c r="L25" i="54"/>
  <c r="U24" i="54"/>
  <c r="T24" i="54"/>
  <c r="S24" i="54"/>
  <c r="R24" i="54"/>
  <c r="Q24" i="54"/>
  <c r="P24" i="54"/>
  <c r="O24" i="54"/>
  <c r="N24" i="54"/>
  <c r="L24" i="54"/>
  <c r="U23" i="54"/>
  <c r="T23" i="54"/>
  <c r="S23" i="54"/>
  <c r="R23" i="54"/>
  <c r="Q23" i="54"/>
  <c r="P23" i="54"/>
  <c r="O23" i="54"/>
  <c r="N23" i="54"/>
  <c r="L23" i="54"/>
  <c r="U22" i="54"/>
  <c r="T22" i="54"/>
  <c r="S22" i="54"/>
  <c r="R22" i="54"/>
  <c r="Q22" i="54"/>
  <c r="P22" i="54"/>
  <c r="O22" i="54"/>
  <c r="N22" i="54"/>
  <c r="L22" i="54"/>
  <c r="U21" i="54"/>
  <c r="T21" i="54"/>
  <c r="S21" i="54"/>
  <c r="R21" i="54"/>
  <c r="Q21" i="54"/>
  <c r="P21" i="54"/>
  <c r="O21" i="54"/>
  <c r="N21" i="54"/>
  <c r="L21" i="54"/>
  <c r="U20" i="54"/>
  <c r="T20" i="54"/>
  <c r="S20" i="54"/>
  <c r="R20" i="54"/>
  <c r="Q20" i="54"/>
  <c r="P20" i="54"/>
  <c r="O20" i="54"/>
  <c r="N20" i="54"/>
  <c r="L20" i="54"/>
  <c r="V20" i="54" s="1"/>
  <c r="U19" i="54"/>
  <c r="T19" i="54"/>
  <c r="S19" i="54"/>
  <c r="R19" i="54"/>
  <c r="Q19" i="54"/>
  <c r="P19" i="54"/>
  <c r="O19" i="54"/>
  <c r="N19" i="54"/>
  <c r="L19" i="54"/>
  <c r="U18" i="54"/>
  <c r="T18" i="54"/>
  <c r="S18" i="54"/>
  <c r="R18" i="54"/>
  <c r="Q18" i="54"/>
  <c r="P18" i="54"/>
  <c r="O18" i="54"/>
  <c r="N18" i="54"/>
  <c r="L18" i="54"/>
  <c r="U17" i="54"/>
  <c r="T17" i="54"/>
  <c r="S17" i="54"/>
  <c r="R17" i="54"/>
  <c r="Q17" i="54"/>
  <c r="P17" i="54"/>
  <c r="O17" i="54"/>
  <c r="N17" i="54"/>
  <c r="L17" i="54"/>
  <c r="U16" i="54"/>
  <c r="T16" i="54"/>
  <c r="S16" i="54"/>
  <c r="R16" i="54"/>
  <c r="Q16" i="54"/>
  <c r="P16" i="54"/>
  <c r="O16" i="54"/>
  <c r="N16" i="54"/>
  <c r="L16" i="54"/>
  <c r="U15" i="54"/>
  <c r="T15" i="54"/>
  <c r="S15" i="54"/>
  <c r="R15" i="54"/>
  <c r="Q15" i="54"/>
  <c r="P15" i="54"/>
  <c r="O15" i="54"/>
  <c r="N15" i="54"/>
  <c r="L15" i="54"/>
  <c r="U14" i="54"/>
  <c r="T14" i="54"/>
  <c r="S14" i="54"/>
  <c r="R14" i="54"/>
  <c r="Q14" i="54"/>
  <c r="P14" i="54"/>
  <c r="O14" i="54"/>
  <c r="N14" i="54"/>
  <c r="L14" i="54"/>
  <c r="U13" i="54"/>
  <c r="T13" i="54"/>
  <c r="S13" i="54"/>
  <c r="R13" i="54"/>
  <c r="Q13" i="54"/>
  <c r="P13" i="54"/>
  <c r="O13" i="54"/>
  <c r="N13" i="54"/>
  <c r="L13" i="54"/>
  <c r="U12" i="54"/>
  <c r="T12" i="54"/>
  <c r="S12" i="54"/>
  <c r="R12" i="54"/>
  <c r="Q12" i="54"/>
  <c r="P12" i="54"/>
  <c r="O12" i="54"/>
  <c r="N12" i="54"/>
  <c r="L12" i="54"/>
  <c r="U11" i="54"/>
  <c r="T11" i="54"/>
  <c r="S11" i="54"/>
  <c r="R11" i="54"/>
  <c r="Q11" i="54"/>
  <c r="P11" i="54"/>
  <c r="O11" i="54"/>
  <c r="N11" i="54"/>
  <c r="L11" i="54"/>
  <c r="U10" i="54"/>
  <c r="T10" i="54"/>
  <c r="S10" i="54"/>
  <c r="R10" i="54"/>
  <c r="Q10" i="54"/>
  <c r="P10" i="54"/>
  <c r="O10" i="54"/>
  <c r="N10" i="54"/>
  <c r="L10" i="54"/>
  <c r="U9" i="54"/>
  <c r="T9" i="54"/>
  <c r="S9" i="54"/>
  <c r="R9" i="54"/>
  <c r="Q9" i="54"/>
  <c r="P9" i="54"/>
  <c r="O9" i="54"/>
  <c r="N9" i="54"/>
  <c r="L9" i="54"/>
  <c r="U8" i="54"/>
  <c r="T8" i="54"/>
  <c r="S8" i="54"/>
  <c r="R8" i="54"/>
  <c r="Q8" i="54"/>
  <c r="P8" i="54"/>
  <c r="O8" i="54"/>
  <c r="N8" i="54"/>
  <c r="L8" i="54"/>
  <c r="U7" i="54"/>
  <c r="T7" i="54"/>
  <c r="S7" i="54"/>
  <c r="R7" i="54"/>
  <c r="Q7" i="54"/>
  <c r="P7" i="54"/>
  <c r="O7" i="54"/>
  <c r="N7" i="54"/>
  <c r="L7" i="54"/>
  <c r="V7" i="54" s="1"/>
  <c r="U6" i="54"/>
  <c r="T6" i="54"/>
  <c r="S6" i="54"/>
  <c r="R6" i="54"/>
  <c r="Q6" i="54"/>
  <c r="P6" i="54"/>
  <c r="O6" i="54"/>
  <c r="N6" i="54"/>
  <c r="L6" i="54"/>
  <c r="V6" i="54" s="1"/>
  <c r="U5" i="54"/>
  <c r="T5" i="54"/>
  <c r="S5" i="54"/>
  <c r="R5" i="54"/>
  <c r="Q5" i="54"/>
  <c r="P5" i="54"/>
  <c r="O5" i="54"/>
  <c r="N5" i="54"/>
  <c r="L5" i="54"/>
  <c r="U4" i="54"/>
  <c r="T4" i="54"/>
  <c r="S4" i="54"/>
  <c r="R4" i="54"/>
  <c r="Q4" i="54"/>
  <c r="P4" i="54"/>
  <c r="O4" i="54"/>
  <c r="N4" i="54"/>
  <c r="L4" i="54"/>
  <c r="U3" i="54"/>
  <c r="T3" i="54"/>
  <c r="S3" i="54"/>
  <c r="R3" i="54"/>
  <c r="Q3" i="54"/>
  <c r="P3" i="54"/>
  <c r="O3" i="54"/>
  <c r="N3" i="54"/>
  <c r="L3" i="54"/>
  <c r="U2" i="54"/>
  <c r="T2" i="54"/>
  <c r="S2" i="54"/>
  <c r="R2" i="54"/>
  <c r="Q2" i="54"/>
  <c r="P2" i="54"/>
  <c r="O2" i="54"/>
  <c r="N2" i="54"/>
  <c r="L2" i="54"/>
  <c r="V2" i="54" s="1"/>
  <c r="U51" i="53"/>
  <c r="T51" i="53"/>
  <c r="S51" i="53"/>
  <c r="R51" i="53"/>
  <c r="Q51" i="53"/>
  <c r="P51" i="53"/>
  <c r="O51" i="53"/>
  <c r="N51" i="53"/>
  <c r="L51" i="53"/>
  <c r="V51" i="53" s="1"/>
  <c r="U50" i="53"/>
  <c r="T50" i="53"/>
  <c r="S50" i="53"/>
  <c r="R50" i="53"/>
  <c r="Q50" i="53"/>
  <c r="P50" i="53"/>
  <c r="O50" i="53"/>
  <c r="N50" i="53"/>
  <c r="L50" i="53"/>
  <c r="U49" i="53"/>
  <c r="T49" i="53"/>
  <c r="S49" i="53"/>
  <c r="R49" i="53"/>
  <c r="Q49" i="53"/>
  <c r="P49" i="53"/>
  <c r="O49" i="53"/>
  <c r="N49" i="53"/>
  <c r="L49" i="53"/>
  <c r="V49" i="53" s="1"/>
  <c r="U48" i="53"/>
  <c r="T48" i="53"/>
  <c r="S48" i="53"/>
  <c r="R48" i="53"/>
  <c r="Q48" i="53"/>
  <c r="P48" i="53"/>
  <c r="O48" i="53"/>
  <c r="N48" i="53"/>
  <c r="L48" i="53"/>
  <c r="U47" i="53"/>
  <c r="T47" i="53"/>
  <c r="S47" i="53"/>
  <c r="R47" i="53"/>
  <c r="Q47" i="53"/>
  <c r="P47" i="53"/>
  <c r="O47" i="53"/>
  <c r="N47" i="53"/>
  <c r="L47" i="53"/>
  <c r="V47" i="53" s="1"/>
  <c r="U46" i="53"/>
  <c r="T46" i="53"/>
  <c r="S46" i="53"/>
  <c r="R46" i="53"/>
  <c r="Q46" i="53"/>
  <c r="P46" i="53"/>
  <c r="O46" i="53"/>
  <c r="N46" i="53"/>
  <c r="L46" i="53"/>
  <c r="V46" i="53" s="1"/>
  <c r="U45" i="53"/>
  <c r="T45" i="53"/>
  <c r="S45" i="53"/>
  <c r="R45" i="53"/>
  <c r="Q45" i="53"/>
  <c r="P45" i="53"/>
  <c r="O45" i="53"/>
  <c r="N45" i="53"/>
  <c r="L45" i="53"/>
  <c r="U44" i="53"/>
  <c r="T44" i="53"/>
  <c r="S44" i="53"/>
  <c r="R44" i="53"/>
  <c r="Q44" i="53"/>
  <c r="P44" i="53"/>
  <c r="O44" i="53"/>
  <c r="N44" i="53"/>
  <c r="L44" i="53"/>
  <c r="U43" i="53"/>
  <c r="T43" i="53"/>
  <c r="S43" i="53"/>
  <c r="R43" i="53"/>
  <c r="Q43" i="53"/>
  <c r="P43" i="53"/>
  <c r="O43" i="53"/>
  <c r="N43" i="53"/>
  <c r="L43" i="53"/>
  <c r="U42" i="53"/>
  <c r="T42" i="53"/>
  <c r="S42" i="53"/>
  <c r="R42" i="53"/>
  <c r="Q42" i="53"/>
  <c r="P42" i="53"/>
  <c r="O42" i="53"/>
  <c r="N42" i="53"/>
  <c r="L42" i="53"/>
  <c r="U41" i="53"/>
  <c r="T41" i="53"/>
  <c r="S41" i="53"/>
  <c r="R41" i="53"/>
  <c r="Q41" i="53"/>
  <c r="P41" i="53"/>
  <c r="O41" i="53"/>
  <c r="N41" i="53"/>
  <c r="L41" i="53"/>
  <c r="V41" i="53" s="1"/>
  <c r="U40" i="53"/>
  <c r="T40" i="53"/>
  <c r="S40" i="53"/>
  <c r="R40" i="53"/>
  <c r="Q40" i="53"/>
  <c r="P40" i="53"/>
  <c r="O40" i="53"/>
  <c r="N40" i="53"/>
  <c r="L40" i="53"/>
  <c r="U39" i="53"/>
  <c r="T39" i="53"/>
  <c r="S39" i="53"/>
  <c r="R39" i="53"/>
  <c r="Q39" i="53"/>
  <c r="P39" i="53"/>
  <c r="O39" i="53"/>
  <c r="N39" i="53"/>
  <c r="L39" i="53"/>
  <c r="V39" i="53" s="1"/>
  <c r="U38" i="53"/>
  <c r="T38" i="53"/>
  <c r="S38" i="53"/>
  <c r="R38" i="53"/>
  <c r="Q38" i="53"/>
  <c r="P38" i="53"/>
  <c r="O38" i="53"/>
  <c r="N38" i="53"/>
  <c r="L38" i="53"/>
  <c r="U37" i="53"/>
  <c r="T37" i="53"/>
  <c r="S37" i="53"/>
  <c r="R37" i="53"/>
  <c r="Q37" i="53"/>
  <c r="P37" i="53"/>
  <c r="O37" i="53"/>
  <c r="N37" i="53"/>
  <c r="L37" i="53"/>
  <c r="U36" i="53"/>
  <c r="T36" i="53"/>
  <c r="S36" i="53"/>
  <c r="R36" i="53"/>
  <c r="Q36" i="53"/>
  <c r="P36" i="53"/>
  <c r="O36" i="53"/>
  <c r="N36" i="53"/>
  <c r="L36" i="53"/>
  <c r="U35" i="53"/>
  <c r="T35" i="53"/>
  <c r="S35" i="53"/>
  <c r="R35" i="53"/>
  <c r="Q35" i="53"/>
  <c r="P35" i="53"/>
  <c r="O35" i="53"/>
  <c r="N35" i="53"/>
  <c r="L35" i="53"/>
  <c r="U34" i="53"/>
  <c r="T34" i="53"/>
  <c r="S34" i="53"/>
  <c r="R34" i="53"/>
  <c r="Q34" i="53"/>
  <c r="P34" i="53"/>
  <c r="O34" i="53"/>
  <c r="N34" i="53"/>
  <c r="L34" i="53"/>
  <c r="V34" i="53" s="1"/>
  <c r="U33" i="53"/>
  <c r="T33" i="53"/>
  <c r="S33" i="53"/>
  <c r="R33" i="53"/>
  <c r="Q33" i="53"/>
  <c r="P33" i="53"/>
  <c r="O33" i="53"/>
  <c r="N33" i="53"/>
  <c r="L33" i="53"/>
  <c r="V33" i="53" s="1"/>
  <c r="U32" i="53"/>
  <c r="T32" i="53"/>
  <c r="S32" i="53"/>
  <c r="R32" i="53"/>
  <c r="Q32" i="53"/>
  <c r="P32" i="53"/>
  <c r="O32" i="53"/>
  <c r="N32" i="53"/>
  <c r="L32" i="53"/>
  <c r="V32" i="53" s="1"/>
  <c r="U31" i="53"/>
  <c r="T31" i="53"/>
  <c r="S31" i="53"/>
  <c r="R31" i="53"/>
  <c r="Q31" i="53"/>
  <c r="P31" i="53"/>
  <c r="O31" i="53"/>
  <c r="N31" i="53"/>
  <c r="L31" i="53"/>
  <c r="U30" i="53"/>
  <c r="T30" i="53"/>
  <c r="S30" i="53"/>
  <c r="R30" i="53"/>
  <c r="Q30" i="53"/>
  <c r="P30" i="53"/>
  <c r="O30" i="53"/>
  <c r="N30" i="53"/>
  <c r="L30" i="53"/>
  <c r="U29" i="53"/>
  <c r="T29" i="53"/>
  <c r="S29" i="53"/>
  <c r="R29" i="53"/>
  <c r="Q29" i="53"/>
  <c r="P29" i="53"/>
  <c r="O29" i="53"/>
  <c r="N29" i="53"/>
  <c r="L29" i="53"/>
  <c r="U28" i="53"/>
  <c r="T28" i="53"/>
  <c r="S28" i="53"/>
  <c r="R28" i="53"/>
  <c r="Q28" i="53"/>
  <c r="P28" i="53"/>
  <c r="O28" i="53"/>
  <c r="N28" i="53"/>
  <c r="L28" i="53"/>
  <c r="V28" i="53" s="1"/>
  <c r="U27" i="53"/>
  <c r="T27" i="53"/>
  <c r="S27" i="53"/>
  <c r="R27" i="53"/>
  <c r="Q27" i="53"/>
  <c r="P27" i="53"/>
  <c r="O27" i="53"/>
  <c r="N27" i="53"/>
  <c r="L27" i="53"/>
  <c r="U26" i="53"/>
  <c r="T26" i="53"/>
  <c r="S26" i="53"/>
  <c r="R26" i="53"/>
  <c r="Q26" i="53"/>
  <c r="P26" i="53"/>
  <c r="O26" i="53"/>
  <c r="N26" i="53"/>
  <c r="L26" i="53"/>
  <c r="U25" i="53"/>
  <c r="T25" i="53"/>
  <c r="S25" i="53"/>
  <c r="R25" i="53"/>
  <c r="Q25" i="53"/>
  <c r="P25" i="53"/>
  <c r="O25" i="53"/>
  <c r="N25" i="53"/>
  <c r="L25" i="53"/>
  <c r="U24" i="53"/>
  <c r="T24" i="53"/>
  <c r="S24" i="53"/>
  <c r="R24" i="53"/>
  <c r="Q24" i="53"/>
  <c r="P24" i="53"/>
  <c r="O24" i="53"/>
  <c r="N24" i="53"/>
  <c r="L24" i="53"/>
  <c r="U23" i="53"/>
  <c r="T23" i="53"/>
  <c r="S23" i="53"/>
  <c r="R23" i="53"/>
  <c r="Q23" i="53"/>
  <c r="P23" i="53"/>
  <c r="O23" i="53"/>
  <c r="N23" i="53"/>
  <c r="L23" i="53"/>
  <c r="U22" i="53"/>
  <c r="T22" i="53"/>
  <c r="S22" i="53"/>
  <c r="R22" i="53"/>
  <c r="Q22" i="53"/>
  <c r="P22" i="53"/>
  <c r="O22" i="53"/>
  <c r="N22" i="53"/>
  <c r="L22" i="53"/>
  <c r="U21" i="53"/>
  <c r="T21" i="53"/>
  <c r="S21" i="53"/>
  <c r="R21" i="53"/>
  <c r="Q21" i="53"/>
  <c r="P21" i="53"/>
  <c r="O21" i="53"/>
  <c r="N21" i="53"/>
  <c r="L21" i="53"/>
  <c r="U20" i="53"/>
  <c r="T20" i="53"/>
  <c r="S20" i="53"/>
  <c r="R20" i="53"/>
  <c r="Q20" i="53"/>
  <c r="P20" i="53"/>
  <c r="O20" i="53"/>
  <c r="N20" i="53"/>
  <c r="L20" i="53"/>
  <c r="U19" i="53"/>
  <c r="T19" i="53"/>
  <c r="S19" i="53"/>
  <c r="R19" i="53"/>
  <c r="Q19" i="53"/>
  <c r="P19" i="53"/>
  <c r="O19" i="53"/>
  <c r="N19" i="53"/>
  <c r="L19" i="53"/>
  <c r="V19" i="53" s="1"/>
  <c r="U18" i="53"/>
  <c r="T18" i="53"/>
  <c r="S18" i="53"/>
  <c r="R18" i="53"/>
  <c r="Q18" i="53"/>
  <c r="P18" i="53"/>
  <c r="O18" i="53"/>
  <c r="N18" i="53"/>
  <c r="L18" i="53"/>
  <c r="U17" i="53"/>
  <c r="T17" i="53"/>
  <c r="S17" i="53"/>
  <c r="R17" i="53"/>
  <c r="Q17" i="53"/>
  <c r="P17" i="53"/>
  <c r="O17" i="53"/>
  <c r="N17" i="53"/>
  <c r="L17" i="53"/>
  <c r="U16" i="53"/>
  <c r="T16" i="53"/>
  <c r="S16" i="53"/>
  <c r="R16" i="53"/>
  <c r="Q16" i="53"/>
  <c r="P16" i="53"/>
  <c r="O16" i="53"/>
  <c r="N16" i="53"/>
  <c r="L16" i="53"/>
  <c r="U15" i="53"/>
  <c r="T15" i="53"/>
  <c r="S15" i="53"/>
  <c r="R15" i="53"/>
  <c r="Q15" i="53"/>
  <c r="P15" i="53"/>
  <c r="O15" i="53"/>
  <c r="N15" i="53"/>
  <c r="L15" i="53"/>
  <c r="V15" i="53" s="1"/>
  <c r="U14" i="53"/>
  <c r="T14" i="53"/>
  <c r="S14" i="53"/>
  <c r="R14" i="53"/>
  <c r="Q14" i="53"/>
  <c r="P14" i="53"/>
  <c r="O14" i="53"/>
  <c r="N14" i="53"/>
  <c r="L14" i="53"/>
  <c r="U13" i="53"/>
  <c r="T13" i="53"/>
  <c r="S13" i="53"/>
  <c r="R13" i="53"/>
  <c r="Q13" i="53"/>
  <c r="P13" i="53"/>
  <c r="O13" i="53"/>
  <c r="N13" i="53"/>
  <c r="L13" i="53"/>
  <c r="U12" i="53"/>
  <c r="T12" i="53"/>
  <c r="S12" i="53"/>
  <c r="R12" i="53"/>
  <c r="Q12" i="53"/>
  <c r="P12" i="53"/>
  <c r="O12" i="53"/>
  <c r="N12" i="53"/>
  <c r="L12" i="53"/>
  <c r="U11" i="53"/>
  <c r="T11" i="53"/>
  <c r="S11" i="53"/>
  <c r="R11" i="53"/>
  <c r="Q11" i="53"/>
  <c r="P11" i="53"/>
  <c r="O11" i="53"/>
  <c r="N11" i="53"/>
  <c r="L11" i="53"/>
  <c r="U10" i="53"/>
  <c r="T10" i="53"/>
  <c r="S10" i="53"/>
  <c r="R10" i="53"/>
  <c r="Q10" i="53"/>
  <c r="P10" i="53"/>
  <c r="O10" i="53"/>
  <c r="N10" i="53"/>
  <c r="L10" i="53"/>
  <c r="U9" i="53"/>
  <c r="T9" i="53"/>
  <c r="S9" i="53"/>
  <c r="R9" i="53"/>
  <c r="Q9" i="53"/>
  <c r="P9" i="53"/>
  <c r="O9" i="53"/>
  <c r="N9" i="53"/>
  <c r="L9" i="53"/>
  <c r="U8" i="53"/>
  <c r="T8" i="53"/>
  <c r="S8" i="53"/>
  <c r="R8" i="53"/>
  <c r="Q8" i="53"/>
  <c r="P8" i="53"/>
  <c r="O8" i="53"/>
  <c r="N8" i="53"/>
  <c r="L8" i="53"/>
  <c r="U7" i="53"/>
  <c r="T7" i="53"/>
  <c r="S7" i="53"/>
  <c r="R7" i="53"/>
  <c r="Q7" i="53"/>
  <c r="P7" i="53"/>
  <c r="O7" i="53"/>
  <c r="N7" i="53"/>
  <c r="L7" i="53"/>
  <c r="U6" i="53"/>
  <c r="T6" i="53"/>
  <c r="S6" i="53"/>
  <c r="R6" i="53"/>
  <c r="Q6" i="53"/>
  <c r="P6" i="53"/>
  <c r="O6" i="53"/>
  <c r="N6" i="53"/>
  <c r="L6" i="53"/>
  <c r="V6" i="53" s="1"/>
  <c r="U5" i="53"/>
  <c r="T5" i="53"/>
  <c r="S5" i="53"/>
  <c r="R5" i="53"/>
  <c r="Q5" i="53"/>
  <c r="P5" i="53"/>
  <c r="O5" i="53"/>
  <c r="N5" i="53"/>
  <c r="L5" i="53"/>
  <c r="U4" i="53"/>
  <c r="T4" i="53"/>
  <c r="S4" i="53"/>
  <c r="R4" i="53"/>
  <c r="Q4" i="53"/>
  <c r="P4" i="53"/>
  <c r="O4" i="53"/>
  <c r="N4" i="53"/>
  <c r="L4" i="53"/>
  <c r="U3" i="53"/>
  <c r="T3" i="53"/>
  <c r="S3" i="53"/>
  <c r="R3" i="53"/>
  <c r="Q3" i="53"/>
  <c r="P3" i="53"/>
  <c r="O3" i="53"/>
  <c r="N3" i="53"/>
  <c r="L3" i="53"/>
  <c r="U2" i="53"/>
  <c r="T2" i="53"/>
  <c r="S2" i="53"/>
  <c r="R2" i="53"/>
  <c r="Q2" i="53"/>
  <c r="P2" i="53"/>
  <c r="O2" i="53"/>
  <c r="N2" i="53"/>
  <c r="L2" i="53"/>
  <c r="L37" i="45"/>
  <c r="V37" i="45" s="1"/>
  <c r="N37" i="45"/>
  <c r="O37" i="45"/>
  <c r="P37" i="45"/>
  <c r="Q37" i="45"/>
  <c r="R37" i="45"/>
  <c r="S37" i="45"/>
  <c r="T37" i="45"/>
  <c r="U37" i="45"/>
  <c r="L38" i="45"/>
  <c r="V38" i="45" s="1"/>
  <c r="N38" i="45"/>
  <c r="O38" i="45"/>
  <c r="P38" i="45"/>
  <c r="Q38" i="45"/>
  <c r="R38" i="45"/>
  <c r="S38" i="45"/>
  <c r="T38" i="45"/>
  <c r="U38" i="45"/>
  <c r="L39" i="45"/>
  <c r="N39" i="45"/>
  <c r="O39" i="45"/>
  <c r="P39" i="45"/>
  <c r="Q39" i="45"/>
  <c r="R39" i="45"/>
  <c r="S39" i="45"/>
  <c r="T39" i="45"/>
  <c r="U39" i="45"/>
  <c r="L40" i="45"/>
  <c r="N40" i="45"/>
  <c r="O40" i="45"/>
  <c r="P40" i="45"/>
  <c r="Q40" i="45"/>
  <c r="R40" i="45"/>
  <c r="S40" i="45"/>
  <c r="T40" i="45"/>
  <c r="U40" i="45"/>
  <c r="L41" i="45"/>
  <c r="V41" i="45" s="1"/>
  <c r="N41" i="45"/>
  <c r="O41" i="45"/>
  <c r="P41" i="45"/>
  <c r="Q41" i="45"/>
  <c r="R41" i="45"/>
  <c r="S41" i="45"/>
  <c r="T41" i="45"/>
  <c r="U41" i="45"/>
  <c r="L42" i="45"/>
  <c r="V42" i="45" s="1"/>
  <c r="N42" i="45"/>
  <c r="O42" i="45"/>
  <c r="P42" i="45"/>
  <c r="Q42" i="45"/>
  <c r="R42" i="45"/>
  <c r="S42" i="45"/>
  <c r="T42" i="45"/>
  <c r="U42" i="45"/>
  <c r="L43" i="45"/>
  <c r="V43" i="45" s="1"/>
  <c r="N43" i="45"/>
  <c r="O43" i="45"/>
  <c r="P43" i="45"/>
  <c r="Q43" i="45"/>
  <c r="R43" i="45"/>
  <c r="S43" i="45"/>
  <c r="T43" i="45"/>
  <c r="U43" i="45"/>
  <c r="L44" i="45"/>
  <c r="V44" i="45" s="1"/>
  <c r="N44" i="45"/>
  <c r="O44" i="45"/>
  <c r="P44" i="45"/>
  <c r="Q44" i="45"/>
  <c r="R44" i="45"/>
  <c r="S44" i="45"/>
  <c r="T44" i="45"/>
  <c r="U44" i="45"/>
  <c r="L45" i="45"/>
  <c r="V45" i="45" s="1"/>
  <c r="N45" i="45"/>
  <c r="O45" i="45"/>
  <c r="P45" i="45"/>
  <c r="Q45" i="45"/>
  <c r="R45" i="45"/>
  <c r="S45" i="45"/>
  <c r="T45" i="45"/>
  <c r="U45" i="45"/>
  <c r="L46" i="45"/>
  <c r="V46" i="45" s="1"/>
  <c r="N46" i="45"/>
  <c r="O46" i="45"/>
  <c r="P46" i="45"/>
  <c r="Q46" i="45"/>
  <c r="R46" i="45"/>
  <c r="S46" i="45"/>
  <c r="T46" i="45"/>
  <c r="U46" i="45"/>
  <c r="L47" i="45"/>
  <c r="V47" i="45" s="1"/>
  <c r="N47" i="45"/>
  <c r="O47" i="45"/>
  <c r="P47" i="45"/>
  <c r="Q47" i="45"/>
  <c r="R47" i="45"/>
  <c r="S47" i="45"/>
  <c r="T47" i="45"/>
  <c r="U47" i="45"/>
  <c r="L48" i="45"/>
  <c r="V48" i="45" s="1"/>
  <c r="N48" i="45"/>
  <c r="O48" i="45"/>
  <c r="P48" i="45"/>
  <c r="Q48" i="45"/>
  <c r="R48" i="45"/>
  <c r="S48" i="45"/>
  <c r="T48" i="45"/>
  <c r="U48" i="45"/>
  <c r="L49" i="45"/>
  <c r="V49" i="45" s="1"/>
  <c r="N49" i="45"/>
  <c r="O49" i="45"/>
  <c r="P49" i="45"/>
  <c r="Q49" i="45"/>
  <c r="R49" i="45"/>
  <c r="S49" i="45"/>
  <c r="T49" i="45"/>
  <c r="U49" i="45"/>
  <c r="L50" i="45"/>
  <c r="V50" i="45" s="1"/>
  <c r="N50" i="45"/>
  <c r="O50" i="45"/>
  <c r="P50" i="45"/>
  <c r="Q50" i="45"/>
  <c r="R50" i="45"/>
  <c r="S50" i="45"/>
  <c r="T50" i="45"/>
  <c r="U50" i="45"/>
  <c r="L51" i="45"/>
  <c r="V51" i="45" s="1"/>
  <c r="N51" i="45"/>
  <c r="O51" i="45"/>
  <c r="P51" i="45"/>
  <c r="Q51" i="45"/>
  <c r="R51" i="45"/>
  <c r="S51" i="45"/>
  <c r="T51" i="45"/>
  <c r="U51" i="45"/>
  <c r="M76" i="1"/>
  <c r="N76" i="1"/>
  <c r="M81" i="1"/>
  <c r="N81" i="1"/>
  <c r="M82" i="1"/>
  <c r="N82" i="1"/>
  <c r="M86" i="1"/>
  <c r="N86" i="1"/>
  <c r="M101" i="1"/>
  <c r="N101" i="1"/>
  <c r="M25" i="1"/>
  <c r="N25" i="1"/>
  <c r="M94" i="1"/>
  <c r="N94" i="1"/>
  <c r="M100" i="1"/>
  <c r="N100" i="1"/>
  <c r="M104" i="1"/>
  <c r="N104" i="1"/>
  <c r="L128" i="1"/>
  <c r="L129" i="1"/>
  <c r="L132" i="1"/>
  <c r="L76" i="1"/>
  <c r="L135" i="1"/>
  <c r="L81" i="1"/>
  <c r="L82" i="1"/>
  <c r="L86" i="1"/>
  <c r="L101" i="1"/>
  <c r="L138" i="1"/>
  <c r="L25" i="1"/>
  <c r="L141" i="1"/>
  <c r="L146" i="1"/>
  <c r="L94" i="1"/>
  <c r="L100" i="1"/>
  <c r="L108" i="1"/>
  <c r="L104" i="1"/>
  <c r="L120" i="1"/>
  <c r="L60" i="1"/>
  <c r="N243" i="5"/>
  <c r="O243" i="5"/>
  <c r="Q243" i="5"/>
  <c r="R243" i="5"/>
  <c r="S243" i="5"/>
  <c r="T243" i="5"/>
  <c r="X243" i="5"/>
  <c r="N244" i="5"/>
  <c r="O244" i="5"/>
  <c r="Q244" i="5"/>
  <c r="R244" i="5"/>
  <c r="S244" i="5"/>
  <c r="T244" i="5"/>
  <c r="X244" i="5"/>
  <c r="N245" i="5"/>
  <c r="O245" i="5"/>
  <c r="Q245" i="5"/>
  <c r="R245" i="5"/>
  <c r="S245" i="5"/>
  <c r="T245" i="5"/>
  <c r="X245" i="5"/>
  <c r="N128" i="5"/>
  <c r="O128" i="5"/>
  <c r="Q128" i="5"/>
  <c r="R128" i="5"/>
  <c r="S128" i="5"/>
  <c r="T128" i="5"/>
  <c r="X128" i="5"/>
  <c r="N130" i="5"/>
  <c r="O130" i="5"/>
  <c r="Q130" i="5"/>
  <c r="R130" i="5"/>
  <c r="S130" i="5"/>
  <c r="T130" i="5"/>
  <c r="X130" i="5"/>
  <c r="Q141" i="5"/>
  <c r="R141" i="5"/>
  <c r="S141" i="5"/>
  <c r="T141" i="5"/>
  <c r="X141" i="5"/>
  <c r="N202" i="5"/>
  <c r="O202" i="5"/>
  <c r="Q202" i="5"/>
  <c r="R202" i="5"/>
  <c r="S202" i="5"/>
  <c r="T202" i="5"/>
  <c r="X202" i="5"/>
  <c r="N203" i="5"/>
  <c r="O203" i="5"/>
  <c r="Q203" i="5"/>
  <c r="R203" i="5"/>
  <c r="S203" i="5"/>
  <c r="T203" i="5"/>
  <c r="X203" i="5"/>
  <c r="N205" i="5"/>
  <c r="O205" i="5"/>
  <c r="Q205" i="5"/>
  <c r="R205" i="5"/>
  <c r="S205" i="5"/>
  <c r="T205" i="5"/>
  <c r="X205" i="5"/>
  <c r="N59" i="5"/>
  <c r="O59" i="5"/>
  <c r="Q59" i="5"/>
  <c r="R59" i="5"/>
  <c r="S59" i="5"/>
  <c r="T59" i="5"/>
  <c r="X59" i="5"/>
  <c r="Q25" i="5"/>
  <c r="R25" i="5"/>
  <c r="S25" i="5"/>
  <c r="T25" i="5"/>
  <c r="X25" i="5"/>
  <c r="N207" i="5"/>
  <c r="O207" i="5"/>
  <c r="Q207" i="5"/>
  <c r="R207" i="5"/>
  <c r="S207" i="5"/>
  <c r="T207" i="5"/>
  <c r="X207" i="5"/>
  <c r="N209" i="5"/>
  <c r="O209" i="5"/>
  <c r="Q209" i="5"/>
  <c r="R209" i="5"/>
  <c r="S209" i="5"/>
  <c r="T209" i="5"/>
  <c r="X209" i="5"/>
  <c r="N213" i="5"/>
  <c r="O213" i="5"/>
  <c r="Q213" i="5"/>
  <c r="R213" i="5"/>
  <c r="S213" i="5"/>
  <c r="T213" i="5"/>
  <c r="X213" i="5"/>
  <c r="N214" i="5"/>
  <c r="O214" i="5"/>
  <c r="Q214" i="5"/>
  <c r="R214" i="5"/>
  <c r="S214" i="5"/>
  <c r="T214" i="5"/>
  <c r="X214" i="5"/>
  <c r="Q160" i="5"/>
  <c r="R160" i="5"/>
  <c r="S160" i="5"/>
  <c r="T160" i="5"/>
  <c r="X160" i="5"/>
  <c r="N216" i="5"/>
  <c r="O216" i="5"/>
  <c r="Q216" i="5"/>
  <c r="R216" i="5"/>
  <c r="S216" i="5"/>
  <c r="T216" i="5"/>
  <c r="X216" i="5"/>
  <c r="Q157" i="5"/>
  <c r="R157" i="5"/>
  <c r="S157" i="5"/>
  <c r="T157" i="5"/>
  <c r="X157" i="5"/>
  <c r="N218" i="5"/>
  <c r="O218" i="5"/>
  <c r="Q218" i="5"/>
  <c r="R218" i="5"/>
  <c r="S218" i="5"/>
  <c r="T218" i="5"/>
  <c r="X218" i="5"/>
  <c r="N219" i="5"/>
  <c r="O219" i="5"/>
  <c r="Q219" i="5"/>
  <c r="R219" i="5"/>
  <c r="S219" i="5"/>
  <c r="T219" i="5"/>
  <c r="X219" i="5"/>
  <c r="Q82" i="5"/>
  <c r="R82" i="5"/>
  <c r="S82" i="5"/>
  <c r="T82" i="5"/>
  <c r="X82" i="5"/>
  <c r="N222" i="5"/>
  <c r="O222" i="5"/>
  <c r="Q222" i="5"/>
  <c r="R222" i="5"/>
  <c r="S222" i="5"/>
  <c r="T222" i="5"/>
  <c r="X222" i="5"/>
  <c r="N223" i="5"/>
  <c r="O223" i="5"/>
  <c r="Q223" i="5"/>
  <c r="R223" i="5"/>
  <c r="S223" i="5"/>
  <c r="T223" i="5"/>
  <c r="X223" i="5"/>
  <c r="N229" i="5"/>
  <c r="O229" i="5"/>
  <c r="Q229" i="5"/>
  <c r="R229" i="5"/>
  <c r="S229" i="5"/>
  <c r="T229" i="5"/>
  <c r="X229" i="5"/>
  <c r="N234" i="5"/>
  <c r="O234" i="5"/>
  <c r="Q234" i="5"/>
  <c r="R234" i="5"/>
  <c r="S234" i="5"/>
  <c r="T234" i="5"/>
  <c r="X234" i="5"/>
  <c r="Q186" i="5"/>
  <c r="R186" i="5"/>
  <c r="S186" i="5"/>
  <c r="T186" i="5"/>
  <c r="X186" i="5"/>
  <c r="N238" i="5"/>
  <c r="O238" i="5"/>
  <c r="Q238" i="5"/>
  <c r="R238" i="5"/>
  <c r="S238" i="5"/>
  <c r="T238" i="5"/>
  <c r="X238" i="5"/>
  <c r="Q185" i="5"/>
  <c r="R185" i="5"/>
  <c r="S185" i="5"/>
  <c r="T185" i="5"/>
  <c r="X185" i="5"/>
  <c r="N239" i="5"/>
  <c r="O239" i="5"/>
  <c r="Q239" i="5"/>
  <c r="R239" i="5"/>
  <c r="S239" i="5"/>
  <c r="T239" i="5"/>
  <c r="X239" i="5"/>
  <c r="E136" i="21"/>
  <c r="E137" i="21"/>
  <c r="E138" i="21"/>
  <c r="E139" i="21"/>
  <c r="E140" i="21"/>
  <c r="E141" i="21"/>
  <c r="E142" i="21"/>
  <c r="E143" i="21"/>
  <c r="E144" i="21"/>
  <c r="E145" i="21"/>
  <c r="E146" i="21"/>
  <c r="E147" i="21"/>
  <c r="E148" i="21"/>
  <c r="E149" i="21"/>
  <c r="E150" i="21"/>
  <c r="V6" i="55" l="1"/>
  <c r="V26" i="53"/>
  <c r="V60" i="53"/>
  <c r="V12" i="53"/>
  <c r="V36" i="53"/>
  <c r="V44" i="53"/>
  <c r="V5" i="53"/>
  <c r="V64" i="53"/>
  <c r="V17" i="53"/>
  <c r="V30" i="53"/>
  <c r="V63" i="53"/>
  <c r="V56" i="53"/>
  <c r="V8" i="53"/>
  <c r="V40" i="53"/>
  <c r="V68" i="53"/>
  <c r="V9" i="54"/>
  <c r="V33" i="54"/>
  <c r="V49" i="54"/>
  <c r="V3" i="54"/>
  <c r="V8" i="58"/>
  <c r="V16" i="58"/>
  <c r="V10" i="58"/>
  <c r="V12" i="58"/>
  <c r="V20" i="58"/>
  <c r="V8" i="57"/>
  <c r="V17" i="57"/>
  <c r="V2" i="57"/>
  <c r="V19" i="57"/>
  <c r="V27" i="57"/>
  <c r="V20" i="57"/>
  <c r="V24" i="56"/>
  <c r="V17" i="56"/>
  <c r="V10" i="56"/>
  <c r="V11" i="56"/>
  <c r="V19" i="56"/>
  <c r="V27" i="56"/>
  <c r="V29" i="56"/>
  <c r="V37" i="56"/>
  <c r="Q18" i="9"/>
  <c r="Q16" i="7"/>
  <c r="Q17" i="9"/>
  <c r="Q2" i="9"/>
  <c r="Q18" i="7"/>
  <c r="Q19" i="7"/>
  <c r="Q11" i="7"/>
  <c r="Q3" i="7"/>
  <c r="Q9" i="7"/>
  <c r="Q7" i="7"/>
  <c r="Q2" i="7"/>
  <c r="Q7" i="9"/>
  <c r="Q14" i="9"/>
  <c r="Q13" i="9"/>
  <c r="Q12" i="9"/>
  <c r="Q11" i="9"/>
  <c r="Q3" i="9"/>
  <c r="Q8" i="9"/>
  <c r="Q9" i="9"/>
  <c r="Q16" i="9"/>
  <c r="Q5" i="9"/>
  <c r="Q15" i="9"/>
  <c r="Q4" i="9"/>
  <c r="Q12" i="7"/>
  <c r="Q17" i="7"/>
  <c r="Q8" i="7"/>
  <c r="Q6" i="7"/>
  <c r="Q15" i="7"/>
  <c r="Q4" i="7"/>
  <c r="Q10" i="7"/>
  <c r="W202" i="5"/>
  <c r="L227" i="1"/>
  <c r="L207" i="1"/>
  <c r="L192" i="1"/>
  <c r="L259" i="1"/>
  <c r="L251" i="1"/>
  <c r="L225" i="1"/>
  <c r="L172" i="1"/>
  <c r="L220" i="1"/>
  <c r="L47" i="1"/>
  <c r="L223" i="1"/>
  <c r="L217" i="1"/>
  <c r="L210" i="1"/>
  <c r="L50" i="1"/>
  <c r="L185" i="1"/>
  <c r="L20" i="1"/>
  <c r="L177" i="1"/>
  <c r="L171" i="1"/>
  <c r="L228" i="1"/>
  <c r="L264" i="1"/>
  <c r="L256" i="1"/>
  <c r="L248" i="1"/>
  <c r="L241" i="1"/>
  <c r="L234" i="1"/>
  <c r="L204" i="1"/>
  <c r="L199" i="1"/>
  <c r="L190" i="1"/>
  <c r="L184" i="1"/>
  <c r="W207" i="5"/>
  <c r="W25" i="5"/>
  <c r="W186" i="5"/>
  <c r="W213" i="5"/>
  <c r="W239" i="5"/>
  <c r="W185" i="5"/>
  <c r="W238" i="5"/>
  <c r="W214" i="5"/>
  <c r="W209" i="5"/>
  <c r="W216" i="5"/>
  <c r="W160" i="5"/>
  <c r="W218" i="5"/>
  <c r="W130" i="5"/>
  <c r="W245" i="5"/>
  <c r="W244" i="5"/>
  <c r="W219" i="5"/>
  <c r="W157" i="5"/>
  <c r="W128" i="5"/>
  <c r="W243" i="5"/>
  <c r="W229" i="5"/>
  <c r="W223" i="5"/>
  <c r="W82" i="5"/>
  <c r="W205" i="5"/>
  <c r="W203" i="5"/>
  <c r="W141" i="5"/>
  <c r="W234" i="5"/>
  <c r="W222" i="5"/>
  <c r="W59" i="5"/>
  <c r="V5" i="55"/>
  <c r="V44" i="54"/>
  <c r="V31" i="54"/>
  <c r="V25" i="54"/>
  <c r="V42" i="54"/>
  <c r="P14" i="9"/>
  <c r="P16" i="9"/>
  <c r="P15" i="9"/>
  <c r="P13" i="9"/>
  <c r="P3" i="9"/>
  <c r="P18" i="9"/>
  <c r="V39" i="45"/>
  <c r="V53" i="53"/>
  <c r="V57" i="53"/>
  <c r="V14" i="54"/>
  <c r="V22" i="54"/>
  <c r="V3" i="55"/>
  <c r="V40" i="45"/>
  <c r="V16" i="53"/>
  <c r="V48" i="53"/>
  <c r="V9" i="53"/>
  <c r="V18" i="53"/>
  <c r="V52" i="53"/>
  <c r="V11" i="53"/>
  <c r="V43" i="53"/>
  <c r="V4" i="53"/>
  <c r="V20" i="53"/>
  <c r="V29" i="53"/>
  <c r="V22" i="53"/>
  <c r="V38" i="53"/>
  <c r="V13" i="54"/>
  <c r="V30" i="54"/>
  <c r="V46" i="54"/>
  <c r="V23" i="54"/>
  <c r="V8" i="54"/>
  <c r="V17" i="54"/>
  <c r="V41" i="54"/>
  <c r="V18" i="54"/>
  <c r="V34" i="54"/>
  <c r="V50" i="54"/>
  <c r="V43" i="54"/>
  <c r="V51" i="54"/>
  <c r="V5" i="54"/>
  <c r="V11" i="54"/>
  <c r="V35" i="54"/>
  <c r="V7" i="58"/>
  <c r="V2" i="58"/>
  <c r="V3" i="58"/>
  <c r="V29" i="57"/>
  <c r="V7" i="57"/>
  <c r="V14" i="57"/>
  <c r="V32" i="57"/>
  <c r="V25" i="57"/>
  <c r="V11" i="57"/>
  <c r="V2" i="56"/>
  <c r="V18" i="56"/>
  <c r="V3" i="56"/>
  <c r="V35" i="56"/>
  <c r="V4" i="56"/>
  <c r="V28" i="56"/>
  <c r="V33" i="56"/>
  <c r="V6" i="56"/>
  <c r="V14" i="56"/>
  <c r="V38" i="56"/>
  <c r="V41" i="56"/>
  <c r="V8" i="56"/>
  <c r="P6" i="7"/>
  <c r="P18" i="7"/>
  <c r="P10" i="9"/>
  <c r="P2" i="9"/>
  <c r="P11" i="9"/>
  <c r="P17" i="9"/>
  <c r="P8" i="9"/>
  <c r="P9" i="9"/>
  <c r="P6" i="9"/>
  <c r="P5" i="9"/>
  <c r="P12" i="9"/>
  <c r="P4" i="9"/>
  <c r="P11" i="7"/>
  <c r="V15" i="54"/>
  <c r="V5" i="57"/>
  <c r="V19" i="54"/>
  <c r="V27" i="54"/>
  <c r="V9" i="58"/>
  <c r="V245" i="5"/>
  <c r="P14" i="7"/>
  <c r="P9" i="7"/>
  <c r="P7" i="7"/>
  <c r="P19" i="7"/>
  <c r="P8" i="7"/>
  <c r="P13" i="7"/>
  <c r="P12" i="7"/>
  <c r="P17" i="7"/>
  <c r="P5" i="7"/>
  <c r="P16" i="7"/>
  <c r="P4" i="7"/>
  <c r="P15" i="7"/>
  <c r="P3" i="7"/>
  <c r="P10" i="7"/>
  <c r="V185" i="5"/>
  <c r="V157" i="5"/>
  <c r="V219" i="5"/>
  <c r="V186" i="5"/>
  <c r="V244" i="5"/>
  <c r="V205" i="5"/>
  <c r="V59" i="5"/>
  <c r="V234" i="5"/>
  <c r="V216" i="5"/>
  <c r="V243" i="5"/>
  <c r="V229" i="5"/>
  <c r="V160" i="5"/>
  <c r="V203" i="5"/>
  <c r="V223" i="5"/>
  <c r="V214" i="5"/>
  <c r="V202" i="5"/>
  <c r="V222" i="5"/>
  <c r="V213" i="5"/>
  <c r="V141" i="5"/>
  <c r="V239" i="5"/>
  <c r="V82" i="5"/>
  <c r="V209" i="5"/>
  <c r="V130" i="5"/>
  <c r="V207" i="5"/>
  <c r="V128" i="5"/>
  <c r="V238" i="5"/>
  <c r="V218" i="5"/>
  <c r="V25" i="5"/>
  <c r="L260" i="1"/>
  <c r="L245" i="1"/>
  <c r="L226" i="1"/>
  <c r="L219" i="1"/>
  <c r="L201" i="1"/>
  <c r="L193" i="1"/>
  <c r="L178" i="1"/>
  <c r="L237" i="1"/>
  <c r="L213" i="1"/>
  <c r="L57" i="1"/>
  <c r="L188" i="1"/>
  <c r="L252" i="1"/>
  <c r="L232" i="1"/>
  <c r="L208" i="1"/>
  <c r="L18" i="1"/>
  <c r="L258" i="1"/>
  <c r="L250" i="1"/>
  <c r="L243" i="1"/>
  <c r="L236" i="1"/>
  <c r="L231" i="1"/>
  <c r="L224" i="1"/>
  <c r="L6" i="1"/>
  <c r="L212" i="1"/>
  <c r="L206" i="1"/>
  <c r="L200" i="1"/>
  <c r="L197" i="1"/>
  <c r="L191" i="1"/>
  <c r="L186" i="1"/>
  <c r="L181" i="1"/>
  <c r="L10" i="1"/>
  <c r="L257" i="1"/>
  <c r="L249" i="1"/>
  <c r="L242" i="1"/>
  <c r="L235" i="1"/>
  <c r="L230" i="1"/>
  <c r="L218" i="1"/>
  <c r="L211" i="1"/>
  <c r="L205" i="1"/>
  <c r="L111" i="1"/>
  <c r="L196" i="1"/>
  <c r="L95" i="1"/>
  <c r="L22" i="1"/>
  <c r="L180" i="1"/>
  <c r="L77" i="1"/>
  <c r="V3" i="59"/>
  <c r="V2" i="59"/>
  <c r="V18" i="58"/>
  <c r="V4" i="58"/>
  <c r="V13" i="58"/>
  <c r="V5" i="58"/>
  <c r="V14" i="58"/>
  <c r="V6" i="57"/>
  <c r="V24" i="57"/>
  <c r="V13" i="57"/>
  <c r="V26" i="57"/>
  <c r="V21" i="57"/>
  <c r="V15" i="57"/>
  <c r="V9" i="57"/>
  <c r="V16" i="57"/>
  <c r="V20" i="56"/>
  <c r="V13" i="56"/>
  <c r="V46" i="56"/>
  <c r="V7" i="56"/>
  <c r="V23" i="56"/>
  <c r="V39" i="56"/>
  <c r="V16" i="56"/>
  <c r="V32" i="56"/>
  <c r="V5" i="56"/>
  <c r="V9" i="56"/>
  <c r="V25" i="56"/>
  <c r="V26" i="56"/>
  <c r="V12" i="56"/>
  <c r="V4" i="55"/>
  <c r="V2" i="53"/>
  <c r="V10" i="53"/>
  <c r="V42" i="53"/>
  <c r="V50" i="53"/>
  <c r="V3" i="53"/>
  <c r="V27" i="53"/>
  <c r="V35" i="53"/>
  <c r="V25" i="53"/>
  <c r="V13" i="53"/>
  <c r="V21" i="53"/>
  <c r="V37" i="53"/>
  <c r="V45" i="53"/>
  <c r="V14" i="53"/>
  <c r="V7" i="53"/>
  <c r="V23" i="53"/>
  <c r="V31" i="53"/>
  <c r="V24" i="53"/>
  <c r="V40" i="54"/>
  <c r="V21" i="54"/>
  <c r="V28" i="54"/>
  <c r="V36" i="54"/>
  <c r="V16" i="54"/>
  <c r="V24" i="54"/>
  <c r="V37" i="54"/>
  <c r="V12" i="54"/>
  <c r="V10" i="54"/>
  <c r="V4" i="54"/>
  <c r="V32" i="54"/>
  <c r="V45" i="54"/>
  <c r="M239" i="5"/>
  <c r="Y239" i="5" s="1"/>
  <c r="M238" i="5"/>
  <c r="Y238" i="5" s="1"/>
  <c r="M234" i="5"/>
  <c r="Y234" i="5" s="1"/>
  <c r="M223" i="5"/>
  <c r="Y223" i="5" s="1"/>
  <c r="M82" i="5"/>
  <c r="Y82" i="5" s="1"/>
  <c r="M218" i="5"/>
  <c r="Y218" i="5" s="1"/>
  <c r="M216" i="5"/>
  <c r="Y216" i="5" s="1"/>
  <c r="M214" i="5"/>
  <c r="Y214" i="5" s="1"/>
  <c r="M209" i="5"/>
  <c r="Y209" i="5" s="1"/>
  <c r="M25" i="5"/>
  <c r="Y25" i="5" s="1"/>
  <c r="M205" i="5"/>
  <c r="Y205" i="5" s="1"/>
  <c r="M202" i="5"/>
  <c r="Y202" i="5" s="1"/>
  <c r="M130" i="5"/>
  <c r="Y130" i="5" s="1"/>
  <c r="M244" i="5"/>
  <c r="Y244" i="5" s="1"/>
  <c r="M186" i="5"/>
  <c r="Y186" i="5" s="1"/>
  <c r="M157" i="5"/>
  <c r="M207" i="5"/>
  <c r="Y207" i="5" s="1"/>
  <c r="M59" i="5"/>
  <c r="Y59" i="5" s="1"/>
  <c r="M203" i="5"/>
  <c r="Y203" i="5" s="1"/>
  <c r="M141" i="5"/>
  <c r="Y141" i="5" s="1"/>
  <c r="M128" i="5"/>
  <c r="Y128" i="5" s="1"/>
  <c r="L4" i="5"/>
  <c r="L200" i="5"/>
  <c r="L249" i="5"/>
  <c r="L138" i="5"/>
  <c r="L3" i="5"/>
  <c r="L135" i="5"/>
  <c r="L131" i="5"/>
  <c r="L250" i="5"/>
  <c r="L6" i="5"/>
  <c r="L7" i="5"/>
  <c r="L139" i="5"/>
  <c r="L251" i="5"/>
  <c r="L133" i="5"/>
  <c r="L11" i="5"/>
  <c r="L145" i="5"/>
  <c r="L143" i="5"/>
  <c r="L204" i="5"/>
  <c r="L201" i="5"/>
  <c r="L9" i="5"/>
  <c r="L140" i="5"/>
  <c r="L32" i="5"/>
  <c r="L26" i="5"/>
  <c r="L13" i="5"/>
  <c r="L28" i="5"/>
  <c r="L252" i="5"/>
  <c r="L39" i="5"/>
  <c r="L20" i="5"/>
  <c r="L19" i="5"/>
  <c r="L27" i="5"/>
  <c r="L253" i="5"/>
  <c r="L30" i="5"/>
  <c r="L254" i="5"/>
  <c r="L34" i="5"/>
  <c r="L57" i="5"/>
  <c r="L22" i="5"/>
  <c r="L23" i="5"/>
  <c r="L41" i="5"/>
  <c r="L36" i="5"/>
  <c r="L255" i="5"/>
  <c r="L148" i="5"/>
  <c r="L43" i="5"/>
  <c r="L206" i="5"/>
  <c r="L37" i="5"/>
  <c r="L155" i="5"/>
  <c r="L256" i="5"/>
  <c r="L46" i="5"/>
  <c r="L53" i="5"/>
  <c r="L52" i="5"/>
  <c r="L212" i="5"/>
  <c r="L38" i="5"/>
  <c r="L208" i="5"/>
  <c r="L24" i="5"/>
  <c r="L150" i="5"/>
  <c r="L45" i="5"/>
  <c r="L257" i="5"/>
  <c r="L258" i="5"/>
  <c r="L33" i="5"/>
  <c r="L151" i="5"/>
  <c r="L259" i="5"/>
  <c r="L158" i="5"/>
  <c r="L260" i="5"/>
  <c r="L215" i="5"/>
  <c r="L42" i="5"/>
  <c r="L161" i="5"/>
  <c r="L156" i="5"/>
  <c r="L261" i="5"/>
  <c r="L262" i="5"/>
  <c r="L263" i="5"/>
  <c r="L264" i="5"/>
  <c r="L225" i="5"/>
  <c r="L71" i="5"/>
  <c r="L159" i="5"/>
  <c r="L66" i="5"/>
  <c r="L265" i="5"/>
  <c r="L266" i="5"/>
  <c r="L69" i="5"/>
  <c r="L164" i="5"/>
  <c r="L167" i="5"/>
  <c r="L61" i="5"/>
  <c r="L174" i="5"/>
  <c r="L177" i="5"/>
  <c r="L267" i="5"/>
  <c r="L173" i="5"/>
  <c r="L168" i="5"/>
  <c r="L172" i="5"/>
  <c r="L268" i="5"/>
  <c r="L175" i="5"/>
  <c r="L269" i="5"/>
  <c r="L81" i="5"/>
  <c r="L65" i="5"/>
  <c r="L178" i="5"/>
  <c r="L63" i="5"/>
  <c r="L176" i="5"/>
  <c r="L270" i="5"/>
  <c r="L271" i="5"/>
  <c r="L228" i="5"/>
  <c r="L70" i="5"/>
  <c r="L97" i="5"/>
  <c r="L79" i="5"/>
  <c r="L272" i="5"/>
  <c r="L273" i="5"/>
  <c r="L227" i="5"/>
  <c r="L86" i="5"/>
  <c r="L182" i="5"/>
  <c r="L232" i="5"/>
  <c r="L274" i="5"/>
  <c r="L275" i="5"/>
  <c r="L276" i="5"/>
  <c r="L92" i="5"/>
  <c r="L99" i="5"/>
  <c r="L98" i="5"/>
  <c r="L181" i="5"/>
  <c r="L91" i="5"/>
  <c r="L237" i="5"/>
  <c r="L277" i="5"/>
  <c r="L101" i="5"/>
  <c r="L83" i="5"/>
  <c r="L278" i="5"/>
  <c r="L241" i="5"/>
  <c r="L103" i="5"/>
  <c r="L236" i="5"/>
  <c r="L189" i="5"/>
  <c r="L88" i="5"/>
  <c r="L108" i="5"/>
  <c r="L102" i="5"/>
  <c r="L279" i="5"/>
  <c r="L280" i="5"/>
  <c r="L281" i="5"/>
  <c r="L107" i="5"/>
  <c r="L183" i="5"/>
  <c r="L184" i="5"/>
  <c r="L240" i="5"/>
  <c r="L196" i="5"/>
  <c r="L112" i="5"/>
  <c r="L242" i="5"/>
  <c r="L113" i="5"/>
  <c r="L187" i="5"/>
  <c r="L119" i="5"/>
  <c r="L118" i="5"/>
  <c r="L191" i="5"/>
  <c r="L190" i="5"/>
  <c r="L109" i="5"/>
  <c r="L282" i="5"/>
  <c r="L197" i="5"/>
  <c r="L198" i="5"/>
  <c r="L283" i="5"/>
  <c r="L284" i="5"/>
  <c r="L285" i="5"/>
  <c r="L247" i="5"/>
  <c r="L121" i="5"/>
  <c r="L286" i="5"/>
  <c r="L126" i="5"/>
  <c r="L199" i="5"/>
  <c r="L248" i="5"/>
  <c r="L287" i="5"/>
  <c r="L288" i="5"/>
  <c r="L289" i="5"/>
  <c r="L290" i="5"/>
  <c r="L291" i="5"/>
  <c r="L292" i="5"/>
  <c r="L293" i="5"/>
  <c r="L14" i="5"/>
  <c r="L294" i="5"/>
  <c r="L44" i="5"/>
  <c r="L35" i="5"/>
  <c r="L295" i="5"/>
  <c r="L210" i="5"/>
  <c r="L296" i="5"/>
  <c r="L40" i="5"/>
  <c r="L297" i="5"/>
  <c r="L298" i="5"/>
  <c r="L62" i="5"/>
  <c r="L299" i="5"/>
  <c r="L54" i="5"/>
  <c r="L300" i="5"/>
  <c r="L220" i="5"/>
  <c r="L60" i="5"/>
  <c r="L67" i="5"/>
  <c r="L301" i="5"/>
  <c r="L302" i="5"/>
  <c r="L68" i="5"/>
  <c r="L303" i="5"/>
  <c r="L217" i="5"/>
  <c r="L304" i="5"/>
  <c r="L73" i="5"/>
  <c r="L50" i="5"/>
  <c r="L226" i="5"/>
  <c r="L305" i="5"/>
  <c r="L306" i="5"/>
  <c r="L233" i="5"/>
  <c r="L307" i="5"/>
  <c r="L308" i="5"/>
  <c r="L309" i="5"/>
  <c r="L179" i="5"/>
  <c r="L310" i="5"/>
  <c r="L311" i="5"/>
  <c r="L105" i="5"/>
  <c r="L235" i="5"/>
  <c r="L312" i="5"/>
  <c r="L111" i="5"/>
  <c r="L193" i="5"/>
  <c r="L313" i="5"/>
  <c r="L192" i="5"/>
  <c r="L314" i="5"/>
  <c r="L315" i="5"/>
  <c r="L316" i="5"/>
  <c r="L317" i="5"/>
  <c r="L318" i="5"/>
  <c r="L319" i="5"/>
  <c r="L123" i="5"/>
  <c r="L5" i="5"/>
  <c r="L134" i="5"/>
  <c r="L320" i="5"/>
  <c r="L321" i="5"/>
  <c r="L322" i="5"/>
  <c r="L323" i="5"/>
  <c r="L324" i="5"/>
  <c r="L146" i="5"/>
  <c r="L147" i="5"/>
  <c r="L325" i="5"/>
  <c r="L326" i="5"/>
  <c r="L327" i="5"/>
  <c r="L328" i="5"/>
  <c r="L329" i="5"/>
  <c r="L64" i="5"/>
  <c r="L55" i="5"/>
  <c r="L330" i="5"/>
  <c r="L331" i="5"/>
  <c r="L332" i="5"/>
  <c r="L333" i="5"/>
  <c r="L334" i="5"/>
  <c r="L231" i="5"/>
  <c r="L171" i="5"/>
  <c r="L335" i="5"/>
  <c r="L336" i="5"/>
  <c r="L85" i="5"/>
  <c r="L337" i="5"/>
  <c r="L338" i="5"/>
  <c r="L93" i="5"/>
  <c r="L339" i="5"/>
  <c r="L87" i="5"/>
  <c r="L340" i="5"/>
  <c r="L230" i="5"/>
  <c r="L341" i="5"/>
  <c r="L95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104" i="5"/>
  <c r="L116" i="5"/>
  <c r="L114" i="5"/>
  <c r="L354" i="5"/>
  <c r="L110" i="5"/>
  <c r="L355" i="5"/>
  <c r="L117" i="5"/>
  <c r="L356" i="5"/>
  <c r="L246" i="5"/>
  <c r="L127" i="5"/>
  <c r="L357" i="5"/>
  <c r="L358" i="5"/>
  <c r="L359" i="5"/>
  <c r="L360" i="5"/>
  <c r="L16" i="5"/>
  <c r="L29" i="5"/>
  <c r="L361" i="5"/>
  <c r="L15" i="5"/>
  <c r="L362" i="5"/>
  <c r="L363" i="5"/>
  <c r="L211" i="5"/>
  <c r="L56" i="5"/>
  <c r="L364" i="5"/>
  <c r="L365" i="5"/>
  <c r="L366" i="5"/>
  <c r="L367" i="5"/>
  <c r="L368" i="5"/>
  <c r="L224" i="5"/>
  <c r="L221" i="5"/>
  <c r="L72" i="5"/>
  <c r="L369" i="5"/>
  <c r="L84" i="5"/>
  <c r="L165" i="5"/>
  <c r="L96" i="5"/>
  <c r="L106" i="5"/>
  <c r="L370" i="5"/>
  <c r="L371" i="5"/>
  <c r="L372" i="5"/>
  <c r="L373" i="5"/>
  <c r="L374" i="5"/>
  <c r="L375" i="5"/>
  <c r="L376" i="5"/>
  <c r="L2" i="5"/>
  <c r="L73" i="1"/>
  <c r="L130" i="1"/>
  <c r="L4" i="1"/>
  <c r="L2" i="1"/>
  <c r="L127" i="1"/>
  <c r="L3" i="1"/>
  <c r="L131" i="1"/>
  <c r="L5" i="1"/>
  <c r="L133" i="1"/>
  <c r="L134" i="1"/>
  <c r="L7" i="1"/>
  <c r="L12" i="1"/>
  <c r="L8" i="1"/>
  <c r="L13" i="1"/>
  <c r="L11" i="1"/>
  <c r="L78" i="1"/>
  <c r="L85" i="1"/>
  <c r="L136" i="1"/>
  <c r="L21" i="1"/>
  <c r="L19" i="1"/>
  <c r="L140" i="1"/>
  <c r="L24" i="1"/>
  <c r="L23" i="1"/>
  <c r="L88" i="1"/>
  <c r="L92" i="1"/>
  <c r="L33" i="1"/>
  <c r="L143" i="1"/>
  <c r="L29" i="1"/>
  <c r="L40" i="1"/>
  <c r="L28" i="1"/>
  <c r="L36" i="1"/>
  <c r="L102" i="1"/>
  <c r="L148" i="1"/>
  <c r="L152" i="1"/>
  <c r="L144" i="1"/>
  <c r="L43" i="1"/>
  <c r="L48" i="1"/>
  <c r="L51" i="1"/>
  <c r="L145" i="1"/>
  <c r="L54" i="1"/>
  <c r="L153" i="1"/>
  <c r="L155" i="1"/>
  <c r="L119" i="1"/>
  <c r="L53" i="1"/>
  <c r="L156" i="1"/>
  <c r="L59" i="1"/>
  <c r="L68" i="1"/>
  <c r="L67" i="1"/>
  <c r="L161" i="1"/>
  <c r="L64" i="1"/>
  <c r="L69" i="1"/>
  <c r="L165" i="1"/>
  <c r="L66" i="1"/>
  <c r="L63" i="1"/>
  <c r="L169" i="1"/>
  <c r="L170" i="1"/>
  <c r="L72" i="1"/>
  <c r="L9" i="1"/>
  <c r="L83" i="1"/>
  <c r="L32" i="1"/>
  <c r="L44" i="1"/>
  <c r="L41" i="1"/>
  <c r="L105" i="1"/>
  <c r="L52" i="1"/>
  <c r="L35" i="1"/>
  <c r="L157" i="1"/>
  <c r="L116" i="1"/>
  <c r="L55" i="1"/>
  <c r="L91" i="1"/>
  <c r="L31" i="1"/>
  <c r="L26" i="1"/>
  <c r="L97" i="1"/>
  <c r="L96" i="1"/>
  <c r="L39" i="1"/>
  <c r="L107" i="1"/>
  <c r="L113" i="1"/>
  <c r="L118" i="1"/>
  <c r="L163" i="1"/>
  <c r="L164" i="1"/>
  <c r="L126" i="1"/>
  <c r="L149" i="1"/>
  <c r="L42" i="1"/>
  <c r="L154" i="1"/>
  <c r="L160" i="1"/>
  <c r="L167" i="1"/>
  <c r="M74" i="1"/>
  <c r="N74" i="1"/>
  <c r="M2" i="1"/>
  <c r="N2" i="1"/>
  <c r="M3" i="1"/>
  <c r="N3" i="1"/>
  <c r="M7" i="1"/>
  <c r="N7" i="1"/>
  <c r="M77" i="1"/>
  <c r="N77" i="1"/>
  <c r="M10" i="1"/>
  <c r="N10" i="1"/>
  <c r="M12" i="1"/>
  <c r="N12" i="1"/>
  <c r="M79" i="1"/>
  <c r="N79" i="1"/>
  <c r="M8" i="1"/>
  <c r="N8" i="1"/>
  <c r="M13" i="1"/>
  <c r="N13" i="1"/>
  <c r="M78" i="1"/>
  <c r="N78" i="1"/>
  <c r="M84" i="1"/>
  <c r="N84" i="1"/>
  <c r="M85" i="1"/>
  <c r="N85" i="1"/>
  <c r="M16" i="1"/>
  <c r="N16" i="1"/>
  <c r="M19" i="1"/>
  <c r="N19" i="1"/>
  <c r="M18" i="1"/>
  <c r="N18" i="1"/>
  <c r="M24" i="1"/>
  <c r="N24" i="1"/>
  <c r="M23" i="1"/>
  <c r="N23" i="1"/>
  <c r="M88" i="1"/>
  <c r="N88" i="1"/>
  <c r="M92" i="1"/>
  <c r="N92" i="1"/>
  <c r="M33" i="1"/>
  <c r="N33" i="1"/>
  <c r="M87" i="1"/>
  <c r="N87" i="1"/>
  <c r="M29" i="1"/>
  <c r="N29" i="1"/>
  <c r="M40" i="1"/>
  <c r="N40" i="1"/>
  <c r="M28" i="1"/>
  <c r="N28" i="1"/>
  <c r="M99" i="1"/>
  <c r="N99" i="1"/>
  <c r="M95" i="1"/>
  <c r="N95" i="1"/>
  <c r="M102" i="1"/>
  <c r="N102" i="1"/>
  <c r="M103" i="1"/>
  <c r="N103" i="1"/>
  <c r="M98" i="1"/>
  <c r="N98" i="1"/>
  <c r="M37" i="1"/>
  <c r="N37" i="1"/>
  <c r="M9" i="1"/>
  <c r="N9" i="1"/>
  <c r="M83" i="1"/>
  <c r="N83" i="1"/>
  <c r="M89" i="1"/>
  <c r="N89" i="1"/>
  <c r="M32" i="1"/>
  <c r="N32" i="1"/>
  <c r="M44" i="1"/>
  <c r="N44" i="1"/>
  <c r="M41" i="1"/>
  <c r="N41" i="1"/>
  <c r="M105" i="1"/>
  <c r="N105" i="1"/>
  <c r="M35" i="1"/>
  <c r="N35" i="1"/>
  <c r="M75" i="1"/>
  <c r="N75" i="1"/>
  <c r="M91" i="1"/>
  <c r="N91" i="1"/>
  <c r="M31" i="1"/>
  <c r="N31" i="1"/>
  <c r="M97" i="1"/>
  <c r="N97" i="1"/>
  <c r="M27" i="1"/>
  <c r="N27" i="1"/>
  <c r="M96" i="1"/>
  <c r="N96" i="1"/>
  <c r="M90" i="1"/>
  <c r="N90" i="1"/>
  <c r="M93" i="1"/>
  <c r="N93" i="1"/>
  <c r="N4" i="5"/>
  <c r="O4" i="5"/>
  <c r="N200" i="5"/>
  <c r="O200" i="5"/>
  <c r="N249" i="5"/>
  <c r="O249" i="5"/>
  <c r="N3" i="5"/>
  <c r="O3" i="5"/>
  <c r="N131" i="5"/>
  <c r="O131" i="5"/>
  <c r="N250" i="5"/>
  <c r="O250" i="5"/>
  <c r="N6" i="5"/>
  <c r="O6" i="5"/>
  <c r="N251" i="5"/>
  <c r="O251" i="5"/>
  <c r="N11" i="5"/>
  <c r="O11" i="5"/>
  <c r="N204" i="5"/>
  <c r="O204" i="5"/>
  <c r="N201" i="5"/>
  <c r="O201" i="5"/>
  <c r="N32" i="5"/>
  <c r="O32" i="5"/>
  <c r="N26" i="5"/>
  <c r="O26" i="5"/>
  <c r="N13" i="5"/>
  <c r="O13" i="5"/>
  <c r="N252" i="5"/>
  <c r="O252" i="5"/>
  <c r="N39" i="5"/>
  <c r="O39" i="5"/>
  <c r="N27" i="5"/>
  <c r="O27" i="5"/>
  <c r="N253" i="5"/>
  <c r="O253" i="5"/>
  <c r="N30" i="5"/>
  <c r="O30" i="5"/>
  <c r="N254" i="5"/>
  <c r="O254" i="5"/>
  <c r="N57" i="5"/>
  <c r="O57" i="5"/>
  <c r="N22" i="5"/>
  <c r="O22" i="5"/>
  <c r="N23" i="5"/>
  <c r="O23" i="5"/>
  <c r="N36" i="5"/>
  <c r="O36" i="5"/>
  <c r="N255" i="5"/>
  <c r="O255" i="5"/>
  <c r="N206" i="5"/>
  <c r="O206" i="5"/>
  <c r="N37" i="5"/>
  <c r="O37" i="5"/>
  <c r="N256" i="5"/>
  <c r="O256" i="5"/>
  <c r="N52" i="5"/>
  <c r="O52" i="5"/>
  <c r="N212" i="5"/>
  <c r="O212" i="5"/>
  <c r="N208" i="5"/>
  <c r="O208" i="5"/>
  <c r="N257" i="5"/>
  <c r="O257" i="5"/>
  <c r="N258" i="5"/>
  <c r="O258" i="5"/>
  <c r="N259" i="5"/>
  <c r="O259" i="5"/>
  <c r="N260" i="5"/>
  <c r="O260" i="5"/>
  <c r="N215" i="5"/>
  <c r="O215" i="5"/>
  <c r="N42" i="5"/>
  <c r="O42" i="5"/>
  <c r="N261" i="5"/>
  <c r="O261" i="5"/>
  <c r="N262" i="5"/>
  <c r="O262" i="5"/>
  <c r="N263" i="5"/>
  <c r="O263" i="5"/>
  <c r="N264" i="5"/>
  <c r="O264" i="5"/>
  <c r="N225" i="5"/>
  <c r="O225" i="5"/>
  <c r="N66" i="5"/>
  <c r="O66" i="5"/>
  <c r="N265" i="5"/>
  <c r="O265" i="5"/>
  <c r="N266" i="5"/>
  <c r="O266" i="5"/>
  <c r="N267" i="5"/>
  <c r="O267" i="5"/>
  <c r="N168" i="5"/>
  <c r="O168" i="5"/>
  <c r="N268" i="5"/>
  <c r="O268" i="5"/>
  <c r="N269" i="5"/>
  <c r="O269" i="5"/>
  <c r="N63" i="5"/>
  <c r="O63" i="5"/>
  <c r="N270" i="5"/>
  <c r="O270" i="5"/>
  <c r="N228" i="5"/>
  <c r="O228" i="5"/>
  <c r="N97" i="5"/>
  <c r="O97" i="5"/>
  <c r="N272" i="5"/>
  <c r="O272" i="5"/>
  <c r="N273" i="5"/>
  <c r="O273" i="5"/>
  <c r="N227" i="5"/>
  <c r="O227" i="5"/>
  <c r="N232" i="5"/>
  <c r="O232" i="5"/>
  <c r="N274" i="5"/>
  <c r="O274" i="5"/>
  <c r="N275" i="5"/>
  <c r="O275" i="5"/>
  <c r="N276" i="5"/>
  <c r="O276" i="5"/>
  <c r="N98" i="5"/>
  <c r="O98" i="5"/>
  <c r="N237" i="5"/>
  <c r="O237" i="5"/>
  <c r="N277" i="5"/>
  <c r="O277" i="5"/>
  <c r="N278" i="5"/>
  <c r="O278" i="5"/>
  <c r="N241" i="5"/>
  <c r="O241" i="5"/>
  <c r="N236" i="5"/>
  <c r="O236" i="5"/>
  <c r="N279" i="5"/>
  <c r="O279" i="5"/>
  <c r="N280" i="5"/>
  <c r="O280" i="5"/>
  <c r="N281" i="5"/>
  <c r="O281" i="5"/>
  <c r="N107" i="5"/>
  <c r="O107" i="5"/>
  <c r="N240" i="5"/>
  <c r="O240" i="5"/>
  <c r="N112" i="5"/>
  <c r="O112" i="5"/>
  <c r="N242" i="5"/>
  <c r="O242" i="5"/>
  <c r="N119" i="5"/>
  <c r="O119" i="5"/>
  <c r="N118" i="5"/>
  <c r="O118" i="5"/>
  <c r="N109" i="5"/>
  <c r="O109" i="5"/>
  <c r="N282" i="5"/>
  <c r="O282" i="5"/>
  <c r="N198" i="5"/>
  <c r="O198" i="5"/>
  <c r="N283" i="5"/>
  <c r="O283" i="5"/>
  <c r="N284" i="5"/>
  <c r="O284" i="5"/>
  <c r="N285" i="5"/>
  <c r="O285" i="5"/>
  <c r="N247" i="5"/>
  <c r="O247" i="5"/>
  <c r="N121" i="5"/>
  <c r="O121" i="5"/>
  <c r="N286" i="5"/>
  <c r="O286" i="5"/>
  <c r="N126" i="5"/>
  <c r="O126" i="5"/>
  <c r="N248" i="5"/>
  <c r="O248" i="5"/>
  <c r="N129" i="5"/>
  <c r="O129" i="5"/>
  <c r="N287" i="5"/>
  <c r="O287" i="5"/>
  <c r="N288" i="5"/>
  <c r="O288" i="5"/>
  <c r="N289" i="5"/>
  <c r="O289" i="5"/>
  <c r="N290" i="5"/>
  <c r="O290" i="5"/>
  <c r="N291" i="5"/>
  <c r="O291" i="5"/>
  <c r="N292" i="5"/>
  <c r="O292" i="5"/>
  <c r="N293" i="5"/>
  <c r="O293" i="5"/>
  <c r="N294" i="5"/>
  <c r="O294" i="5"/>
  <c r="N295" i="5"/>
  <c r="O295" i="5"/>
  <c r="N210" i="5"/>
  <c r="O210" i="5"/>
  <c r="N296" i="5"/>
  <c r="O296" i="5"/>
  <c r="N40" i="5"/>
  <c r="O40" i="5"/>
  <c r="N297" i="5"/>
  <c r="O297" i="5"/>
  <c r="N298" i="5"/>
  <c r="O298" i="5"/>
  <c r="N299" i="5"/>
  <c r="O299" i="5"/>
  <c r="N300" i="5"/>
  <c r="O300" i="5"/>
  <c r="N220" i="5"/>
  <c r="O220" i="5"/>
  <c r="N67" i="5"/>
  <c r="O67" i="5"/>
  <c r="N301" i="5"/>
  <c r="O301" i="5"/>
  <c r="N302" i="5"/>
  <c r="O302" i="5"/>
  <c r="N68" i="5"/>
  <c r="O68" i="5"/>
  <c r="N303" i="5"/>
  <c r="O303" i="5"/>
  <c r="N217" i="5"/>
  <c r="O217" i="5"/>
  <c r="N304" i="5"/>
  <c r="O304" i="5"/>
  <c r="N73" i="5"/>
  <c r="O73" i="5"/>
  <c r="N226" i="5"/>
  <c r="O226" i="5"/>
  <c r="N305" i="5"/>
  <c r="O305" i="5"/>
  <c r="N306" i="5"/>
  <c r="O306" i="5"/>
  <c r="N271" i="5"/>
  <c r="O271" i="5"/>
  <c r="N233" i="5"/>
  <c r="O233" i="5"/>
  <c r="N307" i="5"/>
  <c r="O307" i="5"/>
  <c r="N308" i="5"/>
  <c r="O308" i="5"/>
  <c r="N309" i="5"/>
  <c r="O309" i="5"/>
  <c r="N310" i="5"/>
  <c r="O310" i="5"/>
  <c r="N311" i="5"/>
  <c r="O311" i="5"/>
  <c r="N105" i="5"/>
  <c r="O105" i="5"/>
  <c r="N235" i="5"/>
  <c r="O235" i="5"/>
  <c r="N312" i="5"/>
  <c r="O312" i="5"/>
  <c r="N111" i="5"/>
  <c r="O111" i="5"/>
  <c r="N313" i="5"/>
  <c r="O313" i="5"/>
  <c r="N314" i="5"/>
  <c r="O314" i="5"/>
  <c r="N315" i="5"/>
  <c r="O315" i="5"/>
  <c r="N316" i="5"/>
  <c r="O316" i="5"/>
  <c r="N317" i="5"/>
  <c r="O317" i="5"/>
  <c r="N318" i="5"/>
  <c r="O318" i="5"/>
  <c r="N319" i="5"/>
  <c r="O319" i="5"/>
  <c r="N123" i="5"/>
  <c r="O123" i="5"/>
  <c r="N5" i="5"/>
  <c r="O5" i="5"/>
  <c r="N320" i="5"/>
  <c r="O320" i="5"/>
  <c r="N321" i="5"/>
  <c r="O321" i="5"/>
  <c r="N322" i="5"/>
  <c r="O322" i="5"/>
  <c r="N323" i="5"/>
  <c r="O323" i="5"/>
  <c r="N324" i="5"/>
  <c r="O324" i="5"/>
  <c r="N325" i="5"/>
  <c r="O325" i="5"/>
  <c r="N326" i="5"/>
  <c r="O326" i="5"/>
  <c r="N327" i="5"/>
  <c r="O327" i="5"/>
  <c r="N328" i="5"/>
  <c r="O328" i="5"/>
  <c r="N329" i="5"/>
  <c r="O329" i="5"/>
  <c r="N330" i="5"/>
  <c r="O330" i="5"/>
  <c r="N331" i="5"/>
  <c r="O331" i="5"/>
  <c r="N332" i="5"/>
  <c r="O332" i="5"/>
  <c r="N333" i="5"/>
  <c r="O333" i="5"/>
  <c r="N334" i="5"/>
  <c r="O334" i="5"/>
  <c r="N231" i="5"/>
  <c r="O231" i="5"/>
  <c r="N335" i="5"/>
  <c r="O335" i="5"/>
  <c r="N336" i="5"/>
  <c r="O336" i="5"/>
  <c r="N85" i="5"/>
  <c r="O85" i="5"/>
  <c r="N337" i="5"/>
  <c r="O337" i="5"/>
  <c r="N338" i="5"/>
  <c r="O338" i="5"/>
  <c r="N339" i="5"/>
  <c r="O339" i="5"/>
  <c r="N340" i="5"/>
  <c r="O340" i="5"/>
  <c r="N230" i="5"/>
  <c r="O230" i="5"/>
  <c r="N341" i="5"/>
  <c r="O341" i="5"/>
  <c r="N95" i="5"/>
  <c r="O95" i="5"/>
  <c r="N342" i="5"/>
  <c r="O342" i="5"/>
  <c r="N343" i="5"/>
  <c r="O343" i="5"/>
  <c r="N344" i="5"/>
  <c r="O344" i="5"/>
  <c r="N345" i="5"/>
  <c r="O345" i="5"/>
  <c r="N346" i="5"/>
  <c r="O346" i="5"/>
  <c r="N347" i="5"/>
  <c r="O347" i="5"/>
  <c r="N348" i="5"/>
  <c r="O348" i="5"/>
  <c r="N349" i="5"/>
  <c r="O349" i="5"/>
  <c r="N350" i="5"/>
  <c r="O350" i="5"/>
  <c r="N351" i="5"/>
  <c r="O351" i="5"/>
  <c r="N352" i="5"/>
  <c r="O352" i="5"/>
  <c r="N353" i="5"/>
  <c r="O353" i="5"/>
  <c r="N116" i="5"/>
  <c r="O116" i="5"/>
  <c r="N114" i="5"/>
  <c r="O114" i="5"/>
  <c r="N354" i="5"/>
  <c r="O354" i="5"/>
  <c r="N110" i="5"/>
  <c r="O110" i="5"/>
  <c r="N355" i="5"/>
  <c r="O355" i="5"/>
  <c r="N356" i="5"/>
  <c r="O356" i="5"/>
  <c r="N246" i="5"/>
  <c r="O246" i="5"/>
  <c r="N127" i="5"/>
  <c r="O127" i="5"/>
  <c r="N357" i="5"/>
  <c r="O357" i="5"/>
  <c r="N358" i="5"/>
  <c r="O358" i="5"/>
  <c r="N359" i="5"/>
  <c r="O359" i="5"/>
  <c r="N360" i="5"/>
  <c r="O360" i="5"/>
  <c r="N29" i="5"/>
  <c r="O29" i="5"/>
  <c r="N361" i="5"/>
  <c r="O361" i="5"/>
  <c r="N15" i="5"/>
  <c r="O15" i="5"/>
  <c r="N362" i="5"/>
  <c r="O362" i="5"/>
  <c r="N363" i="5"/>
  <c r="O363" i="5"/>
  <c r="N211" i="5"/>
  <c r="O211" i="5"/>
  <c r="N364" i="5"/>
  <c r="O364" i="5"/>
  <c r="N365" i="5"/>
  <c r="O365" i="5"/>
  <c r="N366" i="5"/>
  <c r="O366" i="5"/>
  <c r="N367" i="5"/>
  <c r="O367" i="5"/>
  <c r="N368" i="5"/>
  <c r="O368" i="5"/>
  <c r="N224" i="5"/>
  <c r="O224" i="5"/>
  <c r="N221" i="5"/>
  <c r="O221" i="5"/>
  <c r="N72" i="5"/>
  <c r="O72" i="5"/>
  <c r="N369" i="5"/>
  <c r="O369" i="5"/>
  <c r="N84" i="5"/>
  <c r="O84" i="5"/>
  <c r="N165" i="5"/>
  <c r="O165" i="5"/>
  <c r="N106" i="5"/>
  <c r="O106" i="5"/>
  <c r="N370" i="5"/>
  <c r="O370" i="5"/>
  <c r="N371" i="5"/>
  <c r="O371" i="5"/>
  <c r="N372" i="5"/>
  <c r="O372" i="5"/>
  <c r="N373" i="5"/>
  <c r="O373" i="5"/>
  <c r="N374" i="5"/>
  <c r="O374" i="5"/>
  <c r="N375" i="5"/>
  <c r="O375" i="5"/>
  <c r="N376" i="5"/>
  <c r="O376" i="5"/>
  <c r="O2" i="5"/>
  <c r="N2" i="5"/>
  <c r="N73" i="1"/>
  <c r="M73" i="1"/>
  <c r="U130" i="5" l="1"/>
  <c r="U214" i="5"/>
  <c r="U218" i="5"/>
  <c r="U202" i="5"/>
  <c r="U160" i="5"/>
  <c r="U238" i="5"/>
  <c r="U245" i="5"/>
  <c r="U59" i="5"/>
  <c r="U209" i="5"/>
  <c r="L129" i="5"/>
  <c r="U243" i="5"/>
  <c r="U157" i="5"/>
  <c r="Y157" i="5" s="1"/>
  <c r="U203" i="5"/>
  <c r="U82" i="5"/>
  <c r="U205" i="5"/>
  <c r="U186" i="5"/>
  <c r="U207" i="5"/>
  <c r="U141" i="5"/>
  <c r="U216" i="5"/>
  <c r="U223" i="5"/>
  <c r="U219" i="5"/>
  <c r="U213" i="5"/>
  <c r="U234" i="5"/>
  <c r="U229" i="5"/>
  <c r="U185" i="5"/>
  <c r="U222" i="5"/>
  <c r="U128" i="5"/>
  <c r="U25" i="5"/>
  <c r="U239" i="5"/>
  <c r="U244" i="5"/>
  <c r="O19" i="7"/>
  <c r="O15" i="7"/>
  <c r="O10" i="7"/>
  <c r="O9" i="9"/>
  <c r="O15" i="9"/>
  <c r="O13" i="9"/>
  <c r="O11" i="9"/>
  <c r="O9" i="7"/>
  <c r="O8" i="9"/>
  <c r="O6" i="9"/>
  <c r="O17" i="9"/>
  <c r="O5" i="9"/>
  <c r="O16" i="9"/>
  <c r="O3" i="9"/>
  <c r="O14" i="9"/>
  <c r="O12" i="9"/>
  <c r="O10" i="9"/>
  <c r="O7" i="9"/>
  <c r="O5" i="7"/>
  <c r="O14" i="7"/>
  <c r="O8" i="7"/>
  <c r="O12" i="7"/>
  <c r="O17" i="7"/>
  <c r="O4" i="7"/>
  <c r="O13" i="7"/>
  <c r="O3" i="7"/>
  <c r="O16" i="7"/>
  <c r="O2" i="7"/>
  <c r="O7" i="7"/>
  <c r="M249" i="5"/>
  <c r="M3" i="5"/>
  <c r="M135" i="5"/>
  <c r="M250" i="5"/>
  <c r="M201" i="5"/>
  <c r="M140" i="5"/>
  <c r="M30" i="5"/>
  <c r="M36" i="5"/>
  <c r="M255" i="5"/>
  <c r="M38" i="5"/>
  <c r="M150" i="5"/>
  <c r="M45" i="5"/>
  <c r="M259" i="5"/>
  <c r="M215" i="5"/>
  <c r="M263" i="5"/>
  <c r="M264" i="5"/>
  <c r="M167" i="5"/>
  <c r="M174" i="5"/>
  <c r="M172" i="5"/>
  <c r="M175" i="5"/>
  <c r="M269" i="5"/>
  <c r="M65" i="5"/>
  <c r="M270" i="5"/>
  <c r="M70" i="5"/>
  <c r="M272" i="5"/>
  <c r="M273" i="5"/>
  <c r="M227" i="5"/>
  <c r="M86" i="5"/>
  <c r="M274" i="5"/>
  <c r="M276" i="5"/>
  <c r="M277" i="5"/>
  <c r="M101" i="5"/>
  <c r="M236" i="5"/>
  <c r="M88" i="5"/>
  <c r="M281" i="5"/>
  <c r="M183" i="5"/>
  <c r="M184" i="5"/>
  <c r="M240" i="5"/>
  <c r="M196" i="5"/>
  <c r="M191" i="5"/>
  <c r="M190" i="5"/>
  <c r="M284" i="5"/>
  <c r="M286" i="5"/>
  <c r="M199" i="5"/>
  <c r="M248" i="5"/>
  <c r="E151" i="21"/>
  <c r="E152" i="21"/>
  <c r="E153" i="21"/>
  <c r="E154" i="21"/>
  <c r="E155" i="21"/>
  <c r="E156" i="21"/>
  <c r="E157" i="21"/>
  <c r="E158" i="21"/>
  <c r="M2" i="5"/>
  <c r="M200" i="5"/>
  <c r="M28" i="5"/>
  <c r="M294" i="5"/>
  <c r="M44" i="5"/>
  <c r="M206" i="5"/>
  <c r="M208" i="5"/>
  <c r="M228" i="5"/>
  <c r="M307" i="5"/>
  <c r="M278" i="5"/>
  <c r="M193" i="5"/>
  <c r="M316" i="5"/>
  <c r="M197" i="5"/>
  <c r="M242" i="5"/>
  <c r="M317" i="5"/>
  <c r="M318" i="5"/>
  <c r="M285" i="5"/>
  <c r="M319" i="5"/>
  <c r="M126" i="5"/>
  <c r="M121" i="5"/>
  <c r="M123" i="5"/>
  <c r="M5" i="5"/>
  <c r="M134" i="5"/>
  <c r="M324" i="5"/>
  <c r="M146" i="5"/>
  <c r="Y146" i="5" s="1"/>
  <c r="M9" i="5"/>
  <c r="M147" i="5"/>
  <c r="M13" i="5"/>
  <c r="M325" i="5"/>
  <c r="Y325" i="5" s="1"/>
  <c r="M326" i="5"/>
  <c r="M145" i="5"/>
  <c r="M212" i="5"/>
  <c r="M37" i="5"/>
  <c r="M258" i="5"/>
  <c r="M33" i="5"/>
  <c r="M329" i="5"/>
  <c r="Y329" i="5" s="1"/>
  <c r="M256" i="5"/>
  <c r="M64" i="5"/>
  <c r="M55" i="5"/>
  <c r="M330" i="5"/>
  <c r="M61" i="5"/>
  <c r="M334" i="5"/>
  <c r="M176" i="5"/>
  <c r="M231" i="5"/>
  <c r="M171" i="5"/>
  <c r="M335" i="5"/>
  <c r="M338" i="5"/>
  <c r="M339" i="5"/>
  <c r="M230" i="5"/>
  <c r="M341" i="5"/>
  <c r="M95" i="5"/>
  <c r="M343" i="5"/>
  <c r="M345" i="5"/>
  <c r="M347" i="5"/>
  <c r="M350" i="5"/>
  <c r="M351" i="5"/>
  <c r="M283" i="5"/>
  <c r="M352" i="5"/>
  <c r="M353" i="5"/>
  <c r="M104" i="5"/>
  <c r="M198" i="5"/>
  <c r="M356" i="5"/>
  <c r="M246" i="5"/>
  <c r="M360" i="5"/>
  <c r="M29" i="5"/>
  <c r="M361" i="5"/>
  <c r="Y361" i="5" s="1"/>
  <c r="M362" i="5"/>
  <c r="M42" i="5"/>
  <c r="M211" i="5"/>
  <c r="M56" i="5"/>
  <c r="M254" i="5"/>
  <c r="Y254" i="5" s="1"/>
  <c r="M267" i="5"/>
  <c r="M367" i="5"/>
  <c r="Y367" i="5" s="1"/>
  <c r="M368" i="5"/>
  <c r="Y368" i="5" s="1"/>
  <c r="M84" i="5"/>
  <c r="M165" i="5"/>
  <c r="Y165" i="5" s="1"/>
  <c r="M241" i="5"/>
  <c r="M106" i="5"/>
  <c r="Y106" i="5" s="1"/>
  <c r="M237" i="5"/>
  <c r="M370" i="5"/>
  <c r="Y370" i="5" s="1"/>
  <c r="M371" i="5"/>
  <c r="M376" i="5"/>
  <c r="R39" i="5"/>
  <c r="R200" i="5"/>
  <c r="L6" i="9"/>
  <c r="L2" i="9"/>
  <c r="L4" i="9"/>
  <c r="L10" i="9"/>
  <c r="L3" i="9"/>
  <c r="L5" i="9"/>
  <c r="L9" i="9"/>
  <c r="L8" i="9"/>
  <c r="L7" i="9"/>
  <c r="L13" i="9"/>
  <c r="L12" i="9"/>
  <c r="L15" i="9"/>
  <c r="L16" i="9"/>
  <c r="L18" i="9"/>
  <c r="K2" i="9"/>
  <c r="K4" i="9"/>
  <c r="K10" i="9"/>
  <c r="K3" i="9"/>
  <c r="K9" i="9"/>
  <c r="K8" i="9"/>
  <c r="K7" i="9"/>
  <c r="K13" i="9"/>
  <c r="K12" i="9"/>
  <c r="K15" i="9"/>
  <c r="K16" i="9"/>
  <c r="K18" i="9"/>
  <c r="K11" i="9"/>
  <c r="K14" i="9"/>
  <c r="K17" i="9"/>
  <c r="K6" i="9"/>
  <c r="L4" i="7"/>
  <c r="L6" i="7"/>
  <c r="L7" i="7"/>
  <c r="L3" i="7"/>
  <c r="L5" i="7"/>
  <c r="L9" i="7"/>
  <c r="L17" i="7"/>
  <c r="L14" i="7"/>
  <c r="L11" i="7"/>
  <c r="L10" i="7"/>
  <c r="L13" i="7"/>
  <c r="L15" i="7"/>
  <c r="L18" i="7"/>
  <c r="L19" i="7"/>
  <c r="L2" i="7"/>
  <c r="K4" i="7"/>
  <c r="K6" i="7"/>
  <c r="K7" i="7"/>
  <c r="K5" i="7"/>
  <c r="K9" i="7"/>
  <c r="K17" i="7"/>
  <c r="K14" i="7"/>
  <c r="K11" i="7"/>
  <c r="K10" i="7"/>
  <c r="K13" i="7"/>
  <c r="K15" i="7"/>
  <c r="K18" i="7"/>
  <c r="K19" i="7"/>
  <c r="K12" i="7"/>
  <c r="K8" i="7"/>
  <c r="K16" i="7"/>
  <c r="K2" i="7"/>
  <c r="M138" i="5"/>
  <c r="M289" i="5"/>
  <c r="M290" i="5"/>
  <c r="M291" i="5"/>
  <c r="M204" i="5"/>
  <c r="M293" i="5"/>
  <c r="M14" i="5"/>
  <c r="M253" i="5"/>
  <c r="M148" i="5"/>
  <c r="M22" i="5"/>
  <c r="M295" i="5"/>
  <c r="M210" i="5"/>
  <c r="M296" i="5"/>
  <c r="M53" i="5"/>
  <c r="M39" i="5"/>
  <c r="M34" i="5"/>
  <c r="M43" i="5"/>
  <c r="M298" i="5"/>
  <c r="M262" i="5"/>
  <c r="M66" i="5"/>
  <c r="M301" i="5"/>
  <c r="M151" i="5"/>
  <c r="M266" i="5"/>
  <c r="M217" i="5"/>
  <c r="M73" i="5"/>
  <c r="M50" i="5"/>
  <c r="M265" i="5"/>
  <c r="M189" i="5"/>
  <c r="M308" i="5"/>
  <c r="M309" i="5"/>
  <c r="M179" i="5"/>
  <c r="M311" i="5"/>
  <c r="M105" i="5"/>
  <c r="M313" i="5"/>
  <c r="M192" i="5"/>
  <c r="M287" i="5"/>
  <c r="M17" i="9"/>
  <c r="M14" i="9"/>
  <c r="M11" i="9"/>
  <c r="M67" i="5"/>
  <c r="M233" i="5"/>
  <c r="M97" i="5"/>
  <c r="M102" i="5"/>
  <c r="M112" i="5"/>
  <c r="M113" i="5"/>
  <c r="M18" i="9"/>
  <c r="M15" i="9"/>
  <c r="M13" i="9"/>
  <c r="M7" i="9"/>
  <c r="M5" i="9"/>
  <c r="M10" i="9"/>
  <c r="M12" i="9"/>
  <c r="M2" i="9"/>
  <c r="M6" i="9"/>
  <c r="M6" i="5"/>
  <c r="M4" i="5"/>
  <c r="M288" i="5"/>
  <c r="M139" i="5"/>
  <c r="M7" i="5"/>
  <c r="M26" i="5"/>
  <c r="M11" i="5"/>
  <c r="M257" i="5"/>
  <c r="M35" i="5"/>
  <c r="M297" i="5"/>
  <c r="M40" i="5"/>
  <c r="Y40" i="5" s="1"/>
  <c r="M62" i="5"/>
  <c r="M155" i="5"/>
  <c r="M299" i="5"/>
  <c r="M60" i="5"/>
  <c r="M57" i="5"/>
  <c r="M303" i="5"/>
  <c r="M161" i="5"/>
  <c r="M156" i="5"/>
  <c r="M268" i="5"/>
  <c r="M79" i="5"/>
  <c r="M173" i="5"/>
  <c r="M226" i="5"/>
  <c r="M81" i="5"/>
  <c r="M305" i="5"/>
  <c r="M306" i="5"/>
  <c r="M314" i="5"/>
  <c r="M98" i="5"/>
  <c r="M92" i="5"/>
  <c r="M312" i="5"/>
  <c r="M181" i="5"/>
  <c r="M235" i="5"/>
  <c r="M107" i="5"/>
  <c r="M83" i="5"/>
  <c r="M109" i="5"/>
  <c r="M111" i="5"/>
  <c r="U129" i="5"/>
  <c r="V129" i="5"/>
  <c r="W129" i="5"/>
  <c r="X129" i="5"/>
  <c r="U2" i="5"/>
  <c r="V2" i="5"/>
  <c r="W2" i="5"/>
  <c r="X2" i="5"/>
  <c r="U5" i="5"/>
  <c r="V5" i="5"/>
  <c r="W5" i="5"/>
  <c r="X5" i="5"/>
  <c r="U134" i="5"/>
  <c r="V134" i="5"/>
  <c r="W134" i="5"/>
  <c r="X134" i="5"/>
  <c r="U6" i="5"/>
  <c r="V6" i="5"/>
  <c r="W6" i="5"/>
  <c r="X6" i="5"/>
  <c r="U4" i="5"/>
  <c r="V4" i="5"/>
  <c r="W4" i="5"/>
  <c r="X4" i="5"/>
  <c r="U251" i="5"/>
  <c r="V251" i="5"/>
  <c r="W251" i="5"/>
  <c r="X251" i="5"/>
  <c r="U320" i="5"/>
  <c r="V320" i="5"/>
  <c r="W320" i="5"/>
  <c r="X320" i="5"/>
  <c r="U288" i="5"/>
  <c r="V288" i="5"/>
  <c r="W288" i="5"/>
  <c r="X288" i="5"/>
  <c r="U139" i="5"/>
  <c r="V139" i="5"/>
  <c r="W139" i="5"/>
  <c r="X139" i="5"/>
  <c r="U321" i="5"/>
  <c r="V321" i="5"/>
  <c r="W321" i="5"/>
  <c r="X321" i="5"/>
  <c r="U7" i="5"/>
  <c r="V7" i="5"/>
  <c r="W7" i="5"/>
  <c r="X7" i="5"/>
  <c r="U322" i="5"/>
  <c r="V322" i="5"/>
  <c r="W322" i="5"/>
  <c r="X322" i="5"/>
  <c r="U143" i="5"/>
  <c r="V143" i="5"/>
  <c r="W143" i="5"/>
  <c r="X143" i="5"/>
  <c r="U323" i="5"/>
  <c r="V323" i="5"/>
  <c r="W323" i="5"/>
  <c r="X323" i="5"/>
  <c r="U324" i="5"/>
  <c r="V324" i="5"/>
  <c r="W324" i="5"/>
  <c r="X324" i="5"/>
  <c r="U146" i="5"/>
  <c r="V146" i="5"/>
  <c r="W146" i="5"/>
  <c r="X146" i="5"/>
  <c r="U9" i="5"/>
  <c r="V9" i="5"/>
  <c r="W9" i="5"/>
  <c r="X9" i="5"/>
  <c r="U292" i="5"/>
  <c r="V292" i="5"/>
  <c r="W292" i="5"/>
  <c r="X292" i="5"/>
  <c r="U131" i="5"/>
  <c r="V131" i="5"/>
  <c r="W131" i="5"/>
  <c r="X131" i="5"/>
  <c r="U26" i="5"/>
  <c r="V26" i="5"/>
  <c r="W26" i="5"/>
  <c r="X26" i="5"/>
  <c r="U133" i="5"/>
  <c r="V133" i="5"/>
  <c r="W133" i="5"/>
  <c r="X133" i="5"/>
  <c r="U147" i="5"/>
  <c r="V147" i="5"/>
  <c r="W147" i="5"/>
  <c r="X147" i="5"/>
  <c r="U11" i="5"/>
  <c r="V11" i="5"/>
  <c r="W11" i="5"/>
  <c r="X11" i="5"/>
  <c r="U13" i="5"/>
  <c r="V13" i="5"/>
  <c r="W13" i="5"/>
  <c r="X13" i="5"/>
  <c r="U325" i="5"/>
  <c r="V325" i="5"/>
  <c r="W325" i="5"/>
  <c r="X325" i="5"/>
  <c r="U19" i="5"/>
  <c r="V19" i="5"/>
  <c r="W19" i="5"/>
  <c r="X19" i="5"/>
  <c r="U326" i="5"/>
  <c r="V326" i="5"/>
  <c r="W326" i="5"/>
  <c r="X326" i="5"/>
  <c r="U327" i="5"/>
  <c r="V327" i="5"/>
  <c r="W327" i="5"/>
  <c r="X327" i="5"/>
  <c r="U20" i="5"/>
  <c r="V20" i="5"/>
  <c r="W20" i="5"/>
  <c r="X20" i="5"/>
  <c r="U145" i="5"/>
  <c r="V145" i="5"/>
  <c r="W145" i="5"/>
  <c r="X145" i="5"/>
  <c r="U46" i="5"/>
  <c r="V46" i="5"/>
  <c r="W46" i="5"/>
  <c r="X46" i="5"/>
  <c r="U212" i="5"/>
  <c r="V212" i="5"/>
  <c r="W212" i="5"/>
  <c r="X212" i="5"/>
  <c r="U37" i="5"/>
  <c r="V37" i="5"/>
  <c r="W37" i="5"/>
  <c r="X37" i="5"/>
  <c r="U23" i="5"/>
  <c r="V23" i="5"/>
  <c r="W23" i="5"/>
  <c r="X23" i="5"/>
  <c r="U258" i="5"/>
  <c r="V258" i="5"/>
  <c r="W258" i="5"/>
  <c r="X258" i="5"/>
  <c r="U328" i="5"/>
  <c r="V328" i="5"/>
  <c r="W328" i="5"/>
  <c r="X328" i="5"/>
  <c r="U41" i="5"/>
  <c r="V41" i="5"/>
  <c r="W41" i="5"/>
  <c r="X41" i="5"/>
  <c r="U33" i="5"/>
  <c r="V33" i="5"/>
  <c r="W33" i="5"/>
  <c r="X33" i="5"/>
  <c r="U252" i="5"/>
  <c r="V252" i="5"/>
  <c r="W252" i="5"/>
  <c r="X252" i="5"/>
  <c r="U257" i="5"/>
  <c r="V257" i="5"/>
  <c r="W257" i="5"/>
  <c r="X257" i="5"/>
  <c r="U24" i="5"/>
  <c r="V24" i="5"/>
  <c r="W24" i="5"/>
  <c r="X24" i="5"/>
  <c r="U35" i="5"/>
  <c r="V35" i="5"/>
  <c r="W35" i="5"/>
  <c r="X35" i="5"/>
  <c r="U297" i="5"/>
  <c r="V297" i="5"/>
  <c r="W297" i="5"/>
  <c r="X297" i="5"/>
  <c r="U40" i="5"/>
  <c r="V40" i="5"/>
  <c r="W40" i="5"/>
  <c r="X40" i="5"/>
  <c r="U329" i="5"/>
  <c r="V329" i="5"/>
  <c r="W329" i="5"/>
  <c r="X329" i="5"/>
  <c r="U62" i="5"/>
  <c r="V62" i="5"/>
  <c r="W62" i="5"/>
  <c r="X62" i="5"/>
  <c r="U155" i="5"/>
  <c r="V155" i="5"/>
  <c r="W155" i="5"/>
  <c r="X155" i="5"/>
  <c r="U299" i="5"/>
  <c r="V299" i="5"/>
  <c r="W299" i="5"/>
  <c r="X299" i="5"/>
  <c r="U52" i="5"/>
  <c r="V52" i="5"/>
  <c r="W52" i="5"/>
  <c r="X52" i="5"/>
  <c r="U159" i="5"/>
  <c r="V159" i="5"/>
  <c r="W159" i="5"/>
  <c r="X159" i="5"/>
  <c r="U256" i="5"/>
  <c r="V256" i="5"/>
  <c r="W256" i="5"/>
  <c r="X256" i="5"/>
  <c r="U158" i="5"/>
  <c r="V158" i="5"/>
  <c r="W158" i="5"/>
  <c r="X158" i="5"/>
  <c r="U64" i="5"/>
  <c r="V64" i="5"/>
  <c r="W64" i="5"/>
  <c r="X64" i="5"/>
  <c r="U55" i="5"/>
  <c r="V55" i="5"/>
  <c r="W55" i="5"/>
  <c r="X55" i="5"/>
  <c r="U68" i="5"/>
  <c r="V68" i="5"/>
  <c r="W68" i="5"/>
  <c r="X68" i="5"/>
  <c r="U60" i="5"/>
  <c r="V60" i="5"/>
  <c r="W60" i="5"/>
  <c r="X60" i="5"/>
  <c r="U54" i="5"/>
  <c r="V54" i="5"/>
  <c r="W54" i="5"/>
  <c r="X54" i="5"/>
  <c r="U330" i="5"/>
  <c r="V330" i="5"/>
  <c r="W330" i="5"/>
  <c r="X330" i="5"/>
  <c r="U57" i="5"/>
  <c r="V57" i="5"/>
  <c r="W57" i="5"/>
  <c r="X57" i="5"/>
  <c r="U303" i="5"/>
  <c r="V303" i="5"/>
  <c r="W303" i="5"/>
  <c r="X303" i="5"/>
  <c r="U300" i="5"/>
  <c r="V300" i="5"/>
  <c r="W300" i="5"/>
  <c r="X300" i="5"/>
  <c r="U302" i="5"/>
  <c r="V302" i="5"/>
  <c r="W302" i="5"/>
  <c r="X302" i="5"/>
  <c r="U61" i="5"/>
  <c r="V61" i="5"/>
  <c r="W61" i="5"/>
  <c r="X61" i="5"/>
  <c r="U161" i="5"/>
  <c r="V161" i="5"/>
  <c r="W161" i="5"/>
  <c r="X161" i="5"/>
  <c r="U261" i="5"/>
  <c r="V261" i="5"/>
  <c r="W261" i="5"/>
  <c r="X261" i="5"/>
  <c r="U331" i="5"/>
  <c r="V331" i="5"/>
  <c r="W331" i="5"/>
  <c r="X331" i="5"/>
  <c r="U156" i="5"/>
  <c r="V156" i="5"/>
  <c r="W156" i="5"/>
  <c r="X156" i="5"/>
  <c r="U332" i="5"/>
  <c r="V332" i="5"/>
  <c r="W332" i="5"/>
  <c r="X332" i="5"/>
  <c r="U333" i="5"/>
  <c r="V333" i="5"/>
  <c r="W333" i="5"/>
  <c r="X333" i="5"/>
  <c r="U334" i="5"/>
  <c r="V334" i="5"/>
  <c r="W334" i="5"/>
  <c r="X334" i="5"/>
  <c r="U225" i="5"/>
  <c r="V225" i="5"/>
  <c r="W225" i="5"/>
  <c r="X225" i="5"/>
  <c r="U220" i="5"/>
  <c r="V220" i="5"/>
  <c r="W220" i="5"/>
  <c r="X220" i="5"/>
  <c r="U268" i="5"/>
  <c r="V268" i="5"/>
  <c r="W268" i="5"/>
  <c r="X268" i="5"/>
  <c r="U79" i="5"/>
  <c r="V79" i="5"/>
  <c r="W79" i="5"/>
  <c r="X79" i="5"/>
  <c r="U304" i="5"/>
  <c r="V304" i="5"/>
  <c r="W304" i="5"/>
  <c r="X304" i="5"/>
  <c r="U164" i="5"/>
  <c r="V164" i="5"/>
  <c r="W164" i="5"/>
  <c r="X164" i="5"/>
  <c r="U176" i="5"/>
  <c r="V176" i="5"/>
  <c r="W176" i="5"/>
  <c r="X176" i="5"/>
  <c r="U173" i="5"/>
  <c r="V173" i="5"/>
  <c r="W173" i="5"/>
  <c r="X173" i="5"/>
  <c r="U177" i="5"/>
  <c r="V177" i="5"/>
  <c r="W177" i="5"/>
  <c r="X177" i="5"/>
  <c r="U231" i="5"/>
  <c r="V231" i="5"/>
  <c r="W231" i="5"/>
  <c r="X231" i="5"/>
  <c r="U69" i="5"/>
  <c r="V69" i="5"/>
  <c r="W69" i="5"/>
  <c r="X69" i="5"/>
  <c r="U226" i="5"/>
  <c r="V226" i="5"/>
  <c r="W226" i="5"/>
  <c r="X226" i="5"/>
  <c r="U81" i="5"/>
  <c r="V81" i="5"/>
  <c r="W81" i="5"/>
  <c r="X81" i="5"/>
  <c r="U305" i="5"/>
  <c r="V305" i="5"/>
  <c r="W305" i="5"/>
  <c r="X305" i="5"/>
  <c r="U63" i="5"/>
  <c r="V63" i="5"/>
  <c r="W63" i="5"/>
  <c r="X63" i="5"/>
  <c r="U171" i="5"/>
  <c r="V171" i="5"/>
  <c r="W171" i="5"/>
  <c r="X171" i="5"/>
  <c r="U335" i="5"/>
  <c r="V335" i="5"/>
  <c r="W335" i="5"/>
  <c r="X335" i="5"/>
  <c r="U275" i="5"/>
  <c r="V275" i="5"/>
  <c r="W275" i="5"/>
  <c r="X275" i="5"/>
  <c r="U306" i="5"/>
  <c r="V306" i="5"/>
  <c r="W306" i="5"/>
  <c r="X306" i="5"/>
  <c r="U336" i="5"/>
  <c r="V336" i="5"/>
  <c r="W336" i="5"/>
  <c r="X336" i="5"/>
  <c r="U232" i="5"/>
  <c r="V232" i="5"/>
  <c r="W232" i="5"/>
  <c r="X232" i="5"/>
  <c r="U228" i="5"/>
  <c r="V228" i="5"/>
  <c r="W228" i="5"/>
  <c r="X228" i="5"/>
  <c r="U314" i="5"/>
  <c r="V314" i="5"/>
  <c r="W314" i="5"/>
  <c r="X314" i="5"/>
  <c r="U85" i="5"/>
  <c r="V85" i="5"/>
  <c r="W85" i="5"/>
  <c r="X85" i="5"/>
  <c r="U337" i="5"/>
  <c r="V337" i="5"/>
  <c r="W337" i="5"/>
  <c r="X337" i="5"/>
  <c r="U271" i="5"/>
  <c r="V271" i="5"/>
  <c r="W271" i="5"/>
  <c r="X271" i="5"/>
  <c r="U98" i="5"/>
  <c r="V98" i="5"/>
  <c r="W98" i="5"/>
  <c r="X98" i="5"/>
  <c r="U338" i="5"/>
  <c r="V338" i="5"/>
  <c r="W338" i="5"/>
  <c r="X338" i="5"/>
  <c r="U93" i="5"/>
  <c r="V93" i="5"/>
  <c r="W93" i="5"/>
  <c r="X93" i="5"/>
  <c r="U92" i="5"/>
  <c r="V92" i="5"/>
  <c r="W92" i="5"/>
  <c r="X92" i="5"/>
  <c r="U339" i="5"/>
  <c r="V339" i="5"/>
  <c r="W339" i="5"/>
  <c r="X339" i="5"/>
  <c r="U87" i="5"/>
  <c r="V87" i="5"/>
  <c r="W87" i="5"/>
  <c r="X87" i="5"/>
  <c r="U340" i="5"/>
  <c r="V340" i="5"/>
  <c r="W340" i="5"/>
  <c r="X340" i="5"/>
  <c r="U230" i="5"/>
  <c r="V230" i="5"/>
  <c r="W230" i="5"/>
  <c r="X230" i="5"/>
  <c r="U341" i="5"/>
  <c r="V341" i="5"/>
  <c r="W341" i="5"/>
  <c r="X341" i="5"/>
  <c r="U312" i="5"/>
  <c r="V312" i="5"/>
  <c r="W312" i="5"/>
  <c r="X312" i="5"/>
  <c r="U95" i="5"/>
  <c r="V95" i="5"/>
  <c r="W95" i="5"/>
  <c r="X95" i="5"/>
  <c r="U280" i="5"/>
  <c r="V280" i="5"/>
  <c r="W280" i="5"/>
  <c r="X280" i="5"/>
  <c r="U342" i="5"/>
  <c r="V342" i="5"/>
  <c r="W342" i="5"/>
  <c r="X342" i="5"/>
  <c r="U343" i="5"/>
  <c r="V343" i="5"/>
  <c r="W343" i="5"/>
  <c r="X343" i="5"/>
  <c r="U344" i="5"/>
  <c r="V344" i="5"/>
  <c r="W344" i="5"/>
  <c r="X344" i="5"/>
  <c r="U103" i="5"/>
  <c r="V103" i="5"/>
  <c r="W103" i="5"/>
  <c r="X103" i="5"/>
  <c r="U99" i="5"/>
  <c r="V99" i="5"/>
  <c r="W99" i="5"/>
  <c r="X99" i="5"/>
  <c r="U279" i="5"/>
  <c r="V279" i="5"/>
  <c r="W279" i="5"/>
  <c r="X279" i="5"/>
  <c r="U91" i="5"/>
  <c r="V91" i="5"/>
  <c r="W91" i="5"/>
  <c r="X91" i="5"/>
  <c r="U182" i="5"/>
  <c r="V182" i="5"/>
  <c r="W182" i="5"/>
  <c r="X182" i="5"/>
  <c r="U181" i="5"/>
  <c r="V181" i="5"/>
  <c r="W181" i="5"/>
  <c r="X181" i="5"/>
  <c r="U345" i="5"/>
  <c r="V345" i="5"/>
  <c r="W345" i="5"/>
  <c r="X345" i="5"/>
  <c r="U235" i="5"/>
  <c r="V235" i="5"/>
  <c r="W235" i="5"/>
  <c r="X235" i="5"/>
  <c r="U346" i="5"/>
  <c r="V346" i="5"/>
  <c r="W346" i="5"/>
  <c r="X346" i="5"/>
  <c r="U310" i="5"/>
  <c r="V310" i="5"/>
  <c r="W310" i="5"/>
  <c r="X310" i="5"/>
  <c r="U347" i="5"/>
  <c r="V347" i="5"/>
  <c r="W347" i="5"/>
  <c r="X347" i="5"/>
  <c r="U348" i="5"/>
  <c r="V348" i="5"/>
  <c r="W348" i="5"/>
  <c r="X348" i="5"/>
  <c r="U349" i="5"/>
  <c r="V349" i="5"/>
  <c r="W349" i="5"/>
  <c r="X349" i="5"/>
  <c r="U350" i="5"/>
  <c r="V350" i="5"/>
  <c r="W350" i="5"/>
  <c r="X350" i="5"/>
  <c r="U107" i="5"/>
  <c r="V107" i="5"/>
  <c r="W107" i="5"/>
  <c r="X107" i="5"/>
  <c r="U351" i="5"/>
  <c r="V351" i="5"/>
  <c r="W351" i="5"/>
  <c r="X351" i="5"/>
  <c r="U283" i="5"/>
  <c r="V283" i="5"/>
  <c r="W283" i="5"/>
  <c r="X283" i="5"/>
  <c r="U118" i="5"/>
  <c r="V118" i="5"/>
  <c r="W118" i="5"/>
  <c r="X118" i="5"/>
  <c r="U352" i="5"/>
  <c r="V352" i="5"/>
  <c r="W352" i="5"/>
  <c r="X352" i="5"/>
  <c r="U353" i="5"/>
  <c r="V353" i="5"/>
  <c r="W353" i="5"/>
  <c r="X353" i="5"/>
  <c r="U104" i="5"/>
  <c r="V104" i="5"/>
  <c r="W104" i="5"/>
  <c r="X104" i="5"/>
  <c r="U116" i="5"/>
  <c r="V116" i="5"/>
  <c r="W116" i="5"/>
  <c r="X116" i="5"/>
  <c r="U83" i="5"/>
  <c r="V83" i="5"/>
  <c r="W83" i="5"/>
  <c r="X83" i="5"/>
  <c r="U71" i="5"/>
  <c r="V71" i="5"/>
  <c r="W71" i="5"/>
  <c r="X71" i="5"/>
  <c r="U187" i="5"/>
  <c r="V187" i="5"/>
  <c r="W187" i="5"/>
  <c r="X187" i="5"/>
  <c r="U114" i="5"/>
  <c r="V114" i="5"/>
  <c r="W114" i="5"/>
  <c r="X114" i="5"/>
  <c r="U108" i="5"/>
  <c r="V108" i="5"/>
  <c r="W108" i="5"/>
  <c r="X108" i="5"/>
  <c r="U354" i="5"/>
  <c r="V354" i="5"/>
  <c r="W354" i="5"/>
  <c r="X354" i="5"/>
  <c r="U109" i="5"/>
  <c r="V109" i="5"/>
  <c r="W109" i="5"/>
  <c r="X109" i="5"/>
  <c r="U111" i="5"/>
  <c r="V111" i="5"/>
  <c r="W111" i="5"/>
  <c r="X111" i="5"/>
  <c r="U110" i="5"/>
  <c r="V110" i="5"/>
  <c r="W110" i="5"/>
  <c r="X110" i="5"/>
  <c r="U315" i="5"/>
  <c r="V315" i="5"/>
  <c r="W315" i="5"/>
  <c r="X315" i="5"/>
  <c r="U355" i="5"/>
  <c r="V355" i="5"/>
  <c r="W355" i="5"/>
  <c r="X355" i="5"/>
  <c r="U319" i="5"/>
  <c r="V319" i="5"/>
  <c r="W319" i="5"/>
  <c r="X319" i="5"/>
  <c r="U119" i="5"/>
  <c r="V119" i="5"/>
  <c r="W119" i="5"/>
  <c r="X119" i="5"/>
  <c r="U117" i="5"/>
  <c r="V117" i="5"/>
  <c r="W117" i="5"/>
  <c r="X117" i="5"/>
  <c r="U198" i="5"/>
  <c r="V198" i="5"/>
  <c r="W198" i="5"/>
  <c r="X198" i="5"/>
  <c r="U316" i="5"/>
  <c r="V316" i="5"/>
  <c r="W316" i="5"/>
  <c r="X316" i="5"/>
  <c r="U356" i="5"/>
  <c r="V356" i="5"/>
  <c r="W356" i="5"/>
  <c r="X356" i="5"/>
  <c r="U246" i="5"/>
  <c r="V246" i="5"/>
  <c r="W246" i="5"/>
  <c r="X246" i="5"/>
  <c r="U318" i="5"/>
  <c r="V318" i="5"/>
  <c r="W318" i="5"/>
  <c r="X318" i="5"/>
  <c r="U247" i="5"/>
  <c r="V247" i="5"/>
  <c r="W247" i="5"/>
  <c r="X247" i="5"/>
  <c r="U121" i="5"/>
  <c r="V121" i="5"/>
  <c r="W121" i="5"/>
  <c r="X121" i="5"/>
  <c r="U127" i="5"/>
  <c r="V127" i="5"/>
  <c r="W127" i="5"/>
  <c r="X127" i="5"/>
  <c r="U126" i="5"/>
  <c r="V126" i="5"/>
  <c r="W126" i="5"/>
  <c r="X126" i="5"/>
  <c r="U357" i="5"/>
  <c r="V357" i="5"/>
  <c r="W357" i="5"/>
  <c r="X357" i="5"/>
  <c r="U358" i="5"/>
  <c r="V358" i="5"/>
  <c r="W358" i="5"/>
  <c r="X358" i="5"/>
  <c r="U359" i="5"/>
  <c r="V359" i="5"/>
  <c r="W359" i="5"/>
  <c r="X359" i="5"/>
  <c r="U360" i="5"/>
  <c r="V360" i="5"/>
  <c r="W360" i="5"/>
  <c r="X360" i="5"/>
  <c r="U16" i="5"/>
  <c r="V16" i="5"/>
  <c r="W16" i="5"/>
  <c r="X16" i="5"/>
  <c r="U29" i="5"/>
  <c r="V29" i="5"/>
  <c r="W29" i="5"/>
  <c r="X29" i="5"/>
  <c r="U361" i="5"/>
  <c r="V361" i="5"/>
  <c r="W361" i="5"/>
  <c r="X361" i="5"/>
  <c r="U32" i="5"/>
  <c r="V32" i="5"/>
  <c r="W32" i="5"/>
  <c r="X32" i="5"/>
  <c r="U15" i="5"/>
  <c r="V15" i="5"/>
  <c r="W15" i="5"/>
  <c r="X15" i="5"/>
  <c r="U208" i="5"/>
  <c r="V208" i="5"/>
  <c r="W208" i="5"/>
  <c r="X208" i="5"/>
  <c r="U362" i="5"/>
  <c r="V362" i="5"/>
  <c r="W362" i="5"/>
  <c r="X362" i="5"/>
  <c r="U363" i="5"/>
  <c r="V363" i="5"/>
  <c r="W363" i="5"/>
  <c r="X363" i="5"/>
  <c r="U42" i="5"/>
  <c r="V42" i="5"/>
  <c r="W42" i="5"/>
  <c r="X42" i="5"/>
  <c r="U211" i="5"/>
  <c r="V211" i="5"/>
  <c r="W211" i="5"/>
  <c r="X211" i="5"/>
  <c r="U56" i="5"/>
  <c r="V56" i="5"/>
  <c r="W56" i="5"/>
  <c r="X56" i="5"/>
  <c r="U254" i="5"/>
  <c r="V254" i="5"/>
  <c r="W254" i="5"/>
  <c r="X254" i="5"/>
  <c r="U364" i="5"/>
  <c r="V364" i="5"/>
  <c r="W364" i="5"/>
  <c r="X364" i="5"/>
  <c r="U365" i="5"/>
  <c r="V365" i="5"/>
  <c r="W365" i="5"/>
  <c r="X365" i="5"/>
  <c r="U366" i="5"/>
  <c r="V366" i="5"/>
  <c r="W366" i="5"/>
  <c r="X366" i="5"/>
  <c r="U27" i="5"/>
  <c r="V27" i="5"/>
  <c r="W27" i="5"/>
  <c r="X27" i="5"/>
  <c r="U267" i="5"/>
  <c r="V267" i="5"/>
  <c r="W267" i="5"/>
  <c r="X267" i="5"/>
  <c r="U367" i="5"/>
  <c r="V367" i="5"/>
  <c r="W367" i="5"/>
  <c r="X367" i="5"/>
  <c r="U368" i="5"/>
  <c r="V368" i="5"/>
  <c r="W368" i="5"/>
  <c r="X368" i="5"/>
  <c r="U224" i="5"/>
  <c r="V224" i="5"/>
  <c r="W224" i="5"/>
  <c r="X224" i="5"/>
  <c r="U221" i="5"/>
  <c r="V221" i="5"/>
  <c r="W221" i="5"/>
  <c r="X221" i="5"/>
  <c r="U67" i="5"/>
  <c r="V67" i="5"/>
  <c r="W67" i="5"/>
  <c r="X67" i="5"/>
  <c r="U72" i="5"/>
  <c r="V72" i="5"/>
  <c r="W72" i="5"/>
  <c r="X72" i="5"/>
  <c r="U369" i="5"/>
  <c r="V369" i="5"/>
  <c r="W369" i="5"/>
  <c r="X369" i="5"/>
  <c r="U84" i="5"/>
  <c r="V84" i="5"/>
  <c r="W84" i="5"/>
  <c r="X84" i="5"/>
  <c r="U260" i="5"/>
  <c r="V260" i="5"/>
  <c r="W260" i="5"/>
  <c r="X260" i="5"/>
  <c r="U165" i="5"/>
  <c r="V165" i="5"/>
  <c r="W165" i="5"/>
  <c r="X165" i="5"/>
  <c r="U168" i="5"/>
  <c r="V168" i="5"/>
  <c r="W168" i="5"/>
  <c r="X168" i="5"/>
  <c r="U233" i="5"/>
  <c r="V233" i="5"/>
  <c r="W233" i="5"/>
  <c r="X233" i="5"/>
  <c r="U97" i="5"/>
  <c r="V97" i="5"/>
  <c r="W97" i="5"/>
  <c r="X97" i="5"/>
  <c r="U96" i="5"/>
  <c r="V96" i="5"/>
  <c r="W96" i="5"/>
  <c r="X96" i="5"/>
  <c r="U241" i="5"/>
  <c r="V241" i="5"/>
  <c r="W241" i="5"/>
  <c r="X241" i="5"/>
  <c r="U106" i="5"/>
  <c r="V106" i="5"/>
  <c r="W106" i="5"/>
  <c r="X106" i="5"/>
  <c r="U178" i="5"/>
  <c r="V178" i="5"/>
  <c r="W178" i="5"/>
  <c r="X178" i="5"/>
  <c r="U237" i="5"/>
  <c r="V237" i="5"/>
  <c r="W237" i="5"/>
  <c r="X237" i="5"/>
  <c r="U102" i="5"/>
  <c r="V102" i="5"/>
  <c r="W102" i="5"/>
  <c r="X102" i="5"/>
  <c r="U370" i="5"/>
  <c r="V370" i="5"/>
  <c r="W370" i="5"/>
  <c r="X370" i="5"/>
  <c r="U371" i="5"/>
  <c r="V371" i="5"/>
  <c r="W371" i="5"/>
  <c r="X371" i="5"/>
  <c r="U282" i="5"/>
  <c r="V282" i="5"/>
  <c r="W282" i="5"/>
  <c r="X282" i="5"/>
  <c r="U112" i="5"/>
  <c r="V112" i="5"/>
  <c r="W112" i="5"/>
  <c r="X112" i="5"/>
  <c r="U113" i="5"/>
  <c r="V113" i="5"/>
  <c r="W113" i="5"/>
  <c r="X113" i="5"/>
  <c r="U372" i="5"/>
  <c r="V372" i="5"/>
  <c r="W372" i="5"/>
  <c r="X372" i="5"/>
  <c r="U373" i="5"/>
  <c r="V373" i="5"/>
  <c r="W373" i="5"/>
  <c r="X373" i="5"/>
  <c r="U374" i="5"/>
  <c r="V374" i="5"/>
  <c r="W374" i="5"/>
  <c r="X374" i="5"/>
  <c r="U375" i="5"/>
  <c r="V375" i="5"/>
  <c r="W375" i="5"/>
  <c r="X375" i="5"/>
  <c r="U376" i="5"/>
  <c r="V376" i="5"/>
  <c r="W376" i="5"/>
  <c r="X376" i="5"/>
  <c r="Q2" i="5"/>
  <c r="Q5" i="5"/>
  <c r="Q134" i="5"/>
  <c r="Q6" i="5"/>
  <c r="Q4" i="5"/>
  <c r="Q251" i="5"/>
  <c r="Q320" i="5"/>
  <c r="Q288" i="5"/>
  <c r="Q139" i="5"/>
  <c r="Q321" i="5"/>
  <c r="Q7" i="5"/>
  <c r="Q322" i="5"/>
  <c r="Q143" i="5"/>
  <c r="Q323" i="5"/>
  <c r="Q324" i="5"/>
  <c r="Q146" i="5"/>
  <c r="Q9" i="5"/>
  <c r="Q292" i="5"/>
  <c r="Q131" i="5"/>
  <c r="Q26" i="5"/>
  <c r="Q133" i="5"/>
  <c r="Q147" i="5"/>
  <c r="Q11" i="5"/>
  <c r="Q13" i="5"/>
  <c r="Q325" i="5"/>
  <c r="Q19" i="5"/>
  <c r="Q326" i="5"/>
  <c r="Q327" i="5"/>
  <c r="Q20" i="5"/>
  <c r="Q145" i="5"/>
  <c r="Q46" i="5"/>
  <c r="Q212" i="5"/>
  <c r="Q37" i="5"/>
  <c r="Q23" i="5"/>
  <c r="Q258" i="5"/>
  <c r="Q328" i="5"/>
  <c r="Q41" i="5"/>
  <c r="Q33" i="5"/>
  <c r="Q252" i="5"/>
  <c r="Q257" i="5"/>
  <c r="Q24" i="5"/>
  <c r="Q35" i="5"/>
  <c r="Q297" i="5"/>
  <c r="Q40" i="5"/>
  <c r="Q329" i="5"/>
  <c r="Q62" i="5"/>
  <c r="Q155" i="5"/>
  <c r="Q299" i="5"/>
  <c r="Q52" i="5"/>
  <c r="Q159" i="5"/>
  <c r="Q256" i="5"/>
  <c r="Q158" i="5"/>
  <c r="Q64" i="5"/>
  <c r="Q55" i="5"/>
  <c r="Q68" i="5"/>
  <c r="Q60" i="5"/>
  <c r="Q54" i="5"/>
  <c r="Q330" i="5"/>
  <c r="Q57" i="5"/>
  <c r="Q303" i="5"/>
  <c r="Q300" i="5"/>
  <c r="Q302" i="5"/>
  <c r="Q61" i="5"/>
  <c r="Q161" i="5"/>
  <c r="Q261" i="5"/>
  <c r="Q331" i="5"/>
  <c r="Q156" i="5"/>
  <c r="Q332" i="5"/>
  <c r="Q333" i="5"/>
  <c r="Q334" i="5"/>
  <c r="Q225" i="5"/>
  <c r="Q220" i="5"/>
  <c r="Q268" i="5"/>
  <c r="Q79" i="5"/>
  <c r="Q304" i="5"/>
  <c r="Q164" i="5"/>
  <c r="Q176" i="5"/>
  <c r="Q173" i="5"/>
  <c r="Q177" i="5"/>
  <c r="Q231" i="5"/>
  <c r="Q69" i="5"/>
  <c r="Q226" i="5"/>
  <c r="Q81" i="5"/>
  <c r="Q305" i="5"/>
  <c r="Q63" i="5"/>
  <c r="Q171" i="5"/>
  <c r="Q335" i="5"/>
  <c r="Q275" i="5"/>
  <c r="Q306" i="5"/>
  <c r="Q336" i="5"/>
  <c r="Q232" i="5"/>
  <c r="Q228" i="5"/>
  <c r="Q314" i="5"/>
  <c r="Q85" i="5"/>
  <c r="Q337" i="5"/>
  <c r="Q271" i="5"/>
  <c r="Q98" i="5"/>
  <c r="Q338" i="5"/>
  <c r="Q93" i="5"/>
  <c r="Q92" i="5"/>
  <c r="Q339" i="5"/>
  <c r="Q87" i="5"/>
  <c r="Q340" i="5"/>
  <c r="Q230" i="5"/>
  <c r="Q341" i="5"/>
  <c r="Q312" i="5"/>
  <c r="Q95" i="5"/>
  <c r="Q280" i="5"/>
  <c r="Q342" i="5"/>
  <c r="Q343" i="5"/>
  <c r="Q344" i="5"/>
  <c r="Q103" i="5"/>
  <c r="Q99" i="5"/>
  <c r="Q279" i="5"/>
  <c r="Q91" i="5"/>
  <c r="Q182" i="5"/>
  <c r="Q181" i="5"/>
  <c r="Q345" i="5"/>
  <c r="Q235" i="5"/>
  <c r="Q346" i="5"/>
  <c r="Q310" i="5"/>
  <c r="Q347" i="5"/>
  <c r="Q348" i="5"/>
  <c r="Q349" i="5"/>
  <c r="Q350" i="5"/>
  <c r="Q107" i="5"/>
  <c r="Q351" i="5"/>
  <c r="Q283" i="5"/>
  <c r="Q118" i="5"/>
  <c r="Q352" i="5"/>
  <c r="Q353" i="5"/>
  <c r="Q104" i="5"/>
  <c r="Q116" i="5"/>
  <c r="Q83" i="5"/>
  <c r="Q71" i="5"/>
  <c r="Q187" i="5"/>
  <c r="Q114" i="5"/>
  <c r="Q108" i="5"/>
  <c r="Q354" i="5"/>
  <c r="Q109" i="5"/>
  <c r="Q111" i="5"/>
  <c r="Q110" i="5"/>
  <c r="Q315" i="5"/>
  <c r="Q355" i="5"/>
  <c r="Q319" i="5"/>
  <c r="Q119" i="5"/>
  <c r="Q117" i="5"/>
  <c r="Q198" i="5"/>
  <c r="Q316" i="5"/>
  <c r="Q356" i="5"/>
  <c r="Q246" i="5"/>
  <c r="Q318" i="5"/>
  <c r="Q247" i="5"/>
  <c r="Q121" i="5"/>
  <c r="Q127" i="5"/>
  <c r="Q126" i="5"/>
  <c r="Q357" i="5"/>
  <c r="Q358" i="5"/>
  <c r="Q359" i="5"/>
  <c r="Q360" i="5"/>
  <c r="Q16" i="5"/>
  <c r="Q29" i="5"/>
  <c r="Q361" i="5"/>
  <c r="Q32" i="5"/>
  <c r="Q15" i="5"/>
  <c r="Q208" i="5"/>
  <c r="Q362" i="5"/>
  <c r="Q363" i="5"/>
  <c r="Q42" i="5"/>
  <c r="Q211" i="5"/>
  <c r="Q56" i="5"/>
  <c r="Q254" i="5"/>
  <c r="Q364" i="5"/>
  <c r="Q365" i="5"/>
  <c r="Q366" i="5"/>
  <c r="Q27" i="5"/>
  <c r="Q267" i="5"/>
  <c r="Q367" i="5"/>
  <c r="Q368" i="5"/>
  <c r="Q224" i="5"/>
  <c r="Q221" i="5"/>
  <c r="Q67" i="5"/>
  <c r="Q72" i="5"/>
  <c r="Q369" i="5"/>
  <c r="Q84" i="5"/>
  <c r="Q260" i="5"/>
  <c r="Q165" i="5"/>
  <c r="Q168" i="5"/>
  <c r="Q233" i="5"/>
  <c r="Q97" i="5"/>
  <c r="Q96" i="5"/>
  <c r="Q241" i="5"/>
  <c r="Q106" i="5"/>
  <c r="Q178" i="5"/>
  <c r="Q237" i="5"/>
  <c r="Q102" i="5"/>
  <c r="Q370" i="5"/>
  <c r="Q371" i="5"/>
  <c r="Q282" i="5"/>
  <c r="Q112" i="5"/>
  <c r="Q113" i="5"/>
  <c r="Q372" i="5"/>
  <c r="Q373" i="5"/>
  <c r="Q374" i="5"/>
  <c r="Q375" i="5"/>
  <c r="Q376" i="5"/>
  <c r="Q129" i="5"/>
  <c r="P2" i="45"/>
  <c r="Q2" i="45"/>
  <c r="R2" i="45"/>
  <c r="S2" i="45"/>
  <c r="T2" i="45"/>
  <c r="U2" i="45"/>
  <c r="P3" i="45"/>
  <c r="Q3" i="45"/>
  <c r="R3" i="45"/>
  <c r="S3" i="45"/>
  <c r="T3" i="45"/>
  <c r="U3" i="45"/>
  <c r="P4" i="45"/>
  <c r="Q4" i="45"/>
  <c r="R4" i="45"/>
  <c r="S4" i="45"/>
  <c r="T4" i="45"/>
  <c r="U4" i="45"/>
  <c r="P5" i="45"/>
  <c r="Q5" i="45"/>
  <c r="R5" i="45"/>
  <c r="S5" i="45"/>
  <c r="T5" i="45"/>
  <c r="U5" i="45"/>
  <c r="P6" i="45"/>
  <c r="Q6" i="45"/>
  <c r="R6" i="45"/>
  <c r="S6" i="45"/>
  <c r="T6" i="45"/>
  <c r="U6" i="45"/>
  <c r="P7" i="45"/>
  <c r="Q7" i="45"/>
  <c r="R7" i="45"/>
  <c r="S7" i="45"/>
  <c r="T7" i="45"/>
  <c r="U7" i="45"/>
  <c r="P8" i="45"/>
  <c r="Q8" i="45"/>
  <c r="R8" i="45"/>
  <c r="S8" i="45"/>
  <c r="T8" i="45"/>
  <c r="U8" i="45"/>
  <c r="P9" i="45"/>
  <c r="Q9" i="45"/>
  <c r="R9" i="45"/>
  <c r="S9" i="45"/>
  <c r="T9" i="45"/>
  <c r="U9" i="45"/>
  <c r="P10" i="45"/>
  <c r="Q10" i="45"/>
  <c r="R10" i="45"/>
  <c r="S10" i="45"/>
  <c r="T10" i="45"/>
  <c r="U10" i="45"/>
  <c r="P11" i="45"/>
  <c r="Q11" i="45"/>
  <c r="R11" i="45"/>
  <c r="S11" i="45"/>
  <c r="T11" i="45"/>
  <c r="U11" i="45"/>
  <c r="P12" i="45"/>
  <c r="Q12" i="45"/>
  <c r="R12" i="45"/>
  <c r="S12" i="45"/>
  <c r="T12" i="45"/>
  <c r="U12" i="45"/>
  <c r="P13" i="45"/>
  <c r="Q13" i="45"/>
  <c r="R13" i="45"/>
  <c r="S13" i="45"/>
  <c r="T13" i="45"/>
  <c r="U13" i="45"/>
  <c r="P14" i="45"/>
  <c r="Q14" i="45"/>
  <c r="R14" i="45"/>
  <c r="S14" i="45"/>
  <c r="T14" i="45"/>
  <c r="U14" i="45"/>
  <c r="P15" i="45"/>
  <c r="Q15" i="45"/>
  <c r="R15" i="45"/>
  <c r="S15" i="45"/>
  <c r="T15" i="45"/>
  <c r="U15" i="45"/>
  <c r="P16" i="45"/>
  <c r="Q16" i="45"/>
  <c r="R16" i="45"/>
  <c r="S16" i="45"/>
  <c r="T16" i="45"/>
  <c r="U16" i="45"/>
  <c r="P17" i="45"/>
  <c r="Q17" i="45"/>
  <c r="R17" i="45"/>
  <c r="S17" i="45"/>
  <c r="T17" i="45"/>
  <c r="U17" i="45"/>
  <c r="P18" i="45"/>
  <c r="Q18" i="45"/>
  <c r="R18" i="45"/>
  <c r="S18" i="45"/>
  <c r="T18" i="45"/>
  <c r="U18" i="45"/>
  <c r="P19" i="45"/>
  <c r="Q19" i="45"/>
  <c r="R19" i="45"/>
  <c r="S19" i="45"/>
  <c r="T19" i="45"/>
  <c r="U19" i="45"/>
  <c r="P20" i="45"/>
  <c r="Q20" i="45"/>
  <c r="R20" i="45"/>
  <c r="S20" i="45"/>
  <c r="T20" i="45"/>
  <c r="U20" i="45"/>
  <c r="P21" i="45"/>
  <c r="Q21" i="45"/>
  <c r="R21" i="45"/>
  <c r="S21" i="45"/>
  <c r="T21" i="45"/>
  <c r="U21" i="45"/>
  <c r="P22" i="45"/>
  <c r="Q22" i="45"/>
  <c r="R22" i="45"/>
  <c r="S22" i="45"/>
  <c r="T22" i="45"/>
  <c r="U22" i="45"/>
  <c r="P23" i="45"/>
  <c r="Q23" i="45"/>
  <c r="R23" i="45"/>
  <c r="S23" i="45"/>
  <c r="T23" i="45"/>
  <c r="U23" i="45"/>
  <c r="P24" i="45"/>
  <c r="Q24" i="45"/>
  <c r="R24" i="45"/>
  <c r="S24" i="45"/>
  <c r="T24" i="45"/>
  <c r="U24" i="45"/>
  <c r="P25" i="45"/>
  <c r="Q25" i="45"/>
  <c r="R25" i="45"/>
  <c r="S25" i="45"/>
  <c r="T25" i="45"/>
  <c r="U25" i="45"/>
  <c r="P26" i="45"/>
  <c r="Q26" i="45"/>
  <c r="R26" i="45"/>
  <c r="S26" i="45"/>
  <c r="T26" i="45"/>
  <c r="U26" i="45"/>
  <c r="P27" i="45"/>
  <c r="Q27" i="45"/>
  <c r="R27" i="45"/>
  <c r="S27" i="45"/>
  <c r="T27" i="45"/>
  <c r="U27" i="45"/>
  <c r="P28" i="45"/>
  <c r="Q28" i="45"/>
  <c r="R28" i="45"/>
  <c r="S28" i="45"/>
  <c r="T28" i="45"/>
  <c r="U28" i="45"/>
  <c r="P29" i="45"/>
  <c r="Q29" i="45"/>
  <c r="R29" i="45"/>
  <c r="S29" i="45"/>
  <c r="T29" i="45"/>
  <c r="U29" i="45"/>
  <c r="P30" i="45"/>
  <c r="Q30" i="45"/>
  <c r="R30" i="45"/>
  <c r="S30" i="45"/>
  <c r="T30" i="45"/>
  <c r="U30" i="45"/>
  <c r="P31" i="45"/>
  <c r="Q31" i="45"/>
  <c r="R31" i="45"/>
  <c r="S31" i="45"/>
  <c r="T31" i="45"/>
  <c r="U31" i="45"/>
  <c r="P32" i="45"/>
  <c r="Q32" i="45"/>
  <c r="R32" i="45"/>
  <c r="S32" i="45"/>
  <c r="T32" i="45"/>
  <c r="U32" i="45"/>
  <c r="P33" i="45"/>
  <c r="Q33" i="45"/>
  <c r="R33" i="45"/>
  <c r="S33" i="45"/>
  <c r="T33" i="45"/>
  <c r="U33" i="45"/>
  <c r="P34" i="45"/>
  <c r="Q34" i="45"/>
  <c r="R34" i="45"/>
  <c r="S34" i="45"/>
  <c r="T34" i="45"/>
  <c r="U34" i="45"/>
  <c r="P35" i="45"/>
  <c r="Q35" i="45"/>
  <c r="R35" i="45"/>
  <c r="S35" i="45"/>
  <c r="T35" i="45"/>
  <c r="U35" i="45"/>
  <c r="P36" i="45"/>
  <c r="Q36" i="45"/>
  <c r="R36" i="45"/>
  <c r="S36" i="45"/>
  <c r="T36" i="45"/>
  <c r="U36" i="45"/>
  <c r="O33" i="45"/>
  <c r="O36" i="45"/>
  <c r="Y134" i="5" l="1"/>
  <c r="Y233" i="5"/>
  <c r="N19" i="7"/>
  <c r="S19" i="7" s="1"/>
  <c r="N17" i="7"/>
  <c r="N7" i="7"/>
  <c r="N18" i="9"/>
  <c r="N12" i="9"/>
  <c r="S12" i="9" s="1"/>
  <c r="N17" i="9"/>
  <c r="S17" i="9" s="1"/>
  <c r="N11" i="9"/>
  <c r="S11" i="9" s="1"/>
  <c r="N14" i="9"/>
  <c r="S14" i="9" s="1"/>
  <c r="N12" i="7"/>
  <c r="N16" i="7"/>
  <c r="N6" i="7"/>
  <c r="N5" i="9"/>
  <c r="S5" i="9" s="1"/>
  <c r="N2" i="9"/>
  <c r="S2" i="9" s="1"/>
  <c r="N4" i="9"/>
  <c r="N16" i="9"/>
  <c r="S16" i="9" s="1"/>
  <c r="N13" i="9"/>
  <c r="S13" i="9" s="1"/>
  <c r="N7" i="9"/>
  <c r="S7" i="9" s="1"/>
  <c r="N10" i="9"/>
  <c r="S10" i="9" s="1"/>
  <c r="N3" i="9"/>
  <c r="S3" i="9" s="1"/>
  <c r="N8" i="9"/>
  <c r="N6" i="9"/>
  <c r="S6" i="9" s="1"/>
  <c r="N14" i="7"/>
  <c r="N11" i="7"/>
  <c r="N5" i="7"/>
  <c r="N4" i="7"/>
  <c r="S4" i="7" s="1"/>
  <c r="N2" i="7"/>
  <c r="N18" i="7"/>
  <c r="N9" i="7"/>
  <c r="N13" i="7"/>
  <c r="N8" i="7"/>
  <c r="N3" i="7"/>
  <c r="T5" i="5"/>
  <c r="T346" i="5"/>
  <c r="T338" i="5"/>
  <c r="T131" i="5"/>
  <c r="T110" i="5"/>
  <c r="M110" i="5"/>
  <c r="T69" i="5"/>
  <c r="T134" i="5"/>
  <c r="T375" i="5"/>
  <c r="T336" i="5"/>
  <c r="T258" i="5"/>
  <c r="T326" i="5"/>
  <c r="T2" i="5"/>
  <c r="T374" i="5"/>
  <c r="T369" i="5"/>
  <c r="T359" i="5"/>
  <c r="T71" i="5"/>
  <c r="T344" i="5"/>
  <c r="T275" i="5"/>
  <c r="T23" i="5"/>
  <c r="T365" i="5"/>
  <c r="T362" i="5"/>
  <c r="T358" i="5"/>
  <c r="T256" i="5"/>
  <c r="T178" i="5"/>
  <c r="T117" i="5"/>
  <c r="T349" i="5"/>
  <c r="T340" i="5"/>
  <c r="T332" i="5"/>
  <c r="T19" i="5"/>
  <c r="M282" i="5"/>
  <c r="Y282" i="5" s="1"/>
  <c r="M369" i="5"/>
  <c r="Y369" i="5" s="1"/>
  <c r="T102" i="5"/>
  <c r="T233" i="5"/>
  <c r="T221" i="5"/>
  <c r="T364" i="5"/>
  <c r="T208" i="5"/>
  <c r="T356" i="5"/>
  <c r="T351" i="5"/>
  <c r="T235" i="5"/>
  <c r="T341" i="5"/>
  <c r="T98" i="5"/>
  <c r="T306" i="5"/>
  <c r="T268" i="5"/>
  <c r="T331" i="5"/>
  <c r="T330" i="5"/>
  <c r="T159" i="5"/>
  <c r="T35" i="5"/>
  <c r="T292" i="5"/>
  <c r="T321" i="5"/>
  <c r="M117" i="5"/>
  <c r="M349" i="5"/>
  <c r="Y349" i="5" s="1"/>
  <c r="M87" i="5"/>
  <c r="Y87" i="5" s="1"/>
  <c r="M46" i="5"/>
  <c r="M320" i="5"/>
  <c r="Y320" i="5" s="1"/>
  <c r="M96" i="5"/>
  <c r="M72" i="5"/>
  <c r="Y72" i="5" s="1"/>
  <c r="M366" i="5"/>
  <c r="Y366" i="5" s="1"/>
  <c r="M363" i="5"/>
  <c r="Y363" i="5" s="1"/>
  <c r="T260" i="5"/>
  <c r="T367" i="5"/>
  <c r="T361" i="5"/>
  <c r="T127" i="5"/>
  <c r="T354" i="5"/>
  <c r="T104" i="5"/>
  <c r="T182" i="5"/>
  <c r="T342" i="5"/>
  <c r="T87" i="5"/>
  <c r="T85" i="5"/>
  <c r="T171" i="5"/>
  <c r="T173" i="5"/>
  <c r="T334" i="5"/>
  <c r="T61" i="5"/>
  <c r="T68" i="5"/>
  <c r="T155" i="5"/>
  <c r="T252" i="5"/>
  <c r="T46" i="5"/>
  <c r="T11" i="5"/>
  <c r="T324" i="5"/>
  <c r="T320" i="5"/>
  <c r="T282" i="5"/>
  <c r="T241" i="5"/>
  <c r="T27" i="5"/>
  <c r="T42" i="5"/>
  <c r="T16" i="5"/>
  <c r="T247" i="5"/>
  <c r="T319" i="5"/>
  <c r="T114" i="5"/>
  <c r="T352" i="5"/>
  <c r="T347" i="5"/>
  <c r="T279" i="5"/>
  <c r="T92" i="5"/>
  <c r="T228" i="5"/>
  <c r="T305" i="5"/>
  <c r="T164" i="5"/>
  <c r="T300" i="5"/>
  <c r="T64" i="5"/>
  <c r="T329" i="5"/>
  <c r="T41" i="5"/>
  <c r="T20" i="5"/>
  <c r="T133" i="5"/>
  <c r="T143" i="5"/>
  <c r="T4" i="5"/>
  <c r="M323" i="5"/>
  <c r="Y323" i="5" s="1"/>
  <c r="T376" i="5"/>
  <c r="T96" i="5"/>
  <c r="T366" i="5"/>
  <c r="T360" i="5"/>
  <c r="T355" i="5"/>
  <c r="T118" i="5"/>
  <c r="T95" i="5"/>
  <c r="T232" i="5"/>
  <c r="T372" i="5"/>
  <c r="T237" i="5"/>
  <c r="T165" i="5"/>
  <c r="T368" i="5"/>
  <c r="T254" i="5"/>
  <c r="T32" i="5"/>
  <c r="T126" i="5"/>
  <c r="T198" i="5"/>
  <c r="T109" i="5"/>
  <c r="T116" i="5"/>
  <c r="T350" i="5"/>
  <c r="T181" i="5"/>
  <c r="T337" i="5"/>
  <c r="T335" i="5"/>
  <c r="T177" i="5"/>
  <c r="T225" i="5"/>
  <c r="T161" i="5"/>
  <c r="T60" i="5"/>
  <c r="T299" i="5"/>
  <c r="T257" i="5"/>
  <c r="T212" i="5"/>
  <c r="T13" i="5"/>
  <c r="T146" i="5"/>
  <c r="T288" i="5"/>
  <c r="T129" i="5"/>
  <c r="M374" i="5"/>
  <c r="Y374" i="5" s="1"/>
  <c r="M221" i="5"/>
  <c r="Y221" i="5" s="1"/>
  <c r="M364" i="5"/>
  <c r="Y364" i="5" s="1"/>
  <c r="M358" i="5"/>
  <c r="Y358" i="5" s="1"/>
  <c r="T371" i="5"/>
  <c r="T72" i="5"/>
  <c r="T363" i="5"/>
  <c r="T318" i="5"/>
  <c r="T187" i="5"/>
  <c r="T310" i="5"/>
  <c r="T99" i="5"/>
  <c r="T93" i="5"/>
  <c r="T81" i="5"/>
  <c r="T304" i="5"/>
  <c r="T156" i="5"/>
  <c r="T303" i="5"/>
  <c r="T158" i="5"/>
  <c r="T40" i="5"/>
  <c r="T328" i="5"/>
  <c r="T327" i="5"/>
  <c r="T26" i="5"/>
  <c r="T322" i="5"/>
  <c r="T6" i="5"/>
  <c r="T113" i="5"/>
  <c r="T56" i="5"/>
  <c r="T370" i="5"/>
  <c r="T97" i="5"/>
  <c r="T67" i="5"/>
  <c r="T246" i="5"/>
  <c r="T315" i="5"/>
  <c r="T283" i="5"/>
  <c r="T103" i="5"/>
  <c r="T312" i="5"/>
  <c r="T226" i="5"/>
  <c r="T79" i="5"/>
  <c r="T57" i="5"/>
  <c r="T297" i="5"/>
  <c r="T7" i="5"/>
  <c r="M355" i="5"/>
  <c r="Y355" i="5" s="1"/>
  <c r="M187" i="5"/>
  <c r="M93" i="5"/>
  <c r="M158" i="5"/>
  <c r="M327" i="5"/>
  <c r="Y327" i="5" s="1"/>
  <c r="M322" i="5"/>
  <c r="Y322" i="5" s="1"/>
  <c r="M168" i="5"/>
  <c r="M224" i="5"/>
  <c r="Y224" i="5" s="1"/>
  <c r="M15" i="5"/>
  <c r="M357" i="5"/>
  <c r="Y357" i="5" s="1"/>
  <c r="M372" i="5"/>
  <c r="M32" i="5"/>
  <c r="T112" i="5"/>
  <c r="T106" i="5"/>
  <c r="T84" i="5"/>
  <c r="T267" i="5"/>
  <c r="T211" i="5"/>
  <c r="T29" i="5"/>
  <c r="T121" i="5"/>
  <c r="T119" i="5"/>
  <c r="T108" i="5"/>
  <c r="T353" i="5"/>
  <c r="T348" i="5"/>
  <c r="T91" i="5"/>
  <c r="T280" i="5"/>
  <c r="T339" i="5"/>
  <c r="T314" i="5"/>
  <c r="T63" i="5"/>
  <c r="T176" i="5"/>
  <c r="T333" i="5"/>
  <c r="T302" i="5"/>
  <c r="T55" i="5"/>
  <c r="T62" i="5"/>
  <c r="T33" i="5"/>
  <c r="T145" i="5"/>
  <c r="T147" i="5"/>
  <c r="T323" i="5"/>
  <c r="T251" i="5"/>
  <c r="T373" i="5"/>
  <c r="T168" i="5"/>
  <c r="T224" i="5"/>
  <c r="T15" i="5"/>
  <c r="T357" i="5"/>
  <c r="T316" i="5"/>
  <c r="T111" i="5"/>
  <c r="T83" i="5"/>
  <c r="T107" i="5"/>
  <c r="T345" i="5"/>
  <c r="T343" i="5"/>
  <c r="T230" i="5"/>
  <c r="T271" i="5"/>
  <c r="T231" i="5"/>
  <c r="T220" i="5"/>
  <c r="T261" i="5"/>
  <c r="T54" i="5"/>
  <c r="T52" i="5"/>
  <c r="T24" i="5"/>
  <c r="T37" i="5"/>
  <c r="T325" i="5"/>
  <c r="T9" i="5"/>
  <c r="T139" i="5"/>
  <c r="M71" i="5"/>
  <c r="M344" i="5"/>
  <c r="Y344" i="5" s="1"/>
  <c r="M69" i="5"/>
  <c r="M331" i="5"/>
  <c r="Y331" i="5" s="1"/>
  <c r="M23" i="5"/>
  <c r="M19" i="5"/>
  <c r="M321" i="5"/>
  <c r="Y321" i="5" s="1"/>
  <c r="M178" i="5"/>
  <c r="M375" i="5"/>
  <c r="M260" i="5"/>
  <c r="M16" i="5"/>
  <c r="M328" i="5"/>
  <c r="M103" i="5"/>
  <c r="M232" i="5"/>
  <c r="M164" i="5"/>
  <c r="M133" i="5"/>
  <c r="M127" i="5"/>
  <c r="Y127" i="5" s="1"/>
  <c r="M346" i="5"/>
  <c r="Y346" i="5" s="1"/>
  <c r="M131" i="5"/>
  <c r="Y131" i="5" s="1"/>
  <c r="Y319" i="5"/>
  <c r="Y347" i="5"/>
  <c r="Y339" i="5"/>
  <c r="M247" i="5"/>
  <c r="Y247" i="5" s="1"/>
  <c r="M354" i="5"/>
  <c r="Y354" i="5" s="1"/>
  <c r="M342" i="5"/>
  <c r="Y342" i="5" s="1"/>
  <c r="M20" i="5"/>
  <c r="M251" i="5"/>
  <c r="M182" i="5"/>
  <c r="M225" i="5"/>
  <c r="M300" i="5"/>
  <c r="Y353" i="5"/>
  <c r="M108" i="5"/>
  <c r="M91" i="5"/>
  <c r="M159" i="5"/>
  <c r="M143" i="5"/>
  <c r="M114" i="5"/>
  <c r="Y114" i="5" s="1"/>
  <c r="M279" i="5"/>
  <c r="Y279" i="5" s="1"/>
  <c r="M337" i="5"/>
  <c r="Y337" i="5" s="1"/>
  <c r="M261" i="5"/>
  <c r="Y261" i="5" s="1"/>
  <c r="M52" i="5"/>
  <c r="M280" i="5"/>
  <c r="M68" i="5"/>
  <c r="Y68" i="5" s="1"/>
  <c r="M54" i="5"/>
  <c r="M292" i="5"/>
  <c r="Y351" i="5"/>
  <c r="Y338" i="5"/>
  <c r="Y303" i="5"/>
  <c r="M27" i="5"/>
  <c r="M99" i="5"/>
  <c r="M85" i="5"/>
  <c r="Y85" i="5" s="1"/>
  <c r="M118" i="5"/>
  <c r="M63" i="5"/>
  <c r="M302" i="5"/>
  <c r="Y302" i="5" s="1"/>
  <c r="M177" i="5"/>
  <c r="M24" i="5"/>
  <c r="M252" i="5"/>
  <c r="Y252" i="5" s="1"/>
  <c r="Y246" i="5"/>
  <c r="M373" i="5"/>
  <c r="Y373" i="5" s="1"/>
  <c r="M359" i="5"/>
  <c r="Y359" i="5" s="1"/>
  <c r="M336" i="5"/>
  <c r="M333" i="5"/>
  <c r="Y333" i="5" s="1"/>
  <c r="M304" i="5"/>
  <c r="Y304" i="5" s="1"/>
  <c r="Y283" i="5"/>
  <c r="Y350" i="5"/>
  <c r="Y231" i="5"/>
  <c r="Y145" i="5"/>
  <c r="M365" i="5"/>
  <c r="Y365" i="5" s="1"/>
  <c r="M119" i="5"/>
  <c r="Y119" i="5" s="1"/>
  <c r="M116" i="5"/>
  <c r="M348" i="5"/>
  <c r="Y348" i="5" s="1"/>
  <c r="M340" i="5"/>
  <c r="Y340" i="5" s="1"/>
  <c r="M275" i="5"/>
  <c r="Y275" i="5" s="1"/>
  <c r="M332" i="5"/>
  <c r="Y332" i="5" s="1"/>
  <c r="M315" i="5"/>
  <c r="Y315" i="5" s="1"/>
  <c r="M310" i="5"/>
  <c r="Y310" i="5" s="1"/>
  <c r="M271" i="5"/>
  <c r="M220" i="5"/>
  <c r="M41" i="5"/>
  <c r="S15" i="9"/>
  <c r="S18" i="9"/>
  <c r="M8" i="9"/>
  <c r="M4" i="9"/>
  <c r="M9" i="9"/>
  <c r="S9" i="9" s="1"/>
  <c r="M11" i="7"/>
  <c r="M2" i="7"/>
  <c r="M10" i="7"/>
  <c r="S10" i="7" s="1"/>
  <c r="M8" i="7"/>
  <c r="M9" i="7"/>
  <c r="M17" i="7"/>
  <c r="M16" i="7"/>
  <c r="M13" i="7"/>
  <c r="M7" i="7"/>
  <c r="M12" i="7"/>
  <c r="M6" i="7"/>
  <c r="M18" i="7"/>
  <c r="M5" i="7"/>
  <c r="M15" i="7"/>
  <c r="S15" i="7" s="1"/>
  <c r="M14" i="7"/>
  <c r="M3" i="7"/>
  <c r="Y330" i="5"/>
  <c r="Y147" i="5"/>
  <c r="Y104" i="5"/>
  <c r="Y335" i="5"/>
  <c r="Y299" i="5"/>
  <c r="Y241" i="5"/>
  <c r="Y371" i="5"/>
  <c r="S376" i="5"/>
  <c r="S282" i="5"/>
  <c r="S106" i="5"/>
  <c r="S84" i="5"/>
  <c r="S267" i="5"/>
  <c r="S211" i="5"/>
  <c r="S358" i="5"/>
  <c r="Y267" i="5"/>
  <c r="S373" i="5"/>
  <c r="S112" i="5"/>
  <c r="S102" i="5"/>
  <c r="S178" i="5"/>
  <c r="S97" i="5"/>
  <c r="S260" i="5"/>
  <c r="S67" i="5"/>
  <c r="S367" i="5"/>
  <c r="S365" i="5"/>
  <c r="S56" i="5"/>
  <c r="S362" i="5"/>
  <c r="S361" i="5"/>
  <c r="S359" i="5"/>
  <c r="Y211" i="5"/>
  <c r="S374" i="5"/>
  <c r="S113" i="5"/>
  <c r="S370" i="5"/>
  <c r="S96" i="5"/>
  <c r="S165" i="5"/>
  <c r="S72" i="5"/>
  <c r="S368" i="5"/>
  <c r="S366" i="5"/>
  <c r="S254" i="5"/>
  <c r="S363" i="5"/>
  <c r="S32" i="5"/>
  <c r="S360" i="5"/>
  <c r="S375" i="5"/>
  <c r="S371" i="5"/>
  <c r="S237" i="5"/>
  <c r="S241" i="5"/>
  <c r="S168" i="5"/>
  <c r="S369" i="5"/>
  <c r="S224" i="5"/>
  <c r="S27" i="5"/>
  <c r="S42" i="5"/>
  <c r="S15" i="5"/>
  <c r="S16" i="5"/>
  <c r="S357" i="5"/>
  <c r="S372" i="5"/>
  <c r="S233" i="5"/>
  <c r="S221" i="5"/>
  <c r="S364" i="5"/>
  <c r="S208" i="5"/>
  <c r="S29" i="5"/>
  <c r="S158" i="5"/>
  <c r="M129" i="5"/>
  <c r="S121" i="5"/>
  <c r="S348" i="5"/>
  <c r="S85" i="5"/>
  <c r="S161" i="5"/>
  <c r="S316" i="5"/>
  <c r="S111" i="5"/>
  <c r="S83" i="5"/>
  <c r="S107" i="5"/>
  <c r="S345" i="5"/>
  <c r="S343" i="5"/>
  <c r="S341" i="5"/>
  <c r="S98" i="5"/>
  <c r="S306" i="5"/>
  <c r="S69" i="5"/>
  <c r="S268" i="5"/>
  <c r="S57" i="5"/>
  <c r="S6" i="5"/>
  <c r="S71" i="5"/>
  <c r="S312" i="5"/>
  <c r="S79" i="5"/>
  <c r="S40" i="5"/>
  <c r="S324" i="5"/>
  <c r="S119" i="5"/>
  <c r="S91" i="5"/>
  <c r="S171" i="5"/>
  <c r="S60" i="5"/>
  <c r="S46" i="5"/>
  <c r="S351" i="5"/>
  <c r="S338" i="5"/>
  <c r="S156" i="5"/>
  <c r="S297" i="5"/>
  <c r="Y297" i="5" s="1"/>
  <c r="S108" i="5"/>
  <c r="S342" i="5"/>
  <c r="S173" i="5"/>
  <c r="S299" i="5"/>
  <c r="S11" i="5"/>
  <c r="L15" i="45"/>
  <c r="S356" i="5"/>
  <c r="S235" i="5"/>
  <c r="S336" i="5"/>
  <c r="S303" i="5"/>
  <c r="S256" i="5"/>
  <c r="S353" i="5"/>
  <c r="S87" i="5"/>
  <c r="S334" i="5"/>
  <c r="S257" i="5"/>
  <c r="S328" i="5"/>
  <c r="S110" i="5"/>
  <c r="S344" i="5"/>
  <c r="S226" i="5"/>
  <c r="S212" i="5"/>
  <c r="S146" i="5"/>
  <c r="Y345" i="5"/>
  <c r="Y324" i="5"/>
  <c r="S127" i="5"/>
  <c r="S246" i="5"/>
  <c r="S117" i="5"/>
  <c r="S315" i="5"/>
  <c r="S354" i="5"/>
  <c r="S104" i="5"/>
  <c r="S283" i="5"/>
  <c r="S349" i="5"/>
  <c r="S346" i="5"/>
  <c r="S182" i="5"/>
  <c r="S103" i="5"/>
  <c r="S95" i="5"/>
  <c r="S340" i="5"/>
  <c r="S93" i="5"/>
  <c r="S337" i="5"/>
  <c r="S232" i="5"/>
  <c r="S335" i="5"/>
  <c r="S81" i="5"/>
  <c r="S177" i="5"/>
  <c r="S304" i="5"/>
  <c r="S225" i="5"/>
  <c r="S261" i="5"/>
  <c r="S300" i="5"/>
  <c r="S54" i="5"/>
  <c r="S64" i="5"/>
  <c r="S52" i="5"/>
  <c r="S329" i="5"/>
  <c r="S24" i="5"/>
  <c r="S37" i="5"/>
  <c r="S20" i="5"/>
  <c r="S325" i="5"/>
  <c r="S133" i="5"/>
  <c r="S9" i="5"/>
  <c r="S143" i="5"/>
  <c r="S251" i="5"/>
  <c r="S5" i="5"/>
  <c r="S327" i="5"/>
  <c r="Y343" i="5"/>
  <c r="Y288" i="5"/>
  <c r="S41" i="5"/>
  <c r="S13" i="5"/>
  <c r="S322" i="5"/>
  <c r="S2" i="5"/>
  <c r="S126" i="5"/>
  <c r="S318" i="5"/>
  <c r="S198" i="5"/>
  <c r="S355" i="5"/>
  <c r="S109" i="5"/>
  <c r="S187" i="5"/>
  <c r="S116" i="5"/>
  <c r="S118" i="5"/>
  <c r="S350" i="5"/>
  <c r="S310" i="5"/>
  <c r="S181" i="5"/>
  <c r="S99" i="5"/>
  <c r="S230" i="5"/>
  <c r="S92" i="5"/>
  <c r="S271" i="5"/>
  <c r="S228" i="5"/>
  <c r="S275" i="5"/>
  <c r="S305" i="5"/>
  <c r="S231" i="5"/>
  <c r="S164" i="5"/>
  <c r="S220" i="5"/>
  <c r="S332" i="5"/>
  <c r="S331" i="5"/>
  <c r="S302" i="5"/>
  <c r="S330" i="5"/>
  <c r="S55" i="5"/>
  <c r="S159" i="5"/>
  <c r="S62" i="5"/>
  <c r="S35" i="5"/>
  <c r="S33" i="5"/>
  <c r="S23" i="5"/>
  <c r="S145" i="5"/>
  <c r="S19" i="5"/>
  <c r="S147" i="5"/>
  <c r="S292" i="5"/>
  <c r="S323" i="5"/>
  <c r="S321" i="5"/>
  <c r="S320" i="5"/>
  <c r="S134" i="5"/>
  <c r="S258" i="5"/>
  <c r="S26" i="5"/>
  <c r="S139" i="5"/>
  <c r="S4" i="5"/>
  <c r="S129" i="5"/>
  <c r="S247" i="5"/>
  <c r="S319" i="5"/>
  <c r="S114" i="5"/>
  <c r="S352" i="5"/>
  <c r="S347" i="5"/>
  <c r="S279" i="5"/>
  <c r="S280" i="5"/>
  <c r="S339" i="5"/>
  <c r="S314" i="5"/>
  <c r="Y314" i="5" s="1"/>
  <c r="S63" i="5"/>
  <c r="S176" i="5"/>
  <c r="S333" i="5"/>
  <c r="S61" i="5"/>
  <c r="S68" i="5"/>
  <c r="S155" i="5"/>
  <c r="S252" i="5"/>
  <c r="S326" i="5"/>
  <c r="S131" i="5"/>
  <c r="S7" i="5"/>
  <c r="S288" i="5"/>
  <c r="L19" i="45"/>
  <c r="Y305" i="5"/>
  <c r="L13" i="45"/>
  <c r="Y258" i="5"/>
  <c r="Y95" i="5"/>
  <c r="Y318" i="5"/>
  <c r="Y230" i="5"/>
  <c r="Y334" i="5"/>
  <c r="Y326" i="5"/>
  <c r="Y316" i="5"/>
  <c r="Y341" i="5"/>
  <c r="O32" i="45"/>
  <c r="L16" i="45"/>
  <c r="L23" i="45"/>
  <c r="L7" i="45"/>
  <c r="L27" i="45"/>
  <c r="L22" i="45"/>
  <c r="V22" i="45" s="1"/>
  <c r="L6" i="45"/>
  <c r="V6" i="45" s="1"/>
  <c r="L29" i="45"/>
  <c r="V29" i="45" s="1"/>
  <c r="L21" i="45"/>
  <c r="L5" i="45"/>
  <c r="Y376" i="5"/>
  <c r="Y352" i="5"/>
  <c r="L33" i="45"/>
  <c r="L17" i="45"/>
  <c r="L28" i="45"/>
  <c r="V28" i="45" s="1"/>
  <c r="L20" i="45"/>
  <c r="L12" i="45"/>
  <c r="R129" i="5"/>
  <c r="L24" i="45"/>
  <c r="O35" i="45"/>
  <c r="L11" i="45"/>
  <c r="L3" i="45"/>
  <c r="L14" i="45"/>
  <c r="Y356" i="5"/>
  <c r="R372" i="5"/>
  <c r="R233" i="5"/>
  <c r="R221" i="5"/>
  <c r="R364" i="5"/>
  <c r="R208" i="5"/>
  <c r="R358" i="5"/>
  <c r="R356" i="5"/>
  <c r="R110" i="5"/>
  <c r="R71" i="5"/>
  <c r="R351" i="5"/>
  <c r="R235" i="5"/>
  <c r="R344" i="5"/>
  <c r="R312" i="5"/>
  <c r="R338" i="5"/>
  <c r="R336" i="5"/>
  <c r="R226" i="5"/>
  <c r="R79" i="5"/>
  <c r="R156" i="5"/>
  <c r="R303" i="5"/>
  <c r="R158" i="5"/>
  <c r="R40" i="5"/>
  <c r="R41" i="5"/>
  <c r="R212" i="5"/>
  <c r="R13" i="5"/>
  <c r="Y13" i="5" s="1"/>
  <c r="R146" i="5"/>
  <c r="R139" i="5"/>
  <c r="R2" i="5"/>
  <c r="R373" i="5"/>
  <c r="R102" i="5"/>
  <c r="R97" i="5"/>
  <c r="R67" i="5"/>
  <c r="Y67" i="5" s="1"/>
  <c r="R365" i="5"/>
  <c r="R362" i="5"/>
  <c r="R359" i="5"/>
  <c r="R246" i="5"/>
  <c r="R315" i="5"/>
  <c r="R283" i="5"/>
  <c r="R346" i="5"/>
  <c r="R103" i="5"/>
  <c r="R95" i="5"/>
  <c r="R93" i="5"/>
  <c r="R232" i="5"/>
  <c r="R81" i="5"/>
  <c r="R304" i="5"/>
  <c r="R300" i="5"/>
  <c r="R64" i="5"/>
  <c r="Y64" i="5" s="1"/>
  <c r="R329" i="5"/>
  <c r="R37" i="5"/>
  <c r="R325" i="5"/>
  <c r="R9" i="5"/>
  <c r="R5" i="5"/>
  <c r="R374" i="5"/>
  <c r="R370" i="5"/>
  <c r="R96" i="5"/>
  <c r="R72" i="5"/>
  <c r="R366" i="5"/>
  <c r="R363" i="5"/>
  <c r="R360" i="5"/>
  <c r="R318" i="5"/>
  <c r="R355" i="5"/>
  <c r="R187" i="5"/>
  <c r="R118" i="5"/>
  <c r="R310" i="5"/>
  <c r="R99" i="5"/>
  <c r="R92" i="5"/>
  <c r="R228" i="5"/>
  <c r="R305" i="5"/>
  <c r="R164" i="5"/>
  <c r="R332" i="5"/>
  <c r="R302" i="5"/>
  <c r="R55" i="5"/>
  <c r="R62" i="5"/>
  <c r="R33" i="5"/>
  <c r="R23" i="5"/>
  <c r="R19" i="5"/>
  <c r="R292" i="5"/>
  <c r="R321" i="5"/>
  <c r="R134" i="5"/>
  <c r="R375" i="5"/>
  <c r="R371" i="5"/>
  <c r="R241" i="5"/>
  <c r="R369" i="5"/>
  <c r="R27" i="5"/>
  <c r="R42" i="5"/>
  <c r="Y42" i="5" s="1"/>
  <c r="R16" i="5"/>
  <c r="R247" i="5"/>
  <c r="R319" i="5"/>
  <c r="R114" i="5"/>
  <c r="R352" i="5"/>
  <c r="R347" i="5"/>
  <c r="R279" i="5"/>
  <c r="R280" i="5"/>
  <c r="R339" i="5"/>
  <c r="R314" i="5"/>
  <c r="R63" i="5"/>
  <c r="R176" i="5"/>
  <c r="Y176" i="5" s="1"/>
  <c r="R333" i="5"/>
  <c r="R61" i="5"/>
  <c r="R68" i="5"/>
  <c r="R155" i="5"/>
  <c r="R252" i="5"/>
  <c r="R326" i="5"/>
  <c r="R131" i="5"/>
  <c r="R7" i="5"/>
  <c r="R6" i="5"/>
  <c r="R376" i="5"/>
  <c r="R282" i="5"/>
  <c r="R106" i="5"/>
  <c r="R84" i="5"/>
  <c r="R267" i="5"/>
  <c r="R211" i="5"/>
  <c r="R29" i="5"/>
  <c r="R121" i="5"/>
  <c r="R119" i="5"/>
  <c r="R108" i="5"/>
  <c r="R353" i="5"/>
  <c r="R348" i="5"/>
  <c r="R91" i="5"/>
  <c r="R342" i="5"/>
  <c r="R87" i="5"/>
  <c r="R85" i="5"/>
  <c r="R171" i="5"/>
  <c r="R173" i="5"/>
  <c r="R334" i="5"/>
  <c r="R161" i="5"/>
  <c r="R60" i="5"/>
  <c r="R299" i="5"/>
  <c r="R257" i="5"/>
  <c r="R258" i="5"/>
  <c r="R327" i="5"/>
  <c r="R26" i="5"/>
  <c r="Y26" i="5" s="1"/>
  <c r="R322" i="5"/>
  <c r="R4" i="5"/>
  <c r="R112" i="5"/>
  <c r="R178" i="5"/>
  <c r="R260" i="5"/>
  <c r="R367" i="5"/>
  <c r="R56" i="5"/>
  <c r="Y56" i="5" s="1"/>
  <c r="R361" i="5"/>
  <c r="R127" i="5"/>
  <c r="R117" i="5"/>
  <c r="R354" i="5"/>
  <c r="R104" i="5"/>
  <c r="R349" i="5"/>
  <c r="R182" i="5"/>
  <c r="R340" i="5"/>
  <c r="R337" i="5"/>
  <c r="R335" i="5"/>
  <c r="R177" i="5"/>
  <c r="R225" i="5"/>
  <c r="R261" i="5"/>
  <c r="R54" i="5"/>
  <c r="R52" i="5"/>
  <c r="R24" i="5"/>
  <c r="R20" i="5"/>
  <c r="R133" i="5"/>
  <c r="R143" i="5"/>
  <c r="R251" i="5"/>
  <c r="R113" i="5"/>
  <c r="R165" i="5"/>
  <c r="R368" i="5"/>
  <c r="R254" i="5"/>
  <c r="R32" i="5"/>
  <c r="R126" i="5"/>
  <c r="R198" i="5"/>
  <c r="Y198" i="5" s="1"/>
  <c r="R109" i="5"/>
  <c r="Y109" i="5" s="1"/>
  <c r="R116" i="5"/>
  <c r="R350" i="5"/>
  <c r="R181" i="5"/>
  <c r="R230" i="5"/>
  <c r="R271" i="5"/>
  <c r="R275" i="5"/>
  <c r="R231" i="5"/>
  <c r="R220" i="5"/>
  <c r="R331" i="5"/>
  <c r="R330" i="5"/>
  <c r="R159" i="5"/>
  <c r="R35" i="5"/>
  <c r="Y35" i="5" s="1"/>
  <c r="R145" i="5"/>
  <c r="R147" i="5"/>
  <c r="R323" i="5"/>
  <c r="R320" i="5"/>
  <c r="L8" i="45"/>
  <c r="R237" i="5"/>
  <c r="R168" i="5"/>
  <c r="R224" i="5"/>
  <c r="R15" i="5"/>
  <c r="R357" i="5"/>
  <c r="R316" i="5"/>
  <c r="R111" i="5"/>
  <c r="Y111" i="5" s="1"/>
  <c r="R83" i="5"/>
  <c r="R107" i="5"/>
  <c r="R345" i="5"/>
  <c r="R343" i="5"/>
  <c r="R341" i="5"/>
  <c r="R98" i="5"/>
  <c r="R306" i="5"/>
  <c r="R69" i="5"/>
  <c r="R268" i="5"/>
  <c r="R57" i="5"/>
  <c r="R256" i="5"/>
  <c r="R297" i="5"/>
  <c r="R328" i="5"/>
  <c r="R46" i="5"/>
  <c r="R11" i="5"/>
  <c r="R324" i="5"/>
  <c r="R288" i="5"/>
  <c r="N35" i="45"/>
  <c r="N7" i="45"/>
  <c r="N22" i="45"/>
  <c r="L34" i="45"/>
  <c r="V34" i="45" s="1"/>
  <c r="L26" i="45"/>
  <c r="V26" i="45" s="1"/>
  <c r="N8" i="45"/>
  <c r="N33" i="45"/>
  <c r="N21" i="45"/>
  <c r="N6" i="45"/>
  <c r="N31" i="45"/>
  <c r="N19" i="45"/>
  <c r="N5" i="45"/>
  <c r="N30" i="45"/>
  <c r="N17" i="45"/>
  <c r="N29" i="45"/>
  <c r="N15" i="45"/>
  <c r="N27" i="45"/>
  <c r="N14" i="45"/>
  <c r="N25" i="45"/>
  <c r="N13" i="45"/>
  <c r="N2" i="45"/>
  <c r="N23" i="45"/>
  <c r="N9" i="45"/>
  <c r="N11" i="45"/>
  <c r="N36" i="45"/>
  <c r="N28" i="45"/>
  <c r="N20" i="45"/>
  <c r="N12" i="45"/>
  <c r="N4" i="45"/>
  <c r="N3" i="45"/>
  <c r="N34" i="45"/>
  <c r="N26" i="45"/>
  <c r="N18" i="45"/>
  <c r="N10" i="45"/>
  <c r="N32" i="45"/>
  <c r="N24" i="45"/>
  <c r="N16" i="45"/>
  <c r="L36" i="45"/>
  <c r="V36" i="45" s="1"/>
  <c r="O34" i="45"/>
  <c r="L4" i="45"/>
  <c r="L9" i="45"/>
  <c r="L10" i="45"/>
  <c r="L25" i="45"/>
  <c r="L30" i="45"/>
  <c r="Y171" i="5" l="1"/>
  <c r="V15" i="45"/>
  <c r="Y108" i="5"/>
  <c r="Y32" i="5"/>
  <c r="Y97" i="5"/>
  <c r="Y23" i="5"/>
  <c r="Y37" i="5"/>
  <c r="Y96" i="5"/>
  <c r="Y11" i="5"/>
  <c r="Y110" i="5"/>
  <c r="Y168" i="5"/>
  <c r="Y181" i="5"/>
  <c r="Y62" i="5"/>
  <c r="Y5" i="5"/>
  <c r="Y161" i="5"/>
  <c r="Y4" i="5"/>
  <c r="Y129" i="5"/>
  <c r="Y71" i="5"/>
  <c r="Y158" i="5"/>
  <c r="Y155" i="5"/>
  <c r="Y117" i="5"/>
  <c r="Y19" i="5"/>
  <c r="Y93" i="5"/>
  <c r="Y187" i="5"/>
  <c r="Y20" i="5"/>
  <c r="Y41" i="5"/>
  <c r="Y91" i="5"/>
  <c r="V33" i="45"/>
  <c r="Y139" i="5"/>
  <c r="Y126" i="5"/>
  <c r="Y226" i="5"/>
  <c r="Y79" i="5"/>
  <c r="Y9" i="5"/>
  <c r="Y232" i="5"/>
  <c r="Y52" i="5"/>
  <c r="Y113" i="5"/>
  <c r="Y61" i="5"/>
  <c r="Y102" i="5"/>
  <c r="Y235" i="5"/>
  <c r="Y63" i="5"/>
  <c r="Y112" i="5"/>
  <c r="Y212" i="5"/>
  <c r="Y208" i="5"/>
  <c r="Y33" i="5"/>
  <c r="S17" i="7"/>
  <c r="S12" i="7"/>
  <c r="S7" i="7"/>
  <c r="Y83" i="5"/>
  <c r="Y6" i="5"/>
  <c r="Y156" i="5"/>
  <c r="Y173" i="5"/>
  <c r="Y2" i="5"/>
  <c r="S6" i="7"/>
  <c r="S16" i="7"/>
  <c r="S14" i="7"/>
  <c r="S5" i="7"/>
  <c r="Y121" i="5"/>
  <c r="Y107" i="5"/>
  <c r="S4" i="9"/>
  <c r="S8" i="9"/>
  <c r="S11" i="7"/>
  <c r="S9" i="7"/>
  <c r="S8" i="7"/>
  <c r="S2" i="7"/>
  <c r="S3" i="7"/>
  <c r="S18" i="7"/>
  <c r="S13" i="7"/>
  <c r="Y228" i="5"/>
  <c r="Y98" i="5"/>
  <c r="Y81" i="5"/>
  <c r="Y57" i="5"/>
  <c r="Y69" i="5"/>
  <c r="Y271" i="5"/>
  <c r="Y312" i="5"/>
  <c r="Y92" i="5"/>
  <c r="Y60" i="5"/>
  <c r="Y268" i="5"/>
  <c r="Y24" i="5"/>
  <c r="Y292" i="5"/>
  <c r="Y300" i="5"/>
  <c r="Y7" i="5"/>
  <c r="Y220" i="5"/>
  <c r="Y177" i="5"/>
  <c r="Y54" i="5"/>
  <c r="Y143" i="5"/>
  <c r="Y225" i="5"/>
  <c r="Y182" i="5"/>
  <c r="Y280" i="5"/>
  <c r="Y118" i="5"/>
  <c r="Y103" i="5"/>
  <c r="Y257" i="5"/>
  <c r="Y133" i="5"/>
  <c r="Y260" i="5"/>
  <c r="Y336" i="5"/>
  <c r="Y164" i="5"/>
  <c r="Y328" i="5"/>
  <c r="O11" i="45"/>
  <c r="V11" i="45" s="1"/>
  <c r="L2" i="45"/>
  <c r="L35" i="45"/>
  <c r="V35" i="45" s="1"/>
  <c r="O29" i="45"/>
  <c r="O10" i="45"/>
  <c r="V10" i="45" s="1"/>
  <c r="O24" i="45"/>
  <c r="V24" i="45" s="1"/>
  <c r="L32" i="45"/>
  <c r="V32" i="45" s="1"/>
  <c r="O3" i="45"/>
  <c r="V3" i="45" s="1"/>
  <c r="O18" i="45"/>
  <c r="O7" i="45"/>
  <c r="V7" i="45" s="1"/>
  <c r="O27" i="45"/>
  <c r="V27" i="45" s="1"/>
  <c r="O19" i="45"/>
  <c r="V19" i="45" s="1"/>
  <c r="O15" i="45"/>
  <c r="O9" i="45"/>
  <c r="V9" i="45" s="1"/>
  <c r="O23" i="45"/>
  <c r="V23" i="45" s="1"/>
  <c r="O22" i="45"/>
  <c r="O26" i="45"/>
  <c r="O13" i="45"/>
  <c r="V13" i="45" s="1"/>
  <c r="O6" i="45"/>
  <c r="O17" i="45"/>
  <c r="V17" i="45" s="1"/>
  <c r="O14" i="45"/>
  <c r="V14" i="45" s="1"/>
  <c r="O20" i="45"/>
  <c r="V20" i="45" s="1"/>
  <c r="O25" i="45"/>
  <c r="V25" i="45" s="1"/>
  <c r="O30" i="45"/>
  <c r="V30" i="45" s="1"/>
  <c r="O5" i="45"/>
  <c r="V5" i="45" s="1"/>
  <c r="L18" i="45"/>
  <c r="V18" i="45" s="1"/>
  <c r="O4" i="45"/>
  <c r="V4" i="45" s="1"/>
  <c r="O8" i="45"/>
  <c r="V8" i="45" s="1"/>
  <c r="O12" i="45"/>
  <c r="V12" i="45" s="1"/>
  <c r="O21" i="45"/>
  <c r="V21" i="45" s="1"/>
  <c r="O2" i="45"/>
  <c r="O16" i="45"/>
  <c r="V16" i="45" s="1"/>
  <c r="O28" i="45"/>
  <c r="Y55" i="5"/>
  <c r="Y372" i="5"/>
  <c r="Y99" i="5"/>
  <c r="Y251" i="5"/>
  <c r="L31" i="45"/>
  <c r="V31" i="45" s="1"/>
  <c r="O31" i="45"/>
  <c r="Y16" i="5"/>
  <c r="Y159" i="5"/>
  <c r="Y46" i="5"/>
  <c r="Y27" i="5"/>
  <c r="Y116" i="5"/>
  <c r="Y256" i="5"/>
  <c r="Y362" i="5"/>
  <c r="Y375" i="5"/>
  <c r="Y15" i="5"/>
  <c r="Y306" i="5"/>
  <c r="Y29" i="5"/>
  <c r="Y178" i="5"/>
  <c r="Y237" i="5"/>
  <c r="Y360" i="5"/>
  <c r="Y84" i="5"/>
  <c r="V2" i="45" l="1"/>
</calcChain>
</file>

<file path=xl/sharedStrings.xml><?xml version="1.0" encoding="utf-8"?>
<sst xmlns="http://schemas.openxmlformats.org/spreadsheetml/2006/main" count="7057" uniqueCount="688">
  <si>
    <t>Club</t>
  </si>
  <si>
    <t>R8</t>
  </si>
  <si>
    <t>R7</t>
  </si>
  <si>
    <t>R6</t>
  </si>
  <si>
    <t>R5</t>
  </si>
  <si>
    <t>R4</t>
  </si>
  <si>
    <t>R3</t>
  </si>
  <si>
    <t>R2</t>
  </si>
  <si>
    <t>R1</t>
  </si>
  <si>
    <t>NAME</t>
  </si>
  <si>
    <t>CAT</t>
  </si>
  <si>
    <t>Lymington</t>
  </si>
  <si>
    <t>Solent Running Sisters</t>
  </si>
  <si>
    <t>Wessex RR</t>
  </si>
  <si>
    <t>Eastleigh RC</t>
  </si>
  <si>
    <t>Halterworth Harriers</t>
  </si>
  <si>
    <t>Hardley Runners</t>
  </si>
  <si>
    <t>Hedge End RC</t>
  </si>
  <si>
    <t>Itchen Spitfires RC</t>
  </si>
  <si>
    <t>Lordshill RR</t>
  </si>
  <si>
    <t>Netley Abbey Runners</t>
  </si>
  <si>
    <t>New Forest Runners</t>
  </si>
  <si>
    <t>Romsey RR</t>
  </si>
  <si>
    <t>Southampton Athletics Club</t>
  </si>
  <si>
    <t>Southampton Tri Club</t>
  </si>
  <si>
    <t>Stubbington Green Runners</t>
  </si>
  <si>
    <t>Totton RC</t>
  </si>
  <si>
    <t>Winchester &amp; District AC</t>
  </si>
  <si>
    <t>S</t>
  </si>
  <si>
    <t>Σ BEST 4</t>
  </si>
  <si>
    <t>WOMENS TEAM</t>
  </si>
  <si>
    <t>Clubs</t>
  </si>
  <si>
    <t>MENS TEAM</t>
  </si>
  <si>
    <t>Holly Watson</t>
  </si>
  <si>
    <t>V60</t>
  </si>
  <si>
    <t>William Feline</t>
  </si>
  <si>
    <t>V40</t>
  </si>
  <si>
    <t>Tania Watson</t>
  </si>
  <si>
    <t xml:space="preserve">Chrissi Fuller </t>
  </si>
  <si>
    <t>Donna Rodger</t>
  </si>
  <si>
    <t>V50</t>
  </si>
  <si>
    <t>Rebecca Storer</t>
  </si>
  <si>
    <t>Donna Chambers</t>
  </si>
  <si>
    <t>Gabby O'Brien</t>
  </si>
  <si>
    <t>Jamie Foster</t>
  </si>
  <si>
    <t>Adam Ruddy</t>
  </si>
  <si>
    <t>Graham Andrews</t>
  </si>
  <si>
    <t>Daniel Powell</t>
  </si>
  <si>
    <t>Gerry Robson</t>
  </si>
  <si>
    <t>Mitchell Robson</t>
  </si>
  <si>
    <t>Simon Beer</t>
  </si>
  <si>
    <t>Mark Tiller</t>
  </si>
  <si>
    <t>Neil Glasspool</t>
  </si>
  <si>
    <t>Gareth Evans</t>
  </si>
  <si>
    <t>Chris Jones</t>
  </si>
  <si>
    <t>Keith Das</t>
  </si>
  <si>
    <t>Martyn West</t>
  </si>
  <si>
    <t>Rick Munro</t>
  </si>
  <si>
    <t>Colin McManus</t>
  </si>
  <si>
    <t>Stephen Lowy</t>
  </si>
  <si>
    <t>David Ayres</t>
  </si>
  <si>
    <t>Tom Stephenson</t>
  </si>
  <si>
    <t>Louise Snook</t>
  </si>
  <si>
    <t>Paul Garland</t>
  </si>
  <si>
    <t>Toni Cox</t>
  </si>
  <si>
    <t>Richard Mayo</t>
  </si>
  <si>
    <t>Conrad Kelly</t>
  </si>
  <si>
    <t>Paul Cox</t>
  </si>
  <si>
    <t>Alex Prinsep</t>
  </si>
  <si>
    <t>Jonathan Pillinger-Cork</t>
  </si>
  <si>
    <t>Sam Weston</t>
  </si>
  <si>
    <t>Dorota Hatch</t>
  </si>
  <si>
    <t>Louise Holliday</t>
  </si>
  <si>
    <t>Jane Jackson</t>
  </si>
  <si>
    <t>Deborah Rees</t>
  </si>
  <si>
    <t>Joanne Labram</t>
  </si>
  <si>
    <t>Claire Cannon</t>
  </si>
  <si>
    <t xml:space="preserve">Isaac Andrews </t>
  </si>
  <si>
    <t>Joe Amber</t>
  </si>
  <si>
    <t>Maurice Richardson</t>
  </si>
  <si>
    <t>Paul Marchant</t>
  </si>
  <si>
    <t>Alex Johnson</t>
  </si>
  <si>
    <t>Oli Hawkins</t>
  </si>
  <si>
    <t>Rob Dempster</t>
  </si>
  <si>
    <t>Matt Dixon</t>
  </si>
  <si>
    <t>Paul Edmonds</t>
  </si>
  <si>
    <t xml:space="preserve">Scott Baxendale-White </t>
  </si>
  <si>
    <t>Russell Hawkins</t>
  </si>
  <si>
    <t>Kevin Gilbert</t>
  </si>
  <si>
    <t>Marcus Brigland</t>
  </si>
  <si>
    <t>Carl Hussey</t>
  </si>
  <si>
    <t>Libby Brewin</t>
  </si>
  <si>
    <t>Sonia Rushby</t>
  </si>
  <si>
    <t>Claire Wood</t>
  </si>
  <si>
    <t>Sally Gilbert</t>
  </si>
  <si>
    <t>Isabell Wilkinson</t>
  </si>
  <si>
    <t>Sonia Laurie</t>
  </si>
  <si>
    <t>Lowenna Hawkey</t>
  </si>
  <si>
    <t>Marcie Perrow</t>
  </si>
  <si>
    <t>Jenny Astall</t>
  </si>
  <si>
    <t>Emma Hawkins</t>
  </si>
  <si>
    <t>Donna Lovelock</t>
  </si>
  <si>
    <t>Abi Saunders</t>
  </si>
  <si>
    <t>Elise Sheppard</t>
  </si>
  <si>
    <t>Sarah Nangle</t>
  </si>
  <si>
    <t>Fiona Churcher</t>
  </si>
  <si>
    <t>Emma Blake</t>
  </si>
  <si>
    <t>Hedydd Dyer</t>
  </si>
  <si>
    <t>Frankie Colling</t>
  </si>
  <si>
    <t>Claire Deacon</t>
  </si>
  <si>
    <t>Marion Meider</t>
  </si>
  <si>
    <t>Marilyn Munn</t>
  </si>
  <si>
    <t>Jon Osman</t>
  </si>
  <si>
    <t>Phil Spencer</t>
  </si>
  <si>
    <t>Mike Selby</t>
  </si>
  <si>
    <t>Steve Churcher</t>
  </si>
  <si>
    <t>Louis Gauntlet</t>
  </si>
  <si>
    <t>Kevin Balfour</t>
  </si>
  <si>
    <t>Mark Parkin</t>
  </si>
  <si>
    <t>Matt Sprack</t>
  </si>
  <si>
    <t>Jeff Deacon</t>
  </si>
  <si>
    <t>James Munn</t>
  </si>
  <si>
    <t>Connie Green</t>
  </si>
  <si>
    <t>Lucy Bailey</t>
  </si>
  <si>
    <t>Helen Lovell</t>
  </si>
  <si>
    <t>Lindsey Newbold</t>
  </si>
  <si>
    <t>Claire Corbridge</t>
  </si>
  <si>
    <t>Rachel Browne</t>
  </si>
  <si>
    <t>Olivia Ferrie</t>
  </si>
  <si>
    <t>Charlotte Feist</t>
  </si>
  <si>
    <t>Michelle Nears</t>
  </si>
  <si>
    <t>Tamsyn Smith</t>
  </si>
  <si>
    <t>Caroline Beebe</t>
  </si>
  <si>
    <t>Jill White</t>
  </si>
  <si>
    <t>Angela Corrie</t>
  </si>
  <si>
    <t>Josh Chivers</t>
  </si>
  <si>
    <t>Jamie Goss</t>
  </si>
  <si>
    <t>Rob Agar</t>
  </si>
  <si>
    <t>Pete Wood</t>
  </si>
  <si>
    <t>Graham Evans</t>
  </si>
  <si>
    <t>Rob Benham</t>
  </si>
  <si>
    <t>Ben Tavendale</t>
  </si>
  <si>
    <t>Miles Brown</t>
  </si>
  <si>
    <t>Wayne Lebas</t>
  </si>
  <si>
    <t>Dean Powell</t>
  </si>
  <si>
    <t>Nathan Rendell</t>
  </si>
  <si>
    <t>Duncan East</t>
  </si>
  <si>
    <t>Chris Lamb</t>
  </si>
  <si>
    <t>David Ball</t>
  </si>
  <si>
    <t>Malcolm White</t>
  </si>
  <si>
    <t>David Samuel</t>
  </si>
  <si>
    <t>Steve Johnson</t>
  </si>
  <si>
    <t>Lars Feyerabend-Powell</t>
  </si>
  <si>
    <t xml:space="preserve">Daniel Baker </t>
  </si>
  <si>
    <t>Jon Ward</t>
  </si>
  <si>
    <t>Rob Shenton</t>
  </si>
  <si>
    <t>Paul Bullen</t>
  </si>
  <si>
    <t>Alex Cooper</t>
  </si>
  <si>
    <t>Jon Marsden</t>
  </si>
  <si>
    <t>Neil White</t>
  </si>
  <si>
    <t>Keith Whitten</t>
  </si>
  <si>
    <t>Adrian Hayes</t>
  </si>
  <si>
    <t>Mark Jones</t>
  </si>
  <si>
    <t>Chris Barnes</t>
  </si>
  <si>
    <t>Steve Wallington</t>
  </si>
  <si>
    <t>Tony Lees</t>
  </si>
  <si>
    <t>Andrew Warren</t>
  </si>
  <si>
    <t>Luke Mills</t>
  </si>
  <si>
    <t>Mike Gordon</t>
  </si>
  <si>
    <t>Mark Hayes</t>
  </si>
  <si>
    <t>Craig Taylor</t>
  </si>
  <si>
    <t>Dave Murray</t>
  </si>
  <si>
    <t>Gary Melton</t>
  </si>
  <si>
    <t>Simon Mason</t>
  </si>
  <si>
    <t>Alice Burch</t>
  </si>
  <si>
    <t>Flo Studdert-Kennedy</t>
  </si>
  <si>
    <t>Patricia Spodzieja</t>
  </si>
  <si>
    <t>Mandy Jones</t>
  </si>
  <si>
    <t>Lyn Hatchett</t>
  </si>
  <si>
    <t>Sarah Gordon</t>
  </si>
  <si>
    <t>Lynda Massey</t>
  </si>
  <si>
    <t>Priscilla Cook</t>
  </si>
  <si>
    <t>Lizzie Cook</t>
  </si>
  <si>
    <t>Farah Hibberd</t>
  </si>
  <si>
    <t>Kelly Brooke</t>
  </si>
  <si>
    <t>Veronica McClune</t>
  </si>
  <si>
    <t>Diana Davis</t>
  </si>
  <si>
    <t>Jo Inglis-Smith</t>
  </si>
  <si>
    <t>Deborah Garrett</t>
  </si>
  <si>
    <t>Siân Motyer</t>
  </si>
  <si>
    <t>Caroline Irwin</t>
  </si>
  <si>
    <t>Mike Banks</t>
  </si>
  <si>
    <t>Nigel Smyth</t>
  </si>
  <si>
    <t>Sean Harnett</t>
  </si>
  <si>
    <t>Keith Ellis</t>
  </si>
  <si>
    <t>Graeme Browning-Martin</t>
  </si>
  <si>
    <t>Steve Hull</t>
  </si>
  <si>
    <t>Peter Reilly</t>
  </si>
  <si>
    <t>Paul Bailey</t>
  </si>
  <si>
    <t>Mike Southwell</t>
  </si>
  <si>
    <t>Michael McCabe</t>
  </si>
  <si>
    <t>Jo Murphy</t>
  </si>
  <si>
    <t>Jane Mason</t>
  </si>
  <si>
    <t>Rosemarie Osborn</t>
  </si>
  <si>
    <t>V70</t>
  </si>
  <si>
    <t>Anthony Woodsford</t>
  </si>
  <si>
    <t>Hamwic Harriers RC</t>
  </si>
  <si>
    <t>Cameron Hill</t>
  </si>
  <si>
    <t>Jonathan Barnard</t>
  </si>
  <si>
    <t>Si Hunt</t>
  </si>
  <si>
    <t>Sergio Lopez</t>
  </si>
  <si>
    <t>Luis Wiedfeldt</t>
  </si>
  <si>
    <t>Laura Lea</t>
  </si>
  <si>
    <t>Kate Budd</t>
  </si>
  <si>
    <t>Louise Hague</t>
  </si>
  <si>
    <t>Kate Hart</t>
  </si>
  <si>
    <t>ORG</t>
  </si>
  <si>
    <t>Valeria Sesto</t>
  </si>
  <si>
    <t>Mark Jackson</t>
  </si>
  <si>
    <t>Position</t>
  </si>
  <si>
    <t>Ella Wilks</t>
  </si>
  <si>
    <t>Suzanne Gardner</t>
  </si>
  <si>
    <t>Liz Beverley</t>
  </si>
  <si>
    <t>Adjusted Position</t>
  </si>
  <si>
    <t>Lucy Pilgrim</t>
  </si>
  <si>
    <t>Kate Randall-Coles</t>
  </si>
  <si>
    <t>Rebecca Roberts</t>
  </si>
  <si>
    <t>Martin Slater</t>
  </si>
  <si>
    <t>Barry Reeves</t>
  </si>
  <si>
    <t>Tim Yeandle</t>
  </si>
  <si>
    <t>Tim Padley</t>
  </si>
  <si>
    <t>Brian Rumary</t>
  </si>
  <si>
    <t>Mike Buckett</t>
  </si>
  <si>
    <t>Steve White</t>
  </si>
  <si>
    <t>Jason Shoesmith</t>
  </si>
  <si>
    <t>David Peterson</t>
  </si>
  <si>
    <t>Dave L'Enfant</t>
  </si>
  <si>
    <t>Philip White</t>
  </si>
  <si>
    <t>Nick Cross</t>
  </si>
  <si>
    <t>Simon Lynch</t>
  </si>
  <si>
    <t>Spencer Myer</t>
  </si>
  <si>
    <t>James Beer</t>
  </si>
  <si>
    <t>Peter Robbins</t>
  </si>
  <si>
    <t>Andrew Gough</t>
  </si>
  <si>
    <t>Cathy Asiki</t>
  </si>
  <si>
    <t>Gina McGlee</t>
  </si>
  <si>
    <t>Annabel Hodgson</t>
  </si>
  <si>
    <t>Danielle Friedman-Brown</t>
  </si>
  <si>
    <t>Imogen Hagarty</t>
  </si>
  <si>
    <t>Joy Radford</t>
  </si>
  <si>
    <t>Karen Rushton</t>
  </si>
  <si>
    <t>Kirsty Rowland</t>
  </si>
  <si>
    <t>Peat Allen</t>
  </si>
  <si>
    <t>David Comb</t>
  </si>
  <si>
    <t>Dean Rawlins</t>
  </si>
  <si>
    <t>Steve Goodwin</t>
  </si>
  <si>
    <t>Wayne Bevan</t>
  </si>
  <si>
    <t>Steve Oliver</t>
  </si>
  <si>
    <t>Kevin Frisby</t>
  </si>
  <si>
    <t>Andy Costello</t>
  </si>
  <si>
    <t>Mark Craven</t>
  </si>
  <si>
    <t>Peter Watts</t>
  </si>
  <si>
    <t>Phil Hurst</t>
  </si>
  <si>
    <t>Will Harding</t>
  </si>
  <si>
    <t>Jack Rowland</t>
  </si>
  <si>
    <t>Adjusted</t>
  </si>
  <si>
    <t>Wessex Road Runners</t>
  </si>
  <si>
    <t>Richard Widdop</t>
  </si>
  <si>
    <t xml:space="preserve"> </t>
  </si>
  <si>
    <t>Derek Quirk</t>
  </si>
  <si>
    <t>Phillip Knight</t>
  </si>
  <si>
    <t>Geoff Willis</t>
  </si>
  <si>
    <t>Carl Shirley</t>
  </si>
  <si>
    <t>Mike Mills</t>
  </si>
  <si>
    <t>Anthony Kendrick</t>
  </si>
  <si>
    <t>Dan Burgess</t>
  </si>
  <si>
    <t>Lizzy White</t>
  </si>
  <si>
    <t>Donna Pike</t>
  </si>
  <si>
    <t>Tina Mills</t>
  </si>
  <si>
    <t>Kirsty Macbeth</t>
  </si>
  <si>
    <t>Dot Kennard</t>
  </si>
  <si>
    <t>Alison Kaines</t>
  </si>
  <si>
    <t>Teresa Dodkin</t>
  </si>
  <si>
    <t>Vicky Couzens</t>
  </si>
  <si>
    <t>Sophie Coady</t>
  </si>
  <si>
    <t>Samantha Bowyer</t>
  </si>
  <si>
    <t>Sophie Sampson</t>
  </si>
  <si>
    <t>Catherine McGuire</t>
  </si>
  <si>
    <t>Mark Sampson</t>
  </si>
  <si>
    <t>Marion Frewin</t>
  </si>
  <si>
    <t>Katrin Pritchard</t>
  </si>
  <si>
    <t>Katie Stride</t>
  </si>
  <si>
    <t>Caroline Woodford</t>
  </si>
  <si>
    <t>Rod Harnett</t>
  </si>
  <si>
    <t>Martin Baker</t>
  </si>
  <si>
    <t>Mario Sheath</t>
  </si>
  <si>
    <t>Julian Smith</t>
  </si>
  <si>
    <t>Dimitri Elenis</t>
  </si>
  <si>
    <t>Christy Murphy</t>
  </si>
  <si>
    <t>Callum Olden</t>
  </si>
  <si>
    <t>Alana Williams</t>
  </si>
  <si>
    <t>Lindsey Ashdown</t>
  </si>
  <si>
    <t>Tracy Puttock</t>
  </si>
  <si>
    <t>Christina Kluth</t>
  </si>
  <si>
    <t>Claire Powell</t>
  </si>
  <si>
    <t>Becky Stark</t>
  </si>
  <si>
    <t>Michael Head</t>
  </si>
  <si>
    <t>Alan Thomas</t>
  </si>
  <si>
    <t>Chris Brooks</t>
  </si>
  <si>
    <t>Keith Sheppard</t>
  </si>
  <si>
    <t>Alan Court</t>
  </si>
  <si>
    <t>Chris Ashdown</t>
  </si>
  <si>
    <t>Chris Huckin</t>
  </si>
  <si>
    <t>Mark Polkinghorne</t>
  </si>
  <si>
    <t>Tim Steele</t>
  </si>
  <si>
    <t>Ian Bradley</t>
  </si>
  <si>
    <t>Matt Merron</t>
  </si>
  <si>
    <t>Henry Clover</t>
  </si>
  <si>
    <t>Carlo van Leeuwen</t>
  </si>
  <si>
    <t>Wayne Andrews</t>
  </si>
  <si>
    <t xml:space="preserve">Marnie Seymour </t>
  </si>
  <si>
    <t>Tracy Hickson</t>
  </si>
  <si>
    <t xml:space="preserve">Ian Ordish </t>
  </si>
  <si>
    <t xml:space="preserve">Callum Johnson </t>
  </si>
  <si>
    <t>Catherine Crocker</t>
  </si>
  <si>
    <t>Amanda Harris</t>
  </si>
  <si>
    <t>Kathryn Stephenson</t>
  </si>
  <si>
    <t>Joanne Kitchener</t>
  </si>
  <si>
    <t>Rosie Phillips</t>
  </si>
  <si>
    <t>Darren Palmer</t>
  </si>
  <si>
    <t>Rob Jesson</t>
  </si>
  <si>
    <t>Jonathon Brock</t>
  </si>
  <si>
    <t>Gillam McClure</t>
  </si>
  <si>
    <t>Josh Gook</t>
  </si>
  <si>
    <t>Anna Duigan</t>
  </si>
  <si>
    <t>Julia Abab</t>
  </si>
  <si>
    <t>Liz Slade</t>
  </si>
  <si>
    <t>Penny Jennings</t>
  </si>
  <si>
    <t>Elizabeth Prinsep</t>
  </si>
  <si>
    <t>Derek Kelly</t>
  </si>
  <si>
    <t>James Byrne</t>
  </si>
  <si>
    <t>Steve Edwards</t>
  </si>
  <si>
    <t>Nigel Hemsted</t>
  </si>
  <si>
    <t>Dave Gardner</t>
  </si>
  <si>
    <t>Keith Morris</t>
  </si>
  <si>
    <t>Matt Brown</t>
  </si>
  <si>
    <t>Dan Hargreaves</t>
  </si>
  <si>
    <t>Neil Jennings</t>
  </si>
  <si>
    <t>Peter Haynes</t>
  </si>
  <si>
    <t>Pete Costley</t>
  </si>
  <si>
    <t>Kit Lau</t>
  </si>
  <si>
    <t>Kevin Yates</t>
  </si>
  <si>
    <t>Richard Crawford</t>
  </si>
  <si>
    <t>Tom Cully</t>
  </si>
  <si>
    <t>Lucy Harrison</t>
  </si>
  <si>
    <t>Ellie Monks</t>
  </si>
  <si>
    <t>Ezgi</t>
  </si>
  <si>
    <t>Sarah Joles</t>
  </si>
  <si>
    <t>Sophia Barrett</t>
  </si>
  <si>
    <t>Steph Kirby</t>
  </si>
  <si>
    <t>Louise Dixon</t>
  </si>
  <si>
    <t>John Luke</t>
  </si>
  <si>
    <t>Rob Langan</t>
  </si>
  <si>
    <t>Elliot Johnson</t>
  </si>
  <si>
    <t xml:space="preserve">Neil Vincent </t>
  </si>
  <si>
    <t>Owen Creese-Smith</t>
  </si>
  <si>
    <t>Andy Oakey</t>
  </si>
  <si>
    <t>Ricky Zhao</t>
  </si>
  <si>
    <t>Chris Hutber</t>
  </si>
  <si>
    <t>Tim Sly</t>
  </si>
  <si>
    <t>James Browne</t>
  </si>
  <si>
    <t>Graham Rafferty</t>
  </si>
  <si>
    <t>Chris Cook</t>
  </si>
  <si>
    <t>Mark Walker</t>
  </si>
  <si>
    <t>Mathew Pidgeon</t>
  </si>
  <si>
    <t>Mark West</t>
  </si>
  <si>
    <t>Dan Mellor</t>
  </si>
  <si>
    <t>James Fanning</t>
  </si>
  <si>
    <t>Patrick Connors</t>
  </si>
  <si>
    <t>Siobhan Mintoff</t>
  </si>
  <si>
    <t>Jo Miles</t>
  </si>
  <si>
    <t>Rosie Essery</t>
  </si>
  <si>
    <t>Leanne Kennison</t>
  </si>
  <si>
    <t>Marion Yeomans</t>
  </si>
  <si>
    <t>Sarah Burrell</t>
  </si>
  <si>
    <t>Gabby Cook</t>
  </si>
  <si>
    <t>Catherine Woods</t>
  </si>
  <si>
    <t>Lydia Bockmuehl</t>
  </si>
  <si>
    <t>Antonia Mintoff</t>
  </si>
  <si>
    <t>Georgia Harrison</t>
  </si>
  <si>
    <t>On List</t>
  </si>
  <si>
    <t>%</t>
  </si>
  <si>
    <t># Races</t>
  </si>
  <si>
    <t>Andrew Cable</t>
  </si>
  <si>
    <t>Emma Carter</t>
  </si>
  <si>
    <t>Mikaela Price</t>
  </si>
  <si>
    <t>Caroline Carr</t>
  </si>
  <si>
    <t>James Garland</t>
  </si>
  <si>
    <t>Paul Keny</t>
  </si>
  <si>
    <t>Verity Pillinger-Cork</t>
  </si>
  <si>
    <t>Cameron Hewitt</t>
  </si>
  <si>
    <t>Rod Campbell</t>
  </si>
  <si>
    <t>David Currie</t>
  </si>
  <si>
    <t>Ross Piper</t>
  </si>
  <si>
    <t>Colin Brown</t>
  </si>
  <si>
    <t>James Pilgrim</t>
  </si>
  <si>
    <t>Ian Moran</t>
  </si>
  <si>
    <t>Colin Jones</t>
  </si>
  <si>
    <t>Gavin McMillan</t>
  </si>
  <si>
    <t>Hayley Payne</t>
  </si>
  <si>
    <t>Ian Howard</t>
  </si>
  <si>
    <t>Rob Kelly</t>
  </si>
  <si>
    <t>David Cooper</t>
  </si>
  <si>
    <t>Josh Murray</t>
  </si>
  <si>
    <t>Frazer Bailey</t>
  </si>
  <si>
    <t>Dave Keates</t>
  </si>
  <si>
    <t>Rachel Dryden</t>
  </si>
  <si>
    <t>Nesa Kayoueche</t>
  </si>
  <si>
    <t>Bethany Cooper</t>
  </si>
  <si>
    <t>Sarah Jouty-Beesley</t>
  </si>
  <si>
    <t>Poppy Tanner</t>
  </si>
  <si>
    <t>Alice Rudd</t>
  </si>
  <si>
    <t>Liz Young</t>
  </si>
  <si>
    <t>Lisa Lewis</t>
  </si>
  <si>
    <t>Giuliana Franzese-Henry</t>
  </si>
  <si>
    <t>Chris Harris</t>
  </si>
  <si>
    <t>Sarah Hall</t>
  </si>
  <si>
    <t>Sarah Wilkinson</t>
  </si>
  <si>
    <t xml:space="preserve">Nathan Renyard </t>
  </si>
  <si>
    <t>Dan Latham</t>
  </si>
  <si>
    <t>Carl Hall</t>
  </si>
  <si>
    <t>Matt Tanner</t>
  </si>
  <si>
    <t>Matt Casey</t>
  </si>
  <si>
    <t>Simon Ibbotson</t>
  </si>
  <si>
    <t>Phil Rudd</t>
  </si>
  <si>
    <t>Mick Anglim</t>
  </si>
  <si>
    <t>Antony Insuli</t>
  </si>
  <si>
    <t>Peter Hackston</t>
  </si>
  <si>
    <t>Mike Sleath</t>
  </si>
  <si>
    <t>Denis Coady</t>
  </si>
  <si>
    <t>Ian Dodkin</t>
  </si>
  <si>
    <t>Dean Lucas</t>
  </si>
  <si>
    <t>Jacquie Barlow</t>
  </si>
  <si>
    <t>Jules Holden</t>
  </si>
  <si>
    <t>Jamie Rendall</t>
  </si>
  <si>
    <t>Julian Shepperd</t>
  </si>
  <si>
    <t>Ben Rainbow</t>
  </si>
  <si>
    <t>Gill Perry</t>
  </si>
  <si>
    <t>Jack Callaghan</t>
  </si>
  <si>
    <t>Chris Aplin</t>
  </si>
  <si>
    <t>Sue Sleath</t>
  </si>
  <si>
    <t>Mark Stileman</t>
  </si>
  <si>
    <t>Richard Vie</t>
  </si>
  <si>
    <t>Richard Thorburn</t>
  </si>
  <si>
    <t>David Madelin</t>
  </si>
  <si>
    <t>Mike White</t>
  </si>
  <si>
    <t>Marcus Lee</t>
  </si>
  <si>
    <t>Andy Donn</t>
  </si>
  <si>
    <t>Nick Crane</t>
  </si>
  <si>
    <t>Rob Williams</t>
  </si>
  <si>
    <t>Amy Fox</t>
  </si>
  <si>
    <t>Katy Bradley</t>
  </si>
  <si>
    <t>Brian Matthews</t>
  </si>
  <si>
    <t>Total</t>
  </si>
  <si>
    <t>Joe Hawes</t>
  </si>
  <si>
    <t>Emma Buckett</t>
  </si>
  <si>
    <t>Mitch Wade</t>
  </si>
  <si>
    <t>Robert Clarke</t>
  </si>
  <si>
    <t>Laurence Wilks</t>
  </si>
  <si>
    <t>Paul Hammond</t>
  </si>
  <si>
    <t>Mark Clothier</t>
  </si>
  <si>
    <t>Paddy Butler</t>
  </si>
  <si>
    <t>Mike Osborne</t>
  </si>
  <si>
    <t>Roger Morgan</t>
  </si>
  <si>
    <t>Mark Lee</t>
  </si>
  <si>
    <t>Roy Van Hal</t>
  </si>
  <si>
    <t>Natalie Green</t>
  </si>
  <si>
    <t>Hannah Cockle</t>
  </si>
  <si>
    <t>Hilary Hinks</t>
  </si>
  <si>
    <t>Jan Anglim</t>
  </si>
  <si>
    <t>Jo Haley</t>
  </si>
  <si>
    <t>Helen Bonaer</t>
  </si>
  <si>
    <t>Amanda Pinckney</t>
  </si>
  <si>
    <t>Robbie Barlow</t>
  </si>
  <si>
    <t>Kathryn Sanders</t>
  </si>
  <si>
    <t>Martin Hall-May</t>
  </si>
  <si>
    <t>Ian Hart</t>
  </si>
  <si>
    <t>David Vella</t>
  </si>
  <si>
    <t>Hugh Jenkinson</t>
  </si>
  <si>
    <t>Evan Fenemor</t>
  </si>
  <si>
    <t>Matt Goss</t>
  </si>
  <si>
    <t>Chloe Harris</t>
  </si>
  <si>
    <t>S W Francesca Tam</t>
  </si>
  <si>
    <t>Sam Li</t>
  </si>
  <si>
    <t>Ho Ming Chan</t>
  </si>
  <si>
    <t>Doug Maclean</t>
  </si>
  <si>
    <t>Kevin Willsher</t>
  </si>
  <si>
    <t>Lewis Bailey</t>
  </si>
  <si>
    <t>Pete Boustred</t>
  </si>
  <si>
    <t>Matt Pillinger</t>
  </si>
  <si>
    <t>Alex Beaton</t>
  </si>
  <si>
    <t>Michael McMahon</t>
  </si>
  <si>
    <t>Jonathan Rau</t>
  </si>
  <si>
    <t>Roger Bradley</t>
  </si>
  <si>
    <t>Sari Giering</t>
  </si>
  <si>
    <t>Viki Middleton</t>
  </si>
  <si>
    <t>Aimee Rippon</t>
  </si>
  <si>
    <t>Deborah Robinson</t>
  </si>
  <si>
    <t>Lucy Cook</t>
  </si>
  <si>
    <t>Amy Fowler</t>
  </si>
  <si>
    <t>Ruth Bartlett</t>
  </si>
  <si>
    <t>Ryan Snell</t>
  </si>
  <si>
    <t>Em Gordon</t>
  </si>
  <si>
    <t>Alice Lane</t>
  </si>
  <si>
    <t>Lin Windsor</t>
  </si>
  <si>
    <t>Ellie Swire</t>
  </si>
  <si>
    <t>Kathy Bailey</t>
  </si>
  <si>
    <t>Anna Locke</t>
  </si>
  <si>
    <t>Paul Horler</t>
  </si>
  <si>
    <t>Steve Cluett</t>
  </si>
  <si>
    <t>Pete Sansome</t>
  </si>
  <si>
    <t>David Vosser</t>
  </si>
  <si>
    <t>Michael Woodstock</t>
  </si>
  <si>
    <t>Liliana Oderstone</t>
  </si>
  <si>
    <t>Elena Oderstone</t>
  </si>
  <si>
    <t>Kelly Wickens</t>
  </si>
  <si>
    <t>Sophie Wooley</t>
  </si>
  <si>
    <t>Dominic Mann</t>
  </si>
  <si>
    <t>Shaun Davey</t>
  </si>
  <si>
    <t>Toby Corbin</t>
  </si>
  <si>
    <t>Chris Lewis</t>
  </si>
  <si>
    <t>Emma Jane Smith</t>
  </si>
  <si>
    <t>Louise Steed</t>
  </si>
  <si>
    <t>Sarah Cook</t>
  </si>
  <si>
    <t>Jo Flavin</t>
  </si>
  <si>
    <t>Tara Stannett</t>
  </si>
  <si>
    <t>Roselle Farr</t>
  </si>
  <si>
    <t>Chris Sandy</t>
  </si>
  <si>
    <t>Pete Cole</t>
  </si>
  <si>
    <t>Stuart Bamberger</t>
  </si>
  <si>
    <t>Beccy Lord</t>
  </si>
  <si>
    <t>Kelly Haniver</t>
  </si>
  <si>
    <t>Lucy May</t>
  </si>
  <si>
    <t>Lara Evans</t>
  </si>
  <si>
    <t>Frances Lord</t>
  </si>
  <si>
    <t>Sara McRitchie</t>
  </si>
  <si>
    <t>Lisa Donn</t>
  </si>
  <si>
    <t>Dawn Haynes-Sewell</t>
  </si>
  <si>
    <t>Kirsty Cartwright</t>
  </si>
  <si>
    <t>Karen Convery</t>
  </si>
  <si>
    <t>Ian Webber</t>
  </si>
  <si>
    <t>Christopher Chester</t>
  </si>
  <si>
    <t>Max Maxwell</t>
  </si>
  <si>
    <t>Stewart Crosswell</t>
  </si>
  <si>
    <t>John Hunter</t>
  </si>
  <si>
    <t>Ria Gradwell</t>
  </si>
  <si>
    <t>Bex Bowers</t>
  </si>
  <si>
    <t>Surname</t>
  </si>
  <si>
    <t>Firstname</t>
  </si>
  <si>
    <t/>
  </si>
  <si>
    <t>Tim Sorrell</t>
  </si>
  <si>
    <t>Will Greenway</t>
  </si>
  <si>
    <t>Andy Herman</t>
  </si>
  <si>
    <t>Simon Hall</t>
  </si>
  <si>
    <t>Neil Cameron</t>
  </si>
  <si>
    <t>Kirk Jenkins</t>
  </si>
  <si>
    <t>Zea Brenchley</t>
  </si>
  <si>
    <t>Ann-Marie Vanderplank</t>
  </si>
  <si>
    <t>Lisa Smith</t>
  </si>
  <si>
    <t>Simon Dumper</t>
  </si>
  <si>
    <t>Sharon Ardley</t>
  </si>
  <si>
    <t>Annie Ryder</t>
  </si>
  <si>
    <t>Noelle Humphrey</t>
  </si>
  <si>
    <t>Laura Jack</t>
  </si>
  <si>
    <t>Daryll English</t>
  </si>
  <si>
    <t>Stephanie Warne</t>
  </si>
  <si>
    <t>Hayley Coates</t>
  </si>
  <si>
    <t>Ann Bruce-Low</t>
  </si>
  <si>
    <t>Jamie Davies</t>
  </si>
  <si>
    <t>Ian Smith</t>
  </si>
  <si>
    <t>Mike Smith</t>
  </si>
  <si>
    <t>Paul Carter</t>
  </si>
  <si>
    <t>Lara Graham</t>
  </si>
  <si>
    <t>James Miller</t>
  </si>
  <si>
    <t>Sue Simmonds</t>
  </si>
  <si>
    <t>Elly Wiseman</t>
  </si>
  <si>
    <t>Katherine Barbour</t>
  </si>
  <si>
    <t xml:space="preserve">Alison Farmer </t>
  </si>
  <si>
    <t xml:space="preserve">Jessica Moore </t>
  </si>
  <si>
    <t>Eileen Fitzgerald</t>
  </si>
  <si>
    <t>Ben Mann</t>
  </si>
  <si>
    <t>Michael Doyle</t>
  </si>
  <si>
    <t>Craig Brown</t>
  </si>
  <si>
    <t>Tristan Kemp</t>
  </si>
  <si>
    <t>Ben Phillips</t>
  </si>
  <si>
    <t>Gemma Russhard</t>
  </si>
  <si>
    <t>Victoria Mason</t>
  </si>
  <si>
    <t>Nicky Osborne</t>
  </si>
  <si>
    <t>Kay Malpiedi</t>
  </si>
  <si>
    <t>Daisy McClements</t>
  </si>
  <si>
    <t>Wendy Hall</t>
  </si>
  <si>
    <t>Andy Simpson</t>
  </si>
  <si>
    <t>Chris Hall</t>
  </si>
  <si>
    <t>Phillip Townley</t>
  </si>
  <si>
    <t>Laura Rothwell</t>
  </si>
  <si>
    <t>Emma Clayton</t>
  </si>
  <si>
    <t>Jess Fitzwarren</t>
  </si>
  <si>
    <t>Kirsty Aplin</t>
  </si>
  <si>
    <t>Pepa Richardson</t>
  </si>
  <si>
    <t>Sarah Ging</t>
  </si>
  <si>
    <t>Trisha Batcheler</t>
  </si>
  <si>
    <t>James Phillips</t>
  </si>
  <si>
    <t>Andrew Moody</t>
  </si>
  <si>
    <t>Charles Fox</t>
  </si>
  <si>
    <t>Matthew O'Riley</t>
  </si>
  <si>
    <t>Bonnie Tourell</t>
  </si>
  <si>
    <t>Chris Selfe</t>
  </si>
  <si>
    <t>Mike Dukes</t>
  </si>
  <si>
    <t>Louise Higgs</t>
  </si>
  <si>
    <t>Kelly Brooks</t>
  </si>
  <si>
    <t>Jane Gandee</t>
  </si>
  <si>
    <t>Lucy Jones</t>
  </si>
  <si>
    <t>Nick Willson</t>
  </si>
  <si>
    <t>Emma Wilson</t>
  </si>
  <si>
    <t>Jo Hartley</t>
  </si>
  <si>
    <t>Sarah Beesley</t>
  </si>
  <si>
    <t>Steven Hayes-Arter</t>
  </si>
  <si>
    <t>Mark Campbell</t>
  </si>
  <si>
    <t>Steve Moss</t>
  </si>
  <si>
    <t>Marvin Dudziec</t>
  </si>
  <si>
    <t>Alan Smith</t>
  </si>
  <si>
    <t>Nick Jarvis</t>
  </si>
  <si>
    <t>Andy Farrow-Thomas</t>
  </si>
  <si>
    <t>Jack Fairbrother</t>
  </si>
  <si>
    <t>Emma Farrow-Thomas</t>
  </si>
  <si>
    <t>Samuel Skinner</t>
  </si>
  <si>
    <t>Cain Harbut</t>
  </si>
  <si>
    <t>Jerome Bordry</t>
  </si>
  <si>
    <t>Duncan Maclean</t>
  </si>
  <si>
    <t>William Isaacs</t>
  </si>
  <si>
    <t>Steve Carr</t>
  </si>
  <si>
    <t>Tony Browne</t>
  </si>
  <si>
    <t>Jade Edwards</t>
  </si>
  <si>
    <t>Archie Ives</t>
  </si>
  <si>
    <t>Harry Stow</t>
  </si>
  <si>
    <t>Rob Carter</t>
  </si>
  <si>
    <t>Charles Carr</t>
  </si>
  <si>
    <t>Jo Hooper</t>
  </si>
  <si>
    <t>Jen Whitfield</t>
  </si>
  <si>
    <t>Andrew Rendall</t>
  </si>
  <si>
    <t>Kevin Martin</t>
  </si>
  <si>
    <t>Jon Hannan</t>
  </si>
  <si>
    <t>Ellen Urwin</t>
  </si>
  <si>
    <t>Aimee Cat</t>
  </si>
  <si>
    <t>Rayne Prendergast</t>
  </si>
  <si>
    <t>Gwenda Evans</t>
  </si>
  <si>
    <t>Ashley Forbes</t>
  </si>
  <si>
    <t>Brian Jones</t>
  </si>
  <si>
    <t>Andy Payne</t>
  </si>
  <si>
    <t>John Quayle</t>
  </si>
  <si>
    <t>Charlotte Keating</t>
  </si>
  <si>
    <t>Tony Willis</t>
  </si>
  <si>
    <t>Graham Bungay</t>
  </si>
  <si>
    <t>Laura Coe</t>
  </si>
  <si>
    <t>Matt James</t>
  </si>
  <si>
    <t>Steve Jarvis</t>
  </si>
  <si>
    <t>Jeremy Barber</t>
  </si>
  <si>
    <t>Pete Tugwell</t>
  </si>
  <si>
    <t>Alan Graham</t>
  </si>
  <si>
    <t>Ben Pitman</t>
  </si>
  <si>
    <t>Chris Lowrey</t>
  </si>
  <si>
    <t>Kevin Greenhough</t>
  </si>
  <si>
    <t>Neil Catchlove</t>
  </si>
  <si>
    <t>Alice Jones</t>
  </si>
  <si>
    <t>Gail Walters</t>
  </si>
  <si>
    <t>James Edgar</t>
  </si>
  <si>
    <t>Anne Barker</t>
  </si>
  <si>
    <t>Emily Gordon</t>
  </si>
  <si>
    <t>Amy Spencer</t>
  </si>
  <si>
    <t>Giovanni Buldrini</t>
  </si>
  <si>
    <t>Matt Cheales</t>
  </si>
  <si>
    <t>Sophie Woolley</t>
  </si>
  <si>
    <t>Richard Diggle</t>
  </si>
  <si>
    <t>Chris Chester</t>
  </si>
  <si>
    <t>Stuart Pickard</t>
  </si>
  <si>
    <t>Janice Collis</t>
  </si>
  <si>
    <t>Stevie Townend</t>
  </si>
  <si>
    <t>Mark Cunningham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</si>
</sst>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809]General"/>
    <numFmt numFmtId="165" formatCode="0.0%"/>
  </numFmts>
  <fonts count="50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indexed="8"/>
      <name val="Calibri"/>
      <family val="2"/>
    </font>
    <font>
      <b/>
      <sz val="10"/>
      <color rgb="FFFF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Arial1"/>
    </font>
    <font>
      <sz val="10"/>
      <color theme="1"/>
      <name val="Arial"/>
      <family val="2"/>
    </font>
    <font>
      <sz val="10"/>
      <color indexed="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4"/>
      <color rgb="FF000000"/>
      <name val="Arial"/>
      <family val="2"/>
    </font>
    <font>
      <b/>
      <sz val="14"/>
      <name val="Arial"/>
      <family val="2"/>
    </font>
    <font>
      <sz val="14"/>
      <color theme="1"/>
      <name val="Arial"/>
      <family val="2"/>
    </font>
    <font>
      <sz val="12"/>
      <color rgb="FF000000"/>
      <name val="Calibri"/>
      <family val="2"/>
    </font>
    <font>
      <sz val="10"/>
      <color rgb="FF000000"/>
      <name val="Calibri"/>
      <family val="2"/>
    </font>
    <font>
      <sz val="11"/>
      <color theme="1"/>
      <name val="Arial"/>
      <family val="2"/>
    </font>
    <font>
      <sz val="10"/>
      <color rgb="FF000000"/>
      <name val="Helvetica Neue"/>
      <family val="2"/>
    </font>
    <font>
      <sz val="12"/>
      <color indexed="8"/>
      <name val="Calibri"/>
      <family val="2"/>
    </font>
    <font>
      <sz val="12"/>
      <color theme="1"/>
      <name val="Arial"/>
      <family val="2"/>
    </font>
    <font>
      <sz val="10"/>
      <color theme="1"/>
      <name val="Arial"/>
    </font>
    <font>
      <sz val="10"/>
      <color rgb="FF000000"/>
      <name val="Arial"/>
    </font>
    <font>
      <sz val="14"/>
      <color rgb="FF000000"/>
      <name val="Arial"/>
    </font>
    <font>
      <sz val="14"/>
      <color theme="1"/>
      <name val="Arial"/>
    </font>
    <font>
      <sz val="12"/>
      <color theme="1"/>
      <name val="Arial"/>
    </font>
    <font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Helvetica Neue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72">
    <xf numFmtId="0" fontId="0" fillId="0" borderId="5"/>
    <xf numFmtId="0" fontId="4" fillId="0" borderId="0"/>
    <xf numFmtId="0" fontId="13" fillId="0" borderId="0" applyNumberForma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164" fontId="35" fillId="0" borderId="0"/>
    <xf numFmtId="0" fontId="3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 applyNumberForma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</cellStyleXfs>
  <cellXfs count="857">
    <xf numFmtId="0" fontId="0" fillId="0" borderId="5" xfId="0"/>
    <xf numFmtId="0" fontId="3" fillId="0" borderId="1" xfId="0" applyFont="1" applyBorder="1" applyAlignment="1" applyProtection="1">
      <alignment horizontal="center"/>
      <protection locked="0"/>
    </xf>
    <xf numFmtId="0" fontId="6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8" fillId="0" borderId="5" xfId="0" applyFont="1" applyAlignment="1">
      <alignment horizontal="center"/>
    </xf>
    <xf numFmtId="0" fontId="9" fillId="0" borderId="5" xfId="0" applyFont="1" applyAlignment="1">
      <alignment horizontal="center"/>
    </xf>
    <xf numFmtId="0" fontId="9" fillId="0" borderId="1" xfId="0" applyFont="1" applyBorder="1" applyAlignment="1">
      <alignment horizontal="left"/>
    </xf>
    <xf numFmtId="0" fontId="8" fillId="0" borderId="5" xfId="0" applyFont="1" applyAlignment="1">
      <alignment horizontal="left"/>
    </xf>
    <xf numFmtId="0" fontId="6" fillId="0" borderId="2" xfId="0" applyFont="1" applyBorder="1" applyAlignment="1">
      <alignment horizontal="center" vertical="top"/>
    </xf>
    <xf numFmtId="0" fontId="7" fillId="0" borderId="5" xfId="0" applyFont="1" applyAlignment="1">
      <alignment vertical="top"/>
    </xf>
    <xf numFmtId="0" fontId="11" fillId="0" borderId="5" xfId="0" applyFont="1" applyAlignment="1">
      <alignment vertical="top"/>
    </xf>
    <xf numFmtId="0" fontId="12" fillId="0" borderId="5" xfId="0" applyFont="1" applyAlignment="1">
      <alignment vertical="top"/>
    </xf>
    <xf numFmtId="0" fontId="8" fillId="0" borderId="2" xfId="0" applyFont="1" applyBorder="1" applyAlignment="1">
      <alignment horizontal="center" vertical="top"/>
    </xf>
    <xf numFmtId="0" fontId="14" fillId="0" borderId="5" xfId="0" applyFont="1" applyAlignment="1">
      <alignment vertical="top"/>
    </xf>
    <xf numFmtId="0" fontId="8" fillId="0" borderId="2" xfId="0" applyFont="1" applyBorder="1" applyAlignment="1">
      <alignment horizontal="center"/>
    </xf>
    <xf numFmtId="0" fontId="9" fillId="0" borderId="1" xfId="0" applyFont="1" applyBorder="1" applyAlignment="1">
      <alignment horizontal="center" vertical="top"/>
    </xf>
    <xf numFmtId="0" fontId="15" fillId="0" borderId="5" xfId="0" applyFont="1" applyAlignment="1">
      <alignment vertical="top"/>
    </xf>
    <xf numFmtId="0" fontId="16" fillId="0" borderId="5" xfId="0" applyFont="1" applyAlignment="1">
      <alignment vertical="top"/>
    </xf>
    <xf numFmtId="0" fontId="7" fillId="0" borderId="5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>
      <alignment horizontal="center" vertical="center"/>
    </xf>
    <xf numFmtId="0" fontId="2" fillId="0" borderId="5" xfId="0" applyFont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>
      <alignment horizontal="center" vertical="center"/>
    </xf>
    <xf numFmtId="0" fontId="8" fillId="0" borderId="5" xfId="0" applyFont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5" fillId="0" borderId="5" xfId="0" applyFont="1" applyFill="1" applyBorder="1" applyAlignment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5" fillId="0" borderId="5" xfId="0" applyFont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7" fillId="0" borderId="5" xfId="0" applyFont="1" applyAlignment="1">
      <alignment horizontal="center" vertical="center"/>
    </xf>
    <xf numFmtId="0" fontId="5" fillId="0" borderId="5" xfId="0" applyFont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5" fillId="0" borderId="5" xfId="1" applyFont="1" applyBorder="1" applyAlignment="1" applyProtection="1">
      <alignment horizontal="center" vertical="center"/>
      <protection locked="0"/>
    </xf>
    <xf numFmtId="0" fontId="5" fillId="0" borderId="2" xfId="1" applyFont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10" fillId="0" borderId="5" xfId="0" applyFont="1" applyBorder="1" applyAlignment="1">
      <alignment horizontal="left"/>
    </xf>
    <xf numFmtId="0" fontId="9" fillId="0" borderId="5" xfId="0" applyFont="1" applyBorder="1" applyAlignment="1">
      <alignment horizontal="center"/>
    </xf>
    <xf numFmtId="0" fontId="8" fillId="0" borderId="5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8" fillId="0" borderId="5" xfId="0" applyFont="1" applyFill="1" applyBorder="1" applyAlignment="1">
      <alignment horizontal="center" vertical="center"/>
    </xf>
    <xf numFmtId="0" fontId="7" fillId="0" borderId="5" xfId="0" applyFont="1"/>
    <xf numFmtId="0" fontId="19" fillId="0" borderId="2" xfId="0" applyFont="1" applyBorder="1" applyAlignment="1">
      <alignment horizontal="center"/>
    </xf>
    <xf numFmtId="0" fontId="5" fillId="0" borderId="2" xfId="1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/>
    </xf>
    <xf numFmtId="0" fontId="2" fillId="0" borderId="5" xfId="0" applyFont="1" applyAlignment="1" applyProtection="1">
      <alignment horizontal="center"/>
      <protection locked="0"/>
    </xf>
    <xf numFmtId="0" fontId="2" fillId="0" borderId="2" xfId="0" applyFont="1" applyBorder="1" applyAlignment="1" applyProtection="1">
      <alignment horizontal="center"/>
      <protection locked="0"/>
    </xf>
    <xf numFmtId="0" fontId="5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2" fillId="0" borderId="5" xfId="0" applyFont="1" applyBorder="1" applyAlignment="1" applyProtection="1">
      <alignment horizontal="center"/>
      <protection locked="0"/>
    </xf>
    <xf numFmtId="0" fontId="5" fillId="0" borderId="5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8" fillId="0" borderId="2" xfId="0" applyFont="1" applyBorder="1" applyAlignment="1">
      <alignment vertical="top"/>
    </xf>
    <xf numFmtId="0" fontId="3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8" fillId="0" borderId="5" xfId="0" applyFont="1" applyAlignment="1">
      <alignment vertical="top"/>
    </xf>
    <xf numFmtId="0" fontId="2" fillId="0" borderId="5" xfId="0" applyFont="1" applyAlignment="1">
      <alignment horizontal="center" vertical="top"/>
    </xf>
    <xf numFmtId="0" fontId="0" fillId="0" borderId="5" xfId="0" applyAlignment="1">
      <alignment horizontal="center"/>
    </xf>
    <xf numFmtId="0" fontId="0" fillId="0" borderId="5" xfId="0" applyBorder="1" applyAlignment="1">
      <alignment horizont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>
      <alignment horizontal="center"/>
    </xf>
    <xf numFmtId="49" fontId="8" fillId="2" borderId="5" xfId="0" applyNumberFormat="1" applyFont="1" applyFill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9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5" fillId="0" borderId="5" xfId="0" applyFont="1" applyAlignment="1">
      <alignment horizontal="center"/>
    </xf>
    <xf numFmtId="0" fontId="18" fillId="0" borderId="2" xfId="1" applyFont="1" applyBorder="1" applyAlignment="1">
      <alignment horizontal="center"/>
    </xf>
    <xf numFmtId="0" fontId="7" fillId="0" borderId="5" xfId="0" applyFont="1" applyBorder="1"/>
    <xf numFmtId="0" fontId="7" fillId="0" borderId="5" xfId="0" applyFont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10" fillId="0" borderId="2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2" fillId="0" borderId="6" xfId="0" applyFont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2" fillId="0" borderId="7" xfId="0" applyFont="1" applyBorder="1" applyAlignment="1" applyProtection="1">
      <alignment horizontal="center"/>
      <protection locked="0"/>
    </xf>
    <xf numFmtId="0" fontId="5" fillId="0" borderId="7" xfId="0" applyFont="1" applyBorder="1" applyAlignment="1">
      <alignment horizontal="center"/>
    </xf>
    <xf numFmtId="0" fontId="8" fillId="0" borderId="5" xfId="0" applyFont="1" applyBorder="1" applyAlignment="1">
      <alignment vertical="top"/>
    </xf>
    <xf numFmtId="0" fontId="18" fillId="0" borderId="5" xfId="1" applyFont="1" applyBorder="1" applyAlignment="1">
      <alignment horizontal="center"/>
    </xf>
    <xf numFmtId="0" fontId="8" fillId="0" borderId="5" xfId="0" applyFont="1" applyBorder="1" applyAlignment="1">
      <alignment horizontal="center" vertical="top"/>
    </xf>
    <xf numFmtId="0" fontId="8" fillId="0" borderId="2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7" fillId="0" borderId="2" xfId="0" applyFont="1" applyBorder="1" applyAlignment="1">
      <alignment vertical="center"/>
    </xf>
    <xf numFmtId="0" fontId="21" fillId="0" borderId="2" xfId="0" applyFont="1" applyBorder="1" applyAlignment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0" fontId="5" fillId="0" borderId="2" xfId="1" applyFont="1" applyFill="1" applyBorder="1" applyAlignment="1" applyProtection="1">
      <alignment horizontal="center" vertical="center"/>
      <protection locked="0"/>
    </xf>
    <xf numFmtId="0" fontId="7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vertical="top"/>
    </xf>
    <xf numFmtId="0" fontId="5" fillId="0" borderId="7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left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/>
      <protection locked="0"/>
    </xf>
    <xf numFmtId="0" fontId="5" fillId="0" borderId="2" xfId="1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/>
    </xf>
    <xf numFmtId="0" fontId="5" fillId="0" borderId="1" xfId="1" applyFont="1" applyFill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2" fillId="0" borderId="5" xfId="3" applyFont="1" applyFill="1" applyBorder="1" applyAlignment="1" applyProtection="1">
      <alignment horizontal="center"/>
      <protection locked="0"/>
    </xf>
    <xf numFmtId="0" fontId="24" fillId="0" borderId="2" xfId="3" applyFont="1" applyBorder="1" applyAlignment="1">
      <alignment horizontal="center"/>
    </xf>
    <xf numFmtId="0" fontId="2" fillId="0" borderId="5" xfId="5" applyFont="1" applyFill="1" applyBorder="1" applyAlignment="1" applyProtection="1">
      <alignment horizontal="center"/>
      <protection locked="0"/>
    </xf>
    <xf numFmtId="0" fontId="2" fillId="0" borderId="2" xfId="5" applyFont="1" applyFill="1" applyBorder="1" applyAlignment="1" applyProtection="1">
      <alignment horizontal="center"/>
      <protection locked="0"/>
    </xf>
    <xf numFmtId="0" fontId="2" fillId="0" borderId="5" xfId="6" applyFont="1" applyFill="1" applyBorder="1" applyAlignment="1" applyProtection="1">
      <alignment horizontal="center"/>
      <protection locked="0"/>
    </xf>
    <xf numFmtId="0" fontId="2" fillId="0" borderId="2" xfId="6" applyFont="1" applyFill="1" applyBorder="1" applyAlignment="1" applyProtection="1">
      <alignment horizontal="center"/>
      <protection locked="0"/>
    </xf>
    <xf numFmtId="0" fontId="5" fillId="0" borderId="2" xfId="7" applyFont="1" applyFill="1" applyBorder="1" applyAlignment="1">
      <alignment horizontal="center"/>
    </xf>
    <xf numFmtId="0" fontId="2" fillId="0" borderId="5" xfId="8" applyFont="1" applyFill="1" applyBorder="1" applyAlignment="1" applyProtection="1">
      <alignment horizontal="center"/>
      <protection locked="0"/>
    </xf>
    <xf numFmtId="0" fontId="2" fillId="0" borderId="5" xfId="9" applyFont="1" applyFill="1" applyBorder="1" applyAlignment="1" applyProtection="1">
      <alignment horizontal="center"/>
      <protection locked="0"/>
    </xf>
    <xf numFmtId="0" fontId="2" fillId="0" borderId="2" xfId="9" applyFont="1" applyFill="1" applyBorder="1" applyAlignment="1" applyProtection="1">
      <alignment horizontal="center"/>
      <protection locked="0"/>
    </xf>
    <xf numFmtId="0" fontId="5" fillId="0" borderId="2" xfId="9" applyFont="1" applyFill="1" applyBorder="1" applyAlignment="1">
      <alignment horizontal="center"/>
    </xf>
    <xf numFmtId="0" fontId="2" fillId="0" borderId="5" xfId="10" applyFont="1" applyFill="1" applyBorder="1" applyAlignment="1" applyProtection="1">
      <alignment horizontal="center"/>
      <protection locked="0"/>
    </xf>
    <xf numFmtId="0" fontId="2" fillId="0" borderId="2" xfId="10" applyFont="1" applyFill="1" applyBorder="1" applyAlignment="1" applyProtection="1">
      <alignment horizontal="center"/>
      <protection locked="0"/>
    </xf>
    <xf numFmtId="0" fontId="5" fillId="0" borderId="2" xfId="10" applyFont="1" applyFill="1" applyBorder="1" applyAlignment="1">
      <alignment horizontal="center"/>
    </xf>
    <xf numFmtId="0" fontId="8" fillId="0" borderId="2" xfId="10" applyFont="1" applyBorder="1" applyAlignment="1">
      <alignment horizontal="center"/>
    </xf>
    <xf numFmtId="0" fontId="2" fillId="0" borderId="5" xfId="12" applyFont="1" applyFill="1" applyBorder="1" applyAlignment="1" applyProtection="1">
      <alignment horizontal="center"/>
      <protection locked="0"/>
    </xf>
    <xf numFmtId="0" fontId="2" fillId="0" borderId="2" xfId="12" applyFont="1" applyFill="1" applyBorder="1" applyAlignment="1" applyProtection="1">
      <alignment horizontal="center"/>
      <protection locked="0"/>
    </xf>
    <xf numFmtId="0" fontId="5" fillId="0" borderId="2" xfId="12" applyFont="1" applyFill="1" applyBorder="1" applyAlignment="1">
      <alignment horizontal="center"/>
    </xf>
    <xf numFmtId="0" fontId="8" fillId="0" borderId="2" xfId="12" applyFont="1" applyBorder="1" applyAlignment="1">
      <alignment horizontal="center"/>
    </xf>
    <xf numFmtId="0" fontId="2" fillId="0" borderId="5" xfId="13" applyFont="1" applyFill="1" applyBorder="1" applyAlignment="1" applyProtection="1">
      <alignment horizontal="center"/>
      <protection locked="0"/>
    </xf>
    <xf numFmtId="0" fontId="2" fillId="0" borderId="2" xfId="13" applyFont="1" applyFill="1" applyBorder="1" applyAlignment="1" applyProtection="1">
      <alignment horizontal="center"/>
      <protection locked="0"/>
    </xf>
    <xf numFmtId="0" fontId="5" fillId="0" borderId="2" xfId="13" applyFont="1" applyFill="1" applyBorder="1" applyAlignment="1">
      <alignment horizontal="center"/>
    </xf>
    <xf numFmtId="0" fontId="8" fillId="0" borderId="2" xfId="13" applyFont="1" applyBorder="1" applyAlignment="1">
      <alignment horizontal="center"/>
    </xf>
    <xf numFmtId="0" fontId="2" fillId="0" borderId="5" xfId="14" applyFont="1" applyFill="1" applyBorder="1" applyAlignment="1" applyProtection="1">
      <alignment horizontal="center"/>
      <protection locked="0"/>
    </xf>
    <xf numFmtId="0" fontId="2" fillId="0" borderId="2" xfId="14" applyFont="1" applyFill="1" applyBorder="1" applyAlignment="1" applyProtection="1">
      <alignment horizontal="center"/>
      <protection locked="0"/>
    </xf>
    <xf numFmtId="0" fontId="5" fillId="0" borderId="2" xfId="14" applyFont="1" applyFill="1" applyBorder="1" applyAlignment="1">
      <alignment horizontal="center"/>
    </xf>
    <xf numFmtId="0" fontId="8" fillId="0" borderId="2" xfId="14" applyFont="1" applyBorder="1" applyAlignment="1">
      <alignment horizontal="center"/>
    </xf>
    <xf numFmtId="0" fontId="8" fillId="0" borderId="2" xfId="0" applyFont="1" applyBorder="1"/>
    <xf numFmtId="0" fontId="8" fillId="0" borderId="5" xfId="6" applyFont="1" applyBorder="1" applyAlignment="1">
      <alignment horizontal="center"/>
    </xf>
    <xf numFmtId="0" fontId="8" fillId="0" borderId="5" xfId="20" applyFont="1" applyBorder="1" applyAlignment="1">
      <alignment horizontal="center"/>
    </xf>
    <xf numFmtId="0" fontId="5" fillId="0" borderId="2" xfId="1" applyFont="1" applyBorder="1" applyAlignment="1" applyProtection="1">
      <alignment horizontal="center"/>
      <protection locked="0"/>
    </xf>
    <xf numFmtId="0" fontId="5" fillId="0" borderId="5" xfId="1" applyFont="1" applyBorder="1" applyAlignment="1" applyProtection="1">
      <alignment horizontal="center"/>
      <protection locked="0"/>
    </xf>
    <xf numFmtId="0" fontId="20" fillId="0" borderId="5" xfId="18" applyNumberFormat="1" applyFont="1" applyBorder="1" applyAlignment="1">
      <alignment horizontal="center"/>
    </xf>
    <xf numFmtId="0" fontId="8" fillId="0" borderId="2" xfId="18" applyFont="1" applyBorder="1" applyAlignment="1">
      <alignment horizontal="center"/>
    </xf>
    <xf numFmtId="0" fontId="5" fillId="0" borderId="2" xfId="18" applyFont="1" applyFill="1" applyBorder="1" applyAlignment="1">
      <alignment horizontal="center"/>
    </xf>
    <xf numFmtId="0" fontId="2" fillId="0" borderId="2" xfId="18" applyFont="1" applyFill="1" applyBorder="1" applyAlignment="1" applyProtection="1">
      <alignment horizontal="center"/>
      <protection locked="0"/>
    </xf>
    <xf numFmtId="0" fontId="5" fillId="0" borderId="5" xfId="19" applyFont="1" applyFill="1" applyBorder="1" applyAlignment="1">
      <alignment horizontal="center"/>
    </xf>
    <xf numFmtId="0" fontId="8" fillId="0" borderId="2" xfId="19" applyFont="1" applyBorder="1" applyAlignment="1">
      <alignment horizontal="center"/>
    </xf>
    <xf numFmtId="0" fontId="8" fillId="0" borderId="2" xfId="6" applyFont="1" applyBorder="1" applyAlignment="1">
      <alignment horizontal="center"/>
    </xf>
    <xf numFmtId="0" fontId="2" fillId="0" borderId="2" xfId="15" applyFont="1" applyFill="1" applyBorder="1" applyAlignment="1" applyProtection="1">
      <alignment horizontal="center"/>
      <protection locked="0"/>
    </xf>
    <xf numFmtId="0" fontId="5" fillId="0" borderId="2" xfId="15" applyFont="1" applyFill="1" applyBorder="1" applyAlignment="1">
      <alignment horizontal="center"/>
    </xf>
    <xf numFmtId="0" fontId="8" fillId="0" borderId="5" xfId="15" applyFont="1" applyBorder="1" applyAlignment="1">
      <alignment horizontal="center"/>
    </xf>
    <xf numFmtId="0" fontId="5" fillId="0" borderId="5" xfId="15" applyFont="1" applyFill="1" applyBorder="1" applyAlignment="1">
      <alignment horizontal="center"/>
    </xf>
    <xf numFmtId="0" fontId="8" fillId="0" borderId="2" xfId="15" applyFont="1" applyFill="1" applyBorder="1" applyAlignment="1">
      <alignment horizontal="center"/>
    </xf>
    <xf numFmtId="0" fontId="5" fillId="0" borderId="2" xfId="19" applyFont="1" applyFill="1" applyBorder="1" applyAlignment="1">
      <alignment horizontal="center"/>
    </xf>
    <xf numFmtId="0" fontId="2" fillId="0" borderId="2" xfId="19" applyFont="1" applyFill="1" applyBorder="1" applyAlignment="1" applyProtection="1">
      <alignment horizontal="center"/>
      <protection locked="0"/>
    </xf>
    <xf numFmtId="0" fontId="8" fillId="0" borderId="2" xfId="20" applyFont="1" applyBorder="1" applyAlignment="1">
      <alignment horizontal="center"/>
    </xf>
    <xf numFmtId="0" fontId="5" fillId="0" borderId="2" xfId="20" applyFont="1" applyFill="1" applyBorder="1" applyAlignment="1">
      <alignment horizontal="center"/>
    </xf>
    <xf numFmtId="0" fontId="2" fillId="0" borderId="2" xfId="20" applyFont="1" applyFill="1" applyBorder="1" applyAlignment="1" applyProtection="1">
      <alignment horizontal="center"/>
      <protection locked="0"/>
    </xf>
    <xf numFmtId="0" fontId="2" fillId="0" borderId="5" xfId="20" applyFont="1" applyFill="1" applyBorder="1" applyAlignment="1" applyProtection="1">
      <alignment horizontal="center"/>
      <protection locked="0"/>
    </xf>
    <xf numFmtId="0" fontId="8" fillId="0" borderId="2" xfId="21" applyFont="1" applyBorder="1" applyAlignment="1">
      <alignment horizontal="center"/>
    </xf>
    <xf numFmtId="0" fontId="5" fillId="0" borderId="2" xfId="21" applyFont="1" applyFill="1" applyBorder="1" applyAlignment="1">
      <alignment horizontal="center"/>
    </xf>
    <xf numFmtId="0" fontId="2" fillId="0" borderId="2" xfId="21" applyFont="1" applyFill="1" applyBorder="1" applyAlignment="1" applyProtection="1">
      <alignment horizontal="center"/>
      <protection locked="0"/>
    </xf>
    <xf numFmtId="0" fontId="2" fillId="0" borderId="5" xfId="21" applyFont="1" applyFill="1" applyBorder="1" applyAlignment="1" applyProtection="1">
      <alignment horizontal="center"/>
      <protection locked="0"/>
    </xf>
    <xf numFmtId="0" fontId="2" fillId="0" borderId="5" xfId="16" applyFont="1" applyFill="1" applyBorder="1" applyAlignment="1" applyProtection="1">
      <alignment horizontal="center"/>
      <protection locked="0"/>
    </xf>
    <xf numFmtId="0" fontId="2" fillId="0" borderId="2" xfId="16" applyFont="1" applyFill="1" applyBorder="1" applyAlignment="1" applyProtection="1">
      <alignment horizontal="center"/>
      <protection locked="0"/>
    </xf>
    <xf numFmtId="0" fontId="5" fillId="0" borderId="2" xfId="16" applyFont="1" applyFill="1" applyBorder="1" applyAlignment="1">
      <alignment horizontal="center"/>
    </xf>
    <xf numFmtId="0" fontId="8" fillId="0" borderId="2" xfId="16" applyFont="1" applyFill="1" applyBorder="1" applyAlignment="1">
      <alignment horizontal="center"/>
    </xf>
    <xf numFmtId="0" fontId="7" fillId="0" borderId="0" xfId="10" applyFont="1"/>
    <xf numFmtId="0" fontId="24" fillId="0" borderId="2" xfId="10" applyFont="1" applyBorder="1" applyAlignment="1">
      <alignment horizontal="center"/>
    </xf>
    <xf numFmtId="0" fontId="25" fillId="0" borderId="2" xfId="10" applyFont="1" applyBorder="1" applyAlignment="1">
      <alignment horizontal="center"/>
    </xf>
    <xf numFmtId="0" fontId="2" fillId="0" borderId="2" xfId="10" applyFont="1" applyBorder="1" applyAlignment="1" applyProtection="1">
      <alignment horizontal="center"/>
      <protection locked="0"/>
    </xf>
    <xf numFmtId="0" fontId="2" fillId="0" borderId="5" xfId="10" applyFont="1" applyBorder="1" applyAlignment="1" applyProtection="1">
      <alignment horizontal="center"/>
      <protection locked="0"/>
    </xf>
    <xf numFmtId="0" fontId="3" fillId="0" borderId="5" xfId="10" applyFont="1" applyBorder="1" applyAlignment="1" applyProtection="1">
      <alignment horizontal="center"/>
      <protection locked="0"/>
    </xf>
    <xf numFmtId="0" fontId="6" fillId="0" borderId="5" xfId="10" applyFont="1" applyBorder="1" applyAlignment="1">
      <alignment horizontal="center"/>
    </xf>
    <xf numFmtId="0" fontId="5" fillId="0" borderId="2" xfId="10" applyFont="1" applyBorder="1" applyAlignment="1">
      <alignment horizontal="center"/>
    </xf>
    <xf numFmtId="0" fontId="27" fillId="0" borderId="0" xfId="10" applyFont="1"/>
    <xf numFmtId="0" fontId="28" fillId="0" borderId="0" xfId="10" applyFont="1"/>
    <xf numFmtId="0" fontId="29" fillId="0" borderId="2" xfId="10" applyFont="1" applyBorder="1" applyAlignment="1">
      <alignment horizontal="center"/>
    </xf>
    <xf numFmtId="0" fontId="30" fillId="0" borderId="2" xfId="10" applyFont="1" applyBorder="1" applyAlignment="1">
      <alignment horizontal="center"/>
    </xf>
    <xf numFmtId="0" fontId="31" fillId="0" borderId="2" xfId="10" applyFont="1" applyBorder="1" applyAlignment="1" applyProtection="1">
      <alignment horizontal="center"/>
      <protection locked="0"/>
    </xf>
    <xf numFmtId="0" fontId="31" fillId="0" borderId="5" xfId="10" applyFont="1" applyBorder="1" applyAlignment="1" applyProtection="1">
      <alignment horizontal="center"/>
      <protection locked="0"/>
    </xf>
    <xf numFmtId="0" fontId="32" fillId="0" borderId="2" xfId="10" applyFont="1" applyBorder="1" applyAlignment="1">
      <alignment horizontal="center"/>
    </xf>
    <xf numFmtId="0" fontId="33" fillId="0" borderId="5" xfId="10" applyFont="1" applyBorder="1" applyAlignment="1" applyProtection="1">
      <alignment horizontal="center"/>
      <protection locked="0"/>
    </xf>
    <xf numFmtId="0" fontId="32" fillId="0" borderId="5" xfId="10" applyFont="1" applyBorder="1" applyAlignment="1">
      <alignment horizontal="center"/>
    </xf>
    <xf numFmtId="0" fontId="28" fillId="0" borderId="0" xfId="10" applyFont="1" applyAlignment="1">
      <alignment horizontal="center"/>
    </xf>
    <xf numFmtId="0" fontId="27" fillId="0" borderId="0" xfId="10" applyFont="1" applyAlignment="1">
      <alignment horizontal="center"/>
    </xf>
    <xf numFmtId="0" fontId="28" fillId="0" borderId="8" xfId="10" applyFont="1" applyBorder="1" applyAlignment="1">
      <alignment horizontal="center"/>
    </xf>
    <xf numFmtId="0" fontId="27" fillId="0" borderId="8" xfId="10" applyFont="1" applyBorder="1"/>
    <xf numFmtId="0" fontId="27" fillId="0" borderId="5" xfId="10" applyFont="1" applyBorder="1" applyAlignment="1">
      <alignment horizontal="center"/>
    </xf>
    <xf numFmtId="0" fontId="27" fillId="0" borderId="9" xfId="10" applyFont="1" applyBorder="1"/>
    <xf numFmtId="0" fontId="28" fillId="0" borderId="10" xfId="10" applyFont="1" applyBorder="1" applyAlignment="1">
      <alignment horizontal="center"/>
    </xf>
    <xf numFmtId="0" fontId="27" fillId="0" borderId="11" xfId="10" applyFont="1" applyBorder="1"/>
    <xf numFmtId="0" fontId="27" fillId="0" borderId="12" xfId="10" applyFont="1" applyBorder="1"/>
    <xf numFmtId="0" fontId="28" fillId="0" borderId="5" xfId="10" applyFont="1" applyBorder="1" applyAlignment="1">
      <alignment horizontal="center"/>
    </xf>
    <xf numFmtId="0" fontId="27" fillId="0" borderId="5" xfId="10" applyFont="1" applyBorder="1"/>
    <xf numFmtId="0" fontId="34" fillId="0" borderId="5" xfId="10" applyFont="1" applyBorder="1" applyAlignment="1">
      <alignment horizontal="center"/>
    </xf>
    <xf numFmtId="0" fontId="34" fillId="0" borderId="5" xfId="10" applyFont="1" applyBorder="1"/>
    <xf numFmtId="0" fontId="34" fillId="0" borderId="2" xfId="10" applyFont="1" applyBorder="1" applyAlignment="1">
      <alignment horizontal="center"/>
    </xf>
    <xf numFmtId="0" fontId="34" fillId="0" borderId="0" xfId="10" applyFont="1"/>
    <xf numFmtId="164" fontId="36" fillId="0" borderId="0" xfId="22" applyFont="1"/>
    <xf numFmtId="0" fontId="37" fillId="0" borderId="0" xfId="23"/>
    <xf numFmtId="164" fontId="18" fillId="0" borderId="7" xfId="22" applyFont="1" applyBorder="1" applyAlignment="1">
      <alignment horizontal="center"/>
    </xf>
    <xf numFmtId="164" fontId="5" fillId="0" borderId="7" xfId="22" applyFont="1" applyBorder="1" applyAlignment="1" applyProtection="1">
      <alignment horizontal="center"/>
      <protection locked="0"/>
    </xf>
    <xf numFmtId="164" fontId="5" fillId="0" borderId="6" xfId="22" applyFont="1" applyBorder="1" applyAlignment="1" applyProtection="1">
      <alignment horizontal="center"/>
      <protection locked="0"/>
    </xf>
    <xf numFmtId="164" fontId="6" fillId="0" borderId="6" xfId="22" applyFont="1" applyBorder="1" applyAlignment="1" applyProtection="1">
      <alignment horizontal="center"/>
      <protection locked="0"/>
    </xf>
    <xf numFmtId="164" fontId="6" fillId="0" borderId="6" xfId="22" applyFont="1" applyBorder="1" applyAlignment="1">
      <alignment horizontal="center"/>
    </xf>
    <xf numFmtId="164" fontId="6" fillId="0" borderId="13" xfId="22" applyFont="1" applyFill="1" applyBorder="1" applyAlignment="1" applyProtection="1">
      <alignment horizontal="center"/>
      <protection locked="0"/>
    </xf>
    <xf numFmtId="0" fontId="7" fillId="0" borderId="5" xfId="0" applyFont="1" applyAlignment="1">
      <alignment horizontal="center"/>
    </xf>
    <xf numFmtId="49" fontId="17" fillId="2" borderId="5" xfId="10" applyNumberFormat="1" applyFont="1" applyFill="1" applyBorder="1" applyAlignment="1">
      <alignment horizontal="center"/>
    </xf>
    <xf numFmtId="0" fontId="6" fillId="0" borderId="2" xfId="10" applyFont="1" applyBorder="1" applyAlignment="1">
      <alignment horizontal="center"/>
    </xf>
    <xf numFmtId="0" fontId="2" fillId="0" borderId="6" xfId="10" applyFont="1" applyBorder="1" applyAlignment="1" applyProtection="1">
      <alignment horizontal="center"/>
      <protection locked="0"/>
    </xf>
    <xf numFmtId="164" fontId="5" fillId="0" borderId="5" xfId="22" applyFont="1" applyBorder="1" applyAlignment="1" applyProtection="1">
      <alignment horizontal="center"/>
      <protection locked="0"/>
    </xf>
    <xf numFmtId="0" fontId="2" fillId="0" borderId="7" xfId="10" applyFont="1" applyBorder="1" applyAlignment="1" applyProtection="1">
      <alignment horizontal="center"/>
      <protection locked="0"/>
    </xf>
    <xf numFmtId="164" fontId="5" fillId="0" borderId="2" xfId="22" applyFont="1" applyBorder="1" applyAlignment="1" applyProtection="1">
      <alignment horizontal="center"/>
      <protection locked="0"/>
    </xf>
    <xf numFmtId="0" fontId="8" fillId="0" borderId="2" xfId="23" applyFont="1" applyBorder="1" applyAlignment="1">
      <alignment horizontal="center"/>
    </xf>
    <xf numFmtId="164" fontId="18" fillId="0" borderId="2" xfId="22" applyFont="1" applyBorder="1" applyAlignment="1">
      <alignment horizontal="center"/>
    </xf>
    <xf numFmtId="0" fontId="7" fillId="0" borderId="0" xfId="10" applyFont="1" applyAlignment="1">
      <alignment horizontal="left"/>
    </xf>
    <xf numFmtId="0" fontId="2" fillId="0" borderId="2" xfId="10" applyFont="1" applyBorder="1" applyProtection="1">
      <protection locked="0"/>
    </xf>
    <xf numFmtId="0" fontId="2" fillId="0" borderId="5" xfId="10" applyFont="1" applyBorder="1" applyAlignment="1" applyProtection="1">
      <alignment horizontal="left"/>
      <protection locked="0"/>
    </xf>
    <xf numFmtId="0" fontId="2" fillId="0" borderId="5" xfId="10" applyFont="1" applyBorder="1" applyProtection="1">
      <protection locked="0"/>
    </xf>
    <xf numFmtId="0" fontId="3" fillId="0" borderId="5" xfId="10" applyFont="1" applyBorder="1" applyProtection="1">
      <protection locked="0"/>
    </xf>
    <xf numFmtId="0" fontId="6" fillId="0" borderId="5" xfId="10" applyFont="1" applyBorder="1" applyAlignment="1">
      <alignment horizontal="left"/>
    </xf>
    <xf numFmtId="0" fontId="24" fillId="0" borderId="2" xfId="10" applyFont="1" applyBorder="1"/>
    <xf numFmtId="0" fontId="25" fillId="0" borderId="2" xfId="10" applyFont="1" applyBorder="1"/>
    <xf numFmtId="0" fontId="6" fillId="0" borderId="2" xfId="10" applyFont="1" applyBorder="1"/>
    <xf numFmtId="0" fontId="6" fillId="0" borderId="5" xfId="10" applyFont="1" applyBorder="1"/>
    <xf numFmtId="0" fontId="5" fillId="0" borderId="5" xfId="10" applyFont="1" applyBorder="1" applyAlignment="1">
      <alignment horizontal="center"/>
    </xf>
    <xf numFmtId="0" fontId="8" fillId="0" borderId="5" xfId="10" applyFont="1" applyBorder="1" applyAlignment="1">
      <alignment horizontal="center"/>
    </xf>
    <xf numFmtId="0" fontId="5" fillId="0" borderId="2" xfId="5" applyFont="1" applyFill="1" applyBorder="1" applyAlignment="1">
      <alignment horizontal="center"/>
    </xf>
    <xf numFmtId="0" fontId="25" fillId="0" borderId="2" xfId="0" applyFont="1" applyBorder="1" applyAlignment="1">
      <alignment horizontal="center"/>
    </xf>
    <xf numFmtId="0" fontId="24" fillId="0" borderId="2" xfId="0" applyFont="1" applyBorder="1" applyAlignment="1">
      <alignment horizontal="center"/>
    </xf>
    <xf numFmtId="0" fontId="2" fillId="0" borderId="2" xfId="7" applyFont="1" applyFill="1" applyBorder="1" applyAlignment="1" applyProtection="1">
      <alignment horizontal="center"/>
      <protection locked="0"/>
    </xf>
    <xf numFmtId="165" fontId="7" fillId="0" borderId="5" xfId="0" applyNumberFormat="1" applyFont="1" applyAlignment="1">
      <alignment horizontal="center" vertical="top"/>
    </xf>
    <xf numFmtId="165" fontId="6" fillId="0" borderId="1" xfId="0" applyNumberFormat="1" applyFont="1" applyFill="1" applyBorder="1" applyAlignment="1">
      <alignment horizontal="center" vertical="center"/>
    </xf>
    <xf numFmtId="165" fontId="7" fillId="0" borderId="5" xfId="0" applyNumberFormat="1" applyFont="1" applyAlignment="1">
      <alignment vertical="top"/>
    </xf>
    <xf numFmtId="165" fontId="15" fillId="0" borderId="5" xfId="0" applyNumberFormat="1" applyFont="1" applyAlignment="1">
      <alignment vertical="top"/>
    </xf>
    <xf numFmtId="0" fontId="5" fillId="0" borderId="2" xfId="4" applyFont="1" applyFill="1" applyBorder="1" applyAlignment="1">
      <alignment horizontal="center"/>
    </xf>
    <xf numFmtId="1" fontId="7" fillId="0" borderId="5" xfId="0" applyNumberFormat="1" applyFont="1" applyAlignment="1">
      <alignment horizontal="center" vertical="top"/>
    </xf>
    <xf numFmtId="1" fontId="6" fillId="0" borderId="1" xfId="0" applyNumberFormat="1" applyFont="1" applyFill="1" applyBorder="1" applyAlignment="1">
      <alignment horizontal="center" vertical="center"/>
    </xf>
    <xf numFmtId="1" fontId="5" fillId="0" borderId="2" xfId="10" applyNumberFormat="1" applyFont="1" applyFill="1" applyBorder="1" applyAlignment="1">
      <alignment horizontal="center"/>
    </xf>
    <xf numFmtId="1" fontId="5" fillId="0" borderId="2" xfId="20" applyNumberFormat="1" applyFont="1" applyFill="1" applyBorder="1" applyAlignment="1">
      <alignment horizontal="center"/>
    </xf>
    <xf numFmtId="1" fontId="5" fillId="0" borderId="2" xfId="0" applyNumberFormat="1" applyFont="1" applyBorder="1" applyAlignment="1">
      <alignment horizontal="center"/>
    </xf>
    <xf numFmtId="1" fontId="5" fillId="0" borderId="2" xfId="9" applyNumberFormat="1" applyFont="1" applyFill="1" applyBorder="1" applyAlignment="1">
      <alignment horizontal="center"/>
    </xf>
    <xf numFmtId="1" fontId="5" fillId="0" borderId="2" xfId="4" applyNumberFormat="1" applyFont="1" applyFill="1" applyBorder="1" applyAlignment="1">
      <alignment horizontal="center"/>
    </xf>
    <xf numFmtId="1" fontId="5" fillId="0" borderId="2" xfId="14" applyNumberFormat="1" applyFont="1" applyFill="1" applyBorder="1" applyAlignment="1">
      <alignment horizontal="center"/>
    </xf>
    <xf numFmtId="1" fontId="7" fillId="0" borderId="5" xfId="0" applyNumberFormat="1" applyFont="1" applyAlignment="1">
      <alignment vertical="top"/>
    </xf>
    <xf numFmtId="1" fontId="14" fillId="0" borderId="5" xfId="0" applyNumberFormat="1" applyFont="1" applyAlignment="1">
      <alignment vertical="top"/>
    </xf>
    <xf numFmtId="1" fontId="15" fillId="0" borderId="5" xfId="0" applyNumberFormat="1" applyFont="1" applyAlignment="1">
      <alignment vertical="top"/>
    </xf>
    <xf numFmtId="0" fontId="2" fillId="0" borderId="5" xfId="26" applyFont="1" applyFill="1" applyBorder="1" applyAlignment="1" applyProtection="1">
      <alignment horizontal="center"/>
      <protection locked="0"/>
    </xf>
    <xf numFmtId="0" fontId="2" fillId="0" borderId="2" xfId="26" applyFont="1" applyFill="1" applyBorder="1" applyAlignment="1" applyProtection="1">
      <alignment horizontal="center"/>
      <protection locked="0"/>
    </xf>
    <xf numFmtId="0" fontId="25" fillId="0" borderId="2" xfId="26" applyFont="1" applyFill="1" applyBorder="1" applyAlignment="1">
      <alignment horizontal="center"/>
    </xf>
    <xf numFmtId="0" fontId="2" fillId="0" borderId="2" xfId="26" applyFont="1" applyFill="1" applyBorder="1" applyAlignment="1">
      <alignment horizontal="center"/>
    </xf>
    <xf numFmtId="0" fontId="5" fillId="0" borderId="5" xfId="26" applyFont="1" applyFill="1" applyBorder="1" applyAlignment="1">
      <alignment horizontal="center"/>
    </xf>
    <xf numFmtId="0" fontId="2" fillId="0" borderId="2" xfId="26" applyNumberFormat="1" applyFont="1" applyFill="1" applyBorder="1" applyAlignment="1" applyProtection="1">
      <alignment horizontal="center"/>
      <protection locked="0"/>
    </xf>
    <xf numFmtId="0" fontId="2" fillId="0" borderId="2" xfId="26" applyFont="1" applyBorder="1" applyAlignment="1" applyProtection="1">
      <alignment horizontal="center"/>
      <protection locked="0"/>
    </xf>
    <xf numFmtId="0" fontId="2" fillId="0" borderId="5" xfId="30" applyFont="1" applyFill="1" applyBorder="1" applyAlignment="1" applyProtection="1">
      <alignment horizontal="center"/>
      <protection locked="0"/>
    </xf>
    <xf numFmtId="0" fontId="2" fillId="0" borderId="2" xfId="30" applyFont="1" applyFill="1" applyBorder="1" applyAlignment="1" applyProtection="1">
      <alignment horizontal="center"/>
      <protection locked="0"/>
    </xf>
    <xf numFmtId="0" fontId="5" fillId="0" borderId="2" xfId="30" applyFont="1" applyFill="1" applyBorder="1" applyAlignment="1">
      <alignment horizontal="center"/>
    </xf>
    <xf numFmtId="0" fontId="8" fillId="0" borderId="2" xfId="30" applyFont="1" applyBorder="1" applyAlignment="1">
      <alignment horizontal="center"/>
    </xf>
    <xf numFmtId="0" fontId="2" fillId="0" borderId="5" xfId="32" applyFont="1" applyFill="1" applyBorder="1" applyAlignment="1" applyProtection="1">
      <alignment horizontal="center"/>
      <protection locked="0"/>
    </xf>
    <xf numFmtId="0" fontId="2" fillId="0" borderId="2" xfId="32" applyFont="1" applyFill="1" applyBorder="1" applyAlignment="1" applyProtection="1">
      <alignment horizontal="center"/>
      <protection locked="0"/>
    </xf>
    <xf numFmtId="0" fontId="5" fillId="0" borderId="2" xfId="32" applyFont="1" applyFill="1" applyBorder="1" applyAlignment="1">
      <alignment horizontal="center"/>
    </xf>
    <xf numFmtId="0" fontId="2" fillId="0" borderId="2" xfId="35" applyFont="1" applyFill="1" applyBorder="1" applyAlignment="1" applyProtection="1">
      <alignment horizontal="center"/>
      <protection locked="0"/>
    </xf>
    <xf numFmtId="0" fontId="5" fillId="0" borderId="5" xfId="35" applyFont="1" applyFill="1" applyBorder="1" applyAlignment="1">
      <alignment horizontal="center"/>
    </xf>
    <xf numFmtId="0" fontId="2" fillId="0" borderId="2" xfId="35" applyNumberFormat="1" applyFont="1" applyFill="1" applyBorder="1" applyAlignment="1" applyProtection="1">
      <alignment horizontal="center"/>
      <protection locked="0"/>
    </xf>
    <xf numFmtId="0" fontId="2" fillId="0" borderId="5" xfId="37" applyFont="1" applyBorder="1" applyAlignment="1" applyProtection="1">
      <alignment horizontal="center"/>
      <protection locked="0"/>
    </xf>
    <xf numFmtId="0" fontId="2" fillId="0" borderId="2" xfId="37" applyFont="1" applyBorder="1" applyAlignment="1" applyProtection="1">
      <alignment horizontal="center"/>
      <protection locked="0"/>
    </xf>
    <xf numFmtId="0" fontId="2" fillId="0" borderId="5" xfId="40" applyFont="1" applyFill="1" applyBorder="1" applyAlignment="1" applyProtection="1">
      <alignment horizontal="center"/>
      <protection locked="0"/>
    </xf>
    <xf numFmtId="0" fontId="2" fillId="0" borderId="2" xfId="40" applyFont="1" applyFill="1" applyBorder="1" applyAlignment="1" applyProtection="1">
      <alignment horizontal="center"/>
      <protection locked="0"/>
    </xf>
    <xf numFmtId="0" fontId="5" fillId="0" borderId="2" xfId="40" applyFont="1" applyFill="1" applyBorder="1" applyAlignment="1">
      <alignment horizontal="center"/>
    </xf>
    <xf numFmtId="0" fontId="2" fillId="0" borderId="2" xfId="42" applyFont="1" applyFill="1" applyBorder="1" applyAlignment="1" applyProtection="1">
      <alignment horizontal="center"/>
      <protection locked="0"/>
    </xf>
    <xf numFmtId="0" fontId="5" fillId="0" borderId="2" xfId="42" applyFont="1" applyFill="1" applyBorder="1" applyAlignment="1">
      <alignment horizontal="center"/>
    </xf>
    <xf numFmtId="0" fontId="2" fillId="0" borderId="5" xfId="43" applyFont="1" applyFill="1" applyBorder="1" applyAlignment="1" applyProtection="1">
      <alignment horizontal="center"/>
      <protection locked="0"/>
    </xf>
    <xf numFmtId="0" fontId="2" fillId="0" borderId="2" xfId="43" applyFont="1" applyFill="1" applyBorder="1" applyAlignment="1" applyProtection="1">
      <alignment horizontal="center"/>
      <protection locked="0"/>
    </xf>
    <xf numFmtId="0" fontId="5" fillId="0" borderId="2" xfId="43" applyFont="1" applyFill="1" applyBorder="1" applyAlignment="1">
      <alignment horizontal="center"/>
    </xf>
    <xf numFmtId="0" fontId="2" fillId="0" borderId="5" xfId="44" applyFont="1" applyFill="1" applyBorder="1" applyAlignment="1" applyProtection="1">
      <alignment horizontal="center"/>
      <protection locked="0"/>
    </xf>
    <xf numFmtId="0" fontId="2" fillId="0" borderId="2" xfId="44" applyFont="1" applyFill="1" applyBorder="1" applyAlignment="1" applyProtection="1">
      <alignment horizontal="center"/>
      <protection locked="0"/>
    </xf>
    <xf numFmtId="0" fontId="25" fillId="0" borderId="2" xfId="44" applyFont="1" applyFill="1" applyBorder="1" applyAlignment="1">
      <alignment horizontal="center"/>
    </xf>
    <xf numFmtId="0" fontId="24" fillId="0" borderId="2" xfId="44" applyFont="1" applyBorder="1" applyAlignment="1">
      <alignment horizontal="center"/>
    </xf>
    <xf numFmtId="0" fontId="2" fillId="0" borderId="5" xfId="45" applyFont="1" applyFill="1" applyBorder="1" applyAlignment="1" applyProtection="1">
      <alignment horizontal="center"/>
      <protection locked="0"/>
    </xf>
    <xf numFmtId="0" fontId="2" fillId="0" borderId="2" xfId="45" applyFont="1" applyFill="1" applyBorder="1" applyAlignment="1" applyProtection="1">
      <alignment horizontal="center"/>
      <protection locked="0"/>
    </xf>
    <xf numFmtId="0" fontId="25" fillId="0" borderId="2" xfId="45" applyFont="1" applyFill="1" applyBorder="1" applyAlignment="1">
      <alignment horizontal="center"/>
    </xf>
    <xf numFmtId="0" fontId="24" fillId="0" borderId="2" xfId="45" applyFont="1" applyBorder="1" applyAlignment="1">
      <alignment horizontal="center"/>
    </xf>
    <xf numFmtId="0" fontId="2" fillId="0" borderId="5" xfId="47" applyFont="1" applyFill="1" applyBorder="1" applyAlignment="1" applyProtection="1">
      <alignment horizontal="center"/>
      <protection locked="0"/>
    </xf>
    <xf numFmtId="0" fontId="2" fillId="0" borderId="2" xfId="47" applyFont="1" applyFill="1" applyBorder="1" applyAlignment="1" applyProtection="1">
      <alignment horizontal="center"/>
      <protection locked="0"/>
    </xf>
    <xf numFmtId="0" fontId="5" fillId="0" borderId="2" xfId="47" applyFont="1" applyFill="1" applyBorder="1" applyAlignment="1">
      <alignment horizontal="center"/>
    </xf>
    <xf numFmtId="0" fontId="2" fillId="0" borderId="5" xfId="48" applyFont="1" applyBorder="1" applyAlignment="1" applyProtection="1">
      <alignment horizontal="center"/>
      <protection locked="0"/>
    </xf>
    <xf numFmtId="0" fontId="2" fillId="0" borderId="2" xfId="48" applyFont="1" applyBorder="1" applyAlignment="1" applyProtection="1">
      <alignment horizontal="center"/>
      <protection locked="0"/>
    </xf>
    <xf numFmtId="0" fontId="5" fillId="0" borderId="2" xfId="48" applyFont="1" applyBorder="1" applyAlignment="1">
      <alignment horizontal="center"/>
    </xf>
    <xf numFmtId="0" fontId="8" fillId="0" borderId="2" xfId="48" applyFont="1" applyBorder="1" applyAlignment="1">
      <alignment horizontal="center"/>
    </xf>
    <xf numFmtId="0" fontId="2" fillId="0" borderId="2" xfId="51" applyFont="1" applyFill="1" applyBorder="1" applyAlignment="1" applyProtection="1">
      <alignment horizontal="center"/>
      <protection locked="0"/>
    </xf>
    <xf numFmtId="0" fontId="5" fillId="0" borderId="5" xfId="40" applyFont="1" applyFill="1" applyBorder="1" applyAlignment="1">
      <alignment horizontal="center"/>
    </xf>
    <xf numFmtId="0" fontId="5" fillId="0" borderId="5" xfId="51" applyFont="1" applyFill="1" applyBorder="1" applyAlignment="1">
      <alignment horizontal="center"/>
    </xf>
    <xf numFmtId="0" fontId="5" fillId="0" borderId="2" xfId="6" applyFont="1" applyFill="1" applyBorder="1" applyAlignment="1">
      <alignment horizontal="center"/>
    </xf>
    <xf numFmtId="0" fontId="5" fillId="0" borderId="2" xfId="51" applyFont="1" applyFill="1" applyBorder="1" applyAlignment="1">
      <alignment horizontal="center"/>
    </xf>
    <xf numFmtId="0" fontId="5" fillId="0" borderId="2" xfId="37" applyFont="1" applyBorder="1" applyAlignment="1">
      <alignment horizontal="center"/>
    </xf>
    <xf numFmtId="0" fontId="5" fillId="0" borderId="2" xfId="44" applyFont="1" applyFill="1" applyBorder="1" applyAlignment="1">
      <alignment horizontal="center"/>
    </xf>
    <xf numFmtId="0" fontId="2" fillId="0" borderId="5" xfId="15" applyFont="1" applyFill="1" applyBorder="1" applyAlignment="1" applyProtection="1">
      <alignment horizontal="center"/>
      <protection locked="0"/>
    </xf>
    <xf numFmtId="0" fontId="2" fillId="0" borderId="5" xfId="18" applyFont="1" applyFill="1" applyBorder="1" applyAlignment="1" applyProtection="1">
      <alignment horizontal="center"/>
      <protection locked="0"/>
    </xf>
    <xf numFmtId="0" fontId="8" fillId="0" borderId="5" xfId="16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2" fillId="0" borderId="5" xfId="58" applyFont="1" applyFill="1" applyBorder="1" applyAlignment="1" applyProtection="1">
      <alignment horizontal="center"/>
      <protection locked="0"/>
    </xf>
    <xf numFmtId="0" fontId="2" fillId="0" borderId="5" xfId="59" applyFont="1" applyFill="1" applyBorder="1" applyAlignment="1" applyProtection="1">
      <alignment horizontal="center"/>
      <protection locked="0"/>
    </xf>
    <xf numFmtId="0" fontId="2" fillId="0" borderId="2" xfId="59" applyFont="1" applyFill="1" applyBorder="1" applyAlignment="1" applyProtection="1">
      <alignment horizontal="center"/>
      <protection locked="0"/>
    </xf>
    <xf numFmtId="0" fontId="5" fillId="0" borderId="2" xfId="59" applyFont="1" applyFill="1" applyBorder="1" applyAlignment="1">
      <alignment horizontal="center"/>
    </xf>
    <xf numFmtId="0" fontId="8" fillId="0" borderId="2" xfId="59" applyFont="1" applyBorder="1" applyAlignment="1">
      <alignment horizontal="center"/>
    </xf>
    <xf numFmtId="0" fontId="2" fillId="0" borderId="5" xfId="60" applyFont="1" applyFill="1" applyBorder="1" applyAlignment="1" applyProtection="1">
      <alignment horizontal="center"/>
      <protection locked="0"/>
    </xf>
    <xf numFmtId="0" fontId="2" fillId="0" borderId="2" xfId="60" applyFont="1" applyFill="1" applyBorder="1" applyAlignment="1" applyProtection="1">
      <alignment horizontal="center"/>
      <protection locked="0"/>
    </xf>
    <xf numFmtId="0" fontId="5" fillId="0" borderId="2" xfId="60" applyFont="1" applyFill="1" applyBorder="1" applyAlignment="1">
      <alignment horizontal="center"/>
    </xf>
    <xf numFmtId="0" fontId="8" fillId="0" borderId="2" xfId="60" applyFont="1" applyBorder="1" applyAlignment="1">
      <alignment horizontal="center"/>
    </xf>
    <xf numFmtId="0" fontId="2" fillId="0" borderId="5" xfId="64" applyFont="1" applyFill="1" applyBorder="1" applyAlignment="1" applyProtection="1">
      <alignment horizontal="center"/>
      <protection locked="0"/>
    </xf>
    <xf numFmtId="0" fontId="2" fillId="0" borderId="2" xfId="64" applyFont="1" applyFill="1" applyBorder="1" applyAlignment="1" applyProtection="1">
      <alignment horizontal="center"/>
      <protection locked="0"/>
    </xf>
    <xf numFmtId="0" fontId="5" fillId="0" borderId="2" xfId="64" applyFont="1" applyFill="1" applyBorder="1" applyAlignment="1">
      <alignment horizontal="center"/>
    </xf>
    <xf numFmtId="0" fontId="2" fillId="0" borderId="5" xfId="66" applyFont="1" applyFill="1" applyBorder="1" applyAlignment="1" applyProtection="1">
      <alignment horizontal="center"/>
      <protection locked="0"/>
    </xf>
    <xf numFmtId="0" fontId="2" fillId="0" borderId="5" xfId="68" applyFont="1" applyBorder="1" applyAlignment="1" applyProtection="1">
      <alignment horizontal="center"/>
      <protection locked="0"/>
    </xf>
    <xf numFmtId="0" fontId="2" fillId="0" borderId="2" xfId="68" applyFont="1" applyBorder="1" applyAlignment="1" applyProtection="1">
      <alignment horizontal="center"/>
      <protection locked="0"/>
    </xf>
    <xf numFmtId="0" fontId="24" fillId="0" borderId="2" xfId="69" applyFont="1" applyBorder="1" applyAlignment="1">
      <alignment horizontal="center"/>
    </xf>
    <xf numFmtId="0" fontId="2" fillId="0" borderId="5" xfId="69" applyFont="1" applyBorder="1" applyAlignment="1" applyProtection="1">
      <alignment horizontal="center"/>
      <protection locked="0"/>
    </xf>
    <xf numFmtId="0" fontId="2" fillId="0" borderId="2" xfId="69" applyFont="1" applyBorder="1" applyAlignment="1" applyProtection="1">
      <alignment horizontal="center"/>
      <protection locked="0"/>
    </xf>
    <xf numFmtId="0" fontId="24" fillId="0" borderId="2" xfId="70" applyFont="1" applyBorder="1" applyAlignment="1">
      <alignment horizontal="center"/>
    </xf>
    <xf numFmtId="0" fontId="2" fillId="0" borderId="5" xfId="70" applyFont="1" applyBorder="1" applyAlignment="1" applyProtection="1">
      <alignment horizontal="center"/>
      <protection locked="0"/>
    </xf>
    <xf numFmtId="0" fontId="2" fillId="0" borderId="2" xfId="70" applyFont="1" applyBorder="1" applyAlignment="1" applyProtection="1">
      <alignment horizontal="center"/>
      <protection locked="0"/>
    </xf>
    <xf numFmtId="0" fontId="25" fillId="0" borderId="2" xfId="70" applyFont="1" applyBorder="1" applyAlignment="1">
      <alignment horizontal="center"/>
    </xf>
    <xf numFmtId="0" fontId="8" fillId="0" borderId="2" xfId="73" applyFont="1" applyBorder="1" applyAlignment="1">
      <alignment horizontal="center"/>
    </xf>
    <xf numFmtId="0" fontId="5" fillId="0" borderId="2" xfId="73" applyFont="1" applyBorder="1" applyAlignment="1">
      <alignment horizontal="center"/>
    </xf>
    <xf numFmtId="0" fontId="38" fillId="0" borderId="5" xfId="76" applyFont="1" applyBorder="1"/>
    <xf numFmtId="0" fontId="5" fillId="0" borderId="5" xfId="76" applyFont="1" applyBorder="1"/>
    <xf numFmtId="0" fontId="8" fillId="0" borderId="2" xfId="76" applyFont="1" applyBorder="1"/>
    <xf numFmtId="0" fontId="2" fillId="0" borderId="3" xfId="0" applyFont="1" applyBorder="1" applyAlignment="1" applyProtection="1">
      <alignment horizontal="center"/>
      <protection locked="0"/>
    </xf>
    <xf numFmtId="0" fontId="5" fillId="0" borderId="2" xfId="77" applyFont="1" applyBorder="1" applyAlignment="1">
      <alignment horizontal="center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5" xfId="81" applyFont="1" applyBorder="1" applyAlignment="1" applyProtection="1">
      <alignment horizontal="center"/>
      <protection locked="0"/>
    </xf>
    <xf numFmtId="0" fontId="2" fillId="0" borderId="2" xfId="81" applyFont="1" applyBorder="1" applyAlignment="1" applyProtection="1">
      <alignment horizontal="center"/>
      <protection locked="0"/>
    </xf>
    <xf numFmtId="0" fontId="5" fillId="0" borderId="2" xfId="81" applyFont="1" applyBorder="1" applyAlignment="1">
      <alignment horizontal="center"/>
    </xf>
    <xf numFmtId="0" fontId="2" fillId="0" borderId="5" xfId="82" applyFont="1" applyBorder="1" applyAlignment="1" applyProtection="1">
      <alignment horizontal="center"/>
      <protection locked="0"/>
    </xf>
    <xf numFmtId="0" fontId="2" fillId="0" borderId="5" xfId="83" applyFont="1" applyBorder="1" applyAlignment="1" applyProtection="1">
      <alignment horizontal="center"/>
      <protection locked="0"/>
    </xf>
    <xf numFmtId="0" fontId="2" fillId="0" borderId="2" xfId="83" applyFont="1" applyBorder="1" applyAlignment="1" applyProtection="1">
      <alignment horizontal="center"/>
      <protection locked="0"/>
    </xf>
    <xf numFmtId="0" fontId="5" fillId="0" borderId="2" xfId="83" applyFont="1" applyBorder="1" applyAlignment="1">
      <alignment horizontal="center"/>
    </xf>
    <xf numFmtId="0" fontId="8" fillId="0" borderId="2" xfId="83" applyFont="1" applyBorder="1" applyAlignment="1">
      <alignment horizontal="center"/>
    </xf>
    <xf numFmtId="0" fontId="2" fillId="0" borderId="5" xfId="84" applyFont="1" applyBorder="1" applyAlignment="1" applyProtection="1">
      <alignment horizontal="center"/>
      <protection locked="0"/>
    </xf>
    <xf numFmtId="0" fontId="2" fillId="0" borderId="2" xfId="84" applyFont="1" applyBorder="1" applyAlignment="1" applyProtection="1">
      <alignment horizontal="center"/>
      <protection locked="0"/>
    </xf>
    <xf numFmtId="0" fontId="5" fillId="0" borderId="2" xfId="84" applyFont="1" applyBorder="1" applyAlignment="1">
      <alignment horizontal="center"/>
    </xf>
    <xf numFmtId="0" fontId="8" fillId="0" borderId="2" xfId="84" applyFont="1" applyBorder="1" applyAlignment="1">
      <alignment horizontal="center"/>
    </xf>
    <xf numFmtId="0" fontId="2" fillId="0" borderId="5" xfId="85" applyFont="1" applyBorder="1" applyAlignment="1" applyProtection="1">
      <alignment horizontal="center"/>
      <protection locked="0"/>
    </xf>
    <xf numFmtId="0" fontId="2" fillId="0" borderId="2" xfId="85" applyFont="1" applyBorder="1" applyAlignment="1" applyProtection="1">
      <alignment horizontal="center"/>
      <protection locked="0"/>
    </xf>
    <xf numFmtId="0" fontId="5" fillId="0" borderId="2" xfId="85" applyFont="1" applyBorder="1" applyAlignment="1">
      <alignment horizontal="center"/>
    </xf>
    <xf numFmtId="0" fontId="8" fillId="0" borderId="2" xfId="85" applyFont="1" applyBorder="1" applyAlignment="1">
      <alignment horizontal="center"/>
    </xf>
    <xf numFmtId="0" fontId="2" fillId="0" borderId="6" xfId="59" applyFont="1" applyFill="1" applyBorder="1" applyAlignment="1" applyProtection="1">
      <alignment horizontal="center"/>
      <protection locked="0"/>
    </xf>
    <xf numFmtId="0" fontId="8" fillId="0" borderId="5" xfId="60" applyFont="1" applyBorder="1" applyAlignment="1">
      <alignment horizontal="center"/>
    </xf>
    <xf numFmtId="0" fontId="2" fillId="0" borderId="6" xfId="60" applyFont="1" applyFill="1" applyBorder="1" applyAlignment="1" applyProtection="1">
      <alignment horizontal="center"/>
      <protection locked="0"/>
    </xf>
    <xf numFmtId="0" fontId="2" fillId="0" borderId="2" xfId="85" applyFont="1" applyFill="1" applyBorder="1" applyAlignment="1" applyProtection="1">
      <alignment horizontal="center"/>
      <protection locked="0"/>
    </xf>
    <xf numFmtId="0" fontId="8" fillId="0" borderId="7" xfId="73" applyFont="1" applyBorder="1" applyAlignment="1">
      <alignment horizontal="center"/>
    </xf>
    <xf numFmtId="0" fontId="8" fillId="0" borderId="5" xfId="86" applyFont="1" applyBorder="1" applyAlignment="1">
      <alignment horizontal="center"/>
    </xf>
    <xf numFmtId="0" fontId="8" fillId="0" borderId="2" xfId="86" applyFont="1" applyBorder="1" applyAlignment="1">
      <alignment horizontal="center"/>
    </xf>
    <xf numFmtId="0" fontId="2" fillId="0" borderId="5" xfId="82" applyFont="1" applyFill="1" applyBorder="1" applyAlignment="1" applyProtection="1">
      <alignment horizontal="center"/>
      <protection locked="0"/>
    </xf>
    <xf numFmtId="0" fontId="2" fillId="0" borderId="2" xfId="82" applyFont="1" applyFill="1" applyBorder="1" applyAlignment="1" applyProtection="1">
      <alignment horizontal="center"/>
      <protection locked="0"/>
    </xf>
    <xf numFmtId="0" fontId="5" fillId="0" borderId="2" xfId="86" applyFont="1" applyBorder="1" applyAlignment="1">
      <alignment horizontal="center"/>
    </xf>
    <xf numFmtId="0" fontId="2" fillId="0" borderId="6" xfId="73" applyFont="1" applyBorder="1" applyAlignment="1" applyProtection="1">
      <alignment horizontal="left"/>
      <protection locked="0"/>
    </xf>
    <xf numFmtId="0" fontId="2" fillId="0" borderId="6" xfId="85" applyFont="1" applyBorder="1" applyAlignment="1" applyProtection="1">
      <alignment horizontal="center"/>
      <protection locked="0"/>
    </xf>
    <xf numFmtId="0" fontId="2" fillId="0" borderId="7" xfId="60" applyFont="1" applyFill="1" applyBorder="1" applyAlignment="1" applyProtection="1">
      <alignment horizontal="center"/>
      <protection locked="0"/>
    </xf>
    <xf numFmtId="0" fontId="2" fillId="0" borderId="7" xfId="59" applyFont="1" applyFill="1" applyBorder="1" applyAlignment="1" applyProtection="1">
      <alignment horizontal="center"/>
      <protection locked="0"/>
    </xf>
    <xf numFmtId="0" fontId="2" fillId="0" borderId="7" xfId="85" applyFont="1" applyBorder="1" applyAlignment="1" applyProtection="1">
      <alignment horizontal="center"/>
      <protection locked="0"/>
    </xf>
    <xf numFmtId="0" fontId="5" fillId="0" borderId="7" xfId="59" applyFont="1" applyFill="1" applyBorder="1" applyAlignment="1">
      <alignment horizontal="center"/>
    </xf>
    <xf numFmtId="0" fontId="5" fillId="0" borderId="7" xfId="85" applyFont="1" applyBorder="1" applyAlignment="1">
      <alignment horizontal="center"/>
    </xf>
    <xf numFmtId="0" fontId="0" fillId="0" borderId="7" xfId="0" applyBorder="1"/>
    <xf numFmtId="0" fontId="8" fillId="0" borderId="7" xfId="60" applyFont="1" applyBorder="1" applyAlignment="1">
      <alignment horizontal="center"/>
    </xf>
    <xf numFmtId="0" fontId="8" fillId="0" borderId="7" xfId="59" applyFont="1" applyBorder="1" applyAlignment="1">
      <alignment horizontal="center"/>
    </xf>
    <xf numFmtId="0" fontId="8" fillId="0" borderId="7" xfId="85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2" fillId="0" borderId="7" xfId="73" applyFont="1" applyBorder="1" applyProtection="1">
      <protection locked="0"/>
    </xf>
    <xf numFmtId="0" fontId="5" fillId="0" borderId="7" xfId="73" applyFont="1" applyBorder="1" applyAlignment="1">
      <alignment horizontal="center"/>
    </xf>
    <xf numFmtId="0" fontId="5" fillId="0" borderId="7" xfId="60" applyFont="1" applyFill="1" applyBorder="1" applyAlignment="1">
      <alignment horizontal="center"/>
    </xf>
    <xf numFmtId="0" fontId="5" fillId="0" borderId="6" xfId="10" applyFont="1" applyBorder="1" applyAlignment="1">
      <alignment horizontal="center"/>
    </xf>
    <xf numFmtId="0" fontId="5" fillId="0" borderId="6" xfId="19" applyFont="1" applyFill="1" applyBorder="1" applyAlignment="1">
      <alignment horizontal="center"/>
    </xf>
    <xf numFmtId="0" fontId="2" fillId="0" borderId="7" xfId="19" applyFont="1" applyFill="1" applyBorder="1" applyAlignment="1" applyProtection="1">
      <alignment horizontal="center"/>
      <protection locked="0"/>
    </xf>
    <xf numFmtId="0" fontId="8" fillId="0" borderId="5" xfId="15" applyFont="1" applyFill="1" applyBorder="1" applyAlignment="1">
      <alignment horizontal="center"/>
    </xf>
    <xf numFmtId="0" fontId="2" fillId="0" borderId="5" xfId="73" applyFont="1" applyBorder="1" applyAlignment="1" applyProtection="1">
      <alignment horizontal="center"/>
      <protection locked="0"/>
    </xf>
    <xf numFmtId="0" fontId="2" fillId="0" borderId="2" xfId="73" applyFont="1" applyBorder="1" applyAlignment="1" applyProtection="1">
      <alignment horizontal="center"/>
      <protection locked="0"/>
    </xf>
    <xf numFmtId="0" fontId="2" fillId="0" borderId="5" xfId="77" applyFont="1" applyBorder="1" applyAlignment="1" applyProtection="1">
      <alignment horizontal="center"/>
      <protection locked="0"/>
    </xf>
    <xf numFmtId="0" fontId="2" fillId="0" borderId="2" xfId="77" applyFont="1" applyBorder="1" applyAlignment="1" applyProtection="1">
      <alignment horizontal="center"/>
      <protection locked="0"/>
    </xf>
    <xf numFmtId="0" fontId="5" fillId="0" borderId="5" xfId="12" applyFont="1" applyFill="1" applyBorder="1" applyAlignment="1">
      <alignment horizontal="center"/>
    </xf>
    <xf numFmtId="0" fontId="5" fillId="0" borderId="5" xfId="21" applyFont="1" applyFill="1" applyBorder="1" applyAlignment="1">
      <alignment horizontal="center"/>
    </xf>
    <xf numFmtId="0" fontId="8" fillId="0" borderId="5" xfId="21" applyFont="1" applyBorder="1" applyAlignment="1">
      <alignment horizontal="center"/>
    </xf>
    <xf numFmtId="0" fontId="2" fillId="0" borderId="5" xfId="89" applyFont="1" applyFill="1" applyBorder="1" applyAlignment="1" applyProtection="1">
      <alignment horizontal="center"/>
      <protection locked="0"/>
    </xf>
    <xf numFmtId="0" fontId="5" fillId="0" borderId="2" xfId="89" applyFont="1" applyFill="1" applyBorder="1" applyAlignment="1">
      <alignment horizontal="center"/>
    </xf>
    <xf numFmtId="0" fontId="2" fillId="0" borderId="2" xfId="8" applyFont="1" applyFill="1" applyBorder="1" applyAlignment="1" applyProtection="1">
      <alignment horizontal="center"/>
      <protection locked="0"/>
    </xf>
    <xf numFmtId="0" fontId="5" fillId="0" borderId="2" xfId="8" applyFont="1" applyFill="1" applyBorder="1" applyAlignment="1">
      <alignment horizontal="center"/>
    </xf>
    <xf numFmtId="0" fontId="7" fillId="0" borderId="5" xfId="0" applyFont="1" applyBorder="1" applyAlignment="1">
      <alignment horizontal="center" vertical="center"/>
    </xf>
    <xf numFmtId="0" fontId="2" fillId="0" borderId="5" xfId="91" applyFont="1" applyBorder="1" applyAlignment="1" applyProtection="1">
      <alignment horizontal="center"/>
      <protection locked="0"/>
    </xf>
    <xf numFmtId="0" fontId="2" fillId="0" borderId="2" xfId="91" applyFont="1" applyBorder="1" applyAlignment="1" applyProtection="1">
      <alignment horizontal="center"/>
      <protection locked="0"/>
    </xf>
    <xf numFmtId="0" fontId="42" fillId="0" borderId="2" xfId="91" applyFont="1" applyBorder="1" applyAlignment="1">
      <alignment horizontal="center"/>
    </xf>
    <xf numFmtId="0" fontId="41" fillId="0" borderId="2" xfId="91" applyFont="1" applyBorder="1" applyAlignment="1">
      <alignment horizontal="center"/>
    </xf>
    <xf numFmtId="0" fontId="2" fillId="0" borderId="5" xfId="92" applyFont="1" applyBorder="1" applyAlignment="1" applyProtection="1">
      <alignment horizontal="center"/>
      <protection locked="0"/>
    </xf>
    <xf numFmtId="0" fontId="41" fillId="0" borderId="2" xfId="92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2" fillId="0" borderId="5" xfId="93" applyFont="1" applyBorder="1" applyAlignment="1" applyProtection="1">
      <alignment horizontal="center"/>
      <protection locked="0"/>
    </xf>
    <xf numFmtId="0" fontId="2" fillId="0" borderId="2" xfId="93" applyFont="1" applyBorder="1" applyAlignment="1" applyProtection="1">
      <alignment horizontal="center"/>
      <protection locked="0"/>
    </xf>
    <xf numFmtId="0" fontId="41" fillId="0" borderId="2" xfId="0" applyFont="1" applyBorder="1" applyAlignment="1">
      <alignment horizontal="center"/>
    </xf>
    <xf numFmtId="0" fontId="2" fillId="0" borderId="5" xfId="94" applyFont="1" applyFill="1" applyBorder="1" applyAlignment="1" applyProtection="1">
      <alignment horizontal="center"/>
      <protection locked="0"/>
    </xf>
    <xf numFmtId="0" fontId="2" fillId="0" borderId="2" xfId="94" applyFont="1" applyFill="1" applyBorder="1" applyAlignment="1" applyProtection="1">
      <alignment horizontal="center"/>
      <protection locked="0"/>
    </xf>
    <xf numFmtId="0" fontId="5" fillId="0" borderId="2" xfId="94" applyFont="1" applyFill="1" applyBorder="1" applyAlignment="1">
      <alignment horizontal="center"/>
    </xf>
    <xf numFmtId="0" fontId="8" fillId="0" borderId="2" xfId="94" applyFont="1" applyBorder="1" applyAlignment="1">
      <alignment horizontal="center"/>
    </xf>
    <xf numFmtId="0" fontId="2" fillId="0" borderId="5" xfId="96" applyFont="1" applyFill="1" applyBorder="1" applyAlignment="1" applyProtection="1">
      <alignment horizontal="center"/>
      <protection locked="0"/>
    </xf>
    <xf numFmtId="0" fontId="2" fillId="0" borderId="2" xfId="96" applyFont="1" applyFill="1" applyBorder="1" applyAlignment="1" applyProtection="1">
      <alignment horizontal="center"/>
      <protection locked="0"/>
    </xf>
    <xf numFmtId="0" fontId="5" fillId="0" borderId="2" xfId="96" applyFont="1" applyFill="1" applyBorder="1" applyAlignment="1">
      <alignment horizontal="center"/>
    </xf>
    <xf numFmtId="0" fontId="8" fillId="0" borderId="2" xfId="96" applyFont="1" applyBorder="1" applyAlignment="1">
      <alignment horizontal="center"/>
    </xf>
    <xf numFmtId="0" fontId="2" fillId="0" borderId="5" xfId="98" applyFont="1" applyFill="1" applyBorder="1" applyAlignment="1" applyProtection="1">
      <alignment horizontal="center"/>
      <protection locked="0"/>
    </xf>
    <xf numFmtId="0" fontId="2" fillId="0" borderId="2" xfId="98" applyFont="1" applyFill="1" applyBorder="1" applyAlignment="1" applyProtection="1">
      <alignment horizontal="center"/>
      <protection locked="0"/>
    </xf>
    <xf numFmtId="0" fontId="5" fillId="0" borderId="2" xfId="98" applyFont="1" applyFill="1" applyBorder="1" applyAlignment="1">
      <alignment horizontal="center"/>
    </xf>
    <xf numFmtId="0" fontId="8" fillId="0" borderId="2" xfId="98" applyFont="1" applyBorder="1" applyAlignment="1">
      <alignment horizontal="center"/>
    </xf>
    <xf numFmtId="0" fontId="8" fillId="0" borderId="5" xfId="98" applyFont="1" applyBorder="1" applyAlignment="1">
      <alignment horizontal="center"/>
    </xf>
    <xf numFmtId="0" fontId="2" fillId="0" borderId="5" xfId="100" applyFont="1" applyFill="1" applyBorder="1" applyAlignment="1" applyProtection="1">
      <alignment horizontal="center"/>
      <protection locked="0"/>
    </xf>
    <xf numFmtId="0" fontId="2" fillId="0" borderId="2" xfId="100" applyFont="1" applyFill="1" applyBorder="1" applyAlignment="1" applyProtection="1">
      <alignment horizontal="center"/>
      <protection locked="0"/>
    </xf>
    <xf numFmtId="0" fontId="5" fillId="0" borderId="2" xfId="100" applyFont="1" applyFill="1" applyBorder="1" applyAlignment="1">
      <alignment horizontal="center"/>
    </xf>
    <xf numFmtId="0" fontId="8" fillId="0" borderId="2" xfId="100" applyFont="1" applyBorder="1" applyAlignment="1">
      <alignment horizontal="center"/>
    </xf>
    <xf numFmtId="0" fontId="2" fillId="0" borderId="5" xfId="101" applyFont="1" applyFill="1" applyBorder="1" applyAlignment="1" applyProtection="1">
      <alignment horizontal="center"/>
      <protection locked="0"/>
    </xf>
    <xf numFmtId="0" fontId="2" fillId="0" borderId="2" xfId="101" applyFont="1" applyFill="1" applyBorder="1" applyAlignment="1" applyProtection="1">
      <alignment horizontal="center"/>
      <protection locked="0"/>
    </xf>
    <xf numFmtId="0" fontId="5" fillId="0" borderId="2" xfId="101" applyFont="1" applyFill="1" applyBorder="1" applyAlignment="1">
      <alignment horizontal="center"/>
    </xf>
    <xf numFmtId="0" fontId="8" fillId="0" borderId="2" xfId="101" applyFont="1" applyBorder="1" applyAlignment="1">
      <alignment horizontal="center"/>
    </xf>
    <xf numFmtId="0" fontId="2" fillId="0" borderId="5" xfId="102" applyFont="1" applyFill="1" applyBorder="1" applyAlignment="1" applyProtection="1">
      <alignment horizontal="center"/>
      <protection locked="0"/>
    </xf>
    <xf numFmtId="0" fontId="2" fillId="0" borderId="2" xfId="102" applyFont="1" applyFill="1" applyBorder="1" applyAlignment="1" applyProtection="1">
      <alignment horizontal="center"/>
      <protection locked="0"/>
    </xf>
    <xf numFmtId="0" fontId="5" fillId="0" borderId="2" xfId="102" applyFont="1" applyFill="1" applyBorder="1" applyAlignment="1">
      <alignment horizontal="center"/>
    </xf>
    <xf numFmtId="0" fontId="8" fillId="0" borderId="2" xfId="102" applyFont="1" applyBorder="1" applyAlignment="1">
      <alignment horizontal="center"/>
    </xf>
    <xf numFmtId="0" fontId="8" fillId="0" borderId="5" xfId="102" applyFont="1" applyBorder="1" applyAlignment="1">
      <alignment horizontal="center"/>
    </xf>
    <xf numFmtId="0" fontId="41" fillId="0" borderId="2" xfId="103" applyFont="1" applyBorder="1" applyAlignment="1">
      <alignment horizontal="center"/>
    </xf>
    <xf numFmtId="0" fontId="2" fillId="0" borderId="5" xfId="103" applyFont="1" applyBorder="1" applyAlignment="1" applyProtection="1">
      <alignment horizontal="center"/>
      <protection locked="0"/>
    </xf>
    <xf numFmtId="0" fontId="2" fillId="0" borderId="2" xfId="103" applyFont="1" applyBorder="1" applyAlignment="1" applyProtection="1">
      <alignment horizontal="center"/>
      <protection locked="0"/>
    </xf>
    <xf numFmtId="0" fontId="41" fillId="0" borderId="2" xfId="99" applyFont="1" applyBorder="1" applyAlignment="1">
      <alignment horizontal="center"/>
    </xf>
    <xf numFmtId="0" fontId="2" fillId="0" borderId="5" xfId="99" applyFont="1" applyBorder="1" applyAlignment="1" applyProtection="1">
      <alignment horizontal="center"/>
      <protection locked="0"/>
    </xf>
    <xf numFmtId="0" fontId="2" fillId="0" borderId="2" xfId="99" applyFont="1" applyBorder="1" applyAlignment="1" applyProtection="1">
      <alignment horizontal="center"/>
      <protection locked="0"/>
    </xf>
    <xf numFmtId="0" fontId="42" fillId="0" borderId="2" xfId="99" applyFont="1" applyBorder="1" applyAlignment="1">
      <alignment horizontal="center"/>
    </xf>
    <xf numFmtId="0" fontId="41" fillId="0" borderId="2" xfId="104" applyFont="1" applyBorder="1" applyAlignment="1">
      <alignment horizontal="center"/>
    </xf>
    <xf numFmtId="0" fontId="2" fillId="0" borderId="5" xfId="104" applyFont="1" applyBorder="1" applyAlignment="1" applyProtection="1">
      <alignment horizontal="center"/>
      <protection locked="0"/>
    </xf>
    <xf numFmtId="0" fontId="2" fillId="0" borderId="2" xfId="104" applyFont="1" applyBorder="1" applyAlignment="1" applyProtection="1">
      <alignment horizontal="center"/>
      <protection locked="0"/>
    </xf>
    <xf numFmtId="0" fontId="42" fillId="0" borderId="2" xfId="104" applyFont="1" applyBorder="1" applyAlignment="1">
      <alignment horizontal="center"/>
    </xf>
    <xf numFmtId="0" fontId="41" fillId="0" borderId="2" xfId="105" applyFont="1" applyBorder="1" applyAlignment="1">
      <alignment horizontal="center"/>
    </xf>
    <xf numFmtId="0" fontId="2" fillId="0" borderId="5" xfId="105" applyFont="1" applyBorder="1" applyAlignment="1" applyProtection="1">
      <alignment horizontal="center"/>
      <protection locked="0"/>
    </xf>
    <xf numFmtId="0" fontId="2" fillId="0" borderId="5" xfId="106" applyFont="1" applyFill="1" applyBorder="1" applyAlignment="1" applyProtection="1">
      <alignment horizontal="center"/>
      <protection locked="0"/>
    </xf>
    <xf numFmtId="0" fontId="2" fillId="0" borderId="2" xfId="106" applyFont="1" applyFill="1" applyBorder="1" applyAlignment="1" applyProtection="1">
      <alignment horizontal="center"/>
      <protection locked="0"/>
    </xf>
    <xf numFmtId="0" fontId="2" fillId="0" borderId="5" xfId="107" applyFont="1" applyFill="1" applyBorder="1" applyAlignment="1" applyProtection="1">
      <alignment horizontal="center"/>
      <protection locked="0"/>
    </xf>
    <xf numFmtId="0" fontId="2" fillId="0" borderId="2" xfId="107" applyFont="1" applyFill="1" applyBorder="1" applyAlignment="1" applyProtection="1">
      <alignment horizontal="center"/>
      <protection locked="0"/>
    </xf>
    <xf numFmtId="0" fontId="42" fillId="0" borderId="2" xfId="107" applyFont="1" applyFill="1" applyBorder="1" applyAlignment="1">
      <alignment horizontal="center"/>
    </xf>
    <xf numFmtId="0" fontId="41" fillId="0" borderId="2" xfId="107" applyFont="1" applyBorder="1" applyAlignment="1">
      <alignment horizontal="center"/>
    </xf>
    <xf numFmtId="0" fontId="2" fillId="0" borderId="6" xfId="6" applyFont="1" applyFill="1" applyBorder="1" applyAlignment="1" applyProtection="1">
      <alignment horizontal="center"/>
      <protection locked="0"/>
    </xf>
    <xf numFmtId="0" fontId="2" fillId="0" borderId="5" xfId="4" applyFont="1" applyFill="1" applyBorder="1" applyAlignment="1" applyProtection="1">
      <alignment horizontal="center"/>
      <protection locked="0"/>
    </xf>
    <xf numFmtId="0" fontId="2" fillId="0" borderId="0" xfId="10" applyFont="1" applyBorder="1" applyAlignment="1" applyProtection="1">
      <alignment horizontal="center"/>
      <protection locked="0"/>
    </xf>
    <xf numFmtId="0" fontId="5" fillId="0" borderId="6" xfId="0" applyFont="1" applyBorder="1" applyAlignment="1">
      <alignment horizontal="center"/>
    </xf>
    <xf numFmtId="0" fontId="8" fillId="0" borderId="2" xfId="9" applyFont="1" applyBorder="1" applyAlignment="1">
      <alignment horizontal="center"/>
    </xf>
    <xf numFmtId="0" fontId="2" fillId="0" borderId="5" xfId="108" applyFont="1" applyFill="1" applyBorder="1" applyAlignment="1" applyProtection="1">
      <alignment horizontal="center"/>
      <protection locked="0"/>
    </xf>
    <xf numFmtId="0" fontId="2" fillId="0" borderId="2" xfId="108" applyFont="1" applyFill="1" applyBorder="1" applyAlignment="1" applyProtection="1">
      <alignment horizontal="center"/>
      <protection locked="0"/>
    </xf>
    <xf numFmtId="0" fontId="5" fillId="0" borderId="2" xfId="108" applyFont="1" applyFill="1" applyBorder="1" applyAlignment="1">
      <alignment horizontal="center"/>
    </xf>
    <xf numFmtId="0" fontId="8" fillId="0" borderId="2" xfId="108" applyFont="1" applyBorder="1" applyAlignment="1">
      <alignment horizontal="center"/>
    </xf>
    <xf numFmtId="0" fontId="2" fillId="0" borderId="5" xfId="109" applyFont="1" applyFill="1" applyBorder="1" applyAlignment="1" applyProtection="1">
      <alignment horizontal="center"/>
      <protection locked="0"/>
    </xf>
    <xf numFmtId="0" fontId="2" fillId="0" borderId="2" xfId="109" applyFont="1" applyFill="1" applyBorder="1" applyAlignment="1" applyProtection="1">
      <alignment horizontal="center"/>
      <protection locked="0"/>
    </xf>
    <xf numFmtId="0" fontId="5" fillId="0" borderId="2" xfId="109" applyFont="1" applyFill="1" applyBorder="1" applyAlignment="1">
      <alignment horizontal="center"/>
    </xf>
    <xf numFmtId="0" fontId="8" fillId="0" borderId="2" xfId="109" applyFont="1" applyBorder="1" applyAlignment="1">
      <alignment horizontal="center"/>
    </xf>
    <xf numFmtId="0" fontId="2" fillId="0" borderId="5" xfId="110" applyFont="1" applyFill="1" applyBorder="1" applyAlignment="1" applyProtection="1">
      <alignment horizontal="center"/>
      <protection locked="0"/>
    </xf>
    <xf numFmtId="0" fontId="2" fillId="0" borderId="2" xfId="110" applyFont="1" applyFill="1" applyBorder="1" applyAlignment="1" applyProtection="1">
      <alignment horizontal="center"/>
      <protection locked="0"/>
    </xf>
    <xf numFmtId="0" fontId="5" fillId="0" borderId="2" xfId="110" applyFont="1" applyFill="1" applyBorder="1" applyAlignment="1">
      <alignment horizontal="center"/>
    </xf>
    <xf numFmtId="0" fontId="8" fillId="0" borderId="2" xfId="110" applyFont="1" applyBorder="1" applyAlignment="1">
      <alignment horizontal="center"/>
    </xf>
    <xf numFmtId="0" fontId="1" fillId="0" borderId="5" xfId="0" applyFont="1"/>
    <xf numFmtId="0" fontId="2" fillId="0" borderId="5" xfId="111" applyFont="1" applyFill="1" applyBorder="1" applyAlignment="1" applyProtection="1">
      <alignment horizontal="center"/>
      <protection locked="0"/>
    </xf>
    <xf numFmtId="0" fontId="2" fillId="0" borderId="2" xfId="111" applyFont="1" applyFill="1" applyBorder="1" applyAlignment="1" applyProtection="1">
      <alignment horizontal="center"/>
      <protection locked="0"/>
    </xf>
    <xf numFmtId="0" fontId="5" fillId="0" borderId="2" xfId="111" applyFont="1" applyFill="1" applyBorder="1" applyAlignment="1">
      <alignment horizontal="center"/>
    </xf>
    <xf numFmtId="0" fontId="20" fillId="0" borderId="5" xfId="0" applyFont="1" applyAlignment="1">
      <alignment horizontal="center"/>
    </xf>
    <xf numFmtId="0" fontId="17" fillId="0" borderId="5" xfId="1" applyFont="1" applyBorder="1" applyAlignment="1">
      <alignment horizontal="center"/>
    </xf>
    <xf numFmtId="49" fontId="17" fillId="2" borderId="5" xfId="0" applyNumberFormat="1" applyFont="1" applyFill="1" applyAlignment="1">
      <alignment horizontal="center"/>
    </xf>
    <xf numFmtId="0" fontId="8" fillId="0" borderId="6" xfId="86" applyFont="1" applyBorder="1" applyAlignment="1">
      <alignment horizontal="center"/>
    </xf>
    <xf numFmtId="0" fontId="8" fillId="0" borderId="7" xfId="86" applyFont="1" applyBorder="1" applyAlignment="1">
      <alignment horizontal="center"/>
    </xf>
    <xf numFmtId="0" fontId="5" fillId="0" borderId="7" xfId="86" applyFont="1" applyBorder="1" applyAlignment="1">
      <alignment horizontal="center"/>
    </xf>
    <xf numFmtId="0" fontId="8" fillId="0" borderId="2" xfId="8" applyFont="1" applyBorder="1" applyAlignment="1">
      <alignment horizontal="center"/>
    </xf>
    <xf numFmtId="0" fontId="2" fillId="0" borderId="5" xfId="0" applyFont="1" applyProtection="1">
      <protection locked="0"/>
    </xf>
    <xf numFmtId="0" fontId="38" fillId="0" borderId="5" xfId="0" applyFont="1"/>
    <xf numFmtId="0" fontId="5" fillId="0" borderId="5" xfId="0" applyFont="1"/>
    <xf numFmtId="0" fontId="41" fillId="0" borderId="5" xfId="0" applyFont="1" applyBorder="1" applyAlignment="1">
      <alignment horizontal="center"/>
    </xf>
    <xf numFmtId="49" fontId="17" fillId="2" borderId="6" xfId="0" applyNumberFormat="1" applyFont="1" applyFill="1" applyBorder="1" applyAlignment="1">
      <alignment horizontal="center"/>
    </xf>
    <xf numFmtId="0" fontId="42" fillId="0" borderId="5" xfId="0" applyFont="1" applyBorder="1" applyAlignment="1">
      <alignment horizontal="center"/>
    </xf>
    <xf numFmtId="0" fontId="5" fillId="0" borderId="5" xfId="96" applyFont="1" applyFill="1" applyBorder="1" applyAlignment="1">
      <alignment horizontal="center"/>
    </xf>
    <xf numFmtId="0" fontId="5" fillId="0" borderId="5" xfId="98" applyFont="1" applyFill="1" applyBorder="1" applyAlignment="1">
      <alignment horizontal="center"/>
    </xf>
    <xf numFmtId="0" fontId="41" fillId="0" borderId="7" xfId="0" applyFont="1" applyBorder="1" applyAlignment="1">
      <alignment horizontal="center"/>
    </xf>
    <xf numFmtId="0" fontId="41" fillId="0" borderId="5" xfId="106" applyFont="1" applyBorder="1" applyAlignment="1">
      <alignment horizontal="center"/>
    </xf>
    <xf numFmtId="0" fontId="8" fillId="0" borderId="7" xfId="0" applyFont="1" applyBorder="1"/>
    <xf numFmtId="0" fontId="7" fillId="0" borderId="5" xfId="10" applyFont="1" applyBorder="1"/>
    <xf numFmtId="0" fontId="0" fillId="0" borderId="0" xfId="0" applyBorder="1"/>
    <xf numFmtId="0" fontId="2" fillId="0" borderId="3" xfId="0" applyFont="1" applyBorder="1" applyAlignment="1" applyProtection="1">
      <alignment horizontal="left"/>
      <protection locked="0"/>
    </xf>
    <xf numFmtId="0" fontId="2" fillId="0" borderId="3" xfId="102" applyFont="1" applyFill="1" applyBorder="1" applyAlignment="1" applyProtection="1">
      <alignment horizontal="center"/>
      <protection locked="0"/>
    </xf>
    <xf numFmtId="0" fontId="2" fillId="0" borderId="4" xfId="0" applyFont="1" applyBorder="1" applyProtection="1">
      <protection locked="0"/>
    </xf>
    <xf numFmtId="0" fontId="2" fillId="0" borderId="4" xfId="102" applyFont="1" applyFill="1" applyBorder="1" applyAlignment="1" applyProtection="1">
      <alignment horizontal="center"/>
      <protection locked="0"/>
    </xf>
    <xf numFmtId="0" fontId="5" fillId="0" borderId="5" xfId="102" applyFont="1" applyFill="1" applyBorder="1" applyAlignment="1">
      <alignment horizontal="center"/>
    </xf>
    <xf numFmtId="0" fontId="44" fillId="0" borderId="2" xfId="93" applyFont="1" applyBorder="1" applyAlignment="1">
      <alignment horizontal="center"/>
    </xf>
    <xf numFmtId="0" fontId="8" fillId="0" borderId="4" xfId="102" applyFont="1" applyBorder="1" applyAlignment="1">
      <alignment horizontal="center"/>
    </xf>
    <xf numFmtId="0" fontId="2" fillId="0" borderId="3" xfId="10" applyFont="1" applyBorder="1" applyAlignment="1" applyProtection="1">
      <alignment horizontal="center"/>
      <protection locked="0"/>
    </xf>
    <xf numFmtId="0" fontId="2" fillId="0" borderId="7" xfId="6" applyFont="1" applyFill="1" applyBorder="1" applyAlignment="1" applyProtection="1">
      <alignment horizontal="center"/>
      <protection locked="0"/>
    </xf>
    <xf numFmtId="0" fontId="2" fillId="0" borderId="5" xfId="19" applyFont="1" applyFill="1" applyBorder="1" applyAlignment="1" applyProtection="1">
      <alignment horizontal="center"/>
      <protection locked="0"/>
    </xf>
    <xf numFmtId="0" fontId="2" fillId="0" borderId="4" xfId="10" applyFont="1" applyBorder="1" applyAlignment="1" applyProtection="1">
      <alignment horizontal="center"/>
      <protection locked="0"/>
    </xf>
    <xf numFmtId="0" fontId="2" fillId="0" borderId="2" xfId="4" applyFont="1" applyFill="1" applyBorder="1" applyAlignment="1" applyProtection="1">
      <alignment horizontal="center"/>
      <protection locked="0"/>
    </xf>
    <xf numFmtId="0" fontId="2" fillId="0" borderId="14" xfId="10" applyFont="1" applyBorder="1" applyAlignment="1" applyProtection="1">
      <alignment horizontal="center"/>
      <protection locked="0"/>
    </xf>
    <xf numFmtId="0" fontId="5" fillId="0" borderId="7" xfId="10" applyFont="1" applyBorder="1" applyAlignment="1">
      <alignment horizontal="center"/>
    </xf>
    <xf numFmtId="0" fontId="8" fillId="0" borderId="7" xfId="15" applyFont="1" applyFill="1" applyBorder="1" applyAlignment="1">
      <alignment horizontal="center"/>
    </xf>
    <xf numFmtId="0" fontId="8" fillId="0" borderId="2" xfId="4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5" fillId="0" borderId="2" xfId="103" applyFont="1" applyBorder="1" applyAlignment="1">
      <alignment horizontal="center"/>
    </xf>
    <xf numFmtId="0" fontId="5" fillId="0" borderId="2" xfId="69" applyFont="1" applyBorder="1" applyAlignment="1">
      <alignment horizontal="center"/>
    </xf>
    <xf numFmtId="0" fontId="5" fillId="0" borderId="2" xfId="93" applyFont="1" applyBorder="1" applyAlignment="1">
      <alignment horizontal="center"/>
    </xf>
    <xf numFmtId="0" fontId="2" fillId="0" borderId="5" xfId="49" applyFont="1" applyBorder="1" applyAlignment="1" applyProtection="1">
      <alignment horizontal="center"/>
      <protection locked="0"/>
    </xf>
    <xf numFmtId="0" fontId="24" fillId="0" borderId="5" xfId="5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5" fillId="0" borderId="2" xfId="106" applyFont="1" applyFill="1" applyBorder="1" applyAlignment="1">
      <alignment horizontal="center"/>
    </xf>
    <xf numFmtId="0" fontId="5" fillId="0" borderId="2" xfId="68" applyFont="1" applyBorder="1" applyAlignment="1">
      <alignment horizontal="center"/>
    </xf>
    <xf numFmtId="0" fontId="8" fillId="0" borderId="5" xfId="0" applyFont="1" applyFill="1" applyAlignment="1">
      <alignment horizontal="center"/>
    </xf>
    <xf numFmtId="0" fontId="2" fillId="0" borderId="2" xfId="0" applyFont="1" applyFill="1" applyBorder="1" applyAlignment="1" applyProtection="1">
      <alignment horizontal="center"/>
      <protection locked="0"/>
    </xf>
    <xf numFmtId="0" fontId="5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top"/>
    </xf>
    <xf numFmtId="0" fontId="7" fillId="0" borderId="5" xfId="0" applyFont="1" applyFill="1" applyAlignment="1">
      <alignment horizontal="center" vertical="top"/>
    </xf>
    <xf numFmtId="0" fontId="7" fillId="0" borderId="5" xfId="0" applyFont="1" applyFill="1" applyAlignment="1">
      <alignment vertical="top"/>
    </xf>
    <xf numFmtId="165" fontId="7" fillId="0" borderId="5" xfId="0" applyNumberFormat="1" applyFont="1" applyFill="1" applyAlignment="1">
      <alignment vertical="top"/>
    </xf>
    <xf numFmtId="0" fontId="5" fillId="0" borderId="3" xfId="10" applyFont="1" applyBorder="1" applyAlignment="1">
      <alignment horizontal="center"/>
    </xf>
    <xf numFmtId="0" fontId="2" fillId="0" borderId="0" xfId="20" applyFont="1" applyFill="1" applyBorder="1" applyAlignment="1" applyProtection="1">
      <alignment horizontal="center"/>
      <protection locked="0"/>
    </xf>
    <xf numFmtId="0" fontId="5" fillId="0" borderId="2" xfId="0" applyFont="1" applyBorder="1" applyAlignment="1">
      <alignment horizontal="left"/>
    </xf>
    <xf numFmtId="0" fontId="8" fillId="0" borderId="5" xfId="0" applyFont="1"/>
    <xf numFmtId="0" fontId="5" fillId="0" borderId="0" xfId="0" applyFont="1" applyBorder="1"/>
    <xf numFmtId="0" fontId="2" fillId="0" borderId="6" xfId="40" applyFont="1" applyFill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7" xfId="40" applyFont="1" applyFill="1" applyBorder="1" applyAlignment="1" applyProtection="1">
      <alignment horizontal="center"/>
      <protection locked="0"/>
    </xf>
    <xf numFmtId="0" fontId="5" fillId="0" borderId="5" xfId="43" applyFont="1" applyFill="1" applyBorder="1" applyAlignment="1">
      <alignment horizontal="center"/>
    </xf>
    <xf numFmtId="0" fontId="41" fillId="0" borderId="2" xfId="113" applyFont="1" applyBorder="1" applyAlignment="1">
      <alignment horizontal="center"/>
    </xf>
    <xf numFmtId="0" fontId="2" fillId="0" borderId="5" xfId="113" applyFont="1" applyBorder="1" applyAlignment="1" applyProtection="1">
      <alignment horizontal="center"/>
      <protection locked="0"/>
    </xf>
    <xf numFmtId="0" fontId="2" fillId="0" borderId="2" xfId="113" applyFont="1" applyBorder="1" applyAlignment="1" applyProtection="1">
      <alignment horizontal="center"/>
      <protection locked="0"/>
    </xf>
    <xf numFmtId="0" fontId="42" fillId="0" borderId="2" xfId="113" applyFont="1" applyBorder="1" applyAlignment="1">
      <alignment horizontal="center"/>
    </xf>
    <xf numFmtId="0" fontId="2" fillId="0" borderId="5" xfId="114" applyFont="1" applyBorder="1" applyAlignment="1" applyProtection="1">
      <alignment horizontal="center"/>
      <protection locked="0"/>
    </xf>
    <xf numFmtId="0" fontId="2" fillId="0" borderId="2" xfId="114" applyFont="1" applyBorder="1" applyAlignment="1" applyProtection="1">
      <alignment horizontal="center"/>
      <protection locked="0"/>
    </xf>
    <xf numFmtId="0" fontId="41" fillId="0" borderId="5" xfId="0" applyFont="1" applyAlignment="1">
      <alignment horizontal="center"/>
    </xf>
    <xf numFmtId="0" fontId="41" fillId="0" borderId="2" xfId="116" applyFont="1" applyBorder="1" applyAlignment="1">
      <alignment horizontal="center"/>
    </xf>
    <xf numFmtId="0" fontId="2" fillId="0" borderId="5" xfId="116" applyFont="1" applyBorder="1" applyAlignment="1" applyProtection="1">
      <alignment horizontal="center"/>
      <protection locked="0"/>
    </xf>
    <xf numFmtId="0" fontId="2" fillId="0" borderId="2" xfId="116" applyFont="1" applyBorder="1" applyAlignment="1" applyProtection="1">
      <alignment horizontal="center"/>
      <protection locked="0"/>
    </xf>
    <xf numFmtId="0" fontId="42" fillId="0" borderId="2" xfId="116" applyFont="1" applyBorder="1" applyAlignment="1">
      <alignment horizontal="center"/>
    </xf>
    <xf numFmtId="0" fontId="42" fillId="0" borderId="5" xfId="0" applyFont="1" applyAlignment="1">
      <alignment horizontal="center"/>
    </xf>
    <xf numFmtId="0" fontId="2" fillId="0" borderId="5" xfId="117" applyFont="1" applyFill="1" applyBorder="1" applyAlignment="1" applyProtection="1">
      <alignment horizontal="center"/>
      <protection locked="0"/>
    </xf>
    <xf numFmtId="0" fontId="2" fillId="0" borderId="2" xfId="117" applyFont="1" applyFill="1" applyBorder="1" applyAlignment="1" applyProtection="1">
      <alignment horizontal="center"/>
      <protection locked="0"/>
    </xf>
    <xf numFmtId="0" fontId="5" fillId="0" borderId="2" xfId="117" applyFont="1" applyFill="1" applyBorder="1" applyAlignment="1">
      <alignment horizontal="center"/>
    </xf>
    <xf numFmtId="0" fontId="8" fillId="0" borderId="2" xfId="117" applyFont="1" applyBorder="1" applyAlignment="1">
      <alignment horizontal="center"/>
    </xf>
    <xf numFmtId="0" fontId="8" fillId="0" borderId="5" xfId="117" applyFont="1" applyBorder="1" applyAlignment="1">
      <alignment horizontal="center"/>
    </xf>
    <xf numFmtId="0" fontId="2" fillId="0" borderId="5" xfId="118" applyFont="1" applyFill="1" applyBorder="1" applyAlignment="1" applyProtection="1">
      <alignment horizontal="center"/>
      <protection locked="0"/>
    </xf>
    <xf numFmtId="0" fontId="2" fillId="0" borderId="2" xfId="118" applyFont="1" applyFill="1" applyBorder="1" applyAlignment="1" applyProtection="1">
      <alignment horizontal="center"/>
      <protection locked="0"/>
    </xf>
    <xf numFmtId="0" fontId="5" fillId="0" borderId="2" xfId="118" applyFont="1" applyFill="1" applyBorder="1" applyAlignment="1">
      <alignment horizontal="center"/>
    </xf>
    <xf numFmtId="0" fontId="8" fillId="0" borderId="2" xfId="118" applyFont="1" applyBorder="1" applyAlignment="1">
      <alignment horizontal="center"/>
    </xf>
    <xf numFmtId="0" fontId="2" fillId="0" borderId="5" xfId="119" applyFont="1" applyFill="1" applyBorder="1" applyAlignment="1" applyProtection="1">
      <alignment horizontal="center"/>
      <protection locked="0"/>
    </xf>
    <xf numFmtId="0" fontId="2" fillId="0" borderId="2" xfId="119" applyFont="1" applyFill="1" applyBorder="1" applyAlignment="1" applyProtection="1">
      <alignment horizontal="center"/>
      <protection locked="0"/>
    </xf>
    <xf numFmtId="0" fontId="5" fillId="0" borderId="2" xfId="119" applyFont="1" applyFill="1" applyBorder="1" applyAlignment="1">
      <alignment horizontal="center"/>
    </xf>
    <xf numFmtId="0" fontId="8" fillId="0" borderId="2" xfId="119" applyFont="1" applyBorder="1" applyAlignment="1">
      <alignment horizontal="center"/>
    </xf>
    <xf numFmtId="0" fontId="2" fillId="0" borderId="5" xfId="120" applyFont="1" applyFill="1" applyBorder="1" applyAlignment="1" applyProtection="1">
      <alignment horizontal="center"/>
      <protection locked="0"/>
    </xf>
    <xf numFmtId="0" fontId="2" fillId="0" borderId="2" xfId="120" applyFont="1" applyFill="1" applyBorder="1" applyAlignment="1" applyProtection="1">
      <alignment horizontal="center"/>
      <protection locked="0"/>
    </xf>
    <xf numFmtId="0" fontId="5" fillId="0" borderId="2" xfId="120" applyFont="1" applyFill="1" applyBorder="1" applyAlignment="1">
      <alignment horizontal="center"/>
    </xf>
    <xf numFmtId="0" fontId="8" fillId="0" borderId="2" xfId="120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0" fontId="41" fillId="0" borderId="6" xfId="121" applyFont="1" applyBorder="1" applyAlignment="1">
      <alignment horizontal="center"/>
    </xf>
    <xf numFmtId="0" fontId="41" fillId="0" borderId="7" xfId="121" applyFont="1" applyBorder="1" applyAlignment="1">
      <alignment horizontal="center"/>
    </xf>
    <xf numFmtId="0" fontId="42" fillId="0" borderId="7" xfId="121" applyFont="1" applyBorder="1" applyAlignment="1">
      <alignment horizontal="center"/>
    </xf>
    <xf numFmtId="0" fontId="41" fillId="0" borderId="4" xfId="0" applyFont="1" applyBorder="1" applyAlignment="1">
      <alignment horizontal="center"/>
    </xf>
    <xf numFmtId="0" fontId="2" fillId="0" borderId="5" xfId="122" applyFont="1" applyFill="1" applyBorder="1" applyAlignment="1" applyProtection="1">
      <alignment horizontal="center"/>
      <protection locked="0"/>
    </xf>
    <xf numFmtId="0" fontId="2" fillId="0" borderId="2" xfId="122" applyFont="1" applyFill="1" applyBorder="1" applyAlignment="1" applyProtection="1">
      <alignment horizontal="center"/>
      <protection locked="0"/>
    </xf>
    <xf numFmtId="0" fontId="41" fillId="0" borderId="2" xfId="122" applyFont="1" applyBorder="1" applyAlignment="1">
      <alignment horizontal="center"/>
    </xf>
    <xf numFmtId="0" fontId="2" fillId="0" borderId="5" xfId="123" applyFont="1" applyFill="1" applyBorder="1" applyAlignment="1" applyProtection="1">
      <alignment horizontal="center"/>
      <protection locked="0"/>
    </xf>
    <xf numFmtId="0" fontId="2" fillId="0" borderId="2" xfId="123" applyFont="1" applyFill="1" applyBorder="1" applyAlignment="1" applyProtection="1">
      <alignment horizontal="center"/>
      <protection locked="0"/>
    </xf>
    <xf numFmtId="0" fontId="42" fillId="0" borderId="2" xfId="123" applyFont="1" applyFill="1" applyBorder="1" applyAlignment="1">
      <alignment horizontal="center"/>
    </xf>
    <xf numFmtId="0" fontId="41" fillId="0" borderId="2" xfId="123" applyFont="1" applyBorder="1" applyAlignment="1">
      <alignment horizontal="center"/>
    </xf>
    <xf numFmtId="0" fontId="2" fillId="0" borderId="5" xfId="124" applyFont="1" applyFill="1" applyBorder="1" applyAlignment="1" applyProtection="1">
      <alignment horizontal="center"/>
      <protection locked="0"/>
    </xf>
    <xf numFmtId="0" fontId="2" fillId="0" borderId="2" xfId="124" applyFont="1" applyFill="1" applyBorder="1" applyAlignment="1" applyProtection="1">
      <alignment horizontal="center"/>
      <protection locked="0"/>
    </xf>
    <xf numFmtId="0" fontId="41" fillId="0" borderId="2" xfId="124" applyFont="1" applyBorder="1" applyAlignment="1">
      <alignment horizontal="center"/>
    </xf>
    <xf numFmtId="0" fontId="2" fillId="0" borderId="5" xfId="125" applyFont="1" applyFill="1" applyBorder="1" applyAlignment="1" applyProtection="1">
      <alignment horizontal="center"/>
      <protection locked="0"/>
    </xf>
    <xf numFmtId="0" fontId="2" fillId="0" borderId="2" xfId="125" applyFont="1" applyFill="1" applyBorder="1" applyAlignment="1" applyProtection="1">
      <alignment horizontal="center"/>
      <protection locked="0"/>
    </xf>
    <xf numFmtId="0" fontId="42" fillId="0" borderId="2" xfId="125" applyFont="1" applyFill="1" applyBorder="1" applyAlignment="1">
      <alignment horizontal="center"/>
    </xf>
    <xf numFmtId="0" fontId="41" fillId="0" borderId="2" xfId="125" applyFont="1" applyBorder="1" applyAlignment="1">
      <alignment horizontal="center"/>
    </xf>
    <xf numFmtId="0" fontId="2" fillId="0" borderId="5" xfId="126" applyFont="1" applyBorder="1" applyAlignment="1" applyProtection="1">
      <alignment horizontal="center"/>
      <protection locked="0"/>
    </xf>
    <xf numFmtId="0" fontId="2" fillId="0" borderId="2" xfId="126" applyFont="1" applyBorder="1" applyAlignment="1" applyProtection="1">
      <alignment horizontal="center"/>
      <protection locked="0"/>
    </xf>
    <xf numFmtId="0" fontId="5" fillId="0" borderId="2" xfId="126" applyFont="1" applyBorder="1" applyAlignment="1">
      <alignment horizontal="center"/>
    </xf>
    <xf numFmtId="0" fontId="2" fillId="0" borderId="5" xfId="128" applyFont="1" applyBorder="1" applyAlignment="1" applyProtection="1">
      <alignment horizontal="center"/>
      <protection locked="0"/>
    </xf>
    <xf numFmtId="0" fontId="2" fillId="0" borderId="2" xfId="128" applyFont="1" applyBorder="1" applyAlignment="1" applyProtection="1">
      <alignment horizontal="center"/>
      <protection locked="0"/>
    </xf>
    <xf numFmtId="0" fontId="5" fillId="0" borderId="2" xfId="128" applyFont="1" applyBorder="1" applyAlignment="1">
      <alignment horizontal="center"/>
    </xf>
    <xf numFmtId="0" fontId="8" fillId="0" borderId="2" xfId="128" applyFont="1" applyBorder="1" applyAlignment="1">
      <alignment horizontal="center"/>
    </xf>
    <xf numFmtId="0" fontId="2" fillId="0" borderId="5" xfId="129" applyFont="1" applyBorder="1" applyAlignment="1" applyProtection="1">
      <alignment horizontal="center"/>
      <protection locked="0"/>
    </xf>
    <xf numFmtId="0" fontId="2" fillId="0" borderId="2" xfId="129" applyFont="1" applyBorder="1" applyAlignment="1" applyProtection="1">
      <alignment horizontal="center"/>
      <protection locked="0"/>
    </xf>
    <xf numFmtId="0" fontId="5" fillId="0" borderId="2" xfId="129" applyFont="1" applyBorder="1" applyAlignment="1">
      <alignment horizontal="center"/>
    </xf>
    <xf numFmtId="0" fontId="2" fillId="0" borderId="5" xfId="130" applyFont="1" applyBorder="1" applyAlignment="1" applyProtection="1">
      <alignment horizontal="center"/>
      <protection locked="0"/>
    </xf>
    <xf numFmtId="0" fontId="2" fillId="0" borderId="2" xfId="130" applyFont="1" applyBorder="1" applyAlignment="1" applyProtection="1">
      <alignment horizontal="center"/>
      <protection locked="0"/>
    </xf>
    <xf numFmtId="0" fontId="31" fillId="0" borderId="6" xfId="131" applyFont="1" applyBorder="1" applyAlignment="1" applyProtection="1">
      <alignment horizontal="center"/>
      <protection locked="0"/>
    </xf>
    <xf numFmtId="0" fontId="43" fillId="0" borderId="6" xfId="131" applyFont="1" applyBorder="1" applyAlignment="1">
      <alignment horizontal="center"/>
    </xf>
    <xf numFmtId="0" fontId="44" fillId="0" borderId="6" xfId="131" applyFont="1" applyBorder="1" applyAlignment="1">
      <alignment horizontal="center"/>
    </xf>
    <xf numFmtId="0" fontId="2" fillId="0" borderId="5" xfId="132" applyFont="1" applyBorder="1" applyAlignment="1" applyProtection="1">
      <alignment horizontal="center"/>
      <protection locked="0"/>
    </xf>
    <xf numFmtId="0" fontId="2" fillId="0" borderId="2" xfId="132" applyFont="1" applyBorder="1" applyAlignment="1" applyProtection="1">
      <alignment horizontal="center"/>
      <protection locked="0"/>
    </xf>
    <xf numFmtId="0" fontId="42" fillId="0" borderId="2" xfId="132" applyFont="1" applyBorder="1" applyAlignment="1">
      <alignment horizontal="center"/>
    </xf>
    <xf numFmtId="0" fontId="41" fillId="0" borderId="2" xfId="132" applyFont="1" applyBorder="1" applyAlignment="1">
      <alignment horizontal="center"/>
    </xf>
    <xf numFmtId="0" fontId="41" fillId="0" borderId="5" xfId="121" applyFont="1" applyBorder="1" applyAlignment="1">
      <alignment horizontal="center"/>
    </xf>
    <xf numFmtId="0" fontId="41" fillId="0" borderId="2" xfId="121" applyFont="1" applyBorder="1" applyAlignment="1">
      <alignment horizontal="center"/>
    </xf>
    <xf numFmtId="0" fontId="42" fillId="0" borderId="2" xfId="121" applyFont="1" applyBorder="1" applyAlignment="1">
      <alignment horizontal="center"/>
    </xf>
    <xf numFmtId="0" fontId="2" fillId="0" borderId="5" xfId="135" applyFont="1" applyFill="1" applyBorder="1" applyAlignment="1" applyProtection="1">
      <alignment horizontal="center"/>
      <protection locked="0"/>
    </xf>
    <xf numFmtId="0" fontId="2" fillId="0" borderId="2" xfId="135" applyFont="1" applyFill="1" applyBorder="1" applyAlignment="1" applyProtection="1">
      <alignment horizontal="center"/>
      <protection locked="0"/>
    </xf>
    <xf numFmtId="0" fontId="5" fillId="0" borderId="2" xfId="135" applyFont="1" applyFill="1" applyBorder="1" applyAlignment="1">
      <alignment horizontal="center"/>
    </xf>
    <xf numFmtId="0" fontId="8" fillId="0" borderId="2" xfId="135" applyFont="1" applyBorder="1" applyAlignment="1">
      <alignment horizontal="center"/>
    </xf>
    <xf numFmtId="0" fontId="2" fillId="0" borderId="5" xfId="137" applyFont="1" applyFill="1" applyBorder="1" applyAlignment="1" applyProtection="1">
      <alignment horizontal="center"/>
      <protection locked="0"/>
    </xf>
    <xf numFmtId="0" fontId="8" fillId="0" borderId="2" xfId="137" applyFont="1" applyBorder="1" applyAlignment="1">
      <alignment horizontal="center"/>
    </xf>
    <xf numFmtId="0" fontId="5" fillId="0" borderId="5" xfId="137" applyFont="1" applyFill="1" applyBorder="1" applyAlignment="1">
      <alignment horizontal="center"/>
    </xf>
    <xf numFmtId="0" fontId="5" fillId="0" borderId="5" xfId="120" applyFont="1" applyFill="1" applyBorder="1" applyAlignment="1">
      <alignment horizontal="center"/>
    </xf>
    <xf numFmtId="0" fontId="0" fillId="0" borderId="5" xfId="0" applyBorder="1"/>
    <xf numFmtId="0" fontId="0" fillId="0" borderId="2" xfId="0" applyBorder="1"/>
    <xf numFmtId="0" fontId="8" fillId="0" borderId="2" xfId="121" applyFont="1" applyBorder="1" applyAlignment="1">
      <alignment horizontal="center"/>
    </xf>
    <xf numFmtId="0" fontId="5" fillId="0" borderId="2" xfId="121" applyFont="1" applyBorder="1" applyAlignment="1">
      <alignment horizontal="center"/>
    </xf>
    <xf numFmtId="0" fontId="8" fillId="0" borderId="5" xfId="121" applyFont="1" applyBorder="1" applyAlignment="1">
      <alignment horizontal="center"/>
    </xf>
    <xf numFmtId="0" fontId="5" fillId="0" borderId="2" xfId="130" applyFont="1" applyBorder="1" applyAlignment="1">
      <alignment horizontal="center"/>
    </xf>
    <xf numFmtId="0" fontId="2" fillId="0" borderId="6" xfId="9" applyFont="1" applyFill="1" applyBorder="1" applyAlignment="1" applyProtection="1">
      <alignment horizontal="center"/>
      <protection locked="0"/>
    </xf>
    <xf numFmtId="0" fontId="2" fillId="0" borderId="7" xfId="9" applyFont="1" applyFill="1" applyBorder="1" applyAlignment="1" applyProtection="1">
      <alignment horizontal="center"/>
      <protection locked="0"/>
    </xf>
    <xf numFmtId="0" fontId="5" fillId="0" borderId="5" xfId="6" applyFont="1" applyFill="1" applyBorder="1" applyAlignment="1">
      <alignment horizontal="center"/>
    </xf>
    <xf numFmtId="0" fontId="5" fillId="0" borderId="5" xfId="86" applyFont="1" applyBorder="1" applyAlignment="1">
      <alignment horizontal="center"/>
    </xf>
    <xf numFmtId="0" fontId="5" fillId="0" borderId="7" xfId="9" applyFont="1" applyFill="1" applyBorder="1" applyAlignment="1">
      <alignment horizontal="center"/>
    </xf>
    <xf numFmtId="0" fontId="8" fillId="0" borderId="5" xfId="14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5" fillId="0" borderId="2" xfId="114" applyFont="1" applyBorder="1" applyAlignment="1">
      <alignment horizontal="center"/>
    </xf>
    <xf numFmtId="0" fontId="5" fillId="0" borderId="2" xfId="122" applyFont="1" applyFill="1" applyBorder="1" applyAlignment="1">
      <alignment horizontal="center"/>
    </xf>
    <xf numFmtId="0" fontId="5" fillId="0" borderId="2" xfId="124" applyFont="1" applyFill="1" applyBorder="1" applyAlignment="1">
      <alignment horizontal="center"/>
    </xf>
    <xf numFmtId="0" fontId="5" fillId="0" borderId="5" xfId="122" applyFont="1" applyFill="1" applyBorder="1" applyAlignment="1">
      <alignment horizontal="center"/>
    </xf>
    <xf numFmtId="0" fontId="5" fillId="0" borderId="5" xfId="105" applyFont="1" applyBorder="1" applyAlignment="1">
      <alignment horizontal="center"/>
    </xf>
    <xf numFmtId="0" fontId="5" fillId="0" borderId="5" xfId="92" applyFont="1" applyBorder="1" applyAlignment="1">
      <alignment horizontal="center"/>
    </xf>
    <xf numFmtId="0" fontId="2" fillId="0" borderId="14" xfId="0" applyFont="1" applyBorder="1" applyAlignment="1" applyProtection="1">
      <alignment horizontal="center"/>
      <protection locked="0"/>
    </xf>
    <xf numFmtId="0" fontId="2" fillId="0" borderId="2" xfId="49" applyFont="1" applyBorder="1" applyAlignment="1" applyProtection="1">
      <alignment horizontal="center"/>
      <protection locked="0"/>
    </xf>
    <xf numFmtId="0" fontId="5" fillId="0" borderId="5" xfId="64" applyFont="1" applyFill="1" applyBorder="1" applyAlignment="1">
      <alignment horizontal="center"/>
    </xf>
    <xf numFmtId="0" fontId="5" fillId="0" borderId="5" xfId="16" applyFont="1" applyFill="1" applyBorder="1" applyAlignment="1">
      <alignment horizontal="center"/>
    </xf>
    <xf numFmtId="0" fontId="5" fillId="0" borderId="2" xfId="58" applyFont="1" applyFill="1" applyBorder="1" applyAlignment="1">
      <alignment horizontal="center"/>
    </xf>
    <xf numFmtId="0" fontId="5" fillId="0" borderId="5" xfId="77" applyFont="1" applyBorder="1" applyAlignment="1">
      <alignment horizontal="center"/>
    </xf>
    <xf numFmtId="0" fontId="7" fillId="0" borderId="5" xfId="0" applyFont="1" applyBorder="1" applyAlignment="1">
      <alignment vertical="center"/>
    </xf>
    <xf numFmtId="0" fontId="8" fillId="0" borderId="7" xfId="6" applyFont="1" applyBorder="1" applyAlignment="1">
      <alignment horizontal="center"/>
    </xf>
    <xf numFmtId="0" fontId="31" fillId="0" borderId="6" xfId="138" applyFont="1" applyBorder="1" applyAlignment="1" applyProtection="1">
      <alignment horizontal="center"/>
      <protection locked="0"/>
    </xf>
    <xf numFmtId="0" fontId="44" fillId="0" borderId="6" xfId="138" applyFont="1" applyBorder="1" applyAlignment="1">
      <alignment horizontal="center"/>
    </xf>
    <xf numFmtId="0" fontId="31" fillId="0" borderId="6" xfId="139" applyFont="1" applyBorder="1" applyAlignment="1" applyProtection="1">
      <alignment horizontal="center"/>
      <protection locked="0"/>
    </xf>
    <xf numFmtId="0" fontId="43" fillId="0" borderId="6" xfId="139" applyFont="1" applyBorder="1" applyAlignment="1">
      <alignment horizontal="center"/>
    </xf>
    <xf numFmtId="0" fontId="44" fillId="0" borderId="6" xfId="139" applyFont="1" applyBorder="1" applyAlignment="1">
      <alignment horizontal="center"/>
    </xf>
    <xf numFmtId="0" fontId="5" fillId="0" borderId="6" xfId="6" applyFont="1" applyFill="1" applyBorder="1" applyAlignment="1">
      <alignment horizontal="center"/>
    </xf>
    <xf numFmtId="0" fontId="2" fillId="0" borderId="5" xfId="140" applyFont="1" applyFill="1" applyBorder="1" applyAlignment="1" applyProtection="1">
      <alignment horizontal="center"/>
      <protection locked="0"/>
    </xf>
    <xf numFmtId="0" fontId="2" fillId="0" borderId="2" xfId="140" applyFont="1" applyFill="1" applyBorder="1" applyAlignment="1" applyProtection="1">
      <alignment horizontal="center"/>
      <protection locked="0"/>
    </xf>
    <xf numFmtId="0" fontId="5" fillId="0" borderId="2" xfId="140" applyFont="1" applyFill="1" applyBorder="1" applyAlignment="1">
      <alignment horizontal="center"/>
    </xf>
    <xf numFmtId="0" fontId="8" fillId="0" borderId="2" xfId="140" applyFont="1" applyBorder="1" applyAlignment="1">
      <alignment horizontal="center"/>
    </xf>
    <xf numFmtId="0" fontId="2" fillId="0" borderId="5" xfId="141" applyFont="1" applyFill="1" applyBorder="1" applyAlignment="1" applyProtection="1">
      <alignment horizontal="center"/>
      <protection locked="0"/>
    </xf>
    <xf numFmtId="0" fontId="2" fillId="0" borderId="2" xfId="141" applyFont="1" applyFill="1" applyBorder="1" applyAlignment="1" applyProtection="1">
      <alignment horizontal="center"/>
      <protection locked="0"/>
    </xf>
    <xf numFmtId="0" fontId="5" fillId="0" borderId="2" xfId="141" applyFont="1" applyFill="1" applyBorder="1" applyAlignment="1">
      <alignment horizontal="center"/>
    </xf>
    <xf numFmtId="0" fontId="8" fillId="0" borderId="2" xfId="141" applyFont="1" applyBorder="1" applyAlignment="1">
      <alignment horizontal="center"/>
    </xf>
    <xf numFmtId="0" fontId="2" fillId="0" borderId="5" xfId="142" applyFont="1" applyFill="1" applyBorder="1" applyAlignment="1" applyProtection="1">
      <alignment horizontal="center"/>
      <protection locked="0"/>
    </xf>
    <xf numFmtId="0" fontId="2" fillId="0" borderId="2" xfId="142" applyFont="1" applyFill="1" applyBorder="1" applyAlignment="1" applyProtection="1">
      <alignment horizontal="center"/>
      <protection locked="0"/>
    </xf>
    <xf numFmtId="0" fontId="5" fillId="0" borderId="2" xfId="142" applyFont="1" applyFill="1" applyBorder="1" applyAlignment="1">
      <alignment horizontal="center"/>
    </xf>
    <xf numFmtId="0" fontId="8" fillId="0" borderId="2" xfId="142" applyFont="1" applyBorder="1" applyAlignment="1">
      <alignment horizontal="center"/>
    </xf>
    <xf numFmtId="0" fontId="2" fillId="0" borderId="5" xfId="143" applyFont="1" applyFill="1" applyBorder="1" applyAlignment="1" applyProtection="1">
      <alignment horizontal="center"/>
      <protection locked="0"/>
    </xf>
    <xf numFmtId="0" fontId="2" fillId="0" borderId="2" xfId="143" applyFont="1" applyFill="1" applyBorder="1" applyAlignment="1" applyProtection="1">
      <alignment horizontal="center"/>
      <protection locked="0"/>
    </xf>
    <xf numFmtId="0" fontId="5" fillId="0" borderId="2" xfId="143" applyFont="1" applyFill="1" applyBorder="1" applyAlignment="1">
      <alignment horizontal="center"/>
    </xf>
    <xf numFmtId="0" fontId="8" fillId="0" borderId="2" xfId="143" applyFont="1" applyBorder="1" applyAlignment="1">
      <alignment horizontal="center"/>
    </xf>
    <xf numFmtId="0" fontId="47" fillId="0" borderId="5" xfId="0" applyFont="1" applyProtection="1">
      <protection locked="0"/>
    </xf>
    <xf numFmtId="0" fontId="2" fillId="0" borderId="5" xfId="144" applyFont="1" applyFill="1" applyBorder="1" applyAlignment="1" applyProtection="1">
      <alignment horizontal="center"/>
      <protection locked="0"/>
    </xf>
    <xf numFmtId="0" fontId="2" fillId="0" borderId="2" xfId="144" applyFont="1" applyFill="1" applyBorder="1" applyAlignment="1" applyProtection="1">
      <alignment horizontal="center"/>
      <protection locked="0"/>
    </xf>
    <xf numFmtId="0" fontId="5" fillId="0" borderId="2" xfId="144" applyFont="1" applyFill="1" applyBorder="1" applyAlignment="1">
      <alignment horizontal="center"/>
    </xf>
    <xf numFmtId="0" fontId="8" fillId="0" borderId="2" xfId="144" applyFont="1" applyBorder="1" applyAlignment="1">
      <alignment horizontal="center"/>
    </xf>
    <xf numFmtId="0" fontId="2" fillId="0" borderId="5" xfId="145" applyFont="1" applyFill="1" applyBorder="1" applyAlignment="1" applyProtection="1">
      <alignment horizontal="center"/>
      <protection locked="0"/>
    </xf>
    <xf numFmtId="0" fontId="2" fillId="0" borderId="2" xfId="145" applyFont="1" applyFill="1" applyBorder="1" applyAlignment="1" applyProtection="1">
      <alignment horizontal="center"/>
      <protection locked="0"/>
    </xf>
    <xf numFmtId="0" fontId="5" fillId="0" borderId="2" xfId="145" applyFont="1" applyFill="1" applyBorder="1" applyAlignment="1">
      <alignment horizontal="center"/>
    </xf>
    <xf numFmtId="0" fontId="8" fillId="0" borderId="2" xfId="145" applyFont="1" applyBorder="1" applyAlignment="1">
      <alignment horizontal="center"/>
    </xf>
    <xf numFmtId="0" fontId="2" fillId="0" borderId="5" xfId="146" applyFont="1" applyFill="1" applyBorder="1" applyAlignment="1" applyProtection="1">
      <alignment horizontal="center"/>
      <protection locked="0"/>
    </xf>
    <xf numFmtId="0" fontId="2" fillId="0" borderId="2" xfId="146" applyFont="1" applyFill="1" applyBorder="1" applyAlignment="1" applyProtection="1">
      <alignment horizontal="center"/>
      <protection locked="0"/>
    </xf>
    <xf numFmtId="0" fontId="5" fillId="0" borderId="2" xfId="146" applyFont="1" applyFill="1" applyBorder="1" applyAlignment="1">
      <alignment horizontal="center"/>
    </xf>
    <xf numFmtId="0" fontId="8" fillId="0" borderId="2" xfId="146" applyFont="1" applyBorder="1" applyAlignment="1">
      <alignment horizontal="center"/>
    </xf>
    <xf numFmtId="0" fontId="8" fillId="0" borderId="5" xfId="146" applyFont="1" applyBorder="1" applyAlignment="1">
      <alignment horizontal="center"/>
    </xf>
    <xf numFmtId="0" fontId="46" fillId="0" borderId="5" xfId="0" applyFont="1" applyAlignment="1">
      <alignment horizontal="left"/>
    </xf>
    <xf numFmtId="0" fontId="2" fillId="0" borderId="5" xfId="147" applyFont="1" applyFill="1" applyBorder="1" applyAlignment="1" applyProtection="1">
      <alignment horizontal="center"/>
      <protection locked="0"/>
    </xf>
    <xf numFmtId="0" fontId="2" fillId="0" borderId="2" xfId="147" applyFont="1" applyFill="1" applyBorder="1" applyAlignment="1" applyProtection="1">
      <alignment horizontal="center"/>
      <protection locked="0"/>
    </xf>
    <xf numFmtId="0" fontId="5" fillId="0" borderId="2" xfId="147" applyFont="1" applyFill="1" applyBorder="1" applyAlignment="1">
      <alignment horizontal="center"/>
    </xf>
    <xf numFmtId="0" fontId="8" fillId="0" borderId="2" xfId="147" applyFont="1" applyBorder="1" applyAlignment="1">
      <alignment horizontal="center"/>
    </xf>
    <xf numFmtId="0" fontId="8" fillId="0" borderId="5" xfId="147" applyFont="1" applyBorder="1" applyAlignment="1">
      <alignment horizontal="center"/>
    </xf>
    <xf numFmtId="0" fontId="47" fillId="0" borderId="5" xfId="0" applyFont="1" applyAlignment="1" applyProtection="1">
      <alignment horizontal="center"/>
      <protection locked="0"/>
    </xf>
    <xf numFmtId="0" fontId="46" fillId="0" borderId="2" xfId="0" applyFont="1" applyBorder="1" applyAlignment="1">
      <alignment horizontal="center"/>
    </xf>
    <xf numFmtId="0" fontId="48" fillId="0" borderId="5" xfId="0" applyFont="1" applyAlignment="1" applyProtection="1">
      <alignment horizontal="left"/>
      <protection locked="0"/>
    </xf>
    <xf numFmtId="0" fontId="48" fillId="0" borderId="5" xfId="0" applyFont="1" applyProtection="1">
      <protection locked="0"/>
    </xf>
    <xf numFmtId="0" fontId="46" fillId="0" borderId="5" xfId="0" applyFont="1" applyAlignment="1">
      <alignment horizontal="center"/>
    </xf>
    <xf numFmtId="0" fontId="49" fillId="0" borderId="5" xfId="0" applyFont="1" applyAlignment="1">
      <alignment horizontal="left"/>
    </xf>
    <xf numFmtId="0" fontId="49" fillId="0" borderId="5" xfId="0" applyFont="1"/>
    <xf numFmtId="0" fontId="48" fillId="0" borderId="2" xfId="0" applyFont="1" applyBorder="1" applyProtection="1">
      <protection locked="0"/>
    </xf>
    <xf numFmtId="0" fontId="49" fillId="0" borderId="2" xfId="0" applyFont="1" applyBorder="1"/>
    <xf numFmtId="0" fontId="46" fillId="0" borderId="5" xfId="0" applyFont="1"/>
    <xf numFmtId="0" fontId="46" fillId="0" borderId="2" xfId="0" applyFont="1" applyBorder="1"/>
    <xf numFmtId="0" fontId="41" fillId="0" borderId="2" xfId="148" applyFont="1" applyBorder="1" applyAlignment="1">
      <alignment horizontal="center"/>
    </xf>
    <xf numFmtId="0" fontId="2" fillId="0" borderId="5" xfId="148" applyFont="1" applyBorder="1" applyAlignment="1" applyProtection="1">
      <alignment horizontal="center"/>
      <protection locked="0"/>
    </xf>
    <xf numFmtId="0" fontId="2" fillId="0" borderId="2" xfId="148" applyFont="1" applyBorder="1" applyAlignment="1" applyProtection="1">
      <alignment horizontal="center"/>
      <protection locked="0"/>
    </xf>
    <xf numFmtId="0" fontId="42" fillId="0" borderId="2" xfId="148" applyFont="1" applyBorder="1" applyAlignment="1">
      <alignment horizontal="center"/>
    </xf>
    <xf numFmtId="0" fontId="41" fillId="0" borderId="2" xfId="149" applyFont="1" applyBorder="1" applyAlignment="1">
      <alignment horizontal="center"/>
    </xf>
    <xf numFmtId="0" fontId="2" fillId="0" borderId="5" xfId="149" applyFont="1" applyBorder="1" applyAlignment="1" applyProtection="1">
      <alignment horizontal="center"/>
      <protection locked="0"/>
    </xf>
    <xf numFmtId="0" fontId="2" fillId="0" borderId="2" xfId="149" applyFont="1" applyBorder="1" applyAlignment="1" applyProtection="1">
      <alignment horizontal="center"/>
      <protection locked="0"/>
    </xf>
    <xf numFmtId="0" fontId="42" fillId="0" borderId="2" xfId="149" applyFont="1" applyBorder="1" applyAlignment="1">
      <alignment horizontal="center"/>
    </xf>
    <xf numFmtId="0" fontId="41" fillId="0" borderId="2" xfId="150" applyFont="1" applyBorder="1" applyAlignment="1">
      <alignment horizontal="center"/>
    </xf>
    <xf numFmtId="0" fontId="2" fillId="0" borderId="5" xfId="150" applyFont="1" applyBorder="1" applyAlignment="1" applyProtection="1">
      <alignment horizontal="center"/>
      <protection locked="0"/>
    </xf>
    <xf numFmtId="0" fontId="2" fillId="0" borderId="2" xfId="150" applyFont="1" applyBorder="1" applyAlignment="1" applyProtection="1">
      <alignment horizontal="center"/>
      <protection locked="0"/>
    </xf>
    <xf numFmtId="0" fontId="42" fillId="0" borderId="2" xfId="150" applyFont="1" applyBorder="1" applyAlignment="1">
      <alignment horizontal="center"/>
    </xf>
    <xf numFmtId="0" fontId="41" fillId="0" borderId="2" xfId="151" applyFont="1" applyBorder="1" applyAlignment="1">
      <alignment horizontal="center"/>
    </xf>
    <xf numFmtId="0" fontId="2" fillId="0" borderId="5" xfId="151" applyFont="1" applyBorder="1" applyAlignment="1" applyProtection="1">
      <alignment horizontal="center"/>
      <protection locked="0"/>
    </xf>
    <xf numFmtId="0" fontId="2" fillId="0" borderId="2" xfId="151" applyFont="1" applyBorder="1" applyAlignment="1" applyProtection="1">
      <alignment horizontal="center"/>
      <protection locked="0"/>
    </xf>
    <xf numFmtId="0" fontId="42" fillId="0" borderId="2" xfId="151" applyFont="1" applyBorder="1" applyAlignment="1">
      <alignment horizontal="center"/>
    </xf>
    <xf numFmtId="0" fontId="2" fillId="0" borderId="5" xfId="152" applyFont="1" applyFill="1" applyBorder="1" applyAlignment="1" applyProtection="1">
      <alignment horizontal="center"/>
      <protection locked="0"/>
    </xf>
    <xf numFmtId="0" fontId="2" fillId="0" borderId="2" xfId="152" applyFont="1" applyFill="1" applyBorder="1" applyAlignment="1" applyProtection="1">
      <alignment horizontal="center"/>
      <protection locked="0"/>
    </xf>
    <xf numFmtId="0" fontId="5" fillId="0" borderId="2" xfId="152" applyFont="1" applyFill="1" applyBorder="1" applyAlignment="1">
      <alignment horizontal="center"/>
    </xf>
    <xf numFmtId="0" fontId="8" fillId="0" borderId="2" xfId="152" applyFont="1" applyBorder="1" applyAlignment="1">
      <alignment horizontal="center"/>
    </xf>
    <xf numFmtId="0" fontId="2" fillId="0" borderId="5" xfId="153" applyFont="1" applyFill="1" applyBorder="1" applyAlignment="1" applyProtection="1">
      <alignment horizontal="center"/>
      <protection locked="0"/>
    </xf>
    <xf numFmtId="0" fontId="2" fillId="0" borderId="2" xfId="153" applyFont="1" applyFill="1" applyBorder="1" applyAlignment="1" applyProtection="1">
      <alignment horizontal="center"/>
      <protection locked="0"/>
    </xf>
    <xf numFmtId="0" fontId="5" fillId="0" borderId="2" xfId="153" applyFont="1" applyFill="1" applyBorder="1" applyAlignment="1">
      <alignment horizontal="center"/>
    </xf>
    <xf numFmtId="0" fontId="8" fillId="0" borderId="2" xfId="153" applyFont="1" applyBorder="1" applyAlignment="1">
      <alignment horizontal="center"/>
    </xf>
    <xf numFmtId="0" fontId="2" fillId="0" borderId="5" xfId="154" applyFont="1" applyFill="1" applyBorder="1" applyAlignment="1" applyProtection="1">
      <alignment horizontal="center"/>
      <protection locked="0"/>
    </xf>
    <xf numFmtId="0" fontId="2" fillId="0" borderId="2" xfId="154" applyFont="1" applyFill="1" applyBorder="1" applyAlignment="1" applyProtection="1">
      <alignment horizontal="center"/>
      <protection locked="0"/>
    </xf>
    <xf numFmtId="0" fontId="5" fillId="0" borderId="2" xfId="154" applyFont="1" applyFill="1" applyBorder="1" applyAlignment="1">
      <alignment horizontal="center"/>
    </xf>
    <xf numFmtId="0" fontId="8" fillId="0" borderId="2" xfId="154" applyFont="1" applyBorder="1" applyAlignment="1">
      <alignment horizontal="center"/>
    </xf>
    <xf numFmtId="0" fontId="2" fillId="0" borderId="5" xfId="155" applyFont="1" applyFill="1" applyBorder="1" applyAlignment="1" applyProtection="1">
      <alignment horizontal="center"/>
      <protection locked="0"/>
    </xf>
    <xf numFmtId="0" fontId="2" fillId="0" borderId="2" xfId="155" applyFont="1" applyFill="1" applyBorder="1" applyAlignment="1" applyProtection="1">
      <alignment horizontal="center"/>
      <protection locked="0"/>
    </xf>
    <xf numFmtId="0" fontId="5" fillId="0" borderId="2" xfId="155" applyFont="1" applyFill="1" applyBorder="1" applyAlignment="1">
      <alignment horizontal="center"/>
    </xf>
    <xf numFmtId="0" fontId="8" fillId="0" borderId="2" xfId="155" applyFont="1" applyBorder="1" applyAlignment="1">
      <alignment horizontal="center"/>
    </xf>
    <xf numFmtId="0" fontId="2" fillId="0" borderId="5" xfId="156" applyFont="1" applyFill="1" applyBorder="1" applyAlignment="1" applyProtection="1">
      <alignment horizontal="center"/>
      <protection locked="0"/>
    </xf>
    <xf numFmtId="0" fontId="2" fillId="0" borderId="2" xfId="156" applyFont="1" applyFill="1" applyBorder="1" applyAlignment="1" applyProtection="1">
      <alignment horizontal="center"/>
      <protection locked="0"/>
    </xf>
    <xf numFmtId="0" fontId="42" fillId="0" borderId="2" xfId="156" applyFont="1" applyFill="1" applyBorder="1" applyAlignment="1">
      <alignment horizontal="center"/>
    </xf>
    <xf numFmtId="0" fontId="41" fillId="0" borderId="2" xfId="156" applyFont="1" applyBorder="1" applyAlignment="1">
      <alignment horizontal="center"/>
    </xf>
    <xf numFmtId="0" fontId="7" fillId="0" borderId="0" xfId="156" applyFont="1" applyAlignment="1">
      <alignment horizontal="center"/>
    </xf>
    <xf numFmtId="0" fontId="2" fillId="0" borderId="5" xfId="157" applyFont="1" applyFill="1" applyBorder="1" applyAlignment="1" applyProtection="1">
      <alignment horizontal="center"/>
      <protection locked="0"/>
    </xf>
    <xf numFmtId="0" fontId="2" fillId="0" borderId="2" xfId="157" applyFont="1" applyFill="1" applyBorder="1" applyAlignment="1" applyProtection="1">
      <alignment horizontal="center"/>
      <protection locked="0"/>
    </xf>
    <xf numFmtId="0" fontId="41" fillId="0" borderId="2" xfId="157" applyFont="1" applyBorder="1" applyAlignment="1">
      <alignment horizontal="center"/>
    </xf>
    <xf numFmtId="0" fontId="7" fillId="0" borderId="0" xfId="157" applyFont="1" applyAlignment="1">
      <alignment horizontal="center"/>
    </xf>
    <xf numFmtId="0" fontId="2" fillId="0" borderId="5" xfId="158" applyFont="1" applyFill="1" applyBorder="1" applyAlignment="1" applyProtection="1">
      <alignment horizontal="center"/>
      <protection locked="0"/>
    </xf>
    <xf numFmtId="0" fontId="2" fillId="0" borderId="2" xfId="158" applyFont="1" applyFill="1" applyBorder="1" applyAlignment="1" applyProtection="1">
      <alignment horizontal="center"/>
      <protection locked="0"/>
    </xf>
    <xf numFmtId="0" fontId="41" fillId="0" borderId="2" xfId="158" applyFont="1" applyBorder="1" applyAlignment="1">
      <alignment horizontal="center"/>
    </xf>
    <xf numFmtId="0" fontId="2" fillId="0" borderId="15" xfId="160" applyFont="1" applyFill="1" applyBorder="1" applyAlignment="1" applyProtection="1">
      <alignment horizontal="center"/>
      <protection locked="0"/>
    </xf>
    <xf numFmtId="0" fontId="2" fillId="0" borderId="16" xfId="160" applyFont="1" applyFill="1" applyBorder="1" applyAlignment="1" applyProtection="1">
      <alignment horizontal="center"/>
      <protection locked="0"/>
    </xf>
    <xf numFmtId="0" fontId="17" fillId="0" borderId="16" xfId="160" applyFont="1" applyBorder="1" applyAlignment="1">
      <alignment horizontal="center"/>
    </xf>
    <xf numFmtId="0" fontId="17" fillId="0" borderId="16" xfId="160" applyFont="1" applyFill="1" applyBorder="1" applyAlignment="1">
      <alignment horizontal="center"/>
    </xf>
    <xf numFmtId="0" fontId="2" fillId="0" borderId="5" xfId="159" applyFont="1" applyBorder="1" applyAlignment="1" applyProtection="1">
      <alignment horizontal="center"/>
      <protection locked="0"/>
    </xf>
    <xf numFmtId="0" fontId="2" fillId="0" borderId="2" xfId="159" applyFont="1" applyBorder="1" applyAlignment="1" applyProtection="1">
      <alignment horizontal="center"/>
      <protection locked="0"/>
    </xf>
    <xf numFmtId="0" fontId="5" fillId="0" borderId="2" xfId="159" applyFont="1" applyBorder="1" applyAlignment="1">
      <alignment horizontal="center"/>
    </xf>
    <xf numFmtId="0" fontId="8" fillId="0" borderId="2" xfId="159" applyFont="1" applyBorder="1" applyAlignment="1">
      <alignment horizontal="center"/>
    </xf>
    <xf numFmtId="0" fontId="8" fillId="3" borderId="2" xfId="159" applyFont="1" applyFill="1" applyBorder="1" applyAlignment="1">
      <alignment horizontal="center"/>
    </xf>
    <xf numFmtId="0" fontId="2" fillId="0" borderId="5" xfId="161" applyFont="1" applyBorder="1" applyAlignment="1" applyProtection="1">
      <alignment horizontal="center"/>
      <protection locked="0"/>
    </xf>
    <xf numFmtId="0" fontId="2" fillId="0" borderId="2" xfId="161" applyFont="1" applyBorder="1" applyAlignment="1" applyProtection="1">
      <alignment horizontal="center"/>
      <protection locked="0"/>
    </xf>
    <xf numFmtId="0" fontId="5" fillId="0" borderId="2" xfId="161" applyFont="1" applyBorder="1" applyAlignment="1">
      <alignment horizontal="center"/>
    </xf>
    <xf numFmtId="0" fontId="8" fillId="0" borderId="2" xfId="161" applyFont="1" applyBorder="1" applyAlignment="1">
      <alignment horizontal="center"/>
    </xf>
    <xf numFmtId="0" fontId="8" fillId="3" borderId="2" xfId="161" applyFont="1" applyFill="1" applyBorder="1" applyAlignment="1">
      <alignment horizontal="center"/>
    </xf>
    <xf numFmtId="0" fontId="2" fillId="0" borderId="5" xfId="162" applyFont="1" applyBorder="1" applyAlignment="1" applyProtection="1">
      <alignment horizontal="center"/>
      <protection locked="0"/>
    </xf>
    <xf numFmtId="0" fontId="2" fillId="0" borderId="2" xfId="162" applyFont="1" applyBorder="1" applyAlignment="1" applyProtection="1">
      <alignment horizontal="center"/>
      <protection locked="0"/>
    </xf>
    <xf numFmtId="0" fontId="5" fillId="0" borderId="2" xfId="162" applyFont="1" applyBorder="1" applyAlignment="1">
      <alignment horizontal="center"/>
    </xf>
    <xf numFmtId="0" fontId="8" fillId="0" borderId="2" xfId="162" applyFont="1" applyBorder="1" applyAlignment="1">
      <alignment horizontal="center"/>
    </xf>
    <xf numFmtId="0" fontId="8" fillId="3" borderId="2" xfId="162" applyFont="1" applyFill="1" applyBorder="1" applyAlignment="1">
      <alignment horizontal="center"/>
    </xf>
    <xf numFmtId="0" fontId="2" fillId="0" borderId="5" xfId="163" applyFont="1" applyBorder="1" applyAlignment="1" applyProtection="1">
      <alignment horizontal="center"/>
      <protection locked="0"/>
    </xf>
    <xf numFmtId="0" fontId="2" fillId="0" borderId="2" xfId="163" applyFont="1" applyBorder="1" applyAlignment="1" applyProtection="1">
      <alignment horizontal="center"/>
      <protection locked="0"/>
    </xf>
    <xf numFmtId="0" fontId="5" fillId="0" borderId="2" xfId="163" applyFont="1" applyBorder="1" applyAlignment="1">
      <alignment horizontal="center"/>
    </xf>
    <xf numFmtId="0" fontId="8" fillId="0" borderId="2" xfId="163" applyFont="1" applyBorder="1" applyAlignment="1">
      <alignment horizontal="center"/>
    </xf>
    <xf numFmtId="0" fontId="8" fillId="3" borderId="2" xfId="163" applyFont="1" applyFill="1" applyBorder="1" applyAlignment="1">
      <alignment horizontal="center"/>
    </xf>
    <xf numFmtId="0" fontId="5" fillId="0" borderId="0" xfId="10" applyFont="1" applyBorder="1" applyAlignment="1">
      <alignment horizontal="center"/>
    </xf>
    <xf numFmtId="0" fontId="5" fillId="0" borderId="5" xfId="73" applyFont="1" applyBorder="1" applyAlignment="1">
      <alignment horizontal="center"/>
    </xf>
    <xf numFmtId="0" fontId="5" fillId="0" borderId="6" xfId="40" applyFont="1" applyFill="1" applyBorder="1" applyAlignment="1">
      <alignment horizontal="center"/>
    </xf>
    <xf numFmtId="0" fontId="8" fillId="0" borderId="5" xfId="19" applyFont="1" applyBorder="1" applyAlignment="1">
      <alignment horizontal="center"/>
    </xf>
    <xf numFmtId="0" fontId="8" fillId="0" borderId="5" xfId="94" applyFont="1" applyBorder="1" applyAlignment="1">
      <alignment horizontal="center"/>
    </xf>
    <xf numFmtId="0" fontId="8" fillId="0" borderId="2" xfId="7" applyFont="1" applyBorder="1" applyAlignment="1">
      <alignment horizontal="center"/>
    </xf>
    <xf numFmtId="0" fontId="24" fillId="0" borderId="7" xfId="0" applyFont="1" applyBorder="1" applyAlignment="1">
      <alignment horizontal="center"/>
    </xf>
    <xf numFmtId="0" fontId="5" fillId="0" borderId="7" xfId="6" applyFont="1" applyFill="1" applyBorder="1" applyAlignment="1">
      <alignment horizontal="center"/>
    </xf>
    <xf numFmtId="0" fontId="2" fillId="0" borderId="2" xfId="58" applyFont="1" applyFill="1" applyBorder="1" applyAlignment="1" applyProtection="1">
      <alignment horizontal="center"/>
      <protection locked="0"/>
    </xf>
    <xf numFmtId="0" fontId="2" fillId="0" borderId="5" xfId="164" applyFont="1" applyFill="1" applyBorder="1" applyAlignment="1" applyProtection="1">
      <alignment horizontal="center"/>
      <protection locked="0"/>
    </xf>
    <xf numFmtId="0" fontId="2" fillId="0" borderId="2" xfId="164" applyFont="1" applyFill="1" applyBorder="1" applyAlignment="1" applyProtection="1">
      <alignment horizontal="center"/>
      <protection locked="0"/>
    </xf>
    <xf numFmtId="0" fontId="42" fillId="0" borderId="2" xfId="164" applyFont="1" applyFill="1" applyBorder="1" applyAlignment="1">
      <alignment horizontal="center"/>
    </xf>
    <xf numFmtId="0" fontId="41" fillId="0" borderId="2" xfId="164" applyFont="1" applyBorder="1" applyAlignment="1">
      <alignment horizontal="center"/>
    </xf>
    <xf numFmtId="0" fontId="2" fillId="0" borderId="5" xfId="165" applyFont="1" applyFill="1" applyBorder="1" applyAlignment="1" applyProtection="1">
      <alignment horizontal="center"/>
      <protection locked="0"/>
    </xf>
    <xf numFmtId="0" fontId="2" fillId="0" borderId="2" xfId="165" applyFont="1" applyFill="1" applyBorder="1" applyAlignment="1" applyProtection="1">
      <alignment horizontal="center"/>
      <protection locked="0"/>
    </xf>
    <xf numFmtId="0" fontId="42" fillId="0" borderId="2" xfId="165" applyFont="1" applyFill="1" applyBorder="1" applyAlignment="1">
      <alignment horizontal="center"/>
    </xf>
    <xf numFmtId="0" fontId="41" fillId="0" borderId="2" xfId="165" applyFont="1" applyBorder="1" applyAlignment="1">
      <alignment horizontal="center"/>
    </xf>
    <xf numFmtId="0" fontId="2" fillId="0" borderId="5" xfId="166" applyFont="1" applyFill="1" applyBorder="1" applyAlignment="1" applyProtection="1">
      <alignment horizontal="center"/>
      <protection locked="0"/>
    </xf>
    <xf numFmtId="0" fontId="2" fillId="0" borderId="2" xfId="166" applyFont="1" applyFill="1" applyBorder="1" applyAlignment="1" applyProtection="1">
      <alignment horizontal="center"/>
      <protection locked="0"/>
    </xf>
    <xf numFmtId="0" fontId="42" fillId="0" borderId="2" xfId="166" applyFont="1" applyFill="1" applyBorder="1" applyAlignment="1">
      <alignment horizontal="center"/>
    </xf>
    <xf numFmtId="0" fontId="41" fillId="0" borderId="2" xfId="166" applyFont="1" applyBorder="1" applyAlignment="1">
      <alignment horizontal="center"/>
    </xf>
    <xf numFmtId="0" fontId="2" fillId="0" borderId="5" xfId="167" applyFont="1" applyFill="1" applyBorder="1" applyAlignment="1" applyProtection="1">
      <alignment horizontal="center"/>
      <protection locked="0"/>
    </xf>
    <xf numFmtId="0" fontId="2" fillId="0" borderId="2" xfId="167" applyFont="1" applyFill="1" applyBorder="1" applyAlignment="1" applyProtection="1">
      <alignment horizontal="center"/>
      <protection locked="0"/>
    </xf>
    <xf numFmtId="0" fontId="42" fillId="0" borderId="2" xfId="167" applyFont="1" applyFill="1" applyBorder="1" applyAlignment="1">
      <alignment horizontal="center"/>
    </xf>
    <xf numFmtId="0" fontId="41" fillId="0" borderId="2" xfId="167" applyFont="1" applyBorder="1" applyAlignment="1">
      <alignment horizontal="center"/>
    </xf>
    <xf numFmtId="0" fontId="48" fillId="0" borderId="5" xfId="0" applyFont="1" applyAlignment="1" applyProtection="1">
      <alignment horizontal="center"/>
      <protection locked="0"/>
    </xf>
    <xf numFmtId="0" fontId="49" fillId="0" borderId="5" xfId="0" applyFont="1" applyAlignment="1">
      <alignment horizontal="center"/>
    </xf>
    <xf numFmtId="0" fontId="49" fillId="0" borderId="2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164" fontId="5" fillId="0" borderId="3" xfId="22" applyFont="1" applyBorder="1" applyAlignment="1" applyProtection="1">
      <alignment horizontal="center"/>
      <protection locked="0"/>
    </xf>
    <xf numFmtId="164" fontId="5" fillId="0" borderId="4" xfId="22" applyFont="1" applyBorder="1" applyAlignment="1" applyProtection="1">
      <alignment horizontal="center"/>
      <protection locked="0"/>
    </xf>
    <xf numFmtId="0" fontId="48" fillId="0" borderId="2" xfId="0" applyFont="1" applyBorder="1" applyAlignment="1" applyProtection="1">
      <alignment horizontal="center"/>
      <protection locked="0"/>
    </xf>
    <xf numFmtId="0" fontId="5" fillId="0" borderId="7" xfId="40" applyFont="1" applyFill="1" applyBorder="1" applyAlignment="1">
      <alignment horizontal="center"/>
    </xf>
    <xf numFmtId="0" fontId="5" fillId="0" borderId="5" xfId="59" applyFont="1" applyFill="1" applyBorder="1" applyAlignment="1">
      <alignment horizontal="center"/>
    </xf>
    <xf numFmtId="0" fontId="8" fillId="0" borderId="7" xfId="19" applyFont="1" applyBorder="1" applyAlignment="1">
      <alignment horizontal="center"/>
    </xf>
    <xf numFmtId="164" fontId="18" fillId="0" borderId="4" xfId="22" applyFont="1" applyBorder="1" applyAlignment="1">
      <alignment horizontal="center"/>
    </xf>
    <xf numFmtId="0" fontId="7" fillId="0" borderId="5" xfId="0" applyFont="1" applyBorder="1" applyAlignment="1">
      <alignment horizontal="center" vertical="top"/>
    </xf>
    <xf numFmtId="0" fontId="2" fillId="0" borderId="5" xfId="168" applyFont="1" applyBorder="1" applyAlignment="1" applyProtection="1">
      <alignment horizontal="center"/>
      <protection locked="0"/>
    </xf>
    <xf numFmtId="0" fontId="2" fillId="0" borderId="2" xfId="168" applyFont="1" applyBorder="1" applyAlignment="1" applyProtection="1">
      <alignment horizontal="center"/>
      <protection locked="0"/>
    </xf>
    <xf numFmtId="0" fontId="5" fillId="0" borderId="2" xfId="168" applyFont="1" applyBorder="1" applyAlignment="1">
      <alignment horizontal="center"/>
    </xf>
    <xf numFmtId="0" fontId="8" fillId="0" borderId="2" xfId="168" applyFont="1" applyBorder="1" applyAlignment="1">
      <alignment horizontal="center"/>
    </xf>
    <xf numFmtId="0" fontId="2" fillId="0" borderId="5" xfId="169" applyFont="1" applyBorder="1" applyAlignment="1" applyProtection="1">
      <alignment horizontal="center"/>
      <protection locked="0"/>
    </xf>
    <xf numFmtId="0" fontId="2" fillId="0" borderId="2" xfId="169" applyFont="1" applyBorder="1" applyAlignment="1" applyProtection="1">
      <alignment horizontal="center"/>
      <protection locked="0"/>
    </xf>
    <xf numFmtId="0" fontId="5" fillId="0" borderId="2" xfId="169" applyFont="1" applyBorder="1" applyAlignment="1">
      <alignment horizontal="center"/>
    </xf>
    <xf numFmtId="0" fontId="8" fillId="0" borderId="2" xfId="169" applyFont="1" applyBorder="1" applyAlignment="1">
      <alignment horizontal="center"/>
    </xf>
    <xf numFmtId="0" fontId="2" fillId="0" borderId="5" xfId="170" applyFont="1" applyBorder="1" applyAlignment="1" applyProtection="1">
      <alignment horizontal="center"/>
      <protection locked="0"/>
    </xf>
    <xf numFmtId="0" fontId="2" fillId="0" borderId="2" xfId="170" applyFont="1" applyBorder="1" applyAlignment="1" applyProtection="1">
      <alignment horizontal="center"/>
      <protection locked="0"/>
    </xf>
    <xf numFmtId="0" fontId="5" fillId="0" borderId="2" xfId="170" applyFont="1" applyBorder="1" applyAlignment="1">
      <alignment horizontal="center"/>
    </xf>
    <xf numFmtId="0" fontId="8" fillId="0" borderId="2" xfId="170" applyFont="1" applyBorder="1" applyAlignment="1">
      <alignment horizontal="center"/>
    </xf>
    <xf numFmtId="0" fontId="5" fillId="0" borderId="2" xfId="35" applyFont="1" applyFill="1" applyBorder="1" applyAlignment="1">
      <alignment horizontal="center"/>
    </xf>
    <xf numFmtId="0" fontId="2" fillId="0" borderId="5" xfId="171" applyFont="1" applyBorder="1" applyAlignment="1" applyProtection="1">
      <alignment horizontal="center"/>
      <protection locked="0"/>
    </xf>
    <xf numFmtId="0" fontId="2" fillId="0" borderId="2" xfId="171" applyFont="1" applyBorder="1" applyAlignment="1" applyProtection="1">
      <alignment horizontal="center"/>
      <protection locked="0"/>
    </xf>
    <xf numFmtId="0" fontId="5" fillId="0" borderId="2" xfId="171" applyFont="1" applyBorder="1" applyAlignment="1">
      <alignment horizontal="center"/>
    </xf>
    <xf numFmtId="0" fontId="8" fillId="0" borderId="2" xfId="171" applyFont="1" applyBorder="1" applyAlignment="1">
      <alignment horizontal="center"/>
    </xf>
    <xf numFmtId="0" fontId="2" fillId="0" borderId="0" xfId="171" applyFont="1" applyBorder="1" applyAlignment="1" applyProtection="1">
      <alignment horizontal="center"/>
      <protection locked="0"/>
    </xf>
    <xf numFmtId="0" fontId="2" fillId="0" borderId="3" xfId="59" applyFont="1" applyFill="1" applyBorder="1" applyAlignment="1" applyProtection="1">
      <alignment horizontal="center"/>
      <protection locked="0"/>
    </xf>
    <xf numFmtId="0" fontId="2" fillId="0" borderId="6" xfId="93" applyFont="1" applyBorder="1" applyAlignment="1" applyProtection="1">
      <alignment horizontal="center"/>
      <protection locked="0"/>
    </xf>
    <xf numFmtId="0" fontId="2" fillId="0" borderId="4" xfId="59" applyFont="1" applyFill="1" applyBorder="1" applyAlignment="1" applyProtection="1">
      <alignment horizontal="center"/>
      <protection locked="0"/>
    </xf>
    <xf numFmtId="0" fontId="5" fillId="0" borderId="6" xfId="93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8" fillId="0" borderId="7" xfId="9" applyFont="1" applyBorder="1" applyAlignment="1">
      <alignment horizontal="center"/>
    </xf>
    <xf numFmtId="0" fontId="8" fillId="0" borderId="7" xfId="102" applyFont="1" applyBorder="1" applyAlignment="1">
      <alignment horizontal="center"/>
    </xf>
    <xf numFmtId="0" fontId="8" fillId="0" borderId="4" xfId="59" applyFont="1" applyBorder="1" applyAlignment="1">
      <alignment horizontal="center"/>
    </xf>
    <xf numFmtId="0" fontId="2" fillId="0" borderId="6" xfId="5" applyFont="1" applyFill="1" applyBorder="1" applyAlignment="1" applyProtection="1">
      <alignment horizontal="center"/>
      <protection locked="0"/>
    </xf>
    <xf numFmtId="0" fontId="7" fillId="0" borderId="2" xfId="157" applyFont="1" applyBorder="1" applyAlignment="1">
      <alignment horizontal="center"/>
    </xf>
    <xf numFmtId="0" fontId="2" fillId="0" borderId="14" xfId="64" applyFont="1" applyFill="1" applyBorder="1" applyAlignment="1" applyProtection="1">
      <alignment horizontal="center"/>
      <protection locked="0"/>
    </xf>
    <xf numFmtId="0" fontId="2" fillId="0" borderId="2" xfId="89" applyFont="1" applyFill="1" applyBorder="1" applyAlignment="1" applyProtection="1">
      <alignment horizontal="center"/>
      <protection locked="0"/>
    </xf>
    <xf numFmtId="0" fontId="2" fillId="0" borderId="2" xfId="66" applyFont="1" applyFill="1" applyBorder="1" applyAlignment="1" applyProtection="1">
      <alignment horizontal="center"/>
      <protection locked="0"/>
    </xf>
    <xf numFmtId="0" fontId="2" fillId="0" borderId="2" xfId="3" applyFont="1" applyFill="1" applyBorder="1" applyAlignment="1" applyProtection="1">
      <alignment horizontal="center"/>
      <protection locked="0"/>
    </xf>
    <xf numFmtId="0" fontId="2" fillId="0" borderId="7" xfId="5" applyFont="1" applyFill="1" applyBorder="1" applyAlignment="1" applyProtection="1">
      <alignment horizontal="center"/>
      <protection locked="0"/>
    </xf>
    <xf numFmtId="0" fontId="5" fillId="0" borderId="5" xfId="82" applyFont="1" applyBorder="1" applyAlignment="1">
      <alignment horizontal="center"/>
    </xf>
    <xf numFmtId="0" fontId="5" fillId="0" borderId="2" xfId="66" applyFont="1" applyFill="1" applyBorder="1" applyAlignment="1">
      <alignment horizontal="center"/>
    </xf>
    <xf numFmtId="0" fontId="5" fillId="0" borderId="2" xfId="3" applyFont="1" applyFill="1" applyBorder="1" applyAlignment="1">
      <alignment horizontal="center"/>
    </xf>
    <xf numFmtId="0" fontId="5" fillId="0" borderId="7" xfId="5" applyFont="1" applyFill="1" applyBorder="1" applyAlignment="1">
      <alignment horizontal="center"/>
    </xf>
    <xf numFmtId="0" fontId="2" fillId="0" borderId="5" xfId="160" applyFont="1" applyFill="1" applyBorder="1" applyAlignment="1" applyProtection="1">
      <alignment horizontal="center"/>
      <protection locked="0"/>
    </xf>
    <xf numFmtId="0" fontId="2" fillId="0" borderId="15" xfId="0" applyFont="1" applyBorder="1" applyAlignment="1" applyProtection="1">
      <alignment horizontal="center"/>
      <protection locked="0"/>
    </xf>
    <xf numFmtId="0" fontId="48" fillId="0" borderId="15" xfId="0" applyFont="1" applyBorder="1" applyAlignment="1" applyProtection="1">
      <alignment horizontal="left"/>
      <protection locked="0"/>
    </xf>
    <xf numFmtId="0" fontId="2" fillId="0" borderId="16" xfId="0" applyFont="1" applyBorder="1" applyAlignment="1" applyProtection="1">
      <alignment horizontal="center"/>
      <protection locked="0"/>
    </xf>
    <xf numFmtId="0" fontId="2" fillId="0" borderId="2" xfId="160" applyFont="1" applyFill="1" applyBorder="1" applyAlignment="1" applyProtection="1">
      <alignment horizontal="center"/>
      <protection locked="0"/>
    </xf>
    <xf numFmtId="0" fontId="48" fillId="0" borderId="16" xfId="0" applyFont="1" applyBorder="1" applyProtection="1">
      <protection locked="0"/>
    </xf>
    <xf numFmtId="0" fontId="48" fillId="0" borderId="5" xfId="0" applyFont="1" applyBorder="1" applyProtection="1">
      <protection locked="0"/>
    </xf>
    <xf numFmtId="0" fontId="42" fillId="0" borderId="5" xfId="164" applyFont="1" applyFill="1" applyBorder="1" applyAlignment="1">
      <alignment horizontal="center"/>
    </xf>
    <xf numFmtId="0" fontId="5" fillId="0" borderId="5" xfId="143" applyFont="1" applyFill="1" applyBorder="1" applyAlignment="1">
      <alignment horizontal="center"/>
    </xf>
    <xf numFmtId="0" fontId="5" fillId="0" borderId="5" xfId="147" applyFont="1" applyFill="1" applyBorder="1" applyAlignment="1">
      <alignment horizontal="center"/>
    </xf>
    <xf numFmtId="0" fontId="46" fillId="0" borderId="5" xfId="0" applyFont="1" applyBorder="1" applyAlignment="1">
      <alignment horizontal="center"/>
    </xf>
    <xf numFmtId="0" fontId="5" fillId="0" borderId="5" xfId="153" applyFont="1" applyFill="1" applyBorder="1" applyAlignment="1">
      <alignment horizontal="center"/>
    </xf>
    <xf numFmtId="0" fontId="17" fillId="0" borderId="2" xfId="160" applyFont="1" applyBorder="1" applyAlignment="1">
      <alignment horizontal="center"/>
    </xf>
    <xf numFmtId="0" fontId="41" fillId="0" borderId="16" xfId="0" applyFont="1" applyBorder="1" applyAlignment="1">
      <alignment horizontal="center"/>
    </xf>
    <xf numFmtId="0" fontId="41" fillId="0" borderId="5" xfId="164" applyFont="1" applyBorder="1" applyAlignment="1">
      <alignment horizontal="center"/>
    </xf>
    <xf numFmtId="0" fontId="8" fillId="0" borderId="5" xfId="143" applyFont="1" applyBorder="1" applyAlignment="1">
      <alignment horizontal="center"/>
    </xf>
    <xf numFmtId="0" fontId="46" fillId="0" borderId="16" xfId="0" applyFont="1" applyBorder="1" applyAlignment="1">
      <alignment horizontal="center"/>
    </xf>
    <xf numFmtId="0" fontId="41" fillId="0" borderId="5" xfId="158" applyFont="1" applyBorder="1" applyAlignment="1">
      <alignment horizontal="center"/>
    </xf>
    <xf numFmtId="0" fontId="8" fillId="0" borderId="5" xfId="153" applyFont="1" applyBorder="1" applyAlignment="1">
      <alignment horizontal="center"/>
    </xf>
    <xf numFmtId="0" fontId="2" fillId="0" borderId="0" xfId="147" applyFont="1" applyFill="1" applyBorder="1" applyAlignment="1" applyProtection="1">
      <alignment horizontal="center"/>
      <protection locked="0"/>
    </xf>
    <xf numFmtId="0" fontId="2" fillId="0" borderId="0" xfId="43" applyFont="1" applyFill="1" applyBorder="1" applyAlignment="1" applyProtection="1">
      <alignment horizontal="center"/>
      <protection locked="0"/>
    </xf>
  </cellXfs>
  <cellStyles count="172">
    <cellStyle name="Excel Built-in Normal" xfId="1" xr:uid="{00000000-0005-0000-0000-000000000000}"/>
    <cellStyle name="Excel Built-in Normal 2" xfId="22" xr:uid="{34137506-15AF-42DF-8581-EFAD4673F268}"/>
    <cellStyle name="Excel Built-in Normal 3" xfId="160" xr:uid="{778B50E9-46E6-40A3-AF44-505A6CB5BA17}"/>
    <cellStyle name="Normal" xfId="0" builtinId="0" customBuiltin="1"/>
    <cellStyle name="Normal 10" xfId="10" xr:uid="{9E354F73-9E68-4EC9-A583-2F40F595CC80}"/>
    <cellStyle name="Normal 100" xfId="99" xr:uid="{198534E5-7385-434D-840D-55E5324C4C3E}"/>
    <cellStyle name="Normal 101" xfId="104" xr:uid="{8F4F20D0-CAEC-4372-BFCA-CC36C2270A40}"/>
    <cellStyle name="Normal 102" xfId="105" xr:uid="{08503A7E-E1F4-4DF7-9364-04179C0DDB7C}"/>
    <cellStyle name="Normal 103" xfId="106" xr:uid="{CA0DA928-25DD-4FE1-AECB-1689F2DC0A05}"/>
    <cellStyle name="Normal 104" xfId="107" xr:uid="{F0248B33-DCD5-4530-A177-7DE59DC7A1D4}"/>
    <cellStyle name="Normal 105" xfId="108" xr:uid="{8149F341-1908-4194-A5CC-DFB6E173EC20}"/>
    <cellStyle name="Normal 106" xfId="109" xr:uid="{C2143184-5BAB-4C92-BEC7-02ACB507DB49}"/>
    <cellStyle name="Normal 107" xfId="110" xr:uid="{ADA1C95A-07CB-4864-A1C2-B05CC2F3C12C}"/>
    <cellStyle name="Normal 108" xfId="111" xr:uid="{8401024B-3B62-485A-ABD7-07EDDEA65066}"/>
    <cellStyle name="Normal 109" xfId="112" xr:uid="{B5FCE51B-EC4B-4261-AE0F-D6E68306C2F3}"/>
    <cellStyle name="Normal 11" xfId="11" xr:uid="{067DFA9C-7106-407C-B863-BD67BE3DB911}"/>
    <cellStyle name="Normal 110" xfId="113" xr:uid="{5374E8E1-20AA-4143-BCB7-50E8A8A5751F}"/>
    <cellStyle name="Normal 111" xfId="114" xr:uid="{E1360BB6-E906-4718-9366-BA2FF9E94C08}"/>
    <cellStyle name="Normal 112" xfId="115" xr:uid="{F1A241FC-521B-43F2-9789-0AAAB7B09E0A}"/>
    <cellStyle name="Normal 113" xfId="116" xr:uid="{F5B6DECD-60DE-440E-A31E-209DDC420D6F}"/>
    <cellStyle name="Normal 114" xfId="117" xr:uid="{CE2590E7-8F8D-47DF-9844-2D5584C4857F}"/>
    <cellStyle name="Normal 115" xfId="118" xr:uid="{4847521D-A1EC-4CDC-8246-FB6C758E33D8}"/>
    <cellStyle name="Normal 116" xfId="119" xr:uid="{AD698B9E-DE7E-437E-8EC3-9AB2A3507EB5}"/>
    <cellStyle name="Normal 117" xfId="120" xr:uid="{81D9D620-1A1A-47DC-A5C8-F5390130A5AE}"/>
    <cellStyle name="Normal 118" xfId="121" xr:uid="{25A5635D-2ECA-46B0-BFEA-5286F8D26226}"/>
    <cellStyle name="Normal 119" xfId="122" xr:uid="{C668852B-9591-4F52-9196-EF060415599E}"/>
    <cellStyle name="Normal 12" xfId="12" xr:uid="{56447021-96CA-43F9-A8C7-D0ED3768F7F7}"/>
    <cellStyle name="Normal 120" xfId="123" xr:uid="{FD49B5DA-BDF4-4804-A3A4-430D4E0DB8F3}"/>
    <cellStyle name="Normal 121" xfId="124" xr:uid="{7BD73854-4F75-4D31-B4F1-E7D8276D3475}"/>
    <cellStyle name="Normal 122" xfId="125" xr:uid="{BBCCAD39-C079-4F96-B710-9D79D887B2F8}"/>
    <cellStyle name="Normal 123" xfId="126" xr:uid="{A8F39E44-38FA-4EAA-8F4B-492D775ECE90}"/>
    <cellStyle name="Normal 124" xfId="127" xr:uid="{566D4C10-7835-4611-99A9-DB09174024A1}"/>
    <cellStyle name="Normal 125" xfId="128" xr:uid="{677A4733-0219-4225-B06A-71339D640B6E}"/>
    <cellStyle name="Normal 126" xfId="129" xr:uid="{5F0BCC4A-2625-4DEC-B670-5CD2CB6865A2}"/>
    <cellStyle name="Normal 127" xfId="130" xr:uid="{923F0E73-2110-400C-9AFC-DBCD7DB26C83}"/>
    <cellStyle name="Normal 128" xfId="131" xr:uid="{34BC25C9-3179-41DA-8D92-67B4A496AE69}"/>
    <cellStyle name="Normal 129" xfId="132" xr:uid="{74C94D70-32D6-4536-9B82-47E7120DD2EA}"/>
    <cellStyle name="Normal 13" xfId="13" xr:uid="{F677E265-44E1-42AF-BCF7-AE52BF757B25}"/>
    <cellStyle name="Normal 130" xfId="133" xr:uid="{9E07865C-9DA0-4DF7-829A-A85D969DB40E}"/>
    <cellStyle name="Normal 131" xfId="134" xr:uid="{21FC25B4-EB47-42B4-BC1F-C3F0E2FFB23E}"/>
    <cellStyle name="Normal 132" xfId="135" xr:uid="{64562B27-A7D4-4406-ADE2-85009F0B3792}"/>
    <cellStyle name="Normal 133" xfId="136" xr:uid="{52BEADA4-3AAA-45D4-917D-453C9106184C}"/>
    <cellStyle name="Normal 134" xfId="137" xr:uid="{72471E7C-661F-4817-BB97-9B594FB722A3}"/>
    <cellStyle name="Normal 135" xfId="138" xr:uid="{703198E3-B9F5-4B2D-9CA4-BC255CFC7418}"/>
    <cellStyle name="Normal 136" xfId="139" xr:uid="{B220F6E4-23F6-4962-9FD2-15EE4BE10409}"/>
    <cellStyle name="Normal 137" xfId="140" xr:uid="{9BE63CD4-6BEA-42A9-AB5A-707EBB855597}"/>
    <cellStyle name="Normal 138" xfId="141" xr:uid="{2C31E55A-F495-401D-BB29-DF94CE919748}"/>
    <cellStyle name="Normal 139" xfId="142" xr:uid="{67E8D69A-5A02-4176-91F3-B025913EF121}"/>
    <cellStyle name="Normal 14" xfId="14" xr:uid="{F78BBFE3-1A1C-4151-BD98-6F33986AE5F0}"/>
    <cellStyle name="Normal 140" xfId="143" xr:uid="{E65BE734-667E-4E81-941F-20FABB321C78}"/>
    <cellStyle name="Normal 141" xfId="144" xr:uid="{F7DA769D-9C0A-4AF0-9217-AD4269DFD23C}"/>
    <cellStyle name="Normal 142" xfId="145" xr:uid="{E03388A5-6887-4112-A38F-E421101362DC}"/>
    <cellStyle name="Normal 143" xfId="146" xr:uid="{13CB9588-96A5-4C16-A94C-32734EF86B64}"/>
    <cellStyle name="Normal 144" xfId="147" xr:uid="{766FD103-589D-4B65-BF6E-085ECCBCF7DE}"/>
    <cellStyle name="Normal 145" xfId="148" xr:uid="{86628687-347E-4F17-97C0-1EE3BDAF3984}"/>
    <cellStyle name="Normal 146" xfId="149" xr:uid="{17ADB857-623B-4673-95E5-8AD9134BACE2}"/>
    <cellStyle name="Normal 147" xfId="150" xr:uid="{FEEA5D95-5B53-4072-9FD7-28E5B23FE96B}"/>
    <cellStyle name="Normal 148" xfId="151" xr:uid="{EB583AB5-AC5C-4793-899E-C20A36A069FB}"/>
    <cellStyle name="Normal 149" xfId="152" xr:uid="{271C55A0-1903-4536-9B31-D805823930B4}"/>
    <cellStyle name="Normal 15" xfId="15" xr:uid="{B19EE2F7-18B8-4246-BE82-66E97D096D95}"/>
    <cellStyle name="Normal 150" xfId="153" xr:uid="{99B8CC3A-65CA-4994-8341-69BC8AE8AE26}"/>
    <cellStyle name="Normal 151" xfId="154" xr:uid="{34F2ECF9-7401-4B8D-9876-B50879AAFF2A}"/>
    <cellStyle name="Normal 152" xfId="155" xr:uid="{4674BD8A-485D-412D-BBCB-B677F8D888A9}"/>
    <cellStyle name="Normal 153" xfId="156" xr:uid="{76EA8631-42D8-43E7-B3B5-D2510E6FBBF2}"/>
    <cellStyle name="Normal 154" xfId="157" xr:uid="{645ADDE4-8367-4241-AC43-CF1E2528B202}"/>
    <cellStyle name="Normal 155" xfId="158" xr:uid="{1DD3CD85-F4E9-47E9-981B-262005A2293F}"/>
    <cellStyle name="Normal 156" xfId="159" xr:uid="{B9F27866-D681-42CD-9B86-DA70AF7A1D08}"/>
    <cellStyle name="Normal 157" xfId="161" xr:uid="{638BAB64-29CB-44D0-BE04-A290A3BAE1C0}"/>
    <cellStyle name="Normal 158" xfId="162" xr:uid="{64BA5B2B-7D9B-4E6F-A99E-470A9B8A26EC}"/>
    <cellStyle name="Normal 159" xfId="163" xr:uid="{D283CE86-11D6-4AE2-8857-891FE5796616}"/>
    <cellStyle name="Normal 16" xfId="16" xr:uid="{7D21EE61-DB07-48AC-91DB-201D48F2368A}"/>
    <cellStyle name="Normal 160" xfId="164" xr:uid="{09BFA4B1-2F92-4D75-9A84-EBC371F2153F}"/>
    <cellStyle name="Normal 161" xfId="165" xr:uid="{4CC892D6-0FC3-47B6-B082-99ECC4A61D44}"/>
    <cellStyle name="Normal 162" xfId="166" xr:uid="{57658B87-985D-45E7-94BA-32AC03BCD62E}"/>
    <cellStyle name="Normal 163" xfId="167" xr:uid="{F201C772-2E24-4DDA-876F-B28DF15523B9}"/>
    <cellStyle name="Normal 164" xfId="168" xr:uid="{BDCEF06E-B795-4E7F-A0A3-8C4DA32BC16D}"/>
    <cellStyle name="Normal 165" xfId="169" xr:uid="{6002B92D-2AAC-4356-AC4A-C82B361132C6}"/>
    <cellStyle name="Normal 166" xfId="170" xr:uid="{75A791FD-E069-4286-B8B7-017814AFEF33}"/>
    <cellStyle name="Normal 167" xfId="171" xr:uid="{546F5FD4-7DF7-4F31-BABD-3C8DEFC260E4}"/>
    <cellStyle name="Normal 17" xfId="21" xr:uid="{5B84239B-6883-4376-A10B-4456AE1873A6}"/>
    <cellStyle name="Normal 18" xfId="20" xr:uid="{499C7B80-FF3C-426E-819D-441D5A3D764D}"/>
    <cellStyle name="Normal 19" xfId="19" xr:uid="{3931FE64-BF7A-4EFA-B995-665CBABFA868}"/>
    <cellStyle name="Normal 2" xfId="2" xr:uid="{00000000-0005-0000-0000-000002000000}"/>
    <cellStyle name="Normal 2 2" xfId="62" xr:uid="{FB1E6D89-66C3-4434-AB41-0E86EE8C3CDC}"/>
    <cellStyle name="Normal 20" xfId="18" xr:uid="{635AD592-CD3A-49C4-9213-4D191C44DB50}"/>
    <cellStyle name="Normal 21" xfId="23" xr:uid="{E813025D-0FDD-483C-8092-B7E1388F42D2}"/>
    <cellStyle name="Normal 22" xfId="24" xr:uid="{6969E34B-C7FB-49D3-82F7-46CF304D0B42}"/>
    <cellStyle name="Normal 23" xfId="25" xr:uid="{B3BF7E33-E1EA-4615-A12E-B285CF2691D6}"/>
    <cellStyle name="Normal 24" xfId="26" xr:uid="{2709DCD3-CC54-45AC-9C2D-B8632147D768}"/>
    <cellStyle name="Normal 25" xfId="27" xr:uid="{CA6C3459-ADA5-411C-9764-846192658345}"/>
    <cellStyle name="Normal 26" xfId="28" xr:uid="{D6ABA832-934E-4EFA-A9A9-E4A81A642D1A}"/>
    <cellStyle name="Normal 27" xfId="29" xr:uid="{E0C7BF3E-CD87-4775-9466-11CF5E62EE77}"/>
    <cellStyle name="Normal 28" xfId="30" xr:uid="{4E1CDFE3-CC92-4D63-82CE-CA957B50A88C}"/>
    <cellStyle name="Normal 29" xfId="31" xr:uid="{06876D8C-B025-4F92-8F95-A17C18458903}"/>
    <cellStyle name="Normal 3" xfId="3" xr:uid="{31CAFA96-00D3-44A6-ABFB-735CE12F6A94}"/>
    <cellStyle name="Normal 30" xfId="32" xr:uid="{55A0C58B-0833-4797-B70A-BE8ACA252D33}"/>
    <cellStyle name="Normal 31" xfId="33" xr:uid="{726E324A-36BF-4FC3-9EE1-C074BE0C49B5}"/>
    <cellStyle name="Normal 32" xfId="34" xr:uid="{E9BD0122-AE70-4A71-AE72-71DA9BA7001F}"/>
    <cellStyle name="Normal 33" xfId="35" xr:uid="{933BD71F-AC40-4A6A-950E-E44ACA6BBB52}"/>
    <cellStyle name="Normal 34" xfId="36" xr:uid="{59C4F54E-C12E-4E01-AAC1-BCD16810ACA0}"/>
    <cellStyle name="Normal 35" xfId="37" xr:uid="{8B1F1F3D-5C66-4260-BDED-B68D2173564F}"/>
    <cellStyle name="Normal 36" xfId="38" xr:uid="{28B70DEC-56FC-44BB-9592-C269E06B1FDB}"/>
    <cellStyle name="Normal 37" xfId="39" xr:uid="{3A8F7B21-7DDA-48CE-B6C9-365E8A14F6FF}"/>
    <cellStyle name="Normal 38" xfId="40" xr:uid="{9EDAE77A-8A6A-4FC5-B4DC-5FBFF7A01381}"/>
    <cellStyle name="Normal 39" xfId="41" xr:uid="{D02A4D99-B5B9-4AB5-93F7-2C802F0D7348}"/>
    <cellStyle name="Normal 4" xfId="4" xr:uid="{18F4D81F-BDBD-482D-AC87-3168AB865413}"/>
    <cellStyle name="Normal 40" xfId="42" xr:uid="{2C5731FE-C2FA-4521-9225-D1067EAC71FB}"/>
    <cellStyle name="Normal 41" xfId="43" xr:uid="{2240012A-88AA-439B-8484-D863B84BB3E0}"/>
    <cellStyle name="Normal 42" xfId="44" xr:uid="{4E7153E0-471C-4142-B604-9004F44629B7}"/>
    <cellStyle name="Normal 43" xfId="45" xr:uid="{D841F003-9723-4CA7-A061-A7F057B93EFF}"/>
    <cellStyle name="Normal 44" xfId="46" xr:uid="{0E00821A-A067-4860-A73E-FB90F46136AC}"/>
    <cellStyle name="Normal 45" xfId="47" xr:uid="{8D604F61-4869-4A84-8E07-D7EEC6324F58}"/>
    <cellStyle name="Normal 46" xfId="48" xr:uid="{05570F38-7DA7-4D9F-BA5C-9D0467192825}"/>
    <cellStyle name="Normal 47" xfId="49" xr:uid="{E63D1C0D-AC36-4B3D-BBA4-99C932A90BA1}"/>
    <cellStyle name="Normal 48" xfId="50" xr:uid="{9112E851-9C20-4463-9350-5161A68759A2}"/>
    <cellStyle name="Normal 49" xfId="51" xr:uid="{A934BF10-E7E3-4A3C-8A66-FC23BEC7D5AD}"/>
    <cellStyle name="Normal 5" xfId="5" xr:uid="{B073A1E0-F381-48E1-95A1-870C0527E695}"/>
    <cellStyle name="Normal 50" xfId="52" xr:uid="{7CE08702-6470-4D7E-B45F-A4BE6940A2F7}"/>
    <cellStyle name="Normal 51" xfId="53" xr:uid="{7F76C863-75BA-412D-A1A3-A8E0BFA1D470}"/>
    <cellStyle name="Normal 52" xfId="54" xr:uid="{2CBD5F8A-204E-4315-8DB3-6208EF8B2AFF}"/>
    <cellStyle name="Normal 53" xfId="55" xr:uid="{B7BDDE98-7DA2-4648-A714-28DF89BB11A4}"/>
    <cellStyle name="Normal 54" xfId="56" xr:uid="{75C2D3E3-A3B3-42CC-94DA-379475B8094D}"/>
    <cellStyle name="Normal 55" xfId="57" xr:uid="{DBC782C3-9DD1-4DAB-8901-A3710EAD3630}"/>
    <cellStyle name="Normal 56" xfId="58" xr:uid="{8E3B4719-1B48-43EE-90FE-3EDB1C9F3807}"/>
    <cellStyle name="Normal 57" xfId="59" xr:uid="{5046B48F-40D2-4622-B247-905700B5FFD3}"/>
    <cellStyle name="Normal 58" xfId="60" xr:uid="{6EEA3AF9-C1D3-406C-A917-B319A30168B1}"/>
    <cellStyle name="Normal 59" xfId="61" xr:uid="{AA65B804-DCF6-437D-AECA-6D949CF23E6F}"/>
    <cellStyle name="Normal 6" xfId="6" xr:uid="{C4125D6E-7FE6-4B99-AFD5-551AE9CC4D20}"/>
    <cellStyle name="Normal 60" xfId="64" xr:uid="{79B5568F-21AF-475C-B6D2-9A409A3D47BF}"/>
    <cellStyle name="Normal 61" xfId="65" xr:uid="{251C7D7E-6644-4264-91A7-D0B5AB0987E4}"/>
    <cellStyle name="Normal 62" xfId="63" xr:uid="{F2B1CFA7-9883-417B-8BFC-F7FA58D2B3B2}"/>
    <cellStyle name="Normal 63" xfId="66" xr:uid="{407E4CAE-D40E-48FE-AAA3-B839AA340637}"/>
    <cellStyle name="Normal 64" xfId="67" xr:uid="{C1FD8B0B-142E-4F44-BDA6-41C2A06D2548}"/>
    <cellStyle name="Normal 65" xfId="68" xr:uid="{D140A30C-DB1F-415D-AA58-7189DCBD87DE}"/>
    <cellStyle name="Normal 66" xfId="69" xr:uid="{B20A19FD-0339-4B8D-8398-C2F30B953A6E}"/>
    <cellStyle name="Normal 67" xfId="70" xr:uid="{2E58C178-7B81-4E76-B5AF-5A58980CD232}"/>
    <cellStyle name="Normal 68" xfId="71" xr:uid="{A107D0A8-E8F7-4828-B7A9-7BB07BC38E97}"/>
    <cellStyle name="Normal 69" xfId="72" xr:uid="{5C0E9572-BD1F-4174-BC9A-395BF0B39F1A}"/>
    <cellStyle name="Normal 7" xfId="7" xr:uid="{4740165E-573C-4252-920B-4CE7831AE5A2}"/>
    <cellStyle name="Normal 70" xfId="73" xr:uid="{CC0EF297-20BF-4777-9905-5A0A87EAA203}"/>
    <cellStyle name="Normal 71" xfId="74" xr:uid="{A677EFAA-2D8E-4768-9DB0-85A814944FDB}"/>
    <cellStyle name="Normal 72" xfId="75" xr:uid="{9A358294-8AB1-447E-A023-DD1CB95DEA2E}"/>
    <cellStyle name="Normal 73" xfId="76" xr:uid="{E0D4F3C2-5439-4296-ABD9-A9AB8980B75E}"/>
    <cellStyle name="Normal 74" xfId="77" xr:uid="{ED2D61B0-E388-4C7E-8640-43AD34D317E8}"/>
    <cellStyle name="Normal 75" xfId="78" xr:uid="{60AE31B5-EE40-462F-8771-9EA9421C4724}"/>
    <cellStyle name="Normal 76" xfId="79" xr:uid="{6B8A8C98-D6F7-40A9-8ADE-D64EC4617D63}"/>
    <cellStyle name="Normal 77" xfId="80" xr:uid="{0C53CB2D-B1C9-436E-BE40-5A3ECC3C2CA1}"/>
    <cellStyle name="Normal 78" xfId="81" xr:uid="{80F6700A-1F0E-4896-8ED0-213EC27D5F7D}"/>
    <cellStyle name="Normal 79" xfId="82" xr:uid="{F3A08101-6A4C-4707-AEBC-C33170D23312}"/>
    <cellStyle name="Normal 8" xfId="8" xr:uid="{74DB4A2A-2B1D-4878-89B2-E11D9EAC94D6}"/>
    <cellStyle name="Normal 80" xfId="83" xr:uid="{B38B747A-5745-4953-B8A8-C78438642034}"/>
    <cellStyle name="Normal 81" xfId="84" xr:uid="{B8197113-0264-4270-90A3-89C5F2B01C59}"/>
    <cellStyle name="Normal 82" xfId="85" xr:uid="{C4991133-A0F6-42B7-A582-AF20494F4EDF}"/>
    <cellStyle name="Normal 83" xfId="86" xr:uid="{F23B9A38-6F46-481B-8B76-FB08CDFCC3DD}"/>
    <cellStyle name="Normal 84" xfId="87" xr:uid="{C8738CB8-226B-451C-A7BE-6CE23A516193}"/>
    <cellStyle name="Normal 85" xfId="88" xr:uid="{2063CA20-3EC3-4F67-819F-CAA5EF7F3A4D}"/>
    <cellStyle name="Normal 86" xfId="89" xr:uid="{4D5CC34B-7ECE-4CBE-BDBD-2F6CCBF96BE0}"/>
    <cellStyle name="Normal 87" xfId="90" xr:uid="{72AE7864-84BF-4FB2-B95D-342E52AC7163}"/>
    <cellStyle name="Normal 88" xfId="91" xr:uid="{566BA75E-F84A-4615-8BA6-F733508500C9}"/>
    <cellStyle name="Normal 89" xfId="92" xr:uid="{0AF7CC42-6925-4596-829D-E66CB01BF7C6}"/>
    <cellStyle name="Normal 9" xfId="9" xr:uid="{D08A94B6-DC68-4D8E-9A70-3BC0E321C678}"/>
    <cellStyle name="Normal 90" xfId="93" xr:uid="{B5BE3F2E-6728-46F4-AAAD-5E518D0DB352}"/>
    <cellStyle name="Normal 91" xfId="94" xr:uid="{FE807408-B493-46FD-9100-AA80C430B018}"/>
    <cellStyle name="Normal 92" xfId="95" xr:uid="{D1F7BD0C-9232-4E51-B555-B231CA408C8C}"/>
    <cellStyle name="Normal 93" xfId="96" xr:uid="{F7375124-FDCF-4BF5-BD95-CF4CA7891D45}"/>
    <cellStyle name="Normal 94" xfId="97" xr:uid="{56DFAEFA-DAE5-4FE4-AC60-148553B22FB2}"/>
    <cellStyle name="Normal 95" xfId="98" xr:uid="{F8DCF652-2FF2-4FD8-93D5-E8BA280B4EFD}"/>
    <cellStyle name="Normal 96" xfId="100" xr:uid="{BD0E10A2-E417-4175-BCE2-FAB94E2BA76F}"/>
    <cellStyle name="Normal 97" xfId="101" xr:uid="{C71B1CDF-CB97-4432-BAF5-A2269A5492C2}"/>
    <cellStyle name="Normal 98" xfId="102" xr:uid="{6572E768-DB48-49EC-9BF4-7E92C53D2F2B}"/>
    <cellStyle name="Normal 99" xfId="103" xr:uid="{A1A0E580-17A6-4819-ABA4-F89F45A88600}"/>
    <cellStyle name="Text" xfId="17" xr:uid="{7FB1F4C7-A9C4-44A8-9A5C-71C4BF2B0661}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140"/>
  <sheetViews>
    <sheetView tabSelected="1" zoomScale="90" zoomScaleNormal="90" workbookViewId="0">
      <selection activeCell="C1157" sqref="C1157"/>
    </sheetView>
  </sheetViews>
  <sheetFormatPr defaultColWidth="10.83203125" defaultRowHeight="13" customHeight="1"/>
  <cols>
    <col min="1" max="1" width="26.6640625" style="30" customWidth="1"/>
    <col min="2" max="2" width="4.5" style="30" bestFit="1" customWidth="1"/>
    <col min="3" max="3" width="21.6640625" style="30" bestFit="1" customWidth="1"/>
    <col min="4" max="11" width="5" style="39" customWidth="1"/>
    <col min="12" max="12" width="10.58203125" style="39" customWidth="1"/>
    <col min="13" max="14" width="10.58203125" style="10" hidden="1" customWidth="1"/>
    <col min="15" max="15" width="10.58203125" style="10" customWidth="1"/>
    <col min="16" max="16384" width="10.83203125" style="10"/>
  </cols>
  <sheetData>
    <row r="1" spans="1:14" s="11" customFormat="1" ht="13" customHeight="1">
      <c r="A1" s="23" t="s">
        <v>9</v>
      </c>
      <c r="B1" s="24" t="s">
        <v>10</v>
      </c>
      <c r="C1" s="24" t="s">
        <v>0</v>
      </c>
      <c r="D1" s="25" t="s">
        <v>8</v>
      </c>
      <c r="E1" s="26" t="s">
        <v>7</v>
      </c>
      <c r="F1" s="26" t="s">
        <v>6</v>
      </c>
      <c r="G1" s="26" t="s">
        <v>5</v>
      </c>
      <c r="H1" s="26" t="s">
        <v>4</v>
      </c>
      <c r="I1" s="26" t="s">
        <v>3</v>
      </c>
      <c r="J1" s="26" t="s">
        <v>2</v>
      </c>
      <c r="K1" s="26" t="s">
        <v>1</v>
      </c>
      <c r="L1" s="16" t="s">
        <v>29</v>
      </c>
      <c r="M1" s="10" t="s">
        <v>557</v>
      </c>
      <c r="N1" s="10" t="s">
        <v>558</v>
      </c>
    </row>
    <row r="2" spans="1:14" ht="13" customHeight="1">
      <c r="A2" s="181" t="s">
        <v>420</v>
      </c>
      <c r="B2" s="280" t="s">
        <v>28</v>
      </c>
      <c r="C2" s="281" t="s">
        <v>16</v>
      </c>
      <c r="D2" s="21"/>
      <c r="E2" s="21">
        <v>5</v>
      </c>
      <c r="F2" s="21">
        <v>3</v>
      </c>
      <c r="G2" s="21">
        <v>7</v>
      </c>
      <c r="H2" s="21">
        <v>12</v>
      </c>
      <c r="I2" s="21">
        <v>3</v>
      </c>
      <c r="J2" s="21">
        <f>IFERROR(VLOOKUP($A2,'Women Race 7'!$A:$D,4,0),"")</f>
        <v>1</v>
      </c>
      <c r="K2" s="21"/>
      <c r="L2" s="39">
        <f>IFERROR(SUM(SMALL(D2:K2,{1,2,3,4})),"")</f>
        <v>12</v>
      </c>
      <c r="M2" s="10" t="str">
        <f>RIGHT(A2,LEN(A2)-FIND(" ",A2))</f>
        <v>Tanner</v>
      </c>
      <c r="N2" s="10" t="str">
        <f>LEFT(A2,FIND(" ",A2)-1)</f>
        <v>Poppy</v>
      </c>
    </row>
    <row r="3" spans="1:14" ht="13" customHeight="1">
      <c r="A3" s="181" t="s">
        <v>421</v>
      </c>
      <c r="B3" s="280" t="s">
        <v>28</v>
      </c>
      <c r="C3" s="281" t="s">
        <v>16</v>
      </c>
      <c r="D3" s="21"/>
      <c r="E3" s="21"/>
      <c r="F3" s="21">
        <v>4</v>
      </c>
      <c r="G3" s="21">
        <v>9</v>
      </c>
      <c r="H3" s="21">
        <v>6</v>
      </c>
      <c r="I3" s="21">
        <v>4</v>
      </c>
      <c r="J3" s="21">
        <f>IFERROR(VLOOKUP($A3,'Women Race 7'!$A:$D,4,0),"")</f>
        <v>2</v>
      </c>
      <c r="K3" s="21"/>
      <c r="L3" s="39">
        <f>IFERROR(SUM(SMALL(D3:K3,{1,2,3,4})),"")</f>
        <v>16</v>
      </c>
      <c r="M3" s="10" t="str">
        <f>RIGHT(A3,LEN(A3)-FIND(" ",A3))</f>
        <v>Rudd</v>
      </c>
      <c r="N3" s="10" t="str">
        <f>LEFT(A3,FIND(" ",A3)-1)</f>
        <v>Alice</v>
      </c>
    </row>
    <row r="4" spans="1:14" ht="13" customHeight="1">
      <c r="A4" s="181" t="s">
        <v>174</v>
      </c>
      <c r="B4" s="56" t="s">
        <v>28</v>
      </c>
      <c r="C4" s="57" t="s">
        <v>26</v>
      </c>
      <c r="D4" s="15">
        <v>2</v>
      </c>
      <c r="E4" s="21">
        <v>2</v>
      </c>
      <c r="F4" s="21">
        <v>2</v>
      </c>
      <c r="G4" s="21">
        <v>6</v>
      </c>
      <c r="H4" s="21">
        <v>3</v>
      </c>
      <c r="I4" s="21" t="s">
        <v>559</v>
      </c>
      <c r="J4" s="21">
        <f>IFERROR(VLOOKUP($A4,'Women Race 7'!$A:$D,4,0),"")</f>
        <v>3</v>
      </c>
      <c r="K4" s="21"/>
      <c r="L4" s="39">
        <f>IFERROR(SUM(SMALL(D4:K4,{1,2,3,4})),"")</f>
        <v>9</v>
      </c>
      <c r="M4" s="10" t="str">
        <f>RIGHT(A4,LEN(A4)-FIND(" ",A4))</f>
        <v>Burch</v>
      </c>
      <c r="N4" s="10" t="str">
        <f>LEFT(A4,FIND(" ",A4)-1)</f>
        <v>Alice</v>
      </c>
    </row>
    <row r="5" spans="1:14" ht="13" customHeight="1">
      <c r="A5" s="181" t="s">
        <v>481</v>
      </c>
      <c r="B5" s="56" t="s">
        <v>28</v>
      </c>
      <c r="C5" s="57" t="s">
        <v>26</v>
      </c>
      <c r="D5" s="32"/>
      <c r="E5" s="97"/>
      <c r="F5" s="98"/>
      <c r="G5" s="21">
        <v>11</v>
      </c>
      <c r="H5" s="21">
        <v>11</v>
      </c>
      <c r="I5" s="21" t="s">
        <v>559</v>
      </c>
      <c r="J5" s="21">
        <f>IFERROR(VLOOKUP($A5,'Women Race 7'!$A:$D,4,0),"")</f>
        <v>4</v>
      </c>
      <c r="K5" s="21"/>
      <c r="L5" s="39" t="str">
        <f>IFERROR(SUM(SMALL(D5:K5,{1,2,3,4})),"")</f>
        <v/>
      </c>
      <c r="M5" s="10" t="str">
        <f>RIGHT(A5,LEN(A5)-FIND(" ",A5))</f>
        <v>Bonaer</v>
      </c>
      <c r="N5" s="10" t="str">
        <f>LEFT(A5,FIND(" ",A5)-1)</f>
        <v>Helen</v>
      </c>
    </row>
    <row r="6" spans="1:14" ht="13" customHeight="1">
      <c r="A6" s="181" t="s">
        <v>389</v>
      </c>
      <c r="B6" s="180" t="s">
        <v>28</v>
      </c>
      <c r="C6" s="184" t="s">
        <v>19</v>
      </c>
      <c r="D6" s="15"/>
      <c r="E6" s="21">
        <v>4</v>
      </c>
      <c r="F6" s="21"/>
      <c r="G6" s="21" t="s">
        <v>559</v>
      </c>
      <c r="H6" s="21" t="s">
        <v>559</v>
      </c>
      <c r="I6" s="21" t="s">
        <v>559</v>
      </c>
      <c r="J6" s="21">
        <f>IFERROR(VLOOKUP($A6,'Women Race 7'!$A:$D,4,0),"")</f>
        <v>5</v>
      </c>
      <c r="K6" s="21"/>
      <c r="L6" s="39" t="str">
        <f>IFERROR(SUM(SMALL(D6:K6,{1,2,3,4})),"")</f>
        <v/>
      </c>
      <c r="M6" s="10" t="str">
        <f>RIGHT(A6,LEN(A6)-FIND(" ",A6))</f>
        <v>Harrison</v>
      </c>
      <c r="N6" s="10" t="str">
        <f>LEFT(A6,FIND(" ",A6)-1)</f>
        <v>Georgia</v>
      </c>
    </row>
    <row r="7" spans="1:14" s="12" customFormat="1" ht="13" customHeight="1">
      <c r="A7" s="388" t="s">
        <v>504</v>
      </c>
      <c r="B7" s="389" t="s">
        <v>28</v>
      </c>
      <c r="C7" s="339" t="s">
        <v>19</v>
      </c>
      <c r="D7" s="32"/>
      <c r="E7" s="97"/>
      <c r="F7" s="21"/>
      <c r="G7" s="21">
        <v>15</v>
      </c>
      <c r="H7" s="21">
        <v>15</v>
      </c>
      <c r="I7" s="21">
        <v>8</v>
      </c>
      <c r="J7" s="21">
        <f>IFERROR(VLOOKUP($A7,'Women Race 7'!$A:$D,4,0),"")</f>
        <v>6</v>
      </c>
      <c r="K7" s="21"/>
      <c r="L7" s="39">
        <f>IFERROR(SUM(SMALL(D7:K7,{1,2,3,4})),"")</f>
        <v>44</v>
      </c>
      <c r="M7" s="10" t="str">
        <f>RIGHT(A7,LEN(A7)-FIND(" ",A7))</f>
        <v>Giering</v>
      </c>
      <c r="N7" s="10" t="str">
        <f>LEFT(A7,FIND(" ",A7)-1)</f>
        <v>Sari</v>
      </c>
    </row>
    <row r="8" spans="1:14" ht="13" customHeight="1">
      <c r="A8" s="181" t="s">
        <v>388</v>
      </c>
      <c r="B8" s="180" t="s">
        <v>28</v>
      </c>
      <c r="C8" s="184" t="s">
        <v>19</v>
      </c>
      <c r="D8" s="15"/>
      <c r="E8" s="21">
        <v>13</v>
      </c>
      <c r="F8" s="21"/>
      <c r="G8" s="21">
        <v>22</v>
      </c>
      <c r="H8" s="21">
        <v>17</v>
      </c>
      <c r="I8" s="21">
        <v>7</v>
      </c>
      <c r="J8" s="21">
        <f>IFERROR(VLOOKUP($A8,'Women Race 7'!$A:$D,4,0),"")</f>
        <v>7</v>
      </c>
      <c r="K8" s="21"/>
      <c r="L8" s="39">
        <f>IFERROR(SUM(SMALL(D8:K8,{1,2,3,4})),"")</f>
        <v>44</v>
      </c>
      <c r="M8" s="10" t="str">
        <f>RIGHT(A8,LEN(A8)-FIND(" ",A8))</f>
        <v>Mintoff</v>
      </c>
      <c r="N8" s="10" t="str">
        <f>LEFT(A8,FIND(" ",A8)-1)</f>
        <v>Antonia</v>
      </c>
    </row>
    <row r="9" spans="1:14" ht="13" customHeight="1">
      <c r="A9" s="181" t="s">
        <v>304</v>
      </c>
      <c r="B9" s="180" t="s">
        <v>36</v>
      </c>
      <c r="C9" s="184" t="s">
        <v>17</v>
      </c>
      <c r="D9" s="20"/>
      <c r="E9" s="21">
        <v>18</v>
      </c>
      <c r="F9" s="21">
        <v>10</v>
      </c>
      <c r="G9" s="21" t="s">
        <v>559</v>
      </c>
      <c r="H9" s="21">
        <v>21</v>
      </c>
      <c r="I9" s="21">
        <v>15</v>
      </c>
      <c r="J9" s="21">
        <f>IFERROR(VLOOKUP($A9,'Women Race 7'!$A:$D,4,0),"")</f>
        <v>8</v>
      </c>
      <c r="K9" s="21"/>
      <c r="L9" s="39">
        <f>IFERROR(SUM(SMALL(D9:K9,{1,2,3,4})),"")</f>
        <v>51</v>
      </c>
      <c r="M9" s="10" t="str">
        <f>RIGHT(A9,LEN(A9)-FIND(" ",A9))</f>
        <v>Powell</v>
      </c>
      <c r="N9" s="10" t="str">
        <f>LEFT(A9,FIND(" ",A9)-1)</f>
        <v>Claire</v>
      </c>
    </row>
    <row r="10" spans="1:14" ht="13" customHeight="1">
      <c r="A10" s="181" t="s">
        <v>338</v>
      </c>
      <c r="B10" s="180" t="s">
        <v>40</v>
      </c>
      <c r="C10" s="184" t="s">
        <v>22</v>
      </c>
      <c r="D10" s="15"/>
      <c r="E10" s="21">
        <v>11</v>
      </c>
      <c r="F10" s="21">
        <v>7</v>
      </c>
      <c r="G10" s="21">
        <v>18</v>
      </c>
      <c r="H10" s="21" t="s">
        <v>559</v>
      </c>
      <c r="I10" s="21">
        <v>14</v>
      </c>
      <c r="J10" s="21">
        <f>IFERROR(VLOOKUP($A10,'Women Race 7'!$A:$D,4,0),"")</f>
        <v>9</v>
      </c>
      <c r="K10" s="21"/>
      <c r="L10" s="39">
        <f>IFERROR(SUM(SMALL(D10:K10,{1,2,3,4})),"")</f>
        <v>41</v>
      </c>
      <c r="M10" s="10" t="str">
        <f>RIGHT(A10,LEN(A10)-FIND(" ",A10))</f>
        <v>Prinsep</v>
      </c>
      <c r="N10" s="10" t="str">
        <f>LEFT(A10,FIND(" ",A10)-1)</f>
        <v>Elizabeth</v>
      </c>
    </row>
    <row r="11" spans="1:14" ht="13" customHeight="1">
      <c r="A11" s="55" t="s">
        <v>176</v>
      </c>
      <c r="B11" s="56" t="s">
        <v>36</v>
      </c>
      <c r="C11" s="57" t="s">
        <v>26</v>
      </c>
      <c r="D11" s="15">
        <v>15</v>
      </c>
      <c r="E11" s="21">
        <v>22</v>
      </c>
      <c r="F11" s="21">
        <v>14</v>
      </c>
      <c r="G11" s="21">
        <v>24</v>
      </c>
      <c r="H11" s="21">
        <v>22</v>
      </c>
      <c r="I11" s="21" t="s">
        <v>559</v>
      </c>
      <c r="J11" s="21">
        <f>IFERROR(VLOOKUP($A11,'Women Race 7'!$A:$D,4,0),"")</f>
        <v>10</v>
      </c>
      <c r="K11" s="21"/>
      <c r="L11" s="39">
        <f>IFERROR(SUM(SMALL(D11:K11,{1,2,3,4})),"")</f>
        <v>61</v>
      </c>
      <c r="M11" s="10" t="str">
        <f>RIGHT(A11,LEN(A11)-FIND(" ",A11))</f>
        <v>Spodzieja</v>
      </c>
      <c r="N11" s="10" t="str">
        <f>LEFT(A11,FIND(" ",A11)-1)</f>
        <v>Patricia</v>
      </c>
    </row>
    <row r="12" spans="1:14" ht="13" customHeight="1">
      <c r="A12" s="172" t="s">
        <v>104</v>
      </c>
      <c r="B12" s="171" t="s">
        <v>36</v>
      </c>
      <c r="C12" s="170" t="s">
        <v>14</v>
      </c>
      <c r="D12" s="169">
        <v>6</v>
      </c>
      <c r="E12" s="21">
        <v>14</v>
      </c>
      <c r="F12" s="21">
        <v>13</v>
      </c>
      <c r="G12" s="21">
        <v>19</v>
      </c>
      <c r="H12" s="21">
        <v>20</v>
      </c>
      <c r="I12" s="21">
        <v>11</v>
      </c>
      <c r="J12" s="21">
        <f>IFERROR(VLOOKUP($A12,'Women Race 7'!$A:$D,4,0),"")</f>
        <v>11</v>
      </c>
      <c r="K12" s="21"/>
      <c r="L12" s="39">
        <f>IFERROR(SUM(SMALL(D12:K12,{1,2,3,4})),"")</f>
        <v>41</v>
      </c>
      <c r="M12" s="10" t="str">
        <f>RIGHT(A12,LEN(A12)-FIND(" ",A12))</f>
        <v>Nangle</v>
      </c>
      <c r="N12" s="10" t="str">
        <f>LEFT(A12,FIND(" ",A12)-1)</f>
        <v>Sarah</v>
      </c>
    </row>
    <row r="13" spans="1:14" ht="13" customHeight="1">
      <c r="A13" s="388" t="s">
        <v>505</v>
      </c>
      <c r="B13" s="389" t="s">
        <v>28</v>
      </c>
      <c r="C13" s="339" t="s">
        <v>19</v>
      </c>
      <c r="D13" s="32"/>
      <c r="E13" s="21"/>
      <c r="F13" s="21"/>
      <c r="G13" s="21">
        <v>23</v>
      </c>
      <c r="H13" s="21">
        <v>19</v>
      </c>
      <c r="I13" s="21">
        <v>10</v>
      </c>
      <c r="J13" s="21">
        <f>IFERROR(VLOOKUP($A13,'Women Race 7'!$A:$D,4,0),"")</f>
        <v>12</v>
      </c>
      <c r="K13" s="21"/>
      <c r="L13" s="39">
        <f>IFERROR(SUM(SMALL(D13:K13,{1,2,3,4})),"")</f>
        <v>64</v>
      </c>
      <c r="M13" s="10" t="str">
        <f>RIGHT(A13,LEN(A13)-FIND(" ",A13))</f>
        <v>Middleton</v>
      </c>
      <c r="N13" s="10" t="str">
        <f>LEFT(A13,FIND(" ",A13)-1)</f>
        <v>Viki</v>
      </c>
    </row>
    <row r="14" spans="1:14" ht="13" customHeight="1">
      <c r="A14" s="55" t="s">
        <v>674</v>
      </c>
      <c r="B14" s="56" t="s">
        <v>40</v>
      </c>
      <c r="C14" s="404" t="s">
        <v>21</v>
      </c>
      <c r="D14" s="21"/>
      <c r="E14" s="21"/>
      <c r="F14" s="21"/>
      <c r="G14" s="21"/>
      <c r="H14" s="21"/>
      <c r="I14" s="21"/>
      <c r="J14" s="21">
        <f>IFERROR(VLOOKUP($A14,'Women Race 7'!$A:$D,4,0),"")</f>
        <v>13</v>
      </c>
      <c r="K14" s="21"/>
    </row>
    <row r="15" spans="1:14" ht="13" customHeight="1">
      <c r="A15" s="181" t="s">
        <v>385</v>
      </c>
      <c r="B15" s="180" t="s">
        <v>28</v>
      </c>
      <c r="C15" s="184" t="s">
        <v>19</v>
      </c>
      <c r="D15" s="15"/>
      <c r="E15" s="21">
        <v>29</v>
      </c>
      <c r="F15" s="21"/>
      <c r="G15" s="21">
        <v>37</v>
      </c>
      <c r="H15" s="21" t="s">
        <v>559</v>
      </c>
      <c r="I15" s="21" t="s">
        <v>559</v>
      </c>
      <c r="J15" s="21">
        <f>IFERROR(VLOOKUP($A15,'Women Race 7'!$A:$D,4,0),"")</f>
        <v>14</v>
      </c>
      <c r="K15" s="21"/>
      <c r="L15" s="39" t="str">
        <f>IFERROR(SUM(SMALL(D15:K15,{1,2,3,4})),"")</f>
        <v/>
      </c>
      <c r="M15" s="10" t="str">
        <f>RIGHT(A15,LEN(A15)-FIND(" ",A15))</f>
        <v>Cook</v>
      </c>
      <c r="N15" s="10" t="str">
        <f>LEFT(A15,FIND(" ",A15)-1)</f>
        <v>Gabby</v>
      </c>
    </row>
    <row r="16" spans="1:14" ht="13" customHeight="1">
      <c r="A16" s="173" t="s">
        <v>92</v>
      </c>
      <c r="B16" s="174" t="s">
        <v>36</v>
      </c>
      <c r="C16" s="175" t="s">
        <v>24</v>
      </c>
      <c r="D16" s="176">
        <v>9</v>
      </c>
      <c r="E16" s="21">
        <v>20</v>
      </c>
      <c r="F16" s="21">
        <v>17</v>
      </c>
      <c r="G16" s="21">
        <v>29</v>
      </c>
      <c r="H16" s="21" t="s">
        <v>559</v>
      </c>
      <c r="I16" s="21">
        <v>22</v>
      </c>
      <c r="J16" s="21">
        <f>IFERROR(VLOOKUP($A16,'Women Race 7'!$A:$D,4,0),"")</f>
        <v>15</v>
      </c>
      <c r="K16" s="21"/>
      <c r="L16" s="39">
        <f>IFERROR(SUM(SMALL(D16:K16,{1,2,3,4})),"")</f>
        <v>61</v>
      </c>
      <c r="M16" s="10" t="str">
        <f>RIGHT(A16,LEN(A16)-FIND(" ",A16))</f>
        <v>Rushby</v>
      </c>
      <c r="N16" s="10" t="str">
        <f>LEFT(A16,FIND(" ",A16)-1)</f>
        <v>Sonia</v>
      </c>
    </row>
    <row r="17" spans="1:14" ht="13" customHeight="1">
      <c r="A17" s="787" t="s">
        <v>673</v>
      </c>
      <c r="B17" s="793" t="s">
        <v>28</v>
      </c>
      <c r="C17" s="684" t="s">
        <v>19</v>
      </c>
      <c r="D17" s="21"/>
      <c r="E17" s="21"/>
      <c r="F17" s="21"/>
      <c r="G17" s="21"/>
      <c r="H17" s="21"/>
      <c r="I17" s="21"/>
      <c r="J17" s="21">
        <f>IFERROR(VLOOKUP($A17,'Women Race 7'!$A:$D,4,0),"")</f>
        <v>16</v>
      </c>
      <c r="K17" s="21"/>
    </row>
    <row r="18" spans="1:14" ht="13" customHeight="1">
      <c r="A18" s="289" t="s">
        <v>417</v>
      </c>
      <c r="B18" s="634" t="s">
        <v>28</v>
      </c>
      <c r="C18" s="57" t="s">
        <v>206</v>
      </c>
      <c r="D18" s="21"/>
      <c r="E18" s="21"/>
      <c r="F18" s="21">
        <v>22</v>
      </c>
      <c r="G18" s="21">
        <v>38</v>
      </c>
      <c r="H18" s="21" t="s">
        <v>559</v>
      </c>
      <c r="I18" s="21">
        <v>27</v>
      </c>
      <c r="J18" s="21">
        <f>IFERROR(VLOOKUP($A18,'Women Race 7'!$A:$D,4,0),"")</f>
        <v>17</v>
      </c>
      <c r="K18" s="21"/>
      <c r="L18" s="39">
        <f>IFERROR(SUM(SMALL(D18:K18,{1,2,3,4})),"")</f>
        <v>104</v>
      </c>
      <c r="M18" s="10" t="str">
        <f>RIGHT(A18,LEN(A18)-FIND(" ",A18))</f>
        <v>Kayoueche</v>
      </c>
      <c r="N18" s="10" t="str">
        <f>LEFT(A18,FIND(" ",A18)-1)</f>
        <v>Nesa</v>
      </c>
    </row>
    <row r="19" spans="1:14" ht="13" customHeight="1">
      <c r="A19" s="20" t="s">
        <v>212</v>
      </c>
      <c r="B19" s="56" t="s">
        <v>36</v>
      </c>
      <c r="C19" s="57" t="s">
        <v>206</v>
      </c>
      <c r="D19" s="15">
        <v>20</v>
      </c>
      <c r="E19" s="21"/>
      <c r="F19" s="21">
        <v>26</v>
      </c>
      <c r="G19" s="21">
        <v>34</v>
      </c>
      <c r="H19" s="21">
        <v>33</v>
      </c>
      <c r="I19" s="21">
        <v>20</v>
      </c>
      <c r="J19" s="21">
        <f>IFERROR(VLOOKUP($A19,'Women Race 7'!$A:$D,4,0),"")</f>
        <v>18</v>
      </c>
      <c r="K19" s="21"/>
      <c r="L19" s="39">
        <f>IFERROR(SUM(SMALL(D19:K19,{1,2,3,4})),"")</f>
        <v>84</v>
      </c>
      <c r="M19" s="10" t="str">
        <f>RIGHT(A19,LEN(A19)-FIND(" ",A19))</f>
        <v>Lea</v>
      </c>
      <c r="N19" s="10" t="str">
        <f>LEFT(A19,FIND(" ",A19)-1)</f>
        <v>Laura</v>
      </c>
    </row>
    <row r="20" spans="1:14" ht="13" customHeight="1">
      <c r="A20" s="172" t="s">
        <v>122</v>
      </c>
      <c r="B20" s="171" t="s">
        <v>28</v>
      </c>
      <c r="C20" s="170" t="s">
        <v>19</v>
      </c>
      <c r="D20" s="169">
        <v>8</v>
      </c>
      <c r="E20" s="21"/>
      <c r="F20" s="21"/>
      <c r="G20" s="21">
        <v>30</v>
      </c>
      <c r="H20" s="21" t="s">
        <v>559</v>
      </c>
      <c r="I20" s="21" t="s">
        <v>559</v>
      </c>
      <c r="J20" s="21">
        <f>IFERROR(VLOOKUP($A20,'Women Race 7'!$A:$D,4,0),"")</f>
        <v>19</v>
      </c>
      <c r="K20" s="15"/>
      <c r="L20" s="39" t="str">
        <f>IFERROR(SUM(SMALL(D20:K20,{1,2,3,4})),"")</f>
        <v/>
      </c>
      <c r="M20" s="10" t="str">
        <f>RIGHT(A20,LEN(A20)-FIND(" ",A20))</f>
        <v>Green</v>
      </c>
      <c r="N20" s="10" t="str">
        <f>LEFT(A20,FIND(" ",A20)-1)</f>
        <v>Connie</v>
      </c>
    </row>
    <row r="21" spans="1:14" ht="13" customHeight="1">
      <c r="A21" s="181" t="s">
        <v>276</v>
      </c>
      <c r="B21" s="180" t="s">
        <v>28</v>
      </c>
      <c r="C21" s="184" t="s">
        <v>26</v>
      </c>
      <c r="D21" s="15"/>
      <c r="E21" s="21">
        <v>35</v>
      </c>
      <c r="F21" s="21">
        <v>28</v>
      </c>
      <c r="G21" s="21">
        <v>32</v>
      </c>
      <c r="H21" s="21">
        <v>28</v>
      </c>
      <c r="I21" s="21" t="s">
        <v>559</v>
      </c>
      <c r="J21" s="21">
        <f>IFERROR(VLOOKUP($A21,'Women Race 7'!$A:$D,4,0),"")</f>
        <v>20</v>
      </c>
      <c r="K21" s="21"/>
      <c r="L21" s="39">
        <f>IFERROR(SUM(SMALL(D21:K21,{1,2,3,4})),"")</f>
        <v>108</v>
      </c>
      <c r="M21" s="10" t="str">
        <f>RIGHT(A21,LEN(A21)-FIND(" ",A21))</f>
        <v>White</v>
      </c>
      <c r="N21" s="10" t="str">
        <f>LEFT(A21,FIND(" ",A21)-1)</f>
        <v>Lizzy</v>
      </c>
    </row>
    <row r="22" spans="1:14" ht="13" customHeight="1">
      <c r="A22" s="289" t="s">
        <v>442</v>
      </c>
      <c r="B22" s="634" t="s">
        <v>36</v>
      </c>
      <c r="C22" s="15" t="s">
        <v>26</v>
      </c>
      <c r="D22" s="21"/>
      <c r="E22" s="21"/>
      <c r="F22" s="21">
        <v>23</v>
      </c>
      <c r="G22" s="21">
        <v>47</v>
      </c>
      <c r="H22" s="21" t="s">
        <v>559</v>
      </c>
      <c r="I22" s="21" t="s">
        <v>559</v>
      </c>
      <c r="J22" s="21">
        <f>IFERROR(VLOOKUP($A22,'Women Race 7'!$A:$D,4,0),"")</f>
        <v>21</v>
      </c>
      <c r="K22" s="21"/>
      <c r="L22" s="39" t="str">
        <f>IFERROR(SUM(SMALL(D22:K22,{1,2,3,4})),"")</f>
        <v/>
      </c>
      <c r="M22" s="10" t="str">
        <f>RIGHT(A22,LEN(A22)-FIND(" ",A22))</f>
        <v>Barlow</v>
      </c>
      <c r="N22" s="10" t="str">
        <f>LEFT(A22,FIND(" ",A22)-1)</f>
        <v>Jacquie</v>
      </c>
    </row>
    <row r="23" spans="1:14" ht="13" customHeight="1">
      <c r="A23" s="172" t="s">
        <v>124</v>
      </c>
      <c r="B23" s="171" t="s">
        <v>36</v>
      </c>
      <c r="C23" s="170" t="s">
        <v>19</v>
      </c>
      <c r="D23" s="169">
        <v>19</v>
      </c>
      <c r="E23" s="21">
        <v>36</v>
      </c>
      <c r="F23" s="21"/>
      <c r="G23" s="21">
        <v>42</v>
      </c>
      <c r="H23" s="21">
        <v>45</v>
      </c>
      <c r="I23" s="21">
        <v>28</v>
      </c>
      <c r="J23" s="21">
        <f>IFERROR(VLOOKUP($A23,'Women Race 7'!$A:$D,4,0),"")</f>
        <v>22</v>
      </c>
      <c r="K23" s="15"/>
      <c r="L23" s="39">
        <f>IFERROR(SUM(SMALL(D23:K23,{1,2,3,4})),"")</f>
        <v>105</v>
      </c>
      <c r="M23" s="10" t="str">
        <f>RIGHT(A23,LEN(A23)-FIND(" ",A23))</f>
        <v>Lovell</v>
      </c>
      <c r="N23" s="10" t="str">
        <f>LEFT(A23,FIND(" ",A23)-1)</f>
        <v>Helen</v>
      </c>
    </row>
    <row r="24" spans="1:14" ht="13" customHeight="1">
      <c r="A24" s="181" t="s">
        <v>303</v>
      </c>
      <c r="B24" s="180" t="s">
        <v>34</v>
      </c>
      <c r="C24" s="184" t="s">
        <v>17</v>
      </c>
      <c r="D24" s="15"/>
      <c r="E24" s="21">
        <v>23</v>
      </c>
      <c r="F24" s="21"/>
      <c r="G24" s="21">
        <v>39</v>
      </c>
      <c r="H24" s="21">
        <v>27</v>
      </c>
      <c r="I24" s="21">
        <v>24</v>
      </c>
      <c r="J24" s="21">
        <f>IFERROR(VLOOKUP($A24,'Women Race 7'!$A:$D,4,0),"")</f>
        <v>23</v>
      </c>
      <c r="K24" s="21"/>
      <c r="L24" s="39">
        <f>IFERROR(SUM(SMALL(D24:K24,{1,2,3,4})),"")</f>
        <v>97</v>
      </c>
      <c r="M24" s="10" t="str">
        <f>RIGHT(A24,LEN(A24)-FIND(" ",A24))</f>
        <v>Kluth</v>
      </c>
      <c r="N24" s="10" t="str">
        <f>LEFT(A24,FIND(" ",A24)-1)</f>
        <v>Christina</v>
      </c>
    </row>
    <row r="25" spans="1:14" ht="13" customHeight="1">
      <c r="A25" s="412" t="s">
        <v>570</v>
      </c>
      <c r="B25" s="413" t="s">
        <v>40</v>
      </c>
      <c r="C25" s="414" t="s">
        <v>14</v>
      </c>
      <c r="D25" s="15"/>
      <c r="E25" s="15"/>
      <c r="F25" s="15"/>
      <c r="G25" s="15"/>
      <c r="H25" s="21">
        <v>39</v>
      </c>
      <c r="I25" s="21">
        <v>26</v>
      </c>
      <c r="J25" s="21">
        <f>IFERROR(VLOOKUP($A25,'Women Race 7'!$A:$D,4,0),"")</f>
        <v>24</v>
      </c>
      <c r="K25" s="21"/>
      <c r="L25" s="39" t="str">
        <f>IFERROR(SUM(SMALL(D25:K25,{1,2,3,4})),"")</f>
        <v/>
      </c>
      <c r="M25" s="10" t="str">
        <f>RIGHT(A25,LEN(A25)-FIND(" ",A25))</f>
        <v>Ardley</v>
      </c>
      <c r="N25" s="10" t="str">
        <f>LEFT(A25,FIND(" ",A25)-1)</f>
        <v>Sharon</v>
      </c>
    </row>
    <row r="26" spans="1:14" ht="13" customHeight="1">
      <c r="A26" s="172" t="s">
        <v>133</v>
      </c>
      <c r="B26" s="171" t="s">
        <v>34</v>
      </c>
      <c r="C26" s="170" t="s">
        <v>19</v>
      </c>
      <c r="D26" s="169">
        <v>75</v>
      </c>
      <c r="E26" s="21">
        <v>38</v>
      </c>
      <c r="F26" s="21"/>
      <c r="G26" s="21" t="s">
        <v>559</v>
      </c>
      <c r="H26" s="21">
        <v>37</v>
      </c>
      <c r="I26" s="21" t="s">
        <v>559</v>
      </c>
      <c r="J26" s="21">
        <f>IFERROR(VLOOKUP($A26,'Women Race 7'!$A:$D,4,0),"")</f>
        <v>25</v>
      </c>
      <c r="K26" s="21"/>
      <c r="L26" s="39">
        <f>IFERROR(SUM(SMALL(D26:K26,{1,2,3,4})),"")</f>
        <v>175</v>
      </c>
      <c r="M26" s="10" t="str">
        <f>RIGHT(A26,LEN(A26)-FIND(" ",A26))</f>
        <v>White</v>
      </c>
      <c r="N26" s="10" t="str">
        <f>LEFT(A26,FIND(" ",A26)-1)</f>
        <v>Jill</v>
      </c>
    </row>
    <row r="27" spans="1:14" s="82" customFormat="1" ht="13" customHeight="1">
      <c r="A27" s="181" t="s">
        <v>384</v>
      </c>
      <c r="B27" s="180" t="s">
        <v>28</v>
      </c>
      <c r="C27" s="184" t="s">
        <v>19</v>
      </c>
      <c r="D27" s="15"/>
      <c r="E27" s="21">
        <v>43</v>
      </c>
      <c r="F27" s="21"/>
      <c r="G27" s="21" t="s">
        <v>559</v>
      </c>
      <c r="H27" s="21" t="s">
        <v>559</v>
      </c>
      <c r="I27" s="21">
        <v>35</v>
      </c>
      <c r="J27" s="21">
        <f>IFERROR(VLOOKUP($A27,'Women Race 7'!$A:$D,4,0),"")</f>
        <v>26</v>
      </c>
      <c r="K27" s="22"/>
      <c r="L27" s="39" t="str">
        <f>IFERROR(SUM(SMALL(D27:K27,{1,2,3,4})),"")</f>
        <v/>
      </c>
      <c r="M27" s="10" t="str">
        <f>RIGHT(A27,LEN(A27)-FIND(" ",A27))</f>
        <v>Burrell</v>
      </c>
      <c r="N27" s="10" t="str">
        <f>LEFT(A27,FIND(" ",A27)-1)</f>
        <v>Sarah</v>
      </c>
    </row>
    <row r="28" spans="1:14" ht="13" customHeight="1">
      <c r="A28" s="388" t="s">
        <v>508</v>
      </c>
      <c r="B28" s="389" t="s">
        <v>28</v>
      </c>
      <c r="C28" s="339" t="s">
        <v>19</v>
      </c>
      <c r="D28" s="32"/>
      <c r="E28" s="15"/>
      <c r="F28" s="15"/>
      <c r="G28" s="21">
        <v>58</v>
      </c>
      <c r="H28" s="21">
        <v>48</v>
      </c>
      <c r="I28" s="21">
        <v>44</v>
      </c>
      <c r="J28" s="21">
        <f>IFERROR(VLOOKUP($A28,'Women Race 7'!$A:$D,4,0),"")</f>
        <v>27</v>
      </c>
      <c r="K28" s="15"/>
      <c r="L28" s="39">
        <f>IFERROR(SUM(SMALL(D28:K28,{1,2,3,4})),"")</f>
        <v>177</v>
      </c>
      <c r="M28" s="10" t="str">
        <f>RIGHT(A28,LEN(A28)-FIND(" ",A28))</f>
        <v>Cook</v>
      </c>
      <c r="N28" s="10" t="str">
        <f>LEFT(A28,FIND(" ",A28)-1)</f>
        <v>Lucy</v>
      </c>
    </row>
    <row r="29" spans="1:14" ht="13" customHeight="1">
      <c r="A29" s="324" t="s">
        <v>492</v>
      </c>
      <c r="B29" s="325" t="s">
        <v>36</v>
      </c>
      <c r="C29" s="518" t="s">
        <v>18</v>
      </c>
      <c r="D29" s="32"/>
      <c r="E29" s="15"/>
      <c r="F29" s="15"/>
      <c r="G29" s="21">
        <v>56</v>
      </c>
      <c r="H29" s="21">
        <v>51</v>
      </c>
      <c r="I29" s="21">
        <v>31</v>
      </c>
      <c r="J29" s="21">
        <f>IFERROR(VLOOKUP($A29,'Women Race 7'!$A:$D,4,0),"")</f>
        <v>28</v>
      </c>
      <c r="K29" s="15"/>
      <c r="L29" s="39">
        <f>IFERROR(SUM(SMALL(D29:K29,{1,2,3,4})),"")</f>
        <v>166</v>
      </c>
      <c r="M29" s="10" t="str">
        <f>RIGHT(A29,LEN(A29)-FIND(" ",A29))</f>
        <v>W Francesca Tam</v>
      </c>
      <c r="N29" s="10" t="str">
        <f>LEFT(A29,FIND(" ",A29)-1)</f>
        <v>S</v>
      </c>
    </row>
    <row r="30" spans="1:14" s="12" customFormat="1" ht="13" customHeight="1">
      <c r="A30" s="181" t="s">
        <v>95</v>
      </c>
      <c r="B30" s="180" t="s">
        <v>28</v>
      </c>
      <c r="C30" s="184" t="s">
        <v>24</v>
      </c>
      <c r="D30" s="15">
        <v>18</v>
      </c>
      <c r="E30" s="21">
        <v>32</v>
      </c>
      <c r="F30" s="21">
        <v>25</v>
      </c>
      <c r="G30" s="21" t="s">
        <v>559</v>
      </c>
      <c r="H30" s="21" t="s">
        <v>559</v>
      </c>
      <c r="I30" s="21" t="s">
        <v>559</v>
      </c>
      <c r="J30" s="21">
        <f>IFERROR(VLOOKUP($A30,'Women Race 7'!$A:$D,4,0),"")</f>
        <v>29</v>
      </c>
      <c r="K30" s="21"/>
      <c r="L30" s="39">
        <f>IFERROR(SUM(SMALL(D30:K30,{1,2,3,4})),"")</f>
        <v>104</v>
      </c>
      <c r="M30" s="10" t="str">
        <f>RIGHT(A30,LEN(A30)-FIND(" ",A30))</f>
        <v>Wilkinson</v>
      </c>
      <c r="N30" s="10" t="str">
        <f>LEFT(A30,FIND(" ",A30)-1)</f>
        <v>Isabell</v>
      </c>
    </row>
    <row r="31" spans="1:14" ht="13" customHeight="1">
      <c r="A31" s="475" t="s">
        <v>289</v>
      </c>
      <c r="B31" s="180" t="s">
        <v>36</v>
      </c>
      <c r="C31" s="184" t="s">
        <v>21</v>
      </c>
      <c r="D31" s="15"/>
      <c r="E31" s="21">
        <v>30</v>
      </c>
      <c r="F31" s="21"/>
      <c r="G31" s="21" t="s">
        <v>559</v>
      </c>
      <c r="H31" s="21">
        <v>41</v>
      </c>
      <c r="I31" s="21">
        <v>30</v>
      </c>
      <c r="J31" s="21">
        <f>IFERROR(VLOOKUP($A31,'Women Race 7'!$A:$D,4,0),"")</f>
        <v>30</v>
      </c>
      <c r="K31" s="21"/>
      <c r="L31" s="39">
        <f>IFERROR(SUM(SMALL(D31:K31,{1,2,3,4})),"")</f>
        <v>131</v>
      </c>
      <c r="M31" s="10" t="str">
        <f>RIGHT(A31,LEN(A31)-FIND(" ",A31))</f>
        <v>Frewin</v>
      </c>
      <c r="N31" s="10" t="str">
        <f>LEFT(A31,FIND(" ",A31)-1)</f>
        <v>Marion</v>
      </c>
    </row>
    <row r="32" spans="1:14" ht="13" customHeight="1">
      <c r="A32" s="181" t="s">
        <v>326</v>
      </c>
      <c r="B32" s="180" t="s">
        <v>28</v>
      </c>
      <c r="C32" s="184" t="s">
        <v>18</v>
      </c>
      <c r="D32" s="21"/>
      <c r="E32" s="21">
        <v>51</v>
      </c>
      <c r="F32" s="21">
        <v>32</v>
      </c>
      <c r="G32" s="21" t="s">
        <v>559</v>
      </c>
      <c r="H32" s="21">
        <v>47</v>
      </c>
      <c r="I32" s="21">
        <v>41</v>
      </c>
      <c r="J32" s="21">
        <f>IFERROR(VLOOKUP($A32,'Women Race 7'!$A:$D,4,0),"")</f>
        <v>31</v>
      </c>
      <c r="K32" s="21"/>
      <c r="L32" s="39">
        <f>IFERROR(SUM(SMALL(D32:K32,{1,2,3,4})),"")</f>
        <v>151</v>
      </c>
      <c r="M32" s="10" t="str">
        <f>RIGHT(A32,LEN(A32)-FIND(" ",A32))</f>
        <v>Stephenson</v>
      </c>
      <c r="N32" s="10" t="str">
        <f>LEFT(A32,FIND(" ",A32)-1)</f>
        <v>Kathryn</v>
      </c>
    </row>
    <row r="33" spans="1:14" ht="13" customHeight="1">
      <c r="A33" s="172" t="s">
        <v>105</v>
      </c>
      <c r="B33" s="171" t="s">
        <v>36</v>
      </c>
      <c r="C33" s="170" t="s">
        <v>14</v>
      </c>
      <c r="D33" s="169">
        <v>21</v>
      </c>
      <c r="E33" s="21">
        <v>54</v>
      </c>
      <c r="F33" s="21">
        <v>31</v>
      </c>
      <c r="G33" s="21">
        <v>49</v>
      </c>
      <c r="H33" s="21">
        <v>44</v>
      </c>
      <c r="I33" s="21">
        <v>37</v>
      </c>
      <c r="J33" s="21">
        <f>IFERROR(VLOOKUP($A33,'Women Race 7'!$A:$D,4,0),"")</f>
        <v>32</v>
      </c>
      <c r="K33" s="15"/>
      <c r="L33" s="39">
        <f>IFERROR(SUM(SMALL(D33:K33,{1,2,3,4})),"")</f>
        <v>121</v>
      </c>
      <c r="M33" s="10" t="str">
        <f>RIGHT(A33,LEN(A33)-FIND(" ",A33))</f>
        <v>Churcher</v>
      </c>
      <c r="N33" s="10" t="str">
        <f>LEFT(A33,FIND(" ",A33)-1)</f>
        <v>Fiona</v>
      </c>
    </row>
    <row r="34" spans="1:14" ht="13" customHeight="1">
      <c r="A34" s="731" t="s">
        <v>677</v>
      </c>
      <c r="B34" s="732" t="s">
        <v>28</v>
      </c>
      <c r="C34" s="790" t="s">
        <v>22</v>
      </c>
      <c r="D34" s="21"/>
      <c r="E34" s="21"/>
      <c r="F34" s="21"/>
      <c r="G34" s="21"/>
      <c r="H34" s="21"/>
      <c r="I34" s="21"/>
      <c r="J34" s="21">
        <f>IFERROR(VLOOKUP($A34,'Women Race 7'!$A:$D,4,0),"")</f>
        <v>33</v>
      </c>
      <c r="K34" s="21"/>
    </row>
    <row r="35" spans="1:14" ht="13" customHeight="1">
      <c r="A35" s="172" t="s">
        <v>108</v>
      </c>
      <c r="B35" s="171" t="s">
        <v>40</v>
      </c>
      <c r="C35" s="170" t="s">
        <v>14</v>
      </c>
      <c r="D35" s="169">
        <v>25</v>
      </c>
      <c r="E35" s="21"/>
      <c r="F35" s="21">
        <v>58</v>
      </c>
      <c r="G35" s="21" t="s">
        <v>559</v>
      </c>
      <c r="H35" s="21">
        <v>65</v>
      </c>
      <c r="I35" s="21">
        <v>55</v>
      </c>
      <c r="J35" s="21">
        <f>IFERROR(VLOOKUP($A35,'Women Race 7'!$A:$D,4,0),"")</f>
        <v>34</v>
      </c>
      <c r="K35" s="21"/>
      <c r="L35" s="39">
        <f>IFERROR(SUM(SMALL(D35:K35,{1,2,3,4})),"")</f>
        <v>172</v>
      </c>
      <c r="M35" s="10" t="str">
        <f>RIGHT(A35,LEN(A35)-FIND(" ",A35))</f>
        <v>Colling</v>
      </c>
      <c r="N35" s="10" t="str">
        <f>LEFT(A35,FIND(" ",A35)-1)</f>
        <v>Frankie</v>
      </c>
    </row>
    <row r="36" spans="1:14" ht="13" customHeight="1">
      <c r="A36" s="59" t="s">
        <v>177</v>
      </c>
      <c r="B36" s="56" t="s">
        <v>36</v>
      </c>
      <c r="C36" s="57" t="s">
        <v>26</v>
      </c>
      <c r="D36" s="15">
        <v>32</v>
      </c>
      <c r="E36" s="21">
        <v>53</v>
      </c>
      <c r="F36" s="21">
        <v>34</v>
      </c>
      <c r="G36" s="21">
        <v>60</v>
      </c>
      <c r="H36" s="21">
        <v>54</v>
      </c>
      <c r="I36" s="21" t="s">
        <v>559</v>
      </c>
      <c r="J36" s="21">
        <f>IFERROR(VLOOKUP($A36,'Women Race 7'!$A:$D,4,0),"")</f>
        <v>35</v>
      </c>
      <c r="K36" s="21"/>
      <c r="L36" s="39">
        <f>IFERROR(SUM(SMALL(D36:K36,{1,2,3,4})),"")</f>
        <v>154</v>
      </c>
      <c r="M36" s="10" t="str">
        <f>RIGHT(A36,LEN(A36)-FIND(" ",A36))</f>
        <v>Jones</v>
      </c>
      <c r="N36" s="10" t="str">
        <f>LEFT(A36,FIND(" ",A36)-1)</f>
        <v>Mandy</v>
      </c>
    </row>
    <row r="37" spans="1:14" ht="13" customHeight="1">
      <c r="A37" s="173" t="s">
        <v>101</v>
      </c>
      <c r="B37" s="174" t="s">
        <v>28</v>
      </c>
      <c r="C37" s="175" t="s">
        <v>24</v>
      </c>
      <c r="D37" s="176">
        <v>45</v>
      </c>
      <c r="E37" s="21">
        <v>70</v>
      </c>
      <c r="F37" s="21">
        <v>57</v>
      </c>
      <c r="G37" s="21">
        <v>78</v>
      </c>
      <c r="H37" s="21" t="s">
        <v>559</v>
      </c>
      <c r="I37" s="21">
        <v>52</v>
      </c>
      <c r="J37" s="21">
        <f>IFERROR(VLOOKUP($A37,'Women Race 7'!$A:$D,4,0),"")</f>
        <v>36</v>
      </c>
      <c r="K37" s="21"/>
      <c r="L37" s="39">
        <f>IFERROR(SUM(SMALL(D37:K37,{1,2,3,4})),"")</f>
        <v>190</v>
      </c>
      <c r="M37" s="10" t="str">
        <f>RIGHT(A37,LEN(A37)-FIND(" ",A37))</f>
        <v>Lovelock</v>
      </c>
      <c r="N37" s="10" t="str">
        <f>LEFT(A37,FIND(" ",A37)-1)</f>
        <v>Donna</v>
      </c>
    </row>
    <row r="38" spans="1:14" ht="13" customHeight="1">
      <c r="A38" s="647" t="s">
        <v>660</v>
      </c>
      <c r="B38" s="648" t="s">
        <v>28</v>
      </c>
      <c r="C38" s="649" t="s">
        <v>14</v>
      </c>
      <c r="D38" s="21"/>
      <c r="E38" s="21"/>
      <c r="F38" s="21"/>
      <c r="G38" s="21"/>
      <c r="H38" s="21"/>
      <c r="I38" s="21"/>
      <c r="J38" s="21">
        <f>IFERROR(VLOOKUP($A38,'Women Race 7'!$A:$D,4,0),"")</f>
        <v>37</v>
      </c>
      <c r="K38" s="21"/>
    </row>
    <row r="39" spans="1:14" ht="13" customHeight="1">
      <c r="A39" s="172" t="s">
        <v>109</v>
      </c>
      <c r="B39" s="171" t="s">
        <v>34</v>
      </c>
      <c r="C39" s="170" t="s">
        <v>14</v>
      </c>
      <c r="D39" s="169">
        <v>33</v>
      </c>
      <c r="E39" s="21">
        <v>57</v>
      </c>
      <c r="F39" s="21"/>
      <c r="G39" s="21" t="s">
        <v>559</v>
      </c>
      <c r="H39" s="21">
        <v>68</v>
      </c>
      <c r="I39" s="21">
        <v>60</v>
      </c>
      <c r="J39" s="21">
        <f>IFERROR(VLOOKUP($A39,'Women Race 7'!$A:$D,4,0),"")</f>
        <v>38</v>
      </c>
      <c r="K39" s="15"/>
      <c r="L39" s="39">
        <f>IFERROR(SUM(SMALL(D39:K39,{1,2,3,4})),"")</f>
        <v>188</v>
      </c>
      <c r="M39" s="10" t="str">
        <f>RIGHT(A39,LEN(A39)-FIND(" ",A39))</f>
        <v>Deacon</v>
      </c>
      <c r="N39" s="10" t="str">
        <f>LEFT(A39,FIND(" ",A39)-1)</f>
        <v>Claire</v>
      </c>
    </row>
    <row r="40" spans="1:14" ht="13" customHeight="1">
      <c r="A40" s="55" t="s">
        <v>545</v>
      </c>
      <c r="B40" s="56" t="s">
        <v>36</v>
      </c>
      <c r="C40" s="57" t="s">
        <v>25</v>
      </c>
      <c r="D40" s="32"/>
      <c r="E40" s="15"/>
      <c r="F40" s="15"/>
      <c r="G40" s="21">
        <v>57</v>
      </c>
      <c r="H40" s="21">
        <v>69</v>
      </c>
      <c r="I40" s="21">
        <v>50</v>
      </c>
      <c r="J40" s="21">
        <f>IFERROR(VLOOKUP($A40,'Women Race 7'!$A:$D,4,0),"")</f>
        <v>39</v>
      </c>
      <c r="K40" s="15"/>
      <c r="L40" s="39">
        <f>IFERROR(SUM(SMALL(D40:K40,{1,2,3,4})),"")</f>
        <v>215</v>
      </c>
      <c r="M40" s="10" t="str">
        <f>RIGHT(A40,LEN(A40)-FIND(" ",A40))</f>
        <v>McRitchie</v>
      </c>
      <c r="N40" s="10" t="str">
        <f>LEFT(A40,FIND(" ",A40)-1)</f>
        <v>Sara</v>
      </c>
    </row>
    <row r="41" spans="1:14" ht="13" customHeight="1">
      <c r="A41" s="181" t="s">
        <v>290</v>
      </c>
      <c r="B41" s="180" t="s">
        <v>40</v>
      </c>
      <c r="C41" s="184" t="s">
        <v>21</v>
      </c>
      <c r="D41" s="21"/>
      <c r="E41" s="21">
        <v>52</v>
      </c>
      <c r="F41" s="21">
        <v>40</v>
      </c>
      <c r="G41" s="21" t="s">
        <v>559</v>
      </c>
      <c r="H41" s="21">
        <v>62</v>
      </c>
      <c r="I41" s="21">
        <v>57</v>
      </c>
      <c r="J41" s="21">
        <f>IFERROR(VLOOKUP($A41,'Women Race 7'!$A:$D,4,0),"")</f>
        <v>40</v>
      </c>
      <c r="K41" s="21"/>
      <c r="L41" s="39">
        <f>IFERROR(SUM(SMALL(D41:K41,{1,2,3,4})),"")</f>
        <v>189</v>
      </c>
      <c r="M41" s="10" t="str">
        <f>RIGHT(A41,LEN(A41)-FIND(" ",A41))</f>
        <v>Pritchard</v>
      </c>
      <c r="N41" s="10" t="str">
        <f>LEFT(A41,FIND(" ",A41)-1)</f>
        <v>Katrin</v>
      </c>
    </row>
    <row r="42" spans="1:14" ht="13" customHeight="1">
      <c r="A42" s="126" t="s">
        <v>64</v>
      </c>
      <c r="B42" s="395" t="s">
        <v>40</v>
      </c>
      <c r="C42" s="396" t="s">
        <v>11</v>
      </c>
      <c r="D42" s="480">
        <v>34</v>
      </c>
      <c r="E42" s="21"/>
      <c r="F42" s="21"/>
      <c r="G42" s="21" t="s">
        <v>559</v>
      </c>
      <c r="H42" s="21">
        <v>66</v>
      </c>
      <c r="I42" s="21" t="s">
        <v>559</v>
      </c>
      <c r="J42" s="21">
        <f>IFERROR(VLOOKUP($A42,'Women Race 7'!$A:$D,4,0),"")</f>
        <v>41</v>
      </c>
      <c r="K42" s="21"/>
      <c r="L42" s="39" t="str">
        <f>IFERROR(SUM(SMALL(D42:K42,{1,2,3,4})),"")</f>
        <v/>
      </c>
      <c r="M42" s="10" t="str">
        <f>RIGHT(A42,LEN(A42)-FIND(" ",A42))</f>
        <v>Cox</v>
      </c>
      <c r="N42" s="10" t="str">
        <f>LEFT(A42,FIND(" ",A42)-1)</f>
        <v>Toni</v>
      </c>
    </row>
    <row r="43" spans="1:14" ht="13" customHeight="1">
      <c r="A43" s="181" t="s">
        <v>302</v>
      </c>
      <c r="B43" s="180" t="s">
        <v>40</v>
      </c>
      <c r="C43" s="184" t="s">
        <v>17</v>
      </c>
      <c r="D43" s="21"/>
      <c r="E43" s="21">
        <v>56</v>
      </c>
      <c r="F43" s="21">
        <v>41</v>
      </c>
      <c r="G43" s="21">
        <v>72</v>
      </c>
      <c r="H43" s="21">
        <v>75</v>
      </c>
      <c r="I43" s="21" t="s">
        <v>559</v>
      </c>
      <c r="J43" s="21">
        <f>IFERROR(VLOOKUP($A43,'Women Race 7'!$A:$D,4,0),"")</f>
        <v>42</v>
      </c>
      <c r="K43" s="21"/>
      <c r="L43" s="39">
        <f>IFERROR(SUM(SMALL(D43:K43,{1,2,3,4})),"")</f>
        <v>211</v>
      </c>
      <c r="M43" s="10" t="str">
        <f>RIGHT(A43,LEN(A43)-FIND(" ",A43))</f>
        <v>Puttock</v>
      </c>
      <c r="N43" s="10" t="str">
        <f>LEFT(A43,FIND(" ",A43)-1)</f>
        <v>Tracy</v>
      </c>
    </row>
    <row r="44" spans="1:14" ht="13" customHeight="1">
      <c r="A44" s="181" t="s">
        <v>327</v>
      </c>
      <c r="B44" s="180" t="s">
        <v>36</v>
      </c>
      <c r="C44" s="184" t="s">
        <v>18</v>
      </c>
      <c r="D44" s="15"/>
      <c r="E44" s="21">
        <v>37</v>
      </c>
      <c r="F44" s="21">
        <v>33</v>
      </c>
      <c r="G44" s="21" t="s">
        <v>559</v>
      </c>
      <c r="H44" s="21">
        <v>52</v>
      </c>
      <c r="I44" s="21">
        <v>54</v>
      </c>
      <c r="J44" s="21">
        <f>IFERROR(VLOOKUP($A44,'Women Race 7'!$A:$D,4,0),"")</f>
        <v>43</v>
      </c>
      <c r="K44" s="21"/>
      <c r="L44" s="39">
        <f>IFERROR(SUM(SMALL(D44:K44,{1,2,3,4})),"")</f>
        <v>165</v>
      </c>
      <c r="M44" s="10" t="str">
        <f>RIGHT(A44,LEN(A44)-FIND(" ",A44))</f>
        <v>Kitchener</v>
      </c>
      <c r="N44" s="10" t="str">
        <f>LEFT(A44,FIND(" ",A44)-1)</f>
        <v>Joanne</v>
      </c>
    </row>
    <row r="45" spans="1:14" ht="13" customHeight="1">
      <c r="A45" s="742" t="s">
        <v>681</v>
      </c>
      <c r="B45" s="743" t="s">
        <v>40</v>
      </c>
      <c r="C45" s="744" t="s">
        <v>24</v>
      </c>
      <c r="D45" s="21"/>
      <c r="E45" s="21"/>
      <c r="F45" s="21"/>
      <c r="G45" s="21"/>
      <c r="H45" s="21"/>
      <c r="I45" s="21"/>
      <c r="J45" s="21">
        <f>IFERROR(VLOOKUP($A45,'Women Race 7'!$A:$D,4,0),"")</f>
        <v>44</v>
      </c>
      <c r="K45" s="21"/>
    </row>
    <row r="46" spans="1:14" ht="13" customHeight="1">
      <c r="A46" s="55" t="s">
        <v>663</v>
      </c>
      <c r="B46" s="56" t="s">
        <v>28</v>
      </c>
      <c r="C46" s="404" t="s">
        <v>26</v>
      </c>
      <c r="D46" s="21"/>
      <c r="E46" s="21"/>
      <c r="F46" s="21"/>
      <c r="G46" s="21"/>
      <c r="H46" s="21"/>
      <c r="I46" s="21"/>
      <c r="J46" s="21">
        <f>IFERROR(VLOOKUP($A46,'Women Race 7'!$A:$D,4,0),"")</f>
        <v>45</v>
      </c>
      <c r="K46" s="21"/>
    </row>
    <row r="47" spans="1:14" ht="13" customHeight="1">
      <c r="A47" s="181" t="s">
        <v>336</v>
      </c>
      <c r="B47" s="180" t="s">
        <v>34</v>
      </c>
      <c r="C47" s="184" t="s">
        <v>22</v>
      </c>
      <c r="D47" s="21"/>
      <c r="E47" s="21">
        <v>68</v>
      </c>
      <c r="F47" s="21">
        <v>51</v>
      </c>
      <c r="G47" s="21" t="s">
        <v>559</v>
      </c>
      <c r="H47" s="21" t="s">
        <v>559</v>
      </c>
      <c r="I47" s="21" t="s">
        <v>559</v>
      </c>
      <c r="J47" s="21">
        <f>IFERROR(VLOOKUP($A47,'Women Race 7'!$A:$D,4,0),"")</f>
        <v>46</v>
      </c>
      <c r="K47" s="21"/>
      <c r="L47" s="39" t="str">
        <f>IFERROR(SUM(SMALL(D47:K47,{1,2,3,4})),"")</f>
        <v/>
      </c>
      <c r="M47" s="10" t="str">
        <f>RIGHT(A47,LEN(A47)-FIND(" ",A47))</f>
        <v>Slade</v>
      </c>
      <c r="N47" s="10" t="str">
        <f>LEFT(A47,FIND(" ",A47)-1)</f>
        <v>Liz</v>
      </c>
    </row>
    <row r="48" spans="1:14" ht="13" customHeight="1">
      <c r="A48" s="172" t="s">
        <v>127</v>
      </c>
      <c r="B48" s="171" t="s">
        <v>40</v>
      </c>
      <c r="C48" s="170" t="s">
        <v>19</v>
      </c>
      <c r="D48" s="169">
        <v>31</v>
      </c>
      <c r="E48" s="21">
        <v>55</v>
      </c>
      <c r="F48" s="21"/>
      <c r="G48" s="21">
        <v>73</v>
      </c>
      <c r="H48" s="21">
        <v>71</v>
      </c>
      <c r="I48" s="21" t="s">
        <v>559</v>
      </c>
      <c r="J48" s="21">
        <f>IFERROR(VLOOKUP($A48,'Women Race 7'!$A:$D,4,0),"")</f>
        <v>47</v>
      </c>
      <c r="K48" s="21"/>
      <c r="L48" s="39">
        <f>IFERROR(SUM(SMALL(D48:K48,{1,2,3,4})),"")</f>
        <v>204</v>
      </c>
      <c r="M48" s="10" t="str">
        <f>RIGHT(A48,LEN(A48)-FIND(" ",A48))</f>
        <v>Browne</v>
      </c>
      <c r="N48" s="10" t="str">
        <f>LEFT(A48,FIND(" ",A48)-1)</f>
        <v>Rachel</v>
      </c>
    </row>
    <row r="49" spans="1:14" ht="13" customHeight="1">
      <c r="A49" s="173" t="s">
        <v>97</v>
      </c>
      <c r="B49" s="174" t="s">
        <v>28</v>
      </c>
      <c r="C49" s="175" t="s">
        <v>24</v>
      </c>
      <c r="D49" s="176">
        <v>40</v>
      </c>
      <c r="E49" s="21">
        <v>62</v>
      </c>
      <c r="F49" s="21"/>
      <c r="G49" s="21" t="s">
        <v>559</v>
      </c>
      <c r="H49" s="21" t="s">
        <v>559</v>
      </c>
      <c r="I49" s="21" t="s">
        <v>559</v>
      </c>
      <c r="J49" s="21">
        <f>IFERROR(VLOOKUP($A49,'Women Race 7'!$A:$D,4,0),"")</f>
        <v>48</v>
      </c>
      <c r="K49" s="21"/>
      <c r="L49" s="39" t="str">
        <f>IFERROR(SUM(SMALL(D49:K49,{1,2,3,4})),"")</f>
        <v/>
      </c>
      <c r="M49" s="10" t="str">
        <f>RIGHT(A49,LEN(A49)-FIND(" ",A49))</f>
        <v>Hawkey</v>
      </c>
      <c r="N49" s="10" t="str">
        <f>LEFT(A49,FIND(" ",A49)-1)</f>
        <v>Lowenna</v>
      </c>
    </row>
    <row r="50" spans="1:14" ht="13" customHeight="1">
      <c r="A50" s="59" t="s">
        <v>447</v>
      </c>
      <c r="B50" s="56" t="s">
        <v>36</v>
      </c>
      <c r="C50" s="57" t="s">
        <v>24</v>
      </c>
      <c r="D50" s="21"/>
      <c r="E50" s="21"/>
      <c r="F50" s="21">
        <v>56</v>
      </c>
      <c r="G50" s="21">
        <v>85</v>
      </c>
      <c r="H50" s="21" t="s">
        <v>559</v>
      </c>
      <c r="I50" s="21" t="s">
        <v>559</v>
      </c>
      <c r="J50" s="21">
        <f>IFERROR(VLOOKUP($A50,'Women Race 7'!$A:$D,4,0),"")</f>
        <v>49</v>
      </c>
      <c r="K50" s="21"/>
      <c r="L50" s="39" t="str">
        <f>IFERROR(SUM(SMALL(D50:K50,{1,2,3,4})),"")</f>
        <v/>
      </c>
      <c r="M50" s="10" t="str">
        <f>RIGHT(A50,LEN(A50)-FIND(" ",A50))</f>
        <v>Perry</v>
      </c>
      <c r="N50" s="10" t="str">
        <f>LEFT(A50,FIND(" ",A50)-1)</f>
        <v>Gill</v>
      </c>
    </row>
    <row r="51" spans="1:14" ht="13" customHeight="1">
      <c r="A51" s="20" t="s">
        <v>213</v>
      </c>
      <c r="B51" s="56" t="s">
        <v>36</v>
      </c>
      <c r="C51" s="57" t="s">
        <v>206</v>
      </c>
      <c r="D51" s="15">
        <v>53</v>
      </c>
      <c r="E51" s="21"/>
      <c r="F51" s="21">
        <v>47</v>
      </c>
      <c r="G51" s="21">
        <v>77</v>
      </c>
      <c r="H51" s="21">
        <v>79</v>
      </c>
      <c r="I51" s="21">
        <v>61</v>
      </c>
      <c r="J51" s="21">
        <f>IFERROR(VLOOKUP($A51,'Women Race 7'!$A:$D,4,0),"")</f>
        <v>50</v>
      </c>
      <c r="K51" s="21"/>
      <c r="L51" s="39">
        <f>IFERROR(SUM(SMALL(D51:K51,{1,2,3,4})),"")</f>
        <v>211</v>
      </c>
      <c r="M51" s="10" t="str">
        <f>RIGHT(A51,LEN(A51)-FIND(" ",A51))</f>
        <v>Budd</v>
      </c>
      <c r="N51" s="10" t="str">
        <f>LEFT(A51,FIND(" ",A51)-1)</f>
        <v>Kate</v>
      </c>
    </row>
    <row r="52" spans="1:14" ht="13" customHeight="1">
      <c r="A52" s="151" t="s">
        <v>203</v>
      </c>
      <c r="B52" s="154" t="s">
        <v>204</v>
      </c>
      <c r="C52" s="153" t="s">
        <v>21</v>
      </c>
      <c r="D52" s="152">
        <v>52</v>
      </c>
      <c r="E52" s="21">
        <v>85</v>
      </c>
      <c r="F52" s="21">
        <v>44</v>
      </c>
      <c r="G52" s="21" t="s">
        <v>559</v>
      </c>
      <c r="H52" s="21">
        <v>86</v>
      </c>
      <c r="I52" s="21">
        <v>65</v>
      </c>
      <c r="J52" s="21">
        <f>IFERROR(VLOOKUP($A52,'Women Race 7'!$A:$D,4,0),"")</f>
        <v>51</v>
      </c>
      <c r="K52" s="21"/>
      <c r="L52" s="39">
        <f>IFERROR(SUM(SMALL(D52:K52,{1,2,3,4})),"")</f>
        <v>212</v>
      </c>
      <c r="M52" s="10" t="str">
        <f>RIGHT(A52,LEN(A52)-FIND(" ",A52))</f>
        <v>Osborn</v>
      </c>
      <c r="N52" s="10" t="str">
        <f>LEFT(A52,FIND(" ",A52)-1)</f>
        <v>Rosemarie</v>
      </c>
    </row>
    <row r="53" spans="1:14" ht="13" customHeight="1">
      <c r="A53" s="56" t="s">
        <v>425</v>
      </c>
      <c r="B53" s="56" t="s">
        <v>204</v>
      </c>
      <c r="C53" s="57" t="s">
        <v>16</v>
      </c>
      <c r="D53" s="15"/>
      <c r="E53" s="15">
        <v>78</v>
      </c>
      <c r="F53" s="21">
        <v>49</v>
      </c>
      <c r="G53" s="21">
        <v>92</v>
      </c>
      <c r="H53" s="21">
        <v>80</v>
      </c>
      <c r="I53" s="21">
        <v>70</v>
      </c>
      <c r="J53" s="21">
        <f>IFERROR(VLOOKUP($A53,'Women Race 7'!$A:$D,4,0),"")</f>
        <v>52</v>
      </c>
      <c r="K53" s="21"/>
      <c r="L53" s="39">
        <f>IFERROR(SUM(SMALL(D53:K53,{1,2,3,4})),"")</f>
        <v>249</v>
      </c>
      <c r="M53" s="10" t="str">
        <f>RIGHT(A53,LEN(A53)-FIND(" ",A53))</f>
        <v>Harris</v>
      </c>
      <c r="N53" s="10" t="str">
        <f>LEFT(A53,FIND(" ",A53)-1)</f>
        <v>Chris</v>
      </c>
    </row>
    <row r="54" spans="1:14" ht="13" customHeight="1">
      <c r="A54" s="180" t="s">
        <v>277</v>
      </c>
      <c r="B54" s="180" t="s">
        <v>36</v>
      </c>
      <c r="C54" s="184" t="s">
        <v>26</v>
      </c>
      <c r="D54" s="21"/>
      <c r="E54" s="21">
        <v>69</v>
      </c>
      <c r="F54" s="21">
        <v>46</v>
      </c>
      <c r="G54" s="21">
        <v>84</v>
      </c>
      <c r="H54" s="21">
        <v>72</v>
      </c>
      <c r="I54" s="21" t="s">
        <v>559</v>
      </c>
      <c r="J54" s="21">
        <f>IFERROR(VLOOKUP($A54,'Women Race 7'!$A:$D,4,0),"")</f>
        <v>53</v>
      </c>
      <c r="K54" s="21"/>
      <c r="L54" s="39">
        <f>IFERROR(SUM(SMALL(D54:K54,{1,2,3,4})),"")</f>
        <v>240</v>
      </c>
      <c r="M54" s="10" t="str">
        <f>RIGHT(A54,LEN(A54)-FIND(" ",A54))</f>
        <v>Pike</v>
      </c>
      <c r="N54" s="10" t="str">
        <f>LEFT(A54,FIND(" ",A54)-1)</f>
        <v>Donna</v>
      </c>
    </row>
    <row r="55" spans="1:14" ht="13" customHeight="1">
      <c r="A55" s="56" t="s">
        <v>178</v>
      </c>
      <c r="B55" s="56" t="s">
        <v>36</v>
      </c>
      <c r="C55" s="57" t="s">
        <v>26</v>
      </c>
      <c r="D55" s="15">
        <v>36</v>
      </c>
      <c r="E55" s="21">
        <v>75</v>
      </c>
      <c r="F55" s="21">
        <v>63</v>
      </c>
      <c r="G55" s="21" t="s">
        <v>559</v>
      </c>
      <c r="H55" s="21">
        <v>90</v>
      </c>
      <c r="I55" s="21" t="s">
        <v>559</v>
      </c>
      <c r="J55" s="21">
        <f>IFERROR(VLOOKUP($A55,'Women Race 7'!$A:$D,4,0),"")</f>
        <v>54</v>
      </c>
      <c r="K55" s="21"/>
      <c r="L55" s="39">
        <f>IFERROR(SUM(SMALL(D55:K55,{1,2,3,4})),"")</f>
        <v>228</v>
      </c>
      <c r="M55" s="10" t="str">
        <f>RIGHT(A55,LEN(A55)-FIND(" ",A55))</f>
        <v>Hatchett</v>
      </c>
      <c r="N55" s="10" t="str">
        <f>LEFT(A55,FIND(" ",A55)-1)</f>
        <v>Lyn</v>
      </c>
    </row>
    <row r="56" spans="1:14" ht="13" customHeight="1">
      <c r="A56" s="826" t="s">
        <v>678</v>
      </c>
      <c r="B56" s="732" t="s">
        <v>28</v>
      </c>
      <c r="C56" s="790" t="s">
        <v>22</v>
      </c>
      <c r="D56" s="21"/>
      <c r="E56" s="21"/>
      <c r="F56" s="21"/>
      <c r="G56" s="21"/>
      <c r="H56" s="21"/>
      <c r="I56" s="21"/>
      <c r="J56" s="21">
        <f>IFERROR(VLOOKUP($A56,'Women Race 7'!$A:$D,4,0),"")</f>
        <v>55</v>
      </c>
      <c r="K56" s="21"/>
    </row>
    <row r="57" spans="1:14" ht="13" customHeight="1">
      <c r="A57" s="173" t="s">
        <v>100</v>
      </c>
      <c r="B57" s="174" t="s">
        <v>36</v>
      </c>
      <c r="C57" s="175" t="s">
        <v>24</v>
      </c>
      <c r="D57" s="176">
        <v>44</v>
      </c>
      <c r="E57" s="21">
        <v>63</v>
      </c>
      <c r="F57" s="21">
        <v>43</v>
      </c>
      <c r="G57" s="21">
        <v>79</v>
      </c>
      <c r="H57" s="21" t="s">
        <v>559</v>
      </c>
      <c r="I57" s="21" t="s">
        <v>559</v>
      </c>
      <c r="J57" s="21">
        <f>IFERROR(VLOOKUP($A57,'Women Race 7'!$A:$D,4,0),"")</f>
        <v>56</v>
      </c>
      <c r="K57" s="21"/>
      <c r="L57" s="39">
        <f>IFERROR(SUM(SMALL(D57:K57,{1,2,3,4})),"")</f>
        <v>206</v>
      </c>
      <c r="M57" s="10" t="str">
        <f>RIGHT(A57,LEN(A57)-FIND(" ",A57))</f>
        <v>Hawkins</v>
      </c>
      <c r="N57" s="10" t="str">
        <f>LEFT(A57,FIND(" ",A57)-1)</f>
        <v>Emma</v>
      </c>
    </row>
    <row r="58" spans="1:14" ht="13" customHeight="1">
      <c r="A58" s="561" t="s">
        <v>634</v>
      </c>
      <c r="B58" s="562" t="s">
        <v>36</v>
      </c>
      <c r="C58" s="563" t="s">
        <v>16</v>
      </c>
      <c r="D58" s="15"/>
      <c r="E58" s="15"/>
      <c r="F58" s="15"/>
      <c r="G58" s="15"/>
      <c r="H58" s="15"/>
      <c r="I58" s="21">
        <v>75</v>
      </c>
      <c r="J58" s="21">
        <f>IFERROR(VLOOKUP($A58,'Women Race 7'!$A:$D,4,0),"")</f>
        <v>57</v>
      </c>
      <c r="K58" s="21"/>
      <c r="M58" s="10" t="str">
        <f>RIGHT(A58,LEN(A58)-FIND(" ",A58))</f>
        <v>Farrow-Thomas</v>
      </c>
      <c r="N58" s="10" t="str">
        <f>LEFT(A58,FIND(" ",A58)-1)</f>
        <v>Emma</v>
      </c>
    </row>
    <row r="59" spans="1:14" ht="13" customHeight="1">
      <c r="A59" s="393" t="s">
        <v>555</v>
      </c>
      <c r="B59" s="828" t="s">
        <v>28</v>
      </c>
      <c r="C59" s="394" t="s">
        <v>20</v>
      </c>
      <c r="D59" s="103"/>
      <c r="E59" s="15"/>
      <c r="F59" s="15"/>
      <c r="G59" s="21" t="s">
        <v>559</v>
      </c>
      <c r="H59" s="21">
        <v>91</v>
      </c>
      <c r="I59" s="21" t="s">
        <v>559</v>
      </c>
      <c r="J59" s="21">
        <f>IFERROR(VLOOKUP($A59,'Women Race 7'!$A:$D,4,0),"")</f>
        <v>58</v>
      </c>
      <c r="K59" s="15"/>
      <c r="L59" s="39" t="str">
        <f>IFERROR(SUM(SMALL(D59:K59,{1,2,3,4})),"")</f>
        <v/>
      </c>
      <c r="M59" s="10" t="str">
        <f>RIGHT(A59,LEN(A59)-FIND(" ",A59))</f>
        <v>Gradwell</v>
      </c>
      <c r="N59" s="10" t="str">
        <f>LEFT(A59,FIND(" ",A59)-1)</f>
        <v>Ria</v>
      </c>
    </row>
    <row r="60" spans="1:14" ht="13" customHeight="1">
      <c r="A60" s="471" t="s">
        <v>598</v>
      </c>
      <c r="B60" s="472" t="s">
        <v>34</v>
      </c>
      <c r="C60" s="473" t="s">
        <v>11</v>
      </c>
      <c r="D60" s="21"/>
      <c r="E60" s="21"/>
      <c r="F60" s="21"/>
      <c r="G60" s="21"/>
      <c r="H60" s="21">
        <v>92</v>
      </c>
      <c r="I60" s="21">
        <v>78</v>
      </c>
      <c r="J60" s="21">
        <f>IFERROR(VLOOKUP($A60,'Women Race 7'!$A:$D,4,0),"")</f>
        <v>59</v>
      </c>
      <c r="K60" s="21"/>
      <c r="L60" s="39" t="str">
        <f>IFERROR(SUM(SMALL(D60:K60,{1,2,3,4})),"")</f>
        <v/>
      </c>
      <c r="M60" s="10" t="str">
        <f>RIGHT(A60,LEN(A60)-FIND(" ",A60))</f>
        <v>Malpiedi</v>
      </c>
      <c r="N60" s="10" t="str">
        <f>LEFT(A60,FIND(" ",A60)-1)</f>
        <v>Kay</v>
      </c>
    </row>
    <row r="61" spans="1:14" ht="13" customHeight="1">
      <c r="A61" s="20" t="s">
        <v>624</v>
      </c>
      <c r="B61" s="56" t="s">
        <v>36</v>
      </c>
      <c r="C61" s="57" t="s">
        <v>206</v>
      </c>
      <c r="D61" s="15"/>
      <c r="E61" s="15"/>
      <c r="F61" s="15"/>
      <c r="G61" s="15"/>
      <c r="H61" s="15"/>
      <c r="I61" s="21">
        <v>74</v>
      </c>
      <c r="J61" s="21">
        <f>IFERROR(VLOOKUP($A61,'Women Race 7'!$A:$D,4,0),"")</f>
        <v>60</v>
      </c>
      <c r="K61" s="21"/>
      <c r="M61" s="10" t="str">
        <f>RIGHT(A61,LEN(A61)-FIND(" ",A61))</f>
        <v>Hartley</v>
      </c>
      <c r="N61" s="10" t="str">
        <f>LEFT(A61,FIND(" ",A61)-1)</f>
        <v>Jo</v>
      </c>
    </row>
    <row r="62" spans="1:14" ht="13" customHeight="1">
      <c r="A62" s="718" t="s">
        <v>676</v>
      </c>
      <c r="B62" s="719" t="s">
        <v>36</v>
      </c>
      <c r="C62" s="720" t="s">
        <v>11</v>
      </c>
      <c r="D62" s="21"/>
      <c r="E62" s="21"/>
      <c r="F62" s="21"/>
      <c r="G62" s="21"/>
      <c r="H62" s="21"/>
      <c r="I62" s="21"/>
      <c r="J62" s="21">
        <f>IFERROR(VLOOKUP($A62,'Women Race 7'!$A:$D,4,0),"")</f>
        <v>61</v>
      </c>
      <c r="K62" s="21"/>
    </row>
    <row r="63" spans="1:14" ht="13" customHeight="1">
      <c r="A63" s="22" t="s">
        <v>536</v>
      </c>
      <c r="B63" s="365" t="s">
        <v>28</v>
      </c>
      <c r="C63" s="15" t="s">
        <v>20</v>
      </c>
      <c r="D63" s="32"/>
      <c r="E63" s="15"/>
      <c r="F63" s="15"/>
      <c r="G63" s="21">
        <v>105</v>
      </c>
      <c r="H63" s="21">
        <v>97</v>
      </c>
      <c r="I63" s="21">
        <v>86</v>
      </c>
      <c r="J63" s="21">
        <f>IFERROR(VLOOKUP($A63,'Women Race 7'!$A:$D,4,0),"")</f>
        <v>62</v>
      </c>
      <c r="K63" s="15"/>
      <c r="L63" s="39">
        <f>IFERROR(SUM(SMALL(D63:K63,{1,2,3,4})),"")</f>
        <v>350</v>
      </c>
      <c r="M63" s="10" t="str">
        <f>RIGHT(A63,LEN(A63)-FIND(" ",A63))</f>
        <v>Farr</v>
      </c>
      <c r="N63" s="10" t="str">
        <f>LEFT(A63,FIND(" ",A63)-1)</f>
        <v>Roselle</v>
      </c>
    </row>
    <row r="64" spans="1:14" ht="13" customHeight="1">
      <c r="A64" s="181" t="s">
        <v>535</v>
      </c>
      <c r="B64" s="365" t="s">
        <v>36</v>
      </c>
      <c r="C64" s="15" t="s">
        <v>20</v>
      </c>
      <c r="D64" s="32"/>
      <c r="E64" s="15"/>
      <c r="F64" s="15"/>
      <c r="G64" s="21">
        <v>100</v>
      </c>
      <c r="H64" s="21">
        <v>102</v>
      </c>
      <c r="I64" s="21">
        <v>83</v>
      </c>
      <c r="J64" s="21">
        <f>IFERROR(VLOOKUP($A64,'Women Race 7'!$A:$D,4,0),"")</f>
        <v>63</v>
      </c>
      <c r="K64" s="15"/>
      <c r="L64" s="39">
        <f>IFERROR(SUM(SMALL(D64:K64,{1,2,3,4})),"")</f>
        <v>348</v>
      </c>
      <c r="M64" s="10" t="str">
        <f>RIGHT(A64,LEN(A64)-FIND(" ",A64))</f>
        <v>Stannett</v>
      </c>
      <c r="N64" s="10" t="str">
        <f>LEFT(A64,FIND(" ",A64)-1)</f>
        <v>Tara</v>
      </c>
    </row>
    <row r="65" spans="1:14" ht="13" customHeight="1">
      <c r="A65" s="172" t="s">
        <v>110</v>
      </c>
      <c r="B65" s="171" t="s">
        <v>36</v>
      </c>
      <c r="C65" s="170" t="s">
        <v>14</v>
      </c>
      <c r="D65" s="169">
        <v>47</v>
      </c>
      <c r="E65" s="21">
        <v>90</v>
      </c>
      <c r="F65" s="21"/>
      <c r="G65" s="21" t="s">
        <v>559</v>
      </c>
      <c r="H65" s="21" t="s">
        <v>559</v>
      </c>
      <c r="I65" s="21">
        <v>82</v>
      </c>
      <c r="J65" s="21">
        <f>IFERROR(VLOOKUP($A65,'Women Race 7'!$A:$D,4,0),"")</f>
        <v>64</v>
      </c>
      <c r="K65" s="15"/>
      <c r="L65" s="39">
        <f>IFERROR(SUM(SMALL(D65:K65,{1,2,3,4})),"")</f>
        <v>283</v>
      </c>
      <c r="M65" s="10" t="str">
        <f>RIGHT(A65,LEN(A65)-FIND(" ",A65))</f>
        <v>Meider</v>
      </c>
      <c r="N65" s="10" t="str">
        <f>LEFT(A65,FIND(" ",A65)-1)</f>
        <v>Marion</v>
      </c>
    </row>
    <row r="66" spans="1:14" ht="13" customHeight="1">
      <c r="A66" s="59" t="s">
        <v>426</v>
      </c>
      <c r="B66" s="56" t="s">
        <v>36</v>
      </c>
      <c r="C66" s="57" t="s">
        <v>16</v>
      </c>
      <c r="D66" s="21"/>
      <c r="E66" s="21">
        <v>108</v>
      </c>
      <c r="F66" s="21">
        <v>67</v>
      </c>
      <c r="G66" s="21">
        <v>104</v>
      </c>
      <c r="H66" s="21">
        <v>106</v>
      </c>
      <c r="I66" s="21">
        <v>84</v>
      </c>
      <c r="J66" s="21">
        <f>IFERROR(VLOOKUP($A66,'Women Race 7'!$A:$D,4,0),"")</f>
        <v>65</v>
      </c>
      <c r="K66" s="21"/>
      <c r="L66" s="39">
        <f>IFERROR(SUM(SMALL(D66:K66,{1,2,3,4})),"")</f>
        <v>320</v>
      </c>
      <c r="M66" s="10" t="str">
        <f>RIGHT(A66,LEN(A66)-FIND(" ",A66))</f>
        <v>Hall</v>
      </c>
      <c r="N66" s="10" t="str">
        <f>LEFT(A66,FIND(" ",A66)-1)</f>
        <v>Sarah</v>
      </c>
    </row>
    <row r="67" spans="1:14" ht="13" customHeight="1">
      <c r="A67" s="320" t="s">
        <v>478</v>
      </c>
      <c r="B67" s="321" t="s">
        <v>34</v>
      </c>
      <c r="C67" s="322" t="s">
        <v>16</v>
      </c>
      <c r="D67" s="32"/>
      <c r="E67" s="21">
        <v>100</v>
      </c>
      <c r="F67" s="15"/>
      <c r="G67" s="21">
        <v>98</v>
      </c>
      <c r="H67" s="21">
        <v>104</v>
      </c>
      <c r="I67" s="21">
        <v>85</v>
      </c>
      <c r="J67" s="21">
        <f>IFERROR(VLOOKUP($A67,'Women Race 7'!$A:$D,4,0),"")</f>
        <v>66</v>
      </c>
      <c r="K67" s="15"/>
      <c r="L67" s="39">
        <f>IFERROR(SUM(SMALL(D67:K67,{1,2,3,4})),"")</f>
        <v>349</v>
      </c>
      <c r="M67" s="10" t="str">
        <f>RIGHT(A67,LEN(A67)-FIND(" ",A67))</f>
        <v>Hinks</v>
      </c>
      <c r="N67" s="10" t="str">
        <f>LEFT(A67,FIND(" ",A67)-1)</f>
        <v>Hilary</v>
      </c>
    </row>
    <row r="68" spans="1:14" ht="13" customHeight="1">
      <c r="A68" s="393" t="s">
        <v>556</v>
      </c>
      <c r="B68" s="828" t="s">
        <v>40</v>
      </c>
      <c r="C68" s="394" t="s">
        <v>20</v>
      </c>
      <c r="D68" s="103"/>
      <c r="E68" s="15"/>
      <c r="F68" s="15"/>
      <c r="G68" s="21" t="s">
        <v>559</v>
      </c>
      <c r="H68" s="21">
        <v>100</v>
      </c>
      <c r="I68" s="21" t="s">
        <v>559</v>
      </c>
      <c r="J68" s="21">
        <f>IFERROR(VLOOKUP($A68,'Women Race 7'!$A:$D,4,0),"")</f>
        <v>67</v>
      </c>
      <c r="K68" s="15"/>
      <c r="L68" s="39" t="str">
        <f>IFERROR(SUM(SMALL(D68:K68,{1,2,3,4})),"")</f>
        <v/>
      </c>
      <c r="M68" s="10" t="str">
        <f>RIGHT(A68,LEN(A68)-FIND(" ",A68))</f>
        <v>Bowers</v>
      </c>
      <c r="N68" s="10" t="str">
        <f>LEFT(A68,FIND(" ",A68)-1)</f>
        <v>Bex</v>
      </c>
    </row>
    <row r="69" spans="1:14" ht="13" customHeight="1">
      <c r="A69" s="181" t="s">
        <v>278</v>
      </c>
      <c r="B69" s="180" t="s">
        <v>34</v>
      </c>
      <c r="C69" s="184" t="s">
        <v>26</v>
      </c>
      <c r="D69" s="21"/>
      <c r="E69" s="21">
        <v>94</v>
      </c>
      <c r="F69" s="21">
        <v>70</v>
      </c>
      <c r="G69" s="21">
        <v>102</v>
      </c>
      <c r="H69" s="21">
        <v>109</v>
      </c>
      <c r="I69" s="21" t="s">
        <v>559</v>
      </c>
      <c r="J69" s="21">
        <f>IFERROR(VLOOKUP($A69,'Women Race 7'!$A:$D,4,0),"")</f>
        <v>68</v>
      </c>
      <c r="K69" s="21"/>
      <c r="L69" s="39">
        <f>IFERROR(SUM(SMALL(D69:K69,{1,2,3,4})),"")</f>
        <v>334</v>
      </c>
      <c r="M69" s="10" t="str">
        <f>RIGHT(A69,LEN(A69)-FIND(" ",A69))</f>
        <v>Mills</v>
      </c>
      <c r="N69" s="10" t="str">
        <f>LEFT(A69,FIND(" ",A69)-1)</f>
        <v>Tina</v>
      </c>
    </row>
    <row r="70" spans="1:14" ht="13" customHeight="1">
      <c r="A70" s="412" t="s">
        <v>571</v>
      </c>
      <c r="B70" s="413" t="s">
        <v>36</v>
      </c>
      <c r="C70" s="414" t="s">
        <v>14</v>
      </c>
      <c r="D70" s="21"/>
      <c r="E70" s="21"/>
      <c r="F70" s="21"/>
      <c r="G70" s="21"/>
      <c r="H70" s="21">
        <v>110</v>
      </c>
      <c r="I70" s="21" t="s">
        <v>559</v>
      </c>
      <c r="J70" s="21">
        <f>IFERROR(VLOOKUP($A70,'Women Race 7'!$A:$D,4,0),"")</f>
        <v>69</v>
      </c>
      <c r="K70" s="21"/>
      <c r="L70" s="39" t="str">
        <f>IFERROR(SUM(SMALL(D70:K70,{1,2,3,4})),"")</f>
        <v/>
      </c>
      <c r="M70" s="10" t="str">
        <f>RIGHT(A70,LEN(A70)-FIND(" ",A70))</f>
        <v>Ryder</v>
      </c>
      <c r="N70" s="10" t="str">
        <f>LEFT(A70,FIND(" ",A70)-1)</f>
        <v>Annie</v>
      </c>
    </row>
    <row r="71" spans="1:14" ht="13" customHeight="1">
      <c r="A71" s="799" t="s">
        <v>685</v>
      </c>
      <c r="B71" s="800" t="s">
        <v>34</v>
      </c>
      <c r="C71" s="801" t="s">
        <v>20</v>
      </c>
      <c r="D71" s="21"/>
      <c r="E71" s="21"/>
      <c r="F71" s="21"/>
      <c r="G71" s="21"/>
      <c r="H71" s="21"/>
      <c r="I71" s="21"/>
      <c r="J71" s="21">
        <f>IFERROR(VLOOKUP($A71,'Women Race 7'!$A:$D,4,0),"")</f>
        <v>70</v>
      </c>
      <c r="K71" s="21"/>
    </row>
    <row r="72" spans="1:14" ht="13" customHeight="1">
      <c r="A72" s="172" t="s">
        <v>132</v>
      </c>
      <c r="B72" s="171" t="s">
        <v>28</v>
      </c>
      <c r="C72" s="170" t="s">
        <v>19</v>
      </c>
      <c r="D72" s="169">
        <v>74</v>
      </c>
      <c r="E72" s="21">
        <v>110</v>
      </c>
      <c r="F72" s="21"/>
      <c r="G72" s="21">
        <v>109</v>
      </c>
      <c r="H72" s="21">
        <v>107</v>
      </c>
      <c r="I72" s="21">
        <v>88</v>
      </c>
      <c r="J72" s="21">
        <f>IFERROR(VLOOKUP($A72,'Women Race 7'!$A:$D,4,0),"")</f>
        <v>71</v>
      </c>
      <c r="K72" s="21"/>
      <c r="L72" s="39">
        <f>IFERROR(SUM(SMALL(D72:K72,{1,2,3,4})),"")</f>
        <v>340</v>
      </c>
      <c r="M72" s="10" t="str">
        <f>RIGHT(A72,LEN(A72)-FIND(" ",A72))</f>
        <v>Beebe</v>
      </c>
      <c r="N72" s="10" t="str">
        <f>LEFT(A72,FIND(" ",A72)-1)</f>
        <v>Caroline</v>
      </c>
    </row>
    <row r="73" spans="1:14" ht="13" customHeight="1">
      <c r="A73" s="181" t="s">
        <v>355</v>
      </c>
      <c r="B73" s="180" t="s">
        <v>28</v>
      </c>
      <c r="C73" s="184" t="s">
        <v>23</v>
      </c>
      <c r="D73" s="15"/>
      <c r="E73" s="21">
        <v>1</v>
      </c>
      <c r="F73" s="21">
        <v>1</v>
      </c>
      <c r="G73" s="21">
        <v>1</v>
      </c>
      <c r="H73" s="21">
        <v>1</v>
      </c>
      <c r="I73" s="21">
        <v>1</v>
      </c>
      <c r="J73" s="21" t="str">
        <f>IFERROR(VLOOKUP($A73,'Women Race 7'!$A:$D,4,0),"")</f>
        <v/>
      </c>
      <c r="K73" s="21"/>
      <c r="L73" s="39">
        <f>IFERROR(SUM(SMALL(D73:K73,{1,2,3,4})),"")</f>
        <v>4</v>
      </c>
      <c r="M73" s="10" t="str">
        <f>RIGHT(A73,LEN(A73)-FIND(" ",A73))</f>
        <v>Monks</v>
      </c>
      <c r="N73" s="10" t="str">
        <f>LEFT(A73,FIND(" ",A73)-1)</f>
        <v>Ellie</v>
      </c>
    </row>
    <row r="74" spans="1:14" ht="13" customHeight="1">
      <c r="A74" s="181" t="s">
        <v>515</v>
      </c>
      <c r="B74" s="15" t="s">
        <v>28</v>
      </c>
      <c r="C74" s="184" t="s">
        <v>27</v>
      </c>
      <c r="D74" s="32"/>
      <c r="E74" s="97"/>
      <c r="F74" s="97"/>
      <c r="G74" s="21">
        <v>5</v>
      </c>
      <c r="H74" s="21" t="s">
        <v>559</v>
      </c>
      <c r="I74" s="21">
        <v>2</v>
      </c>
      <c r="J74" s="21" t="str">
        <f>IFERROR(VLOOKUP($A74,'Women Race 7'!$A:$D,4,0),"")</f>
        <v/>
      </c>
      <c r="K74" s="21"/>
      <c r="L74" s="39" t="str">
        <f>IFERROR(SUM(SMALL(D74:K74,{1,2,3,4})),"")</f>
        <v/>
      </c>
      <c r="M74" s="10" t="str">
        <f>RIGHT(A74,LEN(A74)-FIND(" ",A74))</f>
        <v>Swire</v>
      </c>
      <c r="N74" s="10" t="str">
        <f>LEFT(A74,FIND(" ",A74)-1)</f>
        <v>Ellie</v>
      </c>
    </row>
    <row r="75" spans="1:14" ht="13" customHeight="1">
      <c r="A75" s="181" t="s">
        <v>354</v>
      </c>
      <c r="B75" s="180" t="s">
        <v>28</v>
      </c>
      <c r="C75" s="184" t="s">
        <v>23</v>
      </c>
      <c r="D75" s="15"/>
      <c r="E75" s="21">
        <v>7</v>
      </c>
      <c r="F75" s="21"/>
      <c r="G75" s="21" t="s">
        <v>559</v>
      </c>
      <c r="H75" s="21" t="s">
        <v>559</v>
      </c>
      <c r="I75" s="21">
        <v>5</v>
      </c>
      <c r="J75" s="21" t="str">
        <f>IFERROR(VLOOKUP($A75,'Women Race 7'!$A:$D,4,0),"")</f>
        <v/>
      </c>
      <c r="K75" s="21"/>
      <c r="L75" s="39" t="str">
        <f>IFERROR(SUM(SMALL(D75:K75,{1,2,3,4})),"")</f>
        <v/>
      </c>
      <c r="M75" s="10" t="str">
        <f>RIGHT(A75,LEN(A75)-FIND(" ",A75))</f>
        <v>Harrison</v>
      </c>
      <c r="N75" s="10" t="str">
        <f>LEFT(A75,FIND(" ",A75)-1)</f>
        <v>Lucy</v>
      </c>
    </row>
    <row r="76" spans="1:14" ht="13" customHeight="1">
      <c r="A76" s="59" t="s">
        <v>604</v>
      </c>
      <c r="B76" s="56" t="s">
        <v>28</v>
      </c>
      <c r="C76" s="57" t="s">
        <v>21</v>
      </c>
      <c r="D76" s="15"/>
      <c r="E76" s="15"/>
      <c r="F76" s="15"/>
      <c r="G76" s="15"/>
      <c r="H76" s="21">
        <v>13</v>
      </c>
      <c r="I76" s="21">
        <v>6</v>
      </c>
      <c r="J76" s="21" t="str">
        <f>IFERROR(VLOOKUP($A76,'Women Race 7'!$A:$D,4,0),"")</f>
        <v/>
      </c>
      <c r="K76" s="21"/>
      <c r="L76" s="39" t="str">
        <f>IFERROR(SUM(SMALL(D76:K76,{1,2,3,4})),"")</f>
        <v/>
      </c>
      <c r="M76" s="10" t="str">
        <f>RIGHT(A76,LEN(A76)-FIND(" ",A76))</f>
        <v>Rothwell</v>
      </c>
      <c r="N76" s="10" t="str">
        <f>LEFT(A76,FIND(" ",A76)-1)</f>
        <v>Laura</v>
      </c>
    </row>
    <row r="77" spans="1:14" ht="13" customHeight="1">
      <c r="A77" s="138" t="s">
        <v>75</v>
      </c>
      <c r="B77" s="139" t="s">
        <v>36</v>
      </c>
      <c r="C77" s="140" t="s">
        <v>17</v>
      </c>
      <c r="D77" s="141">
        <v>5</v>
      </c>
      <c r="E77" s="21">
        <v>12</v>
      </c>
      <c r="F77" s="21"/>
      <c r="G77" s="21">
        <v>17</v>
      </c>
      <c r="H77" s="21" t="s">
        <v>559</v>
      </c>
      <c r="I77" s="21">
        <v>9</v>
      </c>
      <c r="J77" s="21" t="str">
        <f>IFERROR(VLOOKUP($A77,'Women Race 7'!$A:$D,4,0),"")</f>
        <v/>
      </c>
      <c r="K77" s="15"/>
      <c r="L77" s="39">
        <f>IFERROR(SUM(SMALL(D77:K77,{1,2,3,4})),"")</f>
        <v>43</v>
      </c>
      <c r="M77" s="10" t="str">
        <f>RIGHT(A77,LEN(A77)-FIND(" ",A77))</f>
        <v>Labram</v>
      </c>
      <c r="N77" s="10" t="str">
        <f>LEFT(A77,FIND(" ",A77)-1)</f>
        <v>Joanne</v>
      </c>
    </row>
    <row r="78" spans="1:14" ht="13" customHeight="1">
      <c r="A78" s="181" t="s">
        <v>386</v>
      </c>
      <c r="B78" s="180" t="s">
        <v>28</v>
      </c>
      <c r="C78" s="184" t="s">
        <v>19</v>
      </c>
      <c r="D78" s="15"/>
      <c r="E78" s="21">
        <v>19</v>
      </c>
      <c r="F78" s="21"/>
      <c r="G78" s="21">
        <v>25</v>
      </c>
      <c r="H78" s="21">
        <v>34</v>
      </c>
      <c r="I78" s="21">
        <v>12</v>
      </c>
      <c r="J78" s="21" t="str">
        <f>IFERROR(VLOOKUP($A78,'Women Race 7'!$A:$D,4,0),"")</f>
        <v/>
      </c>
      <c r="K78" s="21"/>
      <c r="L78" s="39">
        <f>IFERROR(SUM(SMALL(D78:K78,{1,2,3,4})),"")</f>
        <v>90</v>
      </c>
      <c r="M78" s="10" t="str">
        <f>RIGHT(A78,LEN(A78)-FIND(" ",A78))</f>
        <v>Woods</v>
      </c>
      <c r="N78" s="10" t="str">
        <f>LEFT(A78,FIND(" ",A78)-1)</f>
        <v>Catherine</v>
      </c>
    </row>
    <row r="79" spans="1:14" ht="13" customHeight="1">
      <c r="A79" s="55" t="s">
        <v>542</v>
      </c>
      <c r="B79" s="56" t="s">
        <v>28</v>
      </c>
      <c r="C79" s="57" t="s">
        <v>25</v>
      </c>
      <c r="D79" s="32"/>
      <c r="E79" s="21"/>
      <c r="F79" s="21"/>
      <c r="G79" s="21">
        <v>20</v>
      </c>
      <c r="H79" s="21" t="s">
        <v>559</v>
      </c>
      <c r="I79" s="21">
        <v>13</v>
      </c>
      <c r="J79" s="21" t="str">
        <f>IFERROR(VLOOKUP($A79,'Women Race 7'!$A:$D,4,0),"")</f>
        <v/>
      </c>
      <c r="K79" s="21"/>
      <c r="L79" s="39" t="str">
        <f>IFERROR(SUM(SMALL(D79:K79,{1,2,3,4})),"")</f>
        <v/>
      </c>
      <c r="M79" s="10" t="str">
        <f>RIGHT(A79,LEN(A79)-FIND(" ",A79))</f>
        <v>May</v>
      </c>
      <c r="N79" s="10" t="str">
        <f>LEFT(A79,FIND(" ",A79)-1)</f>
        <v>Lucy</v>
      </c>
    </row>
    <row r="80" spans="1:14" ht="13" customHeight="1">
      <c r="A80" s="5" t="s">
        <v>642</v>
      </c>
      <c r="B80" s="15" t="s">
        <v>28</v>
      </c>
      <c r="C80" s="57" t="s">
        <v>27</v>
      </c>
      <c r="D80" s="15"/>
      <c r="E80" s="15"/>
      <c r="F80" s="15"/>
      <c r="G80" s="15"/>
      <c r="H80" s="62"/>
      <c r="I80" s="21">
        <v>16</v>
      </c>
      <c r="J80" s="21" t="str">
        <f>IFERROR(VLOOKUP($A80,'Women Race 7'!$A:$D,4,0),"")</f>
        <v/>
      </c>
      <c r="K80" s="21"/>
      <c r="M80" s="10" t="str">
        <f>RIGHT(A80,LEN(A80)-FIND(" ",A80))</f>
        <v>Edwards</v>
      </c>
      <c r="N80" s="10" t="str">
        <f>LEFT(A80,FIND(" ",A80)-1)</f>
        <v>Jade</v>
      </c>
    </row>
    <row r="81" spans="1:14" ht="13" customHeight="1">
      <c r="A81" s="55" t="s">
        <v>573</v>
      </c>
      <c r="B81" s="56" t="s">
        <v>28</v>
      </c>
      <c r="C81" s="57" t="s">
        <v>20</v>
      </c>
      <c r="D81" s="15"/>
      <c r="E81" s="15"/>
      <c r="F81" s="15"/>
      <c r="G81" s="15"/>
      <c r="H81" s="21">
        <v>25</v>
      </c>
      <c r="I81" s="21">
        <v>17</v>
      </c>
      <c r="J81" s="21" t="str">
        <f>IFERROR(VLOOKUP($A81,'Women Race 7'!$A:$D,4,0),"")</f>
        <v/>
      </c>
      <c r="K81" s="15"/>
      <c r="L81" s="39" t="str">
        <f>IFERROR(SUM(SMALL(D81:K81,{1,2,3,4})),"")</f>
        <v/>
      </c>
      <c r="M81" s="10" t="str">
        <f>RIGHT(A81,LEN(A81)-FIND(" ",A81))</f>
        <v>Jack</v>
      </c>
      <c r="N81" s="10" t="str">
        <f>LEFT(A81,FIND(" ",A81)-1)</f>
        <v>Laura</v>
      </c>
    </row>
    <row r="82" spans="1:14" ht="13" customHeight="1">
      <c r="A82" s="416" t="s">
        <v>575</v>
      </c>
      <c r="B82" s="417" t="s">
        <v>28</v>
      </c>
      <c r="C82" s="418" t="s">
        <v>16</v>
      </c>
      <c r="D82" s="15"/>
      <c r="E82" s="15"/>
      <c r="F82" s="15"/>
      <c r="G82" s="15"/>
      <c r="H82" s="21">
        <v>30</v>
      </c>
      <c r="I82" s="21">
        <v>18</v>
      </c>
      <c r="J82" s="21" t="str">
        <f>IFERROR(VLOOKUP($A82,'Women Race 7'!$A:$D,4,0),"")</f>
        <v/>
      </c>
      <c r="K82" s="15"/>
      <c r="L82" s="39" t="str">
        <f>IFERROR(SUM(SMALL(D82:K82,{1,2,3,4})),"")</f>
        <v/>
      </c>
      <c r="M82" s="10" t="str">
        <f>RIGHT(A82,LEN(A82)-FIND(" ",A82))</f>
        <v>Warne</v>
      </c>
      <c r="N82" s="10" t="str">
        <f>LEFT(A82,FIND(" ",A82)-1)</f>
        <v>Stephanie</v>
      </c>
    </row>
    <row r="83" spans="1:14" ht="13" customHeight="1">
      <c r="A83" s="269" t="s">
        <v>396</v>
      </c>
      <c r="B83" s="270" t="s">
        <v>36</v>
      </c>
      <c r="C83" s="271" t="s">
        <v>27</v>
      </c>
      <c r="D83" s="21"/>
      <c r="E83" s="21"/>
      <c r="F83" s="21">
        <v>16</v>
      </c>
      <c r="G83" s="21" t="s">
        <v>559</v>
      </c>
      <c r="H83" s="21">
        <v>18</v>
      </c>
      <c r="I83" s="21">
        <v>19</v>
      </c>
      <c r="J83" s="21" t="str">
        <f>IFERROR(VLOOKUP($A83,'Women Race 7'!$A:$D,4,0),"")</f>
        <v/>
      </c>
      <c r="K83" s="21"/>
      <c r="L83" s="39" t="str">
        <f>IFERROR(SUM(SMALL(D83:K83,{1,2,3,4})),"")</f>
        <v/>
      </c>
      <c r="M83" s="10" t="str">
        <f>RIGHT(A83,LEN(A83)-FIND(" ",A83))</f>
        <v>Carr</v>
      </c>
      <c r="N83" s="10" t="str">
        <f>LEFT(A83,FIND(" ",A83)-1)</f>
        <v>Caroline</v>
      </c>
    </row>
    <row r="84" spans="1:14" ht="13" customHeight="1">
      <c r="A84" s="181" t="s">
        <v>251</v>
      </c>
      <c r="B84" s="180" t="s">
        <v>28</v>
      </c>
      <c r="C84" s="184" t="s">
        <v>27</v>
      </c>
      <c r="D84" s="15"/>
      <c r="E84" s="21">
        <v>28</v>
      </c>
      <c r="F84" s="21"/>
      <c r="G84" s="21">
        <v>26</v>
      </c>
      <c r="H84" s="21" t="s">
        <v>559</v>
      </c>
      <c r="I84" s="21">
        <v>21</v>
      </c>
      <c r="J84" s="21" t="str">
        <f>IFERROR(VLOOKUP($A84,'Women Race 7'!$A:$D,4,0),"")</f>
        <v/>
      </c>
      <c r="K84" s="21"/>
      <c r="L84" s="39" t="str">
        <f>IFERROR(SUM(SMALL(D84:K84,{1,2,3,4})),"")</f>
        <v/>
      </c>
      <c r="M84" s="10" t="str">
        <f>RIGHT(A84,LEN(A84)-FIND(" ",A84))</f>
        <v>Rowland</v>
      </c>
      <c r="N84" s="10" t="str">
        <f>LEFT(A84,FIND(" ",A84)-1)</f>
        <v>Kirsty</v>
      </c>
    </row>
    <row r="85" spans="1:14" ht="13" customHeight="1">
      <c r="A85" s="59" t="s">
        <v>416</v>
      </c>
      <c r="B85" s="56" t="s">
        <v>36</v>
      </c>
      <c r="C85" s="57" t="s">
        <v>206</v>
      </c>
      <c r="D85" s="21"/>
      <c r="E85" s="21"/>
      <c r="F85" s="21">
        <v>18</v>
      </c>
      <c r="G85" s="21">
        <v>28</v>
      </c>
      <c r="H85" s="21">
        <v>26</v>
      </c>
      <c r="I85" s="21">
        <v>23</v>
      </c>
      <c r="J85" s="21" t="str">
        <f>IFERROR(VLOOKUP($A85,'Women Race 7'!$A:$D,4,0),"")</f>
        <v/>
      </c>
      <c r="K85" s="21"/>
      <c r="L85" s="39">
        <f>IFERROR(SUM(SMALL(D85:K85,{1,2,3,4})),"")</f>
        <v>95</v>
      </c>
      <c r="M85" s="10" t="str">
        <f>RIGHT(A85,LEN(A85)-FIND(" ",A85))</f>
        <v>Dryden</v>
      </c>
      <c r="N85" s="10" t="str">
        <f>LEFT(A85,FIND(" ",A85)-1)</f>
        <v>Rachel</v>
      </c>
    </row>
    <row r="86" spans="1:14" ht="13" customHeight="1">
      <c r="A86" s="55" t="s">
        <v>618</v>
      </c>
      <c r="B86" s="56" t="s">
        <v>28</v>
      </c>
      <c r="C86" s="57" t="s">
        <v>19</v>
      </c>
      <c r="D86" s="15"/>
      <c r="E86" s="15"/>
      <c r="F86" s="15"/>
      <c r="G86" s="15"/>
      <c r="H86" s="21">
        <v>31</v>
      </c>
      <c r="I86" s="21">
        <v>25</v>
      </c>
      <c r="J86" s="21" t="str">
        <f>IFERROR(VLOOKUP($A86,'Women Race 7'!$A:$D,4,0),"")</f>
        <v/>
      </c>
      <c r="K86" s="21"/>
      <c r="L86" s="39" t="str">
        <f>IFERROR(SUM(SMALL(D86:K86,{1,2,3,4})),"")</f>
        <v/>
      </c>
      <c r="M86" s="10" t="str">
        <f>RIGHT(A86,LEN(A86)-FIND(" ",A86))</f>
        <v>Higgs</v>
      </c>
      <c r="N86" s="10" t="str">
        <f>LEFT(A86,FIND(" ",A86)-1)</f>
        <v>Louise</v>
      </c>
    </row>
    <row r="87" spans="1:14" ht="13" customHeight="1">
      <c r="A87" s="289" t="s">
        <v>409</v>
      </c>
      <c r="B87" s="634" t="s">
        <v>36</v>
      </c>
      <c r="C87" s="15" t="s">
        <v>14</v>
      </c>
      <c r="D87" s="21"/>
      <c r="E87" s="21"/>
      <c r="F87" s="21">
        <v>24</v>
      </c>
      <c r="G87" s="21">
        <v>52</v>
      </c>
      <c r="H87" s="21" t="s">
        <v>559</v>
      </c>
      <c r="I87" s="21">
        <v>29</v>
      </c>
      <c r="J87" s="21" t="str">
        <f>IFERROR(VLOOKUP($A87,'Women Race 7'!$A:$D,4,0),"")</f>
        <v/>
      </c>
      <c r="K87" s="21"/>
      <c r="L87" s="39" t="str">
        <f>IFERROR(SUM(SMALL(D87:K87,{1,2,3,4})),"")</f>
        <v/>
      </c>
      <c r="M87" s="10" t="str">
        <f>RIGHT(A87,LEN(A87)-FIND(" ",A87))</f>
        <v>Payne</v>
      </c>
      <c r="N87" s="10" t="str">
        <f>LEFT(A87,FIND(" ",A87)-1)</f>
        <v>Hayley</v>
      </c>
    </row>
    <row r="88" spans="1:14" ht="13" customHeight="1">
      <c r="A88" s="30" t="s">
        <v>531</v>
      </c>
      <c r="B88" s="365" t="s">
        <v>28</v>
      </c>
      <c r="C88" s="15" t="s">
        <v>20</v>
      </c>
      <c r="D88" s="32"/>
      <c r="E88" s="97"/>
      <c r="F88" s="21"/>
      <c r="G88" s="21">
        <v>43</v>
      </c>
      <c r="H88" s="21">
        <v>36</v>
      </c>
      <c r="I88" s="21">
        <v>32</v>
      </c>
      <c r="J88" s="21" t="str">
        <f>IFERROR(VLOOKUP($A88,'Women Race 7'!$A:$D,4,0),"")</f>
        <v/>
      </c>
      <c r="K88" s="21"/>
      <c r="L88" s="39" t="str">
        <f>IFERROR(SUM(SMALL(D88:K88,{1,2,3,4})),"")</f>
        <v/>
      </c>
      <c r="M88" s="10" t="str">
        <f>RIGHT(A88,LEN(A88)-FIND(" ",A88))</f>
        <v>Jane Smith</v>
      </c>
      <c r="N88" s="10" t="str">
        <f>LEFT(A88,FIND(" ",A88)-1)</f>
        <v>Emma</v>
      </c>
    </row>
    <row r="89" spans="1:14" ht="13" customHeight="1">
      <c r="A89" s="59" t="s">
        <v>422</v>
      </c>
      <c r="B89" s="56" t="s">
        <v>36</v>
      </c>
      <c r="C89" s="57" t="s">
        <v>16</v>
      </c>
      <c r="D89" s="21"/>
      <c r="E89" s="21"/>
      <c r="F89" s="21">
        <v>21</v>
      </c>
      <c r="G89" s="21" t="s">
        <v>559</v>
      </c>
      <c r="H89" s="21" t="s">
        <v>559</v>
      </c>
      <c r="I89" s="21">
        <v>33</v>
      </c>
      <c r="J89" s="21" t="str">
        <f>IFERROR(VLOOKUP($A89,'Women Race 7'!$A:$D,4,0),"")</f>
        <v/>
      </c>
      <c r="K89" s="21"/>
      <c r="L89" s="39" t="str">
        <f>IFERROR(SUM(SMALL(D89:K89,{1,2,3,4})),"")</f>
        <v/>
      </c>
      <c r="M89" s="10" t="str">
        <f>RIGHT(A89,LEN(A89)-FIND(" ",A89))</f>
        <v>Young</v>
      </c>
      <c r="N89" s="10" t="str">
        <f>LEFT(A89,FIND(" ",A89)-1)</f>
        <v>Liz</v>
      </c>
    </row>
    <row r="90" spans="1:14" ht="13" customHeight="1">
      <c r="A90" s="181" t="s">
        <v>381</v>
      </c>
      <c r="B90" s="180" t="s">
        <v>28</v>
      </c>
      <c r="C90" s="184" t="s">
        <v>19</v>
      </c>
      <c r="D90" s="21"/>
      <c r="E90" s="21">
        <v>65</v>
      </c>
      <c r="F90" s="21"/>
      <c r="G90" s="21" t="s">
        <v>559</v>
      </c>
      <c r="H90" s="21" t="s">
        <v>559</v>
      </c>
      <c r="I90" s="21">
        <v>34</v>
      </c>
      <c r="J90" s="21" t="str">
        <f>IFERROR(VLOOKUP($A90,'Women Race 7'!$A:$D,4,0),"")</f>
        <v/>
      </c>
      <c r="K90" s="21"/>
      <c r="L90" s="39" t="str">
        <f>IFERROR(SUM(SMALL(D90:K90,{1,2,3,4})),"")</f>
        <v/>
      </c>
      <c r="M90" s="10" t="str">
        <f>RIGHT(A90,LEN(A90)-FIND(" ",A90))</f>
        <v>Essery</v>
      </c>
      <c r="N90" s="10" t="str">
        <f>LEFT(A90,FIND(" ",A90)-1)</f>
        <v>Rosie</v>
      </c>
    </row>
    <row r="91" spans="1:14" ht="13" customHeight="1">
      <c r="A91" s="181" t="s">
        <v>328</v>
      </c>
      <c r="B91" s="180" t="s">
        <v>28</v>
      </c>
      <c r="C91" s="184" t="s">
        <v>18</v>
      </c>
      <c r="D91" s="15"/>
      <c r="E91" s="21">
        <v>24</v>
      </c>
      <c r="F91" s="21"/>
      <c r="G91" s="21" t="s">
        <v>559</v>
      </c>
      <c r="H91" s="21">
        <v>23</v>
      </c>
      <c r="I91" s="21">
        <v>36</v>
      </c>
      <c r="J91" s="21" t="str">
        <f>IFERROR(VLOOKUP($A91,'Women Race 7'!$A:$D,4,0),"")</f>
        <v/>
      </c>
      <c r="K91" s="21"/>
      <c r="L91" s="39" t="str">
        <f>IFERROR(SUM(SMALL(D91:K91,{1,2,3,4})),"")</f>
        <v/>
      </c>
      <c r="M91" s="10" t="str">
        <f>RIGHT(A91,LEN(A91)-FIND(" ",A91))</f>
        <v>Phillips</v>
      </c>
      <c r="N91" s="10" t="str">
        <f>LEFT(A91,FIND(" ",A91)-1)</f>
        <v>Rosie</v>
      </c>
    </row>
    <row r="92" spans="1:14" ht="13" customHeight="1">
      <c r="A92" s="181" t="s">
        <v>249</v>
      </c>
      <c r="B92" s="180" t="s">
        <v>34</v>
      </c>
      <c r="C92" s="184" t="s">
        <v>27</v>
      </c>
      <c r="D92" s="15"/>
      <c r="E92" s="21">
        <v>39</v>
      </c>
      <c r="F92" s="21">
        <v>20</v>
      </c>
      <c r="G92" s="21">
        <v>46</v>
      </c>
      <c r="H92" s="21">
        <v>46</v>
      </c>
      <c r="I92" s="21">
        <v>38</v>
      </c>
      <c r="J92" s="21" t="str">
        <f>IFERROR(VLOOKUP($A92,'Women Race 7'!$A:$D,4,0),"")</f>
        <v/>
      </c>
      <c r="K92" s="21"/>
      <c r="L92" s="39">
        <f>IFERROR(SUM(SMALL(D92:K92,{1,2,3,4})),"")</f>
        <v>143</v>
      </c>
      <c r="M92" s="10" t="str">
        <f>RIGHT(A92,LEN(A92)-FIND(" ",A92))</f>
        <v>Radford</v>
      </c>
      <c r="N92" s="10" t="str">
        <f>LEFT(A92,FIND(" ",A92)-1)</f>
        <v>Joy</v>
      </c>
    </row>
    <row r="93" spans="1:14" ht="13" customHeight="1">
      <c r="A93" s="173" t="s">
        <v>93</v>
      </c>
      <c r="B93" s="174" t="s">
        <v>28</v>
      </c>
      <c r="C93" s="175" t="s">
        <v>24</v>
      </c>
      <c r="D93" s="176">
        <v>12</v>
      </c>
      <c r="E93" s="21"/>
      <c r="F93" s="21"/>
      <c r="G93" s="21" t="s">
        <v>559</v>
      </c>
      <c r="H93" s="21" t="s">
        <v>559</v>
      </c>
      <c r="I93" s="21">
        <v>39</v>
      </c>
      <c r="J93" s="21" t="str">
        <f>IFERROR(VLOOKUP($A93,'Women Race 7'!$A:$D,4,0),"")</f>
        <v/>
      </c>
      <c r="K93" s="21"/>
      <c r="L93" s="39" t="str">
        <f>IFERROR(SUM(SMALL(D93:K93,{1,2,3,4})),"")</f>
        <v/>
      </c>
      <c r="M93" s="10" t="str">
        <f>RIGHT(A93,LEN(A93)-FIND(" ",A93))</f>
        <v>Wood</v>
      </c>
      <c r="N93" s="10" t="str">
        <f>LEFT(A93,FIND(" ",A93)-1)</f>
        <v>Claire</v>
      </c>
    </row>
    <row r="94" spans="1:14" ht="13" customHeight="1">
      <c r="A94" s="55" t="s">
        <v>608</v>
      </c>
      <c r="B94" s="56" t="s">
        <v>40</v>
      </c>
      <c r="C94" s="57" t="s">
        <v>21</v>
      </c>
      <c r="D94" s="22"/>
      <c r="E94" s="21"/>
      <c r="F94" s="21"/>
      <c r="G94" s="21"/>
      <c r="H94" s="21">
        <v>61</v>
      </c>
      <c r="I94" s="21">
        <v>40</v>
      </c>
      <c r="J94" s="21" t="str">
        <f>IFERROR(VLOOKUP($A94,'Women Race 7'!$A:$D,4,0),"")</f>
        <v/>
      </c>
      <c r="K94" s="21"/>
      <c r="L94" s="39" t="str">
        <f>IFERROR(SUM(SMALL(D94:K94,{1,2,3,4})),"")</f>
        <v/>
      </c>
      <c r="M94" s="10" t="str">
        <f>RIGHT(A94,LEN(A94)-FIND(" ",A94))</f>
        <v>Richardson</v>
      </c>
      <c r="N94" s="10" t="str">
        <f>LEFT(A94,FIND(" ",A94)-1)</f>
        <v>Pepa</v>
      </c>
    </row>
    <row r="95" spans="1:14" ht="13" customHeight="1">
      <c r="A95" s="181" t="s">
        <v>337</v>
      </c>
      <c r="B95" s="180" t="s">
        <v>40</v>
      </c>
      <c r="C95" s="184" t="s">
        <v>22</v>
      </c>
      <c r="D95" s="22"/>
      <c r="E95" s="21">
        <v>47</v>
      </c>
      <c r="F95" s="21">
        <v>30</v>
      </c>
      <c r="G95" s="21">
        <v>61</v>
      </c>
      <c r="H95" s="21" t="s">
        <v>559</v>
      </c>
      <c r="I95" s="21">
        <v>42</v>
      </c>
      <c r="J95" s="21" t="str">
        <f>IFERROR(VLOOKUP($A95,'Women Race 7'!$A:$D,4,0),"")</f>
        <v/>
      </c>
      <c r="K95" s="21"/>
      <c r="L95" s="39">
        <f>IFERROR(SUM(SMALL(D95:K95,{1,2,3,4})),"")</f>
        <v>180</v>
      </c>
      <c r="M95" s="10" t="str">
        <f>RIGHT(A95,LEN(A95)-FIND(" ",A95))</f>
        <v>Jennings</v>
      </c>
      <c r="N95" s="10" t="str">
        <f>LEFT(A95,FIND(" ",A95)-1)</f>
        <v>Penny</v>
      </c>
    </row>
    <row r="96" spans="1:14" ht="13" customHeight="1">
      <c r="A96" s="237" t="s">
        <v>292</v>
      </c>
      <c r="B96" s="180" t="s">
        <v>34</v>
      </c>
      <c r="C96" s="184" t="s">
        <v>21</v>
      </c>
      <c r="D96" s="21"/>
      <c r="E96" s="21">
        <v>49</v>
      </c>
      <c r="F96" s="21"/>
      <c r="G96" s="21" t="s">
        <v>559</v>
      </c>
      <c r="H96" s="21">
        <v>53</v>
      </c>
      <c r="I96" s="21">
        <v>43</v>
      </c>
      <c r="J96" s="21" t="str">
        <f>IFERROR(VLOOKUP($A96,'Women Race 7'!$A:$D,4,0),"")</f>
        <v/>
      </c>
      <c r="K96" s="21"/>
      <c r="L96" s="39" t="str">
        <f>IFERROR(SUM(SMALL(D96:K96,{1,2,3,4})),"")</f>
        <v/>
      </c>
      <c r="M96" s="10" t="str">
        <f>RIGHT(A96,LEN(A96)-FIND(" ",A96))</f>
        <v>Woodford</v>
      </c>
      <c r="N96" s="10" t="str">
        <f>LEFT(A96,FIND(" ",A96)-1)</f>
        <v>Caroline</v>
      </c>
    </row>
    <row r="97" spans="1:14" ht="13" customHeight="1">
      <c r="A97" s="172" t="s">
        <v>125</v>
      </c>
      <c r="B97" s="171" t="s">
        <v>28</v>
      </c>
      <c r="C97" s="170" t="s">
        <v>19</v>
      </c>
      <c r="D97" s="169">
        <v>28</v>
      </c>
      <c r="E97" s="21">
        <v>41</v>
      </c>
      <c r="F97" s="21"/>
      <c r="G97" s="21" t="s">
        <v>559</v>
      </c>
      <c r="H97" s="21">
        <v>49</v>
      </c>
      <c r="I97" s="21">
        <v>45</v>
      </c>
      <c r="J97" s="21" t="str">
        <f>IFERROR(VLOOKUP($A97,'Women Race 7'!$A:$D,4,0),"")</f>
        <v/>
      </c>
      <c r="K97" s="21"/>
      <c r="L97" s="39">
        <f>IFERROR(SUM(SMALL(D97:K97,{1,2,3,4})),"")</f>
        <v>163</v>
      </c>
      <c r="M97" s="10" t="str">
        <f>RIGHT(A97,LEN(A97)-FIND(" ",A97))</f>
        <v>Newbold</v>
      </c>
      <c r="N97" s="10" t="str">
        <f>LEFT(A97,FIND(" ",A97)-1)</f>
        <v>Lindsey</v>
      </c>
    </row>
    <row r="98" spans="1:14" ht="13" customHeight="1">
      <c r="A98" s="173" t="s">
        <v>98</v>
      </c>
      <c r="B98" s="174" t="s">
        <v>28</v>
      </c>
      <c r="C98" s="175" t="s">
        <v>24</v>
      </c>
      <c r="D98" s="176">
        <v>42</v>
      </c>
      <c r="E98" s="21">
        <v>61</v>
      </c>
      <c r="F98" s="21"/>
      <c r="G98" s="21">
        <v>74</v>
      </c>
      <c r="H98" s="21" t="s">
        <v>559</v>
      </c>
      <c r="I98" s="21">
        <v>46</v>
      </c>
      <c r="J98" s="21" t="str">
        <f>IFERROR(VLOOKUP($A98,'Women Race 7'!$A:$D,4,0),"")</f>
        <v/>
      </c>
      <c r="K98" s="21"/>
      <c r="L98" s="39">
        <f>IFERROR(SUM(SMALL(D98:K98,{1,2,3,4})),"")</f>
        <v>223</v>
      </c>
      <c r="M98" s="10" t="str">
        <f>RIGHT(A98,LEN(A98)-FIND(" ",A98))</f>
        <v>Perrow</v>
      </c>
      <c r="N98" s="10" t="str">
        <f>LEFT(A98,FIND(" ",A98)-1)</f>
        <v>Marcie</v>
      </c>
    </row>
    <row r="99" spans="1:14" ht="13" customHeight="1">
      <c r="A99" s="55" t="s">
        <v>513</v>
      </c>
      <c r="B99" s="56" t="s">
        <v>40</v>
      </c>
      <c r="C99" s="57" t="s">
        <v>22</v>
      </c>
      <c r="D99" s="32"/>
      <c r="E99" s="15"/>
      <c r="F99" s="15"/>
      <c r="G99" s="21">
        <v>59</v>
      </c>
      <c r="H99" s="21" t="s">
        <v>559</v>
      </c>
      <c r="I99" s="21">
        <v>47</v>
      </c>
      <c r="J99" s="21" t="str">
        <f>IFERROR(VLOOKUP($A99,'Women Race 7'!$A:$D,4,0),"")</f>
        <v/>
      </c>
      <c r="K99" s="15"/>
      <c r="L99" s="39" t="str">
        <f>IFERROR(SUM(SMALL(D99:K99,{1,2,3,4})),"")</f>
        <v/>
      </c>
      <c r="M99" s="10" t="str">
        <f>RIGHT(A99,LEN(A99)-FIND(" ",A99))</f>
        <v>Lane</v>
      </c>
      <c r="N99" s="10" t="str">
        <f>LEFT(A99,FIND(" ",A99)-1)</f>
        <v>Alice</v>
      </c>
    </row>
    <row r="100" spans="1:14" ht="13" customHeight="1">
      <c r="A100" s="471" t="s">
        <v>596</v>
      </c>
      <c r="B100" s="472" t="s">
        <v>28</v>
      </c>
      <c r="C100" s="473" t="s">
        <v>11</v>
      </c>
      <c r="D100" s="21"/>
      <c r="E100" s="21"/>
      <c r="F100" s="21"/>
      <c r="G100" s="21"/>
      <c r="H100" s="21">
        <v>63</v>
      </c>
      <c r="I100" s="21">
        <v>48</v>
      </c>
      <c r="J100" s="21" t="str">
        <f>IFERROR(VLOOKUP($A100,'Women Race 7'!$A:$D,4,0),"")</f>
        <v/>
      </c>
      <c r="K100" s="21"/>
      <c r="L100" s="39" t="str">
        <f>IFERROR(SUM(SMALL(D100:K100,{1,2,3,4})),"")</f>
        <v/>
      </c>
      <c r="M100" s="10" t="str">
        <f>RIGHT(A100,LEN(A100)-FIND(" ",A100))</f>
        <v>Mason</v>
      </c>
      <c r="N100" s="10" t="str">
        <f>LEFT(A100,FIND(" ",A100)-1)</f>
        <v>Victoria</v>
      </c>
    </row>
    <row r="101" spans="1:14" ht="13" customHeight="1">
      <c r="A101" s="447" t="s">
        <v>588</v>
      </c>
      <c r="B101" s="448" t="s">
        <v>28</v>
      </c>
      <c r="C101" s="517" t="s">
        <v>12</v>
      </c>
      <c r="D101" s="20">
        <v>10</v>
      </c>
      <c r="E101" s="21">
        <v>25</v>
      </c>
      <c r="F101" s="15"/>
      <c r="G101" s="15"/>
      <c r="H101" s="21">
        <v>32</v>
      </c>
      <c r="I101" s="21">
        <v>49</v>
      </c>
      <c r="J101" s="21" t="str">
        <f>IFERROR(VLOOKUP($A101,'Women Race 7'!$A:$D,4,0),"")</f>
        <v/>
      </c>
      <c r="K101" s="21"/>
      <c r="L101" s="39">
        <f>IFERROR(SUM(SMALL(D101:K101,{1,2,3,4})),"")</f>
        <v>116</v>
      </c>
      <c r="M101" s="10" t="str">
        <f>RIGHT(A101,LEN(A101)-FIND(" ",A101))</f>
        <v xml:space="preserve">Moore </v>
      </c>
      <c r="N101" s="10" t="str">
        <f>LEFT(A101,FIND(" ",A101)-1)</f>
        <v>Jessica</v>
      </c>
    </row>
    <row r="102" spans="1:14" ht="13" customHeight="1">
      <c r="A102" s="181" t="s">
        <v>383</v>
      </c>
      <c r="B102" s="180" t="s">
        <v>40</v>
      </c>
      <c r="C102" s="184" t="s">
        <v>19</v>
      </c>
      <c r="D102" s="22"/>
      <c r="E102" s="21">
        <v>48</v>
      </c>
      <c r="F102" s="21"/>
      <c r="G102" s="21">
        <v>65</v>
      </c>
      <c r="H102" s="21">
        <v>55</v>
      </c>
      <c r="I102" s="21">
        <v>51</v>
      </c>
      <c r="J102" s="21" t="str">
        <f>IFERROR(VLOOKUP($A102,'Women Race 7'!$A:$D,4,0),"")</f>
        <v/>
      </c>
      <c r="K102" s="21"/>
      <c r="L102" s="39">
        <f>IFERROR(SUM(SMALL(D102:K102,{1,2,3,4})),"")</f>
        <v>219</v>
      </c>
      <c r="M102" s="10" t="str">
        <f>RIGHT(A102,LEN(A102)-FIND(" ",A102))</f>
        <v>Yeomans</v>
      </c>
      <c r="N102" s="10" t="str">
        <f>LEFT(A102,FIND(" ",A102)-1)</f>
        <v>Marion</v>
      </c>
    </row>
    <row r="103" spans="1:14" ht="13" customHeight="1">
      <c r="A103" s="172" t="s">
        <v>126</v>
      </c>
      <c r="B103" s="171" t="s">
        <v>40</v>
      </c>
      <c r="C103" s="170" t="s">
        <v>19</v>
      </c>
      <c r="D103" s="392">
        <v>30</v>
      </c>
      <c r="E103" s="21"/>
      <c r="F103" s="21"/>
      <c r="G103" s="21">
        <v>69</v>
      </c>
      <c r="H103" s="21" t="s">
        <v>559</v>
      </c>
      <c r="I103" s="21">
        <v>53</v>
      </c>
      <c r="J103" s="21" t="str">
        <f>IFERROR(VLOOKUP($A103,'Women Race 7'!$A:$D,4,0),"")</f>
        <v/>
      </c>
      <c r="K103" s="21"/>
      <c r="L103" s="39" t="str">
        <f>IFERROR(SUM(SMALL(D103:K103,{1,2,3,4})),"")</f>
        <v/>
      </c>
      <c r="M103" s="10" t="str">
        <f>RIGHT(A103,LEN(A103)-FIND(" ",A103))</f>
        <v>Corbridge</v>
      </c>
      <c r="N103" s="10" t="str">
        <f>LEFT(A103,FIND(" ",A103)-1)</f>
        <v>Claire</v>
      </c>
    </row>
    <row r="104" spans="1:14" ht="13" customHeight="1">
      <c r="A104" s="55" t="s">
        <v>572</v>
      </c>
      <c r="B104" s="56" t="s">
        <v>36</v>
      </c>
      <c r="C104" s="57" t="s">
        <v>20</v>
      </c>
      <c r="D104" s="21"/>
      <c r="E104" s="21"/>
      <c r="F104" s="21"/>
      <c r="G104" s="21"/>
      <c r="H104" s="21">
        <v>74</v>
      </c>
      <c r="I104" s="21">
        <v>56</v>
      </c>
      <c r="J104" s="21" t="str">
        <f>IFERROR(VLOOKUP($A104,'Women Race 7'!$A:$D,4,0),"")</f>
        <v/>
      </c>
      <c r="K104" s="21"/>
      <c r="L104" s="39" t="str">
        <f>IFERROR(SUM(SMALL(D104:K104,{1,2,3,4})),"")</f>
        <v/>
      </c>
      <c r="M104" s="10" t="str">
        <f>RIGHT(A104,LEN(A104)-FIND(" ",A104))</f>
        <v>Humphrey</v>
      </c>
      <c r="N104" s="10" t="str">
        <f>LEFT(A104,FIND(" ",A104)-1)</f>
        <v>Noelle</v>
      </c>
    </row>
    <row r="105" spans="1:14" ht="13" customHeight="1">
      <c r="A105" s="59" t="s">
        <v>418</v>
      </c>
      <c r="B105" s="56" t="s">
        <v>28</v>
      </c>
      <c r="C105" s="57" t="s">
        <v>206</v>
      </c>
      <c r="D105" s="21"/>
      <c r="E105" s="21"/>
      <c r="F105" s="21">
        <v>42</v>
      </c>
      <c r="G105" s="21" t="s">
        <v>559</v>
      </c>
      <c r="H105" s="21">
        <v>67</v>
      </c>
      <c r="I105" s="21">
        <v>58</v>
      </c>
      <c r="J105" s="21" t="str">
        <f>IFERROR(VLOOKUP($A105,'Women Race 7'!$A:$D,4,0),"")</f>
        <v/>
      </c>
      <c r="K105" s="21"/>
      <c r="L105" s="39" t="str">
        <f>IFERROR(SUM(SMALL(D105:K105,{1,2,3,4})),"")</f>
        <v/>
      </c>
      <c r="M105" s="10" t="str">
        <f>RIGHT(A105,LEN(A105)-FIND(" ",A105))</f>
        <v>Cooper</v>
      </c>
      <c r="N105" s="10" t="str">
        <f>LEFT(A105,FIND(" ",A105)-1)</f>
        <v>Bethany</v>
      </c>
    </row>
    <row r="106" spans="1:14" ht="13" customHeight="1">
      <c r="A106" s="584" t="s">
        <v>648</v>
      </c>
      <c r="B106" s="585" t="s">
        <v>28</v>
      </c>
      <c r="C106" s="586" t="s">
        <v>24</v>
      </c>
      <c r="D106" s="15"/>
      <c r="E106" s="15"/>
      <c r="F106" s="15"/>
      <c r="G106" s="15"/>
      <c r="H106" s="62"/>
      <c r="I106" s="21">
        <v>59</v>
      </c>
      <c r="J106" s="21" t="str">
        <f>IFERROR(VLOOKUP($A106,'Women Race 7'!$A:$D,4,0),"")</f>
        <v/>
      </c>
      <c r="K106" s="21"/>
      <c r="M106" s="10" t="str">
        <f>RIGHT(A106,LEN(A106)-FIND(" ",A106))</f>
        <v>Whitfield</v>
      </c>
      <c r="N106" s="10" t="str">
        <f>LEFT(A106,FIND(" ",A106)-1)</f>
        <v>Jen</v>
      </c>
    </row>
    <row r="107" spans="1:14" ht="13" customHeight="1">
      <c r="A107" s="475" t="s">
        <v>202</v>
      </c>
      <c r="B107" s="154" t="s">
        <v>40</v>
      </c>
      <c r="C107" s="153" t="s">
        <v>21</v>
      </c>
      <c r="D107" s="152">
        <v>46</v>
      </c>
      <c r="E107" s="21">
        <v>71</v>
      </c>
      <c r="F107" s="21"/>
      <c r="G107" s="21" t="s">
        <v>559</v>
      </c>
      <c r="H107" s="21">
        <v>70</v>
      </c>
      <c r="I107" s="21">
        <v>62</v>
      </c>
      <c r="J107" s="21" t="str">
        <f>IFERROR(VLOOKUP($A107,'Women Race 7'!$A:$D,4,0),"")</f>
        <v/>
      </c>
      <c r="K107" s="21"/>
      <c r="L107" s="39">
        <f>IFERROR(SUM(SMALL(D107:K107,{1,2,3,4})),"")</f>
        <v>249</v>
      </c>
      <c r="M107" s="10" t="str">
        <f>RIGHT(A107,LEN(A107)-FIND(" ",A107))</f>
        <v>Mason</v>
      </c>
      <c r="N107" s="10" t="str">
        <f>LEFT(A107,FIND(" ",A107)-1)</f>
        <v>Jane</v>
      </c>
    </row>
    <row r="108" spans="1:14" ht="13" customHeight="1">
      <c r="A108" s="55" t="s">
        <v>609</v>
      </c>
      <c r="B108" s="56" t="s">
        <v>40</v>
      </c>
      <c r="C108" s="57" t="s">
        <v>21</v>
      </c>
      <c r="D108" s="21"/>
      <c r="E108" s="21"/>
      <c r="F108" s="21"/>
      <c r="G108" s="21"/>
      <c r="H108" s="21">
        <v>73</v>
      </c>
      <c r="I108" s="21">
        <v>63</v>
      </c>
      <c r="J108" s="21" t="str">
        <f>IFERROR(VLOOKUP($A108,'Women Race 7'!$A:$D,4,0),"")</f>
        <v/>
      </c>
      <c r="K108" s="21"/>
      <c r="L108" s="39" t="str">
        <f>IFERROR(SUM(SMALL(D108:K108,{1,2,3,4})),"")</f>
        <v/>
      </c>
      <c r="M108" s="10" t="str">
        <f>RIGHT(A108,LEN(A108)-FIND(" ",A108))</f>
        <v>Ging</v>
      </c>
      <c r="N108" s="10" t="str">
        <f>LEFT(A108,FIND(" ",A108)-1)</f>
        <v>Sarah</v>
      </c>
    </row>
    <row r="109" spans="1:14" ht="13" customHeight="1">
      <c r="A109" s="55" t="s">
        <v>653</v>
      </c>
      <c r="B109" s="56" t="s">
        <v>28</v>
      </c>
      <c r="C109" s="57" t="s">
        <v>19</v>
      </c>
      <c r="D109" s="15"/>
      <c r="E109" s="15"/>
      <c r="F109" s="15"/>
      <c r="G109" s="15"/>
      <c r="H109" s="15"/>
      <c r="I109" s="21">
        <v>64</v>
      </c>
      <c r="J109" s="21" t="str">
        <f>IFERROR(VLOOKUP($A109,'Women Race 7'!$A:$D,4,0),"")</f>
        <v/>
      </c>
      <c r="K109" s="21"/>
      <c r="M109" s="10" t="str">
        <f>RIGHT(A109,LEN(A109)-FIND(" ",A109))</f>
        <v>Cat</v>
      </c>
      <c r="N109" s="10" t="str">
        <f>LEFT(A109,FIND(" ",A109)-1)</f>
        <v>Aimee</v>
      </c>
    </row>
    <row r="110" spans="1:14" ht="13" customHeight="1">
      <c r="A110" s="181" t="s">
        <v>222</v>
      </c>
      <c r="B110" s="180" t="s">
        <v>36</v>
      </c>
      <c r="C110" s="184" t="s">
        <v>15</v>
      </c>
      <c r="D110" s="21"/>
      <c r="E110" s="21">
        <v>74</v>
      </c>
      <c r="F110" s="21"/>
      <c r="G110" s="21" t="s">
        <v>559</v>
      </c>
      <c r="H110" s="21" t="s">
        <v>559</v>
      </c>
      <c r="I110" s="21">
        <v>66</v>
      </c>
      <c r="J110" s="21" t="str">
        <f>IFERROR(VLOOKUP($A110,'Women Race 7'!$A:$D,4,0),"")</f>
        <v/>
      </c>
      <c r="K110" s="21"/>
      <c r="L110" s="39" t="str">
        <f>IFERROR(SUM(SMALL(D110:K110,{1,2,3,4})),"")</f>
        <v/>
      </c>
      <c r="M110" s="10" t="str">
        <f>RIGHT(A110,LEN(A110)-FIND(" ",A110))</f>
        <v>Beverley</v>
      </c>
      <c r="N110" s="10" t="str">
        <f>LEFT(A110,FIND(" ",A110)-1)</f>
        <v>Liz</v>
      </c>
    </row>
    <row r="111" spans="1:14" ht="13" customHeight="1">
      <c r="A111" s="181" t="s">
        <v>221</v>
      </c>
      <c r="B111" s="180" t="s">
        <v>40</v>
      </c>
      <c r="C111" s="184" t="s">
        <v>15</v>
      </c>
      <c r="D111" s="21"/>
      <c r="E111" s="21">
        <v>76</v>
      </c>
      <c r="F111" s="21">
        <v>52</v>
      </c>
      <c r="G111" s="21">
        <v>86</v>
      </c>
      <c r="H111" s="21" t="s">
        <v>559</v>
      </c>
      <c r="I111" s="21">
        <v>67</v>
      </c>
      <c r="J111" s="21" t="str">
        <f>IFERROR(VLOOKUP($A111,'Women Race 7'!$A:$D,4,0),"")</f>
        <v/>
      </c>
      <c r="K111" s="21"/>
      <c r="L111" s="39">
        <f>IFERROR(SUM(SMALL(D111:K111,{1,2,3,4})),"")</f>
        <v>281</v>
      </c>
      <c r="M111" s="10" t="str">
        <f>RIGHT(A111,LEN(A111)-FIND(" ",A111))</f>
        <v>Gardner</v>
      </c>
      <c r="N111" s="10" t="str">
        <f>LEFT(A111,FIND(" ",A111)-1)</f>
        <v>Suzanne</v>
      </c>
    </row>
    <row r="112" spans="1:14" ht="13" customHeight="1">
      <c r="A112" s="388" t="s">
        <v>509</v>
      </c>
      <c r="B112" s="389" t="s">
        <v>28</v>
      </c>
      <c r="C112" s="339" t="s">
        <v>19</v>
      </c>
      <c r="D112" s="32"/>
      <c r="E112" s="15"/>
      <c r="F112" s="15"/>
      <c r="G112" s="21">
        <v>81</v>
      </c>
      <c r="H112" s="21" t="s">
        <v>559</v>
      </c>
      <c r="I112" s="21">
        <v>68</v>
      </c>
      <c r="J112" s="21" t="str">
        <f>IFERROR(VLOOKUP($A112,'Women Race 7'!$A:$D,4,0),"")</f>
        <v/>
      </c>
      <c r="K112" s="15"/>
      <c r="L112" s="39" t="str">
        <f>IFERROR(SUM(SMALL(D112:K112,{1,2,3,4})),"")</f>
        <v/>
      </c>
      <c r="M112" s="10" t="str">
        <f>RIGHT(A112,LEN(A112)-FIND(" ",A112))</f>
        <v>Fowler</v>
      </c>
      <c r="N112" s="10" t="str">
        <f>LEFT(A112,FIND(" ",A112)-1)</f>
        <v>Amy</v>
      </c>
    </row>
    <row r="113" spans="1:14" ht="13" customHeight="1">
      <c r="A113" s="308" t="s">
        <v>201</v>
      </c>
      <c r="B113" s="154" t="s">
        <v>40</v>
      </c>
      <c r="C113" s="153" t="s">
        <v>21</v>
      </c>
      <c r="D113" s="152">
        <v>39</v>
      </c>
      <c r="E113" s="21">
        <v>72</v>
      </c>
      <c r="F113" s="21"/>
      <c r="G113" s="21" t="s">
        <v>559</v>
      </c>
      <c r="H113" s="21">
        <v>89</v>
      </c>
      <c r="I113" s="21">
        <v>69</v>
      </c>
      <c r="J113" s="21" t="str">
        <f>IFERROR(VLOOKUP($A113,'Women Race 7'!$A:$D,4,0),"")</f>
        <v/>
      </c>
      <c r="K113" s="15"/>
      <c r="L113" s="39">
        <f>IFERROR(SUM(SMALL(D113:K113,{1,2,3,4})),"")</f>
        <v>269</v>
      </c>
      <c r="M113" s="10" t="str">
        <f>RIGHT(A113,LEN(A113)-FIND(" ",A113))</f>
        <v>Murphy</v>
      </c>
      <c r="N113" s="10" t="str">
        <f>LEFT(A113,FIND(" ",A113)-1)</f>
        <v>Jo</v>
      </c>
    </row>
    <row r="114" spans="1:14" ht="13" customHeight="1">
      <c r="A114" s="540" t="s">
        <v>623</v>
      </c>
      <c r="B114" s="541" t="s">
        <v>28</v>
      </c>
      <c r="C114" s="627" t="s">
        <v>18</v>
      </c>
      <c r="D114" s="15"/>
      <c r="E114" s="15"/>
      <c r="F114" s="15"/>
      <c r="G114" s="15"/>
      <c r="H114" s="15"/>
      <c r="I114" s="21">
        <v>71</v>
      </c>
      <c r="J114" s="21" t="str">
        <f>IFERROR(VLOOKUP($A114,'Women Race 7'!$A:$D,4,0),"")</f>
        <v/>
      </c>
      <c r="K114" s="21"/>
      <c r="M114" s="10" t="str">
        <f>RIGHT(A114,LEN(A114)-FIND(" ",A114))</f>
        <v>Wilson</v>
      </c>
      <c r="N114" s="10" t="str">
        <f>LEFT(A114,FIND(" ",A114)-1)</f>
        <v>Emma</v>
      </c>
    </row>
    <row r="115" spans="1:14" ht="13" customHeight="1">
      <c r="A115" s="55" t="s">
        <v>654</v>
      </c>
      <c r="B115" s="56" t="s">
        <v>36</v>
      </c>
      <c r="C115" s="57" t="s">
        <v>19</v>
      </c>
      <c r="D115" s="15"/>
      <c r="E115" s="15"/>
      <c r="F115" s="15"/>
      <c r="G115" s="15"/>
      <c r="H115" s="15"/>
      <c r="I115" s="21">
        <v>72</v>
      </c>
      <c r="J115" s="21" t="str">
        <f>IFERROR(VLOOKUP($A115,'Women Race 7'!$A:$D,4,0),"")</f>
        <v/>
      </c>
      <c r="K115" s="21"/>
      <c r="M115" s="10" t="str">
        <f>RIGHT(A115,LEN(A115)-FIND(" ",A115))</f>
        <v>Prendergast</v>
      </c>
      <c r="N115" s="10" t="str">
        <f>LEFT(A115,FIND(" ",A115)-1)</f>
        <v>Rayne</v>
      </c>
    </row>
    <row r="116" spans="1:14" ht="13" customHeight="1">
      <c r="A116" s="218" t="s">
        <v>291</v>
      </c>
      <c r="B116" s="180" t="s">
        <v>28</v>
      </c>
      <c r="C116" s="184" t="s">
        <v>21</v>
      </c>
      <c r="D116" s="21"/>
      <c r="E116" s="21">
        <v>86</v>
      </c>
      <c r="F116" s="21">
        <v>61</v>
      </c>
      <c r="G116" s="21" t="s">
        <v>559</v>
      </c>
      <c r="H116" s="21">
        <v>96</v>
      </c>
      <c r="I116" s="21">
        <v>73</v>
      </c>
      <c r="J116" s="21" t="str">
        <f>IFERROR(VLOOKUP($A116,'Women Race 7'!$A:$D,4,0),"")</f>
        <v/>
      </c>
      <c r="K116" s="21"/>
      <c r="L116" s="39">
        <f>IFERROR(SUM(SMALL(D116:K116,{1,2,3,4})),"")</f>
        <v>316</v>
      </c>
      <c r="M116" s="10" t="str">
        <f>RIGHT(A116,LEN(A116)-FIND(" ",A116))</f>
        <v>Stride</v>
      </c>
      <c r="N116" s="10" t="str">
        <f>LEFT(A116,FIND(" ",A116)-1)</f>
        <v>Katie</v>
      </c>
    </row>
    <row r="117" spans="1:14" ht="13" customHeight="1">
      <c r="A117" s="20" t="s">
        <v>625</v>
      </c>
      <c r="B117" s="56" t="s">
        <v>36</v>
      </c>
      <c r="C117" s="57" t="s">
        <v>206</v>
      </c>
      <c r="D117" s="15"/>
      <c r="E117" s="15"/>
      <c r="F117" s="15"/>
      <c r="G117" s="15"/>
      <c r="H117" s="15"/>
      <c r="I117" s="21">
        <v>76</v>
      </c>
      <c r="J117" s="21" t="str">
        <f>IFERROR(VLOOKUP($A117,'Women Race 7'!$A:$D,4,0),"")</f>
        <v/>
      </c>
      <c r="K117" s="21"/>
      <c r="M117" s="10" t="str">
        <f>RIGHT(A117,LEN(A117)-FIND(" ",A117))</f>
        <v>Beesley</v>
      </c>
      <c r="N117" s="10" t="str">
        <f>LEFT(A117,FIND(" ",A117)-1)</f>
        <v>Sarah</v>
      </c>
    </row>
    <row r="118" spans="1:14" ht="13" customHeight="1">
      <c r="A118" s="181" t="s">
        <v>380</v>
      </c>
      <c r="B118" s="180" t="s">
        <v>36</v>
      </c>
      <c r="C118" s="184" t="s">
        <v>19</v>
      </c>
      <c r="D118" s="21"/>
      <c r="E118" s="21">
        <v>73</v>
      </c>
      <c r="F118" s="21"/>
      <c r="G118" s="21" t="s">
        <v>559</v>
      </c>
      <c r="H118" s="21">
        <v>95</v>
      </c>
      <c r="I118" s="21">
        <v>77</v>
      </c>
      <c r="J118" s="21" t="str">
        <f>IFERROR(VLOOKUP($A118,'Women Race 7'!$A:$D,4,0),"")</f>
        <v/>
      </c>
      <c r="K118" s="21"/>
      <c r="L118" s="39" t="str">
        <f>IFERROR(SUM(SMALL(D118:K118,{1,2,3,4})),"")</f>
        <v/>
      </c>
      <c r="M118" s="10" t="str">
        <f>RIGHT(A118,LEN(A118)-FIND(" ",A118))</f>
        <v>Miles</v>
      </c>
      <c r="N118" s="10" t="str">
        <f>LEFT(A118,FIND(" ",A118)-1)</f>
        <v>Jo</v>
      </c>
    </row>
    <row r="119" spans="1:14" ht="13" customHeight="1">
      <c r="A119" s="181" t="s">
        <v>247</v>
      </c>
      <c r="B119" s="180" t="s">
        <v>36</v>
      </c>
      <c r="C119" s="184" t="s">
        <v>12</v>
      </c>
      <c r="D119" s="21"/>
      <c r="E119" s="21">
        <v>79</v>
      </c>
      <c r="F119" s="21">
        <v>59</v>
      </c>
      <c r="G119" s="21">
        <v>91</v>
      </c>
      <c r="H119" s="21">
        <v>87</v>
      </c>
      <c r="I119" s="21">
        <v>79</v>
      </c>
      <c r="J119" s="21" t="str">
        <f>IFERROR(VLOOKUP($A119,'Women Race 7'!$A:$D,4,0),"")</f>
        <v/>
      </c>
      <c r="K119" s="21"/>
      <c r="L119" s="39">
        <f>IFERROR(SUM(SMALL(D119:K119,{1,2,3,4})),"")</f>
        <v>304</v>
      </c>
      <c r="M119" s="10" t="str">
        <f>RIGHT(A119,LEN(A119)-FIND(" ",A119))</f>
        <v>Friedman-Brown</v>
      </c>
      <c r="N119" s="10" t="str">
        <f>LEFT(A119,FIND(" ",A119)-1)</f>
        <v>Danielle</v>
      </c>
    </row>
    <row r="120" spans="1:14" ht="13" customHeight="1">
      <c r="A120" s="447" t="s">
        <v>589</v>
      </c>
      <c r="B120" s="448" t="s">
        <v>40</v>
      </c>
      <c r="C120" s="517" t="s">
        <v>12</v>
      </c>
      <c r="D120" s="21"/>
      <c r="E120" s="21"/>
      <c r="F120" s="21"/>
      <c r="G120" s="21"/>
      <c r="H120" s="21">
        <v>88</v>
      </c>
      <c r="I120" s="21">
        <v>80</v>
      </c>
      <c r="J120" s="21" t="str">
        <f>IFERROR(VLOOKUP($A120,'Women Race 7'!$A:$D,4,0),"")</f>
        <v/>
      </c>
      <c r="K120" s="21"/>
      <c r="L120" s="39" t="str">
        <f>IFERROR(SUM(SMALL(D120:K120,{1,2,3,4})),"")</f>
        <v/>
      </c>
      <c r="M120" s="10" t="str">
        <f>RIGHT(A120,LEN(A120)-FIND(" ",A120))</f>
        <v>Fitzgerald</v>
      </c>
      <c r="N120" s="10" t="str">
        <f>LEFT(A120,FIND(" ",A120)-1)</f>
        <v>Eileen</v>
      </c>
    </row>
    <row r="121" spans="1:14" ht="13" customHeight="1">
      <c r="A121" s="181" t="s">
        <v>379</v>
      </c>
      <c r="B121" s="180" t="s">
        <v>28</v>
      </c>
      <c r="C121" s="184" t="s">
        <v>19</v>
      </c>
      <c r="D121" s="21"/>
      <c r="E121" s="21">
        <v>87</v>
      </c>
      <c r="F121" s="21"/>
      <c r="G121" s="21">
        <v>90</v>
      </c>
      <c r="H121" s="21" t="s">
        <v>559</v>
      </c>
      <c r="I121" s="21">
        <v>81</v>
      </c>
      <c r="J121" s="21" t="str">
        <f>IFERROR(VLOOKUP($A121,'Women Race 7'!$A:$D,4,0),"")</f>
        <v/>
      </c>
      <c r="K121" s="21"/>
      <c r="L121" s="39" t="str">
        <f>IFERROR(SUM(SMALL(D121:K121,{1,2,3,4})),"")</f>
        <v/>
      </c>
      <c r="M121" s="10" t="str">
        <f>RIGHT(A121,LEN(A121)-FIND(" ",A121))</f>
        <v>Mintoff</v>
      </c>
      <c r="N121" s="10" t="str">
        <f>LEFT(A121,FIND(" ",A121)-1)</f>
        <v>Siobhan</v>
      </c>
    </row>
    <row r="122" spans="1:14" ht="13" customHeight="1">
      <c r="A122" s="5" t="s">
        <v>652</v>
      </c>
      <c r="B122" s="467" t="s">
        <v>40</v>
      </c>
      <c r="C122" s="57" t="s">
        <v>11</v>
      </c>
      <c r="D122" s="15"/>
      <c r="E122" s="15"/>
      <c r="F122" s="15"/>
      <c r="G122" s="15"/>
      <c r="H122" s="15"/>
      <c r="I122" s="21">
        <v>87</v>
      </c>
      <c r="J122" s="21" t="str">
        <f>IFERROR(VLOOKUP($A122,'Women Race 7'!$A:$D,4,0),"")</f>
        <v/>
      </c>
      <c r="K122" s="21"/>
      <c r="M122" s="10" t="str">
        <f>RIGHT(A122,LEN(A122)-FIND(" ",A122))</f>
        <v>Urwin</v>
      </c>
      <c r="N122" s="10" t="str">
        <f>LEFT(A122,FIND(" ",A122)-1)</f>
        <v>Ellen</v>
      </c>
    </row>
    <row r="123" spans="1:14" ht="13" customHeight="1">
      <c r="A123" s="577" t="s">
        <v>647</v>
      </c>
      <c r="B123" s="578" t="s">
        <v>40</v>
      </c>
      <c r="C123" s="629" t="s">
        <v>15</v>
      </c>
      <c r="D123" s="15"/>
      <c r="E123" s="15"/>
      <c r="F123" s="15"/>
      <c r="G123" s="15"/>
      <c r="H123" s="62"/>
      <c r="I123" s="21">
        <v>89</v>
      </c>
      <c r="J123" s="21" t="str">
        <f>IFERROR(VLOOKUP($A123,'Women Race 7'!$A:$D,4,0),"")</f>
        <v/>
      </c>
      <c r="K123" s="21"/>
      <c r="M123" s="10" t="str">
        <f>RIGHT(A123,LEN(A123)-FIND(" ",A123))</f>
        <v>Hooper</v>
      </c>
      <c r="N123" s="10" t="str">
        <f>LEFT(A123,FIND(" ",A123)-1)</f>
        <v>Jo</v>
      </c>
    </row>
    <row r="124" spans="1:14" ht="13" customHeight="1">
      <c r="A124" s="59" t="s">
        <v>41</v>
      </c>
      <c r="B124" s="56" t="s">
        <v>36</v>
      </c>
      <c r="C124" s="57" t="s">
        <v>12</v>
      </c>
      <c r="D124" s="15">
        <v>77</v>
      </c>
      <c r="E124" s="21"/>
      <c r="F124" s="21"/>
      <c r="G124" s="21">
        <v>110</v>
      </c>
      <c r="H124" s="21" t="s">
        <v>559</v>
      </c>
      <c r="I124" s="21">
        <v>90</v>
      </c>
      <c r="J124" s="21" t="str">
        <f>IFERROR(VLOOKUP($A124,'Women Race 7'!$A:$D,4,0),"")</f>
        <v/>
      </c>
      <c r="K124" s="21"/>
      <c r="L124" s="39" t="str">
        <f>IFERROR(SUM(SMALL(D124:K124,{1,2,3,4})),"")</f>
        <v/>
      </c>
      <c r="M124" s="10" t="str">
        <f>RIGHT(A124,LEN(A124)-FIND(" ",A124))</f>
        <v>Storer</v>
      </c>
      <c r="N124" s="10" t="str">
        <f>LEFT(A124,FIND(" ",A124)-1)</f>
        <v>Rebecca</v>
      </c>
    </row>
    <row r="125" spans="1:14" ht="13" customHeight="1">
      <c r="A125" s="55" t="s">
        <v>655</v>
      </c>
      <c r="B125" s="56" t="s">
        <v>36</v>
      </c>
      <c r="C125" s="57" t="s">
        <v>19</v>
      </c>
      <c r="D125" s="15"/>
      <c r="E125" s="15"/>
      <c r="F125" s="15"/>
      <c r="G125" s="15"/>
      <c r="H125" s="62"/>
      <c r="I125" s="21">
        <v>91</v>
      </c>
      <c r="J125" s="21" t="str">
        <f>IFERROR(VLOOKUP($A125,'Women Race 7'!$A:$D,4,0),"")</f>
        <v/>
      </c>
      <c r="K125" s="21"/>
      <c r="M125" s="10" t="str">
        <f>RIGHT(A125,LEN(A125)-FIND(" ",A125))</f>
        <v>Evans</v>
      </c>
      <c r="N125" s="10" t="str">
        <f>LEFT(A125,FIND(" ",A125)-1)</f>
        <v>Gwenda</v>
      </c>
    </row>
    <row r="126" spans="1:14" ht="13" customHeight="1">
      <c r="A126" s="181" t="s">
        <v>577</v>
      </c>
      <c r="B126" s="180" t="s">
        <v>204</v>
      </c>
      <c r="C126" s="184" t="s">
        <v>16</v>
      </c>
      <c r="D126" s="21"/>
      <c r="E126" s="21">
        <v>113</v>
      </c>
      <c r="F126" s="21"/>
      <c r="G126" s="21" t="s">
        <v>559</v>
      </c>
      <c r="H126" s="21">
        <v>119</v>
      </c>
      <c r="I126" s="21">
        <v>92</v>
      </c>
      <c r="J126" s="21" t="str">
        <f>IFERROR(VLOOKUP($A126,'Women Race 7'!$A:$D,4,0),"")</f>
        <v/>
      </c>
      <c r="K126" s="21"/>
      <c r="L126" s="39" t="str">
        <f>IFERROR(SUM(SMALL(D126:K126,{1,2,3,4})),"")</f>
        <v/>
      </c>
      <c r="M126" s="10" t="str">
        <f>RIGHT(A126,LEN(A126)-FIND(" ",A126))</f>
        <v>Bruce-Low</v>
      </c>
      <c r="N126" s="10" t="str">
        <f>LEFT(A126,FIND(" ",A126)-1)</f>
        <v>Ann</v>
      </c>
    </row>
    <row r="127" spans="1:14" ht="13" customHeight="1">
      <c r="A127" s="181" t="s">
        <v>476</v>
      </c>
      <c r="B127" s="321" t="s">
        <v>28</v>
      </c>
      <c r="C127" s="322" t="s">
        <v>16</v>
      </c>
      <c r="D127" s="32"/>
      <c r="E127" s="21">
        <v>6</v>
      </c>
      <c r="F127" s="21">
        <v>6</v>
      </c>
      <c r="G127" s="21">
        <v>8</v>
      </c>
      <c r="H127" s="21">
        <v>2</v>
      </c>
      <c r="I127" s="21" t="s">
        <v>559</v>
      </c>
      <c r="J127" s="21" t="str">
        <f>IFERROR(VLOOKUP($A127,'Women Race 7'!$A:$D,4,0),"")</f>
        <v/>
      </c>
      <c r="K127" s="21"/>
      <c r="L127" s="39">
        <f>IFERROR(SUM(SMALL(D127:K127,{1,2,3,4})),"")</f>
        <v>22</v>
      </c>
      <c r="M127" s="10" t="str">
        <f>RIGHT(A127,LEN(A127)-FIND(" ",A127))</f>
        <v>Green</v>
      </c>
      <c r="N127" s="10" t="str">
        <f>LEFT(A127,FIND(" ",A127)-1)</f>
        <v>Natalie</v>
      </c>
    </row>
    <row r="128" spans="1:14" ht="13" customHeight="1">
      <c r="A128" s="5" t="s">
        <v>620</v>
      </c>
      <c r="B128" s="15" t="s">
        <v>40</v>
      </c>
      <c r="C128" s="184" t="s">
        <v>27</v>
      </c>
      <c r="D128" s="15"/>
      <c r="E128" s="15"/>
      <c r="F128" s="15"/>
      <c r="G128" s="15"/>
      <c r="H128" s="21">
        <v>4</v>
      </c>
      <c r="I128" s="21" t="s">
        <v>559</v>
      </c>
      <c r="J128" s="21" t="str">
        <f>IFERROR(VLOOKUP($A128,'Women Race 7'!$A:$D,4,0),"")</f>
        <v/>
      </c>
      <c r="K128" s="21"/>
      <c r="L128" s="39" t="str">
        <f>IFERROR(SUM(SMALL(D128:K128,{1,2,3,4})),"")</f>
        <v/>
      </c>
      <c r="M128" s="10" t="str">
        <f>RIGHT(A128,LEN(A128)-FIND(" ",A128))</f>
        <v>Gandee</v>
      </c>
      <c r="N128" s="10" t="str">
        <f>LEFT(A128,FIND(" ",A128)-1)</f>
        <v>Jane</v>
      </c>
    </row>
    <row r="129" spans="1:14" ht="13" customHeight="1">
      <c r="A129" s="471" t="s">
        <v>595</v>
      </c>
      <c r="B129" s="472" t="s">
        <v>28</v>
      </c>
      <c r="C129" s="473" t="s">
        <v>11</v>
      </c>
      <c r="D129" s="15"/>
      <c r="E129" s="15"/>
      <c r="F129" s="15"/>
      <c r="G129" s="15"/>
      <c r="H129" s="21">
        <v>5</v>
      </c>
      <c r="I129" s="21" t="s">
        <v>559</v>
      </c>
      <c r="J129" s="21" t="str">
        <f>IFERROR(VLOOKUP($A129,'Women Race 7'!$A:$D,4,0),"")</f>
        <v/>
      </c>
      <c r="K129" s="21"/>
      <c r="L129" s="39" t="str">
        <f>IFERROR(SUM(SMALL(D129:K129,{1,2,3,4})),"")</f>
        <v/>
      </c>
      <c r="M129" s="10" t="str">
        <f>RIGHT(A129,LEN(A129)-FIND(" ",A129))</f>
        <v>Russhard</v>
      </c>
      <c r="N129" s="10" t="str">
        <f>LEFT(A129,FIND(" ",A129)-1)</f>
        <v>Gemma</v>
      </c>
    </row>
    <row r="130" spans="1:14" ht="13" customHeight="1">
      <c r="A130" s="55" t="s">
        <v>480</v>
      </c>
      <c r="B130" s="56" t="s">
        <v>36</v>
      </c>
      <c r="C130" s="57" t="s">
        <v>26</v>
      </c>
      <c r="D130" s="32"/>
      <c r="E130" s="15"/>
      <c r="F130" s="15"/>
      <c r="G130" s="21">
        <v>2</v>
      </c>
      <c r="H130" s="21">
        <v>7</v>
      </c>
      <c r="I130" s="21" t="s">
        <v>559</v>
      </c>
      <c r="J130" s="21" t="str">
        <f>IFERROR(VLOOKUP($A130,'Women Race 7'!$A:$D,4,0),"")</f>
        <v/>
      </c>
      <c r="K130" s="21"/>
      <c r="L130" s="39" t="str">
        <f>IFERROR(SUM(SMALL(D130:K130,{1,2,3,4})),"")</f>
        <v/>
      </c>
      <c r="M130" s="10" t="str">
        <f>RIGHT(A130,LEN(A130)-FIND(" ",A130))</f>
        <v>Haley</v>
      </c>
      <c r="N130" s="10" t="str">
        <f>LEFT(A130,FIND(" ",A130)-1)</f>
        <v>Jo</v>
      </c>
    </row>
    <row r="131" spans="1:14" ht="13" customHeight="1">
      <c r="A131" s="181" t="s">
        <v>175</v>
      </c>
      <c r="B131" s="56" t="s">
        <v>28</v>
      </c>
      <c r="C131" s="57" t="s">
        <v>26</v>
      </c>
      <c r="D131" s="15">
        <v>7</v>
      </c>
      <c r="E131" s="21">
        <v>9</v>
      </c>
      <c r="F131" s="21">
        <v>5</v>
      </c>
      <c r="G131" s="21">
        <v>10</v>
      </c>
      <c r="H131" s="21">
        <v>8</v>
      </c>
      <c r="I131" s="21" t="s">
        <v>559</v>
      </c>
      <c r="J131" s="21" t="str">
        <f>IFERROR(VLOOKUP($A131,'Women Race 7'!$A:$D,4,0),"")</f>
        <v/>
      </c>
      <c r="K131" s="21"/>
      <c r="L131" s="39">
        <f>IFERROR(SUM(SMALL(D131:K131,{1,2,3,4})),"")</f>
        <v>29</v>
      </c>
      <c r="M131" s="10" t="str">
        <f>RIGHT(A131,LEN(A131)-FIND(" ",A131))</f>
        <v>Studdert-Kennedy</v>
      </c>
      <c r="N131" s="10" t="str">
        <f>LEFT(A131,FIND(" ",A131)-1)</f>
        <v>Flo</v>
      </c>
    </row>
    <row r="132" spans="1:14" ht="13" customHeight="1">
      <c r="A132" s="5" t="s">
        <v>599</v>
      </c>
      <c r="B132" s="56" t="s">
        <v>28</v>
      </c>
      <c r="C132" s="57" t="s">
        <v>25</v>
      </c>
      <c r="D132" s="15"/>
      <c r="E132" s="15"/>
      <c r="F132" s="15"/>
      <c r="G132" s="15"/>
      <c r="H132" s="21">
        <v>9</v>
      </c>
      <c r="I132" s="21" t="s">
        <v>559</v>
      </c>
      <c r="J132" s="21" t="str">
        <f>IFERROR(VLOOKUP($A132,'Women Race 7'!$A:$D,4,0),"")</f>
        <v/>
      </c>
      <c r="K132" s="21"/>
      <c r="L132" s="39" t="str">
        <f>IFERROR(SUM(SMALL(D132:K132,{1,2,3,4})),"")</f>
        <v/>
      </c>
      <c r="M132" s="10" t="str">
        <f>RIGHT(A132,LEN(A132)-FIND(" ",A132))</f>
        <v>McClements</v>
      </c>
      <c r="N132" s="10" t="str">
        <f>LEFT(A132,FIND(" ",A132)-1)</f>
        <v>Daisy</v>
      </c>
    </row>
    <row r="133" spans="1:14" ht="13" customHeight="1">
      <c r="A133" s="181" t="s">
        <v>517</v>
      </c>
      <c r="B133" s="15" t="s">
        <v>28</v>
      </c>
      <c r="C133" s="184" t="s">
        <v>27</v>
      </c>
      <c r="D133" s="32"/>
      <c r="E133" s="97"/>
      <c r="F133" s="21"/>
      <c r="G133" s="21">
        <v>12</v>
      </c>
      <c r="H133" s="21">
        <v>10</v>
      </c>
      <c r="I133" s="21" t="s">
        <v>559</v>
      </c>
      <c r="J133" s="21" t="str">
        <f>IFERROR(VLOOKUP($A133,'Women Race 7'!$A:$D,4,0),"")</f>
        <v/>
      </c>
      <c r="K133" s="21"/>
      <c r="L133" s="39" t="str">
        <f>IFERROR(SUM(SMALL(D133:K133,{1,2,3,4})),"")</f>
        <v/>
      </c>
      <c r="M133" s="10" t="str">
        <f>RIGHT(A133,LEN(A133)-FIND(" ",A133))</f>
        <v>Locke</v>
      </c>
      <c r="N133" s="10" t="str">
        <f>LEFT(A133,FIND(" ",A133)-1)</f>
        <v>Anna</v>
      </c>
    </row>
    <row r="134" spans="1:14" ht="13" customHeight="1">
      <c r="A134" s="269" t="s">
        <v>394</v>
      </c>
      <c r="B134" s="270" t="s">
        <v>36</v>
      </c>
      <c r="C134" s="271" t="s">
        <v>27</v>
      </c>
      <c r="D134" s="21"/>
      <c r="E134" s="21"/>
      <c r="F134" s="21">
        <v>8</v>
      </c>
      <c r="G134" s="21">
        <v>14</v>
      </c>
      <c r="H134" s="21">
        <v>14</v>
      </c>
      <c r="I134" s="21" t="s">
        <v>559</v>
      </c>
      <c r="J134" s="21" t="str">
        <f>IFERROR(VLOOKUP($A134,'Women Race 7'!$A:$D,4,0),"")</f>
        <v/>
      </c>
      <c r="K134" s="21"/>
      <c r="L134" s="39" t="str">
        <f>IFERROR(SUM(SMALL(D134:K134,{1,2,3,4})),"")</f>
        <v/>
      </c>
      <c r="M134" s="10" t="str">
        <f>RIGHT(A134,LEN(A134)-FIND(" ",A134))</f>
        <v>Carter</v>
      </c>
      <c r="N134" s="10" t="str">
        <f>LEFT(A134,FIND(" ",A134)-1)</f>
        <v>Emma</v>
      </c>
    </row>
    <row r="135" spans="1:14" ht="13" customHeight="1">
      <c r="A135" s="5" t="s">
        <v>605</v>
      </c>
      <c r="B135" s="56" t="s">
        <v>28</v>
      </c>
      <c r="C135" s="57" t="s">
        <v>21</v>
      </c>
      <c r="D135" s="15"/>
      <c r="E135" s="15"/>
      <c r="F135" s="15"/>
      <c r="G135" s="15"/>
      <c r="H135" s="21">
        <v>16</v>
      </c>
      <c r="I135" s="21" t="s">
        <v>559</v>
      </c>
      <c r="J135" s="21" t="str">
        <f>IFERROR(VLOOKUP($A135,'Women Race 7'!$A:$D,4,0),"")</f>
        <v/>
      </c>
      <c r="K135" s="21"/>
      <c r="L135" s="39" t="str">
        <f>IFERROR(SUM(SMALL(D135:K135,{1,2,3,4})),"")</f>
        <v/>
      </c>
      <c r="M135" s="10" t="str">
        <f>RIGHT(A135,LEN(A135)-FIND(" ",A135))</f>
        <v>Clayton</v>
      </c>
      <c r="N135" s="10" t="str">
        <f>LEFT(A135,FIND(" ",A135)-1)</f>
        <v>Emma</v>
      </c>
    </row>
    <row r="136" spans="1:14" ht="13" customHeight="1">
      <c r="A136" s="362" t="s">
        <v>548</v>
      </c>
      <c r="B136" s="362" t="s">
        <v>40</v>
      </c>
      <c r="C136" s="623" t="s">
        <v>17</v>
      </c>
      <c r="D136" s="32"/>
      <c r="E136" s="21"/>
      <c r="F136" s="21"/>
      <c r="G136" s="21">
        <v>31</v>
      </c>
      <c r="H136" s="21">
        <v>24</v>
      </c>
      <c r="I136" s="21" t="s">
        <v>559</v>
      </c>
      <c r="J136" s="21" t="str">
        <f>IFERROR(VLOOKUP($A136,'Women Race 7'!$A:$D,4,0),"")</f>
        <v/>
      </c>
      <c r="K136" s="21"/>
      <c r="L136" s="39" t="str">
        <f>IFERROR(SUM(SMALL(D136:K136,{1,2,3,4})),"")</f>
        <v/>
      </c>
      <c r="M136" s="10" t="str">
        <f>RIGHT(A136,LEN(A136)-FIND(" ",A136))</f>
        <v>Cartwright</v>
      </c>
      <c r="N136" s="10" t="str">
        <f>LEFT(A136,FIND(" ",A136)-1)</f>
        <v>Kirsty</v>
      </c>
    </row>
    <row r="137" spans="1:14" ht="13" customHeight="1">
      <c r="A137" s="289" t="s">
        <v>621</v>
      </c>
      <c r="B137" s="289" t="s">
        <v>40</v>
      </c>
      <c r="C137" s="404" t="s">
        <v>26</v>
      </c>
      <c r="D137" s="15"/>
      <c r="E137" s="15"/>
      <c r="F137" s="15"/>
      <c r="G137" s="15"/>
      <c r="H137" s="21">
        <v>29</v>
      </c>
      <c r="I137" s="21" t="s">
        <v>559</v>
      </c>
      <c r="J137" s="21" t="str">
        <f>IFERROR(VLOOKUP($A137,'Women Race 7'!$A:$D,4,0),"")</f>
        <v/>
      </c>
      <c r="K137" s="21"/>
      <c r="L137" s="39" t="str">
        <f>IFERROR(SUM(SMALL(D137:K137,{1,2,3,4})),"")</f>
        <v/>
      </c>
      <c r="M137" s="10" t="str">
        <f>RIGHT(A137,LEN(A137)-FIND(" ",A137))</f>
        <v>Jones</v>
      </c>
      <c r="N137" s="10" t="str">
        <f>LEFT(A137,FIND(" ",A137)-1)</f>
        <v>Lucy</v>
      </c>
    </row>
    <row r="138" spans="1:14" ht="13" customHeight="1">
      <c r="A138" s="55" t="s">
        <v>619</v>
      </c>
      <c r="B138" s="59" t="s">
        <v>36</v>
      </c>
      <c r="C138" s="60" t="s">
        <v>19</v>
      </c>
      <c r="D138" s="15"/>
      <c r="E138" s="15"/>
      <c r="F138" s="15"/>
      <c r="G138" s="15"/>
      <c r="H138" s="21">
        <v>35</v>
      </c>
      <c r="I138" s="21" t="s">
        <v>559</v>
      </c>
      <c r="J138" s="21" t="str">
        <f>IFERROR(VLOOKUP($A138,'Women Race 7'!$A:$D,4,0),"")</f>
        <v/>
      </c>
      <c r="K138" s="15"/>
      <c r="L138" s="39" t="str">
        <f>IFERROR(SUM(SMALL(D138:K138,{1,2,3,4})),"")</f>
        <v/>
      </c>
      <c r="M138" s="10" t="str">
        <f>RIGHT(A138,LEN(A138)-FIND(" ",A138))</f>
        <v>Brooks</v>
      </c>
      <c r="N138" s="10" t="str">
        <f>LEFT(A138,FIND(" ",A138)-1)</f>
        <v>Kelly</v>
      </c>
    </row>
    <row r="139" spans="1:14" ht="13" customHeight="1">
      <c r="A139" s="55" t="s">
        <v>606</v>
      </c>
      <c r="B139" s="59" t="s">
        <v>28</v>
      </c>
      <c r="C139" s="57" t="s">
        <v>21</v>
      </c>
      <c r="D139" s="15"/>
      <c r="E139" s="15"/>
      <c r="F139" s="15"/>
      <c r="G139" s="15"/>
      <c r="H139" s="21">
        <v>38</v>
      </c>
      <c r="I139" s="21" t="s">
        <v>559</v>
      </c>
      <c r="J139" s="21" t="str">
        <f>IFERROR(VLOOKUP($A139,'Women Race 7'!$A:$D,4,0),"")</f>
        <v/>
      </c>
      <c r="K139" s="15"/>
      <c r="L139" s="39" t="str">
        <f>IFERROR(SUM(SMALL(D139:K139,{1,2,3,4})),"")</f>
        <v/>
      </c>
      <c r="M139" s="10" t="str">
        <f>RIGHT(A139,LEN(A139)-FIND(" ",A139))</f>
        <v>Fitzwarren</v>
      </c>
      <c r="N139" s="10" t="str">
        <f>LEFT(A139,FIND(" ",A139)-1)</f>
        <v>Jess</v>
      </c>
    </row>
    <row r="140" spans="1:14" ht="13" customHeight="1">
      <c r="A140" s="320" t="s">
        <v>477</v>
      </c>
      <c r="B140" s="320" t="s">
        <v>28</v>
      </c>
      <c r="C140" s="322" t="s">
        <v>16</v>
      </c>
      <c r="D140" s="32"/>
      <c r="E140" s="21"/>
      <c r="F140" s="21"/>
      <c r="G140" s="21">
        <v>35</v>
      </c>
      <c r="H140" s="21">
        <v>40</v>
      </c>
      <c r="I140" s="21" t="s">
        <v>559</v>
      </c>
      <c r="J140" s="21" t="str">
        <f>IFERROR(VLOOKUP($A140,'Women Race 7'!$A:$D,4,0),"")</f>
        <v/>
      </c>
      <c r="K140" s="21"/>
      <c r="L140" s="39" t="str">
        <f>IFERROR(SUM(SMALL(D140:K140,{1,2,3,4})),"")</f>
        <v/>
      </c>
      <c r="M140" s="10" t="str">
        <f>RIGHT(A140,LEN(A140)-FIND(" ",A140))</f>
        <v>Cockle</v>
      </c>
      <c r="N140" s="10" t="str">
        <f>LEFT(A140,FIND(" ",A140)-1)</f>
        <v>Hannah</v>
      </c>
    </row>
    <row r="141" spans="1:14" ht="13" customHeight="1">
      <c r="A141" s="20" t="s">
        <v>582</v>
      </c>
      <c r="B141" s="59" t="s">
        <v>28</v>
      </c>
      <c r="C141" s="57" t="s">
        <v>206</v>
      </c>
      <c r="D141" s="15"/>
      <c r="E141" s="15"/>
      <c r="F141" s="15"/>
      <c r="G141" s="15"/>
      <c r="H141" s="21">
        <v>42</v>
      </c>
      <c r="I141" s="21" t="s">
        <v>559</v>
      </c>
      <c r="J141" s="21" t="str">
        <f>IFERROR(VLOOKUP($A141,'Women Race 7'!$A:$D,4,0),"")</f>
        <v/>
      </c>
      <c r="K141" s="15"/>
      <c r="L141" s="39" t="str">
        <f>IFERROR(SUM(SMALL(D141:K141,{1,2,3,4})),"")</f>
        <v/>
      </c>
      <c r="M141" s="10" t="str">
        <f>RIGHT(A141,LEN(A141)-FIND(" ",A141))</f>
        <v>Graham</v>
      </c>
      <c r="N141" s="10" t="str">
        <f>LEFT(A141,FIND(" ",A141)-1)</f>
        <v>Lara</v>
      </c>
    </row>
    <row r="142" spans="1:14" ht="13" customHeight="1">
      <c r="A142" s="416" t="s">
        <v>576</v>
      </c>
      <c r="B142" s="416" t="s">
        <v>28</v>
      </c>
      <c r="C142" s="418" t="s">
        <v>16</v>
      </c>
      <c r="D142" s="15"/>
      <c r="E142" s="15"/>
      <c r="F142" s="15"/>
      <c r="G142" s="15"/>
      <c r="H142" s="21">
        <v>43</v>
      </c>
      <c r="I142" s="21" t="s">
        <v>559</v>
      </c>
      <c r="J142" s="21" t="str">
        <f>IFERROR(VLOOKUP($A142,'Women Race 7'!$A:$D,4,0),"")</f>
        <v/>
      </c>
      <c r="K142" s="21"/>
      <c r="L142" s="39" t="str">
        <f>IFERROR(SUM(SMALL(D142:K142,{1,2,3,4})),"")</f>
        <v/>
      </c>
      <c r="M142" s="10" t="str">
        <f>RIGHT(A142,LEN(A142)-FIND(" ",A142))</f>
        <v>Coates</v>
      </c>
      <c r="N142" s="10" t="str">
        <f>LEFT(A142,FIND(" ",A142)-1)</f>
        <v>Hayley</v>
      </c>
    </row>
    <row r="143" spans="1:14" ht="13" customHeight="1">
      <c r="A143" s="59" t="s">
        <v>544</v>
      </c>
      <c r="B143" s="59" t="s">
        <v>34</v>
      </c>
      <c r="C143" s="57" t="s">
        <v>25</v>
      </c>
      <c r="D143" s="120">
        <v>26</v>
      </c>
      <c r="E143" s="21"/>
      <c r="F143" s="21">
        <v>39</v>
      </c>
      <c r="G143" s="21">
        <v>55</v>
      </c>
      <c r="H143" s="21">
        <v>50</v>
      </c>
      <c r="I143" s="21" t="s">
        <v>559</v>
      </c>
      <c r="J143" s="21" t="str">
        <f>IFERROR(VLOOKUP($A143,'Women Race 7'!$A:$D,4,0),"")</f>
        <v/>
      </c>
      <c r="K143" s="15"/>
      <c r="L143" s="39">
        <f>IFERROR(SUM(SMALL(D143:K143,{1,2,3,4})),"")</f>
        <v>170</v>
      </c>
      <c r="M143" s="10" t="str">
        <f>RIGHT(A143,LEN(A143)-FIND(" ",A143))</f>
        <v>Lord</v>
      </c>
      <c r="N143" s="10" t="str">
        <f>LEFT(A143,FIND(" ",A143)-1)</f>
        <v>Frances</v>
      </c>
    </row>
    <row r="144" spans="1:14" ht="13" customHeight="1">
      <c r="A144" s="362" t="s">
        <v>549</v>
      </c>
      <c r="B144" s="362" t="s">
        <v>36</v>
      </c>
      <c r="C144" s="366" t="s">
        <v>17</v>
      </c>
      <c r="D144" s="32"/>
      <c r="E144" s="15"/>
      <c r="F144" s="15"/>
      <c r="G144" s="21">
        <v>71</v>
      </c>
      <c r="H144" s="21">
        <v>56</v>
      </c>
      <c r="I144" s="21" t="s">
        <v>559</v>
      </c>
      <c r="J144" s="21" t="str">
        <f>IFERROR(VLOOKUP($A144,'Women Race 7'!$A:$D,4,0),"")</f>
        <v/>
      </c>
      <c r="K144" s="21"/>
      <c r="L144" s="39" t="str">
        <f>IFERROR(SUM(SMALL(D144:K144,{1,2,3,4})),"")</f>
        <v/>
      </c>
      <c r="M144" s="10" t="str">
        <f>RIGHT(A144,LEN(A144)-FIND(" ",A144))</f>
        <v>Convery</v>
      </c>
      <c r="N144" s="10" t="str">
        <f>LEFT(A144,FIND(" ",A144)-1)</f>
        <v>Karen</v>
      </c>
    </row>
    <row r="145" spans="1:14" ht="13" customHeight="1">
      <c r="A145" s="341" t="s">
        <v>523</v>
      </c>
      <c r="B145" s="341" t="s">
        <v>28</v>
      </c>
      <c r="C145" s="343" t="s">
        <v>23</v>
      </c>
      <c r="D145" s="32"/>
      <c r="E145" s="15"/>
      <c r="F145" s="15"/>
      <c r="G145" s="21">
        <v>80</v>
      </c>
      <c r="H145" s="21">
        <v>57</v>
      </c>
      <c r="I145" s="21" t="s">
        <v>559</v>
      </c>
      <c r="J145" s="21" t="str">
        <f>IFERROR(VLOOKUP($A145,'Women Race 7'!$A:$D,4,0),"")</f>
        <v/>
      </c>
      <c r="K145" s="15"/>
      <c r="L145" s="39" t="str">
        <f>IFERROR(SUM(SMALL(D145:K145,{1,2,3,4})),"")</f>
        <v/>
      </c>
      <c r="M145" s="10" t="str">
        <f>RIGHT(A145,LEN(A145)-FIND(" ",A145))</f>
        <v>Oderstone</v>
      </c>
      <c r="N145" s="10" t="str">
        <f>LEFT(A145,FIND(" ",A145)-1)</f>
        <v>Liliana</v>
      </c>
    </row>
    <row r="146" spans="1:14" ht="13" customHeight="1">
      <c r="A146" s="362" t="s">
        <v>615</v>
      </c>
      <c r="B146" s="362" t="s">
        <v>36</v>
      </c>
      <c r="C146" s="366" t="s">
        <v>17</v>
      </c>
      <c r="D146" s="15"/>
      <c r="E146" s="15"/>
      <c r="F146" s="15"/>
      <c r="G146" s="15"/>
      <c r="H146" s="21">
        <v>58</v>
      </c>
      <c r="I146" s="21" t="s">
        <v>559</v>
      </c>
      <c r="J146" s="21" t="str">
        <f>IFERROR(VLOOKUP($A146,'Women Race 7'!$A:$D,4,0),"")</f>
        <v/>
      </c>
      <c r="K146" s="21"/>
      <c r="L146" s="39" t="str">
        <f>IFERROR(SUM(SMALL(D146:K146,{1,2,3,4})),"")</f>
        <v/>
      </c>
      <c r="M146" s="10" t="str">
        <f>RIGHT(A146,LEN(A146)-FIND(" ",A146))</f>
        <v>Tourell</v>
      </c>
      <c r="N146" s="10" t="str">
        <f>LEFT(A146,FIND(" ",A146)-1)</f>
        <v>Bonnie</v>
      </c>
    </row>
    <row r="147" spans="1:14" ht="13" customHeight="1">
      <c r="A147" s="5" t="s">
        <v>607</v>
      </c>
      <c r="B147" s="59" t="s">
        <v>28</v>
      </c>
      <c r="C147" s="57" t="s">
        <v>21</v>
      </c>
      <c r="D147" s="21"/>
      <c r="E147" s="21"/>
      <c r="F147" s="21"/>
      <c r="G147" s="21"/>
      <c r="H147" s="21">
        <v>59</v>
      </c>
      <c r="I147" s="21" t="s">
        <v>559</v>
      </c>
      <c r="J147" s="21" t="str">
        <f>IFERROR(VLOOKUP($A147,'Women Race 7'!$A:$D,4,0),"")</f>
        <v/>
      </c>
      <c r="K147" s="21"/>
      <c r="L147" s="39" t="str">
        <f>IFERROR(SUM(SMALL(D147:K147,{1,2,3,4})),"")</f>
        <v/>
      </c>
      <c r="M147" s="10" t="str">
        <f>RIGHT(A147,LEN(A147)-FIND(" ",A147))</f>
        <v>Aplin</v>
      </c>
      <c r="N147" s="10" t="str">
        <f>LEFT(A147,FIND(" ",A147)-1)</f>
        <v>Kirsty</v>
      </c>
    </row>
    <row r="148" spans="1:14" ht="13" customHeight="1">
      <c r="A148" s="59" t="s">
        <v>423</v>
      </c>
      <c r="B148" s="59" t="s">
        <v>40</v>
      </c>
      <c r="C148" s="57" t="s">
        <v>16</v>
      </c>
      <c r="D148" s="21"/>
      <c r="E148" s="21">
        <v>58</v>
      </c>
      <c r="F148" s="21">
        <v>37</v>
      </c>
      <c r="G148" s="21">
        <v>67</v>
      </c>
      <c r="H148" s="21">
        <v>60</v>
      </c>
      <c r="I148" s="21" t="s">
        <v>559</v>
      </c>
      <c r="J148" s="21" t="str">
        <f>IFERROR(VLOOKUP($A148,'Women Race 7'!$A:$D,4,0),"")</f>
        <v/>
      </c>
      <c r="K148" s="21"/>
      <c r="L148" s="39">
        <f>IFERROR(SUM(SMALL(D148:K148,{1,2,3,4})),"")</f>
        <v>222</v>
      </c>
      <c r="M148" s="10" t="str">
        <f>RIGHT(A148,LEN(A148)-FIND(" ",A148))</f>
        <v>Lewis</v>
      </c>
      <c r="N148" s="10" t="str">
        <f>LEFT(A148,FIND(" ",A148)-1)</f>
        <v>Lisa</v>
      </c>
    </row>
    <row r="149" spans="1:14" ht="13" customHeight="1">
      <c r="A149" s="59" t="s">
        <v>62</v>
      </c>
      <c r="B149" s="59" t="s">
        <v>40</v>
      </c>
      <c r="C149" s="57" t="s">
        <v>27</v>
      </c>
      <c r="D149" s="77">
        <v>23</v>
      </c>
      <c r="E149" s="21"/>
      <c r="F149" s="21"/>
      <c r="G149" s="21" t="s">
        <v>559</v>
      </c>
      <c r="H149" s="21">
        <v>64</v>
      </c>
      <c r="I149" s="21" t="s">
        <v>559</v>
      </c>
      <c r="J149" s="21" t="str">
        <f>IFERROR(VLOOKUP($A149,'Women Race 7'!$A:$D,4,0),"")</f>
        <v/>
      </c>
      <c r="K149" s="15"/>
      <c r="L149" s="39" t="str">
        <f>IFERROR(SUM(SMALL(D149:K149,{1,2,3,4})),"")</f>
        <v/>
      </c>
      <c r="M149" s="10" t="str">
        <f>RIGHT(A149,LEN(A149)-FIND(" ",A149))</f>
        <v>Snook</v>
      </c>
      <c r="N149" s="10" t="str">
        <f>LEFT(A149,FIND(" ",A149)-1)</f>
        <v>Louise</v>
      </c>
    </row>
    <row r="150" spans="1:14" ht="13" customHeight="1">
      <c r="A150" s="55" t="s">
        <v>566</v>
      </c>
      <c r="B150" s="59" t="s">
        <v>28</v>
      </c>
      <c r="C150" s="57" t="s">
        <v>26</v>
      </c>
      <c r="D150" s="21"/>
      <c r="E150" s="21"/>
      <c r="F150" s="21"/>
      <c r="G150" s="21"/>
      <c r="H150" s="21">
        <v>76</v>
      </c>
      <c r="I150" s="21" t="s">
        <v>559</v>
      </c>
      <c r="J150" s="21" t="str">
        <f>IFERROR(VLOOKUP($A150,'Women Race 7'!$A:$D,4,0),"")</f>
        <v/>
      </c>
      <c r="K150" s="21"/>
      <c r="L150" s="39" t="str">
        <f>IFERROR(SUM(SMALL(D150:K150,{1,2,3,4})),"")</f>
        <v/>
      </c>
      <c r="M150" s="10" t="str">
        <f>RIGHT(A150,LEN(A150)-FIND(" ",A150))</f>
        <v>Brenchley</v>
      </c>
      <c r="N150" s="10" t="str">
        <f>LEFT(A150,FIND(" ",A150)-1)</f>
        <v>Zea</v>
      </c>
    </row>
    <row r="151" spans="1:14" ht="13" customHeight="1">
      <c r="A151" s="471" t="s">
        <v>597</v>
      </c>
      <c r="B151" s="471" t="s">
        <v>28</v>
      </c>
      <c r="C151" s="473" t="s">
        <v>11</v>
      </c>
      <c r="D151" s="21"/>
      <c r="E151" s="21"/>
      <c r="F151" s="21"/>
      <c r="G151" s="21"/>
      <c r="H151" s="21">
        <v>77</v>
      </c>
      <c r="I151" s="21" t="s">
        <v>559</v>
      </c>
      <c r="J151" s="21" t="str">
        <f>IFERROR(VLOOKUP($A151,'Women Race 7'!$A:$D,4,0),"")</f>
        <v/>
      </c>
      <c r="K151" s="21"/>
      <c r="L151" s="39" t="str">
        <f>IFERROR(SUM(SMALL(D151:K151,{1,2,3,4})),"")</f>
        <v/>
      </c>
      <c r="M151" s="10" t="str">
        <f>RIGHT(A151,LEN(A151)-FIND(" ",A151))</f>
        <v>Osborne</v>
      </c>
      <c r="N151" s="10" t="str">
        <f>LEFT(A151,FIND(" ",A151)-1)</f>
        <v>Nicky</v>
      </c>
    </row>
    <row r="152" spans="1:14" ht="13" customHeight="1">
      <c r="A152" s="30" t="s">
        <v>533</v>
      </c>
      <c r="B152" s="364" t="s">
        <v>36</v>
      </c>
      <c r="C152" s="15" t="s">
        <v>20</v>
      </c>
      <c r="D152" s="397"/>
      <c r="E152" s="15"/>
      <c r="F152" s="15"/>
      <c r="G152" s="21">
        <v>70</v>
      </c>
      <c r="H152" s="21">
        <v>78</v>
      </c>
      <c r="I152" s="21" t="s">
        <v>559</v>
      </c>
      <c r="J152" s="21" t="str">
        <f>IFERROR(VLOOKUP($A152,'Women Race 7'!$A:$D,4,0),"")</f>
        <v/>
      </c>
      <c r="K152" s="21"/>
      <c r="L152" s="39" t="str">
        <f>IFERROR(SUM(SMALL(D152:K152,{1,2,3,4})),"")</f>
        <v/>
      </c>
      <c r="M152" s="10" t="str">
        <f>RIGHT(A152,LEN(A152)-FIND(" ",A152))</f>
        <v>Cook</v>
      </c>
      <c r="N152" s="10" t="str">
        <f>LEFT(A152,FIND(" ",A152)-1)</f>
        <v>Sarah</v>
      </c>
    </row>
    <row r="153" spans="1:14" ht="13" customHeight="1">
      <c r="A153" s="181" t="s">
        <v>282</v>
      </c>
      <c r="B153" s="181" t="s">
        <v>40</v>
      </c>
      <c r="C153" s="184" t="s">
        <v>26</v>
      </c>
      <c r="D153" s="21"/>
      <c r="E153" s="21">
        <v>81</v>
      </c>
      <c r="F153" s="21">
        <v>54</v>
      </c>
      <c r="G153" s="21">
        <v>88</v>
      </c>
      <c r="H153" s="21">
        <v>81</v>
      </c>
      <c r="I153" s="21" t="s">
        <v>559</v>
      </c>
      <c r="J153" s="21" t="str">
        <f>IFERROR(VLOOKUP($A153,'Women Race 7'!$A:$D,4,0),"")</f>
        <v/>
      </c>
      <c r="K153" s="21"/>
      <c r="L153" s="39">
        <f>IFERROR(SUM(SMALL(D153:K153,{1,2,3,4})),"")</f>
        <v>304</v>
      </c>
      <c r="M153" s="10" t="str">
        <f>RIGHT(A153,LEN(A153)-FIND(" ",A153))</f>
        <v>Dodkin</v>
      </c>
      <c r="N153" s="10" t="str">
        <f>LEFT(A153,FIND(" ",A153)-1)</f>
        <v>Teresa</v>
      </c>
    </row>
    <row r="154" spans="1:14" ht="13" customHeight="1">
      <c r="A154" s="55" t="s">
        <v>179</v>
      </c>
      <c r="B154" s="59" t="s">
        <v>36</v>
      </c>
      <c r="C154" s="57" t="s">
        <v>26</v>
      </c>
      <c r="D154" s="15">
        <v>37</v>
      </c>
      <c r="E154" s="21"/>
      <c r="F154" s="21"/>
      <c r="G154" s="21" t="s">
        <v>559</v>
      </c>
      <c r="H154" s="21">
        <v>82</v>
      </c>
      <c r="I154" s="21" t="s">
        <v>559</v>
      </c>
      <c r="J154" s="21" t="str">
        <f>IFERROR(VLOOKUP($A154,'Women Race 7'!$A:$D,4,0),"")</f>
        <v/>
      </c>
      <c r="K154" s="21"/>
      <c r="L154" s="39" t="str">
        <f>IFERROR(SUM(SMALL(D154:K154,{1,2,3,4})),"")</f>
        <v/>
      </c>
      <c r="M154" s="10" t="str">
        <f>RIGHT(A154,LEN(A154)-FIND(" ",A154))</f>
        <v>Gordon</v>
      </c>
      <c r="N154" s="10" t="str">
        <f>LEFT(A154,FIND(" ",A154)-1)</f>
        <v>Sarah</v>
      </c>
    </row>
    <row r="155" spans="1:14" ht="13" customHeight="1">
      <c r="A155" s="55" t="s">
        <v>181</v>
      </c>
      <c r="B155" s="59" t="s">
        <v>40</v>
      </c>
      <c r="C155" s="57" t="s">
        <v>26</v>
      </c>
      <c r="D155" s="15">
        <v>48</v>
      </c>
      <c r="E155" s="21"/>
      <c r="F155" s="21"/>
      <c r="G155" s="21">
        <v>89</v>
      </c>
      <c r="H155" s="21">
        <v>83</v>
      </c>
      <c r="I155" s="21" t="s">
        <v>559</v>
      </c>
      <c r="J155" s="21" t="str">
        <f>IFERROR(VLOOKUP($A155,'Women Race 7'!$A:$D,4,0),"")</f>
        <v/>
      </c>
      <c r="K155" s="15"/>
      <c r="L155" s="39" t="str">
        <f>IFERROR(SUM(SMALL(D155:K155,{1,2,3,4})),"")</f>
        <v/>
      </c>
      <c r="M155" s="10" t="str">
        <f>RIGHT(A155,LEN(A155)-FIND(" ",A155))</f>
        <v>Cook</v>
      </c>
      <c r="N155" s="10" t="str">
        <f>LEFT(A155,FIND(" ",A155)-1)</f>
        <v>Priscilla</v>
      </c>
    </row>
    <row r="156" spans="1:14" ht="13" customHeight="1">
      <c r="A156" s="181" t="s">
        <v>283</v>
      </c>
      <c r="B156" s="181" t="s">
        <v>28</v>
      </c>
      <c r="C156" s="184" t="s">
        <v>26</v>
      </c>
      <c r="D156" s="21"/>
      <c r="E156" s="21">
        <v>82</v>
      </c>
      <c r="F156" s="21">
        <v>62</v>
      </c>
      <c r="G156" s="21">
        <v>93</v>
      </c>
      <c r="H156" s="21">
        <v>84</v>
      </c>
      <c r="I156" s="21" t="s">
        <v>559</v>
      </c>
      <c r="J156" s="21" t="str">
        <f>IFERROR(VLOOKUP($A156,'Women Race 7'!$A:$D,4,0),"")</f>
        <v/>
      </c>
      <c r="K156" s="21"/>
      <c r="L156" s="39">
        <f>IFERROR(SUM(SMALL(D156:K156,{1,2,3,4})),"")</f>
        <v>321</v>
      </c>
      <c r="M156" s="10" t="str">
        <f>RIGHT(A156,LEN(A156)-FIND(" ",A156))</f>
        <v>Couzens</v>
      </c>
      <c r="N156" s="10" t="str">
        <f>LEFT(A156,FIND(" ",A156)-1)</f>
        <v>Vicky</v>
      </c>
    </row>
    <row r="157" spans="1:14" ht="13" customHeight="1">
      <c r="A157" s="59" t="s">
        <v>183</v>
      </c>
      <c r="B157" s="59" t="s">
        <v>40</v>
      </c>
      <c r="C157" s="57" t="s">
        <v>26</v>
      </c>
      <c r="D157" s="15">
        <v>54</v>
      </c>
      <c r="E157" s="21"/>
      <c r="F157" s="21">
        <v>60</v>
      </c>
      <c r="G157" s="21" t="s">
        <v>559</v>
      </c>
      <c r="H157" s="21">
        <v>85</v>
      </c>
      <c r="I157" s="21" t="s">
        <v>559</v>
      </c>
      <c r="J157" s="21" t="str">
        <f>IFERROR(VLOOKUP($A157,'Women Race 7'!$A:$D,4,0),"")</f>
        <v/>
      </c>
      <c r="K157" s="21"/>
      <c r="L157" s="39" t="str">
        <f>IFERROR(SUM(SMALL(D157:K157,{1,2,3,4})),"")</f>
        <v/>
      </c>
      <c r="M157" s="10" t="str">
        <f>RIGHT(A157,LEN(A157)-FIND(" ",A157))</f>
        <v>Hibberd</v>
      </c>
      <c r="N157" s="10" t="str">
        <f>LEFT(A157,FIND(" ",A157)-1)</f>
        <v>Farah</v>
      </c>
    </row>
    <row r="158" spans="1:14" ht="13" customHeight="1">
      <c r="A158" s="447" t="s">
        <v>584</v>
      </c>
      <c r="B158" s="447" t="s">
        <v>34</v>
      </c>
      <c r="C158" s="517" t="s">
        <v>12</v>
      </c>
      <c r="D158" s="21"/>
      <c r="E158" s="21"/>
      <c r="F158" s="21"/>
      <c r="G158" s="21"/>
      <c r="H158" s="21">
        <v>93</v>
      </c>
      <c r="I158" s="21" t="s">
        <v>559</v>
      </c>
      <c r="J158" s="21" t="str">
        <f>IFERROR(VLOOKUP($A158,'Women Race 7'!$A:$D,4,0),"")</f>
        <v/>
      </c>
      <c r="K158" s="21"/>
      <c r="L158" s="39" t="str">
        <f>IFERROR(SUM(SMALL(D158:K158,{1,2,3,4})),"")</f>
        <v/>
      </c>
      <c r="M158" s="10" t="str">
        <f>RIGHT(A158,LEN(A158)-FIND(" ",A158))</f>
        <v>Simmonds</v>
      </c>
      <c r="N158" s="10" t="str">
        <f>LEFT(A158,FIND(" ",A158)-1)</f>
        <v>Sue</v>
      </c>
    </row>
    <row r="159" spans="1:14" ht="13" customHeight="1">
      <c r="A159" s="59" t="s">
        <v>567</v>
      </c>
      <c r="B159" s="59" t="s">
        <v>36</v>
      </c>
      <c r="C159" s="57" t="s">
        <v>26</v>
      </c>
      <c r="D159" s="21"/>
      <c r="E159" s="21"/>
      <c r="F159" s="21"/>
      <c r="G159" s="21"/>
      <c r="H159" s="21">
        <v>94</v>
      </c>
      <c r="I159" s="21" t="s">
        <v>559</v>
      </c>
      <c r="J159" s="21" t="str">
        <f>IFERROR(VLOOKUP($A159,'Women Race 7'!$A:$D,4,0),"")</f>
        <v/>
      </c>
      <c r="K159" s="21"/>
      <c r="L159" s="39" t="str">
        <f>IFERROR(SUM(SMALL(D159:K159,{1,2,3,4})),"")</f>
        <v/>
      </c>
      <c r="M159" s="10" t="str">
        <f>RIGHT(A159,LEN(A159)-FIND(" ",A159))</f>
        <v>Vanderplank</v>
      </c>
      <c r="N159" s="10" t="str">
        <f>LEFT(A159,FIND(" ",A159)-1)</f>
        <v>Ann-Marie</v>
      </c>
    </row>
    <row r="160" spans="1:14" ht="13" customHeight="1">
      <c r="A160" s="20" t="s">
        <v>215</v>
      </c>
      <c r="B160" s="59" t="s">
        <v>34</v>
      </c>
      <c r="C160" s="57" t="s">
        <v>206</v>
      </c>
      <c r="D160" s="15">
        <v>60</v>
      </c>
      <c r="E160" s="21"/>
      <c r="F160" s="21"/>
      <c r="G160" s="21" t="s">
        <v>559</v>
      </c>
      <c r="H160" s="21">
        <v>98</v>
      </c>
      <c r="I160" s="21" t="s">
        <v>559</v>
      </c>
      <c r="J160" s="21" t="str">
        <f>IFERROR(VLOOKUP($A160,'Women Race 7'!$A:$D,4,0),"")</f>
        <v/>
      </c>
      <c r="K160" s="15"/>
      <c r="L160" s="39" t="str">
        <f>IFERROR(SUM(SMALL(D160:K160,{1,2,3,4})),"")</f>
        <v/>
      </c>
      <c r="M160" s="10" t="str">
        <f>RIGHT(A160,LEN(A160)-FIND(" ",A160))</f>
        <v>Hart</v>
      </c>
      <c r="N160" s="10" t="str">
        <f>LEFT(A160,FIND(" ",A160)-1)</f>
        <v>Kate</v>
      </c>
    </row>
    <row r="161" spans="1:14" ht="13" customHeight="1">
      <c r="A161" s="181" t="s">
        <v>280</v>
      </c>
      <c r="B161" s="181" t="s">
        <v>40</v>
      </c>
      <c r="C161" s="184" t="s">
        <v>26</v>
      </c>
      <c r="D161" s="21"/>
      <c r="E161" s="21">
        <v>101</v>
      </c>
      <c r="F161" s="21">
        <v>66</v>
      </c>
      <c r="G161" s="21">
        <v>99</v>
      </c>
      <c r="H161" s="21">
        <v>99</v>
      </c>
      <c r="I161" s="21" t="s">
        <v>559</v>
      </c>
      <c r="J161" s="21" t="str">
        <f>IFERROR(VLOOKUP($A161,'Women Race 7'!$A:$D,4,0),"")</f>
        <v/>
      </c>
      <c r="K161" s="21"/>
      <c r="L161" s="39">
        <f>IFERROR(SUM(SMALL(D161:K161,{1,2,3,4})),"")</f>
        <v>365</v>
      </c>
      <c r="M161" s="10" t="str">
        <f>RIGHT(A161,LEN(A161)-FIND(" ",A161))</f>
        <v>Kennard</v>
      </c>
      <c r="N161" s="10" t="str">
        <f>LEFT(A161,FIND(" ",A161)-1)</f>
        <v>Dot</v>
      </c>
    </row>
    <row r="162" spans="1:14" ht="13" customHeight="1">
      <c r="A162" s="55" t="s">
        <v>610</v>
      </c>
      <c r="B162" s="59" t="s">
        <v>34</v>
      </c>
      <c r="C162" s="57" t="s">
        <v>21</v>
      </c>
      <c r="D162" s="21"/>
      <c r="E162" s="21"/>
      <c r="F162" s="21"/>
      <c r="G162" s="21"/>
      <c r="H162" s="21">
        <v>101</v>
      </c>
      <c r="I162" s="21" t="s">
        <v>559</v>
      </c>
      <c r="J162" s="21" t="str">
        <f>IFERROR(VLOOKUP($A162,'Women Race 7'!$A:$D,4,0),"")</f>
        <v/>
      </c>
      <c r="K162" s="21"/>
      <c r="L162" s="39" t="str">
        <f>IFERROR(SUM(SMALL(D162:K162,{1,2,3,4})),"")</f>
        <v/>
      </c>
      <c r="M162" s="10" t="str">
        <f>RIGHT(A162,LEN(A162)-FIND(" ",A162))</f>
        <v>Batcheler</v>
      </c>
      <c r="N162" s="10" t="str">
        <f>LEFT(A162,FIND(" ",A162)-1)</f>
        <v>Trisha</v>
      </c>
    </row>
    <row r="163" spans="1:14" ht="13" customHeight="1">
      <c r="A163" s="181" t="s">
        <v>325</v>
      </c>
      <c r="B163" s="181" t="s">
        <v>36</v>
      </c>
      <c r="C163" s="184" t="s">
        <v>18</v>
      </c>
      <c r="D163" s="21"/>
      <c r="E163" s="21">
        <v>106</v>
      </c>
      <c r="F163" s="21"/>
      <c r="G163" s="21" t="s">
        <v>559</v>
      </c>
      <c r="H163" s="21">
        <v>103</v>
      </c>
      <c r="I163" s="21" t="s">
        <v>559</v>
      </c>
      <c r="J163" s="21" t="str">
        <f>IFERROR(VLOOKUP($A163,'Women Race 7'!$A:$D,4,0),"")</f>
        <v/>
      </c>
      <c r="K163" s="21"/>
      <c r="L163" s="39" t="str">
        <f>IFERROR(SUM(SMALL(D163:K163,{1,2,3,4})),"")</f>
        <v/>
      </c>
      <c r="M163" s="10" t="str">
        <f>RIGHT(A163,LEN(A163)-FIND(" ",A163))</f>
        <v>Harris</v>
      </c>
      <c r="N163" s="10" t="str">
        <f>LEFT(A163,FIND(" ",A163)-1)</f>
        <v>Amanda</v>
      </c>
    </row>
    <row r="164" spans="1:14" ht="13" customHeight="1">
      <c r="A164" s="181" t="s">
        <v>324</v>
      </c>
      <c r="B164" s="181" t="s">
        <v>36</v>
      </c>
      <c r="C164" s="184" t="s">
        <v>18</v>
      </c>
      <c r="D164" s="21"/>
      <c r="E164" s="21">
        <v>107</v>
      </c>
      <c r="F164" s="21"/>
      <c r="G164" s="21" t="s">
        <v>559</v>
      </c>
      <c r="H164" s="21">
        <v>105</v>
      </c>
      <c r="I164" s="21" t="s">
        <v>559</v>
      </c>
      <c r="J164" s="21" t="str">
        <f>IFERROR(VLOOKUP($A164,'Women Race 7'!$A:$D,4,0),"")</f>
        <v/>
      </c>
      <c r="K164" s="21"/>
      <c r="L164" s="39" t="str">
        <f>IFERROR(SUM(SMALL(D164:K164,{1,2,3,4})),"")</f>
        <v/>
      </c>
      <c r="M164" s="10" t="str">
        <f>RIGHT(A164,LEN(A164)-FIND(" ",A164))</f>
        <v>Crocker</v>
      </c>
      <c r="N164" s="10" t="str">
        <f>LEFT(A164,FIND(" ",A164)-1)</f>
        <v>Catherine</v>
      </c>
    </row>
    <row r="165" spans="1:14" ht="13" customHeight="1">
      <c r="A165" s="341" t="s">
        <v>524</v>
      </c>
      <c r="B165" s="341" t="s">
        <v>36</v>
      </c>
      <c r="C165" s="343" t="s">
        <v>23</v>
      </c>
      <c r="D165" s="32"/>
      <c r="E165" s="15"/>
      <c r="F165" s="15"/>
      <c r="G165" s="21">
        <v>103</v>
      </c>
      <c r="H165" s="21">
        <v>108</v>
      </c>
      <c r="I165" s="21" t="s">
        <v>559</v>
      </c>
      <c r="J165" s="21" t="str">
        <f>IFERROR(VLOOKUP($A165,'Women Race 7'!$A:$D,4,0),"")</f>
        <v/>
      </c>
      <c r="K165" s="21"/>
      <c r="L165" s="39" t="str">
        <f>IFERROR(SUM(SMALL(D165:K165,{1,2,3,4})),"")</f>
        <v/>
      </c>
      <c r="M165" s="10" t="str">
        <f>RIGHT(A165,LEN(A165)-FIND(" ",A165))</f>
        <v>Oderstone</v>
      </c>
      <c r="N165" s="10" t="str">
        <f>LEFT(A165,FIND(" ",A165)-1)</f>
        <v>Elena</v>
      </c>
    </row>
    <row r="166" spans="1:14" ht="13" customHeight="1">
      <c r="A166" s="5" t="s">
        <v>600</v>
      </c>
      <c r="B166" s="59" t="s">
        <v>40</v>
      </c>
      <c r="C166" s="57" t="s">
        <v>25</v>
      </c>
      <c r="D166" s="21"/>
      <c r="E166" s="21"/>
      <c r="F166" s="21"/>
      <c r="G166" s="21"/>
      <c r="H166" s="21">
        <v>111</v>
      </c>
      <c r="I166" s="21" t="s">
        <v>559</v>
      </c>
      <c r="J166" s="21" t="str">
        <f>IFERROR(VLOOKUP($A166,'Women Race 7'!$A:$D,4,0),"")</f>
        <v/>
      </c>
      <c r="K166" s="21"/>
      <c r="L166" s="39" t="str">
        <f>IFERROR(SUM(SMALL(D166:K166,{1,2,3,4})),"")</f>
        <v/>
      </c>
      <c r="M166" s="10" t="str">
        <f>RIGHT(A166,LEN(A166)-FIND(" ",A166))</f>
        <v>Hall</v>
      </c>
      <c r="N166" s="10" t="str">
        <f>LEFT(A166,FIND(" ",A166)-1)</f>
        <v>Wendy</v>
      </c>
    </row>
    <row r="167" spans="1:14" ht="13" customHeight="1">
      <c r="A167" s="172" t="s">
        <v>129</v>
      </c>
      <c r="B167" s="172" t="s">
        <v>28</v>
      </c>
      <c r="C167" s="170" t="s">
        <v>19</v>
      </c>
      <c r="D167" s="392">
        <v>64</v>
      </c>
      <c r="E167" s="21"/>
      <c r="F167" s="21"/>
      <c r="G167" s="21" t="s">
        <v>559</v>
      </c>
      <c r="H167" s="21">
        <v>112</v>
      </c>
      <c r="I167" s="21" t="s">
        <v>559</v>
      </c>
      <c r="J167" s="21" t="str">
        <f>IFERROR(VLOOKUP($A167,'Women Race 7'!$A:$D,4,0),"")</f>
        <v/>
      </c>
      <c r="K167" s="15"/>
      <c r="L167" s="39" t="str">
        <f>IFERROR(SUM(SMALL(D167:K167,{1,2,3,4})),"")</f>
        <v/>
      </c>
      <c r="M167" s="10" t="str">
        <f>RIGHT(A167,LEN(A167)-FIND(" ",A167))</f>
        <v>Feist</v>
      </c>
      <c r="N167" s="10" t="str">
        <f>LEFT(A167,FIND(" ",A167)-1)</f>
        <v>Charlotte</v>
      </c>
    </row>
    <row r="168" spans="1:14" ht="13" customHeight="1">
      <c r="A168" s="55" t="s">
        <v>568</v>
      </c>
      <c r="B168" s="59" t="s">
        <v>36</v>
      </c>
      <c r="C168" s="57" t="s">
        <v>26</v>
      </c>
      <c r="D168" s="21"/>
      <c r="E168" s="21"/>
      <c r="F168" s="21"/>
      <c r="G168" s="21"/>
      <c r="H168" s="21">
        <v>113</v>
      </c>
      <c r="I168" s="21" t="s">
        <v>559</v>
      </c>
      <c r="J168" s="21" t="str">
        <f>IFERROR(VLOOKUP($A168,'Women Race 7'!$A:$D,4,0),"")</f>
        <v/>
      </c>
      <c r="K168" s="21"/>
      <c r="L168" s="39" t="str">
        <f>IFERROR(SUM(SMALL(D168:K168,{1,2,3,4})),"")</f>
        <v/>
      </c>
      <c r="M168" s="10" t="str">
        <f>RIGHT(A168,LEN(A168)-FIND(" ",A168))</f>
        <v>Smith</v>
      </c>
      <c r="N168" s="10" t="str">
        <f>LEFT(A168,FIND(" ",A168)-1)</f>
        <v>Lisa</v>
      </c>
    </row>
    <row r="169" spans="1:14" ht="13" customHeight="1">
      <c r="A169" s="181" t="s">
        <v>244</v>
      </c>
      <c r="B169" s="180" t="s">
        <v>40</v>
      </c>
      <c r="C169" s="184" t="s">
        <v>12</v>
      </c>
      <c r="D169" s="22"/>
      <c r="E169" s="21">
        <v>109</v>
      </c>
      <c r="F169" s="21">
        <v>71</v>
      </c>
      <c r="G169" s="21">
        <v>107</v>
      </c>
      <c r="H169" s="21">
        <v>114</v>
      </c>
      <c r="I169" s="21" t="s">
        <v>559</v>
      </c>
      <c r="J169" s="21" t="str">
        <f>IFERROR(VLOOKUP($A169,'Women Race 7'!$A:$D,4,0),"")</f>
        <v/>
      </c>
      <c r="K169" s="21"/>
      <c r="L169" s="39">
        <f>IFERROR(SUM(SMALL(D169:K169,{1,2,3,4})),"")</f>
        <v>401</v>
      </c>
      <c r="M169" s="10" t="str">
        <f>RIGHT(A169,LEN(A169)-FIND(" ",A169))</f>
        <v>Asiki</v>
      </c>
      <c r="N169" s="10" t="str">
        <f>LEFT(A169,FIND(" ",A169)-1)</f>
        <v>Cathy</v>
      </c>
    </row>
    <row r="170" spans="1:14" ht="13" customHeight="1">
      <c r="A170" s="181" t="s">
        <v>246</v>
      </c>
      <c r="B170" s="180" t="s">
        <v>34</v>
      </c>
      <c r="C170" s="184" t="s">
        <v>12</v>
      </c>
      <c r="D170" s="22"/>
      <c r="E170" s="21">
        <v>105</v>
      </c>
      <c r="F170" s="21">
        <v>72</v>
      </c>
      <c r="G170" s="21">
        <v>108</v>
      </c>
      <c r="H170" s="21">
        <v>115</v>
      </c>
      <c r="I170" s="21" t="s">
        <v>559</v>
      </c>
      <c r="J170" s="21" t="str">
        <f>IFERROR(VLOOKUP($A170,'Women Race 7'!$A:$D,4,0),"")</f>
        <v/>
      </c>
      <c r="K170" s="21"/>
      <c r="L170" s="39">
        <f>IFERROR(SUM(SMALL(D170:K170,{1,2,3,4})),"")</f>
        <v>400</v>
      </c>
      <c r="M170" s="10" t="str">
        <f>RIGHT(A170,LEN(A170)-FIND(" ",A170))</f>
        <v>Hodgson</v>
      </c>
      <c r="N170" s="10" t="str">
        <f>LEFT(A170,FIND(" ",A170)-1)</f>
        <v>Annabel</v>
      </c>
    </row>
    <row r="171" spans="1:14" ht="13" customHeight="1">
      <c r="A171" s="447" t="s">
        <v>586</v>
      </c>
      <c r="B171" s="448" t="s">
        <v>34</v>
      </c>
      <c r="C171" s="517" t="s">
        <v>12</v>
      </c>
      <c r="D171" s="22"/>
      <c r="E171" s="21"/>
      <c r="F171" s="21"/>
      <c r="G171" s="21"/>
      <c r="H171" s="21">
        <v>116</v>
      </c>
      <c r="I171" s="21" t="s">
        <v>559</v>
      </c>
      <c r="J171" s="21" t="str">
        <f>IFERROR(VLOOKUP($A171,'Women Race 7'!$A:$D,4,0),"")</f>
        <v/>
      </c>
      <c r="K171" s="21"/>
      <c r="L171" s="39" t="str">
        <f>IFERROR(SUM(SMALL(D171:K171,{1,2,3,4})),"")</f>
        <v/>
      </c>
      <c r="M171" s="10" t="str">
        <f>RIGHT(A171,LEN(A171)-FIND(" ",A171))</f>
        <v>Barbour</v>
      </c>
      <c r="N171" s="10" t="str">
        <f>LEFT(A171,FIND(" ",A171)-1)</f>
        <v>Katherine</v>
      </c>
    </row>
    <row r="172" spans="1:14" ht="13" customHeight="1">
      <c r="A172" s="447" t="s">
        <v>587</v>
      </c>
      <c r="B172" s="448" t="s">
        <v>34</v>
      </c>
      <c r="C172" s="517" t="s">
        <v>12</v>
      </c>
      <c r="D172" s="22"/>
      <c r="E172" s="22"/>
      <c r="F172" s="21"/>
      <c r="G172" s="21"/>
      <c r="H172" s="21">
        <v>117</v>
      </c>
      <c r="I172" s="21" t="s">
        <v>559</v>
      </c>
      <c r="J172" s="21" t="str">
        <f>IFERROR(VLOOKUP($A172,'Women Race 7'!$A:$D,4,0),"")</f>
        <v/>
      </c>
      <c r="K172" s="21"/>
      <c r="L172" s="39" t="str">
        <f>IFERROR(SUM(SMALL(D172:K172,{1,2,3,4})),"")</f>
        <v/>
      </c>
      <c r="M172" s="10" t="str">
        <f>RIGHT(A172,LEN(A172)-FIND(" ",A172))</f>
        <v xml:space="preserve">Farmer </v>
      </c>
      <c r="N172" s="10" t="str">
        <f>LEFT(A172,FIND(" ",A172)-1)</f>
        <v>Alison</v>
      </c>
    </row>
    <row r="173" spans="1:14" ht="13" customHeight="1">
      <c r="A173" s="447" t="s">
        <v>585</v>
      </c>
      <c r="B173" s="448" t="s">
        <v>34</v>
      </c>
      <c r="C173" s="517" t="s">
        <v>12</v>
      </c>
      <c r="D173" s="22"/>
      <c r="E173" s="22">
        <v>111</v>
      </c>
      <c r="F173" s="21"/>
      <c r="G173" s="21"/>
      <c r="H173" s="21">
        <v>118</v>
      </c>
      <c r="I173" s="21" t="s">
        <v>559</v>
      </c>
      <c r="J173" s="21" t="str">
        <f>IFERROR(VLOOKUP($A173,'Women Race 7'!$A:$D,4,0),"")</f>
        <v/>
      </c>
      <c r="K173" s="21"/>
      <c r="L173" s="39" t="str">
        <f>IFERROR(SUM(SMALL(D173:K173,{1,2,3,4})),"")</f>
        <v/>
      </c>
      <c r="M173" s="10" t="str">
        <f>RIGHT(A173,LEN(A173)-FIND(" ",A173))</f>
        <v>Wiseman</v>
      </c>
      <c r="N173" s="10" t="str">
        <f>LEFT(A173,FIND(" ",A173)-1)</f>
        <v>Elly</v>
      </c>
    </row>
    <row r="174" spans="1:14" ht="13" customHeight="1">
      <c r="A174" s="55" t="s">
        <v>540</v>
      </c>
      <c r="B174" s="56" t="s">
        <v>28</v>
      </c>
      <c r="C174" s="57" t="s">
        <v>25</v>
      </c>
      <c r="D174" s="397"/>
      <c r="E174" s="22"/>
      <c r="F174" s="21"/>
      <c r="G174" s="21">
        <v>3</v>
      </c>
      <c r="H174" s="21" t="s">
        <v>559</v>
      </c>
      <c r="I174" s="21" t="s">
        <v>559</v>
      </c>
      <c r="J174" s="21" t="str">
        <f>IFERROR(VLOOKUP($A174,'Women Race 7'!$A:$D,4,0),"")</f>
        <v/>
      </c>
      <c r="K174" s="21"/>
      <c r="L174" s="39" t="str">
        <f>IFERROR(SUM(SMALL(D174:K174,{1,2,3,4})),"")</f>
        <v/>
      </c>
      <c r="M174" s="10" t="str">
        <f>RIGHT(A174,LEN(A174)-FIND(" ",A174))</f>
        <v>Lord</v>
      </c>
      <c r="N174" s="10" t="str">
        <f>LEFT(A174,FIND(" ",A174)-1)</f>
        <v>Beccy</v>
      </c>
    </row>
    <row r="175" spans="1:14" ht="13" customHeight="1">
      <c r="A175" s="181" t="s">
        <v>516</v>
      </c>
      <c r="B175" s="15" t="s">
        <v>40</v>
      </c>
      <c r="C175" s="184" t="s">
        <v>27</v>
      </c>
      <c r="D175" s="397"/>
      <c r="E175" s="639"/>
      <c r="F175" s="32"/>
      <c r="G175" s="21">
        <v>4</v>
      </c>
      <c r="H175" s="21" t="s">
        <v>559</v>
      </c>
      <c r="I175" s="21" t="s">
        <v>559</v>
      </c>
      <c r="J175" s="21" t="str">
        <f>IFERROR(VLOOKUP($A175,'Women Race 7'!$A:$D,4,0),"")</f>
        <v/>
      </c>
      <c r="K175" s="21"/>
      <c r="L175" s="39" t="str">
        <f>IFERROR(SUM(SMALL(D175:K175,{1,2,3,4})),"")</f>
        <v/>
      </c>
      <c r="M175" s="10" t="str">
        <f>RIGHT(A175,LEN(A175)-FIND(" ",A175))</f>
        <v>Bailey</v>
      </c>
      <c r="N175" s="10" t="str">
        <f>LEFT(A175,FIND(" ",A175)-1)</f>
        <v>Kathy</v>
      </c>
    </row>
    <row r="176" spans="1:14" ht="13" customHeight="1">
      <c r="A176" s="55" t="s">
        <v>541</v>
      </c>
      <c r="B176" s="56" t="s">
        <v>36</v>
      </c>
      <c r="C176" s="57" t="s">
        <v>25</v>
      </c>
      <c r="D176" s="397"/>
      <c r="E176" s="639"/>
      <c r="F176" s="32"/>
      <c r="G176" s="21">
        <v>13</v>
      </c>
      <c r="H176" s="21" t="s">
        <v>559</v>
      </c>
      <c r="I176" s="21" t="s">
        <v>559</v>
      </c>
      <c r="J176" s="21" t="str">
        <f>IFERROR(VLOOKUP($A176,'Women Race 7'!$A:$D,4,0),"")</f>
        <v/>
      </c>
      <c r="K176" s="21"/>
      <c r="L176" s="39" t="str">
        <f>IFERROR(SUM(SMALL(D176:K176,{1,2,3,4})),"")</f>
        <v/>
      </c>
      <c r="M176" s="10" t="str">
        <f>RIGHT(A176,LEN(A176)-FIND(" ",A176))</f>
        <v>Haniver</v>
      </c>
      <c r="N176" s="10" t="str">
        <f>LEFT(A176,FIND(" ",A176)-1)</f>
        <v>Kelly</v>
      </c>
    </row>
    <row r="177" spans="1:14" ht="13" customHeight="1">
      <c r="A177" s="55" t="s">
        <v>482</v>
      </c>
      <c r="B177" s="56" t="s">
        <v>36</v>
      </c>
      <c r="C177" s="57" t="s">
        <v>26</v>
      </c>
      <c r="D177" s="397"/>
      <c r="E177" s="639"/>
      <c r="F177" s="21"/>
      <c r="G177" s="21">
        <v>16</v>
      </c>
      <c r="H177" s="21" t="s">
        <v>559</v>
      </c>
      <c r="I177" s="21" t="s">
        <v>559</v>
      </c>
      <c r="J177" s="21" t="str">
        <f>IFERROR(VLOOKUP($A177,'Women Race 7'!$A:$D,4,0),"")</f>
        <v/>
      </c>
      <c r="K177" s="21"/>
      <c r="L177" s="39" t="str">
        <f>IFERROR(SUM(SMALL(D177:K177,{1,2,3,4})),"")</f>
        <v/>
      </c>
      <c r="M177" s="10" t="str">
        <f>RIGHT(A177,LEN(A177)-FIND(" ",A177))</f>
        <v>Pinckney</v>
      </c>
      <c r="N177" s="10" t="str">
        <f>LEFT(A177,FIND(" ",A177)-1)</f>
        <v>Amanda</v>
      </c>
    </row>
    <row r="178" spans="1:14" ht="13" customHeight="1">
      <c r="A178" s="181" t="s">
        <v>359</v>
      </c>
      <c r="B178" s="180" t="s">
        <v>28</v>
      </c>
      <c r="C178" s="184" t="s">
        <v>24</v>
      </c>
      <c r="D178" s="20"/>
      <c r="E178" s="22">
        <v>15</v>
      </c>
      <c r="F178" s="21"/>
      <c r="G178" s="21">
        <v>21</v>
      </c>
      <c r="H178" s="21" t="s">
        <v>559</v>
      </c>
      <c r="I178" s="21" t="s">
        <v>559</v>
      </c>
      <c r="J178" s="21" t="str">
        <f>IFERROR(VLOOKUP($A178,'Women Race 7'!$A:$D,4,0),"")</f>
        <v/>
      </c>
      <c r="K178" s="21"/>
      <c r="L178" s="39" t="str">
        <f>IFERROR(SUM(SMALL(D178:K178,{1,2,3,4})),"")</f>
        <v/>
      </c>
      <c r="M178" s="10" t="str">
        <f>RIGHT(A178,LEN(A178)-FIND(" ",A178))</f>
        <v>Kirby</v>
      </c>
      <c r="N178" s="10" t="str">
        <f>LEFT(A178,FIND(" ",A178)-1)</f>
        <v>Steph</v>
      </c>
    </row>
    <row r="179" spans="1:14" ht="13" customHeight="1">
      <c r="A179" s="55" t="s">
        <v>37</v>
      </c>
      <c r="B179" s="56" t="s">
        <v>28</v>
      </c>
      <c r="C179" s="57" t="s">
        <v>12</v>
      </c>
      <c r="D179" s="20">
        <v>13</v>
      </c>
      <c r="E179" s="22"/>
      <c r="F179" s="21">
        <v>12</v>
      </c>
      <c r="G179" s="21">
        <v>27</v>
      </c>
      <c r="H179" s="21" t="s">
        <v>559</v>
      </c>
      <c r="I179" s="21" t="s">
        <v>559</v>
      </c>
      <c r="J179" s="21" t="str">
        <f>IFERROR(VLOOKUP($A179,'Women Race 7'!$A:$D,4,0),"")</f>
        <v/>
      </c>
      <c r="K179" s="15"/>
      <c r="L179" s="39" t="str">
        <f>IFERROR(SUM(SMALL(D179:K179,{1,2,3,4})),"")</f>
        <v/>
      </c>
      <c r="M179" s="10" t="str">
        <f>RIGHT(A179,LEN(A179)-FIND(" ",A179))</f>
        <v>Watson</v>
      </c>
      <c r="N179" s="10" t="str">
        <f>LEFT(A179,FIND(" ",A179)-1)</f>
        <v>Tania</v>
      </c>
    </row>
    <row r="180" spans="1:14" ht="13" customHeight="1">
      <c r="A180" s="181" t="s">
        <v>284</v>
      </c>
      <c r="B180" s="180" t="s">
        <v>28</v>
      </c>
      <c r="C180" s="184" t="s">
        <v>26</v>
      </c>
      <c r="D180" s="20"/>
      <c r="E180" s="22">
        <v>26</v>
      </c>
      <c r="F180" s="21">
        <v>19</v>
      </c>
      <c r="G180" s="21">
        <v>33</v>
      </c>
      <c r="H180" s="21" t="s">
        <v>559</v>
      </c>
      <c r="I180" s="21" t="s">
        <v>559</v>
      </c>
      <c r="J180" s="21" t="str">
        <f>IFERROR(VLOOKUP($A180,'Women Race 7'!$A:$D,4,0),"")</f>
        <v/>
      </c>
      <c r="K180" s="21"/>
      <c r="L180" s="39" t="str">
        <f>IFERROR(SUM(SMALL(D180:K180,{1,2,3,4})),"")</f>
        <v/>
      </c>
      <c r="M180" s="10" t="str">
        <f>RIGHT(A180,LEN(A180)-FIND(" ",A180))</f>
        <v>Coady</v>
      </c>
      <c r="N180" s="10" t="str">
        <f>LEFT(A180,FIND(" ",A180)-1)</f>
        <v>Sophie</v>
      </c>
    </row>
    <row r="181" spans="1:14" ht="13" customHeight="1">
      <c r="A181" s="172" t="s">
        <v>123</v>
      </c>
      <c r="B181" s="171" t="s">
        <v>28</v>
      </c>
      <c r="C181" s="170" t="s">
        <v>19</v>
      </c>
      <c r="D181" s="392">
        <v>11</v>
      </c>
      <c r="E181" s="22"/>
      <c r="F181" s="21"/>
      <c r="G181" s="21">
        <v>36</v>
      </c>
      <c r="H181" s="21" t="s">
        <v>559</v>
      </c>
      <c r="I181" s="21" t="s">
        <v>559</v>
      </c>
      <c r="J181" s="21" t="str">
        <f>IFERROR(VLOOKUP($A181,'Women Race 7'!$A:$D,4,0),"")</f>
        <v/>
      </c>
      <c r="K181" s="15"/>
      <c r="L181" s="39" t="str">
        <f>IFERROR(SUM(SMALL(D181:K181,{1,2,3,4})),"")</f>
        <v/>
      </c>
      <c r="M181" s="10" t="str">
        <f>RIGHT(A181,LEN(A181)-FIND(" ",A181))</f>
        <v>Bailey</v>
      </c>
      <c r="N181" s="10" t="str">
        <f>LEFT(A181,FIND(" ",A181)-1)</f>
        <v>Lucy</v>
      </c>
    </row>
    <row r="182" spans="1:14" ht="13" customHeight="1">
      <c r="A182" s="311" t="s">
        <v>465</v>
      </c>
      <c r="B182" s="770" t="s">
        <v>28</v>
      </c>
      <c r="C182" s="637" t="s">
        <v>14</v>
      </c>
      <c r="D182" s="397"/>
      <c r="E182" s="22"/>
      <c r="F182" s="21"/>
      <c r="G182" s="21">
        <v>40</v>
      </c>
      <c r="H182" s="21" t="s">
        <v>559</v>
      </c>
      <c r="I182" s="21" t="s">
        <v>559</v>
      </c>
      <c r="J182" s="21" t="str">
        <f>IFERROR(VLOOKUP($A182,'Women Race 7'!$A:$D,4,0),"")</f>
        <v/>
      </c>
      <c r="K182" s="21"/>
      <c r="L182" s="39" t="str">
        <f>IFERROR(SUM(SMALL(D182:K182,{1,2,3,4})),"")</f>
        <v/>
      </c>
      <c r="M182" s="10" t="str">
        <f>RIGHT(A182,LEN(A182)-FIND(" ",A182))</f>
        <v>Buckett</v>
      </c>
      <c r="N182" s="10" t="str">
        <f>LEFT(A182,FIND(" ",A182)-1)</f>
        <v>Emma</v>
      </c>
    </row>
    <row r="183" spans="1:14" ht="13" customHeight="1">
      <c r="A183" s="56" t="s">
        <v>461</v>
      </c>
      <c r="B183" s="56" t="s">
        <v>40</v>
      </c>
      <c r="C183" s="57" t="s">
        <v>25</v>
      </c>
      <c r="D183" s="22"/>
      <c r="E183" s="22"/>
      <c r="F183" s="21">
        <v>27</v>
      </c>
      <c r="G183" s="21">
        <v>41</v>
      </c>
      <c r="H183" s="21" t="s">
        <v>559</v>
      </c>
      <c r="I183" s="21" t="s">
        <v>559</v>
      </c>
      <c r="J183" s="21" t="str">
        <f>IFERROR(VLOOKUP($A183,'Women Race 7'!$A:$D,4,0),"")</f>
        <v/>
      </c>
      <c r="K183" s="21"/>
      <c r="L183" s="39" t="str">
        <f>IFERROR(SUM(SMALL(D183:K183,{1,2,3,4})),"")</f>
        <v/>
      </c>
      <c r="M183" s="10" t="str">
        <f>RIGHT(A183,LEN(A183)-FIND(" ",A183))</f>
        <v>Bradley</v>
      </c>
      <c r="N183" s="10" t="str">
        <f>LEFT(A183,FIND(" ",A183)-1)</f>
        <v>Katy</v>
      </c>
    </row>
    <row r="184" spans="1:14" ht="13" customHeight="1">
      <c r="A184" s="181" t="s">
        <v>382</v>
      </c>
      <c r="B184" s="180" t="s">
        <v>28</v>
      </c>
      <c r="C184" s="184" t="s">
        <v>19</v>
      </c>
      <c r="D184" s="20"/>
      <c r="E184" s="22">
        <v>50</v>
      </c>
      <c r="F184" s="21"/>
      <c r="G184" s="21">
        <v>44</v>
      </c>
      <c r="H184" s="21" t="s">
        <v>559</v>
      </c>
      <c r="I184" s="21" t="s">
        <v>559</v>
      </c>
      <c r="J184" s="21" t="str">
        <f>IFERROR(VLOOKUP($A184,'Women Race 7'!$A:$D,4,0),"")</f>
        <v/>
      </c>
      <c r="K184" s="21"/>
      <c r="L184" s="39" t="str">
        <f>IFERROR(SUM(SMALL(D184:K184,{1,2,3,4})),"")</f>
        <v/>
      </c>
      <c r="M184" s="10" t="str">
        <f>RIGHT(A184,LEN(A184)-FIND(" ",A184))</f>
        <v>Kennison</v>
      </c>
      <c r="N184" s="10" t="str">
        <f>LEFT(A184,FIND(" ",A184)-1)</f>
        <v>Leanne</v>
      </c>
    </row>
    <row r="185" spans="1:14" ht="13" customHeight="1">
      <c r="A185" s="388" t="s">
        <v>506</v>
      </c>
      <c r="B185" s="389" t="s">
        <v>28</v>
      </c>
      <c r="C185" s="339" t="s">
        <v>19</v>
      </c>
      <c r="D185" s="397"/>
      <c r="E185" s="639"/>
      <c r="F185" s="97"/>
      <c r="G185" s="21">
        <v>45</v>
      </c>
      <c r="H185" s="21" t="s">
        <v>559</v>
      </c>
      <c r="I185" s="21" t="s">
        <v>559</v>
      </c>
      <c r="J185" s="21" t="str">
        <f>IFERROR(VLOOKUP($A185,'Women Race 7'!$A:$D,4,0),"")</f>
        <v/>
      </c>
      <c r="K185" s="21"/>
      <c r="L185" s="39" t="str">
        <f>IFERROR(SUM(SMALL(D185:K185,{1,2,3,4})),"")</f>
        <v/>
      </c>
      <c r="M185" s="10" t="str">
        <f>RIGHT(A185,LEN(A185)-FIND(" ",A185))</f>
        <v>Rippon</v>
      </c>
      <c r="N185" s="10" t="str">
        <f>LEFT(A185,FIND(" ",A185)-1)</f>
        <v>Aimee</v>
      </c>
    </row>
    <row r="186" spans="1:14" ht="13" customHeight="1">
      <c r="A186" s="173" t="s">
        <v>94</v>
      </c>
      <c r="B186" s="173" t="s">
        <v>34</v>
      </c>
      <c r="C186" s="636" t="s">
        <v>24</v>
      </c>
      <c r="D186" s="309">
        <v>16</v>
      </c>
      <c r="E186" s="22">
        <v>33</v>
      </c>
      <c r="F186" s="21">
        <v>29</v>
      </c>
      <c r="G186" s="21">
        <v>48</v>
      </c>
      <c r="H186" s="21" t="s">
        <v>559</v>
      </c>
      <c r="I186" s="21" t="s">
        <v>559</v>
      </c>
      <c r="J186" s="21" t="str">
        <f>IFERROR(VLOOKUP($A186,'Women Race 7'!$A:$D,4,0),"")</f>
        <v/>
      </c>
      <c r="K186" s="21"/>
      <c r="L186" s="39">
        <f>IFERROR(SUM(SMALL(D186:K186,{1,2,3,4})),"")</f>
        <v>126</v>
      </c>
      <c r="M186" s="10" t="str">
        <f>RIGHT(A186,LEN(A186)-FIND(" ",A186))</f>
        <v>Gilbert</v>
      </c>
      <c r="N186" s="10" t="str">
        <f>LEFT(A186,FIND(" ",A186)-1)</f>
        <v>Sally</v>
      </c>
    </row>
    <row r="187" spans="1:14" ht="13" customHeight="1">
      <c r="A187" s="388" t="s">
        <v>507</v>
      </c>
      <c r="B187" s="388" t="s">
        <v>28</v>
      </c>
      <c r="C187" s="638" t="s">
        <v>19</v>
      </c>
      <c r="D187" s="397"/>
      <c r="E187" s="639"/>
      <c r="F187" s="21"/>
      <c r="G187" s="21">
        <v>50</v>
      </c>
      <c r="H187" s="21" t="s">
        <v>559</v>
      </c>
      <c r="I187" s="21" t="s">
        <v>559</v>
      </c>
      <c r="J187" s="21" t="str">
        <f>IFERROR(VLOOKUP($A187,'Women Race 7'!$A:$D,4,0),"")</f>
        <v/>
      </c>
      <c r="K187" s="21"/>
      <c r="L187" s="39" t="str">
        <f>IFERROR(SUM(SMALL(D187:K187,{1,2,3,4})),"")</f>
        <v/>
      </c>
      <c r="M187" s="10" t="str">
        <f>RIGHT(A187,LEN(A187)-FIND(" ",A187))</f>
        <v>Robinson</v>
      </c>
      <c r="N187" s="10" t="str">
        <f>LEFT(A187,FIND(" ",A187)-1)</f>
        <v>Deborah</v>
      </c>
    </row>
    <row r="188" spans="1:14" ht="13" customHeight="1">
      <c r="A188" s="344" t="s">
        <v>525</v>
      </c>
      <c r="B188" s="344" t="s">
        <v>28</v>
      </c>
      <c r="C188" s="832" t="s">
        <v>24</v>
      </c>
      <c r="D188" s="397"/>
      <c r="E188" s="639"/>
      <c r="F188" s="98"/>
      <c r="G188" s="21">
        <v>51</v>
      </c>
      <c r="H188" s="21" t="s">
        <v>559</v>
      </c>
      <c r="I188" s="21" t="s">
        <v>559</v>
      </c>
      <c r="J188" s="21" t="str">
        <f>IFERROR(VLOOKUP($A188,'Women Race 7'!$A:$D,4,0),"")</f>
        <v/>
      </c>
      <c r="K188" s="21"/>
      <c r="L188" s="39" t="str">
        <f>IFERROR(SUM(SMALL(D188:K188,{1,2,3,4})),"")</f>
        <v/>
      </c>
      <c r="M188" s="10" t="str">
        <f>RIGHT(A188,LEN(A188)-FIND(" ",A188))</f>
        <v>Wickens</v>
      </c>
      <c r="N188" s="10" t="str">
        <f>LEFT(A188,FIND(" ",A188)-1)</f>
        <v>Kelly</v>
      </c>
    </row>
    <row r="189" spans="1:14" ht="13" customHeight="1">
      <c r="A189" s="59" t="s">
        <v>543</v>
      </c>
      <c r="B189" s="59" t="s">
        <v>36</v>
      </c>
      <c r="C189" s="60" t="s">
        <v>25</v>
      </c>
      <c r="D189" s="397"/>
      <c r="E189" s="97"/>
      <c r="F189" s="97"/>
      <c r="G189" s="21">
        <v>53</v>
      </c>
      <c r="H189" s="21" t="s">
        <v>559</v>
      </c>
      <c r="I189" s="21" t="s">
        <v>559</v>
      </c>
      <c r="J189" s="21" t="str">
        <f>IFERROR(VLOOKUP($A189,'Women Race 7'!$A:$D,4,0),"")</f>
        <v/>
      </c>
      <c r="K189" s="21"/>
      <c r="L189" s="39" t="str">
        <f>IFERROR(SUM(SMALL(D189:K189,{1,2,3,4})),"")</f>
        <v/>
      </c>
      <c r="M189" s="10" t="str">
        <f>RIGHT(A189,LEN(A189)-FIND(" ",A189))</f>
        <v>Evans</v>
      </c>
      <c r="N189" s="10" t="str">
        <f>LEFT(A189,FIND(" ",A189)-1)</f>
        <v>Lara</v>
      </c>
    </row>
    <row r="190" spans="1:14" ht="13" customHeight="1">
      <c r="A190" s="59" t="s">
        <v>512</v>
      </c>
      <c r="B190" s="59" t="s">
        <v>28</v>
      </c>
      <c r="C190" s="60" t="s">
        <v>22</v>
      </c>
      <c r="D190" s="397"/>
      <c r="E190" s="97"/>
      <c r="F190" s="21"/>
      <c r="G190" s="21">
        <v>54</v>
      </c>
      <c r="H190" s="21" t="s">
        <v>559</v>
      </c>
      <c r="I190" s="21" t="s">
        <v>559</v>
      </c>
      <c r="J190" s="21" t="str">
        <f>IFERROR(VLOOKUP($A190,'Women Race 7'!$A:$D,4,0),"")</f>
        <v/>
      </c>
      <c r="K190" s="21"/>
      <c r="L190" s="39" t="str">
        <f>IFERROR(SUM(SMALL(D190:K190,{1,2,3,4})),"")</f>
        <v/>
      </c>
      <c r="M190" s="10" t="str">
        <f>RIGHT(A190,LEN(A190)-FIND(" ",A190))</f>
        <v>Gordon</v>
      </c>
      <c r="N190" s="10" t="str">
        <f>LEFT(A190,FIND(" ",A190)-1)</f>
        <v>Em</v>
      </c>
    </row>
    <row r="191" spans="1:14" ht="13" customHeight="1">
      <c r="A191" s="344" t="s">
        <v>526</v>
      </c>
      <c r="B191" s="344" t="s">
        <v>40</v>
      </c>
      <c r="C191" s="832" t="s">
        <v>24</v>
      </c>
      <c r="D191" s="397"/>
      <c r="E191" s="21">
        <v>59</v>
      </c>
      <c r="F191" s="21">
        <v>36</v>
      </c>
      <c r="G191" s="21">
        <v>62</v>
      </c>
      <c r="H191" s="21" t="s">
        <v>559</v>
      </c>
      <c r="I191" s="21" t="s">
        <v>559</v>
      </c>
      <c r="J191" s="21" t="str">
        <f>IFERROR(VLOOKUP($A191,'Women Race 7'!$A:$D,4,0),"")</f>
        <v/>
      </c>
      <c r="K191" s="15"/>
      <c r="L191" s="39" t="str">
        <f>IFERROR(SUM(SMALL(D191:K191,{1,2,3,4})),"")</f>
        <v/>
      </c>
      <c r="M191" s="10" t="str">
        <f>RIGHT(A191,LEN(A191)-FIND(" ",A191))</f>
        <v>Wooley</v>
      </c>
      <c r="N191" s="10" t="str">
        <f>LEFT(A191,FIND(" ",A191)-1)</f>
        <v>Sophie</v>
      </c>
    </row>
    <row r="192" spans="1:14" ht="13" customHeight="1">
      <c r="A192" s="59" t="s">
        <v>399</v>
      </c>
      <c r="B192" s="59" t="s">
        <v>36</v>
      </c>
      <c r="C192" s="60" t="s">
        <v>15</v>
      </c>
      <c r="D192" s="22"/>
      <c r="E192" s="21"/>
      <c r="F192" s="21">
        <v>38</v>
      </c>
      <c r="G192" s="21">
        <v>63</v>
      </c>
      <c r="H192" s="21" t="s">
        <v>559</v>
      </c>
      <c r="I192" s="21" t="s">
        <v>559</v>
      </c>
      <c r="J192" s="21" t="str">
        <f>IFERROR(VLOOKUP($A192,'Women Race 7'!$A:$D,4,0),"")</f>
        <v/>
      </c>
      <c r="K192" s="21"/>
      <c r="L192" s="39" t="str">
        <f>IFERROR(SUM(SMALL(D192:K192,{1,2,3,4})),"")</f>
        <v/>
      </c>
      <c r="M192" s="10" t="str">
        <f>RIGHT(A192,LEN(A192)-FIND(" ",A192))</f>
        <v>Pillinger-Cork</v>
      </c>
      <c r="N192" s="10" t="str">
        <f>LEFT(A192,FIND(" ",A192)-1)</f>
        <v>Verity</v>
      </c>
    </row>
    <row r="193" spans="1:14" ht="13" customHeight="1">
      <c r="A193" s="30" t="s">
        <v>532</v>
      </c>
      <c r="B193" s="364" t="s">
        <v>28</v>
      </c>
      <c r="C193" s="20" t="s">
        <v>20</v>
      </c>
      <c r="D193" s="397"/>
      <c r="E193" s="15"/>
      <c r="F193" s="15"/>
      <c r="G193" s="21">
        <v>64</v>
      </c>
      <c r="H193" s="21" t="s">
        <v>559</v>
      </c>
      <c r="I193" s="21" t="s">
        <v>559</v>
      </c>
      <c r="J193" s="21" t="str">
        <f>IFERROR(VLOOKUP($A193,'Women Race 7'!$A:$D,4,0),"")</f>
        <v/>
      </c>
      <c r="K193" s="15"/>
      <c r="L193" s="39" t="str">
        <f>IFERROR(SUM(SMALL(D193:K193,{1,2,3,4})),"")</f>
        <v/>
      </c>
      <c r="M193" s="10" t="str">
        <f>RIGHT(A193,LEN(A193)-FIND(" ",A193))</f>
        <v>Steed</v>
      </c>
      <c r="N193" s="10" t="str">
        <f>LEFT(A193,FIND(" ",A193)-1)</f>
        <v>Louise</v>
      </c>
    </row>
    <row r="194" spans="1:14" ht="13" customHeight="1">
      <c r="A194" s="55" t="s">
        <v>514</v>
      </c>
      <c r="B194" s="59" t="s">
        <v>40</v>
      </c>
      <c r="C194" s="60" t="s">
        <v>22</v>
      </c>
      <c r="D194" s="397"/>
      <c r="E194" s="21">
        <v>67</v>
      </c>
      <c r="F194" s="21">
        <v>45</v>
      </c>
      <c r="G194" s="21">
        <v>66</v>
      </c>
      <c r="H194" s="21" t="s">
        <v>559</v>
      </c>
      <c r="I194" s="21" t="s">
        <v>559</v>
      </c>
      <c r="J194" s="21" t="str">
        <f>IFERROR(VLOOKUP($A194,'Women Race 7'!$A:$D,4,0),"")</f>
        <v/>
      </c>
      <c r="K194" s="21"/>
      <c r="L194" s="39" t="str">
        <f>IFERROR(SUM(SMALL(D194:K194,{1,2,3,4})),"")</f>
        <v/>
      </c>
      <c r="M194" s="10" t="str">
        <f>RIGHT(A194,LEN(A194)-FIND(" ",A194))</f>
        <v>Windsor</v>
      </c>
      <c r="N194" s="10" t="str">
        <f>LEFT(A194,FIND(" ",A194)-1)</f>
        <v>Lin</v>
      </c>
    </row>
    <row r="195" spans="1:14" ht="13" customHeight="1">
      <c r="A195" s="59" t="s">
        <v>546</v>
      </c>
      <c r="B195" s="59" t="s">
        <v>36</v>
      </c>
      <c r="C195" s="60" t="s">
        <v>25</v>
      </c>
      <c r="D195" s="397"/>
      <c r="E195" s="15"/>
      <c r="F195" s="15"/>
      <c r="G195" s="21">
        <v>68</v>
      </c>
      <c r="H195" s="21" t="s">
        <v>559</v>
      </c>
      <c r="I195" s="21" t="s">
        <v>559</v>
      </c>
      <c r="J195" s="21" t="str">
        <f>IFERROR(VLOOKUP($A195,'Women Race 7'!$A:$D,4,0),"")</f>
        <v/>
      </c>
      <c r="K195" s="21"/>
      <c r="L195" s="39" t="str">
        <f>IFERROR(SUM(SMALL(D195:K195,{1,2,3,4})),"")</f>
        <v/>
      </c>
      <c r="M195" s="10" t="str">
        <f>RIGHT(A195,LEN(A195)-FIND(" ",A195))</f>
        <v>Donn</v>
      </c>
      <c r="N195" s="10" t="str">
        <f>LEFT(A195,FIND(" ",A195)-1)</f>
        <v>Lisa</v>
      </c>
    </row>
    <row r="196" spans="1:14" ht="13" customHeight="1">
      <c r="A196" s="30" t="s">
        <v>534</v>
      </c>
      <c r="B196" s="364" t="s">
        <v>36</v>
      </c>
      <c r="C196" s="20" t="s">
        <v>20</v>
      </c>
      <c r="D196" s="397"/>
      <c r="E196" s="15"/>
      <c r="F196" s="15"/>
      <c r="G196" s="21">
        <v>75</v>
      </c>
      <c r="H196" s="21" t="s">
        <v>559</v>
      </c>
      <c r="I196" s="21" t="s">
        <v>559</v>
      </c>
      <c r="J196" s="21" t="str">
        <f>IFERROR(VLOOKUP($A196,'Women Race 7'!$A:$D,4,0),"")</f>
        <v/>
      </c>
      <c r="K196" s="21"/>
      <c r="L196" s="39" t="str">
        <f>IFERROR(SUM(SMALL(D196:K196,{1,2,3,4})),"")</f>
        <v/>
      </c>
      <c r="M196" s="10" t="str">
        <f>RIGHT(A196,LEN(A196)-FIND(" ",A196))</f>
        <v>Flavin</v>
      </c>
      <c r="N196" s="10" t="str">
        <f>LEFT(A196,FIND(" ",A196)-1)</f>
        <v>Jo</v>
      </c>
    </row>
    <row r="197" spans="1:14" ht="13" customHeight="1">
      <c r="A197" s="55" t="s">
        <v>39</v>
      </c>
      <c r="B197" s="59" t="s">
        <v>40</v>
      </c>
      <c r="C197" s="60" t="s">
        <v>12</v>
      </c>
      <c r="D197" s="20">
        <v>29</v>
      </c>
      <c r="E197" s="21">
        <v>46</v>
      </c>
      <c r="F197" s="21"/>
      <c r="G197" s="21">
        <v>76</v>
      </c>
      <c r="H197" s="21" t="s">
        <v>559</v>
      </c>
      <c r="I197" s="21" t="s">
        <v>559</v>
      </c>
      <c r="J197" s="21" t="str">
        <f>IFERROR(VLOOKUP($A197,'Women Race 7'!$A:$D,4,0),"")</f>
        <v/>
      </c>
      <c r="K197" s="15"/>
      <c r="L197" s="39" t="str">
        <f>IFERROR(SUM(SMALL(D197:K197,{1,2,3,4})),"")</f>
        <v/>
      </c>
      <c r="M197" s="10" t="str">
        <f>RIGHT(A197,LEN(A197)-FIND(" ",A197))</f>
        <v>Rodger</v>
      </c>
      <c r="N197" s="10" t="str">
        <f>LEFT(A197,FIND(" ",A197)-1)</f>
        <v>Donna</v>
      </c>
    </row>
    <row r="198" spans="1:14" ht="13" customHeight="1">
      <c r="A198" s="20" t="s">
        <v>491</v>
      </c>
      <c r="B198" s="56" t="s">
        <v>28</v>
      </c>
      <c r="C198" s="57" t="s">
        <v>206</v>
      </c>
      <c r="D198" s="397"/>
      <c r="E198" s="15"/>
      <c r="F198" s="15"/>
      <c r="G198" s="21">
        <v>82</v>
      </c>
      <c r="H198" s="21" t="s">
        <v>559</v>
      </c>
      <c r="I198" s="21" t="s">
        <v>559</v>
      </c>
      <c r="J198" s="21" t="str">
        <f>IFERROR(VLOOKUP($A198,'Women Race 7'!$A:$D,4,0),"")</f>
        <v/>
      </c>
      <c r="K198" s="15"/>
      <c r="L198" s="39" t="str">
        <f>IFERROR(SUM(SMALL(D198:K198,{1,2,3,4})),"")</f>
        <v/>
      </c>
      <c r="M198" s="10" t="str">
        <f>RIGHT(A198,LEN(A198)-FIND(" ",A198))</f>
        <v>Harris</v>
      </c>
      <c r="N198" s="10" t="str">
        <f>LEFT(A198,FIND(" ",A198)-1)</f>
        <v>Chloe</v>
      </c>
    </row>
    <row r="199" spans="1:14" ht="13" customHeight="1">
      <c r="A199" s="181" t="s">
        <v>220</v>
      </c>
      <c r="B199" s="180" t="s">
        <v>28</v>
      </c>
      <c r="C199" s="184" t="s">
        <v>15</v>
      </c>
      <c r="D199" s="22"/>
      <c r="E199" s="21">
        <v>77</v>
      </c>
      <c r="F199" s="21">
        <v>55</v>
      </c>
      <c r="G199" s="21">
        <v>83</v>
      </c>
      <c r="H199" s="21" t="s">
        <v>559</v>
      </c>
      <c r="I199" s="21" t="s">
        <v>559</v>
      </c>
      <c r="J199" s="21" t="str">
        <f>IFERROR(VLOOKUP($A199,'Women Race 7'!$A:$D,4,0),"")</f>
        <v/>
      </c>
      <c r="K199" s="21"/>
      <c r="L199" s="39" t="str">
        <f>IFERROR(SUM(SMALL(D199:K199,{1,2,3,4})),"")</f>
        <v/>
      </c>
      <c r="M199" s="10" t="str">
        <f>RIGHT(A199,LEN(A199)-FIND(" ",A199))</f>
        <v>Wilks</v>
      </c>
      <c r="N199" s="10" t="str">
        <f>LEFT(A199,FIND(" ",A199)-1)</f>
        <v>Ella</v>
      </c>
    </row>
    <row r="200" spans="1:14" ht="13" customHeight="1">
      <c r="A200" s="388" t="s">
        <v>510</v>
      </c>
      <c r="B200" s="389" t="s">
        <v>28</v>
      </c>
      <c r="C200" s="339" t="s">
        <v>19</v>
      </c>
      <c r="D200" s="397"/>
      <c r="E200" s="15"/>
      <c r="F200" s="15"/>
      <c r="G200" s="21">
        <v>87</v>
      </c>
      <c r="H200" s="21" t="s">
        <v>559</v>
      </c>
      <c r="I200" s="21" t="s">
        <v>559</v>
      </c>
      <c r="J200" s="21" t="str">
        <f>IFERROR(VLOOKUP($A200,'Women Race 7'!$A:$D,4,0),"")</f>
        <v/>
      </c>
      <c r="K200" s="15"/>
      <c r="L200" s="39" t="str">
        <f>IFERROR(SUM(SMALL(D200:K200,{1,2,3,4})),"")</f>
        <v/>
      </c>
      <c r="M200" s="10" t="str">
        <f>RIGHT(A200,LEN(A200)-FIND(" ",A200))</f>
        <v>Bartlett</v>
      </c>
      <c r="N200" s="10" t="str">
        <f>LEFT(A200,FIND(" ",A200)-1)</f>
        <v>Ruth</v>
      </c>
    </row>
    <row r="201" spans="1:14" ht="13" customHeight="1">
      <c r="A201" s="55" t="s">
        <v>547</v>
      </c>
      <c r="B201" s="59" t="s">
        <v>40</v>
      </c>
      <c r="C201" s="57" t="s">
        <v>25</v>
      </c>
      <c r="D201" s="397"/>
      <c r="E201" s="15"/>
      <c r="F201" s="15"/>
      <c r="G201" s="21">
        <v>94</v>
      </c>
      <c r="H201" s="21" t="s">
        <v>559</v>
      </c>
      <c r="I201" s="21" t="s">
        <v>559</v>
      </c>
      <c r="J201" s="21" t="str">
        <f>IFERROR(VLOOKUP($A201,'Women Race 7'!$A:$D,4,0),"")</f>
        <v/>
      </c>
      <c r="K201" s="15"/>
      <c r="L201" s="39" t="str">
        <f>IFERROR(SUM(SMALL(D201:K201,{1,2,3,4})),"")</f>
        <v/>
      </c>
      <c r="M201" s="10" t="str">
        <f>RIGHT(A201,LEN(A201)-FIND(" ",A201))</f>
        <v>Haynes-Sewell</v>
      </c>
      <c r="N201" s="10" t="str">
        <f>LEFT(A201,FIND(" ",A201)-1)</f>
        <v>Dawn</v>
      </c>
    </row>
    <row r="202" spans="1:14" ht="13" customHeight="1">
      <c r="A202" s="172" t="s">
        <v>134</v>
      </c>
      <c r="B202" s="171" t="s">
        <v>28</v>
      </c>
      <c r="C202" s="170" t="s">
        <v>19</v>
      </c>
      <c r="D202" s="392">
        <v>76</v>
      </c>
      <c r="E202" s="21">
        <v>102</v>
      </c>
      <c r="F202" s="21"/>
      <c r="G202" s="21">
        <v>97</v>
      </c>
      <c r="H202" s="21" t="s">
        <v>559</v>
      </c>
      <c r="I202" s="21" t="s">
        <v>559</v>
      </c>
      <c r="J202" s="21" t="str">
        <f>IFERROR(VLOOKUP($A202,'Women Race 7'!$A:$D,4,0),"")</f>
        <v/>
      </c>
      <c r="K202" s="21"/>
      <c r="L202" s="39" t="str">
        <f>IFERROR(SUM(SMALL(D202:K202,{1,2,3,4})),"")</f>
        <v/>
      </c>
      <c r="M202" s="10" t="str">
        <f>RIGHT(A202,LEN(A202)-FIND(" ",A202))</f>
        <v>Corrie</v>
      </c>
      <c r="N202" s="10" t="str">
        <f>LEFT(A202,FIND(" ",A202)-1)</f>
        <v>Angela</v>
      </c>
    </row>
    <row r="203" spans="1:14" ht="13" customHeight="1">
      <c r="A203" s="172" t="s">
        <v>131</v>
      </c>
      <c r="B203" s="171" t="s">
        <v>36</v>
      </c>
      <c r="C203" s="170" t="s">
        <v>19</v>
      </c>
      <c r="D203" s="392">
        <v>72</v>
      </c>
      <c r="E203" s="21">
        <v>98</v>
      </c>
      <c r="F203" s="21"/>
      <c r="G203" s="21">
        <v>101</v>
      </c>
      <c r="H203" s="21" t="s">
        <v>559</v>
      </c>
      <c r="I203" s="21" t="s">
        <v>559</v>
      </c>
      <c r="J203" s="21" t="str">
        <f>IFERROR(VLOOKUP($A203,'Women Race 7'!$A:$D,4,0),"")</f>
        <v/>
      </c>
      <c r="K203" s="15"/>
      <c r="L203" s="39" t="str">
        <f>IFERROR(SUM(SMALL(D203:K203,{1,2,3,4})),"")</f>
        <v/>
      </c>
      <c r="M203" s="10" t="str">
        <f>RIGHT(A203,LEN(A203)-FIND(" ",A203))</f>
        <v>Smith</v>
      </c>
      <c r="N203" s="10" t="str">
        <f>LEFT(A203,FIND(" ",A203)-1)</f>
        <v>Tamsyn</v>
      </c>
    </row>
    <row r="204" spans="1:14" ht="13" customHeight="1">
      <c r="A204" s="323" t="s">
        <v>484</v>
      </c>
      <c r="B204" s="829" t="s">
        <v>40</v>
      </c>
      <c r="C204" s="833" t="s">
        <v>12</v>
      </c>
      <c r="D204" s="397"/>
      <c r="E204" s="15"/>
      <c r="F204" s="15"/>
      <c r="G204" s="21">
        <v>106</v>
      </c>
      <c r="H204" s="21" t="s">
        <v>559</v>
      </c>
      <c r="I204" s="21" t="s">
        <v>559</v>
      </c>
      <c r="J204" s="21" t="str">
        <f>IFERROR(VLOOKUP($A204,'Women Race 7'!$A:$D,4,0),"")</f>
        <v/>
      </c>
      <c r="K204" s="15"/>
      <c r="L204" s="39" t="str">
        <f>IFERROR(SUM(SMALL(D204:K204,{1,2,3,4})),"")</f>
        <v/>
      </c>
      <c r="M204" s="10" t="str">
        <f>RIGHT(A204,LEN(A204)-FIND(" ",A204))</f>
        <v>Sanders</v>
      </c>
      <c r="N204" s="10" t="str">
        <f>LEFT(A204,FIND(" ",A204)-1)</f>
        <v>Kathryn</v>
      </c>
    </row>
    <row r="205" spans="1:14" ht="13" customHeight="1">
      <c r="A205" s="59" t="s">
        <v>190</v>
      </c>
      <c r="B205" s="633" t="s">
        <v>40</v>
      </c>
      <c r="C205" s="60" t="s">
        <v>26</v>
      </c>
      <c r="D205" s="20">
        <v>78</v>
      </c>
      <c r="E205" s="21">
        <v>112</v>
      </c>
      <c r="F205" s="21"/>
      <c r="G205" s="21">
        <v>111</v>
      </c>
      <c r="H205" s="21" t="s">
        <v>559</v>
      </c>
      <c r="I205" s="21" t="s">
        <v>559</v>
      </c>
      <c r="J205" s="21" t="str">
        <f>IFERROR(VLOOKUP($A205,'Women Race 7'!$A:$D,4,0),"")</f>
        <v/>
      </c>
      <c r="K205" s="21"/>
      <c r="L205" s="39" t="str">
        <f>IFERROR(SUM(SMALL(D205:K205,{1,2,3,4})),"")</f>
        <v/>
      </c>
      <c r="M205" s="10" t="str">
        <f>RIGHT(A205,LEN(A205)-FIND(" ",A205))</f>
        <v>Irwin</v>
      </c>
      <c r="N205" s="10" t="str">
        <f>LEFT(A205,FIND(" ",A205)-1)</f>
        <v>Caroline</v>
      </c>
    </row>
    <row r="206" spans="1:14" ht="13" customHeight="1">
      <c r="A206" s="320" t="s">
        <v>479</v>
      </c>
      <c r="B206" s="827" t="s">
        <v>204</v>
      </c>
      <c r="C206" s="635" t="s">
        <v>16</v>
      </c>
      <c r="D206" s="397"/>
      <c r="E206" s="15"/>
      <c r="F206" s="15"/>
      <c r="G206" s="21">
        <v>112</v>
      </c>
      <c r="H206" s="21" t="s">
        <v>559</v>
      </c>
      <c r="I206" s="21" t="s">
        <v>559</v>
      </c>
      <c r="J206" s="21" t="str">
        <f>IFERROR(VLOOKUP($A206,'Women Race 7'!$A:$D,4,0),"")</f>
        <v/>
      </c>
      <c r="K206" s="15"/>
      <c r="L206" s="39" t="str">
        <f>IFERROR(SUM(SMALL(D206:K206,{1,2,3,4})),"")</f>
        <v/>
      </c>
      <c r="M206" s="10" t="str">
        <f>RIGHT(A206,LEN(A206)-FIND(" ",A206))</f>
        <v>Anglim</v>
      </c>
      <c r="N206" s="10" t="str">
        <f>LEFT(A206,FIND(" ",A206)-1)</f>
        <v>Jan</v>
      </c>
    </row>
    <row r="207" spans="1:14" ht="13" customHeight="1">
      <c r="A207" s="55" t="s">
        <v>450</v>
      </c>
      <c r="B207" s="56" t="s">
        <v>40</v>
      </c>
      <c r="C207" s="271" t="s">
        <v>22</v>
      </c>
      <c r="D207" s="22"/>
      <c r="E207" s="21"/>
      <c r="F207" s="21">
        <v>9</v>
      </c>
      <c r="G207" s="21" t="s">
        <v>559</v>
      </c>
      <c r="H207" s="21" t="s">
        <v>559</v>
      </c>
      <c r="I207" s="21" t="s">
        <v>559</v>
      </c>
      <c r="J207" s="21" t="str">
        <f>IFERROR(VLOOKUP($A207,'Women Race 7'!$A:$D,4,0),"")</f>
        <v/>
      </c>
      <c r="K207" s="21"/>
      <c r="L207" s="39" t="str">
        <f>IFERROR(SUM(SMALL(D207:K207,{1,2,3,4})),"")</f>
        <v/>
      </c>
      <c r="M207" s="10" t="str">
        <f>RIGHT(A207,LEN(A207)-FIND(" ",A207))</f>
        <v>Sleath</v>
      </c>
      <c r="N207" s="10" t="str">
        <f>LEFT(A207,FIND(" ",A207)-1)</f>
        <v>Sue</v>
      </c>
    </row>
    <row r="208" spans="1:14" ht="13" customHeight="1">
      <c r="A208" s="269" t="s">
        <v>395</v>
      </c>
      <c r="B208" s="270" t="s">
        <v>36</v>
      </c>
      <c r="C208" s="271" t="s">
        <v>27</v>
      </c>
      <c r="D208" s="22"/>
      <c r="E208" s="21"/>
      <c r="F208" s="21">
        <v>11</v>
      </c>
      <c r="G208" s="21" t="s">
        <v>559</v>
      </c>
      <c r="H208" s="21" t="s">
        <v>559</v>
      </c>
      <c r="I208" s="21" t="s">
        <v>559</v>
      </c>
      <c r="J208" s="21" t="str">
        <f>IFERROR(VLOOKUP($A208,'Women Race 7'!$A:$D,4,0),"")</f>
        <v/>
      </c>
      <c r="K208" s="21"/>
      <c r="L208" s="39" t="str">
        <f>IFERROR(SUM(SMALL(D208:K208,{1,2,3,4})),"")</f>
        <v/>
      </c>
      <c r="M208" s="10" t="str">
        <f>RIGHT(A208,LEN(A208)-FIND(" ",A208))</f>
        <v>Price</v>
      </c>
      <c r="N208" s="10" t="str">
        <f>LEFT(A208,FIND(" ",A208)-1)</f>
        <v>Mikaela</v>
      </c>
    </row>
    <row r="209" spans="1:14" ht="13" customHeight="1">
      <c r="A209" s="59" t="s">
        <v>460</v>
      </c>
      <c r="B209" s="56" t="s">
        <v>28</v>
      </c>
      <c r="C209" s="57" t="s">
        <v>25</v>
      </c>
      <c r="D209" s="20"/>
      <c r="E209" s="15"/>
      <c r="F209" s="21">
        <v>15</v>
      </c>
      <c r="G209" s="21" t="s">
        <v>559</v>
      </c>
      <c r="H209" s="21" t="s">
        <v>559</v>
      </c>
      <c r="I209" s="21" t="s">
        <v>559</v>
      </c>
      <c r="J209" s="21" t="str">
        <f>IFERROR(VLOOKUP($A209,'Women Race 7'!$A:$D,4,0),"")</f>
        <v/>
      </c>
      <c r="K209" s="21"/>
      <c r="L209" s="39" t="str">
        <f>IFERROR(SUM(SMALL(D209:K209,{1,2,3,4})),"")</f>
        <v/>
      </c>
      <c r="M209" s="10" t="str">
        <f>RIGHT(A209,LEN(A209)-FIND(" ",A209))</f>
        <v>Fox</v>
      </c>
      <c r="N209" s="10" t="str">
        <f>LEFT(A209,FIND(" ",A209)-1)</f>
        <v>Amy</v>
      </c>
    </row>
    <row r="210" spans="1:14" ht="13" customHeight="1">
      <c r="A210" s="825" t="s">
        <v>43</v>
      </c>
      <c r="B210" s="831" t="s">
        <v>36</v>
      </c>
      <c r="C210" s="835" t="s">
        <v>18</v>
      </c>
      <c r="D210" s="515">
        <v>17</v>
      </c>
      <c r="E210" s="21">
        <v>66</v>
      </c>
      <c r="F210" s="21">
        <v>35</v>
      </c>
      <c r="G210" s="21" t="s">
        <v>559</v>
      </c>
      <c r="H210" s="21" t="s">
        <v>559</v>
      </c>
      <c r="I210" s="21" t="s">
        <v>559</v>
      </c>
      <c r="J210" s="21" t="str">
        <f>IFERROR(VLOOKUP($A210,'Women Race 7'!$A:$D,4,0),"")</f>
        <v/>
      </c>
      <c r="K210" s="21"/>
      <c r="L210" s="39" t="str">
        <f>IFERROR(SUM(SMALL(D210:K210,{1,2,3,4})),"")</f>
        <v/>
      </c>
      <c r="M210" s="10" t="str">
        <f>RIGHT(A210,LEN(A210)-FIND(" ",A210))</f>
        <v>O'Brien</v>
      </c>
      <c r="N210" s="10" t="str">
        <f>LEFT(A210,FIND(" ",A210)-1)</f>
        <v>Gabby</v>
      </c>
    </row>
    <row r="211" spans="1:14" ht="13" customHeight="1">
      <c r="A211" s="59" t="s">
        <v>424</v>
      </c>
      <c r="B211" s="56" t="s">
        <v>40</v>
      </c>
      <c r="C211" s="57" t="s">
        <v>16</v>
      </c>
      <c r="D211" s="21"/>
      <c r="E211" s="21"/>
      <c r="F211" s="21">
        <v>48</v>
      </c>
      <c r="G211" s="21" t="s">
        <v>559</v>
      </c>
      <c r="H211" s="21" t="s">
        <v>559</v>
      </c>
      <c r="I211" s="21" t="s">
        <v>559</v>
      </c>
      <c r="J211" s="21" t="str">
        <f>IFERROR(VLOOKUP($A211,'Women Race 7'!$A:$D,4,0),"")</f>
        <v/>
      </c>
      <c r="K211" s="21"/>
      <c r="L211" s="39" t="str">
        <f>IFERROR(SUM(SMALL(D211:K211,{1,2,3,4})),"")</f>
        <v/>
      </c>
      <c r="M211" s="10" t="str">
        <f>RIGHT(A211,LEN(A211)-FIND(" ",A211))</f>
        <v>Franzese-Henry</v>
      </c>
      <c r="N211" s="10" t="str">
        <f>LEFT(A211,FIND(" ",A211)-1)</f>
        <v>Giuliana</v>
      </c>
    </row>
    <row r="212" spans="1:14" ht="13" customHeight="1">
      <c r="A212" s="55" t="s">
        <v>180</v>
      </c>
      <c r="B212" s="56" t="s">
        <v>34</v>
      </c>
      <c r="C212" s="57" t="s">
        <v>26</v>
      </c>
      <c r="D212" s="15">
        <v>41</v>
      </c>
      <c r="E212" s="21">
        <v>96</v>
      </c>
      <c r="F212" s="21">
        <v>50</v>
      </c>
      <c r="G212" s="21" t="s">
        <v>559</v>
      </c>
      <c r="H212" s="21" t="s">
        <v>559</v>
      </c>
      <c r="I212" s="21" t="s">
        <v>559</v>
      </c>
      <c r="J212" s="21" t="str">
        <f>IFERROR(VLOOKUP($A212,'Women Race 7'!$A:$D,4,0),"")</f>
        <v/>
      </c>
      <c r="K212" s="15"/>
      <c r="L212" s="39" t="str">
        <f>IFERROR(SUM(SMALL(D212:K212,{1,2,3,4})),"")</f>
        <v/>
      </c>
      <c r="M212" s="10" t="str">
        <f>RIGHT(A212,LEN(A212)-FIND(" ",A212))</f>
        <v>Massey</v>
      </c>
      <c r="N212" s="10" t="str">
        <f>LEFT(A212,FIND(" ",A212)-1)</f>
        <v>Lynda</v>
      </c>
    </row>
    <row r="213" spans="1:14" ht="13" customHeight="1">
      <c r="A213" s="181" t="s">
        <v>335</v>
      </c>
      <c r="B213" s="180" t="s">
        <v>34</v>
      </c>
      <c r="C213" s="184" t="s">
        <v>22</v>
      </c>
      <c r="D213" s="21"/>
      <c r="E213" s="21">
        <v>80</v>
      </c>
      <c r="F213" s="21">
        <v>53</v>
      </c>
      <c r="G213" s="21" t="s">
        <v>559</v>
      </c>
      <c r="H213" s="21" t="s">
        <v>559</v>
      </c>
      <c r="I213" s="21" t="s">
        <v>559</v>
      </c>
      <c r="J213" s="21" t="str">
        <f>IFERROR(VLOOKUP($A213,'Women Race 7'!$A:$D,4,0),"")</f>
        <v/>
      </c>
      <c r="K213" s="21"/>
      <c r="L213" s="39" t="str">
        <f>IFERROR(SUM(SMALL(D213:K213,{1,2,3,4})),"")</f>
        <v/>
      </c>
      <c r="M213" s="10" t="str">
        <f>RIGHT(A213,LEN(A213)-FIND(" ",A213))</f>
        <v>Abab</v>
      </c>
      <c r="N213" s="10" t="str">
        <f>LEFT(A213,FIND(" ",A213)-1)</f>
        <v>Julia</v>
      </c>
    </row>
    <row r="214" spans="1:14" ht="13" customHeight="1">
      <c r="A214" s="59" t="s">
        <v>419</v>
      </c>
      <c r="B214" s="56" t="s">
        <v>36</v>
      </c>
      <c r="C214" s="57" t="s">
        <v>206</v>
      </c>
      <c r="D214" s="21">
        <v>56</v>
      </c>
      <c r="E214" s="26"/>
      <c r="F214" s="21">
        <v>64</v>
      </c>
      <c r="G214" s="21" t="s">
        <v>559</v>
      </c>
      <c r="H214" s="21" t="s">
        <v>559</v>
      </c>
      <c r="I214" s="21" t="s">
        <v>559</v>
      </c>
      <c r="J214" s="21" t="str">
        <f>IFERROR(VLOOKUP($A214,'Women Race 7'!$A:$D,4,0),"")</f>
        <v/>
      </c>
      <c r="K214" s="21"/>
      <c r="L214" s="39" t="str">
        <f>IFERROR(SUM(SMALL(D214:K214,{1,2,3,4})),"")</f>
        <v/>
      </c>
      <c r="M214" s="10" t="str">
        <f>RIGHT(A214,LEN(A214)-FIND(" ",A214))</f>
        <v>Jouty-Beesley</v>
      </c>
      <c r="N214" s="10" t="str">
        <f>LEFT(A214,FIND(" ",A214)-1)</f>
        <v>Sarah</v>
      </c>
    </row>
    <row r="215" spans="1:14" ht="13" customHeight="1">
      <c r="A215" s="134" t="s">
        <v>73</v>
      </c>
      <c r="B215" s="135" t="s">
        <v>34</v>
      </c>
      <c r="C215" s="136" t="s">
        <v>22</v>
      </c>
      <c r="D215" s="137">
        <v>68</v>
      </c>
      <c r="E215" s="21"/>
      <c r="F215" s="21">
        <v>65</v>
      </c>
      <c r="G215" s="21" t="s">
        <v>559</v>
      </c>
      <c r="H215" s="21" t="s">
        <v>559</v>
      </c>
      <c r="I215" s="21" t="s">
        <v>559</v>
      </c>
      <c r="J215" s="21" t="str">
        <f>IFERROR(VLOOKUP($A215,'Women Race 7'!$A:$D,4,0),"")</f>
        <v/>
      </c>
      <c r="K215" s="21"/>
      <c r="L215" s="39" t="str">
        <f>IFERROR(SUM(SMALL(D215:K215,{1,2,3,4})),"")</f>
        <v/>
      </c>
      <c r="M215" s="10" t="str">
        <f>RIGHT(A215,LEN(A215)-FIND(" ",A215))</f>
        <v>Jackson</v>
      </c>
      <c r="N215" s="10" t="str">
        <f>LEFT(A215,FIND(" ",A215)-1)</f>
        <v>Jane</v>
      </c>
    </row>
    <row r="216" spans="1:14" ht="13" customHeight="1">
      <c r="A216" s="59" t="s">
        <v>427</v>
      </c>
      <c r="B216" s="56" t="s">
        <v>36</v>
      </c>
      <c r="C216" s="57" t="s">
        <v>16</v>
      </c>
      <c r="D216" s="21"/>
      <c r="E216" s="21"/>
      <c r="F216" s="21">
        <v>68</v>
      </c>
      <c r="G216" s="21" t="s">
        <v>559</v>
      </c>
      <c r="H216" s="21" t="s">
        <v>559</v>
      </c>
      <c r="I216" s="21" t="s">
        <v>559</v>
      </c>
      <c r="J216" s="21" t="str">
        <f>IFERROR(VLOOKUP($A216,'Women Race 7'!$A:$D,4,0),"")</f>
        <v/>
      </c>
      <c r="K216" s="21"/>
      <c r="L216" s="39" t="str">
        <f>IFERROR(SUM(SMALL(D216:K216,{1,2,3,4})),"")</f>
        <v/>
      </c>
      <c r="M216" s="10" t="str">
        <f>RIGHT(A216,LEN(A216)-FIND(" ",A216))</f>
        <v>Wilkinson</v>
      </c>
      <c r="N216" s="10" t="str">
        <f>LEFT(A216,FIND(" ",A216)-1)</f>
        <v>Sarah</v>
      </c>
    </row>
    <row r="217" spans="1:14" ht="13" customHeight="1">
      <c r="A217" s="20" t="s">
        <v>214</v>
      </c>
      <c r="B217" s="56" t="s">
        <v>40</v>
      </c>
      <c r="C217" s="57" t="s">
        <v>206</v>
      </c>
      <c r="D217" s="15">
        <v>58</v>
      </c>
      <c r="E217" s="21"/>
      <c r="F217" s="21">
        <v>69</v>
      </c>
      <c r="G217" s="21" t="s">
        <v>559</v>
      </c>
      <c r="H217" s="21" t="s">
        <v>559</v>
      </c>
      <c r="I217" s="21" t="s">
        <v>559</v>
      </c>
      <c r="J217" s="21" t="str">
        <f>IFERROR(VLOOKUP($A217,'Women Race 7'!$A:$D,4,0),"")</f>
        <v/>
      </c>
      <c r="K217" s="21"/>
      <c r="L217" s="39" t="str">
        <f>IFERROR(SUM(SMALL(D217:K217,{1,2,3,4})),"")</f>
        <v/>
      </c>
      <c r="M217" s="10" t="str">
        <f>RIGHT(A217,LEN(A217)-FIND(" ",A217))</f>
        <v>Hague</v>
      </c>
      <c r="N217" s="10" t="str">
        <f>LEFT(A217,FIND(" ",A217)-1)</f>
        <v>Louise</v>
      </c>
    </row>
    <row r="218" spans="1:14" ht="13" customHeight="1">
      <c r="A218" s="181" t="s">
        <v>250</v>
      </c>
      <c r="B218" s="180" t="s">
        <v>40</v>
      </c>
      <c r="C218" s="184" t="s">
        <v>27</v>
      </c>
      <c r="D218" s="15"/>
      <c r="E218" s="21">
        <v>3</v>
      </c>
      <c r="F218" s="21"/>
      <c r="G218" s="21" t="s">
        <v>559</v>
      </c>
      <c r="H218" s="21" t="s">
        <v>559</v>
      </c>
      <c r="I218" s="21" t="s">
        <v>559</v>
      </c>
      <c r="J218" s="21" t="str">
        <f>IFERROR(VLOOKUP($A218,'Women Race 7'!$A:$D,4,0),"")</f>
        <v/>
      </c>
      <c r="K218" s="21"/>
      <c r="L218" s="39" t="str">
        <f>IFERROR(SUM(SMALL(D218:K218,{1,2,3,4})),"")</f>
        <v/>
      </c>
      <c r="M218" s="10" t="str">
        <f>RIGHT(A218,LEN(A218)-FIND(" ",A218))</f>
        <v>Rushton</v>
      </c>
      <c r="N218" s="10" t="str">
        <f>LEFT(A218,FIND(" ",A218)-1)</f>
        <v>Karen</v>
      </c>
    </row>
    <row r="219" spans="1:14" ht="13" customHeight="1">
      <c r="A219" s="181" t="s">
        <v>360</v>
      </c>
      <c r="B219" s="180" t="s">
        <v>28</v>
      </c>
      <c r="C219" s="184" t="s">
        <v>24</v>
      </c>
      <c r="D219" s="15"/>
      <c r="E219" s="21">
        <v>8</v>
      </c>
      <c r="F219" s="21"/>
      <c r="G219" s="21" t="s">
        <v>559</v>
      </c>
      <c r="H219" s="21" t="s">
        <v>559</v>
      </c>
      <c r="I219" s="21" t="s">
        <v>559</v>
      </c>
      <c r="J219" s="21" t="str">
        <f>IFERROR(VLOOKUP($A219,'Women Race 7'!$A:$D,4,0),"")</f>
        <v/>
      </c>
      <c r="K219" s="21"/>
      <c r="L219" s="39" t="str">
        <f>IFERROR(SUM(SMALL(D219:K219,{1,2,3,4})),"")</f>
        <v/>
      </c>
      <c r="M219" s="10" t="str">
        <f>RIGHT(A219,LEN(A219)-FIND(" ",A219))</f>
        <v>Dixon</v>
      </c>
      <c r="N219" s="10" t="str">
        <f>LEFT(A219,FIND(" ",A219)-1)</f>
        <v>Louise</v>
      </c>
    </row>
    <row r="220" spans="1:14" ht="13" customHeight="1">
      <c r="A220" s="181" t="s">
        <v>305</v>
      </c>
      <c r="B220" s="180" t="s">
        <v>28</v>
      </c>
      <c r="C220" s="184" t="s">
        <v>17</v>
      </c>
      <c r="D220" s="15"/>
      <c r="E220" s="21">
        <v>10</v>
      </c>
      <c r="F220" s="21"/>
      <c r="G220" s="21" t="s">
        <v>559</v>
      </c>
      <c r="H220" s="21" t="s">
        <v>559</v>
      </c>
      <c r="I220" s="21" t="s">
        <v>559</v>
      </c>
      <c r="J220" s="21" t="str">
        <f>IFERROR(VLOOKUP($A220,'Women Race 7'!$A:$D,4,0),"")</f>
        <v/>
      </c>
      <c r="K220" s="21"/>
      <c r="L220" s="39" t="str">
        <f>IFERROR(SUM(SMALL(D220:K220,{1,2,3,4})),"")</f>
        <v/>
      </c>
      <c r="M220" s="10" t="str">
        <f>RIGHT(A220,LEN(A220)-FIND(" ",A220))</f>
        <v>Stark</v>
      </c>
      <c r="N220" s="10" t="str">
        <f>LEFT(A220,FIND(" ",A220)-1)</f>
        <v>Becky</v>
      </c>
    </row>
    <row r="221" spans="1:14" ht="13" customHeight="1">
      <c r="A221" s="181" t="s">
        <v>358</v>
      </c>
      <c r="B221" s="180" t="s">
        <v>36</v>
      </c>
      <c r="C221" s="184" t="s">
        <v>24</v>
      </c>
      <c r="D221" s="15"/>
      <c r="E221" s="21">
        <v>16</v>
      </c>
      <c r="F221" s="21"/>
      <c r="G221" s="21" t="s">
        <v>559</v>
      </c>
      <c r="H221" s="21" t="s">
        <v>559</v>
      </c>
      <c r="I221" s="21" t="s">
        <v>559</v>
      </c>
      <c r="J221" s="21" t="str">
        <f>IFERROR(VLOOKUP($A221,'Women Race 7'!$A:$D,4,0),"")</f>
        <v/>
      </c>
      <c r="K221" s="21"/>
      <c r="L221" s="39" t="str">
        <f>IFERROR(SUM(SMALL(D221:K221,{1,2,3,4})),"")</f>
        <v/>
      </c>
      <c r="M221" s="10" t="str">
        <f>RIGHT(A221,LEN(A221)-FIND(" ",A221))</f>
        <v>Barrett</v>
      </c>
      <c r="N221" s="10" t="str">
        <f>LEFT(A221,FIND(" ",A221)-1)</f>
        <v>Sophia</v>
      </c>
    </row>
    <row r="222" spans="1:14" ht="13" customHeight="1">
      <c r="A222" s="181" t="s">
        <v>387</v>
      </c>
      <c r="B222" s="180" t="s">
        <v>28</v>
      </c>
      <c r="C222" s="184" t="s">
        <v>19</v>
      </c>
      <c r="D222" s="15"/>
      <c r="E222" s="21">
        <v>17</v>
      </c>
      <c r="F222" s="21"/>
      <c r="G222" s="21" t="s">
        <v>559</v>
      </c>
      <c r="H222" s="21" t="s">
        <v>559</v>
      </c>
      <c r="I222" s="21" t="s">
        <v>559</v>
      </c>
      <c r="J222" s="21" t="str">
        <f>IFERROR(VLOOKUP($A222,'Women Race 7'!$A:$D,4,0),"")</f>
        <v/>
      </c>
      <c r="K222" s="21"/>
      <c r="L222" s="39" t="str">
        <f>IFERROR(SUM(SMALL(D222:K222,{1,2,3,4})),"")</f>
        <v/>
      </c>
      <c r="M222" s="10" t="str">
        <f>RIGHT(A222,LEN(A222)-FIND(" ",A222))</f>
        <v>Bockmuehl</v>
      </c>
      <c r="N222" s="10" t="str">
        <f>LEFT(A222,FIND(" ",A222)-1)</f>
        <v>Lydia</v>
      </c>
    </row>
    <row r="223" spans="1:14" ht="13" customHeight="1">
      <c r="A223" s="181" t="s">
        <v>226</v>
      </c>
      <c r="B223" s="180" t="s">
        <v>36</v>
      </c>
      <c r="C223" s="184" t="s">
        <v>14</v>
      </c>
      <c r="D223" s="15"/>
      <c r="E223" s="21">
        <v>21</v>
      </c>
      <c r="F223" s="21"/>
      <c r="G223" s="21" t="s">
        <v>559</v>
      </c>
      <c r="H223" s="21" t="s">
        <v>559</v>
      </c>
      <c r="I223" s="21" t="s">
        <v>559</v>
      </c>
      <c r="J223" s="21" t="str">
        <f>IFERROR(VLOOKUP($A223,'Women Race 7'!$A:$D,4,0),"")</f>
        <v/>
      </c>
      <c r="K223" s="21"/>
      <c r="L223" s="39" t="str">
        <f>IFERROR(SUM(SMALL(D223:K223,{1,2,3,4})),"")</f>
        <v/>
      </c>
      <c r="M223" s="10" t="str">
        <f>RIGHT(A223,LEN(A223)-FIND(" ",A223))</f>
        <v>Roberts</v>
      </c>
      <c r="N223" s="10" t="str">
        <f>LEFT(A223,FIND(" ",A223)-1)</f>
        <v>Rebecca</v>
      </c>
    </row>
    <row r="224" spans="1:14" ht="13" customHeight="1">
      <c r="A224" s="181" t="s">
        <v>279</v>
      </c>
      <c r="B224" s="180" t="s">
        <v>36</v>
      </c>
      <c r="C224" s="184" t="s">
        <v>26</v>
      </c>
      <c r="D224" s="15"/>
      <c r="E224" s="21">
        <v>27</v>
      </c>
      <c r="F224" s="21"/>
      <c r="G224" s="21" t="s">
        <v>559</v>
      </c>
      <c r="H224" s="21" t="s">
        <v>559</v>
      </c>
      <c r="I224" s="21" t="s">
        <v>559</v>
      </c>
      <c r="J224" s="21" t="str">
        <f>IFERROR(VLOOKUP($A224,'Women Race 7'!$A:$D,4,0),"")</f>
        <v/>
      </c>
      <c r="K224" s="21"/>
      <c r="L224" s="39" t="str">
        <f>IFERROR(SUM(SMALL(D224:K224,{1,2,3,4})),"")</f>
        <v/>
      </c>
      <c r="M224" s="10" t="str">
        <f>RIGHT(A224,LEN(A224)-FIND(" ",A224))</f>
        <v>Macbeth</v>
      </c>
      <c r="N224" s="10" t="str">
        <f>LEFT(A224,FIND(" ",A224)-1)</f>
        <v>Kirsty</v>
      </c>
    </row>
    <row r="225" spans="1:14" ht="13" customHeight="1">
      <c r="A225" s="138" t="s">
        <v>76</v>
      </c>
      <c r="B225" s="139" t="s">
        <v>28</v>
      </c>
      <c r="C225" s="140" t="s">
        <v>17</v>
      </c>
      <c r="D225" s="141">
        <v>14</v>
      </c>
      <c r="E225" s="21">
        <v>31</v>
      </c>
      <c r="F225" s="21"/>
      <c r="G225" s="21" t="s">
        <v>559</v>
      </c>
      <c r="H225" s="21" t="s">
        <v>559</v>
      </c>
      <c r="I225" s="21" t="s">
        <v>559</v>
      </c>
      <c r="J225" s="21" t="str">
        <f>IFERROR(VLOOKUP($A225,'Women Race 7'!$A:$D,4,0),"")</f>
        <v/>
      </c>
      <c r="K225" s="21"/>
      <c r="L225" s="39" t="str">
        <f>IFERROR(SUM(SMALL(D225:K225,{1,2,3,4})),"")</f>
        <v/>
      </c>
      <c r="M225" s="10" t="str">
        <f>RIGHT(A225,LEN(A225)-FIND(" ",A225))</f>
        <v>Cannon</v>
      </c>
      <c r="N225" s="10" t="str">
        <f>LEFT(A225,FIND(" ",A225)-1)</f>
        <v>Claire</v>
      </c>
    </row>
    <row r="226" spans="1:14" ht="13" customHeight="1">
      <c r="A226" s="181" t="s">
        <v>287</v>
      </c>
      <c r="B226" s="180" t="s">
        <v>28</v>
      </c>
      <c r="C226" s="184" t="s">
        <v>11</v>
      </c>
      <c r="D226" s="15"/>
      <c r="E226" s="21">
        <v>34</v>
      </c>
      <c r="F226" s="21"/>
      <c r="G226" s="21" t="s">
        <v>559</v>
      </c>
      <c r="H226" s="21" t="s">
        <v>559</v>
      </c>
      <c r="I226" s="21" t="s">
        <v>559</v>
      </c>
      <c r="J226" s="21" t="str">
        <f>IFERROR(VLOOKUP($A226,'Women Race 7'!$A:$D,4,0),"")</f>
        <v/>
      </c>
      <c r="K226" s="21"/>
      <c r="L226" s="39" t="str">
        <f>IFERROR(SUM(SMALL(D226:K226,{1,2,3,4})),"")</f>
        <v/>
      </c>
      <c r="M226" s="10" t="str">
        <f>RIGHT(A226,LEN(A226)-FIND(" ",A226))</f>
        <v>McGuire</v>
      </c>
      <c r="N226" s="10" t="str">
        <f>LEFT(A226,FIND(" ",A226)-1)</f>
        <v>Catherine</v>
      </c>
    </row>
    <row r="227" spans="1:14" ht="13" customHeight="1">
      <c r="A227" s="181" t="s">
        <v>286</v>
      </c>
      <c r="B227" s="180" t="s">
        <v>36</v>
      </c>
      <c r="C227" s="184" t="s">
        <v>11</v>
      </c>
      <c r="D227" s="15"/>
      <c r="E227" s="21">
        <v>40</v>
      </c>
      <c r="F227" s="21"/>
      <c r="G227" s="21" t="s">
        <v>559</v>
      </c>
      <c r="H227" s="21" t="s">
        <v>559</v>
      </c>
      <c r="I227" s="21" t="s">
        <v>559</v>
      </c>
      <c r="J227" s="21" t="str">
        <f>IFERROR(VLOOKUP($A227,'Women Race 7'!$A:$D,4,0),"")</f>
        <v/>
      </c>
      <c r="K227" s="21"/>
      <c r="L227" s="39" t="str">
        <f>IFERROR(SUM(SMALL(D227:K227,{1,2,3,4})),"")</f>
        <v/>
      </c>
      <c r="M227" s="10" t="str">
        <f>RIGHT(A227,LEN(A227)-FIND(" ",A227))</f>
        <v>Sampson</v>
      </c>
      <c r="N227" s="10" t="str">
        <f>LEFT(A227,FIND(" ",A227)-1)</f>
        <v>Sophie</v>
      </c>
    </row>
    <row r="228" spans="1:14" ht="13" customHeight="1">
      <c r="A228" s="173" t="s">
        <v>96</v>
      </c>
      <c r="B228" s="174" t="s">
        <v>36</v>
      </c>
      <c r="C228" s="175" t="s">
        <v>24</v>
      </c>
      <c r="D228" s="176">
        <v>27</v>
      </c>
      <c r="E228" s="21">
        <v>42</v>
      </c>
      <c r="F228" s="21"/>
      <c r="G228" s="21" t="s">
        <v>559</v>
      </c>
      <c r="H228" s="21" t="s">
        <v>559</v>
      </c>
      <c r="I228" s="21" t="s">
        <v>559</v>
      </c>
      <c r="J228" s="21" t="str">
        <f>IFERROR(VLOOKUP($A228,'Women Race 7'!$A:$D,4,0),"")</f>
        <v/>
      </c>
      <c r="K228" s="21"/>
      <c r="L228" s="39" t="str">
        <f>IFERROR(SUM(SMALL(D228:K228,{1,2,3,4})),"")</f>
        <v/>
      </c>
      <c r="M228" s="10" t="str">
        <f>RIGHT(A228,LEN(A228)-FIND(" ",A228))</f>
        <v>Laurie</v>
      </c>
      <c r="N228" s="10" t="str">
        <f>LEFT(A228,FIND(" ",A228)-1)</f>
        <v>Sonia</v>
      </c>
    </row>
    <row r="229" spans="1:14" ht="13" customHeight="1">
      <c r="A229" s="181" t="s">
        <v>225</v>
      </c>
      <c r="B229" s="180" t="s">
        <v>36</v>
      </c>
      <c r="C229" s="184" t="s">
        <v>14</v>
      </c>
      <c r="D229" s="15"/>
      <c r="E229" s="21">
        <v>44</v>
      </c>
      <c r="F229" s="21"/>
      <c r="G229" s="21" t="s">
        <v>559</v>
      </c>
      <c r="H229" s="21" t="s">
        <v>559</v>
      </c>
      <c r="I229" s="21" t="s">
        <v>559</v>
      </c>
      <c r="J229" s="21" t="str">
        <f>IFERROR(VLOOKUP($A229,'Women Race 7'!$A:$D,4,0),"")</f>
        <v/>
      </c>
      <c r="K229" s="21"/>
      <c r="L229" s="39" t="str">
        <f>IFERROR(SUM(SMALL(D229:K229,{1,2,3,4})),"")</f>
        <v/>
      </c>
      <c r="M229" s="10" t="str">
        <f>RIGHT(A229,LEN(A229)-FIND(" ",A229))</f>
        <v>Randall-Coles</v>
      </c>
      <c r="N229" s="10" t="str">
        <f>LEFT(A229,FIND(" ",A229)-1)</f>
        <v>Kate</v>
      </c>
    </row>
    <row r="230" spans="1:14" ht="13" customHeight="1">
      <c r="A230" s="181" t="s">
        <v>224</v>
      </c>
      <c r="B230" s="180" t="s">
        <v>28</v>
      </c>
      <c r="C230" s="184" t="s">
        <v>14</v>
      </c>
      <c r="D230" s="21"/>
      <c r="E230" s="21">
        <v>45</v>
      </c>
      <c r="F230" s="21"/>
      <c r="G230" s="21" t="s">
        <v>559</v>
      </c>
      <c r="H230" s="21" t="s">
        <v>559</v>
      </c>
      <c r="I230" s="21" t="s">
        <v>559</v>
      </c>
      <c r="J230" s="21" t="str">
        <f>IFERROR(VLOOKUP($A230,'Women Race 7'!$A:$D,4,0),"")</f>
        <v/>
      </c>
      <c r="K230" s="21"/>
      <c r="L230" s="39" t="str">
        <f>IFERROR(SUM(SMALL(D230:K230,{1,2,3,4})),"")</f>
        <v/>
      </c>
      <c r="M230" s="10" t="str">
        <f>RIGHT(A230,LEN(A230)-FIND(" ",A230))</f>
        <v>Pilgrim</v>
      </c>
      <c r="N230" s="10" t="str">
        <f>LEFT(A230,FIND(" ",A230)-1)</f>
        <v>Lucy</v>
      </c>
    </row>
    <row r="231" spans="1:14" ht="13" customHeight="1">
      <c r="A231" s="181" t="s">
        <v>357</v>
      </c>
      <c r="B231" s="180" t="s">
        <v>28</v>
      </c>
      <c r="C231" s="184" t="s">
        <v>24</v>
      </c>
      <c r="D231" s="21"/>
      <c r="E231" s="21">
        <v>60</v>
      </c>
      <c r="F231" s="21"/>
      <c r="G231" s="21" t="s">
        <v>559</v>
      </c>
      <c r="H231" s="21" t="s">
        <v>559</v>
      </c>
      <c r="I231" s="21" t="s">
        <v>559</v>
      </c>
      <c r="J231" s="21" t="str">
        <f>IFERROR(VLOOKUP($A231,'Women Race 7'!$A:$D,4,0),"")</f>
        <v/>
      </c>
      <c r="K231" s="21"/>
      <c r="L231" s="39" t="str">
        <f>IFERROR(SUM(SMALL(D231:K231,{1,2,3,4})),"")</f>
        <v/>
      </c>
      <c r="M231" s="10" t="str">
        <f>RIGHT(A231,LEN(A231)-FIND(" ",A231))</f>
        <v>Joles</v>
      </c>
      <c r="N231" s="10" t="str">
        <f>LEFT(A231,FIND(" ",A231)-1)</f>
        <v>Sarah</v>
      </c>
    </row>
    <row r="232" spans="1:14" ht="13" customHeight="1">
      <c r="A232" s="172" t="s">
        <v>128</v>
      </c>
      <c r="B232" s="171" t="s">
        <v>28</v>
      </c>
      <c r="C232" s="170" t="s">
        <v>19</v>
      </c>
      <c r="D232" s="169">
        <v>38</v>
      </c>
      <c r="E232" s="21">
        <v>64</v>
      </c>
      <c r="F232" s="21"/>
      <c r="G232" s="21" t="s">
        <v>559</v>
      </c>
      <c r="H232" s="21" t="s">
        <v>559</v>
      </c>
      <c r="I232" s="21" t="s">
        <v>559</v>
      </c>
      <c r="J232" s="21" t="str">
        <f>IFERROR(VLOOKUP($A232,'Women Race 7'!$A:$D,4,0),"")</f>
        <v/>
      </c>
      <c r="K232" s="21"/>
      <c r="L232" s="39" t="str">
        <f>IFERROR(SUM(SMALL(D232:K232,{1,2,3,4})),"")</f>
        <v/>
      </c>
      <c r="M232" s="10" t="str">
        <f>RIGHT(A232,LEN(A232)-FIND(" ",A232))</f>
        <v>Ferrie</v>
      </c>
      <c r="N232" s="10" t="str">
        <f>LEFT(A232,FIND(" ",A232)-1)</f>
        <v>Olivia</v>
      </c>
    </row>
    <row r="233" spans="1:14" ht="13" customHeight="1">
      <c r="A233" s="134" t="s">
        <v>72</v>
      </c>
      <c r="B233" s="135" t="s">
        <v>40</v>
      </c>
      <c r="C233" s="136" t="s">
        <v>22</v>
      </c>
      <c r="D233" s="137">
        <v>49</v>
      </c>
      <c r="E233" s="21">
        <v>83</v>
      </c>
      <c r="F233" s="21"/>
      <c r="G233" s="21" t="s">
        <v>559</v>
      </c>
      <c r="H233" s="21" t="s">
        <v>559</v>
      </c>
      <c r="I233" s="21" t="s">
        <v>559</v>
      </c>
      <c r="J233" s="21" t="str">
        <f>IFERROR(VLOOKUP($A233,'Women Race 7'!$A:$D,4,0),"")</f>
        <v/>
      </c>
      <c r="K233" s="21"/>
      <c r="L233" s="39" t="str">
        <f>IFERROR(SUM(SMALL(D233:K233,{1,2,3,4})),"")</f>
        <v/>
      </c>
      <c r="M233" s="10" t="str">
        <f>RIGHT(A233,LEN(A233)-FIND(" ",A233))</f>
        <v>Holliday</v>
      </c>
      <c r="N233" s="10" t="str">
        <f>LEFT(A233,FIND(" ",A233)-1)</f>
        <v>Louise</v>
      </c>
    </row>
    <row r="234" spans="1:14" ht="13" customHeight="1">
      <c r="A234" s="181" t="s">
        <v>334</v>
      </c>
      <c r="B234" s="180" t="s">
        <v>204</v>
      </c>
      <c r="C234" s="184" t="s">
        <v>22</v>
      </c>
      <c r="D234" s="21"/>
      <c r="E234" s="21">
        <v>84</v>
      </c>
      <c r="F234" s="21"/>
      <c r="G234" s="21" t="s">
        <v>559</v>
      </c>
      <c r="H234" s="21" t="s">
        <v>559</v>
      </c>
      <c r="I234" s="21" t="s">
        <v>559</v>
      </c>
      <c r="J234" s="21" t="str">
        <f>IFERROR(VLOOKUP($A234,'Women Race 7'!$A:$D,4,0),"")</f>
        <v/>
      </c>
      <c r="K234" s="21"/>
      <c r="L234" s="39" t="str">
        <f>IFERROR(SUM(SMALL(D234:K234,{1,2,3,4})),"")</f>
        <v/>
      </c>
      <c r="M234" s="10" t="str">
        <f>RIGHT(A234,LEN(A234)-FIND(" ",A234))</f>
        <v>Duigan</v>
      </c>
      <c r="N234" s="10" t="str">
        <f>LEFT(A234,FIND(" ",A234)-1)</f>
        <v>Anna</v>
      </c>
    </row>
    <row r="235" spans="1:14" ht="13" customHeight="1">
      <c r="A235" s="181" t="s">
        <v>285</v>
      </c>
      <c r="B235" s="180" t="s">
        <v>36</v>
      </c>
      <c r="C235" s="184" t="s">
        <v>26</v>
      </c>
      <c r="D235" s="21"/>
      <c r="E235" s="21">
        <v>88</v>
      </c>
      <c r="F235" s="21"/>
      <c r="G235" s="21" t="s">
        <v>559</v>
      </c>
      <c r="H235" s="21" t="s">
        <v>559</v>
      </c>
      <c r="I235" s="21" t="s">
        <v>559</v>
      </c>
      <c r="J235" s="21" t="str">
        <f>IFERROR(VLOOKUP($A235,'Women Race 7'!$A:$D,4,0),"")</f>
        <v/>
      </c>
      <c r="K235" s="21"/>
      <c r="L235" s="39" t="str">
        <f>IFERROR(SUM(SMALL(D235:K235,{1,2,3,4})),"")</f>
        <v/>
      </c>
      <c r="M235" s="10" t="str">
        <f>RIGHT(A235,LEN(A235)-FIND(" ",A235))</f>
        <v>Bowyer</v>
      </c>
      <c r="N235" s="10" t="str">
        <f>LEFT(A235,FIND(" ",A235)-1)</f>
        <v>Samantha</v>
      </c>
    </row>
    <row r="236" spans="1:14" ht="13" customHeight="1">
      <c r="A236" s="220" t="s">
        <v>248</v>
      </c>
      <c r="B236" s="222" t="s">
        <v>28</v>
      </c>
      <c r="C236" s="507" t="s">
        <v>12</v>
      </c>
      <c r="D236" s="21"/>
      <c r="E236" s="21">
        <v>89</v>
      </c>
      <c r="F236" s="21"/>
      <c r="G236" s="21" t="s">
        <v>559</v>
      </c>
      <c r="H236" s="21" t="s">
        <v>559</v>
      </c>
      <c r="I236" s="21" t="s">
        <v>559</v>
      </c>
      <c r="J236" s="21" t="str">
        <f>IFERROR(VLOOKUP($A236,'Women Race 7'!$A:$D,4,0),"")</f>
        <v/>
      </c>
      <c r="K236" s="21"/>
      <c r="L236" s="39" t="str">
        <f>IFERROR(SUM(SMALL(D236:K236,{1,2,3,4})),"")</f>
        <v/>
      </c>
      <c r="M236" s="10" t="str">
        <f>RIGHT(A236,LEN(A236)-FIND(" ",A236))</f>
        <v>Hagarty</v>
      </c>
      <c r="N236" s="10" t="str">
        <f>LEFT(A236,FIND(" ",A236)-1)</f>
        <v>Imogen</v>
      </c>
    </row>
    <row r="237" spans="1:14" ht="13" customHeight="1">
      <c r="A237" s="181" t="s">
        <v>321</v>
      </c>
      <c r="B237" s="181" t="s">
        <v>40</v>
      </c>
      <c r="C237" s="236" t="s">
        <v>16</v>
      </c>
      <c r="D237" s="21"/>
      <c r="E237" s="21">
        <v>91</v>
      </c>
      <c r="F237" s="21"/>
      <c r="G237" s="21" t="s">
        <v>559</v>
      </c>
      <c r="H237" s="21" t="s">
        <v>559</v>
      </c>
      <c r="I237" s="21" t="s">
        <v>559</v>
      </c>
      <c r="J237" s="21" t="str">
        <f>IFERROR(VLOOKUP($A237,'Women Race 7'!$A:$D,4,0),"")</f>
        <v/>
      </c>
      <c r="K237" s="21"/>
      <c r="L237" s="39" t="str">
        <f>IFERROR(SUM(SMALL(D237:K237,{1,2,3,4})),"")</f>
        <v/>
      </c>
      <c r="M237" s="10" t="str">
        <f>RIGHT(A237,LEN(A237)-FIND(" ",A237))</f>
        <v>Hickson</v>
      </c>
      <c r="N237" s="10" t="str">
        <f>LEFT(A237,FIND(" ",A237)-1)</f>
        <v>Tracy</v>
      </c>
    </row>
    <row r="238" spans="1:14" ht="13" customHeight="1">
      <c r="A238" s="181" t="s">
        <v>320</v>
      </c>
      <c r="B238" s="181" t="s">
        <v>36</v>
      </c>
      <c r="C238" s="236" t="s">
        <v>16</v>
      </c>
      <c r="D238" s="21"/>
      <c r="E238" s="21">
        <v>92</v>
      </c>
      <c r="F238" s="21"/>
      <c r="G238" s="21" t="s">
        <v>559</v>
      </c>
      <c r="H238" s="21" t="s">
        <v>559</v>
      </c>
      <c r="I238" s="21" t="s">
        <v>559</v>
      </c>
      <c r="J238" s="21" t="str">
        <f>IFERROR(VLOOKUP($A238,'Women Race 7'!$A:$D,4,0),"")</f>
        <v/>
      </c>
      <c r="K238" s="21"/>
      <c r="L238" s="39" t="str">
        <f>IFERROR(SUM(SMALL(D238:K238,{1,2,3,4})),"")</f>
        <v/>
      </c>
      <c r="M238" s="10" t="str">
        <f>RIGHT(A238,LEN(A238)-FIND(" ",A238))</f>
        <v xml:space="preserve">Seymour </v>
      </c>
      <c r="N238" s="10" t="str">
        <f>LEFT(A238,FIND(" ",A238)-1)</f>
        <v>Marnie</v>
      </c>
    </row>
    <row r="239" spans="1:14" ht="13" customHeight="1">
      <c r="A239" s="173" t="s">
        <v>102</v>
      </c>
      <c r="B239" s="173" t="s">
        <v>28</v>
      </c>
      <c r="C239" s="636" t="s">
        <v>24</v>
      </c>
      <c r="D239" s="176">
        <v>55</v>
      </c>
      <c r="E239" s="21">
        <v>93</v>
      </c>
      <c r="F239" s="21"/>
      <c r="G239" s="21" t="s">
        <v>559</v>
      </c>
      <c r="H239" s="21" t="s">
        <v>559</v>
      </c>
      <c r="I239" s="21" t="s">
        <v>559</v>
      </c>
      <c r="J239" s="21" t="str">
        <f>IFERROR(VLOOKUP($A239,'Women Race 7'!$A:$D,4,0),"")</f>
        <v/>
      </c>
      <c r="K239" s="21"/>
      <c r="L239" s="39" t="str">
        <f>IFERROR(SUM(SMALL(D239:K239,{1,2,3,4})),"")</f>
        <v/>
      </c>
      <c r="M239" s="10" t="str">
        <f>RIGHT(A239,LEN(A239)-FIND(" ",A239))</f>
        <v>Saunders</v>
      </c>
      <c r="N239" s="10" t="str">
        <f>LEFT(A239,FIND(" ",A239)-1)</f>
        <v>Abi</v>
      </c>
    </row>
    <row r="240" spans="1:14" ht="13" customHeight="1">
      <c r="A240" s="181" t="s">
        <v>301</v>
      </c>
      <c r="B240" s="181" t="s">
        <v>36</v>
      </c>
      <c r="C240" s="236" t="s">
        <v>17</v>
      </c>
      <c r="D240" s="21"/>
      <c r="E240" s="21">
        <v>95</v>
      </c>
      <c r="F240" s="21"/>
      <c r="G240" s="21" t="s">
        <v>559</v>
      </c>
      <c r="H240" s="21" t="s">
        <v>559</v>
      </c>
      <c r="I240" s="21" t="s">
        <v>559</v>
      </c>
      <c r="J240" s="21" t="str">
        <f>IFERROR(VLOOKUP($A240,'Women Race 7'!$A:$D,4,0),"")</f>
        <v/>
      </c>
      <c r="K240" s="21"/>
      <c r="L240" s="39" t="str">
        <f>IFERROR(SUM(SMALL(D240:K240,{1,2,3,4})),"")</f>
        <v/>
      </c>
      <c r="M240" s="10" t="str">
        <f>RIGHT(A240,LEN(A240)-FIND(" ",A240))</f>
        <v>Ashdown</v>
      </c>
      <c r="N240" s="10" t="str">
        <f>LEFT(A240,FIND(" ",A240)-1)</f>
        <v>Lindsey</v>
      </c>
    </row>
    <row r="241" spans="1:14" ht="13" customHeight="1">
      <c r="A241" s="181" t="s">
        <v>300</v>
      </c>
      <c r="B241" s="181" t="s">
        <v>28</v>
      </c>
      <c r="C241" s="184" t="s">
        <v>17</v>
      </c>
      <c r="D241" s="15">
        <v>66</v>
      </c>
      <c r="E241" s="21">
        <v>97</v>
      </c>
      <c r="F241" s="21"/>
      <c r="G241" s="21" t="s">
        <v>559</v>
      </c>
      <c r="H241" s="21" t="s">
        <v>559</v>
      </c>
      <c r="I241" s="21" t="s">
        <v>559</v>
      </c>
      <c r="J241" s="21" t="str">
        <f>IFERROR(VLOOKUP($A241,'Women Race 7'!$A:$D,4,0),"")</f>
        <v/>
      </c>
      <c r="K241" s="21"/>
      <c r="L241" s="39" t="str">
        <f>IFERROR(SUM(SMALL(D241:K241,{1,2,3,4})),"")</f>
        <v/>
      </c>
      <c r="M241" s="10" t="str">
        <f>RIGHT(A241,LEN(A241)-FIND(" ",A241))</f>
        <v>Williams</v>
      </c>
      <c r="N241" s="10" t="str">
        <f>LEFT(A241,FIND(" ",A241)-1)</f>
        <v>Alana</v>
      </c>
    </row>
    <row r="242" spans="1:14" ht="13" customHeight="1">
      <c r="A242" s="181" t="s">
        <v>281</v>
      </c>
      <c r="B242" s="181" t="s">
        <v>40</v>
      </c>
      <c r="C242" s="184" t="s">
        <v>26</v>
      </c>
      <c r="D242" s="21"/>
      <c r="E242" s="21">
        <v>99</v>
      </c>
      <c r="F242" s="21"/>
      <c r="G242" s="21" t="s">
        <v>559</v>
      </c>
      <c r="H242" s="21" t="s">
        <v>559</v>
      </c>
      <c r="I242" s="21" t="s">
        <v>559</v>
      </c>
      <c r="J242" s="21" t="str">
        <f>IFERROR(VLOOKUP($A242,'Women Race 7'!$A:$D,4,0),"")</f>
        <v/>
      </c>
      <c r="K242" s="21"/>
      <c r="L242" s="39" t="str">
        <f>IFERROR(SUM(SMALL(D242:K242,{1,2,3,4})),"")</f>
        <v/>
      </c>
      <c r="M242" s="10" t="str">
        <f>RIGHT(A242,LEN(A242)-FIND(" ",A242))</f>
        <v>Kaines</v>
      </c>
      <c r="N242" s="10" t="str">
        <f>LEFT(A242,FIND(" ",A242)-1)</f>
        <v>Alison</v>
      </c>
    </row>
    <row r="243" spans="1:14" ht="13" customHeight="1">
      <c r="A243" s="181" t="s">
        <v>356</v>
      </c>
      <c r="B243" s="181" t="s">
        <v>28</v>
      </c>
      <c r="C243" s="184" t="s">
        <v>24</v>
      </c>
      <c r="D243" s="21"/>
      <c r="E243" s="21">
        <v>103</v>
      </c>
      <c r="F243" s="21"/>
      <c r="G243" s="21" t="s">
        <v>559</v>
      </c>
      <c r="H243" s="21" t="s">
        <v>559</v>
      </c>
      <c r="I243" s="21" t="s">
        <v>559</v>
      </c>
      <c r="J243" s="21" t="str">
        <f>IFERROR(VLOOKUP($A243,'Women Race 7'!$A:$D,4,0),"")</f>
        <v/>
      </c>
      <c r="K243" s="21"/>
      <c r="L243" s="39" t="str">
        <f>IFERROR(SUM(SMALL(D243:K243,{1,2,3,4})),"")</f>
        <v/>
      </c>
      <c r="M243" s="10" t="e">
        <f>RIGHT(A243,LEN(A243)-FIND(" ",A243))</f>
        <v>#VALUE!</v>
      </c>
      <c r="N243" s="10" t="e">
        <f>LEFT(A243,FIND(" ",A243)-1)</f>
        <v>#VALUE!</v>
      </c>
    </row>
    <row r="244" spans="1:14" ht="13" customHeight="1">
      <c r="A244" s="181" t="s">
        <v>245</v>
      </c>
      <c r="B244" s="180" t="s">
        <v>28</v>
      </c>
      <c r="C244" s="184" t="s">
        <v>12</v>
      </c>
      <c r="D244" s="21"/>
      <c r="E244" s="21">
        <v>104</v>
      </c>
      <c r="F244" s="21"/>
      <c r="G244" s="21" t="s">
        <v>559</v>
      </c>
      <c r="H244" s="21" t="s">
        <v>559</v>
      </c>
      <c r="I244" s="21" t="s">
        <v>559</v>
      </c>
      <c r="J244" s="21" t="str">
        <f>IFERROR(VLOOKUP($A244,'Women Race 7'!$A:$D,4,0),"")</f>
        <v/>
      </c>
      <c r="K244" s="21"/>
      <c r="L244" s="39" t="str">
        <f>IFERROR(SUM(SMALL(D244:K244,{1,2,3,4})),"")</f>
        <v/>
      </c>
      <c r="M244" s="10" t="str">
        <f>RIGHT(A244,LEN(A244)-FIND(" ",A244))</f>
        <v>McGlee</v>
      </c>
      <c r="N244" s="10" t="str">
        <f>LEFT(A244,FIND(" ",A244)-1)</f>
        <v>Gina</v>
      </c>
    </row>
    <row r="245" spans="1:14" ht="13" customHeight="1">
      <c r="A245" s="126" t="s">
        <v>217</v>
      </c>
      <c r="B245" s="395" t="s">
        <v>36</v>
      </c>
      <c r="C245" s="396" t="s">
        <v>11</v>
      </c>
      <c r="D245" s="480">
        <v>1</v>
      </c>
      <c r="E245" s="21"/>
      <c r="F245" s="21"/>
      <c r="G245" s="21" t="s">
        <v>559</v>
      </c>
      <c r="H245" s="21" t="s">
        <v>559</v>
      </c>
      <c r="I245" s="21" t="s">
        <v>559</v>
      </c>
      <c r="J245" s="21" t="str">
        <f>IFERROR(VLOOKUP($A245,'Women Race 7'!$A:$D,4,0),"")</f>
        <v/>
      </c>
      <c r="K245" s="15"/>
      <c r="L245" s="39" t="str">
        <f>IFERROR(SUM(SMALL(D245:K245,{1,2,3,4})),"")</f>
        <v/>
      </c>
      <c r="M245" s="10" t="str">
        <f>RIGHT(A245,LEN(A245)-FIND(" ",A245))</f>
        <v>Sesto</v>
      </c>
      <c r="N245" s="10" t="str">
        <f>LEFT(A245,FIND(" ",A245)-1)</f>
        <v>Valeria</v>
      </c>
    </row>
    <row r="246" spans="1:14" ht="13" customHeight="1">
      <c r="A246" s="119" t="s">
        <v>33</v>
      </c>
      <c r="B246" s="830" t="s">
        <v>28</v>
      </c>
      <c r="C246" s="834" t="s">
        <v>25</v>
      </c>
      <c r="D246" s="120">
        <v>3</v>
      </c>
      <c r="E246" s="21"/>
      <c r="F246" s="21"/>
      <c r="G246" s="21" t="s">
        <v>559</v>
      </c>
      <c r="H246" s="21" t="s">
        <v>559</v>
      </c>
      <c r="I246" s="21" t="s">
        <v>559</v>
      </c>
      <c r="J246" s="21" t="str">
        <f>IFERROR(VLOOKUP($A246,'Women Race 7'!$A:$D,4,0),"")</f>
        <v/>
      </c>
      <c r="K246" s="15"/>
      <c r="L246" s="39" t="str">
        <f>IFERROR(SUM(SMALL(D246:K246,{1,2,3,4})),"")</f>
        <v/>
      </c>
      <c r="M246" s="10" t="str">
        <f>RIGHT(A246,LEN(A246)-FIND(" ",A246))</f>
        <v>Watson</v>
      </c>
      <c r="N246" s="10" t="str">
        <f>LEFT(A246,FIND(" ",A246)-1)</f>
        <v>Holly</v>
      </c>
    </row>
    <row r="247" spans="1:14" ht="13" customHeight="1">
      <c r="A247" s="173" t="s">
        <v>91</v>
      </c>
      <c r="B247" s="174" t="s">
        <v>28</v>
      </c>
      <c r="C247" s="175" t="s">
        <v>24</v>
      </c>
      <c r="D247" s="176">
        <v>4</v>
      </c>
      <c r="E247" s="21"/>
      <c r="F247" s="21"/>
      <c r="G247" s="21" t="s">
        <v>559</v>
      </c>
      <c r="H247" s="21" t="s">
        <v>559</v>
      </c>
      <c r="I247" s="21" t="s">
        <v>559</v>
      </c>
      <c r="J247" s="21" t="str">
        <f>IFERROR(VLOOKUP($A247,'Women Race 7'!$A:$D,4,0),"")</f>
        <v/>
      </c>
      <c r="K247" s="21"/>
      <c r="L247" s="39" t="str">
        <f>IFERROR(SUM(SMALL(D247:K247,{1,2,3,4})),"")</f>
        <v/>
      </c>
      <c r="M247" s="10" t="str">
        <f>RIGHT(A247,LEN(A247)-FIND(" ",A247))</f>
        <v>Brewin</v>
      </c>
      <c r="N247" s="10" t="str">
        <f>LEFT(A247,FIND(" ",A247)-1)</f>
        <v>Libby</v>
      </c>
    </row>
    <row r="248" spans="1:14" ht="13" customHeight="1">
      <c r="A248" s="172" t="s">
        <v>106</v>
      </c>
      <c r="B248" s="172" t="s">
        <v>36</v>
      </c>
      <c r="C248" s="391" t="s">
        <v>14</v>
      </c>
      <c r="D248" s="169">
        <v>22</v>
      </c>
      <c r="E248" s="21"/>
      <c r="F248" s="21"/>
      <c r="G248" s="21" t="s">
        <v>559</v>
      </c>
      <c r="H248" s="21" t="s">
        <v>559</v>
      </c>
      <c r="I248" s="21" t="s">
        <v>559</v>
      </c>
      <c r="J248" s="21" t="str">
        <f>IFERROR(VLOOKUP($A248,'Women Race 7'!$A:$D,4,0),"")</f>
        <v/>
      </c>
      <c r="K248" s="21"/>
      <c r="L248" s="39" t="str">
        <f>IFERROR(SUM(SMALL(D248:K248,{1,2,3,4})),"")</f>
        <v/>
      </c>
      <c r="M248" s="10" t="str">
        <f>RIGHT(A248,LEN(A248)-FIND(" ",A248))</f>
        <v>Blake</v>
      </c>
      <c r="N248" s="10" t="str">
        <f>LEFT(A248,FIND(" ",A248)-1)</f>
        <v>Emma</v>
      </c>
    </row>
    <row r="249" spans="1:14" ht="13" customHeight="1">
      <c r="A249" s="172" t="s">
        <v>107</v>
      </c>
      <c r="B249" s="172" t="s">
        <v>28</v>
      </c>
      <c r="C249" s="391" t="s">
        <v>14</v>
      </c>
      <c r="D249" s="169">
        <v>24</v>
      </c>
      <c r="E249" s="21"/>
      <c r="F249" s="21"/>
      <c r="G249" s="21" t="s">
        <v>559</v>
      </c>
      <c r="H249" s="21" t="s">
        <v>559</v>
      </c>
      <c r="I249" s="21" t="s">
        <v>559</v>
      </c>
      <c r="J249" s="21" t="str">
        <f>IFERROR(VLOOKUP($A249,'Women Race 7'!$A:$D,4,0),"")</f>
        <v/>
      </c>
      <c r="K249" s="15"/>
      <c r="L249" s="39" t="str">
        <f>IFERROR(SUM(SMALL(D249:K249,{1,2,3,4})),"")</f>
        <v/>
      </c>
      <c r="M249" s="10" t="str">
        <f>RIGHT(A249,LEN(A249)-FIND(" ",A249))</f>
        <v>Dyer</v>
      </c>
      <c r="N249" s="10" t="str">
        <f>LEFT(A249,FIND(" ",A249)-1)</f>
        <v>Hedydd</v>
      </c>
    </row>
    <row r="250" spans="1:14" ht="13" customHeight="1">
      <c r="A250" s="134" t="s">
        <v>71</v>
      </c>
      <c r="B250" s="134" t="s">
        <v>28</v>
      </c>
      <c r="C250" s="390" t="s">
        <v>22</v>
      </c>
      <c r="D250" s="137">
        <v>35</v>
      </c>
      <c r="E250" s="21"/>
      <c r="F250" s="21"/>
      <c r="G250" s="21" t="s">
        <v>559</v>
      </c>
      <c r="H250" s="21" t="s">
        <v>559</v>
      </c>
      <c r="I250" s="21" t="s">
        <v>559</v>
      </c>
      <c r="J250" s="21" t="str">
        <f>IFERROR(VLOOKUP($A250,'Women Race 7'!$A:$D,4,0),"")</f>
        <v/>
      </c>
      <c r="K250" s="21"/>
      <c r="L250" s="39" t="str">
        <f>IFERROR(SUM(SMALL(D250:K250,{1,2,3,4})),"")</f>
        <v/>
      </c>
      <c r="M250" s="10" t="str">
        <f>RIGHT(A250,LEN(A250)-FIND(" ",A250))</f>
        <v>Hatch</v>
      </c>
      <c r="N250" s="10" t="str">
        <f>LEFT(A250,FIND(" ",A250)-1)</f>
        <v>Dorota</v>
      </c>
    </row>
    <row r="251" spans="1:14" ht="13" customHeight="1">
      <c r="A251" s="173" t="s">
        <v>99</v>
      </c>
      <c r="B251" s="173" t="s">
        <v>36</v>
      </c>
      <c r="C251" s="636" t="s">
        <v>24</v>
      </c>
      <c r="D251" s="176">
        <v>43</v>
      </c>
      <c r="E251" s="21"/>
      <c r="F251" s="21"/>
      <c r="G251" s="21" t="s">
        <v>559</v>
      </c>
      <c r="H251" s="21" t="s">
        <v>559</v>
      </c>
      <c r="I251" s="21" t="s">
        <v>559</v>
      </c>
      <c r="J251" s="21" t="str">
        <f>IFERROR(VLOOKUP($A251,'Women Race 7'!$A:$D,4,0),"")</f>
        <v/>
      </c>
      <c r="K251" s="21"/>
      <c r="L251" s="39" t="str">
        <f>IFERROR(SUM(SMALL(D251:K251,{1,2,3,4})),"")</f>
        <v/>
      </c>
      <c r="M251" s="10" t="str">
        <f>RIGHT(A251,LEN(A251)-FIND(" ",A251))</f>
        <v>Astall</v>
      </c>
      <c r="N251" s="10" t="str">
        <f>LEFT(A251,FIND(" ",A251)-1)</f>
        <v>Jenny</v>
      </c>
    </row>
    <row r="252" spans="1:14" ht="13" customHeight="1">
      <c r="A252" s="55" t="s">
        <v>42</v>
      </c>
      <c r="B252" s="59" t="s">
        <v>36</v>
      </c>
      <c r="C252" s="60" t="s">
        <v>12</v>
      </c>
      <c r="D252" s="15">
        <v>50</v>
      </c>
      <c r="E252" s="21"/>
      <c r="F252" s="21"/>
      <c r="G252" s="21" t="s">
        <v>559</v>
      </c>
      <c r="H252" s="21" t="s">
        <v>559</v>
      </c>
      <c r="I252" s="21" t="s">
        <v>559</v>
      </c>
      <c r="J252" s="21" t="str">
        <f>IFERROR(VLOOKUP($A252,'Women Race 7'!$A:$D,4,0),"")</f>
        <v/>
      </c>
      <c r="K252" s="21"/>
      <c r="L252" s="39" t="str">
        <f>IFERROR(SUM(SMALL(D252:K252,{1,2,3,4})),"")</f>
        <v/>
      </c>
      <c r="M252" s="10" t="str">
        <f>RIGHT(A252,LEN(A252)-FIND(" ",A252))</f>
        <v>Chambers</v>
      </c>
      <c r="N252" s="10" t="str">
        <f>LEFT(A252,FIND(" ",A252)-1)</f>
        <v>Donna</v>
      </c>
    </row>
    <row r="253" spans="1:14" ht="13" customHeight="1">
      <c r="A253" s="55" t="s">
        <v>182</v>
      </c>
      <c r="B253" s="56" t="s">
        <v>28</v>
      </c>
      <c r="C253" s="57" t="s">
        <v>26</v>
      </c>
      <c r="D253" s="15">
        <v>51</v>
      </c>
      <c r="E253" s="21"/>
      <c r="F253" s="21"/>
      <c r="G253" s="21" t="s">
        <v>559</v>
      </c>
      <c r="H253" s="21" t="s">
        <v>559</v>
      </c>
      <c r="I253" s="21" t="s">
        <v>559</v>
      </c>
      <c r="J253" s="21" t="str">
        <f>IFERROR(VLOOKUP($A253,'Women Race 7'!$A:$D,4,0),"")</f>
        <v/>
      </c>
      <c r="K253" s="21"/>
      <c r="L253" s="39" t="str">
        <f>IFERROR(SUM(SMALL(D253:K253,{1,2,3,4})),"")</f>
        <v/>
      </c>
      <c r="M253" s="10" t="str">
        <f>RIGHT(A253,LEN(A253)-FIND(" ",A253))</f>
        <v>Cook</v>
      </c>
      <c r="N253" s="10" t="str">
        <f>LEFT(A253,FIND(" ",A253)-1)</f>
        <v>Lizzie</v>
      </c>
    </row>
    <row r="254" spans="1:14" ht="13" customHeight="1">
      <c r="A254" s="55" t="s">
        <v>184</v>
      </c>
      <c r="B254" s="56" t="s">
        <v>40</v>
      </c>
      <c r="C254" s="57" t="s">
        <v>26</v>
      </c>
      <c r="D254" s="15">
        <v>57</v>
      </c>
      <c r="E254" s="21"/>
      <c r="F254" s="21"/>
      <c r="G254" s="21" t="s">
        <v>559</v>
      </c>
      <c r="H254" s="21" t="s">
        <v>559</v>
      </c>
      <c r="I254" s="21" t="s">
        <v>559</v>
      </c>
      <c r="J254" s="21" t="str">
        <f>IFERROR(VLOOKUP($A254,'Women Race 7'!$A:$D,4,0),"")</f>
        <v/>
      </c>
      <c r="K254" s="21"/>
      <c r="L254" s="39" t="str">
        <f>IFERROR(SUM(SMALL(D254:K254,{1,2,3,4})),"")</f>
        <v/>
      </c>
      <c r="M254" s="10" t="str">
        <f>RIGHT(A254,LEN(A254)-FIND(" ",A254))</f>
        <v>Brooke</v>
      </c>
      <c r="N254" s="10" t="str">
        <f>LEFT(A254,FIND(" ",A254)-1)</f>
        <v>Kelly</v>
      </c>
    </row>
    <row r="255" spans="1:14" ht="13" customHeight="1">
      <c r="A255" s="173" t="s">
        <v>103</v>
      </c>
      <c r="B255" s="174" t="s">
        <v>28</v>
      </c>
      <c r="C255" s="175" t="s">
        <v>24</v>
      </c>
      <c r="D255" s="176">
        <v>59</v>
      </c>
      <c r="E255" s="21"/>
      <c r="F255" s="21"/>
      <c r="G255" s="21" t="s">
        <v>559</v>
      </c>
      <c r="H255" s="21" t="s">
        <v>559</v>
      </c>
      <c r="I255" s="21" t="s">
        <v>559</v>
      </c>
      <c r="J255" s="21" t="str">
        <f>IFERROR(VLOOKUP($A255,'Women Race 7'!$A:$D,4,0),"")</f>
        <v/>
      </c>
      <c r="K255" s="21"/>
      <c r="L255" s="39" t="str">
        <f>IFERROR(SUM(SMALL(D255:K255,{1,2,3,4})),"")</f>
        <v/>
      </c>
      <c r="M255" s="10" t="str">
        <f>RIGHT(A255,LEN(A255)-FIND(" ",A255))</f>
        <v>Sheppard</v>
      </c>
      <c r="N255" s="10" t="str">
        <f>LEFT(A255,FIND(" ",A255)-1)</f>
        <v>Elise</v>
      </c>
    </row>
    <row r="256" spans="1:14" ht="13" customHeight="1">
      <c r="A256" s="59" t="s">
        <v>185</v>
      </c>
      <c r="B256" s="56" t="s">
        <v>40</v>
      </c>
      <c r="C256" s="57" t="s">
        <v>26</v>
      </c>
      <c r="D256" s="15">
        <v>61</v>
      </c>
      <c r="E256" s="21"/>
      <c r="F256" s="21"/>
      <c r="G256" s="21" t="s">
        <v>559</v>
      </c>
      <c r="H256" s="21" t="s">
        <v>559</v>
      </c>
      <c r="I256" s="21" t="s">
        <v>559</v>
      </c>
      <c r="J256" s="21" t="str">
        <f>IFERROR(VLOOKUP($A256,'Women Race 7'!$A:$D,4,0),"")</f>
        <v/>
      </c>
      <c r="K256" s="21"/>
      <c r="L256" s="39" t="str">
        <f>IFERROR(SUM(SMALL(D256:K256,{1,2,3,4})),"")</f>
        <v/>
      </c>
      <c r="M256" s="10" t="str">
        <f>RIGHT(A256,LEN(A256)-FIND(" ",A256))</f>
        <v>McClune</v>
      </c>
      <c r="N256" s="10" t="str">
        <f>LEFT(A256,FIND(" ",A256)-1)</f>
        <v>Veronica</v>
      </c>
    </row>
    <row r="257" spans="1:14" ht="13" customHeight="1">
      <c r="A257" s="59" t="s">
        <v>186</v>
      </c>
      <c r="B257" s="56" t="s">
        <v>34</v>
      </c>
      <c r="C257" s="57" t="s">
        <v>26</v>
      </c>
      <c r="D257" s="15">
        <v>62</v>
      </c>
      <c r="E257" s="21"/>
      <c r="F257" s="21"/>
      <c r="G257" s="21" t="s">
        <v>559</v>
      </c>
      <c r="H257" s="21" t="s">
        <v>559</v>
      </c>
      <c r="I257" s="21" t="s">
        <v>559</v>
      </c>
      <c r="J257" s="21" t="str">
        <f>IFERROR(VLOOKUP($A257,'Women Race 7'!$A:$D,4,0),"")</f>
        <v/>
      </c>
      <c r="K257" s="21"/>
      <c r="L257" s="39" t="str">
        <f>IFERROR(SUM(SMALL(D257:K257,{1,2,3,4})),"")</f>
        <v/>
      </c>
      <c r="M257" s="10" t="str">
        <f>RIGHT(A257,LEN(A257)-FIND(" ",A257))</f>
        <v>Davis</v>
      </c>
      <c r="N257" s="10" t="str">
        <f>LEFT(A257,FIND(" ",A257)-1)</f>
        <v>Diana</v>
      </c>
    </row>
    <row r="258" spans="1:14" ht="13" customHeight="1">
      <c r="A258" s="172" t="s">
        <v>111</v>
      </c>
      <c r="B258" s="172" t="s">
        <v>36</v>
      </c>
      <c r="C258" s="391" t="s">
        <v>14</v>
      </c>
      <c r="D258" s="169">
        <v>63</v>
      </c>
      <c r="E258" s="21"/>
      <c r="F258" s="21"/>
      <c r="G258" s="21" t="s">
        <v>559</v>
      </c>
      <c r="H258" s="21" t="s">
        <v>559</v>
      </c>
      <c r="I258" s="21" t="s">
        <v>559</v>
      </c>
      <c r="J258" s="21" t="str">
        <f>IFERROR(VLOOKUP($A258,'Women Race 7'!$A:$D,4,0),"")</f>
        <v/>
      </c>
      <c r="K258" s="15"/>
      <c r="L258" s="39" t="str">
        <f>IFERROR(SUM(SMALL(D258:K258,{1,2,3,4})),"")</f>
        <v/>
      </c>
      <c r="M258" s="10" t="str">
        <f>RIGHT(A258,LEN(A258)-FIND(" ",A258))</f>
        <v>Munn</v>
      </c>
      <c r="N258" s="10" t="str">
        <f>LEFT(A258,FIND(" ",A258)-1)</f>
        <v>Marilyn</v>
      </c>
    </row>
    <row r="259" spans="1:14" ht="13" customHeight="1">
      <c r="A259" s="59" t="s">
        <v>187</v>
      </c>
      <c r="B259" s="56" t="s">
        <v>28</v>
      </c>
      <c r="C259" s="57" t="s">
        <v>26</v>
      </c>
      <c r="D259" s="15">
        <v>65</v>
      </c>
      <c r="E259" s="21"/>
      <c r="F259" s="21"/>
      <c r="G259" s="21" t="s">
        <v>559</v>
      </c>
      <c r="H259" s="21" t="s">
        <v>559</v>
      </c>
      <c r="I259" s="21" t="s">
        <v>559</v>
      </c>
      <c r="J259" s="21" t="str">
        <f>IFERROR(VLOOKUP($A259,'Women Race 7'!$A:$D,4,0),"")</f>
        <v/>
      </c>
      <c r="K259" s="21"/>
      <c r="L259" s="39" t="str">
        <f>IFERROR(SUM(SMALL(D259:K259,{1,2,3,4})),"")</f>
        <v/>
      </c>
      <c r="M259" s="10" t="str">
        <f>RIGHT(A259,LEN(A259)-FIND(" ",A259))</f>
        <v>Inglis-Smith</v>
      </c>
      <c r="N259" s="10" t="str">
        <f>LEFT(A259,FIND(" ",A259)-1)</f>
        <v>Jo</v>
      </c>
    </row>
    <row r="260" spans="1:14" ht="13" customHeight="1">
      <c r="A260" s="172" t="s">
        <v>130</v>
      </c>
      <c r="B260" s="171" t="s">
        <v>36</v>
      </c>
      <c r="C260" s="170" t="s">
        <v>19</v>
      </c>
      <c r="D260" s="169">
        <v>67</v>
      </c>
      <c r="E260" s="21"/>
      <c r="F260" s="21"/>
      <c r="G260" s="21" t="s">
        <v>559</v>
      </c>
      <c r="H260" s="21" t="s">
        <v>559</v>
      </c>
      <c r="I260" s="21" t="s">
        <v>559</v>
      </c>
      <c r="J260" s="21" t="str">
        <f>IFERROR(VLOOKUP($A260,'Women Race 7'!$A:$D,4,0),"")</f>
        <v/>
      </c>
      <c r="K260" s="15"/>
      <c r="L260" s="39" t="str">
        <f>IFERROR(SUM(SMALL(D260:K260,{1,2,3,4})),"")</f>
        <v/>
      </c>
      <c r="M260" s="10" t="str">
        <f>RIGHT(A260,LEN(A260)-FIND(" ",A260))</f>
        <v>Nears</v>
      </c>
      <c r="N260" s="10" t="str">
        <f>LEFT(A260,FIND(" ",A260)-1)</f>
        <v>Michelle</v>
      </c>
    </row>
    <row r="261" spans="1:14" ht="13" customHeight="1">
      <c r="A261" s="134" t="s">
        <v>74</v>
      </c>
      <c r="B261" s="135" t="s">
        <v>40</v>
      </c>
      <c r="C261" s="136" t="s">
        <v>22</v>
      </c>
      <c r="D261" s="137">
        <v>69</v>
      </c>
      <c r="E261" s="21"/>
      <c r="F261" s="21"/>
      <c r="G261" s="21" t="s">
        <v>559</v>
      </c>
      <c r="H261" s="21" t="s">
        <v>559</v>
      </c>
      <c r="I261" s="21" t="s">
        <v>559</v>
      </c>
      <c r="J261" s="21" t="str">
        <f>IFERROR(VLOOKUP($A261,'Women Race 7'!$A:$D,4,0),"")</f>
        <v/>
      </c>
      <c r="K261" s="15"/>
      <c r="L261" s="39" t="str">
        <f>IFERROR(SUM(SMALL(D261:K261,{1,2,3,4})),"")</f>
        <v/>
      </c>
      <c r="M261" s="10" t="str">
        <f>RIGHT(A261,LEN(A261)-FIND(" ",A261))</f>
        <v>Rees</v>
      </c>
      <c r="N261" s="10" t="str">
        <f>LEFT(A261,FIND(" ",A261)-1)</f>
        <v>Deborah</v>
      </c>
    </row>
    <row r="262" spans="1:14" ht="13" customHeight="1">
      <c r="A262" s="533" t="s">
        <v>188</v>
      </c>
      <c r="B262" s="56" t="s">
        <v>40</v>
      </c>
      <c r="C262" s="57" t="s">
        <v>26</v>
      </c>
      <c r="D262" s="15">
        <v>70</v>
      </c>
      <c r="E262" s="21"/>
      <c r="F262" s="21"/>
      <c r="G262" s="21" t="s">
        <v>559</v>
      </c>
      <c r="H262" s="21" t="s">
        <v>559</v>
      </c>
      <c r="I262" s="21" t="s">
        <v>559</v>
      </c>
      <c r="J262" s="21" t="str">
        <f>IFERROR(VLOOKUP($A262,'Women Race 7'!$A:$D,4,0),"")</f>
        <v/>
      </c>
      <c r="K262" s="21"/>
      <c r="L262" s="39" t="str">
        <f>IFERROR(SUM(SMALL(D262:K262,{1,2,3,4})),"")</f>
        <v/>
      </c>
      <c r="M262" s="10" t="str">
        <f>RIGHT(A262,LEN(A262)-FIND(" ",A262))</f>
        <v>Garrett</v>
      </c>
      <c r="N262" s="10" t="str">
        <f>LEFT(A262,FIND(" ",A262)-1)</f>
        <v>Deborah</v>
      </c>
    </row>
    <row r="263" spans="1:14" ht="13" customHeight="1">
      <c r="A263" s="59" t="s">
        <v>189</v>
      </c>
      <c r="B263" s="56" t="s">
        <v>40</v>
      </c>
      <c r="C263" s="57" t="s">
        <v>26</v>
      </c>
      <c r="D263" s="15">
        <v>71</v>
      </c>
      <c r="E263" s="21"/>
      <c r="F263" s="21"/>
      <c r="G263" s="21" t="s">
        <v>559</v>
      </c>
      <c r="H263" s="21" t="s">
        <v>559</v>
      </c>
      <c r="I263" s="21" t="s">
        <v>559</v>
      </c>
      <c r="J263" s="21" t="str">
        <f>IFERROR(VLOOKUP($A263,'Women Race 7'!$A:$D,4,0),"")</f>
        <v/>
      </c>
      <c r="K263" s="21"/>
      <c r="L263" s="39" t="str">
        <f>IFERROR(SUM(SMALL(D263:K263,{1,2,3,4})),"")</f>
        <v/>
      </c>
      <c r="M263" s="10" t="str">
        <f>RIGHT(A263,LEN(A263)-FIND(" ",A263))</f>
        <v>Motyer</v>
      </c>
      <c r="N263" s="10" t="str">
        <f>LEFT(A263,FIND(" ",A263)-1)</f>
        <v>Siân</v>
      </c>
    </row>
    <row r="264" spans="1:14" ht="13" customHeight="1">
      <c r="A264" s="59" t="s">
        <v>38</v>
      </c>
      <c r="B264" s="56" t="s">
        <v>36</v>
      </c>
      <c r="C264" s="57" t="s">
        <v>12</v>
      </c>
      <c r="D264" s="15">
        <v>73</v>
      </c>
      <c r="E264" s="21"/>
      <c r="F264" s="21"/>
      <c r="G264" s="21" t="s">
        <v>559</v>
      </c>
      <c r="H264" s="21" t="s">
        <v>559</v>
      </c>
      <c r="I264" s="21" t="s">
        <v>559</v>
      </c>
      <c r="J264" s="21" t="str">
        <f>IFERROR(VLOOKUP($A264,'Women Race 7'!$A:$D,4,0),"")</f>
        <v/>
      </c>
      <c r="K264" s="21"/>
      <c r="L264" s="39" t="str">
        <f>IFERROR(SUM(SMALL(D264:K264,{1,2,3,4})),"")</f>
        <v/>
      </c>
      <c r="M264" s="10" t="str">
        <f>RIGHT(A264,LEN(A264)-FIND(" ",A264))</f>
        <v xml:space="preserve">Fuller </v>
      </c>
      <c r="N264" s="10" t="str">
        <f>LEFT(A264,FIND(" ",A264)-1)</f>
        <v>Chrissi</v>
      </c>
    </row>
    <row r="265" spans="1:14" ht="13" customHeight="1">
      <c r="A265" s="38"/>
      <c r="B265" s="34"/>
      <c r="C265" s="29"/>
      <c r="D265" s="21"/>
      <c r="E265" s="21"/>
      <c r="F265" s="21"/>
      <c r="G265" s="21"/>
      <c r="H265" s="21"/>
      <c r="I265" s="21"/>
      <c r="J265" s="21"/>
      <c r="K265" s="21"/>
    </row>
    <row r="266" spans="1:14" ht="13" customHeight="1">
      <c r="A266" s="38"/>
      <c r="B266" s="34"/>
      <c r="C266" s="29"/>
      <c r="D266" s="21"/>
      <c r="E266" s="21"/>
      <c r="F266" s="21"/>
      <c r="G266" s="21"/>
      <c r="H266" s="21"/>
      <c r="I266" s="21"/>
      <c r="J266" s="21"/>
      <c r="K266" s="21"/>
    </row>
    <row r="267" spans="1:14" ht="13" customHeight="1">
      <c r="A267" s="38"/>
      <c r="B267" s="34"/>
      <c r="C267" s="29"/>
      <c r="D267" s="21"/>
      <c r="E267" s="21"/>
      <c r="F267" s="21"/>
      <c r="G267" s="21"/>
      <c r="H267" s="21"/>
      <c r="I267" s="21"/>
      <c r="J267" s="21"/>
      <c r="K267" s="21"/>
    </row>
    <row r="268" spans="1:14" ht="13" customHeight="1">
      <c r="A268" s="38"/>
      <c r="B268" s="34"/>
      <c r="C268" s="29"/>
      <c r="D268" s="21"/>
      <c r="E268" s="21"/>
      <c r="F268" s="21"/>
      <c r="G268" s="21"/>
      <c r="H268" s="21"/>
      <c r="I268" s="21"/>
      <c r="J268" s="21"/>
      <c r="K268" s="21"/>
    </row>
    <row r="269" spans="1:14" ht="13" customHeight="1">
      <c r="A269" s="38"/>
      <c r="B269" s="34"/>
      <c r="C269" s="29"/>
      <c r="D269" s="21"/>
      <c r="E269" s="21"/>
      <c r="F269" s="21"/>
      <c r="G269" s="21"/>
      <c r="H269" s="21"/>
      <c r="I269" s="21"/>
      <c r="J269" s="21"/>
      <c r="K269" s="21"/>
    </row>
    <row r="270" spans="1:14" ht="13" customHeight="1">
      <c r="A270" s="38"/>
      <c r="B270" s="34"/>
      <c r="C270" s="29"/>
      <c r="D270" s="21"/>
      <c r="E270" s="21"/>
      <c r="F270" s="21"/>
      <c r="G270" s="21"/>
      <c r="H270" s="21"/>
      <c r="I270" s="21"/>
      <c r="J270" s="21"/>
      <c r="K270" s="21"/>
    </row>
    <row r="271" spans="1:14" ht="13" customHeight="1">
      <c r="A271" s="38"/>
      <c r="B271" s="34"/>
      <c r="C271" s="29"/>
      <c r="D271" s="21"/>
      <c r="E271" s="21"/>
      <c r="F271" s="21"/>
      <c r="G271" s="21"/>
      <c r="H271" s="21"/>
      <c r="I271" s="21"/>
      <c r="J271" s="21"/>
      <c r="K271" s="21"/>
    </row>
    <row r="272" spans="1:14" ht="13" customHeight="1">
      <c r="A272" s="38"/>
      <c r="B272" s="34"/>
      <c r="C272" s="29"/>
      <c r="D272" s="21"/>
      <c r="E272" s="21"/>
      <c r="F272" s="21"/>
      <c r="G272" s="21"/>
      <c r="H272" s="21"/>
      <c r="I272" s="21"/>
      <c r="J272" s="21"/>
      <c r="K272" s="21"/>
    </row>
    <row r="273" spans="1:11" ht="13" customHeight="1">
      <c r="A273" s="38"/>
      <c r="B273" s="34"/>
      <c r="C273" s="29"/>
      <c r="D273" s="21"/>
      <c r="E273" s="21"/>
      <c r="F273" s="21"/>
      <c r="G273" s="21"/>
      <c r="H273" s="21"/>
      <c r="I273" s="21"/>
      <c r="J273" s="21"/>
      <c r="K273" s="21"/>
    </row>
    <row r="274" spans="1:11" ht="13" customHeight="1">
      <c r="A274" s="38"/>
      <c r="B274" s="34"/>
      <c r="C274" s="29"/>
      <c r="D274" s="21"/>
      <c r="E274" s="21"/>
      <c r="F274" s="21"/>
      <c r="G274" s="21"/>
      <c r="H274" s="21"/>
      <c r="I274" s="21"/>
      <c r="J274" s="21"/>
      <c r="K274" s="21"/>
    </row>
    <row r="275" spans="1:11" ht="13" customHeight="1">
      <c r="A275" s="38"/>
      <c r="B275" s="34"/>
      <c r="C275" s="29"/>
      <c r="D275" s="21"/>
      <c r="E275" s="21"/>
      <c r="F275" s="21"/>
      <c r="G275" s="21"/>
      <c r="H275" s="21"/>
      <c r="I275" s="21"/>
      <c r="J275" s="21"/>
      <c r="K275" s="21"/>
    </row>
    <row r="276" spans="1:11" ht="13" customHeight="1">
      <c r="A276" s="38"/>
      <c r="B276" s="34"/>
      <c r="C276" s="29"/>
      <c r="D276" s="21"/>
      <c r="E276" s="21"/>
      <c r="F276" s="21"/>
      <c r="G276" s="21"/>
      <c r="H276" s="21"/>
      <c r="I276" s="21"/>
      <c r="J276" s="21"/>
      <c r="K276" s="21"/>
    </row>
    <row r="277" spans="1:11" ht="13" customHeight="1">
      <c r="A277" s="38"/>
      <c r="B277" s="34"/>
      <c r="C277" s="29"/>
      <c r="D277" s="21"/>
      <c r="E277" s="21"/>
      <c r="F277" s="21"/>
      <c r="G277" s="21"/>
      <c r="H277" s="21"/>
      <c r="I277" s="21"/>
      <c r="J277" s="21"/>
      <c r="K277" s="21"/>
    </row>
    <row r="278" spans="1:11" ht="13" customHeight="1">
      <c r="A278" s="38"/>
      <c r="B278" s="34"/>
      <c r="C278" s="29"/>
      <c r="D278" s="21"/>
      <c r="E278" s="21"/>
      <c r="F278" s="21"/>
      <c r="G278" s="21"/>
      <c r="H278" s="21"/>
      <c r="I278" s="21"/>
      <c r="J278" s="21"/>
      <c r="K278" s="21"/>
    </row>
    <row r="279" spans="1:11" ht="13" customHeight="1">
      <c r="A279" s="38"/>
      <c r="B279" s="34"/>
      <c r="C279" s="29"/>
      <c r="D279" s="21"/>
      <c r="E279" s="21"/>
      <c r="F279" s="21"/>
      <c r="G279" s="21"/>
      <c r="H279" s="21"/>
      <c r="I279" s="21"/>
      <c r="J279" s="21"/>
      <c r="K279" s="21"/>
    </row>
    <row r="280" spans="1:11" ht="13" customHeight="1">
      <c r="A280" s="38"/>
      <c r="B280" s="34"/>
      <c r="C280" s="29"/>
      <c r="D280" s="21"/>
      <c r="E280" s="21"/>
      <c r="F280" s="21"/>
      <c r="G280" s="21"/>
      <c r="H280" s="21"/>
      <c r="I280" s="21"/>
      <c r="J280" s="21"/>
      <c r="K280" s="21"/>
    </row>
    <row r="281" spans="1:11" ht="13" customHeight="1">
      <c r="A281" s="38"/>
      <c r="B281" s="34"/>
      <c r="C281" s="29"/>
      <c r="D281" s="21"/>
      <c r="E281" s="21"/>
      <c r="F281" s="21"/>
      <c r="G281" s="21"/>
      <c r="H281" s="21"/>
      <c r="I281" s="21"/>
      <c r="J281" s="21"/>
      <c r="K281" s="21"/>
    </row>
    <row r="282" spans="1:11" ht="13" customHeight="1">
      <c r="A282" s="38"/>
      <c r="B282" s="34"/>
      <c r="C282" s="29"/>
      <c r="D282" s="21"/>
      <c r="E282" s="21"/>
      <c r="F282" s="21"/>
      <c r="G282" s="21"/>
      <c r="H282" s="21"/>
      <c r="I282" s="21"/>
      <c r="J282" s="21"/>
      <c r="K282" s="21"/>
    </row>
    <row r="283" spans="1:11" ht="13" customHeight="1">
      <c r="A283" s="38"/>
      <c r="B283" s="34"/>
      <c r="C283" s="29"/>
      <c r="D283" s="21"/>
      <c r="E283" s="21"/>
      <c r="F283" s="21"/>
      <c r="G283" s="21"/>
      <c r="H283" s="21"/>
      <c r="I283" s="21"/>
      <c r="J283" s="21"/>
      <c r="K283" s="21"/>
    </row>
    <row r="284" spans="1:11" ht="13" customHeight="1">
      <c r="A284" s="38"/>
      <c r="B284" s="34"/>
      <c r="C284" s="29"/>
      <c r="D284" s="21"/>
      <c r="E284" s="21"/>
      <c r="F284" s="21"/>
      <c r="G284" s="21"/>
      <c r="H284" s="21"/>
      <c r="I284" s="21"/>
      <c r="J284" s="21"/>
      <c r="K284" s="21"/>
    </row>
    <row r="285" spans="1:11" ht="13" customHeight="1">
      <c r="A285" s="38"/>
      <c r="B285" s="34"/>
      <c r="C285" s="29"/>
      <c r="D285" s="21"/>
      <c r="E285" s="21"/>
      <c r="F285" s="21"/>
      <c r="G285" s="21"/>
      <c r="H285" s="21"/>
      <c r="I285" s="21"/>
      <c r="J285" s="21"/>
      <c r="K285" s="21"/>
    </row>
    <row r="286" spans="1:11" ht="13" customHeight="1">
      <c r="A286" s="38"/>
      <c r="B286" s="34"/>
      <c r="C286" s="29"/>
      <c r="D286" s="21"/>
      <c r="E286" s="21"/>
      <c r="F286" s="21"/>
      <c r="G286" s="21"/>
      <c r="H286" s="21"/>
      <c r="I286" s="21"/>
      <c r="J286" s="21"/>
      <c r="K286" s="21"/>
    </row>
    <row r="287" spans="1:11" ht="13" customHeight="1">
      <c r="A287" s="38"/>
      <c r="B287" s="34"/>
      <c r="C287" s="29"/>
      <c r="D287" s="21"/>
      <c r="E287" s="21"/>
      <c r="F287" s="21"/>
      <c r="G287" s="21"/>
      <c r="H287" s="21"/>
      <c r="I287" s="21"/>
      <c r="J287" s="21"/>
      <c r="K287" s="21"/>
    </row>
    <row r="288" spans="1:11" ht="13" customHeight="1">
      <c r="A288" s="38"/>
      <c r="B288" s="34"/>
      <c r="C288" s="29"/>
      <c r="D288" s="21"/>
      <c r="E288" s="21"/>
      <c r="F288" s="21"/>
      <c r="G288" s="21"/>
      <c r="H288" s="21"/>
      <c r="I288" s="21"/>
      <c r="J288" s="21"/>
      <c r="K288" s="21"/>
    </row>
    <row r="289" spans="1:11" ht="13" customHeight="1">
      <c r="A289" s="38"/>
      <c r="B289" s="34"/>
      <c r="C289" s="29"/>
      <c r="D289" s="21"/>
      <c r="E289" s="21"/>
      <c r="F289" s="21"/>
      <c r="G289" s="21"/>
      <c r="H289" s="21"/>
      <c r="I289" s="21"/>
      <c r="J289" s="21"/>
      <c r="K289" s="21"/>
    </row>
    <row r="290" spans="1:11" ht="13" customHeight="1">
      <c r="A290" s="38"/>
      <c r="B290" s="34"/>
      <c r="C290" s="29"/>
      <c r="D290" s="21"/>
      <c r="E290" s="21"/>
      <c r="F290" s="21"/>
      <c r="G290" s="21"/>
      <c r="H290" s="21"/>
      <c r="I290" s="21"/>
      <c r="J290" s="21"/>
      <c r="K290" s="21"/>
    </row>
    <row r="291" spans="1:11" ht="13" customHeight="1">
      <c r="A291" s="38"/>
      <c r="B291" s="34"/>
      <c r="C291" s="29"/>
      <c r="D291" s="21"/>
      <c r="E291" s="21"/>
      <c r="F291" s="21"/>
      <c r="G291" s="21"/>
      <c r="H291" s="21"/>
      <c r="I291" s="21"/>
      <c r="J291" s="21"/>
      <c r="K291" s="21"/>
    </row>
    <row r="292" spans="1:11" ht="13" customHeight="1">
      <c r="A292" s="38"/>
      <c r="B292" s="34"/>
      <c r="C292" s="29"/>
      <c r="D292" s="21"/>
      <c r="E292" s="21"/>
      <c r="F292" s="21"/>
      <c r="G292" s="21"/>
      <c r="H292" s="21"/>
      <c r="I292" s="21"/>
      <c r="J292" s="21"/>
      <c r="K292" s="21"/>
    </row>
    <row r="293" spans="1:11" ht="13" customHeight="1">
      <c r="A293" s="38"/>
      <c r="B293" s="34"/>
      <c r="C293" s="29"/>
      <c r="D293" s="21"/>
      <c r="E293" s="21"/>
      <c r="F293" s="21"/>
      <c r="G293" s="21"/>
      <c r="H293" s="21"/>
      <c r="I293" s="21"/>
      <c r="J293" s="21"/>
      <c r="K293" s="21"/>
    </row>
    <row r="294" spans="1:11" ht="13" customHeight="1">
      <c r="A294" s="38"/>
      <c r="B294" s="34"/>
      <c r="C294" s="29"/>
      <c r="D294" s="21"/>
      <c r="E294" s="21"/>
      <c r="F294" s="21"/>
      <c r="G294" s="21"/>
      <c r="H294" s="21"/>
      <c r="I294" s="21"/>
      <c r="J294" s="21"/>
      <c r="K294" s="21"/>
    </row>
    <row r="295" spans="1:11" ht="13" customHeight="1">
      <c r="A295" s="38"/>
      <c r="B295" s="34"/>
      <c r="C295" s="29"/>
      <c r="D295" s="21"/>
      <c r="E295" s="21"/>
      <c r="F295" s="21"/>
      <c r="G295" s="21"/>
      <c r="H295" s="21"/>
      <c r="I295" s="21"/>
      <c r="J295" s="21"/>
      <c r="K295" s="21"/>
    </row>
    <row r="296" spans="1:11" ht="13" customHeight="1">
      <c r="A296" s="38"/>
      <c r="B296" s="34"/>
      <c r="C296" s="29"/>
      <c r="D296" s="21"/>
      <c r="E296" s="21"/>
      <c r="F296" s="21"/>
      <c r="G296" s="21"/>
      <c r="H296" s="21"/>
      <c r="I296" s="21"/>
      <c r="J296" s="21"/>
      <c r="K296" s="21"/>
    </row>
    <row r="297" spans="1:11" ht="13" customHeight="1">
      <c r="A297" s="38"/>
      <c r="B297" s="34"/>
      <c r="C297" s="29"/>
      <c r="D297" s="21"/>
      <c r="E297" s="21"/>
      <c r="F297" s="21"/>
      <c r="G297" s="21"/>
      <c r="H297" s="21"/>
      <c r="I297" s="21"/>
      <c r="J297" s="21"/>
      <c r="K297" s="21"/>
    </row>
    <row r="298" spans="1:11" ht="13" customHeight="1">
      <c r="A298" s="38"/>
      <c r="B298" s="34"/>
      <c r="C298" s="29"/>
      <c r="D298" s="21"/>
      <c r="E298" s="21"/>
      <c r="F298" s="21"/>
      <c r="G298" s="21"/>
      <c r="H298" s="21"/>
      <c r="I298" s="21"/>
      <c r="J298" s="21"/>
      <c r="K298" s="21"/>
    </row>
    <row r="299" spans="1:11" ht="13" customHeight="1">
      <c r="A299" s="38"/>
      <c r="B299" s="34"/>
      <c r="C299" s="29"/>
      <c r="D299" s="21"/>
      <c r="E299" s="21"/>
      <c r="F299" s="21"/>
      <c r="G299" s="21"/>
      <c r="H299" s="21"/>
      <c r="I299" s="21"/>
      <c r="J299" s="21"/>
      <c r="K299" s="21"/>
    </row>
    <row r="300" spans="1:11" ht="13" customHeight="1">
      <c r="A300" s="38"/>
      <c r="B300" s="34"/>
      <c r="C300" s="29"/>
      <c r="D300" s="21"/>
      <c r="E300" s="21"/>
      <c r="F300" s="21"/>
      <c r="G300" s="21"/>
      <c r="H300" s="21"/>
      <c r="I300" s="21"/>
      <c r="J300" s="21"/>
      <c r="K300" s="21"/>
    </row>
    <row r="301" spans="1:11" ht="13" customHeight="1">
      <c r="A301" s="38"/>
      <c r="B301" s="34"/>
      <c r="C301" s="29"/>
      <c r="D301" s="21"/>
      <c r="E301" s="21"/>
      <c r="F301" s="21"/>
      <c r="G301" s="21"/>
      <c r="H301" s="21"/>
      <c r="I301" s="21"/>
      <c r="J301" s="21"/>
      <c r="K301" s="21"/>
    </row>
    <row r="302" spans="1:11" ht="13" customHeight="1">
      <c r="A302" s="38"/>
      <c r="B302" s="34"/>
      <c r="C302" s="29"/>
      <c r="D302" s="21"/>
      <c r="E302" s="21"/>
      <c r="F302" s="21"/>
      <c r="G302" s="21"/>
      <c r="H302" s="21"/>
      <c r="I302" s="21"/>
      <c r="J302" s="21"/>
      <c r="K302" s="21"/>
    </row>
    <row r="303" spans="1:11" ht="13" customHeight="1">
      <c r="A303" s="38"/>
      <c r="B303" s="34"/>
      <c r="C303" s="29"/>
      <c r="D303" s="21"/>
      <c r="E303" s="21"/>
      <c r="F303" s="21"/>
      <c r="G303" s="21"/>
      <c r="H303" s="21"/>
      <c r="I303" s="21"/>
      <c r="J303" s="21"/>
      <c r="K303" s="21"/>
    </row>
    <row r="304" spans="1:11" ht="13" customHeight="1">
      <c r="A304" s="38"/>
      <c r="B304" s="34"/>
      <c r="C304" s="29"/>
      <c r="D304" s="21"/>
      <c r="E304" s="21"/>
      <c r="F304" s="21"/>
      <c r="G304" s="21"/>
      <c r="H304" s="21"/>
      <c r="I304" s="21"/>
      <c r="J304" s="21"/>
      <c r="K304" s="21"/>
    </row>
    <row r="305" spans="1:11" ht="13" customHeight="1">
      <c r="A305" s="38"/>
      <c r="B305" s="34"/>
      <c r="C305" s="29"/>
      <c r="D305" s="21"/>
      <c r="E305" s="21"/>
      <c r="F305" s="21"/>
      <c r="G305" s="21"/>
      <c r="H305" s="21"/>
      <c r="I305" s="21"/>
      <c r="J305" s="21"/>
      <c r="K305" s="21"/>
    </row>
    <row r="306" spans="1:11" ht="13" customHeight="1">
      <c r="A306" s="38"/>
      <c r="B306" s="34"/>
      <c r="C306" s="29"/>
      <c r="D306" s="21"/>
      <c r="E306" s="21"/>
      <c r="F306" s="21"/>
      <c r="G306" s="21"/>
      <c r="H306" s="21"/>
      <c r="I306" s="21"/>
      <c r="J306" s="21"/>
      <c r="K306" s="21"/>
    </row>
    <row r="307" spans="1:11" ht="13" customHeight="1">
      <c r="A307" s="38"/>
      <c r="B307" s="34"/>
      <c r="C307" s="29"/>
      <c r="D307" s="21"/>
      <c r="E307" s="21"/>
      <c r="F307" s="21"/>
      <c r="G307" s="21"/>
      <c r="H307" s="21"/>
      <c r="I307" s="21"/>
      <c r="J307" s="21"/>
      <c r="K307" s="21"/>
    </row>
    <row r="308" spans="1:11" ht="13" customHeight="1">
      <c r="A308" s="38"/>
      <c r="B308" s="34"/>
      <c r="C308" s="29"/>
      <c r="D308" s="21"/>
      <c r="E308" s="21"/>
      <c r="F308" s="21"/>
      <c r="G308" s="21"/>
      <c r="H308" s="21"/>
      <c r="I308" s="21"/>
      <c r="J308" s="21"/>
      <c r="K308" s="21"/>
    </row>
    <row r="309" spans="1:11" ht="13" customHeight="1">
      <c r="A309" s="38"/>
      <c r="B309" s="34"/>
      <c r="C309" s="29"/>
      <c r="D309" s="21"/>
      <c r="E309" s="21"/>
      <c r="F309" s="21"/>
      <c r="G309" s="21"/>
      <c r="H309" s="21"/>
      <c r="I309" s="21"/>
      <c r="J309" s="21"/>
      <c r="K309" s="21"/>
    </row>
    <row r="310" spans="1:11" ht="13" customHeight="1">
      <c r="A310" s="38"/>
      <c r="B310" s="34"/>
      <c r="C310" s="29"/>
      <c r="D310" s="21"/>
      <c r="E310" s="21"/>
      <c r="F310" s="21"/>
      <c r="G310" s="21"/>
      <c r="H310" s="21"/>
      <c r="I310" s="21"/>
      <c r="J310" s="21"/>
      <c r="K310" s="21"/>
    </row>
    <row r="311" spans="1:11" ht="13" customHeight="1">
      <c r="A311" s="38"/>
      <c r="B311" s="34"/>
      <c r="C311" s="29"/>
      <c r="D311" s="21"/>
      <c r="E311" s="21"/>
      <c r="F311" s="21"/>
      <c r="G311" s="21"/>
      <c r="H311" s="21"/>
      <c r="I311" s="21"/>
      <c r="J311" s="21"/>
      <c r="K311" s="21"/>
    </row>
    <row r="312" spans="1:11" ht="13" customHeight="1">
      <c r="A312" s="38"/>
      <c r="B312" s="34"/>
      <c r="C312" s="29"/>
      <c r="D312" s="21"/>
      <c r="E312" s="21"/>
      <c r="F312" s="21"/>
      <c r="G312" s="21"/>
      <c r="H312" s="21"/>
      <c r="I312" s="21"/>
      <c r="J312" s="21"/>
      <c r="K312" s="21"/>
    </row>
    <row r="313" spans="1:11" ht="13" customHeight="1">
      <c r="A313" s="38"/>
      <c r="B313" s="34"/>
      <c r="C313" s="29"/>
      <c r="D313" s="21"/>
      <c r="E313" s="21"/>
      <c r="F313" s="21"/>
      <c r="G313" s="21"/>
      <c r="H313" s="21"/>
      <c r="I313" s="21"/>
      <c r="J313" s="21"/>
      <c r="K313" s="21"/>
    </row>
    <row r="314" spans="1:11" ht="13" customHeight="1">
      <c r="A314" s="38"/>
      <c r="B314" s="34"/>
      <c r="C314" s="29"/>
      <c r="D314" s="21"/>
      <c r="E314" s="21"/>
      <c r="F314" s="21"/>
      <c r="G314" s="21"/>
      <c r="H314" s="21"/>
      <c r="I314" s="21"/>
      <c r="J314" s="21"/>
      <c r="K314" s="21"/>
    </row>
    <row r="315" spans="1:11" ht="13" customHeight="1">
      <c r="A315" s="38"/>
      <c r="B315" s="34"/>
      <c r="C315" s="29"/>
      <c r="D315" s="21"/>
      <c r="E315" s="21"/>
      <c r="F315" s="21"/>
      <c r="G315" s="21"/>
      <c r="H315" s="21"/>
      <c r="I315" s="21"/>
      <c r="J315" s="21"/>
      <c r="K315" s="21"/>
    </row>
    <row r="316" spans="1:11" ht="13" customHeight="1">
      <c r="A316" s="38"/>
      <c r="B316" s="34"/>
      <c r="C316" s="29"/>
      <c r="D316" s="21"/>
      <c r="E316" s="21"/>
      <c r="F316" s="21"/>
      <c r="G316" s="21"/>
      <c r="H316" s="21"/>
      <c r="I316" s="21"/>
      <c r="J316" s="21"/>
      <c r="K316" s="21"/>
    </row>
    <row r="317" spans="1:11" ht="13" customHeight="1">
      <c r="A317" s="38"/>
      <c r="B317" s="34"/>
      <c r="C317" s="29"/>
      <c r="D317" s="21"/>
      <c r="E317" s="21"/>
      <c r="F317" s="21"/>
      <c r="G317" s="21"/>
      <c r="H317" s="21"/>
      <c r="I317" s="21"/>
      <c r="J317" s="21"/>
      <c r="K317" s="21"/>
    </row>
    <row r="318" spans="1:11" ht="13" customHeight="1">
      <c r="A318" s="38"/>
      <c r="B318" s="34"/>
      <c r="C318" s="29"/>
      <c r="D318" s="21"/>
      <c r="E318" s="21"/>
      <c r="F318" s="21"/>
      <c r="G318" s="21"/>
      <c r="H318" s="21"/>
      <c r="I318" s="21"/>
      <c r="J318" s="21"/>
      <c r="K318" s="21"/>
    </row>
    <row r="319" spans="1:11" ht="13" customHeight="1">
      <c r="A319" s="38"/>
      <c r="B319" s="34"/>
      <c r="C319" s="29"/>
      <c r="D319" s="21"/>
      <c r="E319" s="21"/>
      <c r="F319" s="21"/>
      <c r="G319" s="21"/>
      <c r="H319" s="21"/>
      <c r="I319" s="21"/>
      <c r="J319" s="21"/>
      <c r="K319" s="21"/>
    </row>
    <row r="320" spans="1:11" ht="13" customHeight="1">
      <c r="A320" s="38"/>
      <c r="B320" s="34"/>
      <c r="C320" s="29"/>
      <c r="D320" s="21"/>
      <c r="E320" s="21"/>
      <c r="F320" s="21"/>
      <c r="G320" s="21"/>
      <c r="H320" s="21"/>
      <c r="I320" s="21"/>
      <c r="J320" s="21"/>
      <c r="K320" s="21"/>
    </row>
    <row r="321" spans="1:11" ht="13" customHeight="1">
      <c r="A321" s="38"/>
      <c r="B321" s="34"/>
      <c r="C321" s="29"/>
      <c r="D321" s="21"/>
      <c r="E321" s="21"/>
      <c r="F321" s="21"/>
      <c r="G321" s="21"/>
      <c r="H321" s="21"/>
      <c r="I321" s="21"/>
      <c r="J321" s="21"/>
      <c r="K321" s="21"/>
    </row>
    <row r="322" spans="1:11" ht="13" customHeight="1">
      <c r="A322" s="38"/>
      <c r="B322" s="34"/>
      <c r="C322" s="29"/>
      <c r="D322" s="21"/>
      <c r="E322" s="21"/>
      <c r="F322" s="21"/>
      <c r="G322" s="21"/>
      <c r="H322" s="21"/>
      <c r="I322" s="21"/>
      <c r="J322" s="21"/>
      <c r="K322" s="21"/>
    </row>
    <row r="323" spans="1:11" ht="13" customHeight="1">
      <c r="A323" s="38"/>
      <c r="B323" s="34"/>
      <c r="C323" s="29"/>
      <c r="D323" s="21"/>
      <c r="E323" s="21"/>
      <c r="F323" s="21"/>
      <c r="G323" s="21"/>
      <c r="H323" s="21"/>
      <c r="I323" s="21"/>
      <c r="J323" s="21"/>
      <c r="K323" s="21"/>
    </row>
    <row r="324" spans="1:11" ht="13" customHeight="1">
      <c r="A324" s="38"/>
      <c r="B324" s="34"/>
      <c r="C324" s="29"/>
      <c r="D324" s="21"/>
      <c r="E324" s="21"/>
      <c r="F324" s="21"/>
      <c r="G324" s="21"/>
      <c r="H324" s="21"/>
      <c r="I324" s="21"/>
      <c r="J324" s="21"/>
      <c r="K324" s="21"/>
    </row>
    <row r="325" spans="1:11" ht="13" customHeight="1">
      <c r="A325" s="38"/>
      <c r="B325" s="34"/>
      <c r="C325" s="29"/>
      <c r="D325" s="21"/>
      <c r="E325" s="21"/>
      <c r="F325" s="21"/>
      <c r="G325" s="21"/>
      <c r="H325" s="21"/>
      <c r="I325" s="21"/>
      <c r="J325" s="21"/>
      <c r="K325" s="21"/>
    </row>
    <row r="326" spans="1:11" ht="13" customHeight="1">
      <c r="A326" s="38"/>
      <c r="B326" s="34"/>
      <c r="C326" s="29"/>
      <c r="D326" s="21"/>
      <c r="E326" s="21"/>
      <c r="F326" s="21"/>
      <c r="G326" s="21"/>
      <c r="H326" s="21"/>
      <c r="I326" s="21"/>
      <c r="J326" s="21"/>
      <c r="K326" s="21"/>
    </row>
    <row r="327" spans="1:11" ht="13" customHeight="1">
      <c r="A327" s="38"/>
      <c r="B327" s="34"/>
      <c r="C327" s="29"/>
      <c r="D327" s="21"/>
      <c r="E327" s="21"/>
      <c r="F327" s="21"/>
      <c r="G327" s="21"/>
      <c r="H327" s="21"/>
      <c r="I327" s="21"/>
      <c r="J327" s="21"/>
      <c r="K327" s="21"/>
    </row>
    <row r="328" spans="1:11" ht="13" customHeight="1">
      <c r="A328" s="38"/>
      <c r="B328" s="34"/>
      <c r="C328" s="29"/>
      <c r="D328" s="21"/>
      <c r="E328" s="21"/>
      <c r="F328" s="21"/>
      <c r="G328" s="21"/>
      <c r="H328" s="21"/>
      <c r="I328" s="21"/>
      <c r="J328" s="21"/>
      <c r="K328" s="21"/>
    </row>
    <row r="329" spans="1:11" ht="13" customHeight="1">
      <c r="A329" s="38"/>
      <c r="B329" s="34"/>
      <c r="C329" s="29"/>
      <c r="D329" s="21"/>
      <c r="E329" s="21"/>
      <c r="F329" s="21"/>
      <c r="G329" s="21"/>
      <c r="H329" s="21"/>
      <c r="I329" s="21"/>
      <c r="J329" s="21"/>
      <c r="K329" s="21"/>
    </row>
    <row r="330" spans="1:11" ht="13" customHeight="1">
      <c r="A330" s="38"/>
      <c r="B330" s="34"/>
      <c r="C330" s="29"/>
      <c r="D330" s="21"/>
      <c r="E330" s="21"/>
      <c r="F330" s="21"/>
      <c r="G330" s="21"/>
      <c r="H330" s="21"/>
      <c r="I330" s="21"/>
      <c r="J330" s="21"/>
      <c r="K330" s="21"/>
    </row>
    <row r="331" spans="1:11" ht="13" customHeight="1">
      <c r="A331" s="38"/>
      <c r="B331" s="34"/>
      <c r="C331" s="29"/>
      <c r="D331" s="21"/>
      <c r="E331" s="21"/>
      <c r="F331" s="21"/>
      <c r="G331" s="21"/>
      <c r="H331" s="21"/>
      <c r="I331" s="21"/>
      <c r="J331" s="21"/>
      <c r="K331" s="21"/>
    </row>
    <row r="332" spans="1:11" ht="13" customHeight="1">
      <c r="A332" s="38"/>
      <c r="B332" s="34"/>
      <c r="C332" s="29"/>
      <c r="D332" s="21"/>
      <c r="E332" s="21"/>
      <c r="F332" s="21"/>
      <c r="G332" s="21"/>
      <c r="H332" s="21"/>
      <c r="I332" s="21"/>
      <c r="J332" s="21"/>
      <c r="K332" s="21"/>
    </row>
    <row r="333" spans="1:11" ht="13" customHeight="1">
      <c r="A333" s="38"/>
      <c r="B333" s="34"/>
      <c r="C333" s="29"/>
      <c r="D333" s="21"/>
      <c r="E333" s="21"/>
      <c r="F333" s="21"/>
      <c r="G333" s="21"/>
      <c r="H333" s="21"/>
      <c r="I333" s="21"/>
      <c r="J333" s="21"/>
      <c r="K333" s="21"/>
    </row>
    <row r="334" spans="1:11" ht="13" customHeight="1">
      <c r="A334" s="38"/>
      <c r="B334" s="34"/>
      <c r="C334" s="29"/>
      <c r="D334" s="21"/>
      <c r="E334" s="21"/>
      <c r="F334" s="21"/>
      <c r="G334" s="21"/>
      <c r="H334" s="21"/>
      <c r="I334" s="21"/>
      <c r="J334" s="21"/>
      <c r="K334" s="21"/>
    </row>
    <row r="335" spans="1:11" ht="13" customHeight="1">
      <c r="A335" s="38"/>
      <c r="B335" s="34"/>
      <c r="C335" s="29"/>
      <c r="D335" s="21"/>
      <c r="E335" s="21"/>
      <c r="F335" s="21"/>
      <c r="G335" s="21"/>
      <c r="H335" s="21"/>
      <c r="I335" s="21"/>
      <c r="J335" s="21"/>
      <c r="K335" s="21"/>
    </row>
    <row r="336" spans="1:11" ht="13" customHeight="1">
      <c r="A336" s="38"/>
      <c r="B336" s="34"/>
      <c r="C336" s="29"/>
      <c r="D336" s="21"/>
      <c r="E336" s="21"/>
      <c r="F336" s="21"/>
      <c r="G336" s="21"/>
      <c r="H336" s="21"/>
      <c r="I336" s="21"/>
      <c r="J336" s="21"/>
      <c r="K336" s="21"/>
    </row>
    <row r="337" spans="1:11" ht="13" customHeight="1">
      <c r="A337" s="38"/>
      <c r="B337" s="34"/>
      <c r="C337" s="29"/>
      <c r="D337" s="21"/>
      <c r="E337" s="21"/>
      <c r="F337" s="21"/>
      <c r="G337" s="21"/>
      <c r="H337" s="21"/>
      <c r="I337" s="21"/>
      <c r="J337" s="21"/>
      <c r="K337" s="21"/>
    </row>
    <row r="338" spans="1:11" ht="13" customHeight="1">
      <c r="A338" s="38"/>
      <c r="B338" s="34"/>
      <c r="C338" s="29"/>
      <c r="D338" s="21"/>
      <c r="E338" s="21"/>
      <c r="F338" s="21"/>
      <c r="G338" s="21"/>
      <c r="H338" s="21"/>
      <c r="I338" s="21"/>
      <c r="J338" s="21"/>
      <c r="K338" s="21"/>
    </row>
    <row r="339" spans="1:11" ht="13" customHeight="1">
      <c r="A339" s="38"/>
      <c r="B339" s="34"/>
      <c r="C339" s="29"/>
      <c r="D339" s="21"/>
      <c r="E339" s="21"/>
      <c r="F339" s="21"/>
      <c r="G339" s="21"/>
      <c r="H339" s="21"/>
      <c r="I339" s="21"/>
      <c r="J339" s="21"/>
      <c r="K339" s="21"/>
    </row>
    <row r="340" spans="1:11" ht="13" customHeight="1">
      <c r="A340" s="38"/>
      <c r="B340" s="34"/>
      <c r="C340" s="29"/>
      <c r="D340" s="21"/>
      <c r="E340" s="21"/>
      <c r="F340" s="21"/>
      <c r="G340" s="21"/>
      <c r="H340" s="21"/>
      <c r="I340" s="21"/>
      <c r="J340" s="21"/>
      <c r="K340" s="21"/>
    </row>
    <row r="341" spans="1:11" ht="13" customHeight="1">
      <c r="A341" s="38"/>
      <c r="B341" s="34"/>
      <c r="C341" s="29"/>
      <c r="D341" s="21"/>
      <c r="E341" s="21"/>
      <c r="F341" s="21"/>
      <c r="G341" s="21"/>
      <c r="H341" s="21"/>
      <c r="I341" s="21"/>
      <c r="J341" s="21"/>
      <c r="K341" s="21"/>
    </row>
    <row r="342" spans="1:11" ht="13" customHeight="1">
      <c r="A342" s="38"/>
      <c r="B342" s="34"/>
      <c r="C342" s="29"/>
      <c r="D342" s="21"/>
      <c r="E342" s="21"/>
      <c r="F342" s="21"/>
      <c r="G342" s="21"/>
      <c r="H342" s="21"/>
      <c r="I342" s="21"/>
      <c r="J342" s="21"/>
      <c r="K342" s="21"/>
    </row>
    <row r="343" spans="1:11" ht="13" customHeight="1">
      <c r="A343" s="38"/>
      <c r="B343" s="34"/>
      <c r="C343" s="29"/>
      <c r="D343" s="21"/>
      <c r="E343" s="21"/>
      <c r="F343" s="21"/>
      <c r="G343" s="21"/>
      <c r="H343" s="21"/>
      <c r="I343" s="21"/>
      <c r="J343" s="21"/>
      <c r="K343" s="21"/>
    </row>
    <row r="344" spans="1:11" ht="13" customHeight="1">
      <c r="A344" s="38"/>
      <c r="B344" s="34"/>
      <c r="C344" s="29"/>
      <c r="D344" s="21"/>
      <c r="E344" s="21"/>
      <c r="F344" s="21"/>
      <c r="G344" s="21"/>
      <c r="H344" s="21"/>
      <c r="I344" s="21"/>
      <c r="J344" s="21"/>
      <c r="K344" s="21"/>
    </row>
    <row r="345" spans="1:11" ht="13" customHeight="1">
      <c r="A345" s="38"/>
      <c r="B345" s="34"/>
      <c r="C345" s="29"/>
      <c r="D345" s="21"/>
      <c r="E345" s="21"/>
      <c r="F345" s="21"/>
      <c r="G345" s="21"/>
      <c r="H345" s="21"/>
      <c r="I345" s="21"/>
      <c r="J345" s="21"/>
      <c r="K345" s="21"/>
    </row>
    <row r="346" spans="1:11" ht="13" customHeight="1">
      <c r="A346" s="38"/>
      <c r="B346" s="34"/>
      <c r="C346" s="29"/>
      <c r="D346" s="21"/>
      <c r="E346" s="21"/>
      <c r="F346" s="21"/>
      <c r="G346" s="21"/>
      <c r="H346" s="21"/>
      <c r="I346" s="21"/>
      <c r="J346" s="21"/>
      <c r="K346" s="21"/>
    </row>
    <row r="347" spans="1:11" ht="13" customHeight="1">
      <c r="A347" s="38"/>
      <c r="B347" s="34"/>
      <c r="C347" s="29"/>
      <c r="D347" s="21"/>
      <c r="E347" s="21"/>
      <c r="F347" s="21"/>
      <c r="G347" s="21"/>
      <c r="H347" s="21"/>
      <c r="I347" s="21"/>
      <c r="J347" s="21"/>
      <c r="K347" s="21"/>
    </row>
    <row r="348" spans="1:11" ht="13" customHeight="1">
      <c r="A348" s="38"/>
      <c r="B348" s="34"/>
      <c r="C348" s="29"/>
      <c r="D348" s="21"/>
      <c r="E348" s="21"/>
      <c r="F348" s="21"/>
      <c r="G348" s="21"/>
      <c r="H348" s="21"/>
      <c r="I348" s="21"/>
      <c r="J348" s="21"/>
      <c r="K348" s="21"/>
    </row>
    <row r="349" spans="1:11" ht="13" customHeight="1">
      <c r="A349" s="38"/>
      <c r="B349" s="34"/>
      <c r="C349" s="29"/>
      <c r="D349" s="21"/>
      <c r="E349" s="21"/>
      <c r="F349" s="21"/>
      <c r="G349" s="21"/>
      <c r="H349" s="21"/>
      <c r="I349" s="21"/>
      <c r="J349" s="21"/>
      <c r="K349" s="21"/>
    </row>
    <row r="350" spans="1:11" ht="13" customHeight="1">
      <c r="A350" s="38"/>
      <c r="B350" s="34"/>
      <c r="C350" s="29"/>
      <c r="D350" s="21"/>
      <c r="E350" s="21"/>
      <c r="F350" s="21"/>
      <c r="G350" s="21"/>
      <c r="H350" s="21"/>
      <c r="I350" s="21"/>
      <c r="J350" s="21"/>
      <c r="K350" s="21"/>
    </row>
    <row r="351" spans="1:11" ht="13" customHeight="1">
      <c r="A351" s="38"/>
      <c r="B351" s="34"/>
      <c r="C351" s="29"/>
      <c r="D351" s="21"/>
      <c r="E351" s="21"/>
      <c r="F351" s="21"/>
      <c r="G351" s="21"/>
      <c r="H351" s="21"/>
      <c r="I351" s="21"/>
      <c r="J351" s="21"/>
      <c r="K351" s="21"/>
    </row>
    <row r="352" spans="1:11" ht="13" customHeight="1">
      <c r="A352" s="38"/>
      <c r="B352" s="34"/>
      <c r="C352" s="29"/>
      <c r="D352" s="21"/>
      <c r="E352" s="21"/>
      <c r="F352" s="21"/>
      <c r="G352" s="21"/>
      <c r="H352" s="21"/>
      <c r="I352" s="21"/>
      <c r="J352" s="21"/>
      <c r="K352" s="21"/>
    </row>
    <row r="353" spans="1:11" ht="13" customHeight="1">
      <c r="A353" s="38"/>
      <c r="B353" s="34"/>
      <c r="C353" s="29"/>
      <c r="D353" s="21"/>
      <c r="E353" s="21"/>
      <c r="F353" s="21"/>
      <c r="G353" s="21"/>
      <c r="H353" s="21"/>
      <c r="I353" s="21"/>
      <c r="J353" s="21"/>
      <c r="K353" s="21"/>
    </row>
    <row r="354" spans="1:11" ht="13" customHeight="1">
      <c r="A354" s="38"/>
      <c r="B354" s="34"/>
      <c r="C354" s="29"/>
      <c r="D354" s="21"/>
      <c r="E354" s="21"/>
      <c r="F354" s="21"/>
      <c r="G354" s="21"/>
      <c r="H354" s="21"/>
      <c r="I354" s="21"/>
      <c r="J354" s="21"/>
      <c r="K354" s="21"/>
    </row>
    <row r="355" spans="1:11" ht="13" customHeight="1">
      <c r="A355" s="38"/>
      <c r="B355" s="34"/>
      <c r="C355" s="29"/>
      <c r="D355" s="21"/>
      <c r="E355" s="21"/>
      <c r="F355" s="21"/>
      <c r="G355" s="21"/>
      <c r="H355" s="21"/>
      <c r="I355" s="21"/>
      <c r="J355" s="21"/>
      <c r="K355" s="21"/>
    </row>
    <row r="356" spans="1:11" ht="13" customHeight="1">
      <c r="A356" s="38"/>
      <c r="B356" s="34"/>
      <c r="C356" s="29"/>
      <c r="D356" s="21"/>
      <c r="E356" s="21"/>
      <c r="F356" s="21"/>
      <c r="G356" s="21"/>
      <c r="H356" s="21"/>
      <c r="I356" s="21"/>
      <c r="J356" s="21"/>
      <c r="K356" s="21"/>
    </row>
    <row r="357" spans="1:11" ht="13" customHeight="1">
      <c r="A357" s="38"/>
      <c r="B357" s="34"/>
      <c r="C357" s="29"/>
      <c r="D357" s="21"/>
      <c r="E357" s="21"/>
      <c r="F357" s="21"/>
      <c r="G357" s="21"/>
      <c r="H357" s="21"/>
      <c r="I357" s="21"/>
      <c r="J357" s="21"/>
      <c r="K357" s="21"/>
    </row>
    <row r="358" spans="1:11" ht="13" customHeight="1">
      <c r="A358" s="38"/>
      <c r="B358" s="34"/>
      <c r="C358" s="29"/>
      <c r="D358" s="21"/>
      <c r="E358" s="21"/>
      <c r="F358" s="21"/>
      <c r="G358" s="21"/>
      <c r="H358" s="21"/>
      <c r="I358" s="21"/>
      <c r="J358" s="21"/>
      <c r="K358" s="21"/>
    </row>
    <row r="359" spans="1:11" ht="13" customHeight="1">
      <c r="A359" s="38"/>
      <c r="B359" s="34"/>
      <c r="C359" s="29"/>
      <c r="D359" s="21"/>
      <c r="E359" s="21"/>
      <c r="F359" s="21"/>
      <c r="G359" s="21"/>
      <c r="H359" s="21"/>
      <c r="I359" s="21"/>
      <c r="J359" s="21"/>
      <c r="K359" s="21"/>
    </row>
    <row r="360" spans="1:11" ht="13" customHeight="1">
      <c r="A360" s="38"/>
      <c r="B360" s="34"/>
      <c r="C360" s="29"/>
      <c r="D360" s="21"/>
      <c r="E360" s="21"/>
      <c r="F360" s="21"/>
      <c r="G360" s="21"/>
      <c r="H360" s="21"/>
      <c r="I360" s="21"/>
      <c r="J360" s="21"/>
      <c r="K360" s="21"/>
    </row>
    <row r="361" spans="1:11" ht="13" customHeight="1">
      <c r="A361" s="38"/>
      <c r="B361" s="34"/>
      <c r="C361" s="29"/>
      <c r="D361" s="21"/>
      <c r="E361" s="21"/>
      <c r="F361" s="21"/>
      <c r="G361" s="21"/>
      <c r="H361" s="21"/>
      <c r="I361" s="21"/>
      <c r="J361" s="21"/>
      <c r="K361" s="21"/>
    </row>
    <row r="362" spans="1:11" ht="13" customHeight="1">
      <c r="A362" s="38"/>
      <c r="B362" s="34"/>
      <c r="C362" s="29"/>
      <c r="D362" s="21"/>
      <c r="E362" s="21"/>
      <c r="F362" s="21"/>
      <c r="G362" s="21"/>
      <c r="H362" s="21"/>
      <c r="I362" s="21"/>
      <c r="J362" s="21"/>
      <c r="K362" s="21"/>
    </row>
    <row r="363" spans="1:11" ht="13" customHeight="1">
      <c r="A363" s="38"/>
      <c r="B363" s="34"/>
      <c r="C363" s="29"/>
      <c r="D363" s="21"/>
      <c r="E363" s="21"/>
      <c r="F363" s="21"/>
      <c r="G363" s="21"/>
      <c r="H363" s="21"/>
      <c r="I363" s="21"/>
      <c r="J363" s="21"/>
      <c r="K363" s="21"/>
    </row>
    <row r="364" spans="1:11" ht="13" customHeight="1">
      <c r="A364" s="38"/>
      <c r="B364" s="34"/>
      <c r="C364" s="29"/>
      <c r="D364" s="21"/>
      <c r="E364" s="21"/>
      <c r="F364" s="21"/>
      <c r="G364" s="21"/>
      <c r="H364" s="21"/>
      <c r="I364" s="21"/>
      <c r="J364" s="21"/>
      <c r="K364" s="21"/>
    </row>
    <row r="365" spans="1:11" ht="13" customHeight="1">
      <c r="A365" s="38"/>
      <c r="B365" s="34"/>
      <c r="C365" s="29"/>
      <c r="D365" s="21"/>
      <c r="E365" s="21"/>
      <c r="F365" s="21"/>
      <c r="G365" s="21"/>
      <c r="H365" s="21"/>
      <c r="I365" s="21"/>
      <c r="J365" s="21"/>
      <c r="K365" s="21"/>
    </row>
    <row r="366" spans="1:11" ht="13" customHeight="1">
      <c r="A366" s="38"/>
      <c r="B366" s="34"/>
      <c r="C366" s="29"/>
      <c r="D366" s="21"/>
      <c r="E366" s="21"/>
      <c r="F366" s="21"/>
      <c r="G366" s="21"/>
      <c r="H366" s="21"/>
      <c r="I366" s="21"/>
      <c r="J366" s="21"/>
      <c r="K366" s="21"/>
    </row>
    <row r="367" spans="1:11" ht="13" customHeight="1">
      <c r="A367" s="38"/>
      <c r="B367" s="34"/>
      <c r="C367" s="29"/>
      <c r="D367" s="21"/>
      <c r="E367" s="21"/>
      <c r="F367" s="21"/>
      <c r="G367" s="21"/>
      <c r="H367" s="21"/>
      <c r="I367" s="21"/>
      <c r="J367" s="21"/>
      <c r="K367" s="21"/>
    </row>
    <row r="368" spans="1:11" ht="13" customHeight="1">
      <c r="A368" s="38"/>
      <c r="B368" s="34"/>
      <c r="C368" s="29"/>
      <c r="D368" s="21"/>
      <c r="E368" s="21"/>
      <c r="F368" s="21"/>
      <c r="G368" s="21"/>
      <c r="H368" s="21"/>
      <c r="I368" s="21"/>
      <c r="J368" s="21"/>
      <c r="K368" s="21"/>
    </row>
    <row r="369" spans="1:11" ht="13" customHeight="1">
      <c r="A369" s="38"/>
      <c r="B369" s="34"/>
      <c r="C369" s="29"/>
      <c r="D369" s="21"/>
      <c r="E369" s="21"/>
      <c r="F369" s="21"/>
      <c r="G369" s="21"/>
      <c r="H369" s="21"/>
      <c r="I369" s="21"/>
      <c r="J369" s="21"/>
      <c r="K369" s="21"/>
    </row>
    <row r="370" spans="1:11" ht="13" customHeight="1">
      <c r="A370" s="38"/>
      <c r="B370" s="34"/>
      <c r="C370" s="29"/>
      <c r="D370" s="21"/>
      <c r="E370" s="21"/>
      <c r="F370" s="21"/>
      <c r="G370" s="21"/>
      <c r="H370" s="21"/>
      <c r="I370" s="21"/>
      <c r="J370" s="21"/>
      <c r="K370" s="21"/>
    </row>
    <row r="371" spans="1:11" ht="13" customHeight="1">
      <c r="A371" s="38"/>
      <c r="B371" s="34"/>
      <c r="C371" s="29"/>
      <c r="D371" s="21"/>
      <c r="E371" s="21"/>
      <c r="F371" s="21"/>
      <c r="G371" s="21"/>
      <c r="H371" s="21"/>
      <c r="I371" s="21"/>
      <c r="J371" s="21"/>
      <c r="K371" s="21"/>
    </row>
    <row r="372" spans="1:11" ht="13" customHeight="1">
      <c r="A372" s="38"/>
      <c r="B372" s="34"/>
      <c r="C372" s="29"/>
      <c r="D372" s="21"/>
      <c r="E372" s="21"/>
      <c r="F372" s="21"/>
      <c r="G372" s="21"/>
      <c r="H372" s="21"/>
      <c r="I372" s="21"/>
      <c r="J372" s="21"/>
      <c r="K372" s="21"/>
    </row>
    <row r="373" spans="1:11" ht="13" customHeight="1">
      <c r="A373" s="38"/>
      <c r="B373" s="34"/>
      <c r="C373" s="29"/>
      <c r="D373" s="21"/>
      <c r="E373" s="21"/>
      <c r="F373" s="21"/>
      <c r="G373" s="21"/>
      <c r="H373" s="21"/>
      <c r="I373" s="21"/>
      <c r="J373" s="21"/>
      <c r="K373" s="21"/>
    </row>
    <row r="374" spans="1:11" ht="13" customHeight="1">
      <c r="A374" s="38"/>
      <c r="B374" s="34"/>
      <c r="C374" s="29"/>
      <c r="D374" s="21"/>
      <c r="E374" s="21"/>
      <c r="F374" s="21"/>
      <c r="G374" s="21"/>
      <c r="H374" s="21"/>
      <c r="I374" s="21"/>
      <c r="J374" s="21"/>
      <c r="K374" s="21"/>
    </row>
    <row r="375" spans="1:11" ht="13" customHeight="1">
      <c r="A375" s="38"/>
      <c r="B375" s="34"/>
      <c r="C375" s="29"/>
      <c r="D375" s="21"/>
      <c r="E375" s="21"/>
      <c r="F375" s="21"/>
      <c r="G375" s="21"/>
      <c r="H375" s="21"/>
      <c r="I375" s="21"/>
      <c r="J375" s="21"/>
      <c r="K375" s="21"/>
    </row>
    <row r="376" spans="1:11" ht="13" customHeight="1">
      <c r="A376" s="38"/>
      <c r="B376" s="34"/>
      <c r="C376" s="29"/>
      <c r="D376" s="21"/>
      <c r="E376" s="21"/>
      <c r="F376" s="21"/>
      <c r="G376" s="21"/>
      <c r="H376" s="21"/>
      <c r="I376" s="21"/>
      <c r="J376" s="21"/>
      <c r="K376" s="21"/>
    </row>
    <row r="377" spans="1:11" ht="13" customHeight="1">
      <c r="A377" s="38"/>
      <c r="B377" s="34"/>
      <c r="C377" s="29"/>
      <c r="D377" s="21"/>
      <c r="E377" s="21"/>
      <c r="F377" s="21"/>
      <c r="G377" s="21"/>
      <c r="H377" s="21"/>
      <c r="I377" s="21"/>
      <c r="J377" s="21"/>
      <c r="K377" s="21"/>
    </row>
    <row r="378" spans="1:11" ht="13" customHeight="1">
      <c r="A378" s="38"/>
      <c r="B378" s="34"/>
      <c r="C378" s="29"/>
      <c r="D378" s="21"/>
      <c r="E378" s="21"/>
      <c r="F378" s="21"/>
      <c r="G378" s="21"/>
      <c r="H378" s="21"/>
      <c r="I378" s="21"/>
      <c r="J378" s="21"/>
      <c r="K378" s="21"/>
    </row>
    <row r="379" spans="1:11" ht="13" customHeight="1">
      <c r="A379" s="38"/>
      <c r="B379" s="34"/>
      <c r="C379" s="29"/>
      <c r="D379" s="21"/>
      <c r="E379" s="21"/>
      <c r="F379" s="21"/>
      <c r="G379" s="21"/>
      <c r="H379" s="21"/>
      <c r="I379" s="21"/>
      <c r="J379" s="21"/>
      <c r="K379" s="21"/>
    </row>
    <row r="380" spans="1:11" ht="13" customHeight="1">
      <c r="A380" s="38"/>
      <c r="B380" s="34"/>
      <c r="C380" s="29"/>
      <c r="D380" s="21"/>
      <c r="E380" s="21"/>
      <c r="F380" s="21"/>
      <c r="G380" s="21"/>
      <c r="H380" s="21"/>
      <c r="I380" s="21"/>
      <c r="J380" s="21"/>
      <c r="K380" s="21"/>
    </row>
    <row r="381" spans="1:11" ht="13" customHeight="1">
      <c r="A381" s="38"/>
      <c r="B381" s="34"/>
      <c r="C381" s="29"/>
      <c r="D381" s="21"/>
      <c r="E381" s="21"/>
      <c r="F381" s="21"/>
      <c r="G381" s="21"/>
      <c r="H381" s="21"/>
      <c r="I381" s="21"/>
      <c r="J381" s="21"/>
      <c r="K381" s="21"/>
    </row>
    <row r="382" spans="1:11" ht="13" customHeight="1">
      <c r="A382" s="38"/>
      <c r="B382" s="34"/>
      <c r="C382" s="29"/>
      <c r="D382" s="21"/>
      <c r="E382" s="21"/>
      <c r="F382" s="21"/>
      <c r="G382" s="21"/>
      <c r="H382" s="21"/>
      <c r="I382" s="21"/>
      <c r="J382" s="21"/>
      <c r="K382" s="21"/>
    </row>
    <row r="383" spans="1:11" ht="13" customHeight="1">
      <c r="A383" s="38"/>
      <c r="B383" s="34"/>
      <c r="C383" s="29"/>
      <c r="D383" s="21"/>
      <c r="E383" s="21"/>
      <c r="F383" s="21"/>
      <c r="G383" s="21"/>
      <c r="H383" s="21"/>
      <c r="I383" s="21"/>
      <c r="J383" s="21"/>
      <c r="K383" s="21"/>
    </row>
    <row r="384" spans="1:11" ht="13" customHeight="1">
      <c r="A384" s="38"/>
      <c r="B384" s="34"/>
      <c r="C384" s="29"/>
      <c r="D384" s="21"/>
      <c r="E384" s="21"/>
      <c r="F384" s="21"/>
      <c r="G384" s="21"/>
      <c r="H384" s="21"/>
      <c r="I384" s="21"/>
      <c r="J384" s="21"/>
      <c r="K384" s="21"/>
    </row>
    <row r="385" spans="1:11" ht="13" customHeight="1">
      <c r="A385" s="38"/>
      <c r="B385" s="34"/>
      <c r="C385" s="29"/>
      <c r="D385" s="21"/>
      <c r="E385" s="21"/>
      <c r="F385" s="21"/>
      <c r="G385" s="21"/>
      <c r="H385" s="21"/>
      <c r="I385" s="21"/>
      <c r="J385" s="21"/>
      <c r="K385" s="21"/>
    </row>
    <row r="386" spans="1:11" ht="13" customHeight="1">
      <c r="A386" s="38"/>
      <c r="B386" s="34"/>
      <c r="C386" s="29"/>
      <c r="D386" s="21"/>
      <c r="E386" s="21"/>
      <c r="F386" s="21"/>
      <c r="G386" s="21"/>
      <c r="H386" s="21"/>
      <c r="I386" s="21"/>
      <c r="J386" s="21"/>
      <c r="K386" s="21"/>
    </row>
    <row r="387" spans="1:11" ht="13" customHeight="1">
      <c r="A387" s="38"/>
      <c r="B387" s="34"/>
      <c r="C387" s="29"/>
      <c r="D387" s="21"/>
      <c r="E387" s="21"/>
      <c r="F387" s="21"/>
      <c r="G387" s="21"/>
      <c r="H387" s="21"/>
      <c r="I387" s="21"/>
      <c r="J387" s="21"/>
      <c r="K387" s="21"/>
    </row>
    <row r="388" spans="1:11" ht="13" customHeight="1">
      <c r="A388" s="38"/>
      <c r="B388" s="34"/>
      <c r="C388" s="29"/>
      <c r="D388" s="21"/>
      <c r="E388" s="21"/>
      <c r="F388" s="21"/>
      <c r="G388" s="21"/>
      <c r="H388" s="21"/>
      <c r="I388" s="21"/>
      <c r="J388" s="21"/>
      <c r="K388" s="21"/>
    </row>
    <row r="389" spans="1:11" ht="13" customHeight="1">
      <c r="A389" s="38"/>
      <c r="B389" s="34"/>
      <c r="C389" s="29"/>
      <c r="D389" s="21"/>
      <c r="E389" s="21"/>
      <c r="F389" s="21"/>
      <c r="G389" s="21"/>
      <c r="H389" s="21"/>
      <c r="I389" s="21"/>
      <c r="J389" s="21"/>
      <c r="K389" s="21"/>
    </row>
    <row r="390" spans="1:11" ht="13" customHeight="1">
      <c r="A390" s="38"/>
      <c r="B390" s="34"/>
      <c r="C390" s="29"/>
      <c r="D390" s="21"/>
      <c r="E390" s="21"/>
      <c r="F390" s="21"/>
      <c r="G390" s="21"/>
      <c r="H390" s="21"/>
      <c r="I390" s="21"/>
      <c r="J390" s="21"/>
      <c r="K390" s="21"/>
    </row>
    <row r="391" spans="1:11" ht="13" customHeight="1">
      <c r="A391" s="38"/>
      <c r="B391" s="34"/>
      <c r="C391" s="29"/>
      <c r="D391" s="21"/>
      <c r="E391" s="21"/>
      <c r="F391" s="21"/>
      <c r="G391" s="21"/>
      <c r="H391" s="21"/>
      <c r="I391" s="21"/>
      <c r="J391" s="21"/>
      <c r="K391" s="21"/>
    </row>
    <row r="392" spans="1:11" ht="13" customHeight="1">
      <c r="A392" s="38"/>
      <c r="B392" s="34"/>
      <c r="C392" s="29"/>
      <c r="D392" s="21"/>
      <c r="E392" s="21"/>
      <c r="F392" s="21"/>
      <c r="G392" s="21"/>
      <c r="H392" s="21"/>
      <c r="I392" s="21"/>
      <c r="J392" s="21"/>
      <c r="K392" s="21"/>
    </row>
    <row r="393" spans="1:11" ht="13" customHeight="1">
      <c r="A393" s="38"/>
      <c r="B393" s="34"/>
      <c r="C393" s="29"/>
      <c r="D393" s="21"/>
      <c r="E393" s="21"/>
      <c r="F393" s="21"/>
      <c r="G393" s="21"/>
      <c r="H393" s="21"/>
      <c r="I393" s="21"/>
      <c r="J393" s="21"/>
      <c r="K393" s="21"/>
    </row>
    <row r="394" spans="1:11" ht="13" customHeight="1">
      <c r="A394" s="38"/>
      <c r="B394" s="34"/>
      <c r="C394" s="29"/>
      <c r="D394" s="21"/>
      <c r="E394" s="21"/>
      <c r="F394" s="21"/>
      <c r="G394" s="21"/>
      <c r="H394" s="21"/>
      <c r="I394" s="21"/>
      <c r="J394" s="21"/>
      <c r="K394" s="21"/>
    </row>
    <row r="395" spans="1:11" ht="13" customHeight="1">
      <c r="A395" s="38"/>
      <c r="B395" s="34"/>
      <c r="C395" s="29"/>
      <c r="D395" s="21"/>
      <c r="E395" s="21"/>
      <c r="F395" s="21"/>
      <c r="G395" s="21"/>
      <c r="H395" s="21"/>
      <c r="I395" s="21"/>
      <c r="J395" s="21"/>
      <c r="K395" s="21"/>
    </row>
    <row r="396" spans="1:11" ht="13" customHeight="1">
      <c r="A396" s="38"/>
      <c r="B396" s="34"/>
      <c r="C396" s="29"/>
      <c r="D396" s="21"/>
      <c r="E396" s="21"/>
      <c r="F396" s="21"/>
      <c r="G396" s="21"/>
      <c r="H396" s="21"/>
      <c r="I396" s="21"/>
      <c r="J396" s="21"/>
      <c r="K396" s="21"/>
    </row>
    <row r="397" spans="1:11" ht="13" customHeight="1">
      <c r="A397" s="38"/>
      <c r="B397" s="34"/>
      <c r="C397" s="29"/>
      <c r="D397" s="21"/>
      <c r="E397" s="21"/>
      <c r="F397" s="21"/>
      <c r="G397" s="21"/>
      <c r="H397" s="21"/>
      <c r="I397" s="21"/>
      <c r="J397" s="21"/>
      <c r="K397" s="21"/>
    </row>
    <row r="398" spans="1:11" ht="13" customHeight="1">
      <c r="A398" s="38"/>
      <c r="B398" s="34"/>
      <c r="C398" s="29"/>
      <c r="D398" s="21"/>
      <c r="E398" s="21"/>
      <c r="F398" s="21"/>
      <c r="G398" s="21"/>
      <c r="H398" s="21"/>
      <c r="I398" s="21"/>
      <c r="J398" s="21"/>
      <c r="K398" s="21"/>
    </row>
    <row r="399" spans="1:11" ht="13" customHeight="1">
      <c r="A399" s="38"/>
      <c r="B399" s="34"/>
      <c r="C399" s="29"/>
      <c r="D399" s="21"/>
      <c r="E399" s="21"/>
      <c r="F399" s="21"/>
      <c r="G399" s="21"/>
      <c r="H399" s="21"/>
      <c r="I399" s="21"/>
      <c r="J399" s="21"/>
      <c r="K399" s="21"/>
    </row>
    <row r="400" spans="1:11" ht="13" customHeight="1">
      <c r="A400" s="38"/>
      <c r="B400" s="34"/>
      <c r="C400" s="29"/>
      <c r="D400" s="21"/>
      <c r="E400" s="21"/>
      <c r="F400" s="21"/>
      <c r="G400" s="21"/>
      <c r="H400" s="21"/>
      <c r="I400" s="21"/>
      <c r="J400" s="21"/>
      <c r="K400" s="21"/>
    </row>
    <row r="401" spans="1:11" ht="13" customHeight="1">
      <c r="A401" s="38"/>
      <c r="B401" s="34"/>
      <c r="C401" s="29"/>
      <c r="D401" s="21"/>
      <c r="E401" s="21"/>
      <c r="F401" s="21"/>
      <c r="G401" s="21"/>
      <c r="H401" s="21"/>
      <c r="I401" s="21"/>
      <c r="J401" s="21"/>
      <c r="K401" s="21"/>
    </row>
    <row r="402" spans="1:11" ht="13" customHeight="1">
      <c r="A402" s="38"/>
      <c r="B402" s="34"/>
      <c r="C402" s="29"/>
      <c r="D402" s="21"/>
      <c r="E402" s="21"/>
      <c r="F402" s="21"/>
      <c r="G402" s="21"/>
      <c r="H402" s="21"/>
      <c r="I402" s="21"/>
      <c r="J402" s="21"/>
      <c r="K402" s="21"/>
    </row>
    <row r="403" spans="1:11" ht="13" customHeight="1">
      <c r="A403" s="38"/>
      <c r="B403" s="34"/>
      <c r="C403" s="29"/>
      <c r="D403" s="21"/>
      <c r="E403" s="21"/>
      <c r="F403" s="21"/>
      <c r="G403" s="21"/>
      <c r="H403" s="21"/>
      <c r="I403" s="21"/>
      <c r="J403" s="21"/>
      <c r="K403" s="21"/>
    </row>
    <row r="404" spans="1:11" ht="13" customHeight="1">
      <c r="A404" s="38"/>
      <c r="B404" s="34"/>
      <c r="C404" s="29"/>
      <c r="D404" s="21"/>
      <c r="E404" s="21"/>
      <c r="F404" s="21"/>
      <c r="G404" s="21"/>
      <c r="H404" s="21"/>
      <c r="I404" s="21"/>
      <c r="J404" s="21"/>
      <c r="K404" s="21"/>
    </row>
    <row r="405" spans="1:11" ht="13" customHeight="1">
      <c r="A405" s="38"/>
      <c r="B405" s="34"/>
      <c r="C405" s="29"/>
      <c r="D405" s="21"/>
      <c r="E405" s="21"/>
      <c r="F405" s="21"/>
      <c r="G405" s="21"/>
      <c r="H405" s="21"/>
      <c r="I405" s="21"/>
      <c r="J405" s="21"/>
      <c r="K405" s="21"/>
    </row>
    <row r="406" spans="1:11" ht="13" customHeight="1">
      <c r="A406" s="38"/>
      <c r="B406" s="34"/>
      <c r="C406" s="29"/>
      <c r="D406" s="21"/>
      <c r="E406" s="21"/>
      <c r="F406" s="21"/>
      <c r="G406" s="21"/>
      <c r="H406" s="21"/>
      <c r="I406" s="21"/>
      <c r="J406" s="21"/>
      <c r="K406" s="21"/>
    </row>
    <row r="407" spans="1:11" ht="13" customHeight="1">
      <c r="A407" s="38"/>
      <c r="B407" s="34"/>
      <c r="C407" s="29"/>
      <c r="D407" s="21"/>
      <c r="E407" s="21"/>
      <c r="F407" s="21"/>
      <c r="G407" s="21"/>
      <c r="H407" s="21"/>
      <c r="I407" s="21"/>
      <c r="J407" s="21"/>
      <c r="K407" s="21"/>
    </row>
    <row r="408" spans="1:11" ht="13" customHeight="1">
      <c r="A408" s="38"/>
      <c r="B408" s="34"/>
      <c r="C408" s="29"/>
      <c r="D408" s="21"/>
      <c r="E408" s="21"/>
      <c r="F408" s="21"/>
      <c r="G408" s="21"/>
      <c r="H408" s="21"/>
      <c r="I408" s="21"/>
      <c r="J408" s="21"/>
      <c r="K408" s="21"/>
    </row>
    <row r="409" spans="1:11" ht="13" customHeight="1">
      <c r="A409" s="38"/>
      <c r="B409" s="34"/>
      <c r="C409" s="29"/>
      <c r="D409" s="21"/>
      <c r="E409" s="21"/>
      <c r="F409" s="21"/>
      <c r="G409" s="21"/>
      <c r="H409" s="21"/>
      <c r="I409" s="21"/>
      <c r="J409" s="21"/>
      <c r="K409" s="21"/>
    </row>
    <row r="410" spans="1:11" ht="13" customHeight="1">
      <c r="A410" s="38"/>
      <c r="B410" s="34"/>
      <c r="C410" s="29"/>
      <c r="D410" s="21"/>
      <c r="E410" s="21"/>
      <c r="F410" s="21"/>
      <c r="G410" s="21"/>
      <c r="H410" s="21"/>
      <c r="I410" s="21"/>
      <c r="J410" s="21"/>
      <c r="K410" s="21"/>
    </row>
    <row r="411" spans="1:11" ht="13" customHeight="1">
      <c r="A411" s="38"/>
      <c r="B411" s="34"/>
      <c r="C411" s="29"/>
      <c r="D411" s="21"/>
      <c r="E411" s="21"/>
      <c r="F411" s="21"/>
      <c r="G411" s="21"/>
      <c r="H411" s="21"/>
      <c r="I411" s="21"/>
      <c r="J411" s="21"/>
      <c r="K411" s="21"/>
    </row>
    <row r="412" spans="1:11" ht="13" customHeight="1">
      <c r="A412" s="38"/>
      <c r="B412" s="34"/>
      <c r="C412" s="29"/>
      <c r="D412" s="21"/>
      <c r="E412" s="21"/>
      <c r="F412" s="21"/>
      <c r="G412" s="21"/>
      <c r="H412" s="21"/>
      <c r="I412" s="21"/>
      <c r="J412" s="21"/>
      <c r="K412" s="21"/>
    </row>
    <row r="413" spans="1:11" ht="13" customHeight="1">
      <c r="A413" s="38"/>
      <c r="B413" s="34"/>
      <c r="C413" s="29"/>
      <c r="D413" s="21"/>
      <c r="E413" s="21"/>
      <c r="F413" s="21"/>
      <c r="G413" s="21"/>
      <c r="H413" s="21"/>
      <c r="I413" s="21"/>
      <c r="J413" s="21"/>
      <c r="K413" s="21"/>
    </row>
    <row r="414" spans="1:11" ht="13" customHeight="1">
      <c r="A414" s="38"/>
      <c r="B414" s="34"/>
      <c r="C414" s="29"/>
      <c r="D414" s="21"/>
      <c r="E414" s="21"/>
      <c r="F414" s="21"/>
      <c r="G414" s="21"/>
      <c r="H414" s="21"/>
      <c r="I414" s="21"/>
      <c r="J414" s="21"/>
      <c r="K414" s="21"/>
    </row>
    <row r="415" spans="1:11" ht="13" customHeight="1">
      <c r="A415" s="38"/>
      <c r="B415" s="34"/>
      <c r="C415" s="29"/>
      <c r="D415" s="21"/>
      <c r="E415" s="21"/>
      <c r="F415" s="21"/>
      <c r="G415" s="21"/>
      <c r="H415" s="21"/>
      <c r="I415" s="21"/>
      <c r="J415" s="21"/>
      <c r="K415" s="21"/>
    </row>
    <row r="416" spans="1:11" ht="13" customHeight="1">
      <c r="A416" s="38"/>
      <c r="B416" s="34"/>
      <c r="C416" s="29"/>
      <c r="D416" s="21"/>
      <c r="E416" s="21"/>
      <c r="F416" s="21"/>
      <c r="G416" s="21"/>
      <c r="H416" s="21"/>
      <c r="I416" s="21"/>
      <c r="J416" s="21"/>
      <c r="K416" s="21"/>
    </row>
    <row r="417" spans="1:11" ht="13" customHeight="1">
      <c r="A417" s="38"/>
      <c r="B417" s="34"/>
      <c r="C417" s="29"/>
      <c r="D417" s="21"/>
      <c r="E417" s="21"/>
      <c r="F417" s="21"/>
      <c r="G417" s="21"/>
      <c r="H417" s="21"/>
      <c r="I417" s="21"/>
      <c r="J417" s="21"/>
      <c r="K417" s="21"/>
    </row>
    <row r="418" spans="1:11" ht="13" customHeight="1">
      <c r="A418" s="38"/>
      <c r="B418" s="34"/>
      <c r="C418" s="29"/>
      <c r="D418" s="21"/>
      <c r="E418" s="21"/>
      <c r="F418" s="21"/>
      <c r="G418" s="21"/>
      <c r="H418" s="21"/>
      <c r="I418" s="21"/>
      <c r="J418" s="21"/>
      <c r="K418" s="21"/>
    </row>
    <row r="419" spans="1:11" ht="13" customHeight="1">
      <c r="A419" s="38"/>
      <c r="B419" s="34"/>
      <c r="C419" s="29"/>
      <c r="D419" s="21"/>
      <c r="E419" s="21"/>
      <c r="F419" s="21"/>
      <c r="G419" s="21"/>
      <c r="H419" s="21"/>
      <c r="I419" s="21"/>
      <c r="J419" s="21"/>
      <c r="K419" s="21"/>
    </row>
    <row r="420" spans="1:11" ht="13" customHeight="1">
      <c r="A420" s="38"/>
      <c r="B420" s="34"/>
      <c r="C420" s="29"/>
      <c r="D420" s="21"/>
      <c r="E420" s="21"/>
      <c r="F420" s="21"/>
      <c r="G420" s="21"/>
      <c r="H420" s="21"/>
      <c r="I420" s="21"/>
      <c r="J420" s="21"/>
      <c r="K420" s="21"/>
    </row>
    <row r="421" spans="1:11" ht="13" customHeight="1">
      <c r="A421" s="38"/>
      <c r="B421" s="34"/>
      <c r="C421" s="29"/>
      <c r="D421" s="21"/>
      <c r="E421" s="21"/>
      <c r="F421" s="21"/>
      <c r="G421" s="21"/>
      <c r="H421" s="21"/>
      <c r="I421" s="21"/>
      <c r="J421" s="21"/>
      <c r="K421" s="21"/>
    </row>
    <row r="422" spans="1:11" ht="13" customHeight="1">
      <c r="A422" s="38"/>
      <c r="B422" s="34"/>
      <c r="C422" s="29"/>
      <c r="D422" s="21"/>
      <c r="E422" s="21"/>
      <c r="F422" s="21"/>
      <c r="G422" s="21"/>
      <c r="H422" s="21"/>
      <c r="I422" s="21"/>
      <c r="J422" s="21"/>
      <c r="K422" s="21"/>
    </row>
    <row r="423" spans="1:11" ht="13" customHeight="1">
      <c r="A423" s="38"/>
      <c r="B423" s="34"/>
      <c r="C423" s="29"/>
      <c r="D423" s="21"/>
      <c r="E423" s="21"/>
      <c r="F423" s="21"/>
      <c r="G423" s="21"/>
      <c r="H423" s="21"/>
      <c r="I423" s="21"/>
      <c r="J423" s="21"/>
      <c r="K423" s="21"/>
    </row>
    <row r="424" spans="1:11" ht="13" customHeight="1">
      <c r="A424" s="38"/>
      <c r="B424" s="34"/>
      <c r="C424" s="29"/>
      <c r="D424" s="21"/>
      <c r="E424" s="21"/>
      <c r="F424" s="21"/>
      <c r="G424" s="21"/>
      <c r="H424" s="21"/>
      <c r="I424" s="21"/>
      <c r="J424" s="21"/>
      <c r="K424" s="21"/>
    </row>
    <row r="425" spans="1:11" ht="13" customHeight="1">
      <c r="A425" s="38"/>
      <c r="B425" s="34"/>
      <c r="C425" s="29"/>
      <c r="D425" s="21"/>
      <c r="E425" s="21"/>
      <c r="F425" s="21"/>
      <c r="G425" s="21"/>
      <c r="H425" s="21"/>
      <c r="I425" s="21"/>
      <c r="J425" s="21"/>
      <c r="K425" s="21"/>
    </row>
    <row r="426" spans="1:11" ht="13" customHeight="1">
      <c r="A426" s="38"/>
      <c r="B426" s="34"/>
      <c r="C426" s="29"/>
      <c r="D426" s="21"/>
      <c r="E426" s="21"/>
      <c r="F426" s="21"/>
      <c r="G426" s="21"/>
      <c r="H426" s="21"/>
      <c r="I426" s="21"/>
      <c r="J426" s="21"/>
      <c r="K426" s="21"/>
    </row>
    <row r="427" spans="1:11" ht="13" customHeight="1">
      <c r="A427" s="38"/>
      <c r="B427" s="34"/>
      <c r="C427" s="29"/>
      <c r="D427" s="21"/>
      <c r="E427" s="21"/>
      <c r="F427" s="21"/>
      <c r="G427" s="21"/>
      <c r="H427" s="21"/>
      <c r="I427" s="21"/>
      <c r="J427" s="21"/>
      <c r="K427" s="21"/>
    </row>
    <row r="428" spans="1:11" ht="13" customHeight="1">
      <c r="A428" s="38"/>
      <c r="B428" s="34"/>
      <c r="C428" s="29"/>
      <c r="D428" s="21"/>
      <c r="E428" s="21"/>
      <c r="F428" s="21"/>
      <c r="G428" s="21"/>
      <c r="H428" s="21"/>
      <c r="I428" s="21"/>
      <c r="J428" s="21"/>
      <c r="K428" s="21"/>
    </row>
    <row r="429" spans="1:11" ht="13" customHeight="1">
      <c r="A429" s="38"/>
      <c r="B429" s="34"/>
      <c r="C429" s="29"/>
      <c r="D429" s="21"/>
      <c r="E429" s="21"/>
      <c r="F429" s="21"/>
      <c r="G429" s="21"/>
      <c r="H429" s="21"/>
      <c r="I429" s="21"/>
      <c r="J429" s="21"/>
      <c r="K429" s="21"/>
    </row>
    <row r="430" spans="1:11" ht="13" customHeight="1">
      <c r="A430" s="38"/>
      <c r="B430" s="34"/>
      <c r="C430" s="29"/>
      <c r="D430" s="21"/>
      <c r="E430" s="21"/>
      <c r="F430" s="21"/>
      <c r="G430" s="21"/>
      <c r="H430" s="21"/>
      <c r="I430" s="21"/>
      <c r="J430" s="21"/>
      <c r="K430" s="21"/>
    </row>
    <row r="431" spans="1:11" ht="13" customHeight="1">
      <c r="A431" s="38"/>
      <c r="B431" s="34"/>
      <c r="C431" s="29"/>
      <c r="D431" s="21"/>
      <c r="E431" s="21"/>
      <c r="F431" s="21"/>
      <c r="G431" s="21"/>
      <c r="H431" s="21"/>
      <c r="I431" s="21"/>
      <c r="J431" s="21"/>
      <c r="K431" s="21"/>
    </row>
    <row r="432" spans="1:11" ht="13" customHeight="1">
      <c r="A432" s="38"/>
      <c r="B432" s="34"/>
      <c r="C432" s="29"/>
      <c r="D432" s="21"/>
      <c r="E432" s="21"/>
      <c r="F432" s="21"/>
      <c r="G432" s="21"/>
      <c r="H432" s="21"/>
      <c r="I432" s="21"/>
      <c r="J432" s="21"/>
      <c r="K432" s="21"/>
    </row>
    <row r="433" spans="1:11" ht="13" customHeight="1">
      <c r="A433" s="38"/>
      <c r="B433" s="34"/>
      <c r="C433" s="29"/>
      <c r="D433" s="21"/>
      <c r="E433" s="21"/>
      <c r="F433" s="21"/>
      <c r="G433" s="21"/>
      <c r="H433" s="21"/>
      <c r="I433" s="21"/>
      <c r="J433" s="21"/>
      <c r="K433" s="21"/>
    </row>
    <row r="434" spans="1:11" ht="13" customHeight="1">
      <c r="A434" s="38"/>
      <c r="B434" s="34"/>
      <c r="C434" s="29"/>
      <c r="D434" s="21"/>
      <c r="E434" s="21"/>
      <c r="F434" s="21"/>
      <c r="G434" s="21"/>
      <c r="H434" s="21"/>
      <c r="I434" s="21"/>
      <c r="J434" s="21"/>
      <c r="K434" s="21"/>
    </row>
    <row r="435" spans="1:11" ht="13" customHeight="1">
      <c r="A435" s="38"/>
      <c r="B435" s="34"/>
      <c r="C435" s="29"/>
      <c r="D435" s="21"/>
      <c r="E435" s="21"/>
      <c r="F435" s="21"/>
      <c r="G435" s="21"/>
      <c r="H435" s="21"/>
      <c r="I435" s="21"/>
      <c r="J435" s="21"/>
      <c r="K435" s="21"/>
    </row>
    <row r="436" spans="1:11" ht="13" customHeight="1">
      <c r="A436" s="38"/>
      <c r="B436" s="34"/>
      <c r="C436" s="29"/>
      <c r="D436" s="21"/>
      <c r="E436" s="21"/>
      <c r="F436" s="21"/>
      <c r="G436" s="21"/>
      <c r="H436" s="21"/>
      <c r="I436" s="21"/>
      <c r="J436" s="21"/>
      <c r="K436" s="21"/>
    </row>
    <row r="437" spans="1:11" ht="13" customHeight="1">
      <c r="A437" s="38"/>
      <c r="B437" s="34"/>
      <c r="C437" s="29"/>
      <c r="D437" s="21"/>
      <c r="E437" s="21"/>
      <c r="F437" s="21"/>
      <c r="G437" s="21"/>
      <c r="H437" s="21"/>
      <c r="I437" s="21"/>
      <c r="J437" s="21"/>
      <c r="K437" s="21"/>
    </row>
    <row r="438" spans="1:11" ht="13" customHeight="1">
      <c r="A438" s="38"/>
      <c r="B438" s="34"/>
      <c r="C438" s="29"/>
      <c r="D438" s="21"/>
      <c r="E438" s="21"/>
      <c r="F438" s="21"/>
      <c r="G438" s="21"/>
      <c r="H438" s="21"/>
      <c r="I438" s="21"/>
      <c r="J438" s="21"/>
      <c r="K438" s="21"/>
    </row>
    <row r="439" spans="1:11" ht="13" customHeight="1">
      <c r="A439" s="38"/>
      <c r="B439" s="34"/>
      <c r="C439" s="29"/>
      <c r="D439" s="21"/>
      <c r="E439" s="21"/>
      <c r="F439" s="21"/>
      <c r="G439" s="21"/>
      <c r="H439" s="21"/>
      <c r="I439" s="21"/>
      <c r="J439" s="21"/>
      <c r="K439" s="21"/>
    </row>
    <row r="440" spans="1:11" ht="13" customHeight="1">
      <c r="A440" s="38"/>
      <c r="B440" s="34"/>
      <c r="C440" s="29"/>
      <c r="D440" s="21"/>
      <c r="E440" s="21"/>
      <c r="F440" s="21"/>
      <c r="G440" s="21"/>
      <c r="H440" s="21"/>
      <c r="I440" s="21"/>
      <c r="J440" s="21"/>
      <c r="K440" s="21"/>
    </row>
    <row r="441" spans="1:11" ht="13" customHeight="1">
      <c r="A441" s="38"/>
      <c r="B441" s="34"/>
      <c r="C441" s="29"/>
      <c r="D441" s="21"/>
      <c r="E441" s="21"/>
      <c r="F441" s="21"/>
      <c r="G441" s="21"/>
      <c r="H441" s="21"/>
      <c r="I441" s="21"/>
      <c r="J441" s="21"/>
      <c r="K441" s="21"/>
    </row>
    <row r="442" spans="1:11" ht="13" customHeight="1">
      <c r="A442" s="38"/>
      <c r="B442" s="34"/>
      <c r="C442" s="29"/>
      <c r="D442" s="21"/>
      <c r="E442" s="21"/>
      <c r="F442" s="21"/>
      <c r="G442" s="21"/>
      <c r="H442" s="21"/>
      <c r="I442" s="21"/>
      <c r="J442" s="21"/>
      <c r="K442" s="21"/>
    </row>
    <row r="443" spans="1:11" ht="13" customHeight="1">
      <c r="A443" s="38"/>
      <c r="B443" s="34"/>
      <c r="C443" s="29"/>
      <c r="D443" s="21"/>
      <c r="E443" s="21"/>
      <c r="F443" s="21"/>
      <c r="G443" s="21"/>
      <c r="H443" s="21"/>
      <c r="I443" s="21"/>
      <c r="J443" s="21"/>
      <c r="K443" s="21"/>
    </row>
    <row r="444" spans="1:11" ht="13" customHeight="1">
      <c r="A444" s="38"/>
      <c r="B444" s="34"/>
      <c r="C444" s="29"/>
      <c r="D444" s="21"/>
      <c r="E444" s="21"/>
      <c r="F444" s="21"/>
      <c r="G444" s="21"/>
      <c r="H444" s="21"/>
      <c r="I444" s="21"/>
      <c r="J444" s="21"/>
      <c r="K444" s="21"/>
    </row>
    <row r="445" spans="1:11" ht="13" customHeight="1">
      <c r="A445" s="38"/>
      <c r="B445" s="34"/>
      <c r="C445" s="29"/>
      <c r="D445" s="21"/>
      <c r="E445" s="21"/>
      <c r="F445" s="21"/>
      <c r="G445" s="21"/>
      <c r="H445" s="21"/>
      <c r="I445" s="21"/>
      <c r="J445" s="21"/>
      <c r="K445" s="21"/>
    </row>
    <row r="446" spans="1:11" ht="13" customHeight="1">
      <c r="A446" s="38"/>
      <c r="B446" s="34"/>
      <c r="C446" s="29"/>
      <c r="D446" s="21"/>
      <c r="E446" s="21"/>
      <c r="F446" s="21"/>
      <c r="G446" s="21"/>
      <c r="H446" s="21"/>
      <c r="I446" s="21"/>
      <c r="J446" s="21"/>
      <c r="K446" s="21"/>
    </row>
    <row r="447" spans="1:11" ht="13" customHeight="1">
      <c r="A447" s="38"/>
      <c r="B447" s="34"/>
      <c r="C447" s="29"/>
      <c r="D447" s="21"/>
      <c r="E447" s="21"/>
      <c r="F447" s="21"/>
      <c r="G447" s="21"/>
      <c r="H447" s="21"/>
      <c r="I447" s="21"/>
      <c r="J447" s="21"/>
      <c r="K447" s="21"/>
    </row>
    <row r="448" spans="1:11" ht="13" customHeight="1">
      <c r="A448" s="38"/>
      <c r="B448" s="34"/>
      <c r="C448" s="29"/>
      <c r="D448" s="21"/>
      <c r="E448" s="21"/>
      <c r="F448" s="21"/>
      <c r="G448" s="21"/>
      <c r="H448" s="21"/>
      <c r="I448" s="21"/>
      <c r="J448" s="21"/>
      <c r="K448" s="21"/>
    </row>
    <row r="449" spans="1:11" ht="13" customHeight="1">
      <c r="A449" s="38"/>
      <c r="B449" s="34"/>
      <c r="C449" s="29"/>
      <c r="D449" s="21"/>
      <c r="E449" s="21"/>
      <c r="F449" s="21"/>
      <c r="G449" s="21"/>
      <c r="H449" s="21"/>
      <c r="I449" s="21"/>
      <c r="J449" s="21"/>
      <c r="K449" s="21"/>
    </row>
    <row r="450" spans="1:11" ht="13" customHeight="1">
      <c r="A450" s="38"/>
      <c r="B450" s="34"/>
      <c r="C450" s="29"/>
      <c r="D450" s="21"/>
      <c r="E450" s="21"/>
      <c r="F450" s="21"/>
      <c r="G450" s="21"/>
      <c r="H450" s="21"/>
      <c r="I450" s="21"/>
      <c r="J450" s="21"/>
      <c r="K450" s="21"/>
    </row>
    <row r="451" spans="1:11" ht="13" customHeight="1">
      <c r="A451" s="38"/>
      <c r="B451" s="34"/>
      <c r="C451" s="29"/>
      <c r="D451" s="21"/>
      <c r="E451" s="21"/>
      <c r="F451" s="21"/>
      <c r="G451" s="21"/>
      <c r="H451" s="21"/>
      <c r="I451" s="21"/>
      <c r="J451" s="21"/>
      <c r="K451" s="21"/>
    </row>
    <row r="452" spans="1:11" ht="13" customHeight="1">
      <c r="A452" s="38"/>
      <c r="B452" s="34"/>
      <c r="C452" s="29"/>
      <c r="D452" s="21"/>
      <c r="E452" s="21"/>
      <c r="F452" s="21"/>
      <c r="G452" s="21"/>
      <c r="H452" s="21"/>
      <c r="I452" s="21"/>
      <c r="J452" s="21"/>
      <c r="K452" s="21"/>
    </row>
    <row r="453" spans="1:11" ht="13" customHeight="1">
      <c r="A453" s="38"/>
      <c r="B453" s="34"/>
      <c r="C453" s="29"/>
      <c r="D453" s="21"/>
      <c r="E453" s="21"/>
      <c r="F453" s="21"/>
      <c r="G453" s="21"/>
      <c r="H453" s="21"/>
      <c r="I453" s="21"/>
      <c r="J453" s="21"/>
      <c r="K453" s="21"/>
    </row>
    <row r="454" spans="1:11" ht="13" customHeight="1">
      <c r="A454" s="38"/>
      <c r="B454" s="34"/>
      <c r="C454" s="29"/>
      <c r="D454" s="21"/>
      <c r="E454" s="21"/>
      <c r="F454" s="21"/>
      <c r="G454" s="21"/>
      <c r="H454" s="21"/>
      <c r="I454" s="21"/>
      <c r="J454" s="21"/>
      <c r="K454" s="21"/>
    </row>
    <row r="455" spans="1:11" ht="13" customHeight="1">
      <c r="A455" s="38"/>
      <c r="B455" s="34"/>
      <c r="C455" s="29"/>
      <c r="D455" s="21"/>
      <c r="E455" s="21"/>
      <c r="F455" s="21"/>
      <c r="G455" s="21"/>
      <c r="H455" s="21"/>
      <c r="I455" s="21"/>
      <c r="J455" s="21"/>
      <c r="K455" s="21"/>
    </row>
    <row r="456" spans="1:11" ht="13" customHeight="1">
      <c r="A456" s="38"/>
      <c r="B456" s="34"/>
      <c r="C456" s="29"/>
      <c r="D456" s="21"/>
      <c r="E456" s="21"/>
      <c r="F456" s="21"/>
      <c r="G456" s="21"/>
      <c r="H456" s="21"/>
      <c r="I456" s="21"/>
      <c r="J456" s="21"/>
      <c r="K456" s="21"/>
    </row>
    <row r="457" spans="1:11" ht="13" customHeight="1">
      <c r="A457" s="38"/>
      <c r="B457" s="34"/>
      <c r="C457" s="29"/>
      <c r="D457" s="21"/>
      <c r="E457" s="21"/>
      <c r="F457" s="21"/>
      <c r="G457" s="21"/>
      <c r="H457" s="21"/>
      <c r="I457" s="21"/>
      <c r="J457" s="21"/>
      <c r="K457" s="21"/>
    </row>
    <row r="458" spans="1:11" ht="13" customHeight="1">
      <c r="A458" s="38"/>
      <c r="B458" s="34"/>
      <c r="C458" s="29"/>
      <c r="D458" s="21"/>
      <c r="E458" s="21"/>
      <c r="F458" s="21"/>
      <c r="G458" s="21"/>
      <c r="H458" s="21"/>
      <c r="I458" s="21"/>
      <c r="J458" s="21"/>
      <c r="K458" s="21"/>
    </row>
    <row r="459" spans="1:11" ht="13" customHeight="1">
      <c r="A459" s="38"/>
      <c r="B459" s="34"/>
      <c r="C459" s="29"/>
      <c r="D459" s="21"/>
      <c r="E459" s="21"/>
      <c r="F459" s="21"/>
      <c r="G459" s="21"/>
      <c r="H459" s="21"/>
      <c r="I459" s="21"/>
      <c r="J459" s="21"/>
      <c r="K459" s="21"/>
    </row>
    <row r="460" spans="1:11" ht="13" customHeight="1">
      <c r="A460" s="38"/>
      <c r="B460" s="34"/>
      <c r="C460" s="29"/>
      <c r="D460" s="21"/>
      <c r="E460" s="21"/>
      <c r="F460" s="21"/>
      <c r="G460" s="21"/>
      <c r="H460" s="21"/>
      <c r="I460" s="21"/>
      <c r="J460" s="21"/>
      <c r="K460" s="21"/>
    </row>
    <row r="461" spans="1:11" ht="13" customHeight="1">
      <c r="A461" s="38"/>
      <c r="B461" s="34"/>
      <c r="C461" s="29"/>
      <c r="D461" s="21"/>
      <c r="E461" s="21"/>
      <c r="F461" s="21"/>
      <c r="G461" s="21"/>
      <c r="H461" s="21"/>
      <c r="I461" s="21"/>
      <c r="J461" s="21"/>
      <c r="K461" s="21"/>
    </row>
    <row r="462" spans="1:11" ht="13" customHeight="1">
      <c r="A462" s="38"/>
      <c r="B462" s="34"/>
      <c r="C462" s="29"/>
      <c r="D462" s="21"/>
      <c r="E462" s="21"/>
      <c r="F462" s="21"/>
      <c r="G462" s="21"/>
      <c r="H462" s="21"/>
      <c r="I462" s="21"/>
      <c r="J462" s="21"/>
      <c r="K462" s="21"/>
    </row>
    <row r="463" spans="1:11" ht="13" customHeight="1">
      <c r="A463" s="38"/>
      <c r="B463" s="34"/>
      <c r="C463" s="29"/>
      <c r="D463" s="21"/>
      <c r="E463" s="21"/>
      <c r="F463" s="21"/>
      <c r="G463" s="21"/>
      <c r="H463" s="21"/>
      <c r="I463" s="21"/>
      <c r="J463" s="21"/>
      <c r="K463" s="21"/>
    </row>
    <row r="464" spans="1:11" ht="13" customHeight="1">
      <c r="A464" s="38"/>
      <c r="B464" s="34"/>
      <c r="C464" s="29"/>
      <c r="D464" s="21"/>
      <c r="E464" s="21"/>
      <c r="F464" s="21"/>
      <c r="G464" s="21"/>
      <c r="H464" s="21"/>
      <c r="I464" s="21"/>
      <c r="J464" s="21"/>
      <c r="K464" s="21"/>
    </row>
    <row r="465" spans="1:11" ht="13" customHeight="1">
      <c r="A465" s="38"/>
      <c r="B465" s="34"/>
      <c r="C465" s="29"/>
      <c r="D465" s="21"/>
      <c r="E465" s="21"/>
      <c r="F465" s="21"/>
      <c r="G465" s="21"/>
      <c r="H465" s="21"/>
      <c r="I465" s="21"/>
      <c r="J465" s="21"/>
      <c r="K465" s="21"/>
    </row>
    <row r="466" spans="1:11" ht="13" customHeight="1">
      <c r="A466" s="38"/>
      <c r="B466" s="34"/>
      <c r="C466" s="29"/>
      <c r="D466" s="21"/>
      <c r="E466" s="21"/>
      <c r="F466" s="21"/>
      <c r="G466" s="21"/>
      <c r="H466" s="21"/>
      <c r="I466" s="21"/>
      <c r="J466" s="21"/>
      <c r="K466" s="21"/>
    </row>
    <row r="467" spans="1:11" ht="13" customHeight="1">
      <c r="A467" s="38"/>
      <c r="B467" s="34"/>
      <c r="C467" s="29"/>
      <c r="D467" s="21"/>
      <c r="E467" s="21"/>
      <c r="F467" s="21"/>
      <c r="G467" s="21"/>
      <c r="H467" s="21"/>
      <c r="I467" s="21"/>
      <c r="J467" s="21"/>
      <c r="K467" s="21"/>
    </row>
    <row r="468" spans="1:11" ht="13" customHeight="1">
      <c r="A468" s="38"/>
      <c r="B468" s="34"/>
      <c r="C468" s="29"/>
      <c r="D468" s="21"/>
      <c r="E468" s="21"/>
      <c r="F468" s="21"/>
      <c r="G468" s="21"/>
      <c r="H468" s="21"/>
      <c r="I468" s="21"/>
      <c r="J468" s="21"/>
      <c r="K468" s="21"/>
    </row>
    <row r="469" spans="1:11" ht="13" customHeight="1">
      <c r="A469" s="38"/>
      <c r="B469" s="34"/>
      <c r="C469" s="29"/>
      <c r="D469" s="21"/>
      <c r="E469" s="21"/>
      <c r="F469" s="21"/>
      <c r="G469" s="21"/>
      <c r="H469" s="21"/>
      <c r="I469" s="21"/>
      <c r="J469" s="21"/>
      <c r="K469" s="21"/>
    </row>
    <row r="470" spans="1:11" ht="13" customHeight="1">
      <c r="A470" s="38"/>
      <c r="B470" s="34"/>
      <c r="C470" s="29"/>
      <c r="D470" s="21"/>
      <c r="E470" s="21"/>
      <c r="F470" s="21"/>
      <c r="G470" s="21"/>
      <c r="H470" s="21"/>
      <c r="I470" s="21"/>
      <c r="J470" s="21"/>
      <c r="K470" s="21"/>
    </row>
    <row r="471" spans="1:11" ht="13" customHeight="1">
      <c r="A471" s="38"/>
      <c r="B471" s="34"/>
      <c r="C471" s="29"/>
      <c r="D471" s="21"/>
      <c r="E471" s="21"/>
      <c r="F471" s="21"/>
      <c r="G471" s="21"/>
      <c r="H471" s="21"/>
      <c r="I471" s="21"/>
      <c r="J471" s="21"/>
      <c r="K471" s="21"/>
    </row>
    <row r="472" spans="1:11" ht="13" customHeight="1">
      <c r="A472" s="38"/>
      <c r="B472" s="34"/>
      <c r="C472" s="29"/>
      <c r="D472" s="21"/>
      <c r="E472" s="21"/>
      <c r="F472" s="21"/>
      <c r="G472" s="21"/>
      <c r="H472" s="21"/>
      <c r="I472" s="21"/>
      <c r="J472" s="21"/>
      <c r="K472" s="21"/>
    </row>
    <row r="473" spans="1:11" ht="13" customHeight="1">
      <c r="A473" s="38"/>
      <c r="B473" s="34"/>
      <c r="C473" s="29"/>
      <c r="D473" s="21"/>
      <c r="E473" s="21"/>
      <c r="F473" s="21"/>
      <c r="G473" s="21"/>
      <c r="H473" s="21"/>
      <c r="I473" s="21"/>
      <c r="J473" s="21"/>
      <c r="K473" s="21"/>
    </row>
    <row r="474" spans="1:11" ht="13" customHeight="1">
      <c r="A474" s="38"/>
      <c r="B474" s="34"/>
      <c r="C474" s="29"/>
      <c r="D474" s="21"/>
      <c r="E474" s="21"/>
      <c r="F474" s="21"/>
      <c r="G474" s="21"/>
      <c r="H474" s="21"/>
      <c r="I474" s="21"/>
      <c r="J474" s="21"/>
      <c r="K474" s="21"/>
    </row>
    <row r="475" spans="1:11" ht="13" customHeight="1">
      <c r="A475" s="38"/>
      <c r="B475" s="34"/>
      <c r="C475" s="29"/>
      <c r="D475" s="21"/>
      <c r="E475" s="21"/>
      <c r="F475" s="21"/>
      <c r="G475" s="21"/>
      <c r="H475" s="21"/>
      <c r="I475" s="21"/>
      <c r="J475" s="21"/>
      <c r="K475" s="21"/>
    </row>
    <row r="476" spans="1:11" ht="13" customHeight="1">
      <c r="A476" s="38"/>
      <c r="B476" s="34"/>
      <c r="C476" s="29"/>
      <c r="D476" s="21"/>
      <c r="E476" s="21"/>
      <c r="F476" s="21"/>
      <c r="G476" s="21"/>
      <c r="H476" s="21"/>
      <c r="I476" s="21"/>
      <c r="J476" s="21"/>
      <c r="K476" s="21"/>
    </row>
    <row r="477" spans="1:11" ht="13" customHeight="1">
      <c r="A477" s="38"/>
      <c r="B477" s="34"/>
      <c r="C477" s="29"/>
      <c r="D477" s="21"/>
      <c r="E477" s="21"/>
      <c r="F477" s="21"/>
      <c r="G477" s="21"/>
      <c r="H477" s="21"/>
      <c r="I477" s="21"/>
      <c r="J477" s="21"/>
      <c r="K477" s="21"/>
    </row>
    <row r="478" spans="1:11" ht="13" customHeight="1">
      <c r="A478" s="38"/>
      <c r="B478" s="34"/>
      <c r="C478" s="29"/>
      <c r="D478" s="21"/>
      <c r="E478" s="21"/>
      <c r="F478" s="21"/>
      <c r="G478" s="21"/>
      <c r="H478" s="21"/>
      <c r="I478" s="21"/>
      <c r="J478" s="21"/>
      <c r="K478" s="21"/>
    </row>
    <row r="479" spans="1:11" ht="13" customHeight="1">
      <c r="A479" s="38"/>
      <c r="B479" s="34"/>
      <c r="C479" s="29"/>
      <c r="D479" s="21"/>
      <c r="E479" s="21"/>
      <c r="F479" s="21"/>
      <c r="G479" s="21"/>
      <c r="H479" s="21"/>
      <c r="I479" s="21"/>
      <c r="J479" s="21"/>
      <c r="K479" s="21"/>
    </row>
    <row r="480" spans="1:11" ht="13" customHeight="1">
      <c r="A480" s="38"/>
      <c r="B480" s="34"/>
      <c r="C480" s="29"/>
      <c r="D480" s="21"/>
      <c r="E480" s="21"/>
      <c r="F480" s="21"/>
      <c r="G480" s="21"/>
      <c r="H480" s="21"/>
      <c r="I480" s="21"/>
      <c r="J480" s="21"/>
      <c r="K480" s="21"/>
    </row>
    <row r="481" spans="1:11" ht="13" customHeight="1">
      <c r="A481" s="38"/>
      <c r="B481" s="34"/>
      <c r="C481" s="29"/>
      <c r="D481" s="21"/>
      <c r="E481" s="21"/>
      <c r="F481" s="21"/>
      <c r="G481" s="21"/>
      <c r="H481" s="21"/>
      <c r="I481" s="21"/>
      <c r="J481" s="21"/>
      <c r="K481" s="21"/>
    </row>
    <row r="482" spans="1:11" ht="13" customHeight="1">
      <c r="A482" s="38"/>
      <c r="B482" s="34"/>
      <c r="C482" s="29"/>
      <c r="D482" s="21"/>
      <c r="E482" s="21"/>
      <c r="F482" s="21"/>
      <c r="G482" s="21"/>
      <c r="H482" s="21"/>
      <c r="I482" s="21"/>
      <c r="J482" s="21"/>
      <c r="K482" s="21"/>
    </row>
    <row r="483" spans="1:11" ht="13" customHeight="1">
      <c r="A483" s="38"/>
      <c r="B483" s="34"/>
      <c r="C483" s="29"/>
      <c r="D483" s="21"/>
      <c r="E483" s="21"/>
      <c r="F483" s="21"/>
      <c r="G483" s="21"/>
      <c r="H483" s="21"/>
      <c r="I483" s="21"/>
      <c r="J483" s="21"/>
      <c r="K483" s="21"/>
    </row>
    <row r="484" spans="1:11" ht="13" customHeight="1">
      <c r="A484" s="38"/>
      <c r="B484" s="34"/>
      <c r="C484" s="29"/>
      <c r="D484" s="21"/>
      <c r="E484" s="21"/>
      <c r="F484" s="21"/>
      <c r="G484" s="21"/>
      <c r="H484" s="21"/>
      <c r="I484" s="21"/>
      <c r="J484" s="21"/>
      <c r="K484" s="21"/>
    </row>
    <row r="485" spans="1:11" ht="13" customHeight="1">
      <c r="A485" s="38"/>
      <c r="B485" s="34"/>
      <c r="C485" s="29"/>
      <c r="D485" s="21"/>
      <c r="E485" s="21"/>
      <c r="F485" s="21"/>
      <c r="G485" s="21"/>
      <c r="H485" s="21"/>
      <c r="I485" s="21"/>
      <c r="J485" s="21"/>
      <c r="K485" s="21"/>
    </row>
    <row r="486" spans="1:11" ht="13" customHeight="1">
      <c r="A486" s="38"/>
      <c r="B486" s="34"/>
      <c r="C486" s="29"/>
      <c r="D486" s="21"/>
      <c r="E486" s="21"/>
      <c r="F486" s="21"/>
      <c r="G486" s="21"/>
      <c r="H486" s="21"/>
      <c r="I486" s="21"/>
      <c r="J486" s="21"/>
      <c r="K486" s="21"/>
    </row>
    <row r="487" spans="1:11" ht="13" customHeight="1">
      <c r="A487" s="38"/>
      <c r="B487" s="34"/>
      <c r="C487" s="29"/>
      <c r="D487" s="21"/>
      <c r="E487" s="21"/>
      <c r="F487" s="21"/>
      <c r="G487" s="21"/>
      <c r="H487" s="21"/>
      <c r="I487" s="21"/>
      <c r="J487" s="21"/>
      <c r="K487" s="21"/>
    </row>
    <row r="488" spans="1:11" ht="13" customHeight="1">
      <c r="A488" s="38"/>
      <c r="B488" s="34"/>
      <c r="C488" s="29"/>
      <c r="D488" s="21"/>
      <c r="E488" s="21"/>
      <c r="F488" s="21"/>
      <c r="G488" s="21"/>
      <c r="H488" s="21"/>
      <c r="I488" s="21"/>
      <c r="J488" s="21"/>
      <c r="K488" s="21"/>
    </row>
    <row r="489" spans="1:11" ht="13" customHeight="1">
      <c r="A489" s="38"/>
      <c r="B489" s="34"/>
      <c r="C489" s="29"/>
      <c r="D489" s="21"/>
      <c r="E489" s="21"/>
      <c r="F489" s="21"/>
      <c r="G489" s="21"/>
      <c r="H489" s="21"/>
      <c r="I489" s="21"/>
      <c r="J489" s="21"/>
      <c r="K489" s="21"/>
    </row>
    <row r="490" spans="1:11" ht="13" customHeight="1">
      <c r="A490" s="38"/>
      <c r="B490" s="34"/>
      <c r="C490" s="29"/>
      <c r="D490" s="21"/>
      <c r="E490" s="21"/>
      <c r="F490" s="21"/>
      <c r="G490" s="21"/>
      <c r="H490" s="21"/>
      <c r="I490" s="21"/>
      <c r="J490" s="21"/>
      <c r="K490" s="21"/>
    </row>
    <row r="491" spans="1:11" ht="13" customHeight="1">
      <c r="A491" s="38"/>
      <c r="B491" s="34"/>
      <c r="C491" s="29"/>
      <c r="D491" s="21"/>
      <c r="E491" s="21"/>
      <c r="F491" s="21"/>
      <c r="G491" s="21"/>
      <c r="H491" s="21"/>
      <c r="I491" s="21"/>
      <c r="J491" s="21"/>
      <c r="K491" s="21"/>
    </row>
    <row r="492" spans="1:11" ht="13" customHeight="1">
      <c r="A492" s="38"/>
      <c r="B492" s="34"/>
      <c r="C492" s="29"/>
      <c r="D492" s="21"/>
      <c r="E492" s="21"/>
      <c r="F492" s="21"/>
      <c r="G492" s="21"/>
      <c r="H492" s="21"/>
      <c r="I492" s="21"/>
      <c r="J492" s="21"/>
      <c r="K492" s="21"/>
    </row>
    <row r="493" spans="1:11" ht="13" customHeight="1">
      <c r="A493" s="38"/>
      <c r="B493" s="34"/>
      <c r="C493" s="29"/>
      <c r="D493" s="21"/>
      <c r="E493" s="21"/>
      <c r="F493" s="21"/>
      <c r="G493" s="21"/>
      <c r="H493" s="21"/>
      <c r="I493" s="21"/>
      <c r="J493" s="21"/>
      <c r="K493" s="21"/>
    </row>
    <row r="494" spans="1:11" ht="13" customHeight="1">
      <c r="A494" s="38"/>
      <c r="B494" s="34"/>
      <c r="C494" s="29"/>
      <c r="D494" s="21"/>
      <c r="E494" s="21"/>
      <c r="F494" s="21"/>
      <c r="G494" s="21"/>
      <c r="H494" s="21"/>
      <c r="I494" s="21"/>
      <c r="J494" s="21"/>
      <c r="K494" s="21"/>
    </row>
    <row r="495" spans="1:11" ht="13" customHeight="1">
      <c r="A495" s="38"/>
      <c r="B495" s="34"/>
      <c r="C495" s="29"/>
      <c r="D495" s="21"/>
      <c r="E495" s="21"/>
      <c r="F495" s="21"/>
      <c r="G495" s="21"/>
      <c r="H495" s="21"/>
      <c r="I495" s="21"/>
      <c r="J495" s="21"/>
      <c r="K495" s="21"/>
    </row>
    <row r="496" spans="1:11" ht="13" customHeight="1">
      <c r="A496" s="38"/>
      <c r="B496" s="34"/>
      <c r="C496" s="29"/>
      <c r="D496" s="21"/>
      <c r="E496" s="21"/>
      <c r="F496" s="21"/>
      <c r="G496" s="21"/>
      <c r="H496" s="21"/>
      <c r="I496" s="21"/>
      <c r="J496" s="21"/>
      <c r="K496" s="21"/>
    </row>
    <row r="497" spans="1:11" ht="13" customHeight="1">
      <c r="A497" s="38"/>
      <c r="B497" s="34"/>
      <c r="C497" s="29"/>
      <c r="D497" s="21"/>
      <c r="E497" s="21"/>
      <c r="F497" s="21"/>
      <c r="G497" s="21"/>
      <c r="H497" s="21"/>
      <c r="I497" s="21"/>
      <c r="J497" s="21"/>
      <c r="K497" s="21"/>
    </row>
    <row r="498" spans="1:11" ht="13" customHeight="1">
      <c r="A498" s="38"/>
      <c r="B498" s="34"/>
      <c r="C498" s="29"/>
      <c r="D498" s="21"/>
      <c r="E498" s="21"/>
      <c r="F498" s="21"/>
      <c r="G498" s="21"/>
      <c r="H498" s="21"/>
      <c r="I498" s="21"/>
      <c r="J498" s="21"/>
      <c r="K498" s="21"/>
    </row>
    <row r="499" spans="1:11" ht="13" customHeight="1">
      <c r="A499" s="38"/>
      <c r="B499" s="34"/>
      <c r="C499" s="29"/>
      <c r="D499" s="21"/>
      <c r="E499" s="21"/>
      <c r="F499" s="21"/>
      <c r="G499" s="21"/>
      <c r="H499" s="21"/>
      <c r="I499" s="21"/>
      <c r="J499" s="21"/>
      <c r="K499" s="21"/>
    </row>
    <row r="500" spans="1:11" ht="13" customHeight="1">
      <c r="A500" s="38"/>
      <c r="B500" s="34"/>
      <c r="C500" s="29"/>
      <c r="D500" s="21"/>
      <c r="E500" s="21"/>
      <c r="F500" s="21"/>
      <c r="G500" s="21"/>
      <c r="H500" s="21"/>
      <c r="I500" s="21"/>
      <c r="J500" s="21"/>
      <c r="K500" s="21"/>
    </row>
    <row r="501" spans="1:11" ht="13" customHeight="1">
      <c r="A501" s="38"/>
      <c r="B501" s="34"/>
      <c r="C501" s="29"/>
      <c r="D501" s="21"/>
      <c r="E501" s="21"/>
      <c r="F501" s="21"/>
      <c r="G501" s="21"/>
      <c r="H501" s="21"/>
      <c r="I501" s="21"/>
      <c r="J501" s="21"/>
      <c r="K501" s="21"/>
    </row>
    <row r="502" spans="1:11" ht="13" customHeight="1">
      <c r="A502" s="38"/>
      <c r="B502" s="34"/>
      <c r="C502" s="29"/>
      <c r="D502" s="21"/>
      <c r="E502" s="21"/>
      <c r="F502" s="21"/>
      <c r="G502" s="21"/>
      <c r="H502" s="21"/>
      <c r="I502" s="21"/>
      <c r="J502" s="21"/>
      <c r="K502" s="21"/>
    </row>
    <row r="503" spans="1:11" ht="13" customHeight="1">
      <c r="A503" s="38"/>
      <c r="B503" s="34"/>
      <c r="C503" s="29"/>
      <c r="D503" s="21"/>
      <c r="E503" s="21"/>
      <c r="F503" s="21"/>
      <c r="G503" s="21"/>
      <c r="H503" s="21"/>
      <c r="I503" s="21"/>
      <c r="J503" s="21"/>
      <c r="K503" s="21"/>
    </row>
    <row r="504" spans="1:11" ht="13" customHeight="1">
      <c r="A504" s="38"/>
      <c r="B504" s="34"/>
      <c r="C504" s="29"/>
      <c r="D504" s="21"/>
      <c r="E504" s="21"/>
      <c r="F504" s="21"/>
      <c r="G504" s="21"/>
      <c r="H504" s="21"/>
      <c r="I504" s="21"/>
      <c r="J504" s="21"/>
      <c r="K504" s="21"/>
    </row>
    <row r="505" spans="1:11" ht="13" customHeight="1">
      <c r="A505" s="38"/>
      <c r="B505" s="34"/>
      <c r="C505" s="29"/>
      <c r="D505" s="21"/>
      <c r="E505" s="21"/>
      <c r="F505" s="21"/>
      <c r="G505" s="21"/>
      <c r="H505" s="21"/>
      <c r="I505" s="21"/>
      <c r="J505" s="21"/>
      <c r="K505" s="21"/>
    </row>
    <row r="506" spans="1:11" ht="13" customHeight="1">
      <c r="A506" s="38"/>
      <c r="B506" s="34"/>
      <c r="C506" s="29"/>
      <c r="D506" s="21"/>
      <c r="E506" s="21"/>
      <c r="F506" s="21"/>
      <c r="G506" s="21"/>
      <c r="H506" s="21"/>
      <c r="I506" s="21"/>
      <c r="J506" s="21"/>
      <c r="K506" s="21"/>
    </row>
    <row r="507" spans="1:11" ht="13" customHeight="1">
      <c r="A507" s="38"/>
      <c r="B507" s="34"/>
      <c r="C507" s="29"/>
      <c r="D507" s="21"/>
      <c r="E507" s="21"/>
      <c r="F507" s="21"/>
      <c r="G507" s="21"/>
      <c r="H507" s="21"/>
      <c r="I507" s="21"/>
      <c r="J507" s="21"/>
      <c r="K507" s="21"/>
    </row>
    <row r="508" spans="1:11" ht="13" customHeight="1">
      <c r="A508" s="38"/>
      <c r="B508" s="34"/>
      <c r="C508" s="29"/>
      <c r="D508" s="21"/>
      <c r="E508" s="21"/>
      <c r="F508" s="21"/>
      <c r="G508" s="21"/>
      <c r="H508" s="21"/>
      <c r="I508" s="21"/>
      <c r="J508" s="21"/>
      <c r="K508" s="21"/>
    </row>
    <row r="509" spans="1:11" ht="13" customHeight="1">
      <c r="A509" s="38"/>
      <c r="B509" s="34"/>
      <c r="C509" s="29"/>
      <c r="D509" s="21"/>
      <c r="E509" s="21"/>
      <c r="F509" s="21"/>
      <c r="G509" s="21"/>
      <c r="H509" s="21"/>
      <c r="I509" s="21"/>
      <c r="J509" s="21"/>
      <c r="K509" s="21"/>
    </row>
    <row r="510" spans="1:11" ht="13" customHeight="1">
      <c r="A510" s="38"/>
      <c r="B510" s="34"/>
      <c r="C510" s="29"/>
      <c r="D510" s="21"/>
      <c r="E510" s="21"/>
      <c r="F510" s="21"/>
      <c r="G510" s="21"/>
      <c r="H510" s="21"/>
      <c r="I510" s="21"/>
      <c r="J510" s="21"/>
      <c r="K510" s="21"/>
    </row>
    <row r="511" spans="1:11" ht="13" customHeight="1">
      <c r="A511" s="38"/>
      <c r="B511" s="34"/>
      <c r="C511" s="29"/>
      <c r="D511" s="21"/>
      <c r="E511" s="21"/>
      <c r="F511" s="21"/>
      <c r="G511" s="21"/>
      <c r="H511" s="21"/>
      <c r="I511" s="21"/>
      <c r="J511" s="21"/>
      <c r="K511" s="21"/>
    </row>
    <row r="512" spans="1:11" ht="13" customHeight="1">
      <c r="A512" s="38"/>
      <c r="B512" s="34"/>
      <c r="C512" s="29"/>
      <c r="D512" s="21"/>
      <c r="E512" s="21"/>
      <c r="F512" s="21"/>
      <c r="G512" s="21"/>
      <c r="H512" s="21"/>
      <c r="I512" s="21"/>
      <c r="J512" s="21"/>
      <c r="K512" s="21"/>
    </row>
    <row r="513" spans="1:11" ht="13" customHeight="1">
      <c r="A513" s="38"/>
      <c r="B513" s="34"/>
      <c r="C513" s="29"/>
      <c r="D513" s="21"/>
      <c r="E513" s="21"/>
      <c r="F513" s="21"/>
      <c r="G513" s="21"/>
      <c r="H513" s="21"/>
      <c r="I513" s="21"/>
      <c r="J513" s="21"/>
      <c r="K513" s="21"/>
    </row>
    <row r="514" spans="1:11" ht="13" customHeight="1">
      <c r="A514" s="38"/>
      <c r="B514" s="34"/>
      <c r="C514" s="29"/>
      <c r="D514" s="21"/>
      <c r="E514" s="21"/>
      <c r="F514" s="21"/>
      <c r="G514" s="21"/>
      <c r="H514" s="21"/>
      <c r="I514" s="21"/>
      <c r="J514" s="21"/>
      <c r="K514" s="21"/>
    </row>
    <row r="515" spans="1:11" ht="13" customHeight="1">
      <c r="A515" s="38"/>
      <c r="B515" s="34"/>
      <c r="C515" s="29"/>
      <c r="D515" s="21"/>
      <c r="E515" s="21"/>
      <c r="F515" s="21"/>
      <c r="G515" s="21"/>
      <c r="H515" s="21"/>
      <c r="I515" s="21"/>
      <c r="J515" s="21"/>
      <c r="K515" s="21"/>
    </row>
    <row r="516" spans="1:11" ht="13" customHeight="1">
      <c r="A516" s="38"/>
      <c r="B516" s="34"/>
      <c r="C516" s="29"/>
      <c r="D516" s="21"/>
      <c r="E516" s="21"/>
      <c r="F516" s="21"/>
      <c r="G516" s="21"/>
      <c r="H516" s="21"/>
      <c r="I516" s="21"/>
      <c r="J516" s="21"/>
      <c r="K516" s="21"/>
    </row>
    <row r="517" spans="1:11" ht="13" customHeight="1">
      <c r="A517" s="38"/>
      <c r="B517" s="34"/>
      <c r="C517" s="29"/>
      <c r="D517" s="21"/>
      <c r="E517" s="21"/>
      <c r="F517" s="21"/>
      <c r="G517" s="21"/>
      <c r="H517" s="21"/>
      <c r="I517" s="21"/>
      <c r="J517" s="21"/>
      <c r="K517" s="21"/>
    </row>
    <row r="518" spans="1:11" ht="13" customHeight="1">
      <c r="A518" s="38"/>
      <c r="B518" s="34"/>
      <c r="C518" s="29"/>
      <c r="D518" s="21"/>
      <c r="E518" s="21"/>
      <c r="F518" s="21"/>
      <c r="G518" s="21"/>
      <c r="H518" s="21"/>
      <c r="I518" s="21"/>
      <c r="J518" s="21"/>
      <c r="K518" s="21"/>
    </row>
    <row r="519" spans="1:11" ht="13" customHeight="1">
      <c r="A519" s="38"/>
      <c r="B519" s="34"/>
      <c r="C519" s="29"/>
      <c r="D519" s="21"/>
      <c r="E519" s="21"/>
      <c r="F519" s="21"/>
      <c r="G519" s="21"/>
      <c r="H519" s="21"/>
      <c r="I519" s="21"/>
      <c r="J519" s="21"/>
      <c r="K519" s="21"/>
    </row>
    <row r="520" spans="1:11" ht="13" customHeight="1">
      <c r="A520" s="38"/>
      <c r="B520" s="34"/>
      <c r="C520" s="29"/>
      <c r="D520" s="21"/>
      <c r="E520" s="21"/>
      <c r="F520" s="21"/>
      <c r="G520" s="21"/>
      <c r="H520" s="21"/>
      <c r="I520" s="21"/>
      <c r="J520" s="21"/>
      <c r="K520" s="21"/>
    </row>
    <row r="521" spans="1:11" ht="13" customHeight="1">
      <c r="A521" s="38"/>
      <c r="B521" s="34"/>
      <c r="C521" s="29"/>
      <c r="D521" s="21"/>
      <c r="E521" s="21"/>
      <c r="F521" s="21"/>
      <c r="G521" s="21"/>
      <c r="H521" s="21"/>
      <c r="I521" s="21"/>
      <c r="J521" s="21"/>
      <c r="K521" s="21"/>
    </row>
    <row r="522" spans="1:11" ht="13" customHeight="1">
      <c r="A522" s="38"/>
      <c r="B522" s="34"/>
      <c r="C522" s="29"/>
      <c r="D522" s="21"/>
      <c r="E522" s="21"/>
      <c r="F522" s="21"/>
      <c r="G522" s="21"/>
      <c r="H522" s="21"/>
      <c r="I522" s="21"/>
      <c r="J522" s="21"/>
      <c r="K522" s="21"/>
    </row>
    <row r="523" spans="1:11" ht="13" customHeight="1">
      <c r="A523" s="38"/>
      <c r="B523" s="34"/>
      <c r="C523" s="29"/>
      <c r="D523" s="21"/>
      <c r="E523" s="21"/>
      <c r="F523" s="21"/>
      <c r="G523" s="21"/>
      <c r="H523" s="21"/>
      <c r="I523" s="21"/>
      <c r="J523" s="21"/>
      <c r="K523" s="21"/>
    </row>
    <row r="524" spans="1:11" ht="13" customHeight="1">
      <c r="A524" s="38"/>
      <c r="B524" s="34"/>
      <c r="C524" s="29"/>
      <c r="D524" s="21"/>
      <c r="E524" s="21"/>
      <c r="F524" s="21"/>
      <c r="G524" s="21"/>
      <c r="H524" s="21"/>
      <c r="I524" s="21"/>
      <c r="J524" s="21"/>
      <c r="K524" s="21"/>
    </row>
    <row r="525" spans="1:11" ht="13" customHeight="1">
      <c r="A525" s="38"/>
      <c r="B525" s="34"/>
      <c r="C525" s="29"/>
      <c r="D525" s="21"/>
      <c r="E525" s="21"/>
      <c r="F525" s="21"/>
      <c r="G525" s="21"/>
      <c r="H525" s="21"/>
      <c r="I525" s="21"/>
      <c r="J525" s="21"/>
      <c r="K525" s="21"/>
    </row>
    <row r="526" spans="1:11" ht="13" customHeight="1">
      <c r="A526" s="38"/>
      <c r="B526" s="34"/>
      <c r="C526" s="29"/>
      <c r="D526" s="21"/>
      <c r="E526" s="21"/>
      <c r="F526" s="21"/>
      <c r="G526" s="21"/>
      <c r="H526" s="21"/>
      <c r="I526" s="21"/>
      <c r="J526" s="21"/>
      <c r="K526" s="21"/>
    </row>
    <row r="527" spans="1:11" ht="13" customHeight="1">
      <c r="A527" s="38"/>
      <c r="B527" s="34"/>
      <c r="C527" s="29"/>
      <c r="D527" s="21"/>
      <c r="E527" s="21"/>
      <c r="F527" s="21"/>
      <c r="G527" s="21"/>
      <c r="H527" s="21"/>
      <c r="I527" s="21"/>
      <c r="J527" s="21"/>
      <c r="K527" s="21"/>
    </row>
    <row r="528" spans="1:11" ht="13" customHeight="1">
      <c r="A528" s="38"/>
      <c r="B528" s="34"/>
      <c r="C528" s="29"/>
      <c r="D528" s="21"/>
      <c r="E528" s="21"/>
      <c r="F528" s="21"/>
      <c r="G528" s="21"/>
      <c r="H528" s="21"/>
      <c r="I528" s="21"/>
      <c r="J528" s="21"/>
      <c r="K528" s="21"/>
    </row>
    <row r="529" spans="1:11" ht="13" customHeight="1">
      <c r="A529" s="38"/>
      <c r="B529" s="34"/>
      <c r="C529" s="29"/>
      <c r="D529" s="21"/>
      <c r="E529" s="21"/>
      <c r="F529" s="21"/>
      <c r="G529" s="21"/>
      <c r="H529" s="21"/>
      <c r="I529" s="21"/>
      <c r="J529" s="21"/>
      <c r="K529" s="21"/>
    </row>
    <row r="530" spans="1:11" ht="13" customHeight="1">
      <c r="A530" s="38"/>
      <c r="B530" s="34"/>
      <c r="C530" s="29"/>
      <c r="D530" s="21"/>
      <c r="E530" s="21"/>
      <c r="F530" s="21"/>
      <c r="G530" s="21"/>
      <c r="H530" s="21"/>
      <c r="I530" s="21"/>
      <c r="J530" s="21"/>
      <c r="K530" s="21"/>
    </row>
    <row r="531" spans="1:11" ht="13" customHeight="1">
      <c r="A531" s="38"/>
      <c r="B531" s="34"/>
      <c r="C531" s="29"/>
      <c r="D531" s="21"/>
      <c r="E531" s="21"/>
      <c r="F531" s="21"/>
      <c r="G531" s="21"/>
      <c r="H531" s="21"/>
      <c r="I531" s="21"/>
      <c r="J531" s="21"/>
      <c r="K531" s="21"/>
    </row>
    <row r="532" spans="1:11" ht="13" customHeight="1">
      <c r="A532" s="38"/>
      <c r="B532" s="34"/>
      <c r="C532" s="29"/>
      <c r="D532" s="21"/>
      <c r="E532" s="21"/>
      <c r="F532" s="21"/>
      <c r="G532" s="21"/>
      <c r="H532" s="21"/>
      <c r="I532" s="21"/>
      <c r="J532" s="21"/>
      <c r="K532" s="21"/>
    </row>
    <row r="533" spans="1:11" ht="13" customHeight="1">
      <c r="A533" s="38"/>
      <c r="B533" s="34"/>
      <c r="C533" s="29"/>
      <c r="D533" s="21"/>
      <c r="E533" s="21"/>
      <c r="F533" s="21"/>
      <c r="G533" s="21"/>
      <c r="H533" s="21"/>
      <c r="I533" s="21"/>
      <c r="J533" s="21"/>
      <c r="K533" s="21"/>
    </row>
    <row r="534" spans="1:11" ht="13" customHeight="1">
      <c r="A534" s="38"/>
      <c r="B534" s="34"/>
      <c r="C534" s="29"/>
      <c r="D534" s="21"/>
      <c r="E534" s="21"/>
      <c r="F534" s="21"/>
      <c r="G534" s="21"/>
      <c r="H534" s="21"/>
      <c r="I534" s="21"/>
      <c r="J534" s="21"/>
      <c r="K534" s="21"/>
    </row>
    <row r="535" spans="1:11" ht="13" customHeight="1">
      <c r="A535" s="38"/>
      <c r="B535" s="34"/>
      <c r="C535" s="29"/>
      <c r="D535" s="21"/>
      <c r="E535" s="21"/>
      <c r="F535" s="21"/>
      <c r="G535" s="21"/>
      <c r="H535" s="21"/>
      <c r="I535" s="21"/>
      <c r="J535" s="21"/>
      <c r="K535" s="21"/>
    </row>
    <row r="536" spans="1:11" ht="13" customHeight="1">
      <c r="A536" s="38"/>
      <c r="B536" s="34"/>
      <c r="C536" s="29"/>
      <c r="D536" s="21"/>
      <c r="E536" s="21"/>
      <c r="F536" s="21"/>
      <c r="G536" s="21"/>
      <c r="H536" s="21"/>
      <c r="I536" s="21"/>
      <c r="J536" s="21"/>
      <c r="K536" s="21"/>
    </row>
    <row r="537" spans="1:11" ht="13" customHeight="1">
      <c r="A537" s="38"/>
      <c r="B537" s="34"/>
      <c r="C537" s="29"/>
      <c r="D537" s="21"/>
      <c r="E537" s="21"/>
      <c r="F537" s="21"/>
      <c r="G537" s="21"/>
      <c r="H537" s="21"/>
      <c r="I537" s="21"/>
      <c r="J537" s="21"/>
      <c r="K537" s="21"/>
    </row>
    <row r="538" spans="1:11" ht="13" customHeight="1">
      <c r="A538" s="38"/>
      <c r="B538" s="34"/>
      <c r="C538" s="29"/>
      <c r="D538" s="21"/>
      <c r="E538" s="21"/>
      <c r="F538" s="21"/>
      <c r="G538" s="21"/>
      <c r="H538" s="21"/>
      <c r="I538" s="21"/>
      <c r="J538" s="21"/>
      <c r="K538" s="21"/>
    </row>
    <row r="539" spans="1:11" ht="13" customHeight="1">
      <c r="A539" s="38"/>
      <c r="B539" s="34"/>
      <c r="C539" s="29"/>
      <c r="D539" s="21"/>
      <c r="E539" s="21"/>
      <c r="F539" s="21"/>
      <c r="G539" s="21"/>
      <c r="H539" s="21"/>
      <c r="I539" s="21"/>
      <c r="J539" s="21"/>
      <c r="K539" s="21"/>
    </row>
    <row r="540" spans="1:11" ht="13" customHeight="1">
      <c r="A540" s="38"/>
      <c r="B540" s="34"/>
      <c r="C540" s="29"/>
      <c r="D540" s="21"/>
      <c r="E540" s="21"/>
      <c r="F540" s="21"/>
      <c r="G540" s="21"/>
      <c r="H540" s="21"/>
      <c r="I540" s="21"/>
      <c r="J540" s="21"/>
      <c r="K540" s="21"/>
    </row>
    <row r="541" spans="1:11" ht="13" customHeight="1">
      <c r="A541" s="38"/>
      <c r="B541" s="34"/>
      <c r="C541" s="29"/>
      <c r="D541" s="21"/>
      <c r="E541" s="21"/>
      <c r="F541" s="21"/>
      <c r="G541" s="21"/>
      <c r="H541" s="21"/>
      <c r="I541" s="21"/>
      <c r="J541" s="21"/>
      <c r="K541" s="21"/>
    </row>
    <row r="542" spans="1:11" ht="13" customHeight="1">
      <c r="A542" s="38"/>
      <c r="B542" s="34"/>
      <c r="C542" s="29"/>
      <c r="D542" s="21"/>
      <c r="E542" s="21"/>
      <c r="F542" s="21"/>
      <c r="G542" s="21"/>
      <c r="H542" s="21"/>
      <c r="I542" s="21"/>
      <c r="J542" s="21"/>
      <c r="K542" s="21"/>
    </row>
    <row r="543" spans="1:11" ht="13" customHeight="1">
      <c r="A543" s="38"/>
      <c r="B543" s="34"/>
      <c r="C543" s="29"/>
      <c r="D543" s="21"/>
      <c r="E543" s="21"/>
      <c r="F543" s="21"/>
      <c r="G543" s="21"/>
      <c r="H543" s="21"/>
      <c r="I543" s="21"/>
      <c r="J543" s="21"/>
      <c r="K543" s="21"/>
    </row>
    <row r="544" spans="1:11" ht="13" customHeight="1">
      <c r="A544" s="38"/>
      <c r="B544" s="34"/>
      <c r="C544" s="29"/>
      <c r="D544" s="21"/>
      <c r="E544" s="21"/>
      <c r="F544" s="21"/>
      <c r="G544" s="21"/>
      <c r="H544" s="21"/>
      <c r="I544" s="21"/>
      <c r="J544" s="21"/>
      <c r="K544" s="21"/>
    </row>
    <row r="545" spans="1:11" ht="13" customHeight="1">
      <c r="A545" s="38"/>
      <c r="B545" s="34"/>
      <c r="C545" s="29"/>
      <c r="D545" s="21"/>
      <c r="E545" s="21"/>
      <c r="F545" s="21"/>
      <c r="G545" s="21"/>
      <c r="H545" s="21"/>
      <c r="I545" s="21"/>
      <c r="J545" s="21"/>
      <c r="K545" s="21"/>
    </row>
    <row r="546" spans="1:11" ht="13" customHeight="1">
      <c r="A546" s="38"/>
      <c r="B546" s="34"/>
      <c r="C546" s="29"/>
      <c r="D546" s="21"/>
      <c r="E546" s="21"/>
      <c r="F546" s="21"/>
      <c r="G546" s="21"/>
      <c r="H546" s="21"/>
      <c r="I546" s="21"/>
      <c r="J546" s="21"/>
      <c r="K546" s="21"/>
    </row>
    <row r="547" spans="1:11" ht="13" customHeight="1">
      <c r="A547" s="38"/>
      <c r="B547" s="34"/>
      <c r="C547" s="29"/>
      <c r="D547" s="21"/>
      <c r="E547" s="21"/>
      <c r="F547" s="21"/>
      <c r="G547" s="21"/>
      <c r="H547" s="21"/>
      <c r="I547" s="21"/>
      <c r="J547" s="21"/>
      <c r="K547" s="21"/>
    </row>
    <row r="548" spans="1:11" ht="13" customHeight="1">
      <c r="A548" s="38"/>
      <c r="B548" s="34"/>
      <c r="C548" s="29"/>
      <c r="D548" s="21"/>
      <c r="E548" s="21"/>
      <c r="F548" s="21"/>
      <c r="G548" s="21"/>
      <c r="H548" s="21"/>
      <c r="I548" s="21"/>
      <c r="J548" s="21"/>
      <c r="K548" s="21"/>
    </row>
    <row r="549" spans="1:11" ht="13" customHeight="1">
      <c r="A549" s="38"/>
      <c r="B549" s="34"/>
      <c r="C549" s="29"/>
      <c r="D549" s="21"/>
      <c r="E549" s="21"/>
      <c r="F549" s="21"/>
      <c r="G549" s="21"/>
      <c r="H549" s="21"/>
      <c r="I549" s="21"/>
      <c r="J549" s="21"/>
      <c r="K549" s="21"/>
    </row>
    <row r="550" spans="1:11" ht="13" customHeight="1">
      <c r="A550" s="38"/>
      <c r="B550" s="34"/>
      <c r="C550" s="29"/>
      <c r="D550" s="21"/>
      <c r="E550" s="21"/>
      <c r="F550" s="21"/>
      <c r="G550" s="21"/>
      <c r="H550" s="21"/>
      <c r="I550" s="21"/>
      <c r="J550" s="21"/>
      <c r="K550" s="21"/>
    </row>
    <row r="551" spans="1:11" ht="13" customHeight="1">
      <c r="A551" s="38"/>
      <c r="B551" s="34"/>
      <c r="C551" s="29"/>
      <c r="D551" s="21"/>
      <c r="E551" s="21"/>
      <c r="F551" s="21"/>
      <c r="G551" s="21"/>
      <c r="H551" s="21"/>
      <c r="I551" s="21"/>
      <c r="J551" s="21"/>
      <c r="K551" s="21"/>
    </row>
    <row r="552" spans="1:11" ht="13" customHeight="1">
      <c r="A552" s="38"/>
      <c r="B552" s="34"/>
      <c r="C552" s="29"/>
      <c r="D552" s="21"/>
      <c r="E552" s="21"/>
      <c r="F552" s="21"/>
      <c r="G552" s="21"/>
      <c r="H552" s="21"/>
      <c r="I552" s="21"/>
      <c r="J552" s="21"/>
      <c r="K552" s="21"/>
    </row>
    <row r="553" spans="1:11" ht="13" customHeight="1">
      <c r="A553" s="38"/>
      <c r="B553" s="34"/>
      <c r="C553" s="29"/>
      <c r="D553" s="21"/>
      <c r="E553" s="21"/>
      <c r="F553" s="21"/>
      <c r="G553" s="21"/>
      <c r="H553" s="21"/>
      <c r="I553" s="21"/>
      <c r="J553" s="21"/>
      <c r="K553" s="21"/>
    </row>
    <row r="554" spans="1:11" ht="13" customHeight="1">
      <c r="A554" s="38"/>
      <c r="B554" s="34"/>
      <c r="C554" s="29"/>
      <c r="D554" s="21"/>
      <c r="E554" s="21"/>
      <c r="F554" s="21"/>
      <c r="G554" s="21"/>
      <c r="H554" s="21"/>
      <c r="I554" s="21"/>
      <c r="J554" s="21"/>
      <c r="K554" s="21"/>
    </row>
    <row r="555" spans="1:11" ht="13" customHeight="1">
      <c r="A555" s="38"/>
      <c r="B555" s="34"/>
      <c r="C555" s="29"/>
      <c r="D555" s="21"/>
      <c r="E555" s="21"/>
      <c r="F555" s="21"/>
      <c r="G555" s="21"/>
      <c r="H555" s="21"/>
      <c r="I555" s="21"/>
      <c r="J555" s="21"/>
      <c r="K555" s="21"/>
    </row>
    <row r="556" spans="1:11" ht="13" customHeight="1">
      <c r="A556" s="38"/>
      <c r="B556" s="34"/>
      <c r="C556" s="29"/>
      <c r="D556" s="21"/>
      <c r="E556" s="21"/>
      <c r="F556" s="21"/>
      <c r="G556" s="21"/>
      <c r="H556" s="21"/>
      <c r="I556" s="21"/>
      <c r="J556" s="21"/>
      <c r="K556" s="21"/>
    </row>
    <row r="557" spans="1:11" ht="13" customHeight="1">
      <c r="A557" s="38"/>
      <c r="B557" s="34"/>
      <c r="C557" s="29"/>
      <c r="D557" s="21"/>
      <c r="E557" s="21"/>
      <c r="F557" s="21"/>
      <c r="G557" s="21"/>
      <c r="H557" s="21"/>
      <c r="I557" s="21"/>
      <c r="J557" s="21"/>
      <c r="K557" s="21"/>
    </row>
    <row r="558" spans="1:11" ht="13" customHeight="1">
      <c r="A558" s="38"/>
      <c r="B558" s="34"/>
      <c r="C558" s="29"/>
      <c r="D558" s="21"/>
      <c r="E558" s="21"/>
      <c r="F558" s="21"/>
      <c r="G558" s="21"/>
      <c r="H558" s="21"/>
      <c r="I558" s="21"/>
      <c r="J558" s="21"/>
      <c r="K558" s="21"/>
    </row>
    <row r="559" spans="1:11" ht="13" customHeight="1">
      <c r="A559" s="38"/>
      <c r="B559" s="34"/>
      <c r="C559" s="29"/>
      <c r="D559" s="21"/>
      <c r="E559" s="21"/>
      <c r="F559" s="21"/>
      <c r="G559" s="21"/>
      <c r="H559" s="21"/>
      <c r="I559" s="21"/>
      <c r="J559" s="21"/>
      <c r="K559" s="21"/>
    </row>
    <row r="560" spans="1:11" ht="13" customHeight="1">
      <c r="A560" s="38"/>
      <c r="B560" s="34"/>
      <c r="C560" s="29"/>
      <c r="D560" s="21"/>
      <c r="E560" s="21"/>
      <c r="F560" s="21"/>
      <c r="G560" s="21"/>
      <c r="H560" s="21"/>
      <c r="I560" s="21"/>
      <c r="J560" s="21"/>
      <c r="K560" s="21"/>
    </row>
    <row r="561" spans="1:11" ht="13" customHeight="1">
      <c r="A561" s="38"/>
      <c r="B561" s="34"/>
      <c r="C561" s="29"/>
      <c r="D561" s="21"/>
      <c r="E561" s="21"/>
      <c r="F561" s="21"/>
      <c r="G561" s="21"/>
      <c r="H561" s="21"/>
      <c r="I561" s="21"/>
      <c r="J561" s="21"/>
      <c r="K561" s="21"/>
    </row>
    <row r="562" spans="1:11" ht="13" customHeight="1">
      <c r="A562" s="38"/>
      <c r="B562" s="34"/>
      <c r="C562" s="29"/>
      <c r="D562" s="21"/>
      <c r="E562" s="21"/>
      <c r="F562" s="21"/>
      <c r="G562" s="21"/>
      <c r="H562" s="21"/>
      <c r="I562" s="21"/>
      <c r="J562" s="21"/>
      <c r="K562" s="21"/>
    </row>
    <row r="563" spans="1:11" ht="13" customHeight="1">
      <c r="A563" s="38"/>
      <c r="B563" s="34"/>
      <c r="C563" s="29"/>
      <c r="D563" s="21"/>
      <c r="E563" s="21"/>
      <c r="F563" s="21"/>
      <c r="G563" s="21"/>
      <c r="H563" s="21"/>
      <c r="I563" s="21"/>
      <c r="J563" s="21"/>
      <c r="K563" s="21"/>
    </row>
    <row r="564" spans="1:11" ht="13" customHeight="1">
      <c r="A564" s="38"/>
      <c r="B564" s="34"/>
      <c r="C564" s="29"/>
      <c r="D564" s="21"/>
      <c r="E564" s="21"/>
      <c r="F564" s="21"/>
      <c r="G564" s="21"/>
      <c r="H564" s="21"/>
      <c r="I564" s="21"/>
      <c r="J564" s="21"/>
      <c r="K564" s="21"/>
    </row>
    <row r="565" spans="1:11" ht="13" customHeight="1">
      <c r="A565" s="38"/>
      <c r="B565" s="34"/>
      <c r="C565" s="29"/>
      <c r="D565" s="21"/>
      <c r="E565" s="21"/>
      <c r="F565" s="21"/>
      <c r="G565" s="21"/>
      <c r="H565" s="21"/>
      <c r="I565" s="21"/>
      <c r="J565" s="21"/>
      <c r="K565" s="21"/>
    </row>
    <row r="566" spans="1:11" ht="13" customHeight="1">
      <c r="A566" s="38"/>
      <c r="B566" s="34"/>
      <c r="C566" s="29"/>
      <c r="D566" s="21"/>
      <c r="E566" s="21"/>
      <c r="F566" s="21"/>
      <c r="G566" s="21"/>
      <c r="H566" s="21"/>
      <c r="I566" s="21"/>
      <c r="J566" s="21"/>
      <c r="K566" s="21"/>
    </row>
    <row r="567" spans="1:11" ht="13" customHeight="1">
      <c r="A567" s="38"/>
      <c r="B567" s="34"/>
      <c r="C567" s="29"/>
      <c r="D567" s="21"/>
      <c r="E567" s="21"/>
      <c r="F567" s="21"/>
      <c r="G567" s="21"/>
      <c r="H567" s="21"/>
      <c r="I567" s="21"/>
      <c r="J567" s="21"/>
      <c r="K567" s="21"/>
    </row>
    <row r="568" spans="1:11" ht="13" customHeight="1">
      <c r="A568" s="38"/>
      <c r="B568" s="34"/>
      <c r="C568" s="29"/>
      <c r="D568" s="21"/>
      <c r="E568" s="21"/>
      <c r="F568" s="21"/>
      <c r="G568" s="21"/>
      <c r="H568" s="21"/>
      <c r="I568" s="21"/>
      <c r="J568" s="21"/>
      <c r="K568" s="21"/>
    </row>
    <row r="569" spans="1:11" ht="13" customHeight="1">
      <c r="A569" s="38"/>
      <c r="B569" s="34"/>
      <c r="C569" s="29"/>
      <c r="D569" s="21"/>
      <c r="E569" s="21"/>
      <c r="F569" s="21"/>
      <c r="G569" s="21"/>
      <c r="H569" s="21"/>
      <c r="I569" s="21"/>
      <c r="J569" s="21"/>
      <c r="K569" s="21"/>
    </row>
    <row r="570" spans="1:11" ht="13" customHeight="1">
      <c r="A570" s="38"/>
      <c r="B570" s="34"/>
      <c r="C570" s="29"/>
      <c r="D570" s="21"/>
      <c r="E570" s="21"/>
      <c r="F570" s="21"/>
      <c r="G570" s="21"/>
      <c r="H570" s="21"/>
      <c r="I570" s="21"/>
      <c r="J570" s="21"/>
      <c r="K570" s="21"/>
    </row>
    <row r="571" spans="1:11" ht="13" customHeight="1">
      <c r="A571" s="38"/>
      <c r="B571" s="34"/>
      <c r="C571" s="29"/>
      <c r="D571" s="21"/>
      <c r="E571" s="21"/>
      <c r="F571" s="21"/>
      <c r="G571" s="21"/>
      <c r="H571" s="21"/>
      <c r="I571" s="21"/>
      <c r="J571" s="21"/>
      <c r="K571" s="21"/>
    </row>
    <row r="572" spans="1:11" ht="13" customHeight="1">
      <c r="A572" s="38"/>
      <c r="B572" s="34"/>
      <c r="C572" s="29"/>
      <c r="D572" s="21"/>
      <c r="E572" s="21"/>
      <c r="F572" s="21"/>
      <c r="G572" s="21"/>
      <c r="H572" s="21"/>
      <c r="I572" s="21"/>
      <c r="J572" s="21"/>
      <c r="K572" s="21"/>
    </row>
    <row r="573" spans="1:11" ht="13" customHeight="1">
      <c r="A573" s="38"/>
      <c r="B573" s="34"/>
      <c r="C573" s="29"/>
      <c r="D573" s="21"/>
      <c r="E573" s="21"/>
      <c r="F573" s="21"/>
      <c r="G573" s="21"/>
      <c r="H573" s="21"/>
      <c r="I573" s="21"/>
      <c r="J573" s="21"/>
      <c r="K573" s="21"/>
    </row>
    <row r="574" spans="1:11" ht="13" customHeight="1">
      <c r="A574" s="38"/>
      <c r="B574" s="34"/>
      <c r="C574" s="29"/>
      <c r="D574" s="21"/>
      <c r="E574" s="21"/>
      <c r="F574" s="21"/>
      <c r="G574" s="21"/>
      <c r="H574" s="21"/>
      <c r="I574" s="21"/>
      <c r="J574" s="21"/>
      <c r="K574" s="21"/>
    </row>
    <row r="575" spans="1:11" ht="13" customHeight="1">
      <c r="A575" s="38"/>
      <c r="B575" s="34"/>
      <c r="C575" s="29"/>
      <c r="D575" s="21"/>
      <c r="E575" s="21"/>
      <c r="F575" s="21"/>
      <c r="G575" s="21"/>
      <c r="H575" s="21"/>
      <c r="I575" s="21"/>
      <c r="J575" s="21"/>
      <c r="K575" s="21"/>
    </row>
    <row r="576" spans="1:11" ht="13" customHeight="1">
      <c r="A576" s="38"/>
      <c r="B576" s="34"/>
      <c r="C576" s="29"/>
      <c r="D576" s="21"/>
      <c r="E576" s="21"/>
      <c r="F576" s="21"/>
      <c r="G576" s="21"/>
      <c r="H576" s="21"/>
      <c r="I576" s="21"/>
      <c r="J576" s="21"/>
      <c r="K576" s="21"/>
    </row>
    <row r="577" spans="1:11" ht="13" customHeight="1">
      <c r="A577" s="38"/>
      <c r="B577" s="34"/>
      <c r="C577" s="29"/>
      <c r="D577" s="21"/>
      <c r="E577" s="21"/>
      <c r="F577" s="21"/>
      <c r="G577" s="21"/>
      <c r="H577" s="21"/>
      <c r="I577" s="21"/>
      <c r="J577" s="21"/>
      <c r="K577" s="21"/>
    </row>
    <row r="578" spans="1:11" ht="13" customHeight="1">
      <c r="A578" s="38"/>
      <c r="B578" s="34"/>
      <c r="C578" s="29"/>
      <c r="D578" s="21"/>
      <c r="E578" s="21"/>
      <c r="F578" s="21"/>
      <c r="G578" s="21"/>
      <c r="H578" s="21"/>
      <c r="I578" s="21"/>
      <c r="J578" s="21"/>
      <c r="K578" s="21"/>
    </row>
    <row r="579" spans="1:11" ht="13" customHeight="1">
      <c r="A579" s="38"/>
      <c r="B579" s="34"/>
      <c r="C579" s="29"/>
      <c r="D579" s="21"/>
      <c r="E579" s="21"/>
      <c r="F579" s="21"/>
      <c r="G579" s="21"/>
      <c r="H579" s="21"/>
      <c r="I579" s="21"/>
      <c r="J579" s="21"/>
      <c r="K579" s="21"/>
    </row>
    <row r="580" spans="1:11" ht="13" customHeight="1">
      <c r="A580" s="38"/>
      <c r="B580" s="34"/>
      <c r="C580" s="29"/>
      <c r="D580" s="21"/>
      <c r="E580" s="21"/>
      <c r="F580" s="21"/>
      <c r="G580" s="21"/>
      <c r="H580" s="21"/>
      <c r="I580" s="21"/>
      <c r="J580" s="21"/>
      <c r="K580" s="21"/>
    </row>
    <row r="581" spans="1:11" ht="13" customHeight="1">
      <c r="A581" s="38"/>
      <c r="B581" s="34"/>
      <c r="C581" s="29"/>
      <c r="D581" s="21"/>
      <c r="E581" s="21"/>
      <c r="F581" s="21"/>
      <c r="G581" s="21"/>
      <c r="H581" s="21"/>
      <c r="I581" s="21"/>
      <c r="J581" s="21"/>
      <c r="K581" s="21"/>
    </row>
    <row r="582" spans="1:11" ht="13" customHeight="1">
      <c r="A582" s="38"/>
      <c r="B582" s="34"/>
      <c r="C582" s="29"/>
      <c r="D582" s="21"/>
      <c r="E582" s="21"/>
      <c r="F582" s="21"/>
      <c r="G582" s="21"/>
      <c r="H582" s="21"/>
      <c r="I582" s="21"/>
      <c r="J582" s="21"/>
      <c r="K582" s="21"/>
    </row>
    <row r="583" spans="1:11" ht="13" customHeight="1">
      <c r="A583" s="38"/>
      <c r="B583" s="34"/>
      <c r="C583" s="29"/>
      <c r="D583" s="21"/>
      <c r="E583" s="21"/>
      <c r="F583" s="21"/>
      <c r="G583" s="21"/>
      <c r="H583" s="21"/>
      <c r="I583" s="21"/>
      <c r="J583" s="21"/>
      <c r="K583" s="21"/>
    </row>
    <row r="584" spans="1:11" ht="13" customHeight="1">
      <c r="A584" s="38"/>
      <c r="B584" s="34"/>
      <c r="C584" s="29"/>
      <c r="D584" s="21"/>
      <c r="E584" s="21"/>
      <c r="F584" s="21"/>
      <c r="G584" s="21"/>
      <c r="H584" s="21"/>
      <c r="I584" s="21"/>
      <c r="J584" s="21"/>
      <c r="K584" s="21"/>
    </row>
    <row r="585" spans="1:11" ht="13" customHeight="1">
      <c r="A585" s="38"/>
      <c r="B585" s="34"/>
      <c r="C585" s="29"/>
      <c r="D585" s="21"/>
      <c r="E585" s="21"/>
      <c r="F585" s="21"/>
      <c r="G585" s="21"/>
      <c r="H585" s="21"/>
      <c r="I585" s="21"/>
      <c r="J585" s="21"/>
      <c r="K585" s="21"/>
    </row>
    <row r="586" spans="1:11" ht="13" customHeight="1">
      <c r="A586" s="38"/>
      <c r="B586" s="34"/>
      <c r="C586" s="29"/>
      <c r="D586" s="21"/>
      <c r="E586" s="21"/>
      <c r="F586" s="21"/>
      <c r="G586" s="21"/>
      <c r="H586" s="21"/>
      <c r="I586" s="21"/>
      <c r="J586" s="21"/>
      <c r="K586" s="21"/>
    </row>
    <row r="587" spans="1:11" ht="13" customHeight="1">
      <c r="A587" s="38"/>
      <c r="B587" s="34"/>
      <c r="C587" s="29"/>
      <c r="D587" s="21"/>
      <c r="E587" s="21"/>
      <c r="F587" s="21"/>
      <c r="G587" s="21"/>
      <c r="H587" s="21"/>
      <c r="I587" s="21"/>
      <c r="J587" s="21"/>
      <c r="K587" s="21"/>
    </row>
    <row r="588" spans="1:11" ht="13" customHeight="1">
      <c r="A588" s="38"/>
      <c r="B588" s="34"/>
      <c r="C588" s="29"/>
      <c r="D588" s="21"/>
      <c r="E588" s="21"/>
      <c r="F588" s="21"/>
      <c r="G588" s="21"/>
      <c r="H588" s="21"/>
      <c r="I588" s="21"/>
      <c r="J588" s="21"/>
      <c r="K588" s="21"/>
    </row>
    <row r="589" spans="1:11" ht="13" customHeight="1">
      <c r="A589" s="38"/>
      <c r="B589" s="34"/>
      <c r="C589" s="29"/>
      <c r="D589" s="21"/>
      <c r="E589" s="21"/>
      <c r="F589" s="21"/>
      <c r="G589" s="21"/>
      <c r="H589" s="21"/>
      <c r="I589" s="21"/>
      <c r="J589" s="21"/>
      <c r="K589" s="21"/>
    </row>
    <row r="590" spans="1:11" ht="13" customHeight="1">
      <c r="A590" s="38"/>
      <c r="B590" s="34"/>
      <c r="C590" s="29"/>
      <c r="D590" s="21"/>
      <c r="E590" s="21"/>
      <c r="F590" s="21"/>
      <c r="G590" s="21"/>
      <c r="H590" s="21"/>
      <c r="I590" s="21"/>
      <c r="J590" s="21"/>
      <c r="K590" s="21"/>
    </row>
    <row r="591" spans="1:11" ht="13" customHeight="1">
      <c r="A591" s="38"/>
      <c r="B591" s="34"/>
      <c r="C591" s="29"/>
      <c r="D591" s="21"/>
      <c r="E591" s="21"/>
      <c r="F591" s="21"/>
      <c r="G591" s="21"/>
      <c r="H591" s="21"/>
      <c r="I591" s="21"/>
      <c r="J591" s="21"/>
      <c r="K591" s="21"/>
    </row>
    <row r="592" spans="1:11" ht="13" customHeight="1">
      <c r="A592" s="38"/>
      <c r="B592" s="34"/>
      <c r="C592" s="29"/>
      <c r="D592" s="21"/>
      <c r="E592" s="21"/>
      <c r="F592" s="21"/>
      <c r="G592" s="21"/>
      <c r="H592" s="21"/>
      <c r="I592" s="21"/>
      <c r="J592" s="21"/>
      <c r="K592" s="21"/>
    </row>
    <row r="593" spans="1:11" ht="13" customHeight="1">
      <c r="A593" s="38"/>
      <c r="B593" s="34"/>
      <c r="C593" s="29"/>
      <c r="D593" s="21"/>
      <c r="E593" s="21"/>
      <c r="F593" s="21"/>
      <c r="G593" s="21"/>
      <c r="H593" s="21"/>
      <c r="I593" s="21"/>
      <c r="J593" s="21"/>
      <c r="K593" s="21"/>
    </row>
    <row r="594" spans="1:11" ht="13" customHeight="1">
      <c r="A594" s="38"/>
      <c r="B594" s="34"/>
      <c r="C594" s="29"/>
      <c r="D594" s="21"/>
      <c r="E594" s="21"/>
      <c r="F594" s="21"/>
      <c r="G594" s="21"/>
      <c r="H594" s="21"/>
      <c r="I594" s="21"/>
      <c r="J594" s="21"/>
      <c r="K594" s="21"/>
    </row>
    <row r="595" spans="1:11" ht="13" customHeight="1">
      <c r="A595" s="38"/>
      <c r="B595" s="34"/>
      <c r="C595" s="29"/>
      <c r="D595" s="21"/>
      <c r="E595" s="21"/>
      <c r="F595" s="21"/>
      <c r="G595" s="21"/>
      <c r="H595" s="21"/>
      <c r="I595" s="21"/>
      <c r="J595" s="21"/>
      <c r="K595" s="21"/>
    </row>
    <row r="596" spans="1:11" ht="13" customHeight="1">
      <c r="A596" s="38"/>
      <c r="B596" s="34"/>
      <c r="C596" s="29"/>
      <c r="D596" s="21"/>
      <c r="E596" s="21"/>
      <c r="F596" s="21"/>
      <c r="G596" s="21"/>
      <c r="H596" s="21"/>
      <c r="I596" s="21"/>
      <c r="J596" s="21"/>
      <c r="K596" s="21"/>
    </row>
    <row r="597" spans="1:11" ht="13" customHeight="1">
      <c r="A597" s="38"/>
      <c r="B597" s="34"/>
      <c r="C597" s="29"/>
      <c r="D597" s="21"/>
      <c r="E597" s="21"/>
      <c r="F597" s="21"/>
      <c r="G597" s="21"/>
      <c r="H597" s="21"/>
      <c r="I597" s="21"/>
      <c r="J597" s="21"/>
      <c r="K597" s="21"/>
    </row>
    <row r="598" spans="1:11" ht="13" customHeight="1">
      <c r="A598" s="38"/>
      <c r="B598" s="34"/>
      <c r="C598" s="29"/>
      <c r="D598" s="21"/>
      <c r="E598" s="21"/>
      <c r="F598" s="21"/>
      <c r="G598" s="21"/>
      <c r="H598" s="21"/>
      <c r="I598" s="21"/>
      <c r="J598" s="21"/>
      <c r="K598" s="21"/>
    </row>
    <row r="599" spans="1:11" ht="13" customHeight="1">
      <c r="A599" s="38"/>
      <c r="B599" s="34"/>
      <c r="C599" s="29"/>
      <c r="D599" s="21"/>
      <c r="E599" s="21"/>
      <c r="F599" s="21"/>
      <c r="G599" s="21"/>
      <c r="H599" s="21"/>
      <c r="I599" s="21"/>
      <c r="J599" s="21"/>
      <c r="K599" s="21"/>
    </row>
    <row r="600" spans="1:11" ht="13" customHeight="1">
      <c r="A600" s="38"/>
      <c r="B600" s="34"/>
      <c r="C600" s="29"/>
      <c r="D600" s="21"/>
      <c r="E600" s="21"/>
      <c r="F600" s="21"/>
      <c r="G600" s="21"/>
      <c r="H600" s="21"/>
      <c r="I600" s="21"/>
      <c r="J600" s="21"/>
      <c r="K600" s="21"/>
    </row>
    <row r="601" spans="1:11" ht="13" customHeight="1">
      <c r="A601" s="38"/>
      <c r="B601" s="34"/>
      <c r="C601" s="29"/>
      <c r="D601" s="21"/>
      <c r="E601" s="21"/>
      <c r="F601" s="21"/>
      <c r="G601" s="21"/>
      <c r="H601" s="21"/>
      <c r="I601" s="21"/>
      <c r="J601" s="21"/>
      <c r="K601" s="21"/>
    </row>
    <row r="602" spans="1:11" ht="13" customHeight="1">
      <c r="A602" s="38"/>
      <c r="B602" s="34"/>
      <c r="C602" s="29"/>
      <c r="D602" s="21"/>
      <c r="E602" s="21"/>
      <c r="F602" s="21"/>
      <c r="G602" s="21"/>
      <c r="H602" s="21"/>
      <c r="I602" s="21"/>
      <c r="J602" s="21"/>
      <c r="K602" s="21"/>
    </row>
    <row r="603" spans="1:11" ht="13" customHeight="1">
      <c r="A603" s="38"/>
      <c r="B603" s="34"/>
      <c r="C603" s="29"/>
      <c r="D603" s="21"/>
      <c r="E603" s="21"/>
      <c r="F603" s="21"/>
      <c r="G603" s="21"/>
      <c r="H603" s="21"/>
      <c r="I603" s="21"/>
      <c r="J603" s="21"/>
      <c r="K603" s="21"/>
    </row>
    <row r="604" spans="1:11" ht="13" customHeight="1">
      <c r="A604" s="38"/>
      <c r="B604" s="34"/>
      <c r="C604" s="29"/>
      <c r="D604" s="21"/>
      <c r="E604" s="21"/>
      <c r="F604" s="21"/>
      <c r="G604" s="21"/>
      <c r="H604" s="21"/>
      <c r="I604" s="21"/>
      <c r="J604" s="21"/>
      <c r="K604" s="21"/>
    </row>
    <row r="605" spans="1:11" ht="13" customHeight="1">
      <c r="A605" s="38"/>
      <c r="B605" s="34"/>
      <c r="C605" s="29"/>
      <c r="D605" s="21"/>
      <c r="E605" s="21"/>
      <c r="F605" s="21"/>
      <c r="G605" s="21"/>
      <c r="H605" s="21"/>
      <c r="I605" s="21"/>
      <c r="J605" s="21"/>
      <c r="K605" s="21"/>
    </row>
    <row r="606" spans="1:11" ht="13" customHeight="1">
      <c r="A606" s="38"/>
      <c r="B606" s="34"/>
      <c r="C606" s="29"/>
      <c r="D606" s="21"/>
      <c r="E606" s="21"/>
      <c r="F606" s="21"/>
      <c r="G606" s="21"/>
      <c r="H606" s="21"/>
      <c r="I606" s="21"/>
      <c r="J606" s="21"/>
      <c r="K606" s="21"/>
    </row>
    <row r="607" spans="1:11" ht="13" customHeight="1">
      <c r="A607" s="38"/>
      <c r="B607" s="34"/>
      <c r="C607" s="29"/>
      <c r="D607" s="21"/>
      <c r="E607" s="21"/>
      <c r="F607" s="21"/>
      <c r="G607" s="21"/>
      <c r="H607" s="21"/>
      <c r="I607" s="21"/>
      <c r="J607" s="21"/>
      <c r="K607" s="21"/>
    </row>
    <row r="608" spans="1:11" ht="13" customHeight="1">
      <c r="A608" s="38"/>
      <c r="B608" s="34"/>
      <c r="C608" s="29"/>
      <c r="D608" s="21"/>
      <c r="E608" s="21"/>
      <c r="F608" s="21"/>
      <c r="G608" s="21"/>
      <c r="H608" s="21"/>
      <c r="I608" s="21"/>
      <c r="J608" s="21"/>
      <c r="K608" s="21"/>
    </row>
    <row r="609" spans="1:11" ht="13" customHeight="1">
      <c r="A609" s="38"/>
      <c r="B609" s="34"/>
      <c r="C609" s="29"/>
      <c r="D609" s="21"/>
      <c r="E609" s="21"/>
      <c r="F609" s="21"/>
      <c r="G609" s="21"/>
      <c r="H609" s="21"/>
      <c r="I609" s="21"/>
      <c r="J609" s="21"/>
      <c r="K609" s="21"/>
    </row>
    <row r="610" spans="1:11" ht="13" customHeight="1">
      <c r="A610" s="38"/>
      <c r="B610" s="34"/>
      <c r="C610" s="29"/>
      <c r="D610" s="21"/>
      <c r="E610" s="21"/>
      <c r="F610" s="21"/>
      <c r="G610" s="21"/>
      <c r="H610" s="21"/>
      <c r="I610" s="21"/>
      <c r="J610" s="21"/>
      <c r="K610" s="21"/>
    </row>
    <row r="611" spans="1:11" ht="13" customHeight="1">
      <c r="A611" s="38"/>
      <c r="B611" s="34"/>
      <c r="C611" s="29"/>
      <c r="D611" s="21"/>
      <c r="E611" s="21"/>
      <c r="F611" s="21"/>
      <c r="G611" s="21"/>
      <c r="H611" s="21"/>
      <c r="I611" s="21"/>
      <c r="J611" s="21"/>
      <c r="K611" s="21"/>
    </row>
    <row r="612" spans="1:11" ht="13" customHeight="1">
      <c r="A612" s="38"/>
      <c r="B612" s="34"/>
      <c r="C612" s="29"/>
      <c r="D612" s="21"/>
      <c r="E612" s="21"/>
      <c r="F612" s="21"/>
      <c r="G612" s="21"/>
      <c r="H612" s="21"/>
      <c r="I612" s="21"/>
      <c r="J612" s="21"/>
      <c r="K612" s="21"/>
    </row>
    <row r="613" spans="1:11" ht="13" customHeight="1">
      <c r="A613" s="38"/>
      <c r="B613" s="34"/>
      <c r="C613" s="29"/>
      <c r="D613" s="21"/>
      <c r="E613" s="21"/>
      <c r="F613" s="21"/>
      <c r="G613" s="21"/>
      <c r="H613" s="21"/>
      <c r="I613" s="21"/>
      <c r="J613" s="21"/>
      <c r="K613" s="21"/>
    </row>
    <row r="614" spans="1:11" ht="13" customHeight="1">
      <c r="A614" s="38"/>
      <c r="B614" s="34"/>
      <c r="C614" s="29"/>
      <c r="D614" s="21"/>
      <c r="E614" s="21"/>
      <c r="F614" s="21"/>
      <c r="G614" s="21"/>
      <c r="H614" s="21"/>
      <c r="I614" s="21"/>
      <c r="J614" s="21"/>
      <c r="K614" s="21"/>
    </row>
    <row r="615" spans="1:11" ht="13" customHeight="1">
      <c r="A615" s="38"/>
      <c r="B615" s="34"/>
      <c r="C615" s="29"/>
      <c r="D615" s="21"/>
      <c r="E615" s="21"/>
      <c r="F615" s="21"/>
      <c r="G615" s="21"/>
      <c r="H615" s="21"/>
      <c r="I615" s="21"/>
      <c r="J615" s="21"/>
      <c r="K615" s="21"/>
    </row>
    <row r="616" spans="1:11" ht="13" customHeight="1">
      <c r="A616" s="38"/>
      <c r="B616" s="34"/>
      <c r="C616" s="29"/>
      <c r="D616" s="21"/>
      <c r="E616" s="21"/>
      <c r="F616" s="21"/>
      <c r="G616" s="21"/>
      <c r="H616" s="21"/>
      <c r="I616" s="21"/>
      <c r="J616" s="21"/>
      <c r="K616" s="21"/>
    </row>
    <row r="617" spans="1:11" ht="13" customHeight="1">
      <c r="A617" s="38"/>
      <c r="B617" s="34"/>
      <c r="C617" s="29"/>
      <c r="D617" s="21"/>
      <c r="E617" s="21"/>
      <c r="F617" s="21"/>
      <c r="G617" s="21"/>
      <c r="H617" s="21"/>
      <c r="I617" s="21"/>
      <c r="J617" s="21"/>
      <c r="K617" s="21"/>
    </row>
    <row r="618" spans="1:11" ht="13" customHeight="1">
      <c r="A618" s="38"/>
      <c r="B618" s="34"/>
      <c r="C618" s="29"/>
      <c r="D618" s="21"/>
      <c r="E618" s="21"/>
      <c r="F618" s="21"/>
      <c r="G618" s="21"/>
      <c r="H618" s="21"/>
      <c r="I618" s="21"/>
      <c r="J618" s="21"/>
      <c r="K618" s="21"/>
    </row>
    <row r="619" spans="1:11" ht="13" customHeight="1">
      <c r="A619" s="38"/>
      <c r="B619" s="34"/>
      <c r="C619" s="29"/>
      <c r="D619" s="21"/>
      <c r="E619" s="21"/>
      <c r="F619" s="21"/>
      <c r="G619" s="21"/>
      <c r="H619" s="21"/>
      <c r="I619" s="21"/>
      <c r="J619" s="21"/>
      <c r="K619" s="21"/>
    </row>
    <row r="620" spans="1:11" ht="13" customHeight="1">
      <c r="A620" s="38"/>
      <c r="B620" s="34"/>
      <c r="C620" s="29"/>
      <c r="D620" s="21"/>
      <c r="E620" s="21"/>
      <c r="F620" s="21"/>
      <c r="G620" s="21"/>
      <c r="H620" s="21"/>
      <c r="I620" s="21"/>
      <c r="J620" s="21"/>
      <c r="K620" s="21"/>
    </row>
    <row r="621" spans="1:11" ht="13" customHeight="1">
      <c r="A621" s="38"/>
      <c r="B621" s="34"/>
      <c r="C621" s="29"/>
      <c r="D621" s="21"/>
      <c r="E621" s="21"/>
      <c r="F621" s="21"/>
      <c r="G621" s="21"/>
      <c r="H621" s="21"/>
      <c r="I621" s="21"/>
      <c r="J621" s="21"/>
      <c r="K621" s="21"/>
    </row>
    <row r="622" spans="1:11" ht="13" customHeight="1">
      <c r="A622" s="38"/>
      <c r="B622" s="34"/>
      <c r="C622" s="29"/>
      <c r="D622" s="21"/>
      <c r="E622" s="21"/>
      <c r="F622" s="21"/>
      <c r="G622" s="21"/>
      <c r="H622" s="21"/>
      <c r="I622" s="21"/>
      <c r="J622" s="21"/>
      <c r="K622" s="21"/>
    </row>
    <row r="623" spans="1:11" ht="13" customHeight="1">
      <c r="A623" s="38"/>
      <c r="B623" s="34"/>
      <c r="C623" s="29"/>
      <c r="D623" s="21"/>
      <c r="E623" s="21"/>
      <c r="F623" s="21"/>
      <c r="G623" s="21"/>
      <c r="H623" s="21"/>
      <c r="I623" s="21"/>
      <c r="J623" s="21"/>
      <c r="K623" s="21"/>
    </row>
    <row r="624" spans="1:11" ht="13" customHeight="1">
      <c r="A624" s="38"/>
      <c r="B624" s="34"/>
      <c r="C624" s="29"/>
      <c r="D624" s="21"/>
      <c r="E624" s="21"/>
      <c r="F624" s="21"/>
      <c r="G624" s="21"/>
      <c r="H624" s="21"/>
      <c r="I624" s="21"/>
      <c r="J624" s="21"/>
      <c r="K624" s="21"/>
    </row>
    <row r="625" spans="1:11" ht="13" customHeight="1">
      <c r="A625" s="38"/>
      <c r="B625" s="34"/>
      <c r="C625" s="29"/>
      <c r="D625" s="21"/>
      <c r="E625" s="21"/>
      <c r="F625" s="21"/>
      <c r="G625" s="21"/>
      <c r="H625" s="21"/>
      <c r="I625" s="21"/>
      <c r="J625" s="21"/>
      <c r="K625" s="21"/>
    </row>
    <row r="626" spans="1:11" ht="13" customHeight="1">
      <c r="A626" s="38"/>
      <c r="B626" s="34"/>
      <c r="C626" s="29"/>
      <c r="D626" s="21"/>
      <c r="E626" s="21"/>
      <c r="F626" s="21"/>
      <c r="G626" s="21"/>
      <c r="H626" s="21"/>
      <c r="I626" s="21"/>
      <c r="J626" s="21"/>
      <c r="K626" s="21"/>
    </row>
    <row r="627" spans="1:11" ht="13" customHeight="1">
      <c r="A627" s="38"/>
      <c r="B627" s="34"/>
      <c r="C627" s="29"/>
      <c r="D627" s="21"/>
      <c r="E627" s="21"/>
      <c r="F627" s="21"/>
      <c r="G627" s="21"/>
      <c r="H627" s="21"/>
      <c r="I627" s="21"/>
      <c r="J627" s="21"/>
      <c r="K627" s="21"/>
    </row>
    <row r="628" spans="1:11" ht="13" customHeight="1">
      <c r="A628" s="38"/>
      <c r="B628" s="34"/>
      <c r="C628" s="29"/>
      <c r="D628" s="21"/>
      <c r="E628" s="21"/>
      <c r="F628" s="21"/>
      <c r="G628" s="21"/>
      <c r="H628" s="21"/>
      <c r="I628" s="21"/>
      <c r="J628" s="21"/>
      <c r="K628" s="21"/>
    </row>
    <row r="629" spans="1:11" ht="13" customHeight="1">
      <c r="A629" s="38"/>
      <c r="B629" s="34"/>
      <c r="C629" s="29"/>
      <c r="D629" s="21"/>
      <c r="E629" s="21"/>
      <c r="F629" s="21"/>
      <c r="G629" s="21"/>
      <c r="H629" s="21"/>
      <c r="I629" s="21"/>
      <c r="J629" s="21"/>
      <c r="K629" s="21"/>
    </row>
    <row r="630" spans="1:11" ht="13" customHeight="1">
      <c r="A630" s="38"/>
      <c r="B630" s="34"/>
      <c r="C630" s="29"/>
      <c r="D630" s="21"/>
      <c r="E630" s="21"/>
      <c r="F630" s="21"/>
      <c r="G630" s="21"/>
      <c r="H630" s="21"/>
      <c r="I630" s="21"/>
      <c r="J630" s="21"/>
      <c r="K630" s="21"/>
    </row>
    <row r="631" spans="1:11" ht="13" customHeight="1">
      <c r="A631" s="38"/>
      <c r="B631" s="34"/>
      <c r="C631" s="29"/>
      <c r="D631" s="21"/>
      <c r="E631" s="21"/>
      <c r="F631" s="21"/>
      <c r="G631" s="21"/>
      <c r="H631" s="21"/>
      <c r="I631" s="21"/>
      <c r="J631" s="21"/>
      <c r="K631" s="21"/>
    </row>
    <row r="632" spans="1:11" ht="13" customHeight="1">
      <c r="A632" s="38"/>
      <c r="B632" s="34"/>
      <c r="C632" s="29"/>
      <c r="D632" s="21"/>
      <c r="E632" s="21"/>
      <c r="F632" s="21"/>
      <c r="G632" s="21"/>
      <c r="H632" s="21"/>
      <c r="I632" s="21"/>
      <c r="J632" s="21"/>
      <c r="K632" s="21"/>
    </row>
    <row r="633" spans="1:11" ht="13" customHeight="1">
      <c r="A633" s="38"/>
      <c r="B633" s="34"/>
      <c r="C633" s="29"/>
      <c r="D633" s="21"/>
      <c r="E633" s="21"/>
      <c r="F633" s="21"/>
      <c r="G633" s="21"/>
      <c r="H633" s="21"/>
      <c r="I633" s="21"/>
      <c r="J633" s="21"/>
      <c r="K633" s="21"/>
    </row>
    <row r="634" spans="1:11" ht="13" customHeight="1">
      <c r="A634" s="38"/>
      <c r="B634" s="34"/>
      <c r="C634" s="29"/>
      <c r="D634" s="21"/>
      <c r="E634" s="21"/>
      <c r="F634" s="21"/>
      <c r="G634" s="21"/>
      <c r="H634" s="21"/>
      <c r="I634" s="21"/>
      <c r="J634" s="21"/>
      <c r="K634" s="21"/>
    </row>
    <row r="635" spans="1:11" ht="13" customHeight="1">
      <c r="A635" s="38"/>
      <c r="B635" s="34"/>
      <c r="C635" s="29"/>
      <c r="D635" s="21"/>
      <c r="E635" s="21"/>
      <c r="F635" s="21"/>
      <c r="G635" s="21"/>
      <c r="H635" s="21"/>
      <c r="I635" s="21"/>
      <c r="J635" s="21"/>
      <c r="K635" s="21"/>
    </row>
    <row r="636" spans="1:11" ht="13" customHeight="1">
      <c r="A636" s="38"/>
      <c r="B636" s="34"/>
      <c r="C636" s="29"/>
      <c r="D636" s="21"/>
      <c r="E636" s="21"/>
      <c r="F636" s="21"/>
      <c r="G636" s="21"/>
      <c r="H636" s="21"/>
      <c r="I636" s="21"/>
      <c r="J636" s="21"/>
      <c r="K636" s="21"/>
    </row>
    <row r="637" spans="1:11" ht="13" customHeight="1">
      <c r="A637" s="38"/>
      <c r="B637" s="34"/>
      <c r="C637" s="29"/>
      <c r="D637" s="21"/>
      <c r="E637" s="21"/>
      <c r="F637" s="21"/>
      <c r="G637" s="21"/>
      <c r="H637" s="21"/>
      <c r="I637" s="21"/>
      <c r="J637" s="21"/>
      <c r="K637" s="21"/>
    </row>
    <row r="638" spans="1:11" ht="13" customHeight="1">
      <c r="A638" s="38"/>
      <c r="B638" s="34"/>
      <c r="C638" s="29"/>
      <c r="D638" s="21"/>
      <c r="E638" s="21"/>
      <c r="F638" s="21"/>
      <c r="G638" s="21"/>
      <c r="H638" s="21"/>
      <c r="I638" s="21"/>
      <c r="J638" s="21"/>
      <c r="K638" s="21"/>
    </row>
    <row r="639" spans="1:11" ht="13" customHeight="1">
      <c r="A639" s="38"/>
      <c r="B639" s="34"/>
      <c r="C639" s="29"/>
      <c r="D639" s="21"/>
      <c r="E639" s="21"/>
      <c r="F639" s="21"/>
      <c r="G639" s="21"/>
      <c r="H639" s="21"/>
      <c r="I639" s="21"/>
      <c r="J639" s="21"/>
      <c r="K639" s="21"/>
    </row>
    <row r="640" spans="1:11" ht="13" customHeight="1">
      <c r="A640" s="38"/>
      <c r="B640" s="34"/>
      <c r="C640" s="29"/>
      <c r="D640" s="21"/>
      <c r="E640" s="21"/>
      <c r="F640" s="21"/>
      <c r="G640" s="21"/>
      <c r="H640" s="21"/>
      <c r="I640" s="21"/>
      <c r="J640" s="21"/>
      <c r="K640" s="21"/>
    </row>
    <row r="641" spans="1:11" ht="13" customHeight="1">
      <c r="A641" s="38"/>
      <c r="B641" s="34"/>
      <c r="C641" s="29"/>
      <c r="D641" s="21"/>
      <c r="E641" s="21"/>
      <c r="F641" s="21"/>
      <c r="G641" s="21"/>
      <c r="H641" s="21"/>
      <c r="I641" s="21"/>
      <c r="J641" s="21"/>
      <c r="K641" s="21"/>
    </row>
    <row r="642" spans="1:11" ht="13" customHeight="1">
      <c r="A642" s="38"/>
      <c r="B642" s="34"/>
      <c r="C642" s="29"/>
      <c r="D642" s="21"/>
      <c r="E642" s="21"/>
      <c r="F642" s="21"/>
      <c r="G642" s="21"/>
      <c r="H642" s="21"/>
      <c r="I642" s="21"/>
      <c r="J642" s="21"/>
      <c r="K642" s="21"/>
    </row>
    <row r="643" spans="1:11" ht="13" customHeight="1">
      <c r="A643" s="38"/>
      <c r="B643" s="34"/>
      <c r="C643" s="29"/>
      <c r="D643" s="21"/>
      <c r="E643" s="21"/>
      <c r="F643" s="21"/>
      <c r="G643" s="21"/>
      <c r="H643" s="21"/>
      <c r="I643" s="21"/>
      <c r="J643" s="21"/>
      <c r="K643" s="21"/>
    </row>
    <row r="644" spans="1:11" ht="13" customHeight="1">
      <c r="A644" s="38"/>
      <c r="B644" s="34"/>
      <c r="C644" s="29"/>
      <c r="D644" s="21"/>
      <c r="E644" s="21"/>
      <c r="F644" s="21"/>
      <c r="G644" s="21"/>
      <c r="H644" s="21"/>
      <c r="I644" s="21"/>
      <c r="J644" s="21"/>
      <c r="K644" s="21"/>
    </row>
    <row r="645" spans="1:11" ht="13" customHeight="1">
      <c r="A645" s="38"/>
      <c r="B645" s="34"/>
      <c r="C645" s="29"/>
      <c r="D645" s="21"/>
      <c r="E645" s="21"/>
      <c r="F645" s="21"/>
      <c r="G645" s="21"/>
      <c r="H645" s="21"/>
      <c r="I645" s="21"/>
      <c r="J645" s="21"/>
      <c r="K645" s="21"/>
    </row>
    <row r="646" spans="1:11" ht="13" customHeight="1">
      <c r="A646" s="38"/>
      <c r="B646" s="34"/>
      <c r="C646" s="29"/>
      <c r="D646" s="21"/>
      <c r="E646" s="21"/>
      <c r="F646" s="21"/>
      <c r="G646" s="21"/>
      <c r="H646" s="21"/>
      <c r="I646" s="21"/>
      <c r="J646" s="21"/>
      <c r="K646" s="21"/>
    </row>
    <row r="647" spans="1:11" ht="13" customHeight="1">
      <c r="A647" s="38"/>
      <c r="B647" s="34"/>
      <c r="C647" s="29"/>
      <c r="D647" s="21"/>
      <c r="E647" s="21"/>
      <c r="F647" s="21"/>
      <c r="G647" s="21"/>
      <c r="H647" s="21"/>
      <c r="I647" s="21"/>
      <c r="J647" s="21"/>
      <c r="K647" s="21"/>
    </row>
    <row r="648" spans="1:11" ht="13" customHeight="1">
      <c r="A648" s="38"/>
      <c r="B648" s="34"/>
      <c r="C648" s="29"/>
      <c r="D648" s="21"/>
      <c r="E648" s="21"/>
      <c r="F648" s="21"/>
      <c r="G648" s="21"/>
      <c r="H648" s="21"/>
      <c r="I648" s="21"/>
      <c r="J648" s="21"/>
      <c r="K648" s="21"/>
    </row>
    <row r="649" spans="1:11" ht="13" customHeight="1">
      <c r="A649" s="38"/>
      <c r="B649" s="34"/>
      <c r="C649" s="29"/>
      <c r="D649" s="21"/>
      <c r="E649" s="21"/>
      <c r="F649" s="21"/>
      <c r="G649" s="21"/>
      <c r="H649" s="21"/>
      <c r="I649" s="21"/>
      <c r="J649" s="21"/>
      <c r="K649" s="21"/>
    </row>
    <row r="650" spans="1:11" ht="13" customHeight="1">
      <c r="A650" s="38"/>
      <c r="B650" s="34"/>
      <c r="C650" s="29"/>
      <c r="D650" s="21"/>
      <c r="E650" s="21"/>
      <c r="F650" s="21"/>
      <c r="G650" s="21"/>
      <c r="H650" s="21"/>
      <c r="I650" s="21"/>
      <c r="J650" s="21"/>
      <c r="K650" s="21"/>
    </row>
    <row r="651" spans="1:11" ht="13" customHeight="1">
      <c r="A651" s="38"/>
      <c r="B651" s="34"/>
      <c r="C651" s="29"/>
      <c r="D651" s="21"/>
      <c r="E651" s="21"/>
      <c r="F651" s="21"/>
      <c r="G651" s="21"/>
      <c r="H651" s="21"/>
      <c r="I651" s="21"/>
      <c r="J651" s="21"/>
      <c r="K651" s="21"/>
    </row>
    <row r="652" spans="1:11" ht="13" customHeight="1">
      <c r="A652" s="38"/>
      <c r="B652" s="34"/>
      <c r="C652" s="29"/>
      <c r="D652" s="21"/>
      <c r="E652" s="21"/>
      <c r="F652" s="21"/>
      <c r="G652" s="21"/>
      <c r="H652" s="21"/>
      <c r="I652" s="21"/>
      <c r="J652" s="21"/>
      <c r="K652" s="21"/>
    </row>
    <row r="653" spans="1:11" ht="13" customHeight="1">
      <c r="A653" s="38"/>
      <c r="B653" s="34"/>
      <c r="C653" s="29"/>
      <c r="D653" s="21"/>
      <c r="E653" s="21"/>
      <c r="F653" s="21"/>
      <c r="G653" s="21"/>
      <c r="H653" s="21"/>
      <c r="I653" s="21"/>
      <c r="J653" s="21"/>
      <c r="K653" s="21"/>
    </row>
    <row r="654" spans="1:11" ht="13" customHeight="1">
      <c r="A654" s="38"/>
      <c r="B654" s="34"/>
      <c r="C654" s="29"/>
      <c r="D654" s="21"/>
      <c r="E654" s="21"/>
      <c r="F654" s="21"/>
      <c r="G654" s="21"/>
      <c r="H654" s="21"/>
      <c r="I654" s="21"/>
      <c r="J654" s="21"/>
      <c r="K654" s="21"/>
    </row>
    <row r="655" spans="1:11" ht="13" customHeight="1">
      <c r="A655" s="38"/>
      <c r="B655" s="34"/>
      <c r="C655" s="29"/>
      <c r="D655" s="21"/>
      <c r="E655" s="21"/>
      <c r="F655" s="21"/>
      <c r="G655" s="21"/>
      <c r="H655" s="21"/>
      <c r="I655" s="21"/>
      <c r="J655" s="21"/>
      <c r="K655" s="21"/>
    </row>
    <row r="656" spans="1:11" ht="13" customHeight="1">
      <c r="A656" s="38"/>
      <c r="B656" s="34"/>
      <c r="C656" s="29"/>
      <c r="D656" s="21"/>
      <c r="E656" s="21"/>
      <c r="F656" s="21"/>
      <c r="G656" s="21"/>
      <c r="H656" s="21"/>
      <c r="I656" s="21"/>
      <c r="J656" s="21"/>
      <c r="K656" s="21"/>
    </row>
    <row r="657" spans="1:11" ht="13" customHeight="1">
      <c r="A657" s="38"/>
      <c r="B657" s="34"/>
      <c r="C657" s="29"/>
      <c r="D657" s="21"/>
      <c r="E657" s="21"/>
      <c r="F657" s="21"/>
      <c r="G657" s="21"/>
      <c r="H657" s="21"/>
      <c r="I657" s="21"/>
      <c r="J657" s="21"/>
      <c r="K657" s="21"/>
    </row>
    <row r="658" spans="1:11" ht="13" customHeight="1">
      <c r="A658" s="38"/>
      <c r="B658" s="34"/>
      <c r="C658" s="29"/>
      <c r="D658" s="21"/>
      <c r="E658" s="21"/>
      <c r="F658" s="21"/>
      <c r="G658" s="21"/>
      <c r="H658" s="21"/>
      <c r="I658" s="21"/>
      <c r="J658" s="21"/>
      <c r="K658" s="21"/>
    </row>
    <row r="659" spans="1:11" ht="13" customHeight="1">
      <c r="A659" s="38"/>
      <c r="B659" s="34"/>
      <c r="C659" s="29"/>
      <c r="D659" s="21"/>
      <c r="E659" s="21"/>
      <c r="F659" s="21"/>
      <c r="G659" s="21"/>
      <c r="H659" s="21"/>
      <c r="I659" s="21"/>
      <c r="J659" s="21"/>
      <c r="K659" s="21"/>
    </row>
    <row r="660" spans="1:11" ht="13" customHeight="1">
      <c r="A660" s="38"/>
      <c r="B660" s="34"/>
      <c r="C660" s="29"/>
      <c r="D660" s="21"/>
      <c r="E660" s="21"/>
      <c r="F660" s="21"/>
      <c r="G660" s="21"/>
      <c r="H660" s="21"/>
      <c r="I660" s="21"/>
      <c r="J660" s="21"/>
      <c r="K660" s="21"/>
    </row>
    <row r="661" spans="1:11" ht="13" customHeight="1">
      <c r="A661" s="38"/>
      <c r="B661" s="34"/>
      <c r="C661" s="29"/>
      <c r="D661" s="21"/>
      <c r="E661" s="21"/>
      <c r="F661" s="21"/>
      <c r="G661" s="21"/>
      <c r="H661" s="21"/>
      <c r="I661" s="21"/>
      <c r="J661" s="21"/>
      <c r="K661" s="21"/>
    </row>
    <row r="662" spans="1:11" ht="13" customHeight="1">
      <c r="A662" s="38"/>
      <c r="B662" s="34"/>
      <c r="C662" s="29"/>
      <c r="D662" s="21"/>
      <c r="E662" s="21"/>
      <c r="F662" s="21"/>
      <c r="G662" s="21"/>
      <c r="H662" s="21"/>
      <c r="I662" s="21"/>
      <c r="J662" s="21"/>
      <c r="K662" s="21"/>
    </row>
    <row r="663" spans="1:11" ht="13" customHeight="1">
      <c r="A663" s="38"/>
      <c r="B663" s="34"/>
      <c r="C663" s="29"/>
      <c r="D663" s="21"/>
      <c r="E663" s="21"/>
      <c r="F663" s="21"/>
      <c r="G663" s="21"/>
      <c r="H663" s="21"/>
      <c r="I663" s="21"/>
      <c r="J663" s="21"/>
      <c r="K663" s="21"/>
    </row>
    <row r="664" spans="1:11" ht="13" customHeight="1">
      <c r="A664" s="38"/>
      <c r="B664" s="34"/>
      <c r="C664" s="29"/>
      <c r="D664" s="21"/>
      <c r="E664" s="21"/>
      <c r="F664" s="21"/>
      <c r="G664" s="21"/>
      <c r="H664" s="21"/>
      <c r="I664" s="21"/>
      <c r="J664" s="21"/>
      <c r="K664" s="21"/>
    </row>
    <row r="665" spans="1:11" ht="13" customHeight="1">
      <c r="A665" s="38"/>
      <c r="B665" s="34"/>
      <c r="C665" s="29"/>
      <c r="D665" s="21"/>
      <c r="E665" s="21"/>
      <c r="F665" s="21"/>
      <c r="G665" s="21"/>
      <c r="H665" s="21"/>
      <c r="I665" s="21"/>
      <c r="J665" s="21"/>
      <c r="K665" s="21"/>
    </row>
    <row r="666" spans="1:11" ht="13" customHeight="1">
      <c r="A666" s="38"/>
      <c r="B666" s="34"/>
      <c r="C666" s="29"/>
      <c r="D666" s="21"/>
      <c r="E666" s="21"/>
      <c r="F666" s="21"/>
      <c r="G666" s="21"/>
      <c r="H666" s="21"/>
      <c r="I666" s="21"/>
      <c r="J666" s="21"/>
      <c r="K666" s="21"/>
    </row>
    <row r="667" spans="1:11" ht="13" customHeight="1">
      <c r="A667" s="38"/>
      <c r="B667" s="34"/>
      <c r="C667" s="29"/>
      <c r="D667" s="21"/>
      <c r="E667" s="21"/>
      <c r="F667" s="21"/>
      <c r="G667" s="21"/>
      <c r="H667" s="21"/>
      <c r="I667" s="21"/>
      <c r="J667" s="21"/>
      <c r="K667" s="21"/>
    </row>
    <row r="668" spans="1:11" ht="13" customHeight="1">
      <c r="A668" s="38"/>
      <c r="B668" s="34"/>
      <c r="C668" s="29"/>
      <c r="D668" s="21"/>
      <c r="E668" s="21"/>
      <c r="F668" s="21"/>
      <c r="G668" s="21"/>
      <c r="H668" s="21"/>
      <c r="I668" s="21"/>
      <c r="J668" s="21"/>
      <c r="K668" s="21"/>
    </row>
    <row r="669" spans="1:11" ht="13" customHeight="1">
      <c r="A669" s="38"/>
      <c r="B669" s="34"/>
      <c r="C669" s="29"/>
      <c r="D669" s="21"/>
      <c r="E669" s="21"/>
      <c r="F669" s="21"/>
      <c r="G669" s="21"/>
      <c r="H669" s="21"/>
      <c r="I669" s="21"/>
      <c r="J669" s="21"/>
      <c r="K669" s="21"/>
    </row>
    <row r="670" spans="1:11" ht="13" customHeight="1">
      <c r="A670" s="38"/>
      <c r="B670" s="34"/>
      <c r="C670" s="29"/>
      <c r="D670" s="21"/>
      <c r="E670" s="21"/>
      <c r="F670" s="21"/>
      <c r="G670" s="21"/>
      <c r="H670" s="21"/>
      <c r="I670" s="21"/>
      <c r="J670" s="21"/>
      <c r="K670" s="21"/>
    </row>
    <row r="671" spans="1:11" ht="13" customHeight="1">
      <c r="A671" s="38"/>
      <c r="B671" s="34"/>
      <c r="C671" s="29"/>
      <c r="D671" s="21"/>
      <c r="E671" s="21"/>
      <c r="F671" s="21"/>
      <c r="G671" s="21"/>
      <c r="H671" s="21"/>
      <c r="I671" s="21"/>
      <c r="J671" s="21"/>
      <c r="K671" s="21"/>
    </row>
    <row r="672" spans="1:11" ht="13" customHeight="1">
      <c r="A672" s="38"/>
      <c r="B672" s="34"/>
      <c r="C672" s="29"/>
      <c r="D672" s="21"/>
      <c r="E672" s="21"/>
      <c r="F672" s="21"/>
      <c r="G672" s="21"/>
      <c r="H672" s="21"/>
      <c r="I672" s="21"/>
      <c r="J672" s="21"/>
      <c r="K672" s="21"/>
    </row>
    <row r="673" spans="1:11" ht="13" customHeight="1">
      <c r="A673" s="38"/>
      <c r="B673" s="34"/>
      <c r="C673" s="29"/>
      <c r="D673" s="21"/>
      <c r="E673" s="21"/>
      <c r="F673" s="21"/>
      <c r="G673" s="21"/>
      <c r="H673" s="21"/>
      <c r="I673" s="21"/>
      <c r="J673" s="21"/>
      <c r="K673" s="21"/>
    </row>
    <row r="674" spans="1:11" ht="13" customHeight="1">
      <c r="A674" s="38"/>
      <c r="B674" s="34"/>
      <c r="C674" s="29"/>
      <c r="D674" s="21"/>
      <c r="E674" s="21"/>
      <c r="F674" s="21"/>
      <c r="G674" s="21"/>
      <c r="H674" s="21"/>
      <c r="I674" s="21"/>
      <c r="J674" s="21"/>
      <c r="K674" s="21"/>
    </row>
    <row r="675" spans="1:11" ht="13" customHeight="1">
      <c r="A675" s="38"/>
      <c r="B675" s="34"/>
      <c r="C675" s="29"/>
      <c r="D675" s="21"/>
      <c r="E675" s="21"/>
      <c r="F675" s="21"/>
      <c r="G675" s="21"/>
      <c r="H675" s="21"/>
      <c r="I675" s="21"/>
      <c r="J675" s="21"/>
      <c r="K675" s="21"/>
    </row>
    <row r="676" spans="1:11" ht="13" customHeight="1">
      <c r="A676" s="38"/>
      <c r="B676" s="34"/>
      <c r="C676" s="29"/>
      <c r="D676" s="21"/>
      <c r="E676" s="21"/>
      <c r="F676" s="21"/>
      <c r="G676" s="21"/>
      <c r="H676" s="21"/>
      <c r="I676" s="21"/>
      <c r="J676" s="21"/>
      <c r="K676" s="21"/>
    </row>
    <row r="677" spans="1:11" ht="13" customHeight="1">
      <c r="A677" s="38"/>
      <c r="B677" s="34"/>
      <c r="C677" s="29"/>
      <c r="D677" s="21"/>
      <c r="E677" s="21"/>
      <c r="F677" s="21"/>
      <c r="G677" s="21"/>
      <c r="H677" s="21"/>
      <c r="I677" s="21"/>
      <c r="J677" s="21"/>
      <c r="K677" s="21"/>
    </row>
    <row r="678" spans="1:11" ht="13" customHeight="1">
      <c r="A678" s="38"/>
      <c r="B678" s="34"/>
      <c r="C678" s="29"/>
      <c r="D678" s="21"/>
      <c r="E678" s="21"/>
      <c r="F678" s="21"/>
      <c r="G678" s="21"/>
      <c r="H678" s="21"/>
      <c r="I678" s="21"/>
      <c r="J678" s="21"/>
      <c r="K678" s="21"/>
    </row>
    <row r="679" spans="1:11" ht="13" customHeight="1">
      <c r="A679" s="38"/>
      <c r="B679" s="34"/>
      <c r="C679" s="29"/>
      <c r="D679" s="21"/>
      <c r="E679" s="21"/>
      <c r="F679" s="21"/>
      <c r="G679" s="21"/>
      <c r="H679" s="21"/>
      <c r="I679" s="21"/>
      <c r="J679" s="21"/>
      <c r="K679" s="21"/>
    </row>
    <row r="680" spans="1:11" ht="13" customHeight="1">
      <c r="A680" s="38"/>
      <c r="B680" s="34"/>
      <c r="C680" s="29"/>
      <c r="D680" s="21"/>
      <c r="E680" s="21"/>
      <c r="F680" s="21"/>
      <c r="G680" s="21"/>
      <c r="H680" s="21"/>
      <c r="I680" s="21"/>
      <c r="J680" s="21"/>
      <c r="K680" s="21"/>
    </row>
    <row r="681" spans="1:11" ht="13" customHeight="1">
      <c r="A681" s="38"/>
      <c r="B681" s="34"/>
      <c r="C681" s="29"/>
      <c r="D681" s="21"/>
      <c r="E681" s="21"/>
      <c r="F681" s="21"/>
      <c r="G681" s="21"/>
      <c r="H681" s="21"/>
      <c r="I681" s="21"/>
      <c r="J681" s="21"/>
      <c r="K681" s="21"/>
    </row>
    <row r="682" spans="1:11" ht="13" customHeight="1">
      <c r="A682" s="38"/>
      <c r="B682" s="34"/>
      <c r="C682" s="29"/>
      <c r="D682" s="21"/>
      <c r="E682" s="21"/>
      <c r="F682" s="21"/>
      <c r="G682" s="21"/>
      <c r="H682" s="21"/>
      <c r="I682" s="21"/>
      <c r="J682" s="21"/>
      <c r="K682" s="21"/>
    </row>
    <row r="683" spans="1:11" ht="13" customHeight="1">
      <c r="A683" s="38"/>
      <c r="B683" s="34"/>
      <c r="C683" s="29"/>
      <c r="D683" s="21"/>
      <c r="E683" s="21"/>
      <c r="F683" s="21"/>
      <c r="G683" s="21"/>
      <c r="H683" s="21"/>
      <c r="I683" s="21"/>
      <c r="J683" s="21"/>
      <c r="K683" s="21"/>
    </row>
    <row r="684" spans="1:11" ht="13" customHeight="1">
      <c r="A684" s="38"/>
      <c r="B684" s="34"/>
      <c r="C684" s="29"/>
      <c r="D684" s="21"/>
      <c r="E684" s="21"/>
      <c r="F684" s="21"/>
      <c r="G684" s="21"/>
      <c r="H684" s="21"/>
      <c r="I684" s="21"/>
      <c r="J684" s="21"/>
      <c r="K684" s="21"/>
    </row>
    <row r="685" spans="1:11" ht="13" customHeight="1">
      <c r="A685" s="38"/>
      <c r="B685" s="34"/>
      <c r="C685" s="29"/>
      <c r="D685" s="21"/>
      <c r="E685" s="21"/>
      <c r="F685" s="21"/>
      <c r="G685" s="21"/>
      <c r="H685" s="21"/>
      <c r="I685" s="21"/>
      <c r="J685" s="21"/>
      <c r="K685" s="21"/>
    </row>
    <row r="686" spans="1:11" ht="13" customHeight="1">
      <c r="A686" s="38"/>
      <c r="B686" s="34"/>
      <c r="C686" s="29"/>
      <c r="D686" s="21"/>
      <c r="E686" s="21"/>
      <c r="F686" s="21"/>
      <c r="G686" s="21"/>
      <c r="H686" s="21"/>
      <c r="I686" s="21"/>
      <c r="J686" s="21"/>
      <c r="K686" s="21"/>
    </row>
    <row r="687" spans="1:11" ht="13" customHeight="1">
      <c r="A687" s="38"/>
      <c r="B687" s="34"/>
      <c r="C687" s="29"/>
      <c r="D687" s="21"/>
      <c r="E687" s="21"/>
      <c r="F687" s="21"/>
      <c r="G687" s="21"/>
      <c r="H687" s="21"/>
      <c r="I687" s="21"/>
      <c r="J687" s="21"/>
      <c r="K687" s="21"/>
    </row>
    <row r="688" spans="1:11" ht="13" customHeight="1">
      <c r="A688" s="38"/>
      <c r="B688" s="34"/>
      <c r="C688" s="29"/>
      <c r="D688" s="21"/>
      <c r="E688" s="21"/>
      <c r="F688" s="21"/>
      <c r="G688" s="21"/>
      <c r="H688" s="21"/>
      <c r="I688" s="21"/>
      <c r="J688" s="21"/>
      <c r="K688" s="21"/>
    </row>
    <row r="689" spans="1:11" ht="13" customHeight="1">
      <c r="A689" s="38"/>
      <c r="B689" s="34"/>
      <c r="C689" s="29"/>
      <c r="D689" s="21"/>
      <c r="E689" s="21"/>
      <c r="F689" s="21"/>
      <c r="G689" s="21"/>
      <c r="H689" s="21"/>
      <c r="I689" s="21"/>
      <c r="J689" s="21"/>
      <c r="K689" s="21"/>
    </row>
    <row r="690" spans="1:11" ht="13" customHeight="1">
      <c r="A690" s="38"/>
      <c r="B690" s="34"/>
      <c r="C690" s="29"/>
      <c r="D690" s="21"/>
      <c r="E690" s="21"/>
      <c r="F690" s="21"/>
      <c r="G690" s="21"/>
      <c r="H690" s="21"/>
      <c r="I690" s="21"/>
      <c r="J690" s="21"/>
      <c r="K690" s="21"/>
    </row>
    <row r="691" spans="1:11" ht="13" customHeight="1">
      <c r="A691" s="38"/>
      <c r="B691" s="34"/>
      <c r="C691" s="29"/>
      <c r="D691" s="21"/>
      <c r="E691" s="21"/>
      <c r="F691" s="21"/>
      <c r="G691" s="21"/>
      <c r="H691" s="21"/>
      <c r="I691" s="21"/>
      <c r="J691" s="21"/>
      <c r="K691" s="21"/>
    </row>
    <row r="692" spans="1:11" ht="13" customHeight="1">
      <c r="A692" s="38"/>
      <c r="B692" s="34"/>
      <c r="C692" s="29"/>
      <c r="D692" s="21"/>
      <c r="E692" s="21"/>
      <c r="F692" s="21"/>
      <c r="G692" s="21"/>
      <c r="H692" s="21"/>
      <c r="I692" s="21"/>
      <c r="J692" s="21"/>
      <c r="K692" s="21"/>
    </row>
    <row r="693" spans="1:11" ht="13" customHeight="1">
      <c r="A693" s="38"/>
      <c r="B693" s="34"/>
      <c r="C693" s="29"/>
      <c r="D693" s="21"/>
      <c r="E693" s="21"/>
      <c r="F693" s="21"/>
      <c r="G693" s="21"/>
      <c r="H693" s="21"/>
      <c r="I693" s="21"/>
      <c r="J693" s="21"/>
      <c r="K693" s="21"/>
    </row>
    <row r="694" spans="1:11" ht="13" customHeight="1">
      <c r="A694" s="38"/>
      <c r="B694" s="34"/>
      <c r="C694" s="29"/>
      <c r="D694" s="21"/>
      <c r="E694" s="21"/>
      <c r="F694" s="21"/>
      <c r="G694" s="21"/>
      <c r="H694" s="21"/>
      <c r="I694" s="21"/>
      <c r="J694" s="21"/>
      <c r="K694" s="21"/>
    </row>
    <row r="695" spans="1:11" ht="13" customHeight="1">
      <c r="A695" s="38"/>
      <c r="B695" s="34"/>
      <c r="C695" s="29"/>
      <c r="D695" s="21"/>
      <c r="E695" s="21"/>
      <c r="F695" s="21"/>
      <c r="G695" s="21"/>
      <c r="H695" s="21"/>
      <c r="I695" s="21"/>
      <c r="J695" s="21"/>
      <c r="K695" s="21"/>
    </row>
    <row r="696" spans="1:11" ht="13" customHeight="1">
      <c r="A696" s="38"/>
      <c r="B696" s="34"/>
      <c r="C696" s="29"/>
      <c r="D696" s="21"/>
      <c r="E696" s="21"/>
      <c r="F696" s="21"/>
      <c r="G696" s="21"/>
      <c r="H696" s="21"/>
      <c r="I696" s="21"/>
      <c r="J696" s="21"/>
      <c r="K696" s="21"/>
    </row>
    <row r="697" spans="1:11" ht="13" customHeight="1">
      <c r="A697" s="38"/>
      <c r="B697" s="34"/>
      <c r="C697" s="29"/>
      <c r="D697" s="21"/>
      <c r="E697" s="21"/>
      <c r="F697" s="21"/>
      <c r="G697" s="21"/>
      <c r="H697" s="21"/>
      <c r="I697" s="21"/>
      <c r="J697" s="21"/>
      <c r="K697" s="21"/>
    </row>
    <row r="698" spans="1:11" ht="13" customHeight="1">
      <c r="A698" s="38"/>
      <c r="B698" s="34"/>
      <c r="C698" s="29"/>
      <c r="D698" s="21"/>
      <c r="E698" s="21"/>
      <c r="F698" s="21"/>
      <c r="G698" s="21"/>
      <c r="H698" s="21"/>
      <c r="I698" s="21"/>
      <c r="J698" s="21"/>
      <c r="K698" s="21"/>
    </row>
    <row r="699" spans="1:11" ht="13" customHeight="1">
      <c r="A699" s="38"/>
      <c r="B699" s="34"/>
      <c r="C699" s="29"/>
      <c r="D699" s="21"/>
      <c r="E699" s="21"/>
      <c r="F699" s="21"/>
      <c r="G699" s="21"/>
      <c r="H699" s="21"/>
      <c r="I699" s="21"/>
      <c r="J699" s="21"/>
      <c r="K699" s="21"/>
    </row>
    <row r="700" spans="1:11" ht="13" customHeight="1">
      <c r="A700" s="38"/>
      <c r="B700" s="34"/>
      <c r="C700" s="29"/>
      <c r="D700" s="21"/>
      <c r="E700" s="21"/>
      <c r="F700" s="21"/>
      <c r="G700" s="21"/>
      <c r="H700" s="21"/>
      <c r="I700" s="21"/>
      <c r="J700" s="21"/>
      <c r="K700" s="21"/>
    </row>
    <row r="701" spans="1:11" ht="13" customHeight="1">
      <c r="A701" s="38"/>
      <c r="B701" s="34"/>
      <c r="C701" s="29"/>
      <c r="D701" s="21"/>
      <c r="E701" s="21"/>
      <c r="F701" s="21"/>
      <c r="G701" s="21"/>
      <c r="H701" s="21"/>
      <c r="I701" s="21"/>
      <c r="J701" s="21"/>
      <c r="K701" s="21"/>
    </row>
    <row r="702" spans="1:11" ht="13" customHeight="1">
      <c r="A702" s="38"/>
      <c r="B702" s="34"/>
      <c r="C702" s="29"/>
      <c r="D702" s="21"/>
      <c r="E702" s="21"/>
      <c r="F702" s="21"/>
      <c r="G702" s="21"/>
      <c r="H702" s="21"/>
      <c r="I702" s="21"/>
      <c r="J702" s="21"/>
      <c r="K702" s="21"/>
    </row>
    <row r="703" spans="1:11" ht="13" customHeight="1">
      <c r="A703" s="38"/>
      <c r="B703" s="34"/>
      <c r="C703" s="29"/>
      <c r="D703" s="21"/>
      <c r="E703" s="21"/>
      <c r="F703" s="21"/>
      <c r="G703" s="21"/>
      <c r="H703" s="21"/>
      <c r="I703" s="21"/>
      <c r="J703" s="21"/>
      <c r="K703" s="21"/>
    </row>
    <row r="704" spans="1:11" ht="13" customHeight="1">
      <c r="A704" s="38"/>
      <c r="B704" s="34"/>
      <c r="C704" s="29"/>
      <c r="D704" s="21"/>
      <c r="E704" s="21"/>
      <c r="F704" s="21"/>
      <c r="G704" s="21"/>
      <c r="H704" s="21"/>
      <c r="I704" s="21"/>
      <c r="J704" s="21"/>
      <c r="K704" s="21"/>
    </row>
    <row r="705" spans="1:11" ht="13" customHeight="1">
      <c r="A705" s="38"/>
      <c r="B705" s="34"/>
      <c r="C705" s="29"/>
      <c r="D705" s="21"/>
      <c r="E705" s="21"/>
      <c r="F705" s="21"/>
      <c r="G705" s="21"/>
      <c r="H705" s="21"/>
      <c r="I705" s="21"/>
      <c r="J705" s="21"/>
      <c r="K705" s="21"/>
    </row>
    <row r="706" spans="1:11" ht="13" customHeight="1">
      <c r="A706" s="38"/>
      <c r="B706" s="34"/>
      <c r="C706" s="29"/>
      <c r="D706" s="21"/>
      <c r="E706" s="21"/>
      <c r="F706" s="21"/>
      <c r="G706" s="21"/>
      <c r="H706" s="21"/>
      <c r="I706" s="21"/>
      <c r="J706" s="21"/>
      <c r="K706" s="21"/>
    </row>
    <row r="707" spans="1:11" ht="13" customHeight="1">
      <c r="A707" s="38"/>
      <c r="B707" s="34"/>
      <c r="C707" s="29"/>
      <c r="D707" s="21"/>
      <c r="E707" s="21"/>
      <c r="F707" s="21"/>
      <c r="G707" s="21"/>
      <c r="H707" s="21"/>
      <c r="I707" s="21"/>
      <c r="J707" s="21"/>
      <c r="K707" s="21"/>
    </row>
    <row r="708" spans="1:11" ht="13" customHeight="1">
      <c r="A708" s="38"/>
      <c r="B708" s="34"/>
      <c r="C708" s="29"/>
      <c r="D708" s="21"/>
      <c r="E708" s="21"/>
      <c r="F708" s="21"/>
      <c r="G708" s="21"/>
      <c r="H708" s="21"/>
      <c r="I708" s="21"/>
      <c r="J708" s="21"/>
      <c r="K708" s="21"/>
    </row>
    <row r="709" spans="1:11" ht="13" customHeight="1">
      <c r="A709" s="38"/>
      <c r="B709" s="34"/>
      <c r="C709" s="29"/>
      <c r="D709" s="21"/>
      <c r="E709" s="21"/>
      <c r="F709" s="21"/>
      <c r="G709" s="21"/>
      <c r="H709" s="21"/>
      <c r="I709" s="21"/>
      <c r="J709" s="21"/>
      <c r="K709" s="21"/>
    </row>
    <row r="710" spans="1:11" ht="13" customHeight="1">
      <c r="A710" s="38"/>
      <c r="B710" s="34"/>
      <c r="C710" s="29"/>
      <c r="D710" s="21"/>
      <c r="E710" s="21"/>
      <c r="F710" s="21"/>
      <c r="G710" s="21"/>
      <c r="H710" s="21"/>
      <c r="I710" s="21"/>
      <c r="J710" s="21"/>
      <c r="K710" s="21"/>
    </row>
    <row r="711" spans="1:11" ht="13" customHeight="1">
      <c r="A711" s="38"/>
      <c r="B711" s="34"/>
      <c r="C711" s="29"/>
      <c r="D711" s="21"/>
      <c r="E711" s="21"/>
      <c r="F711" s="21"/>
      <c r="G711" s="21"/>
      <c r="H711" s="21"/>
      <c r="I711" s="21"/>
      <c r="J711" s="21"/>
      <c r="K711" s="21"/>
    </row>
    <row r="712" spans="1:11" ht="13" customHeight="1">
      <c r="A712" s="38"/>
      <c r="B712" s="34"/>
      <c r="C712" s="29"/>
      <c r="D712" s="21"/>
      <c r="E712" s="21"/>
      <c r="F712" s="21"/>
      <c r="G712" s="21"/>
      <c r="H712" s="21"/>
      <c r="I712" s="21"/>
      <c r="J712" s="21"/>
      <c r="K712" s="21"/>
    </row>
    <row r="713" spans="1:11" ht="13" customHeight="1">
      <c r="A713" s="38"/>
      <c r="B713" s="34"/>
      <c r="C713" s="29"/>
      <c r="D713" s="21"/>
      <c r="E713" s="21"/>
      <c r="F713" s="21"/>
      <c r="G713" s="21"/>
      <c r="H713" s="21"/>
      <c r="I713" s="21"/>
      <c r="J713" s="21"/>
      <c r="K713" s="21"/>
    </row>
    <row r="714" spans="1:11" ht="13" customHeight="1">
      <c r="A714" s="38"/>
      <c r="B714" s="34"/>
      <c r="C714" s="29"/>
      <c r="D714" s="21"/>
      <c r="E714" s="21"/>
      <c r="F714" s="21"/>
      <c r="G714" s="21"/>
      <c r="H714" s="21"/>
      <c r="I714" s="21"/>
      <c r="J714" s="21"/>
      <c r="K714" s="21"/>
    </row>
    <row r="715" spans="1:11" ht="13" customHeight="1">
      <c r="A715" s="38"/>
      <c r="B715" s="34"/>
      <c r="C715" s="29"/>
      <c r="D715" s="21"/>
      <c r="E715" s="21"/>
      <c r="F715" s="21"/>
      <c r="G715" s="21"/>
      <c r="H715" s="21"/>
      <c r="I715" s="21"/>
      <c r="J715" s="21"/>
      <c r="K715" s="21"/>
    </row>
    <row r="716" spans="1:11" ht="13" customHeight="1">
      <c r="A716" s="38"/>
      <c r="B716" s="34"/>
      <c r="C716" s="29"/>
      <c r="D716" s="21"/>
      <c r="E716" s="21"/>
      <c r="F716" s="21"/>
      <c r="G716" s="21"/>
      <c r="H716" s="21"/>
      <c r="I716" s="21"/>
      <c r="J716" s="21"/>
      <c r="K716" s="21"/>
    </row>
    <row r="717" spans="1:11" ht="13" customHeight="1">
      <c r="A717" s="38"/>
      <c r="B717" s="34"/>
      <c r="C717" s="29"/>
      <c r="D717" s="21"/>
      <c r="E717" s="21"/>
      <c r="F717" s="21"/>
      <c r="G717" s="21"/>
      <c r="H717" s="21"/>
      <c r="I717" s="21"/>
      <c r="J717" s="21"/>
      <c r="K717" s="21"/>
    </row>
    <row r="718" spans="1:11" ht="13" customHeight="1">
      <c r="A718" s="38"/>
      <c r="B718" s="34"/>
      <c r="C718" s="29"/>
      <c r="D718" s="21"/>
      <c r="E718" s="21"/>
      <c r="F718" s="21"/>
      <c r="G718" s="21"/>
      <c r="H718" s="21"/>
      <c r="I718" s="21"/>
      <c r="J718" s="21"/>
      <c r="K718" s="21"/>
    </row>
    <row r="719" spans="1:11" ht="13" customHeight="1">
      <c r="A719" s="38"/>
      <c r="B719" s="34"/>
      <c r="C719" s="29"/>
      <c r="D719" s="21"/>
      <c r="E719" s="21"/>
      <c r="F719" s="21"/>
      <c r="G719" s="21"/>
      <c r="H719" s="21"/>
      <c r="I719" s="21"/>
      <c r="J719" s="21"/>
      <c r="K719" s="21"/>
    </row>
    <row r="720" spans="1:11" ht="13" customHeight="1">
      <c r="A720" s="38"/>
      <c r="B720" s="34"/>
      <c r="C720" s="29"/>
      <c r="D720" s="21"/>
      <c r="E720" s="21"/>
      <c r="F720" s="21"/>
      <c r="G720" s="21"/>
      <c r="H720" s="21"/>
      <c r="I720" s="21"/>
      <c r="J720" s="21"/>
      <c r="K720" s="21"/>
    </row>
    <row r="721" spans="1:11" ht="13" customHeight="1">
      <c r="A721" s="38"/>
      <c r="B721" s="34"/>
      <c r="C721" s="29"/>
      <c r="D721" s="21"/>
      <c r="E721" s="21"/>
      <c r="F721" s="21"/>
      <c r="G721" s="21"/>
      <c r="H721" s="21"/>
      <c r="I721" s="21"/>
      <c r="J721" s="21"/>
      <c r="K721" s="21"/>
    </row>
    <row r="722" spans="1:11" ht="13" customHeight="1">
      <c r="A722" s="38"/>
      <c r="B722" s="34"/>
      <c r="C722" s="29"/>
      <c r="D722" s="21"/>
      <c r="E722" s="21"/>
      <c r="F722" s="21"/>
      <c r="G722" s="21"/>
      <c r="H722" s="21"/>
      <c r="I722" s="21"/>
      <c r="J722" s="21"/>
      <c r="K722" s="21"/>
    </row>
    <row r="723" spans="1:11" ht="13" customHeight="1">
      <c r="A723" s="38"/>
      <c r="B723" s="34"/>
      <c r="C723" s="29"/>
      <c r="D723" s="21"/>
      <c r="E723" s="21"/>
      <c r="F723" s="21"/>
      <c r="G723" s="21"/>
      <c r="H723" s="21"/>
      <c r="I723" s="21"/>
      <c r="J723" s="21"/>
      <c r="K723" s="21"/>
    </row>
    <row r="724" spans="1:11" ht="13" customHeight="1">
      <c r="A724" s="38"/>
      <c r="B724" s="34"/>
      <c r="C724" s="29"/>
      <c r="D724" s="21"/>
      <c r="E724" s="21"/>
      <c r="F724" s="21"/>
      <c r="G724" s="21"/>
      <c r="H724" s="21"/>
      <c r="I724" s="21"/>
      <c r="J724" s="21"/>
      <c r="K724" s="21"/>
    </row>
    <row r="725" spans="1:11" ht="13" customHeight="1">
      <c r="A725" s="38"/>
      <c r="B725" s="34"/>
      <c r="C725" s="29"/>
      <c r="D725" s="21"/>
      <c r="E725" s="21"/>
      <c r="F725" s="21"/>
      <c r="G725" s="21"/>
      <c r="H725" s="21"/>
      <c r="I725" s="21"/>
      <c r="J725" s="21"/>
      <c r="K725" s="21"/>
    </row>
    <row r="726" spans="1:11" ht="13" customHeight="1">
      <c r="A726" s="38"/>
      <c r="B726" s="34"/>
      <c r="C726" s="29"/>
      <c r="D726" s="21"/>
      <c r="E726" s="21"/>
      <c r="F726" s="21"/>
      <c r="G726" s="21"/>
      <c r="H726" s="21"/>
      <c r="I726" s="21"/>
      <c r="J726" s="21"/>
      <c r="K726" s="21"/>
    </row>
    <row r="727" spans="1:11" ht="13" customHeight="1">
      <c r="A727" s="38"/>
      <c r="B727" s="34"/>
      <c r="C727" s="29"/>
      <c r="D727" s="21"/>
      <c r="E727" s="21"/>
      <c r="F727" s="21"/>
      <c r="G727" s="21"/>
      <c r="H727" s="21"/>
      <c r="I727" s="21"/>
      <c r="J727" s="21"/>
      <c r="K727" s="21"/>
    </row>
    <row r="728" spans="1:11" ht="13" customHeight="1">
      <c r="A728" s="38"/>
      <c r="B728" s="34"/>
      <c r="C728" s="29"/>
      <c r="D728" s="21"/>
      <c r="E728" s="21"/>
      <c r="F728" s="21"/>
      <c r="G728" s="21"/>
      <c r="H728" s="21"/>
      <c r="I728" s="21"/>
      <c r="J728" s="21"/>
      <c r="K728" s="21"/>
    </row>
    <row r="729" spans="1:11" ht="13" customHeight="1">
      <c r="A729" s="38"/>
      <c r="B729" s="34"/>
      <c r="C729" s="29"/>
      <c r="D729" s="21"/>
      <c r="E729" s="21"/>
      <c r="F729" s="21"/>
      <c r="G729" s="21"/>
      <c r="H729" s="21"/>
      <c r="I729" s="21"/>
      <c r="J729" s="21"/>
      <c r="K729" s="21"/>
    </row>
    <row r="730" spans="1:11" ht="13" customHeight="1">
      <c r="A730" s="38"/>
      <c r="B730" s="34"/>
      <c r="C730" s="29"/>
      <c r="D730" s="21"/>
      <c r="E730" s="21"/>
      <c r="F730" s="21"/>
      <c r="G730" s="21"/>
      <c r="H730" s="21"/>
      <c r="I730" s="21"/>
      <c r="J730" s="21"/>
      <c r="K730" s="21"/>
    </row>
    <row r="731" spans="1:11" ht="13" customHeight="1">
      <c r="A731" s="38"/>
      <c r="B731" s="34"/>
      <c r="C731" s="29"/>
      <c r="D731" s="21"/>
      <c r="E731" s="21"/>
      <c r="F731" s="21"/>
      <c r="G731" s="21"/>
      <c r="H731" s="21"/>
      <c r="I731" s="21"/>
      <c r="J731" s="21"/>
      <c r="K731" s="21"/>
    </row>
    <row r="732" spans="1:11" ht="13" customHeight="1">
      <c r="A732" s="38"/>
      <c r="B732" s="34"/>
      <c r="C732" s="29"/>
      <c r="D732" s="21"/>
      <c r="E732" s="21"/>
      <c r="F732" s="21"/>
      <c r="G732" s="21"/>
      <c r="H732" s="21"/>
      <c r="I732" s="21"/>
      <c r="J732" s="21"/>
      <c r="K732" s="21"/>
    </row>
    <row r="733" spans="1:11" ht="13" customHeight="1">
      <c r="A733" s="38"/>
      <c r="B733" s="34"/>
      <c r="C733" s="29"/>
      <c r="D733" s="21"/>
      <c r="E733" s="21"/>
      <c r="F733" s="21"/>
      <c r="G733" s="21"/>
      <c r="H733" s="21"/>
      <c r="I733" s="21"/>
      <c r="J733" s="21"/>
      <c r="K733" s="21"/>
    </row>
    <row r="734" spans="1:11" ht="13" customHeight="1">
      <c r="A734" s="38"/>
      <c r="B734" s="34"/>
      <c r="C734" s="29"/>
      <c r="D734" s="21"/>
      <c r="E734" s="21"/>
      <c r="F734" s="21"/>
      <c r="G734" s="21"/>
      <c r="H734" s="21"/>
      <c r="I734" s="21"/>
      <c r="J734" s="21"/>
      <c r="K734" s="21"/>
    </row>
    <row r="735" spans="1:11" ht="13" customHeight="1">
      <c r="A735" s="38"/>
      <c r="B735" s="34"/>
      <c r="C735" s="29"/>
      <c r="D735" s="21"/>
      <c r="E735" s="21"/>
      <c r="F735" s="21"/>
      <c r="G735" s="21"/>
      <c r="H735" s="21"/>
      <c r="I735" s="21"/>
      <c r="J735" s="21"/>
      <c r="K735" s="21"/>
    </row>
    <row r="736" spans="1:11" ht="13" customHeight="1">
      <c r="A736" s="38"/>
      <c r="B736" s="34"/>
      <c r="C736" s="29"/>
      <c r="D736" s="21"/>
      <c r="E736" s="21"/>
      <c r="F736" s="21"/>
      <c r="G736" s="21"/>
      <c r="H736" s="21"/>
      <c r="I736" s="21"/>
      <c r="J736" s="21"/>
      <c r="K736" s="21"/>
    </row>
    <row r="737" spans="1:11" ht="13" customHeight="1">
      <c r="A737" s="38"/>
      <c r="B737" s="34"/>
      <c r="C737" s="29"/>
      <c r="D737" s="21"/>
      <c r="E737" s="21"/>
      <c r="F737" s="21"/>
      <c r="G737" s="21"/>
      <c r="H737" s="21"/>
      <c r="I737" s="21"/>
      <c r="J737" s="21"/>
      <c r="K737" s="21"/>
    </row>
    <row r="738" spans="1:11" ht="13" customHeight="1">
      <c r="A738" s="38"/>
      <c r="B738" s="34"/>
      <c r="C738" s="29"/>
      <c r="D738" s="21"/>
      <c r="E738" s="21"/>
      <c r="F738" s="21"/>
      <c r="G738" s="21"/>
      <c r="H738" s="21"/>
      <c r="I738" s="21"/>
      <c r="J738" s="21"/>
      <c r="K738" s="21"/>
    </row>
    <row r="739" spans="1:11" ht="13" customHeight="1">
      <c r="A739" s="38"/>
      <c r="B739" s="34"/>
      <c r="C739" s="29"/>
      <c r="D739" s="21"/>
      <c r="E739" s="21"/>
      <c r="F739" s="21"/>
      <c r="G739" s="21"/>
      <c r="H739" s="21"/>
      <c r="I739" s="21"/>
      <c r="J739" s="21"/>
      <c r="K739" s="21"/>
    </row>
    <row r="740" spans="1:11" ht="13" customHeight="1">
      <c r="A740" s="38"/>
      <c r="B740" s="34"/>
      <c r="C740" s="29"/>
      <c r="D740" s="21"/>
      <c r="E740" s="21"/>
      <c r="F740" s="21"/>
      <c r="G740" s="21"/>
      <c r="H740" s="21"/>
      <c r="I740" s="21"/>
      <c r="J740" s="21"/>
      <c r="K740" s="21"/>
    </row>
    <row r="741" spans="1:11" ht="13" customHeight="1">
      <c r="A741" s="38"/>
      <c r="B741" s="34"/>
      <c r="C741" s="29"/>
      <c r="D741" s="21"/>
      <c r="E741" s="21"/>
      <c r="F741" s="21"/>
      <c r="G741" s="21"/>
      <c r="H741" s="21"/>
      <c r="I741" s="21"/>
      <c r="J741" s="21"/>
      <c r="K741" s="21"/>
    </row>
    <row r="742" spans="1:11" ht="13" customHeight="1">
      <c r="A742" s="38"/>
      <c r="B742" s="34"/>
      <c r="C742" s="29"/>
      <c r="D742" s="21"/>
      <c r="E742" s="21"/>
      <c r="F742" s="21"/>
      <c r="G742" s="21"/>
      <c r="H742" s="21"/>
      <c r="I742" s="21"/>
      <c r="J742" s="21"/>
      <c r="K742" s="21"/>
    </row>
    <row r="743" spans="1:11" ht="13" customHeight="1">
      <c r="A743" s="38"/>
      <c r="B743" s="34"/>
      <c r="C743" s="29"/>
      <c r="D743" s="21"/>
      <c r="E743" s="21"/>
      <c r="F743" s="21"/>
      <c r="G743" s="21"/>
      <c r="H743" s="21"/>
      <c r="I743" s="21"/>
      <c r="J743" s="21"/>
      <c r="K743" s="21"/>
    </row>
    <row r="744" spans="1:11" ht="13" customHeight="1">
      <c r="A744" s="38"/>
      <c r="B744" s="34"/>
      <c r="C744" s="29"/>
      <c r="D744" s="21"/>
      <c r="E744" s="21"/>
      <c r="F744" s="21"/>
      <c r="G744" s="21"/>
      <c r="H744" s="21"/>
      <c r="I744" s="21"/>
      <c r="J744" s="21"/>
      <c r="K744" s="21"/>
    </row>
    <row r="745" spans="1:11" ht="13" customHeight="1">
      <c r="A745" s="38"/>
      <c r="B745" s="34"/>
      <c r="C745" s="29"/>
      <c r="D745" s="21"/>
      <c r="E745" s="21"/>
      <c r="F745" s="21"/>
      <c r="G745" s="21"/>
      <c r="H745" s="21"/>
      <c r="I745" s="21"/>
      <c r="J745" s="21"/>
      <c r="K745" s="21"/>
    </row>
    <row r="746" spans="1:11" ht="13" customHeight="1">
      <c r="A746" s="38"/>
      <c r="B746" s="34"/>
      <c r="C746" s="29"/>
      <c r="D746" s="21"/>
      <c r="E746" s="21"/>
      <c r="F746" s="21"/>
      <c r="G746" s="21"/>
      <c r="H746" s="21"/>
      <c r="I746" s="21"/>
      <c r="J746" s="21"/>
      <c r="K746" s="21"/>
    </row>
    <row r="747" spans="1:11" ht="13" customHeight="1">
      <c r="A747" s="38"/>
      <c r="B747" s="34"/>
      <c r="C747" s="29"/>
      <c r="D747" s="21"/>
      <c r="E747" s="21"/>
      <c r="F747" s="21"/>
      <c r="G747" s="21"/>
      <c r="H747" s="21"/>
      <c r="I747" s="21"/>
      <c r="J747" s="21"/>
      <c r="K747" s="21"/>
    </row>
    <row r="748" spans="1:11" ht="13" customHeight="1">
      <c r="A748" s="38"/>
      <c r="B748" s="34"/>
      <c r="C748" s="29"/>
      <c r="D748" s="21"/>
      <c r="E748" s="21"/>
      <c r="F748" s="21"/>
      <c r="G748" s="21"/>
      <c r="H748" s="21"/>
      <c r="I748" s="21"/>
      <c r="J748" s="21"/>
      <c r="K748" s="21"/>
    </row>
    <row r="749" spans="1:11" ht="13" customHeight="1">
      <c r="A749" s="38"/>
      <c r="B749" s="34"/>
      <c r="C749" s="29"/>
      <c r="D749" s="21"/>
      <c r="E749" s="21"/>
      <c r="F749" s="21"/>
      <c r="G749" s="21"/>
      <c r="H749" s="21"/>
      <c r="I749" s="21"/>
      <c r="J749" s="21"/>
      <c r="K749" s="21"/>
    </row>
    <row r="750" spans="1:11" ht="13" customHeight="1">
      <c r="A750" s="38"/>
      <c r="B750" s="34"/>
      <c r="C750" s="29"/>
      <c r="D750" s="21"/>
      <c r="E750" s="21"/>
      <c r="F750" s="21"/>
      <c r="G750" s="21"/>
      <c r="H750" s="21"/>
      <c r="I750" s="21"/>
      <c r="J750" s="21"/>
      <c r="K750" s="21"/>
    </row>
    <row r="751" spans="1:11" ht="13" customHeight="1">
      <c r="A751" s="38"/>
      <c r="B751" s="34"/>
      <c r="C751" s="29"/>
      <c r="D751" s="21"/>
      <c r="E751" s="21"/>
      <c r="F751" s="21"/>
      <c r="G751" s="21"/>
      <c r="H751" s="21"/>
      <c r="I751" s="21"/>
      <c r="J751" s="21"/>
      <c r="K751" s="21"/>
    </row>
    <row r="752" spans="1:11" ht="13" customHeight="1">
      <c r="A752" s="38"/>
      <c r="B752" s="34"/>
      <c r="C752" s="29"/>
      <c r="D752" s="21"/>
      <c r="E752" s="21"/>
      <c r="F752" s="21"/>
      <c r="G752" s="21"/>
      <c r="H752" s="21"/>
      <c r="I752" s="21"/>
      <c r="J752" s="21"/>
      <c r="K752" s="21"/>
    </row>
    <row r="753" spans="1:11" ht="13" customHeight="1">
      <c r="A753" s="38"/>
      <c r="B753" s="34"/>
      <c r="C753" s="29"/>
      <c r="D753" s="21"/>
      <c r="E753" s="21"/>
      <c r="F753" s="21"/>
      <c r="G753" s="21"/>
      <c r="H753" s="21"/>
      <c r="I753" s="21"/>
      <c r="J753" s="21"/>
      <c r="K753" s="21"/>
    </row>
    <row r="754" spans="1:11" ht="13" customHeight="1">
      <c r="A754" s="38"/>
      <c r="B754" s="34"/>
      <c r="C754" s="29"/>
      <c r="D754" s="21"/>
      <c r="E754" s="21"/>
      <c r="F754" s="21"/>
      <c r="G754" s="21"/>
      <c r="H754" s="21"/>
      <c r="I754" s="21"/>
      <c r="J754" s="21"/>
      <c r="K754" s="21"/>
    </row>
    <row r="755" spans="1:11" ht="13" customHeight="1">
      <c r="A755" s="38"/>
      <c r="B755" s="34"/>
      <c r="C755" s="29"/>
      <c r="D755" s="21"/>
      <c r="E755" s="21"/>
      <c r="F755" s="21"/>
      <c r="G755" s="21"/>
      <c r="H755" s="21"/>
      <c r="I755" s="21"/>
      <c r="J755" s="21"/>
      <c r="K755" s="21"/>
    </row>
    <row r="756" spans="1:11" ht="13" customHeight="1">
      <c r="A756" s="38"/>
      <c r="B756" s="34"/>
      <c r="C756" s="29"/>
      <c r="D756" s="21"/>
      <c r="E756" s="21"/>
      <c r="F756" s="21"/>
      <c r="G756" s="21"/>
      <c r="H756" s="21"/>
      <c r="I756" s="21"/>
      <c r="J756" s="21"/>
      <c r="K756" s="21"/>
    </row>
    <row r="757" spans="1:11" ht="13" customHeight="1">
      <c r="A757" s="38"/>
      <c r="B757" s="34"/>
      <c r="C757" s="29"/>
      <c r="D757" s="21"/>
      <c r="E757" s="21"/>
      <c r="F757" s="21"/>
      <c r="G757" s="21"/>
      <c r="H757" s="21"/>
      <c r="I757" s="21"/>
      <c r="J757" s="21"/>
      <c r="K757" s="21"/>
    </row>
    <row r="758" spans="1:11" ht="13" customHeight="1">
      <c r="A758" s="38"/>
      <c r="B758" s="34"/>
      <c r="C758" s="29"/>
      <c r="D758" s="21"/>
      <c r="E758" s="21"/>
      <c r="F758" s="21"/>
      <c r="G758" s="21"/>
      <c r="H758" s="21"/>
      <c r="I758" s="21"/>
      <c r="J758" s="21"/>
      <c r="K758" s="21"/>
    </row>
    <row r="759" spans="1:11" ht="13" customHeight="1">
      <c r="A759" s="38"/>
      <c r="B759" s="34"/>
      <c r="C759" s="29"/>
      <c r="D759" s="21"/>
      <c r="E759" s="21"/>
      <c r="F759" s="21"/>
      <c r="G759" s="21"/>
      <c r="H759" s="21"/>
      <c r="I759" s="21"/>
      <c r="J759" s="21"/>
      <c r="K759" s="21"/>
    </row>
    <row r="760" spans="1:11" ht="13" customHeight="1">
      <c r="A760" s="38"/>
      <c r="B760" s="34"/>
      <c r="C760" s="29"/>
      <c r="D760" s="21"/>
      <c r="E760" s="21"/>
      <c r="F760" s="21"/>
      <c r="G760" s="21"/>
      <c r="H760" s="21"/>
      <c r="I760" s="21"/>
      <c r="J760" s="21"/>
      <c r="K760" s="21"/>
    </row>
    <row r="761" spans="1:11" ht="13" customHeight="1">
      <c r="A761" s="38"/>
      <c r="B761" s="34"/>
      <c r="C761" s="29"/>
      <c r="D761" s="21"/>
      <c r="E761" s="21"/>
      <c r="F761" s="21"/>
      <c r="G761" s="21"/>
      <c r="H761" s="21"/>
      <c r="I761" s="21"/>
      <c r="J761" s="21"/>
      <c r="K761" s="21"/>
    </row>
    <row r="762" spans="1:11" ht="13" customHeight="1">
      <c r="A762" s="38"/>
      <c r="B762" s="34"/>
      <c r="C762" s="29"/>
      <c r="D762" s="21"/>
      <c r="E762" s="21"/>
      <c r="F762" s="21"/>
      <c r="G762" s="21"/>
      <c r="H762" s="21"/>
      <c r="I762" s="21"/>
      <c r="J762" s="21"/>
      <c r="K762" s="21"/>
    </row>
    <row r="763" spans="1:11" ht="13" customHeight="1">
      <c r="A763" s="38"/>
      <c r="B763" s="34"/>
      <c r="C763" s="29"/>
      <c r="D763" s="21"/>
      <c r="E763" s="21"/>
      <c r="F763" s="21"/>
      <c r="G763" s="21"/>
      <c r="H763" s="21"/>
      <c r="I763" s="21"/>
      <c r="J763" s="21"/>
      <c r="K763" s="21"/>
    </row>
    <row r="764" spans="1:11" ht="13" customHeight="1">
      <c r="A764" s="38"/>
      <c r="B764" s="34"/>
      <c r="C764" s="29"/>
      <c r="D764" s="21"/>
      <c r="E764" s="21"/>
      <c r="F764" s="21"/>
      <c r="G764" s="21"/>
      <c r="H764" s="21"/>
      <c r="I764" s="21"/>
      <c r="J764" s="21"/>
      <c r="K764" s="21"/>
    </row>
    <row r="765" spans="1:11" ht="13" customHeight="1">
      <c r="A765" s="38"/>
      <c r="B765" s="34"/>
      <c r="C765" s="29"/>
      <c r="D765" s="21"/>
      <c r="E765" s="21"/>
      <c r="F765" s="21"/>
      <c r="G765" s="21"/>
      <c r="H765" s="21"/>
      <c r="I765" s="21"/>
      <c r="J765" s="21"/>
      <c r="K765" s="21"/>
    </row>
    <row r="766" spans="1:11" ht="13" customHeight="1">
      <c r="A766" s="38"/>
      <c r="B766" s="34"/>
      <c r="C766" s="29"/>
      <c r="D766" s="21"/>
      <c r="E766" s="21"/>
      <c r="F766" s="21"/>
      <c r="G766" s="21"/>
      <c r="H766" s="21"/>
      <c r="I766" s="21"/>
      <c r="J766" s="21"/>
      <c r="K766" s="21"/>
    </row>
    <row r="767" spans="1:11" ht="13" customHeight="1">
      <c r="A767" s="38"/>
      <c r="B767" s="34"/>
      <c r="C767" s="29"/>
      <c r="D767" s="21"/>
      <c r="E767" s="21"/>
      <c r="F767" s="21"/>
      <c r="G767" s="21"/>
      <c r="H767" s="21"/>
      <c r="I767" s="21"/>
      <c r="J767" s="21"/>
      <c r="K767" s="21"/>
    </row>
    <row r="768" spans="1:11" ht="13" customHeight="1">
      <c r="A768" s="38"/>
      <c r="B768" s="34"/>
      <c r="C768" s="29"/>
      <c r="D768" s="21"/>
      <c r="E768" s="21"/>
      <c r="F768" s="21"/>
      <c r="G768" s="21"/>
      <c r="H768" s="21"/>
      <c r="I768" s="21"/>
      <c r="J768" s="21"/>
      <c r="K768" s="21"/>
    </row>
    <row r="769" spans="1:11" ht="13" customHeight="1">
      <c r="A769" s="38"/>
      <c r="B769" s="34"/>
      <c r="C769" s="29"/>
      <c r="D769" s="21"/>
      <c r="E769" s="21"/>
      <c r="F769" s="21"/>
      <c r="G769" s="21"/>
      <c r="H769" s="21"/>
      <c r="I769" s="21"/>
      <c r="J769" s="21"/>
      <c r="K769" s="21"/>
    </row>
    <row r="770" spans="1:11" ht="13" customHeight="1">
      <c r="A770" s="38"/>
      <c r="B770" s="34"/>
      <c r="C770" s="29"/>
      <c r="D770" s="21"/>
      <c r="E770" s="21"/>
      <c r="F770" s="21"/>
      <c r="G770" s="21"/>
      <c r="H770" s="21"/>
      <c r="I770" s="21"/>
      <c r="J770" s="21"/>
      <c r="K770" s="21"/>
    </row>
    <row r="771" spans="1:11" ht="13" customHeight="1">
      <c r="A771" s="38"/>
      <c r="B771" s="34"/>
      <c r="C771" s="29"/>
      <c r="D771" s="21"/>
      <c r="E771" s="21"/>
      <c r="F771" s="21"/>
      <c r="G771" s="21"/>
      <c r="H771" s="21"/>
      <c r="I771" s="21"/>
      <c r="J771" s="21"/>
      <c r="K771" s="21"/>
    </row>
    <row r="772" spans="1:11" ht="13" customHeight="1">
      <c r="A772" s="38"/>
      <c r="B772" s="34"/>
      <c r="C772" s="29"/>
      <c r="D772" s="21"/>
      <c r="E772" s="21"/>
      <c r="F772" s="21"/>
      <c r="G772" s="21"/>
      <c r="H772" s="21"/>
      <c r="I772" s="21"/>
      <c r="J772" s="21"/>
      <c r="K772" s="21"/>
    </row>
    <row r="773" spans="1:11" ht="13" customHeight="1">
      <c r="A773" s="38"/>
      <c r="B773" s="34"/>
      <c r="C773" s="29"/>
      <c r="D773" s="21"/>
      <c r="E773" s="21"/>
      <c r="F773" s="21"/>
      <c r="G773" s="21"/>
      <c r="H773" s="21"/>
      <c r="I773" s="21"/>
      <c r="J773" s="21"/>
      <c r="K773" s="21"/>
    </row>
    <row r="774" spans="1:11" ht="13" customHeight="1">
      <c r="A774" s="38"/>
      <c r="B774" s="34"/>
      <c r="C774" s="29"/>
      <c r="D774" s="21"/>
      <c r="E774" s="21"/>
      <c r="F774" s="21"/>
      <c r="G774" s="21"/>
      <c r="H774" s="21"/>
      <c r="I774" s="21"/>
      <c r="J774" s="21"/>
      <c r="K774" s="21"/>
    </row>
    <row r="775" spans="1:11" ht="13" customHeight="1">
      <c r="A775" s="38"/>
      <c r="B775" s="34"/>
      <c r="C775" s="29"/>
      <c r="D775" s="21"/>
      <c r="E775" s="21"/>
      <c r="F775" s="21"/>
      <c r="G775" s="21"/>
      <c r="H775" s="21"/>
      <c r="I775" s="21"/>
      <c r="J775" s="21"/>
      <c r="K775" s="21"/>
    </row>
    <row r="776" spans="1:11" ht="13" customHeight="1">
      <c r="A776" s="38"/>
      <c r="B776" s="34"/>
      <c r="C776" s="29"/>
      <c r="D776" s="21"/>
      <c r="E776" s="21"/>
      <c r="F776" s="21"/>
      <c r="G776" s="21"/>
      <c r="H776" s="21"/>
      <c r="I776" s="21"/>
      <c r="J776" s="21"/>
      <c r="K776" s="21"/>
    </row>
    <row r="777" spans="1:11" ht="13" customHeight="1">
      <c r="A777" s="38"/>
      <c r="B777" s="34"/>
      <c r="C777" s="29"/>
      <c r="D777" s="21"/>
      <c r="E777" s="21"/>
      <c r="F777" s="21"/>
      <c r="G777" s="21"/>
      <c r="H777" s="21"/>
      <c r="I777" s="21"/>
      <c r="J777" s="21"/>
      <c r="K777" s="21"/>
    </row>
    <row r="778" spans="1:11" ht="13" customHeight="1">
      <c r="A778" s="38"/>
      <c r="B778" s="34"/>
      <c r="C778" s="29"/>
      <c r="D778" s="21"/>
      <c r="E778" s="21"/>
      <c r="F778" s="21"/>
      <c r="G778" s="21"/>
      <c r="H778" s="21"/>
      <c r="I778" s="21"/>
      <c r="J778" s="21"/>
      <c r="K778" s="21"/>
    </row>
    <row r="779" spans="1:11" ht="13" customHeight="1">
      <c r="A779" s="38"/>
      <c r="B779" s="34"/>
      <c r="C779" s="29"/>
      <c r="D779" s="21"/>
      <c r="E779" s="21"/>
      <c r="F779" s="21"/>
      <c r="G779" s="21"/>
      <c r="H779" s="21"/>
      <c r="I779" s="21"/>
      <c r="J779" s="21"/>
      <c r="K779" s="21"/>
    </row>
    <row r="780" spans="1:11" ht="13" customHeight="1">
      <c r="A780" s="38"/>
      <c r="B780" s="34"/>
      <c r="C780" s="29"/>
      <c r="D780" s="21"/>
      <c r="E780" s="21"/>
      <c r="F780" s="21"/>
      <c r="G780" s="21"/>
      <c r="H780" s="21"/>
      <c r="I780" s="21"/>
      <c r="J780" s="21"/>
      <c r="K780" s="21"/>
    </row>
    <row r="781" spans="1:11" ht="13" customHeight="1">
      <c r="A781" s="38"/>
      <c r="B781" s="34"/>
      <c r="C781" s="29"/>
      <c r="D781" s="21"/>
      <c r="E781" s="21"/>
      <c r="F781" s="21"/>
      <c r="G781" s="21"/>
      <c r="H781" s="21"/>
      <c r="I781" s="21"/>
      <c r="J781" s="21"/>
      <c r="K781" s="21"/>
    </row>
    <row r="782" spans="1:11" ht="13" customHeight="1">
      <c r="A782" s="38"/>
      <c r="B782" s="34"/>
      <c r="C782" s="29"/>
      <c r="D782" s="21"/>
      <c r="E782" s="21"/>
      <c r="F782" s="21"/>
      <c r="G782" s="21"/>
      <c r="H782" s="21"/>
      <c r="I782" s="21"/>
      <c r="J782" s="21"/>
      <c r="K782" s="21"/>
    </row>
    <row r="783" spans="1:11" ht="13" customHeight="1">
      <c r="A783" s="38"/>
      <c r="B783" s="34"/>
      <c r="C783" s="29"/>
      <c r="D783" s="21"/>
      <c r="E783" s="21"/>
      <c r="F783" s="21"/>
      <c r="G783" s="21"/>
      <c r="H783" s="21"/>
      <c r="I783" s="21"/>
      <c r="J783" s="21"/>
      <c r="K783" s="21"/>
    </row>
    <row r="784" spans="1:11" ht="13" customHeight="1">
      <c r="A784" s="38"/>
      <c r="B784" s="34"/>
      <c r="C784" s="29"/>
      <c r="D784" s="21"/>
      <c r="E784" s="21"/>
      <c r="F784" s="21"/>
      <c r="G784" s="21"/>
      <c r="H784" s="21"/>
      <c r="I784" s="21"/>
      <c r="J784" s="21"/>
      <c r="K784" s="21"/>
    </row>
    <row r="785" spans="1:11" ht="13" customHeight="1">
      <c r="A785" s="38"/>
      <c r="B785" s="34"/>
      <c r="C785" s="29"/>
      <c r="D785" s="21"/>
      <c r="E785" s="21"/>
      <c r="F785" s="21"/>
      <c r="G785" s="21"/>
      <c r="H785" s="21"/>
      <c r="I785" s="21"/>
      <c r="J785" s="21"/>
      <c r="K785" s="21"/>
    </row>
    <row r="786" spans="1:11" ht="13" customHeight="1">
      <c r="A786" s="38"/>
      <c r="B786" s="34"/>
      <c r="C786" s="29"/>
      <c r="D786" s="21"/>
      <c r="E786" s="21"/>
      <c r="F786" s="21"/>
      <c r="G786" s="21"/>
      <c r="H786" s="21"/>
      <c r="I786" s="21"/>
      <c r="J786" s="21"/>
      <c r="K786" s="21"/>
    </row>
    <row r="787" spans="1:11" ht="13" customHeight="1">
      <c r="A787" s="38"/>
      <c r="B787" s="34"/>
      <c r="C787" s="29"/>
      <c r="D787" s="21"/>
      <c r="E787" s="21"/>
      <c r="F787" s="21"/>
      <c r="G787" s="21"/>
      <c r="H787" s="21"/>
      <c r="I787" s="21"/>
      <c r="J787" s="21"/>
      <c r="K787" s="21"/>
    </row>
    <row r="788" spans="1:11" ht="13" customHeight="1">
      <c r="A788" s="38"/>
      <c r="B788" s="34"/>
      <c r="C788" s="29"/>
      <c r="D788" s="21"/>
      <c r="E788" s="21"/>
      <c r="F788" s="21"/>
      <c r="G788" s="21"/>
      <c r="H788" s="21"/>
      <c r="I788" s="21"/>
      <c r="J788" s="21"/>
      <c r="K788" s="21"/>
    </row>
    <row r="789" spans="1:11" ht="13" customHeight="1">
      <c r="A789" s="38"/>
      <c r="B789" s="34"/>
      <c r="C789" s="29"/>
      <c r="D789" s="21"/>
      <c r="E789" s="21"/>
      <c r="F789" s="21"/>
      <c r="G789" s="21"/>
      <c r="H789" s="21"/>
      <c r="I789" s="21"/>
      <c r="J789" s="21"/>
      <c r="K789" s="21"/>
    </row>
    <row r="790" spans="1:11" ht="13" customHeight="1">
      <c r="A790" s="38"/>
      <c r="B790" s="34"/>
      <c r="C790" s="29"/>
      <c r="D790" s="21"/>
      <c r="E790" s="21"/>
      <c r="F790" s="21"/>
      <c r="G790" s="21"/>
      <c r="H790" s="21"/>
      <c r="I790" s="21"/>
      <c r="J790" s="21"/>
      <c r="K790" s="21"/>
    </row>
    <row r="791" spans="1:11" ht="13" customHeight="1">
      <c r="A791" s="38"/>
      <c r="B791" s="34"/>
      <c r="C791" s="29"/>
      <c r="D791" s="21"/>
      <c r="E791" s="21"/>
      <c r="F791" s="21"/>
      <c r="G791" s="21"/>
      <c r="H791" s="21"/>
      <c r="I791" s="21"/>
      <c r="J791" s="21"/>
      <c r="K791" s="21"/>
    </row>
    <row r="792" spans="1:11" ht="13" customHeight="1">
      <c r="A792" s="38"/>
      <c r="B792" s="34"/>
      <c r="C792" s="29"/>
      <c r="D792" s="21"/>
      <c r="E792" s="21"/>
      <c r="F792" s="21"/>
      <c r="G792" s="21"/>
      <c r="H792" s="21"/>
      <c r="I792" s="21"/>
      <c r="J792" s="21"/>
      <c r="K792" s="21"/>
    </row>
    <row r="793" spans="1:11" ht="13" customHeight="1">
      <c r="A793" s="38"/>
      <c r="B793" s="34"/>
      <c r="C793" s="29"/>
      <c r="D793" s="21"/>
      <c r="E793" s="21"/>
      <c r="F793" s="21"/>
      <c r="G793" s="21"/>
      <c r="H793" s="21"/>
      <c r="I793" s="21"/>
      <c r="J793" s="21"/>
      <c r="K793" s="21"/>
    </row>
    <row r="794" spans="1:11" ht="13" customHeight="1">
      <c r="A794" s="38"/>
      <c r="B794" s="34"/>
      <c r="C794" s="29"/>
      <c r="D794" s="21"/>
      <c r="E794" s="21"/>
      <c r="F794" s="21"/>
      <c r="G794" s="21"/>
      <c r="H794" s="21"/>
      <c r="I794" s="21"/>
      <c r="J794" s="21"/>
      <c r="K794" s="21"/>
    </row>
    <row r="795" spans="1:11" ht="13" customHeight="1">
      <c r="A795" s="38"/>
      <c r="B795" s="34"/>
      <c r="C795" s="29"/>
      <c r="D795" s="21"/>
      <c r="E795" s="21"/>
      <c r="F795" s="21"/>
      <c r="G795" s="21"/>
      <c r="H795" s="21"/>
      <c r="I795" s="21"/>
      <c r="J795" s="21"/>
      <c r="K795" s="21"/>
    </row>
    <row r="796" spans="1:11" ht="13" customHeight="1">
      <c r="A796" s="38"/>
      <c r="B796" s="34"/>
      <c r="C796" s="29"/>
      <c r="D796" s="21"/>
      <c r="E796" s="21"/>
      <c r="F796" s="21"/>
      <c r="G796" s="21"/>
      <c r="H796" s="21"/>
      <c r="I796" s="21"/>
      <c r="J796" s="21"/>
      <c r="K796" s="21"/>
    </row>
    <row r="797" spans="1:11" ht="13" customHeight="1">
      <c r="A797" s="38"/>
      <c r="B797" s="34"/>
      <c r="C797" s="29"/>
      <c r="D797" s="21"/>
      <c r="E797" s="21"/>
      <c r="F797" s="21"/>
      <c r="G797" s="21"/>
      <c r="H797" s="21"/>
      <c r="I797" s="21"/>
      <c r="J797" s="21"/>
      <c r="K797" s="21"/>
    </row>
    <row r="798" spans="1:11" ht="13" customHeight="1">
      <c r="A798" s="38"/>
      <c r="B798" s="34"/>
      <c r="C798" s="29"/>
      <c r="D798" s="21"/>
      <c r="E798" s="21"/>
      <c r="F798" s="21"/>
      <c r="G798" s="21"/>
      <c r="H798" s="21"/>
      <c r="I798" s="21"/>
      <c r="J798" s="21"/>
      <c r="K798" s="21"/>
    </row>
    <row r="799" spans="1:11" ht="13" customHeight="1">
      <c r="A799" s="38"/>
      <c r="B799" s="34"/>
      <c r="C799" s="29"/>
      <c r="D799" s="21"/>
      <c r="E799" s="21"/>
      <c r="F799" s="21"/>
      <c r="G799" s="21"/>
      <c r="H799" s="21"/>
      <c r="I799" s="21"/>
      <c r="J799" s="21"/>
      <c r="K799" s="21"/>
    </row>
    <row r="800" spans="1:11" ht="13" customHeight="1">
      <c r="A800" s="38"/>
      <c r="B800" s="34"/>
      <c r="C800" s="29"/>
      <c r="D800" s="21"/>
      <c r="E800" s="21"/>
      <c r="F800" s="21"/>
      <c r="G800" s="21"/>
      <c r="H800" s="21"/>
      <c r="I800" s="21"/>
      <c r="J800" s="21"/>
      <c r="K800" s="21"/>
    </row>
    <row r="801" spans="1:11" ht="13" customHeight="1">
      <c r="A801" s="38"/>
      <c r="B801" s="34"/>
      <c r="C801" s="29"/>
      <c r="D801" s="21"/>
      <c r="E801" s="21"/>
      <c r="F801" s="21"/>
      <c r="G801" s="21"/>
      <c r="H801" s="21"/>
      <c r="I801" s="21"/>
      <c r="J801" s="21"/>
      <c r="K801" s="21"/>
    </row>
    <row r="802" spans="1:11" ht="13" customHeight="1">
      <c r="A802" s="38"/>
      <c r="B802" s="34"/>
      <c r="C802" s="29"/>
      <c r="D802" s="21"/>
      <c r="E802" s="21"/>
      <c r="F802" s="21"/>
      <c r="G802" s="21"/>
      <c r="H802" s="21"/>
      <c r="I802" s="21"/>
      <c r="J802" s="21"/>
      <c r="K802" s="21"/>
    </row>
    <row r="803" spans="1:11" ht="13" customHeight="1">
      <c r="A803" s="38"/>
      <c r="B803" s="34"/>
      <c r="C803" s="29"/>
      <c r="D803" s="21"/>
      <c r="E803" s="21"/>
      <c r="F803" s="21"/>
      <c r="G803" s="21"/>
      <c r="H803" s="21"/>
      <c r="I803" s="21"/>
      <c r="J803" s="21"/>
      <c r="K803" s="21"/>
    </row>
    <row r="804" spans="1:11" ht="13" customHeight="1">
      <c r="A804" s="38"/>
      <c r="B804" s="34"/>
      <c r="C804" s="29"/>
      <c r="D804" s="21"/>
      <c r="E804" s="21"/>
      <c r="F804" s="21"/>
      <c r="G804" s="21"/>
      <c r="H804" s="21"/>
      <c r="I804" s="21"/>
      <c r="J804" s="21"/>
      <c r="K804" s="21"/>
    </row>
    <row r="805" spans="1:11" ht="13" customHeight="1">
      <c r="A805" s="38"/>
      <c r="B805" s="34"/>
      <c r="C805" s="29"/>
      <c r="D805" s="21"/>
      <c r="E805" s="21"/>
      <c r="F805" s="21"/>
      <c r="G805" s="21"/>
      <c r="H805" s="21"/>
      <c r="I805" s="21"/>
      <c r="J805" s="21"/>
      <c r="K805" s="21"/>
    </row>
    <row r="806" spans="1:11" ht="13" customHeight="1">
      <c r="A806" s="38"/>
      <c r="B806" s="34"/>
      <c r="C806" s="29"/>
      <c r="D806" s="21"/>
      <c r="E806" s="21"/>
      <c r="F806" s="21"/>
      <c r="G806" s="21"/>
      <c r="H806" s="21"/>
      <c r="I806" s="21"/>
      <c r="J806" s="21"/>
      <c r="K806" s="21"/>
    </row>
    <row r="807" spans="1:11" ht="13" customHeight="1">
      <c r="A807" s="38"/>
      <c r="B807" s="34"/>
      <c r="C807" s="29"/>
      <c r="D807" s="21"/>
      <c r="E807" s="21"/>
      <c r="F807" s="21"/>
      <c r="G807" s="21"/>
      <c r="H807" s="21"/>
      <c r="I807" s="21"/>
      <c r="J807" s="21"/>
      <c r="K807" s="21"/>
    </row>
    <row r="808" spans="1:11" ht="13" customHeight="1">
      <c r="A808" s="38"/>
      <c r="B808" s="34"/>
      <c r="C808" s="29"/>
      <c r="D808" s="21"/>
      <c r="E808" s="21"/>
      <c r="F808" s="21"/>
      <c r="G808" s="21"/>
      <c r="H808" s="21"/>
      <c r="I808" s="21"/>
      <c r="J808" s="21"/>
      <c r="K808" s="21"/>
    </row>
    <row r="809" spans="1:11" ht="13" customHeight="1">
      <c r="A809" s="38"/>
      <c r="B809" s="34"/>
      <c r="C809" s="29"/>
      <c r="D809" s="21"/>
      <c r="E809" s="21"/>
      <c r="F809" s="21"/>
      <c r="G809" s="21"/>
      <c r="H809" s="21"/>
      <c r="I809" s="21"/>
      <c r="J809" s="21"/>
      <c r="K809" s="21"/>
    </row>
    <row r="810" spans="1:11" ht="13" customHeight="1">
      <c r="A810" s="38"/>
      <c r="B810" s="34"/>
      <c r="C810" s="29"/>
      <c r="D810" s="21"/>
      <c r="E810" s="21"/>
      <c r="F810" s="21"/>
      <c r="G810" s="21"/>
      <c r="H810" s="21"/>
      <c r="I810" s="21"/>
      <c r="J810" s="21"/>
      <c r="K810" s="21"/>
    </row>
    <row r="811" spans="1:11" ht="13" customHeight="1">
      <c r="A811" s="38"/>
      <c r="B811" s="34"/>
      <c r="C811" s="29"/>
      <c r="D811" s="21"/>
      <c r="E811" s="21"/>
      <c r="F811" s="21"/>
      <c r="G811" s="21"/>
      <c r="H811" s="21"/>
      <c r="I811" s="21"/>
      <c r="J811" s="21"/>
      <c r="K811" s="21"/>
    </row>
    <row r="812" spans="1:11" ht="13" customHeight="1">
      <c r="A812" s="38"/>
      <c r="B812" s="34"/>
      <c r="C812" s="29"/>
      <c r="D812" s="21"/>
      <c r="E812" s="21"/>
      <c r="F812" s="21"/>
      <c r="G812" s="21"/>
      <c r="H812" s="21"/>
      <c r="I812" s="21"/>
      <c r="J812" s="21"/>
      <c r="K812" s="21"/>
    </row>
    <row r="813" spans="1:11" ht="13" customHeight="1">
      <c r="A813" s="38"/>
      <c r="B813" s="34"/>
      <c r="C813" s="29"/>
      <c r="D813" s="21"/>
      <c r="E813" s="21"/>
      <c r="F813" s="21"/>
      <c r="G813" s="21"/>
      <c r="H813" s="21"/>
      <c r="I813" s="21"/>
      <c r="J813" s="21"/>
      <c r="K813" s="21"/>
    </row>
    <row r="814" spans="1:11" ht="13" customHeight="1">
      <c r="A814" s="38"/>
      <c r="B814" s="34"/>
      <c r="C814" s="29"/>
      <c r="D814" s="21"/>
      <c r="E814" s="21"/>
      <c r="F814" s="21"/>
      <c r="G814" s="21"/>
      <c r="H814" s="21"/>
      <c r="I814" s="21"/>
      <c r="J814" s="21"/>
      <c r="K814" s="21"/>
    </row>
    <row r="815" spans="1:11" ht="13" customHeight="1">
      <c r="A815" s="38"/>
      <c r="B815" s="34"/>
      <c r="C815" s="29"/>
      <c r="D815" s="21"/>
      <c r="E815" s="21"/>
      <c r="F815" s="21"/>
      <c r="G815" s="21"/>
      <c r="H815" s="21"/>
      <c r="I815" s="21"/>
      <c r="J815" s="21"/>
      <c r="K815" s="21"/>
    </row>
    <row r="816" spans="1:11" ht="13" customHeight="1">
      <c r="A816" s="38"/>
      <c r="B816" s="34"/>
      <c r="C816" s="29"/>
      <c r="D816" s="21"/>
      <c r="E816" s="21"/>
      <c r="F816" s="21"/>
      <c r="G816" s="21"/>
      <c r="H816" s="21"/>
      <c r="I816" s="21"/>
      <c r="J816" s="21"/>
      <c r="K816" s="21"/>
    </row>
    <row r="817" spans="1:11" ht="13" customHeight="1">
      <c r="A817" s="38"/>
      <c r="B817" s="34"/>
      <c r="C817" s="29"/>
      <c r="D817" s="21"/>
      <c r="E817" s="21"/>
      <c r="F817" s="21"/>
      <c r="G817" s="21"/>
      <c r="H817" s="21"/>
      <c r="I817" s="21"/>
      <c r="J817" s="21"/>
      <c r="K817" s="21"/>
    </row>
    <row r="818" spans="1:11" ht="13" customHeight="1">
      <c r="A818" s="38"/>
      <c r="B818" s="34"/>
      <c r="C818" s="29"/>
      <c r="D818" s="21"/>
      <c r="E818" s="21"/>
      <c r="F818" s="21"/>
      <c r="G818" s="21"/>
      <c r="H818" s="21"/>
      <c r="I818" s="21"/>
      <c r="J818" s="21"/>
      <c r="K818" s="21"/>
    </row>
    <row r="819" spans="1:11" ht="13" customHeight="1">
      <c r="A819" s="38"/>
      <c r="B819" s="34"/>
      <c r="C819" s="29"/>
      <c r="D819" s="21"/>
      <c r="E819" s="21"/>
      <c r="F819" s="21"/>
      <c r="G819" s="21"/>
      <c r="H819" s="21"/>
      <c r="I819" s="21"/>
      <c r="J819" s="21"/>
      <c r="K819" s="21"/>
    </row>
    <row r="820" spans="1:11" ht="13" customHeight="1">
      <c r="A820" s="38"/>
      <c r="B820" s="34"/>
      <c r="C820" s="29"/>
      <c r="D820" s="21"/>
      <c r="E820" s="21"/>
      <c r="F820" s="21"/>
      <c r="G820" s="21"/>
      <c r="H820" s="21"/>
      <c r="I820" s="21"/>
      <c r="J820" s="21"/>
      <c r="K820" s="21"/>
    </row>
    <row r="821" spans="1:11" ht="13" customHeight="1">
      <c r="A821" s="38"/>
      <c r="B821" s="34"/>
      <c r="C821" s="29"/>
      <c r="D821" s="21"/>
      <c r="E821" s="21"/>
      <c r="F821" s="21"/>
      <c r="G821" s="21"/>
      <c r="H821" s="21"/>
      <c r="I821" s="21"/>
      <c r="J821" s="21"/>
      <c r="K821" s="21"/>
    </row>
    <row r="822" spans="1:11" ht="13" customHeight="1">
      <c r="A822" s="38"/>
      <c r="B822" s="34"/>
      <c r="C822" s="29"/>
      <c r="D822" s="21"/>
      <c r="E822" s="21"/>
      <c r="F822" s="21"/>
      <c r="G822" s="21"/>
      <c r="H822" s="21"/>
      <c r="I822" s="21"/>
      <c r="J822" s="21"/>
      <c r="K822" s="21"/>
    </row>
    <row r="823" spans="1:11" ht="13" customHeight="1">
      <c r="A823" s="38"/>
      <c r="B823" s="34"/>
      <c r="C823" s="29"/>
      <c r="D823" s="21"/>
      <c r="E823" s="21"/>
      <c r="F823" s="21"/>
      <c r="G823" s="21"/>
      <c r="H823" s="21"/>
      <c r="I823" s="21"/>
      <c r="J823" s="21"/>
      <c r="K823" s="21"/>
    </row>
    <row r="824" spans="1:11" ht="13" customHeight="1">
      <c r="A824" s="38"/>
      <c r="B824" s="34"/>
      <c r="C824" s="29"/>
      <c r="D824" s="21"/>
      <c r="E824" s="21"/>
      <c r="F824" s="21"/>
      <c r="G824" s="21"/>
      <c r="H824" s="21"/>
      <c r="I824" s="21"/>
      <c r="J824" s="21"/>
      <c r="K824" s="21"/>
    </row>
    <row r="825" spans="1:11" ht="13" customHeight="1">
      <c r="A825" s="38"/>
      <c r="B825" s="34"/>
      <c r="C825" s="29"/>
      <c r="D825" s="21"/>
      <c r="E825" s="21"/>
      <c r="F825" s="21"/>
      <c r="G825" s="21"/>
      <c r="H825" s="21"/>
      <c r="I825" s="21"/>
      <c r="J825" s="21"/>
      <c r="K825" s="21"/>
    </row>
    <row r="826" spans="1:11" ht="13" customHeight="1">
      <c r="A826" s="38"/>
      <c r="B826" s="34"/>
      <c r="C826" s="29"/>
      <c r="D826" s="21"/>
      <c r="E826" s="21"/>
      <c r="F826" s="21"/>
      <c r="G826" s="21"/>
      <c r="H826" s="21"/>
      <c r="I826" s="21"/>
      <c r="J826" s="21"/>
      <c r="K826" s="21"/>
    </row>
    <row r="827" spans="1:11" ht="13" customHeight="1">
      <c r="A827" s="38"/>
      <c r="B827" s="34"/>
      <c r="C827" s="29"/>
      <c r="D827" s="21"/>
      <c r="E827" s="21"/>
      <c r="F827" s="21"/>
      <c r="G827" s="21"/>
      <c r="H827" s="21"/>
      <c r="I827" s="21"/>
      <c r="J827" s="21"/>
      <c r="K827" s="21"/>
    </row>
    <row r="828" spans="1:11" ht="13" customHeight="1">
      <c r="A828" s="38"/>
      <c r="B828" s="34"/>
      <c r="C828" s="29"/>
      <c r="D828" s="21"/>
      <c r="E828" s="21"/>
      <c r="F828" s="21"/>
      <c r="G828" s="21"/>
      <c r="H828" s="21"/>
      <c r="I828" s="21"/>
      <c r="J828" s="21"/>
      <c r="K828" s="21"/>
    </row>
    <row r="829" spans="1:11" ht="13" customHeight="1">
      <c r="A829" s="38"/>
      <c r="B829" s="34"/>
      <c r="C829" s="29"/>
      <c r="D829" s="21"/>
      <c r="E829" s="21"/>
      <c r="F829" s="21"/>
      <c r="G829" s="21"/>
      <c r="H829" s="21"/>
      <c r="I829" s="21"/>
      <c r="J829" s="21"/>
      <c r="K829" s="21"/>
    </row>
    <row r="830" spans="1:11" ht="13" customHeight="1">
      <c r="A830" s="38"/>
      <c r="B830" s="34"/>
      <c r="C830" s="29"/>
      <c r="D830" s="21"/>
      <c r="E830" s="21"/>
      <c r="F830" s="21"/>
      <c r="G830" s="21"/>
      <c r="H830" s="21"/>
      <c r="I830" s="21"/>
      <c r="J830" s="21"/>
      <c r="K830" s="21"/>
    </row>
    <row r="831" spans="1:11" ht="13" customHeight="1">
      <c r="A831" s="38"/>
      <c r="B831" s="34"/>
      <c r="C831" s="29"/>
      <c r="D831" s="21"/>
      <c r="E831" s="21"/>
      <c r="F831" s="21"/>
      <c r="G831" s="21"/>
      <c r="H831" s="21"/>
      <c r="I831" s="21"/>
      <c r="J831" s="21"/>
      <c r="K831" s="21"/>
    </row>
    <row r="832" spans="1:11" ht="13" customHeight="1">
      <c r="A832" s="38"/>
      <c r="B832" s="34"/>
      <c r="C832" s="29"/>
      <c r="D832" s="21"/>
      <c r="E832" s="21"/>
      <c r="F832" s="21"/>
      <c r="G832" s="21"/>
      <c r="H832" s="21"/>
      <c r="I832" s="21"/>
      <c r="J832" s="21"/>
      <c r="K832" s="21"/>
    </row>
    <row r="833" spans="1:11" ht="13" customHeight="1">
      <c r="A833" s="38"/>
      <c r="B833" s="34"/>
      <c r="C833" s="29"/>
      <c r="D833" s="21"/>
      <c r="E833" s="21"/>
      <c r="F833" s="21"/>
      <c r="G833" s="21"/>
      <c r="H833" s="21"/>
      <c r="I833" s="21"/>
      <c r="J833" s="21"/>
      <c r="K833" s="21"/>
    </row>
    <row r="834" spans="1:11" ht="13" customHeight="1">
      <c r="A834" s="38"/>
      <c r="B834" s="34"/>
      <c r="C834" s="29"/>
      <c r="D834" s="21"/>
      <c r="E834" s="21"/>
      <c r="F834" s="21"/>
      <c r="G834" s="21"/>
      <c r="H834" s="21"/>
      <c r="I834" s="21"/>
      <c r="J834" s="21"/>
      <c r="K834" s="21"/>
    </row>
    <row r="835" spans="1:11" ht="13" customHeight="1">
      <c r="A835" s="38"/>
      <c r="B835" s="34"/>
      <c r="C835" s="29"/>
      <c r="D835" s="21"/>
      <c r="E835" s="21"/>
      <c r="F835" s="21"/>
      <c r="G835" s="21"/>
      <c r="H835" s="21"/>
      <c r="I835" s="21"/>
      <c r="J835" s="21"/>
      <c r="K835" s="21"/>
    </row>
    <row r="836" spans="1:11" ht="13" customHeight="1">
      <c r="A836" s="38"/>
      <c r="B836" s="34"/>
      <c r="C836" s="29"/>
      <c r="D836" s="21"/>
      <c r="E836" s="21"/>
      <c r="F836" s="21"/>
      <c r="G836" s="21"/>
      <c r="H836" s="21"/>
      <c r="I836" s="21"/>
      <c r="J836" s="21"/>
      <c r="K836" s="21"/>
    </row>
    <row r="837" spans="1:11" ht="13" customHeight="1">
      <c r="A837" s="38"/>
      <c r="B837" s="34"/>
      <c r="C837" s="29"/>
      <c r="D837" s="21"/>
      <c r="E837" s="21"/>
      <c r="F837" s="21"/>
      <c r="G837" s="21"/>
      <c r="H837" s="21"/>
      <c r="I837" s="21"/>
      <c r="J837" s="21"/>
      <c r="K837" s="21"/>
    </row>
    <row r="838" spans="1:11" ht="13" customHeight="1">
      <c r="A838" s="38"/>
      <c r="B838" s="34"/>
      <c r="C838" s="29"/>
      <c r="D838" s="21"/>
      <c r="E838" s="21"/>
      <c r="F838" s="21"/>
      <c r="G838" s="21"/>
      <c r="H838" s="21"/>
      <c r="I838" s="21"/>
      <c r="J838" s="21"/>
      <c r="K838" s="21"/>
    </row>
    <row r="839" spans="1:11" ht="13" customHeight="1">
      <c r="A839" s="38"/>
      <c r="B839" s="34"/>
      <c r="C839" s="29"/>
      <c r="D839" s="21"/>
      <c r="E839" s="21"/>
      <c r="F839" s="21"/>
      <c r="G839" s="21"/>
      <c r="H839" s="21"/>
      <c r="I839" s="21"/>
      <c r="J839" s="21"/>
      <c r="K839" s="21"/>
    </row>
    <row r="840" spans="1:11" ht="13" customHeight="1">
      <c r="A840" s="38"/>
      <c r="B840" s="34"/>
      <c r="C840" s="29"/>
      <c r="D840" s="21"/>
      <c r="E840" s="21"/>
      <c r="F840" s="21"/>
      <c r="G840" s="21"/>
      <c r="H840" s="21"/>
      <c r="I840" s="21"/>
      <c r="J840" s="21"/>
      <c r="K840" s="21"/>
    </row>
    <row r="841" spans="1:11" ht="13" customHeight="1">
      <c r="A841" s="38"/>
      <c r="B841" s="34"/>
      <c r="C841" s="29"/>
      <c r="D841" s="21"/>
      <c r="E841" s="21"/>
      <c r="F841" s="21"/>
      <c r="G841" s="21"/>
      <c r="H841" s="21"/>
      <c r="I841" s="21"/>
      <c r="J841" s="21"/>
      <c r="K841" s="21"/>
    </row>
    <row r="842" spans="1:11" ht="13" customHeight="1">
      <c r="A842" s="38"/>
      <c r="B842" s="34"/>
      <c r="C842" s="29"/>
      <c r="D842" s="21"/>
      <c r="E842" s="21"/>
      <c r="F842" s="21"/>
      <c r="G842" s="21"/>
      <c r="H842" s="21"/>
      <c r="I842" s="21"/>
      <c r="J842" s="21"/>
      <c r="K842" s="21"/>
    </row>
    <row r="843" spans="1:11" ht="13" customHeight="1">
      <c r="A843" s="38"/>
      <c r="B843" s="34"/>
      <c r="C843" s="29"/>
      <c r="D843" s="21"/>
      <c r="E843" s="21"/>
      <c r="F843" s="21"/>
      <c r="G843" s="21"/>
      <c r="H843" s="21"/>
      <c r="I843" s="21"/>
      <c r="J843" s="21"/>
      <c r="K843" s="21"/>
    </row>
    <row r="844" spans="1:11" ht="13" customHeight="1">
      <c r="A844" s="38"/>
      <c r="B844" s="34"/>
      <c r="C844" s="29"/>
      <c r="D844" s="21"/>
      <c r="E844" s="21"/>
      <c r="F844" s="21"/>
      <c r="G844" s="21"/>
      <c r="H844" s="21"/>
      <c r="I844" s="21"/>
      <c r="J844" s="21"/>
      <c r="K844" s="21"/>
    </row>
    <row r="845" spans="1:11" ht="13" customHeight="1">
      <c r="A845" s="38"/>
      <c r="B845" s="34"/>
      <c r="C845" s="29"/>
      <c r="D845" s="21"/>
      <c r="E845" s="21"/>
      <c r="F845" s="21"/>
      <c r="G845" s="21"/>
      <c r="H845" s="21"/>
      <c r="I845" s="21"/>
      <c r="J845" s="21"/>
      <c r="K845" s="21"/>
    </row>
    <row r="846" spans="1:11" ht="13" customHeight="1">
      <c r="A846" s="38"/>
      <c r="B846" s="34"/>
      <c r="C846" s="29"/>
      <c r="D846" s="21"/>
      <c r="E846" s="21"/>
      <c r="F846" s="21"/>
      <c r="G846" s="21"/>
      <c r="H846" s="21"/>
      <c r="I846" s="21"/>
      <c r="J846" s="21"/>
      <c r="K846" s="21"/>
    </row>
    <row r="847" spans="1:11" ht="13" customHeight="1">
      <c r="A847" s="38"/>
      <c r="B847" s="34"/>
      <c r="C847" s="29"/>
      <c r="D847" s="21"/>
      <c r="E847" s="21"/>
      <c r="F847" s="21"/>
      <c r="G847" s="21"/>
      <c r="H847" s="21"/>
      <c r="I847" s="21"/>
      <c r="J847" s="21"/>
      <c r="K847" s="21"/>
    </row>
    <row r="848" spans="1:11" ht="13" customHeight="1">
      <c r="A848" s="38"/>
      <c r="B848" s="34"/>
      <c r="C848" s="29"/>
      <c r="D848" s="21"/>
      <c r="E848" s="21"/>
      <c r="F848" s="21"/>
      <c r="G848" s="21"/>
      <c r="H848" s="21"/>
      <c r="I848" s="21"/>
      <c r="J848" s="21"/>
      <c r="K848" s="21"/>
    </row>
    <row r="849" spans="1:11" ht="13" customHeight="1">
      <c r="A849" s="38"/>
      <c r="B849" s="34"/>
      <c r="C849" s="29"/>
      <c r="D849" s="21"/>
      <c r="E849" s="21"/>
      <c r="F849" s="21"/>
      <c r="G849" s="21"/>
      <c r="H849" s="21"/>
      <c r="I849" s="21"/>
      <c r="J849" s="21"/>
      <c r="K849" s="21"/>
    </row>
    <row r="850" spans="1:11" ht="13" customHeight="1">
      <c r="A850" s="38"/>
      <c r="B850" s="34"/>
      <c r="C850" s="29"/>
      <c r="D850" s="21"/>
      <c r="E850" s="21"/>
      <c r="F850" s="21"/>
      <c r="G850" s="21"/>
      <c r="H850" s="21"/>
      <c r="I850" s="21"/>
      <c r="J850" s="21"/>
      <c r="K850" s="21"/>
    </row>
    <row r="851" spans="1:11" ht="13" customHeight="1">
      <c r="A851" s="38"/>
      <c r="B851" s="34"/>
      <c r="C851" s="29"/>
      <c r="D851" s="21"/>
      <c r="E851" s="21"/>
      <c r="F851" s="21"/>
      <c r="G851" s="21"/>
      <c r="H851" s="21"/>
      <c r="I851" s="21"/>
      <c r="J851" s="21"/>
      <c r="K851" s="21"/>
    </row>
    <row r="852" spans="1:11" ht="13" customHeight="1">
      <c r="A852" s="38"/>
      <c r="B852" s="34"/>
      <c r="C852" s="29"/>
      <c r="D852" s="21"/>
      <c r="E852" s="21"/>
      <c r="F852" s="21"/>
      <c r="G852" s="21"/>
      <c r="H852" s="21"/>
      <c r="I852" s="21"/>
      <c r="J852" s="21"/>
      <c r="K852" s="21"/>
    </row>
    <row r="853" spans="1:11" ht="13" customHeight="1">
      <c r="A853" s="38"/>
      <c r="B853" s="34"/>
      <c r="C853" s="29"/>
      <c r="D853" s="21"/>
      <c r="E853" s="21"/>
      <c r="F853" s="21"/>
      <c r="G853" s="21"/>
      <c r="H853" s="21"/>
      <c r="I853" s="21"/>
      <c r="J853" s="21"/>
      <c r="K853" s="21"/>
    </row>
    <row r="854" spans="1:11" ht="13" customHeight="1">
      <c r="A854" s="38"/>
      <c r="B854" s="34"/>
      <c r="C854" s="29"/>
      <c r="D854" s="21"/>
      <c r="E854" s="21"/>
      <c r="F854" s="21"/>
      <c r="G854" s="21"/>
      <c r="H854" s="21"/>
      <c r="I854" s="21"/>
      <c r="J854" s="21"/>
      <c r="K854" s="21"/>
    </row>
    <row r="855" spans="1:11" ht="13" customHeight="1">
      <c r="A855" s="38"/>
      <c r="B855" s="34"/>
      <c r="C855" s="29"/>
      <c r="D855" s="21"/>
      <c r="E855" s="21"/>
      <c r="F855" s="21"/>
      <c r="G855" s="21"/>
      <c r="H855" s="21"/>
      <c r="I855" s="21"/>
      <c r="J855" s="21"/>
      <c r="K855" s="21"/>
    </row>
    <row r="856" spans="1:11" ht="13" customHeight="1">
      <c r="A856" s="38"/>
      <c r="B856" s="34"/>
      <c r="C856" s="29"/>
      <c r="D856" s="21"/>
      <c r="E856" s="21"/>
      <c r="F856" s="21"/>
      <c r="G856" s="21"/>
      <c r="H856" s="21"/>
      <c r="I856" s="21"/>
      <c r="J856" s="21"/>
      <c r="K856" s="21"/>
    </row>
    <row r="857" spans="1:11" ht="13" customHeight="1">
      <c r="A857" s="38"/>
      <c r="B857" s="34"/>
      <c r="C857" s="29"/>
      <c r="D857" s="21"/>
      <c r="E857" s="21"/>
      <c r="F857" s="21"/>
      <c r="G857" s="21"/>
      <c r="H857" s="21"/>
      <c r="I857" s="21"/>
      <c r="J857" s="21"/>
      <c r="K857" s="21"/>
    </row>
    <row r="858" spans="1:11" ht="13" customHeight="1">
      <c r="A858" s="38"/>
      <c r="B858" s="34"/>
      <c r="C858" s="29"/>
      <c r="D858" s="21"/>
      <c r="E858" s="21"/>
      <c r="F858" s="21"/>
      <c r="G858" s="21"/>
      <c r="H858" s="21"/>
      <c r="I858" s="21"/>
      <c r="J858" s="21"/>
      <c r="K858" s="21"/>
    </row>
    <row r="859" spans="1:11" ht="13" customHeight="1">
      <c r="A859" s="38"/>
      <c r="B859" s="34"/>
      <c r="C859" s="29"/>
      <c r="D859" s="21"/>
      <c r="E859" s="21"/>
      <c r="F859" s="21"/>
      <c r="G859" s="21"/>
      <c r="H859" s="21"/>
      <c r="I859" s="21"/>
      <c r="J859" s="21"/>
      <c r="K859" s="21"/>
    </row>
    <row r="860" spans="1:11" ht="13" customHeight="1">
      <c r="A860" s="38"/>
      <c r="B860" s="34"/>
      <c r="C860" s="29"/>
      <c r="D860" s="21"/>
      <c r="E860" s="21"/>
      <c r="F860" s="21"/>
      <c r="G860" s="21"/>
      <c r="H860" s="21"/>
      <c r="I860" s="21"/>
      <c r="J860" s="21"/>
      <c r="K860" s="21"/>
    </row>
    <row r="861" spans="1:11" ht="13" customHeight="1">
      <c r="A861" s="38"/>
      <c r="B861" s="34"/>
      <c r="C861" s="29"/>
      <c r="D861" s="21"/>
      <c r="E861" s="21"/>
      <c r="F861" s="21"/>
      <c r="G861" s="21"/>
      <c r="H861" s="21"/>
      <c r="I861" s="21"/>
      <c r="J861" s="21"/>
      <c r="K861" s="21"/>
    </row>
    <row r="862" spans="1:11" ht="13" customHeight="1">
      <c r="A862" s="38"/>
      <c r="B862" s="34"/>
      <c r="C862" s="29"/>
      <c r="D862" s="21"/>
      <c r="E862" s="21"/>
      <c r="F862" s="21"/>
      <c r="G862" s="21"/>
      <c r="H862" s="21"/>
      <c r="I862" s="21"/>
      <c r="J862" s="21"/>
      <c r="K862" s="21"/>
    </row>
    <row r="863" spans="1:11" ht="13" customHeight="1">
      <c r="A863" s="38"/>
      <c r="B863" s="34"/>
      <c r="C863" s="29"/>
      <c r="D863" s="21"/>
      <c r="E863" s="21"/>
      <c r="F863" s="21"/>
      <c r="G863" s="21"/>
      <c r="H863" s="21"/>
      <c r="I863" s="21"/>
      <c r="J863" s="21"/>
      <c r="K863" s="21"/>
    </row>
    <row r="864" spans="1:11" ht="13" customHeight="1">
      <c r="A864" s="38"/>
      <c r="B864" s="34"/>
      <c r="C864" s="29"/>
      <c r="D864" s="21"/>
      <c r="E864" s="21"/>
      <c r="F864" s="21"/>
      <c r="G864" s="21"/>
      <c r="H864" s="21"/>
      <c r="I864" s="21"/>
      <c r="J864" s="21"/>
      <c r="K864" s="21"/>
    </row>
    <row r="865" spans="1:11" ht="13" customHeight="1">
      <c r="A865" s="38"/>
      <c r="B865" s="34"/>
      <c r="C865" s="29"/>
      <c r="D865" s="21"/>
      <c r="E865" s="21"/>
      <c r="F865" s="21"/>
      <c r="G865" s="21"/>
      <c r="H865" s="21"/>
      <c r="I865" s="21"/>
      <c r="J865" s="21"/>
      <c r="K865" s="21"/>
    </row>
    <row r="866" spans="1:11" ht="13" customHeight="1">
      <c r="A866" s="38"/>
      <c r="B866" s="34"/>
      <c r="C866" s="29"/>
      <c r="D866" s="21"/>
      <c r="E866" s="21"/>
      <c r="F866" s="21"/>
      <c r="G866" s="21"/>
      <c r="H866" s="21"/>
      <c r="I866" s="21"/>
      <c r="J866" s="21"/>
      <c r="K866" s="21"/>
    </row>
    <row r="867" spans="1:11" ht="13" customHeight="1">
      <c r="A867" s="38"/>
      <c r="B867" s="34"/>
      <c r="C867" s="29"/>
      <c r="D867" s="21"/>
      <c r="E867" s="21"/>
      <c r="F867" s="21"/>
      <c r="G867" s="21"/>
      <c r="H867" s="21"/>
      <c r="I867" s="21"/>
      <c r="J867" s="21"/>
      <c r="K867" s="21"/>
    </row>
    <row r="868" spans="1:11" ht="13" customHeight="1">
      <c r="A868" s="38"/>
      <c r="B868" s="34"/>
      <c r="C868" s="29"/>
      <c r="D868" s="21"/>
      <c r="E868" s="21"/>
      <c r="F868" s="21"/>
      <c r="G868" s="21"/>
      <c r="H868" s="21"/>
      <c r="I868" s="21"/>
      <c r="J868" s="21"/>
      <c r="K868" s="21"/>
    </row>
    <row r="869" spans="1:11" ht="13" customHeight="1">
      <c r="A869" s="38"/>
      <c r="B869" s="34"/>
      <c r="C869" s="29"/>
      <c r="D869" s="21"/>
      <c r="E869" s="21"/>
      <c r="F869" s="21"/>
      <c r="G869" s="21"/>
      <c r="H869" s="21"/>
      <c r="I869" s="21"/>
      <c r="J869" s="21"/>
      <c r="K869" s="21"/>
    </row>
    <row r="870" spans="1:11" ht="13" customHeight="1">
      <c r="A870" s="38"/>
      <c r="B870" s="34"/>
      <c r="C870" s="29"/>
      <c r="D870" s="21"/>
      <c r="E870" s="21"/>
      <c r="F870" s="21"/>
      <c r="G870" s="21"/>
      <c r="H870" s="21"/>
      <c r="I870" s="21"/>
      <c r="J870" s="21"/>
      <c r="K870" s="21"/>
    </row>
    <row r="871" spans="1:11" ht="13" customHeight="1">
      <c r="A871" s="38"/>
      <c r="B871" s="34"/>
      <c r="C871" s="29"/>
      <c r="D871" s="21"/>
      <c r="E871" s="21"/>
      <c r="F871" s="21"/>
      <c r="G871" s="21"/>
      <c r="H871" s="21"/>
      <c r="I871" s="21"/>
      <c r="J871" s="21"/>
      <c r="K871" s="21"/>
    </row>
    <row r="872" spans="1:11" ht="13" customHeight="1">
      <c r="A872" s="38"/>
      <c r="B872" s="34"/>
      <c r="C872" s="29"/>
      <c r="D872" s="21"/>
      <c r="E872" s="21"/>
      <c r="F872" s="21"/>
      <c r="G872" s="21"/>
      <c r="H872" s="21"/>
      <c r="I872" s="21"/>
      <c r="J872" s="21"/>
      <c r="K872" s="21"/>
    </row>
    <row r="873" spans="1:11" ht="13" customHeight="1">
      <c r="A873" s="38"/>
      <c r="B873" s="34"/>
      <c r="C873" s="29"/>
      <c r="D873" s="21"/>
      <c r="E873" s="21"/>
      <c r="F873" s="21"/>
      <c r="G873" s="21"/>
      <c r="H873" s="21"/>
      <c r="I873" s="21"/>
      <c r="J873" s="21"/>
      <c r="K873" s="21"/>
    </row>
    <row r="874" spans="1:11" ht="13" customHeight="1">
      <c r="A874" s="38"/>
      <c r="B874" s="34"/>
      <c r="C874" s="29"/>
      <c r="D874" s="21"/>
      <c r="E874" s="21"/>
      <c r="F874" s="21"/>
      <c r="G874" s="21"/>
      <c r="H874" s="21"/>
      <c r="I874" s="21"/>
      <c r="J874" s="21"/>
      <c r="K874" s="21"/>
    </row>
    <row r="875" spans="1:11" ht="13" customHeight="1">
      <c r="A875" s="38"/>
      <c r="B875" s="34"/>
      <c r="C875" s="29"/>
      <c r="D875" s="21"/>
      <c r="E875" s="21"/>
      <c r="F875" s="21"/>
      <c r="G875" s="21"/>
      <c r="H875" s="21"/>
      <c r="I875" s="21"/>
      <c r="J875" s="21"/>
      <c r="K875" s="21"/>
    </row>
    <row r="876" spans="1:11" ht="13" customHeight="1">
      <c r="A876" s="38"/>
      <c r="B876" s="34"/>
      <c r="C876" s="29"/>
      <c r="D876" s="21"/>
      <c r="E876" s="21"/>
      <c r="F876" s="21"/>
      <c r="G876" s="21"/>
      <c r="H876" s="21"/>
      <c r="I876" s="21"/>
      <c r="J876" s="21"/>
      <c r="K876" s="21"/>
    </row>
    <row r="877" spans="1:11" ht="13" customHeight="1">
      <c r="A877" s="38"/>
      <c r="B877" s="34"/>
      <c r="C877" s="29"/>
      <c r="D877" s="21"/>
      <c r="E877" s="21"/>
      <c r="F877" s="21"/>
      <c r="G877" s="21"/>
      <c r="H877" s="21"/>
      <c r="I877" s="21"/>
      <c r="J877" s="21"/>
      <c r="K877" s="21"/>
    </row>
    <row r="878" spans="1:11" ht="13" customHeight="1">
      <c r="A878" s="38"/>
      <c r="B878" s="34"/>
      <c r="C878" s="29"/>
      <c r="D878" s="21"/>
      <c r="E878" s="21"/>
      <c r="F878" s="21"/>
      <c r="G878" s="21"/>
      <c r="H878" s="21"/>
      <c r="I878" s="21"/>
      <c r="J878" s="21"/>
      <c r="K878" s="21"/>
    </row>
    <row r="879" spans="1:11" ht="13" customHeight="1">
      <c r="A879" s="38"/>
      <c r="B879" s="34"/>
      <c r="C879" s="29"/>
      <c r="D879" s="21"/>
      <c r="E879" s="21"/>
      <c r="F879" s="21"/>
      <c r="G879" s="21"/>
      <c r="H879" s="21"/>
      <c r="I879" s="21"/>
      <c r="J879" s="21"/>
      <c r="K879" s="21"/>
    </row>
    <row r="880" spans="1:11" ht="13" customHeight="1">
      <c r="A880" s="38"/>
      <c r="B880" s="34"/>
      <c r="C880" s="29"/>
      <c r="D880" s="21"/>
      <c r="E880" s="21"/>
      <c r="F880" s="21"/>
      <c r="G880" s="21"/>
      <c r="H880" s="21"/>
      <c r="I880" s="21"/>
      <c r="J880" s="21"/>
      <c r="K880" s="21"/>
    </row>
    <row r="881" spans="1:11" ht="13" customHeight="1">
      <c r="A881" s="38"/>
      <c r="B881" s="34"/>
      <c r="C881" s="29"/>
      <c r="D881" s="21"/>
      <c r="E881" s="21"/>
      <c r="F881" s="21"/>
      <c r="G881" s="21"/>
      <c r="H881" s="21"/>
      <c r="I881" s="21"/>
      <c r="J881" s="21"/>
      <c r="K881" s="21"/>
    </row>
    <row r="882" spans="1:11" ht="13" customHeight="1">
      <c r="A882" s="38"/>
      <c r="B882" s="34"/>
      <c r="C882" s="29"/>
      <c r="D882" s="21"/>
      <c r="E882" s="21"/>
      <c r="F882" s="21"/>
      <c r="G882" s="21"/>
      <c r="H882" s="21"/>
      <c r="I882" s="21"/>
      <c r="J882" s="21"/>
      <c r="K882" s="21"/>
    </row>
    <row r="883" spans="1:11" ht="13" customHeight="1">
      <c r="A883" s="38"/>
      <c r="B883" s="34"/>
      <c r="C883" s="29"/>
      <c r="D883" s="21"/>
      <c r="E883" s="21"/>
      <c r="F883" s="21"/>
      <c r="G883" s="21"/>
      <c r="H883" s="21"/>
      <c r="I883" s="21"/>
      <c r="J883" s="21"/>
      <c r="K883" s="21"/>
    </row>
    <row r="884" spans="1:11" ht="13" customHeight="1">
      <c r="A884" s="38"/>
      <c r="B884" s="34"/>
      <c r="C884" s="29"/>
      <c r="D884" s="21"/>
      <c r="E884" s="21"/>
      <c r="F884" s="21"/>
      <c r="G884" s="21"/>
      <c r="H884" s="21"/>
      <c r="I884" s="21"/>
      <c r="J884" s="21"/>
      <c r="K884" s="21"/>
    </row>
    <row r="885" spans="1:11" ht="13" customHeight="1">
      <c r="A885" s="38"/>
      <c r="B885" s="34"/>
      <c r="C885" s="29"/>
      <c r="D885" s="21"/>
      <c r="E885" s="21"/>
      <c r="F885" s="21"/>
      <c r="G885" s="21"/>
      <c r="H885" s="21"/>
      <c r="I885" s="21"/>
      <c r="J885" s="21"/>
      <c r="K885" s="21"/>
    </row>
    <row r="886" spans="1:11" ht="13" customHeight="1">
      <c r="A886" s="38"/>
      <c r="B886" s="34"/>
      <c r="C886" s="29"/>
      <c r="D886" s="21"/>
      <c r="E886" s="21"/>
      <c r="F886" s="21"/>
      <c r="G886" s="21"/>
      <c r="H886" s="21"/>
      <c r="I886" s="21"/>
      <c r="J886" s="21"/>
      <c r="K886" s="21"/>
    </row>
    <row r="887" spans="1:11" ht="13" customHeight="1">
      <c r="A887" s="38"/>
      <c r="B887" s="34"/>
      <c r="C887" s="29"/>
      <c r="D887" s="21"/>
      <c r="E887" s="21"/>
      <c r="F887" s="21"/>
      <c r="G887" s="21"/>
      <c r="H887" s="21"/>
      <c r="I887" s="21"/>
      <c r="J887" s="21"/>
      <c r="K887" s="21"/>
    </row>
    <row r="888" spans="1:11" ht="13" customHeight="1">
      <c r="A888" s="38"/>
      <c r="B888" s="34"/>
      <c r="C888" s="29"/>
      <c r="D888" s="21"/>
      <c r="E888" s="21"/>
      <c r="F888" s="21"/>
      <c r="G888" s="21"/>
      <c r="H888" s="21"/>
      <c r="I888" s="21"/>
      <c r="J888" s="21"/>
      <c r="K888" s="21"/>
    </row>
    <row r="889" spans="1:11" ht="13" customHeight="1">
      <c r="A889" s="38"/>
      <c r="B889" s="34"/>
      <c r="C889" s="29"/>
      <c r="D889" s="21"/>
      <c r="E889" s="21"/>
      <c r="F889" s="21"/>
      <c r="G889" s="21"/>
      <c r="H889" s="21"/>
      <c r="I889" s="21"/>
      <c r="J889" s="21"/>
      <c r="K889" s="21"/>
    </row>
    <row r="890" spans="1:11" ht="13" customHeight="1">
      <c r="A890" s="38"/>
      <c r="B890" s="34"/>
      <c r="C890" s="29"/>
      <c r="D890" s="21"/>
      <c r="E890" s="21"/>
      <c r="F890" s="21"/>
      <c r="G890" s="21"/>
      <c r="H890" s="21"/>
      <c r="I890" s="21"/>
      <c r="J890" s="21"/>
      <c r="K890" s="21"/>
    </row>
    <row r="891" spans="1:11" ht="13" customHeight="1">
      <c r="A891" s="38"/>
      <c r="B891" s="34"/>
      <c r="C891" s="29"/>
      <c r="D891" s="21"/>
      <c r="E891" s="21"/>
      <c r="F891" s="21"/>
      <c r="G891" s="21"/>
      <c r="H891" s="21"/>
      <c r="I891" s="21"/>
      <c r="J891" s="21"/>
      <c r="K891" s="21"/>
    </row>
    <row r="892" spans="1:11" ht="13" customHeight="1">
      <c r="A892" s="38"/>
      <c r="B892" s="34"/>
      <c r="C892" s="29"/>
      <c r="D892" s="21"/>
      <c r="E892" s="21"/>
      <c r="F892" s="21"/>
      <c r="G892" s="21"/>
      <c r="H892" s="21"/>
      <c r="I892" s="21"/>
      <c r="J892" s="21"/>
      <c r="K892" s="21"/>
    </row>
    <row r="893" spans="1:11" ht="13" customHeight="1">
      <c r="A893" s="38"/>
      <c r="B893" s="34"/>
      <c r="C893" s="29"/>
      <c r="D893" s="21"/>
      <c r="E893" s="21"/>
      <c r="F893" s="21"/>
      <c r="G893" s="21"/>
      <c r="H893" s="21"/>
      <c r="I893" s="21"/>
      <c r="J893" s="21"/>
      <c r="K893" s="21"/>
    </row>
    <row r="894" spans="1:11" ht="13" customHeight="1">
      <c r="A894" s="38"/>
      <c r="B894" s="34"/>
      <c r="C894" s="29"/>
      <c r="D894" s="21"/>
      <c r="E894" s="21"/>
      <c r="F894" s="21"/>
      <c r="G894" s="21"/>
      <c r="H894" s="21"/>
      <c r="I894" s="21"/>
      <c r="J894" s="21"/>
      <c r="K894" s="21"/>
    </row>
    <row r="895" spans="1:11" ht="13" customHeight="1">
      <c r="A895" s="38"/>
      <c r="B895" s="34"/>
      <c r="C895" s="29"/>
      <c r="D895" s="21"/>
      <c r="E895" s="21"/>
      <c r="F895" s="21"/>
      <c r="G895" s="21"/>
      <c r="H895" s="21"/>
      <c r="I895" s="21"/>
      <c r="J895" s="21"/>
      <c r="K895" s="21"/>
    </row>
    <row r="896" spans="1:11" ht="13" customHeight="1">
      <c r="A896" s="38"/>
      <c r="B896" s="34"/>
      <c r="C896" s="29"/>
      <c r="D896" s="21"/>
      <c r="E896" s="21"/>
      <c r="F896" s="21"/>
      <c r="G896" s="21"/>
      <c r="H896" s="21"/>
      <c r="I896" s="21"/>
      <c r="J896" s="21"/>
      <c r="K896" s="21"/>
    </row>
    <row r="897" spans="1:11" ht="13" customHeight="1">
      <c r="A897" s="38"/>
      <c r="B897" s="34"/>
      <c r="C897" s="29"/>
      <c r="D897" s="21"/>
      <c r="E897" s="21"/>
      <c r="F897" s="21"/>
      <c r="G897" s="21"/>
      <c r="H897" s="21"/>
      <c r="I897" s="21"/>
      <c r="J897" s="21"/>
      <c r="K897" s="21"/>
    </row>
    <row r="898" spans="1:11" ht="13" customHeight="1">
      <c r="A898" s="38"/>
      <c r="B898" s="34"/>
      <c r="C898" s="29"/>
      <c r="D898" s="21"/>
      <c r="E898" s="21"/>
      <c r="F898" s="21"/>
      <c r="G898" s="21"/>
      <c r="H898" s="21"/>
      <c r="I898" s="21"/>
      <c r="J898" s="21"/>
      <c r="K898" s="21"/>
    </row>
    <row r="899" spans="1:11" ht="13" customHeight="1">
      <c r="A899" s="38"/>
      <c r="B899" s="34"/>
      <c r="C899" s="29"/>
      <c r="D899" s="21"/>
      <c r="E899" s="21"/>
      <c r="F899" s="21"/>
      <c r="G899" s="21"/>
      <c r="H899" s="21"/>
      <c r="I899" s="21"/>
      <c r="J899" s="21"/>
      <c r="K899" s="21"/>
    </row>
    <row r="900" spans="1:11" ht="13" customHeight="1">
      <c r="A900" s="38"/>
      <c r="B900" s="34"/>
      <c r="C900" s="29"/>
      <c r="D900" s="21"/>
      <c r="E900" s="21"/>
      <c r="F900" s="21"/>
      <c r="G900" s="21"/>
      <c r="H900" s="21"/>
      <c r="I900" s="21"/>
      <c r="J900" s="21"/>
      <c r="K900" s="21"/>
    </row>
    <row r="901" spans="1:11" ht="13" customHeight="1">
      <c r="A901" s="38"/>
      <c r="B901" s="34"/>
      <c r="C901" s="29"/>
      <c r="D901" s="21"/>
      <c r="E901" s="21"/>
      <c r="F901" s="21"/>
      <c r="G901" s="21"/>
      <c r="H901" s="21"/>
      <c r="I901" s="21"/>
      <c r="J901" s="21"/>
      <c r="K901" s="21"/>
    </row>
    <row r="902" spans="1:11" ht="13" customHeight="1">
      <c r="A902" s="38"/>
      <c r="B902" s="34"/>
      <c r="C902" s="29"/>
      <c r="D902" s="21"/>
      <c r="E902" s="21"/>
      <c r="F902" s="21"/>
      <c r="G902" s="21"/>
      <c r="H902" s="21"/>
      <c r="I902" s="21"/>
      <c r="J902" s="21"/>
      <c r="K902" s="21"/>
    </row>
    <row r="903" spans="1:11" ht="13" customHeight="1">
      <c r="A903" s="38"/>
      <c r="B903" s="34"/>
      <c r="C903" s="29"/>
      <c r="D903" s="21"/>
      <c r="E903" s="21"/>
      <c r="F903" s="21"/>
      <c r="G903" s="21"/>
      <c r="H903" s="21"/>
      <c r="I903" s="21"/>
      <c r="J903" s="21"/>
      <c r="K903" s="21"/>
    </row>
    <row r="904" spans="1:11" ht="13" customHeight="1">
      <c r="A904" s="38"/>
      <c r="B904" s="34"/>
      <c r="C904" s="29"/>
      <c r="D904" s="21"/>
      <c r="E904" s="21"/>
      <c r="F904" s="21"/>
      <c r="G904" s="21"/>
      <c r="H904" s="21"/>
      <c r="I904" s="21"/>
      <c r="J904" s="21"/>
      <c r="K904" s="21"/>
    </row>
    <row r="905" spans="1:11" ht="13" customHeight="1">
      <c r="A905" s="38"/>
      <c r="B905" s="34"/>
      <c r="C905" s="29"/>
      <c r="D905" s="21"/>
      <c r="E905" s="21"/>
      <c r="F905" s="21"/>
      <c r="G905" s="21"/>
      <c r="H905" s="21"/>
      <c r="I905" s="21"/>
      <c r="J905" s="21"/>
      <c r="K905" s="21"/>
    </row>
    <row r="906" spans="1:11" ht="13" customHeight="1">
      <c r="A906" s="38"/>
      <c r="B906" s="34"/>
      <c r="C906" s="29"/>
      <c r="D906" s="21"/>
      <c r="E906" s="21"/>
      <c r="F906" s="21"/>
      <c r="G906" s="21"/>
      <c r="H906" s="21"/>
      <c r="I906" s="21"/>
      <c r="J906" s="21"/>
      <c r="K906" s="21"/>
    </row>
    <row r="907" spans="1:11" ht="13" customHeight="1">
      <c r="A907" s="38"/>
      <c r="B907" s="34"/>
      <c r="C907" s="29"/>
      <c r="D907" s="21"/>
      <c r="E907" s="21"/>
      <c r="F907" s="21"/>
      <c r="G907" s="21"/>
      <c r="H907" s="21"/>
      <c r="I907" s="21"/>
      <c r="J907" s="21"/>
      <c r="K907" s="21"/>
    </row>
    <row r="908" spans="1:11" ht="13" customHeight="1">
      <c r="A908" s="38"/>
      <c r="B908" s="34"/>
      <c r="C908" s="29"/>
      <c r="D908" s="21"/>
      <c r="E908" s="21"/>
      <c r="F908" s="21"/>
      <c r="G908" s="21"/>
      <c r="H908" s="21"/>
      <c r="I908" s="21"/>
      <c r="J908" s="21"/>
      <c r="K908" s="21"/>
    </row>
    <row r="909" spans="1:11" ht="13" customHeight="1">
      <c r="A909" s="38"/>
      <c r="B909" s="34"/>
      <c r="C909" s="29"/>
      <c r="D909" s="21"/>
      <c r="E909" s="21"/>
      <c r="F909" s="21"/>
      <c r="G909" s="21"/>
      <c r="H909" s="21"/>
      <c r="I909" s="21"/>
      <c r="J909" s="21"/>
      <c r="K909" s="21"/>
    </row>
    <row r="910" spans="1:11" ht="13" customHeight="1">
      <c r="A910" s="38"/>
      <c r="B910" s="34"/>
      <c r="C910" s="29"/>
      <c r="D910" s="21"/>
      <c r="E910" s="21"/>
      <c r="F910" s="21"/>
      <c r="G910" s="21"/>
      <c r="H910" s="21"/>
      <c r="I910" s="21"/>
      <c r="J910" s="21"/>
      <c r="K910" s="21"/>
    </row>
    <row r="911" spans="1:11" ht="13" customHeight="1">
      <c r="A911" s="38"/>
      <c r="B911" s="34"/>
      <c r="C911" s="29"/>
      <c r="D911" s="21"/>
      <c r="E911" s="21"/>
      <c r="F911" s="21"/>
      <c r="G911" s="21"/>
      <c r="H911" s="21"/>
      <c r="I911" s="21"/>
      <c r="J911" s="21"/>
      <c r="K911" s="21"/>
    </row>
    <row r="912" spans="1:11" ht="13" customHeight="1">
      <c r="A912" s="38"/>
      <c r="B912" s="34"/>
      <c r="C912" s="29"/>
      <c r="D912" s="21"/>
      <c r="E912" s="21"/>
      <c r="F912" s="21"/>
      <c r="G912" s="21"/>
      <c r="H912" s="21"/>
      <c r="I912" s="21"/>
      <c r="J912" s="21"/>
      <c r="K912" s="21"/>
    </row>
    <row r="913" spans="1:11" ht="13" customHeight="1">
      <c r="A913" s="38"/>
      <c r="B913" s="34"/>
      <c r="C913" s="31"/>
      <c r="D913" s="21"/>
      <c r="E913" s="21"/>
      <c r="F913" s="21"/>
      <c r="G913" s="21"/>
      <c r="H913" s="21"/>
      <c r="I913" s="21"/>
      <c r="J913" s="21"/>
      <c r="K913" s="21"/>
    </row>
    <row r="914" spans="1:11" ht="13" customHeight="1">
      <c r="A914" s="38"/>
      <c r="B914" s="34"/>
      <c r="C914" s="31"/>
      <c r="D914" s="21"/>
      <c r="E914" s="21"/>
      <c r="F914" s="21"/>
      <c r="G914" s="21"/>
      <c r="H914" s="21"/>
      <c r="I914" s="21"/>
      <c r="J914" s="21"/>
      <c r="K914" s="21"/>
    </row>
    <row r="915" spans="1:11" ht="13" customHeight="1">
      <c r="A915" s="38"/>
      <c r="B915" s="34"/>
      <c r="C915" s="31"/>
      <c r="D915" s="21"/>
      <c r="E915" s="21"/>
      <c r="F915" s="21"/>
      <c r="G915" s="21"/>
      <c r="H915" s="21"/>
      <c r="I915" s="21"/>
      <c r="J915" s="21"/>
      <c r="K915" s="21"/>
    </row>
    <row r="916" spans="1:11" ht="13" customHeight="1">
      <c r="A916" s="38"/>
      <c r="B916" s="34"/>
      <c r="C916" s="31"/>
      <c r="D916" s="21"/>
      <c r="E916" s="21"/>
      <c r="F916" s="21"/>
      <c r="G916" s="21"/>
      <c r="H916" s="21"/>
      <c r="I916" s="21"/>
      <c r="J916" s="21"/>
      <c r="K916" s="21"/>
    </row>
    <row r="917" spans="1:11" ht="13" customHeight="1">
      <c r="A917" s="38"/>
      <c r="B917" s="34"/>
      <c r="C917" s="31"/>
      <c r="D917" s="21"/>
      <c r="E917" s="21"/>
      <c r="F917" s="21"/>
      <c r="G917" s="21"/>
      <c r="H917" s="21"/>
      <c r="I917" s="21"/>
      <c r="J917" s="21"/>
      <c r="K917" s="21"/>
    </row>
    <row r="918" spans="1:11" ht="13" customHeight="1">
      <c r="A918" s="38"/>
      <c r="B918" s="34"/>
      <c r="C918" s="31"/>
      <c r="D918" s="21"/>
      <c r="E918" s="21"/>
      <c r="F918" s="21"/>
      <c r="G918" s="21"/>
      <c r="H918" s="21"/>
      <c r="I918" s="21"/>
      <c r="J918" s="21"/>
      <c r="K918" s="21"/>
    </row>
    <row r="919" spans="1:11" ht="13" customHeight="1">
      <c r="A919" s="38"/>
      <c r="B919" s="34"/>
      <c r="C919" s="31"/>
      <c r="D919" s="21"/>
      <c r="E919" s="21"/>
      <c r="F919" s="21"/>
      <c r="G919" s="21"/>
      <c r="H919" s="21"/>
      <c r="I919" s="21"/>
      <c r="J919" s="21"/>
      <c r="K919" s="21"/>
    </row>
    <row r="920" spans="1:11" ht="13" customHeight="1">
      <c r="A920" s="38"/>
      <c r="B920" s="34"/>
      <c r="C920" s="31"/>
      <c r="D920" s="21"/>
      <c r="E920" s="21"/>
      <c r="F920" s="21"/>
      <c r="G920" s="21"/>
      <c r="H920" s="21"/>
      <c r="I920" s="21"/>
      <c r="J920" s="21"/>
      <c r="K920" s="21"/>
    </row>
    <row r="921" spans="1:11" ht="13" customHeight="1">
      <c r="A921" s="38"/>
      <c r="B921" s="34"/>
      <c r="C921" s="31"/>
      <c r="D921" s="21"/>
      <c r="E921" s="21"/>
      <c r="F921" s="21"/>
      <c r="G921" s="21"/>
      <c r="H921" s="21"/>
      <c r="I921" s="21"/>
      <c r="J921" s="21"/>
      <c r="K921" s="21"/>
    </row>
    <row r="922" spans="1:11" ht="13" customHeight="1">
      <c r="A922" s="38"/>
      <c r="B922" s="34"/>
      <c r="C922" s="31"/>
      <c r="D922" s="21"/>
      <c r="E922" s="21"/>
      <c r="F922" s="21"/>
      <c r="G922" s="21"/>
      <c r="H922" s="21"/>
      <c r="I922" s="21"/>
      <c r="J922" s="21"/>
      <c r="K922" s="21"/>
    </row>
    <row r="923" spans="1:11" ht="13" customHeight="1">
      <c r="A923" s="38"/>
      <c r="B923" s="34"/>
      <c r="C923" s="31"/>
      <c r="D923" s="21"/>
      <c r="E923" s="21"/>
      <c r="F923" s="21"/>
      <c r="G923" s="21"/>
      <c r="H923" s="21"/>
      <c r="I923" s="21"/>
      <c r="J923" s="21"/>
      <c r="K923" s="21"/>
    </row>
    <row r="924" spans="1:11" ht="13" customHeight="1">
      <c r="A924" s="38"/>
      <c r="B924" s="34"/>
      <c r="C924" s="31"/>
      <c r="D924" s="21"/>
      <c r="E924" s="21"/>
      <c r="F924" s="21"/>
      <c r="G924" s="21"/>
      <c r="H924" s="21"/>
      <c r="I924" s="21"/>
      <c r="J924" s="21"/>
      <c r="K924" s="21"/>
    </row>
    <row r="925" spans="1:11" ht="13" customHeight="1">
      <c r="A925" s="38"/>
      <c r="B925" s="34"/>
      <c r="C925" s="31"/>
      <c r="D925" s="21"/>
      <c r="E925" s="21"/>
      <c r="F925" s="21"/>
      <c r="G925" s="21"/>
      <c r="H925" s="21"/>
      <c r="I925" s="21"/>
      <c r="J925" s="21"/>
      <c r="K925" s="21"/>
    </row>
    <row r="926" spans="1:11" ht="13" customHeight="1">
      <c r="A926" s="38"/>
      <c r="B926" s="34"/>
      <c r="C926" s="31"/>
      <c r="D926" s="21"/>
      <c r="E926" s="21"/>
      <c r="F926" s="21"/>
      <c r="G926" s="21"/>
      <c r="H926" s="21"/>
      <c r="I926" s="21"/>
      <c r="J926" s="21"/>
      <c r="K926" s="21"/>
    </row>
    <row r="927" spans="1:11" ht="13" customHeight="1">
      <c r="A927" s="38"/>
      <c r="B927" s="34"/>
      <c r="C927" s="31"/>
      <c r="D927" s="21"/>
      <c r="E927" s="21"/>
      <c r="F927" s="21"/>
      <c r="G927" s="21"/>
      <c r="H927" s="21"/>
      <c r="I927" s="21"/>
      <c r="J927" s="21"/>
      <c r="K927" s="21"/>
    </row>
    <row r="928" spans="1:11" ht="13" customHeight="1">
      <c r="A928" s="38"/>
      <c r="B928" s="34"/>
      <c r="C928" s="31"/>
      <c r="D928" s="21"/>
      <c r="E928" s="21"/>
      <c r="F928" s="21"/>
      <c r="G928" s="21"/>
      <c r="H928" s="21"/>
      <c r="I928" s="21"/>
      <c r="J928" s="21"/>
      <c r="K928" s="21"/>
    </row>
    <row r="929" spans="1:11" ht="13" customHeight="1">
      <c r="A929" s="38"/>
      <c r="B929" s="34"/>
      <c r="C929" s="31"/>
      <c r="D929" s="21"/>
      <c r="E929" s="21"/>
      <c r="F929" s="21"/>
      <c r="G929" s="21"/>
      <c r="H929" s="21"/>
      <c r="I929" s="21"/>
      <c r="J929" s="21"/>
      <c r="K929" s="21"/>
    </row>
    <row r="930" spans="1:11" ht="13" customHeight="1">
      <c r="A930" s="38"/>
      <c r="B930" s="34"/>
      <c r="C930" s="31"/>
      <c r="D930" s="21"/>
      <c r="E930" s="21"/>
      <c r="F930" s="21"/>
      <c r="G930" s="21"/>
      <c r="H930" s="21"/>
      <c r="I930" s="21"/>
      <c r="J930" s="21"/>
      <c r="K930" s="21"/>
    </row>
    <row r="931" spans="1:11" ht="13" customHeight="1">
      <c r="A931" s="38"/>
      <c r="B931" s="34"/>
      <c r="C931" s="31"/>
      <c r="D931" s="21"/>
      <c r="E931" s="21"/>
      <c r="F931" s="21"/>
      <c r="G931" s="21"/>
      <c r="H931" s="21"/>
      <c r="I931" s="21"/>
      <c r="J931" s="21"/>
      <c r="K931" s="21"/>
    </row>
    <row r="932" spans="1:11" ht="13" customHeight="1">
      <c r="A932" s="38"/>
      <c r="B932" s="34"/>
      <c r="C932" s="31"/>
      <c r="D932" s="21"/>
      <c r="E932" s="21"/>
      <c r="F932" s="21"/>
      <c r="G932" s="21"/>
      <c r="H932" s="21"/>
      <c r="I932" s="21"/>
      <c r="J932" s="21"/>
      <c r="K932" s="21"/>
    </row>
    <row r="933" spans="1:11" ht="13" customHeight="1">
      <c r="A933" s="38"/>
      <c r="B933" s="34"/>
      <c r="C933" s="31"/>
      <c r="D933" s="21"/>
      <c r="E933" s="21"/>
      <c r="F933" s="21"/>
      <c r="G933" s="21"/>
      <c r="H933" s="21"/>
      <c r="I933" s="21"/>
      <c r="J933" s="21"/>
      <c r="K933" s="21"/>
    </row>
    <row r="934" spans="1:11" ht="13" customHeight="1">
      <c r="A934" s="38"/>
      <c r="B934" s="34"/>
      <c r="C934" s="31"/>
      <c r="D934" s="21"/>
      <c r="E934" s="21"/>
      <c r="F934" s="21"/>
      <c r="G934" s="21"/>
      <c r="H934" s="21"/>
      <c r="I934" s="21"/>
      <c r="J934" s="21"/>
      <c r="K934" s="21"/>
    </row>
    <row r="935" spans="1:11" ht="13" customHeight="1">
      <c r="A935" s="38"/>
      <c r="B935" s="34"/>
      <c r="C935" s="31"/>
      <c r="D935" s="21"/>
      <c r="E935" s="21"/>
      <c r="F935" s="21"/>
      <c r="G935" s="21"/>
      <c r="H935" s="21"/>
      <c r="I935" s="21"/>
      <c r="J935" s="21"/>
      <c r="K935" s="21"/>
    </row>
    <row r="936" spans="1:11" ht="13" customHeight="1">
      <c r="A936" s="38"/>
      <c r="B936" s="34"/>
      <c r="C936" s="31"/>
      <c r="D936" s="21"/>
      <c r="E936" s="21"/>
      <c r="F936" s="21"/>
      <c r="G936" s="21"/>
      <c r="H936" s="21"/>
      <c r="I936" s="21"/>
      <c r="J936" s="21"/>
      <c r="K936" s="21"/>
    </row>
    <row r="937" spans="1:11" ht="13" customHeight="1">
      <c r="A937" s="38"/>
      <c r="B937" s="34"/>
      <c r="C937" s="31"/>
      <c r="D937" s="21"/>
      <c r="E937" s="21"/>
      <c r="F937" s="21"/>
      <c r="G937" s="21"/>
      <c r="H937" s="21"/>
      <c r="I937" s="21"/>
      <c r="J937" s="21"/>
      <c r="K937" s="21"/>
    </row>
    <row r="938" spans="1:11" ht="13" customHeight="1">
      <c r="A938" s="38"/>
      <c r="B938" s="34"/>
      <c r="C938" s="31"/>
      <c r="D938" s="21"/>
      <c r="E938" s="21"/>
      <c r="F938" s="21"/>
      <c r="G938" s="21"/>
      <c r="H938" s="21"/>
      <c r="I938" s="21"/>
      <c r="J938" s="21"/>
      <c r="K938" s="21"/>
    </row>
    <row r="939" spans="1:11" ht="13" customHeight="1">
      <c r="A939" s="38"/>
      <c r="B939" s="34"/>
      <c r="C939" s="31"/>
      <c r="D939" s="21"/>
      <c r="E939" s="21"/>
      <c r="F939" s="21"/>
      <c r="G939" s="21"/>
      <c r="H939" s="21"/>
      <c r="I939" s="21"/>
      <c r="J939" s="21"/>
      <c r="K939" s="21"/>
    </row>
    <row r="940" spans="1:11" ht="13" customHeight="1">
      <c r="A940" s="38"/>
      <c r="B940" s="34"/>
      <c r="C940" s="31"/>
      <c r="D940" s="21"/>
      <c r="E940" s="21"/>
      <c r="F940" s="21"/>
      <c r="G940" s="21"/>
      <c r="H940" s="21"/>
      <c r="I940" s="21"/>
      <c r="J940" s="21"/>
      <c r="K940" s="21"/>
    </row>
    <row r="941" spans="1:11" ht="13" customHeight="1">
      <c r="A941" s="38"/>
      <c r="B941" s="34"/>
      <c r="C941" s="31"/>
      <c r="D941" s="21"/>
      <c r="E941" s="21"/>
      <c r="F941" s="21"/>
      <c r="G941" s="21"/>
      <c r="H941" s="21"/>
      <c r="I941" s="21"/>
      <c r="J941" s="21"/>
      <c r="K941" s="21"/>
    </row>
    <row r="942" spans="1:11" ht="13" customHeight="1">
      <c r="A942" s="38"/>
      <c r="B942" s="34"/>
      <c r="C942" s="31"/>
      <c r="D942" s="21"/>
      <c r="E942" s="21"/>
      <c r="F942" s="21"/>
      <c r="G942" s="21"/>
      <c r="H942" s="21"/>
      <c r="I942" s="21"/>
      <c r="J942" s="21"/>
    </row>
    <row r="943" spans="1:11" ht="13" customHeight="1">
      <c r="A943" s="38"/>
      <c r="B943" s="34"/>
      <c r="C943" s="31"/>
      <c r="D943" s="21"/>
      <c r="E943" s="21"/>
      <c r="F943" s="21"/>
      <c r="G943" s="21"/>
      <c r="H943" s="21"/>
      <c r="I943" s="21"/>
      <c r="J943" s="21"/>
    </row>
    <row r="944" spans="1:11" ht="13" customHeight="1">
      <c r="A944" s="38"/>
      <c r="B944" s="34"/>
      <c r="C944" s="31"/>
      <c r="D944" s="21"/>
      <c r="E944" s="21"/>
      <c r="F944" s="21"/>
      <c r="G944" s="21"/>
      <c r="H944" s="21"/>
      <c r="I944" s="21"/>
      <c r="J944" s="21"/>
    </row>
    <row r="945" spans="1:9" ht="13" customHeight="1">
      <c r="A945" s="38"/>
      <c r="B945" s="34"/>
      <c r="C945" s="31"/>
      <c r="D945" s="21"/>
      <c r="E945" s="21"/>
      <c r="F945" s="21"/>
      <c r="G945" s="21"/>
      <c r="H945" s="21"/>
      <c r="I945" s="21"/>
    </row>
    <row r="946" spans="1:9" ht="13" customHeight="1">
      <c r="A946" s="38"/>
      <c r="B946" s="34"/>
      <c r="C946" s="31"/>
      <c r="D946" s="21"/>
      <c r="E946" s="21"/>
      <c r="F946" s="21"/>
      <c r="G946" s="21"/>
      <c r="H946" s="21"/>
      <c r="I946" s="21"/>
    </row>
    <row r="947" spans="1:9" ht="13" customHeight="1">
      <c r="A947" s="38"/>
      <c r="B947" s="34"/>
      <c r="C947" s="31"/>
      <c r="D947" s="21"/>
      <c r="E947" s="21"/>
      <c r="F947" s="21"/>
      <c r="G947" s="21"/>
      <c r="H947" s="21"/>
      <c r="I947" s="21"/>
    </row>
    <row r="948" spans="1:9" ht="13" customHeight="1">
      <c r="A948" s="38"/>
      <c r="B948" s="34"/>
      <c r="C948" s="31"/>
      <c r="D948" s="21"/>
      <c r="E948" s="21"/>
      <c r="F948" s="21"/>
      <c r="G948" s="21"/>
      <c r="H948" s="21"/>
      <c r="I948" s="21"/>
    </row>
    <row r="949" spans="1:9" ht="13" customHeight="1">
      <c r="A949" s="38"/>
      <c r="B949" s="34"/>
      <c r="C949" s="31"/>
      <c r="D949" s="21"/>
      <c r="E949" s="21"/>
      <c r="F949" s="21"/>
      <c r="G949" s="21"/>
      <c r="H949" s="21"/>
      <c r="I949" s="21"/>
    </row>
    <row r="950" spans="1:9" ht="13" customHeight="1">
      <c r="A950" s="38"/>
      <c r="B950" s="34"/>
      <c r="C950" s="31"/>
      <c r="D950" s="21"/>
      <c r="E950" s="21"/>
      <c r="F950" s="21"/>
      <c r="G950" s="21"/>
      <c r="H950" s="21"/>
      <c r="I950" s="21"/>
    </row>
    <row r="951" spans="1:9" ht="13" customHeight="1">
      <c r="A951" s="38"/>
      <c r="B951" s="34"/>
      <c r="C951" s="31"/>
      <c r="D951" s="21"/>
      <c r="E951" s="21"/>
      <c r="F951" s="21"/>
      <c r="G951" s="21"/>
      <c r="H951" s="21"/>
      <c r="I951" s="21"/>
    </row>
    <row r="952" spans="1:9" ht="13" customHeight="1">
      <c r="A952" s="38"/>
      <c r="B952" s="34"/>
      <c r="C952" s="31"/>
      <c r="D952" s="21"/>
      <c r="E952" s="21"/>
      <c r="F952" s="21"/>
      <c r="G952" s="21"/>
      <c r="H952" s="21"/>
      <c r="I952" s="21"/>
    </row>
    <row r="953" spans="1:9" ht="13" customHeight="1">
      <c r="A953" s="38"/>
      <c r="B953" s="34"/>
      <c r="C953" s="31"/>
      <c r="D953" s="21"/>
      <c r="E953" s="21"/>
      <c r="F953" s="21"/>
      <c r="G953" s="21"/>
      <c r="H953" s="21"/>
      <c r="I953" s="21"/>
    </row>
    <row r="954" spans="1:9" ht="13" customHeight="1">
      <c r="A954" s="38"/>
      <c r="B954" s="34"/>
      <c r="C954" s="31"/>
      <c r="D954" s="21"/>
      <c r="E954" s="21"/>
      <c r="F954" s="21"/>
      <c r="G954" s="21"/>
      <c r="H954" s="21"/>
      <c r="I954" s="21"/>
    </row>
    <row r="955" spans="1:9" ht="13" customHeight="1">
      <c r="A955" s="38"/>
      <c r="B955" s="34"/>
      <c r="C955" s="31"/>
      <c r="D955" s="21"/>
      <c r="E955" s="21"/>
      <c r="F955" s="21"/>
      <c r="G955" s="21"/>
      <c r="H955" s="21"/>
      <c r="I955" s="21"/>
    </row>
    <row r="956" spans="1:9" ht="13" customHeight="1">
      <c r="A956" s="38"/>
      <c r="B956" s="34"/>
      <c r="C956" s="31"/>
      <c r="D956" s="21"/>
      <c r="E956" s="21"/>
      <c r="F956" s="21"/>
      <c r="G956" s="21"/>
      <c r="H956" s="21"/>
      <c r="I956" s="21"/>
    </row>
    <row r="957" spans="1:9" ht="13" customHeight="1">
      <c r="A957" s="38"/>
      <c r="B957" s="34"/>
      <c r="C957" s="31"/>
      <c r="D957" s="21"/>
      <c r="E957" s="21"/>
      <c r="F957" s="21"/>
      <c r="G957" s="21"/>
      <c r="H957" s="21"/>
    </row>
    <row r="958" spans="1:9" ht="13" customHeight="1">
      <c r="A958" s="38"/>
      <c r="B958" s="34"/>
      <c r="C958" s="31"/>
      <c r="D958" s="21"/>
      <c r="E958" s="21"/>
      <c r="F958" s="21"/>
      <c r="G958" s="21"/>
      <c r="H958" s="21"/>
    </row>
    <row r="959" spans="1:9" ht="13" customHeight="1">
      <c r="A959" s="38"/>
      <c r="B959" s="34"/>
      <c r="C959" s="31"/>
      <c r="D959" s="21"/>
      <c r="E959" s="21"/>
      <c r="F959" s="21"/>
      <c r="G959" s="21"/>
      <c r="H959" s="21"/>
    </row>
    <row r="960" spans="1:9" ht="13" customHeight="1">
      <c r="A960" s="38"/>
      <c r="B960" s="34"/>
      <c r="C960" s="31"/>
      <c r="D960" s="21"/>
      <c r="E960" s="21"/>
      <c r="F960" s="21"/>
      <c r="G960" s="21"/>
      <c r="H960" s="21"/>
    </row>
    <row r="961" spans="1:8" ht="13" customHeight="1">
      <c r="A961" s="38"/>
      <c r="B961" s="34"/>
      <c r="C961" s="31"/>
      <c r="D961" s="21"/>
      <c r="E961" s="21"/>
      <c r="F961" s="21"/>
      <c r="G961" s="21"/>
      <c r="H961" s="21"/>
    </row>
    <row r="962" spans="1:8" ht="13" customHeight="1">
      <c r="A962" s="38"/>
      <c r="B962" s="34"/>
      <c r="C962" s="31"/>
      <c r="D962" s="21"/>
      <c r="E962" s="21"/>
      <c r="F962" s="21"/>
      <c r="G962" s="21"/>
      <c r="H962" s="21"/>
    </row>
    <row r="963" spans="1:8" ht="13" customHeight="1">
      <c r="A963" s="38"/>
      <c r="B963" s="34"/>
      <c r="C963" s="31"/>
      <c r="D963" s="21"/>
      <c r="E963" s="21"/>
      <c r="F963" s="21"/>
      <c r="G963" s="21"/>
      <c r="H963" s="21"/>
    </row>
    <row r="964" spans="1:8" ht="13" customHeight="1">
      <c r="A964" s="38"/>
      <c r="B964" s="34"/>
      <c r="C964" s="31"/>
      <c r="D964" s="21"/>
      <c r="E964" s="21"/>
      <c r="F964" s="21"/>
      <c r="G964" s="21"/>
      <c r="H964" s="21"/>
    </row>
    <row r="965" spans="1:8" ht="13" customHeight="1">
      <c r="A965" s="38"/>
      <c r="B965" s="34"/>
      <c r="C965" s="31"/>
      <c r="D965" s="21"/>
      <c r="E965" s="21"/>
      <c r="F965" s="21"/>
      <c r="G965" s="21"/>
      <c r="H965" s="21"/>
    </row>
    <row r="966" spans="1:8" ht="13" customHeight="1">
      <c r="A966" s="38"/>
      <c r="B966" s="34"/>
      <c r="C966" s="31"/>
      <c r="D966" s="21"/>
      <c r="E966" s="21"/>
      <c r="F966" s="21"/>
      <c r="G966" s="21"/>
      <c r="H966" s="21"/>
    </row>
    <row r="967" spans="1:8" ht="13" customHeight="1">
      <c r="A967" s="38"/>
      <c r="B967" s="34"/>
      <c r="C967" s="31"/>
      <c r="D967" s="21"/>
      <c r="E967" s="21"/>
      <c r="F967" s="21"/>
      <c r="G967" s="21"/>
      <c r="H967" s="21"/>
    </row>
    <row r="968" spans="1:8" ht="13" customHeight="1">
      <c r="A968" s="38"/>
      <c r="B968" s="34"/>
      <c r="C968" s="31"/>
      <c r="D968" s="21"/>
      <c r="E968" s="21"/>
      <c r="F968" s="21"/>
      <c r="G968" s="21"/>
      <c r="H968" s="21"/>
    </row>
    <row r="969" spans="1:8" ht="13" customHeight="1">
      <c r="A969" s="38"/>
      <c r="B969" s="34"/>
      <c r="C969" s="31"/>
      <c r="D969" s="21"/>
      <c r="E969" s="21"/>
      <c r="F969" s="21"/>
      <c r="G969" s="21"/>
      <c r="H969" s="21"/>
    </row>
    <row r="970" spans="1:8" ht="13" customHeight="1">
      <c r="A970" s="38"/>
      <c r="B970" s="34"/>
      <c r="C970" s="31"/>
      <c r="D970" s="21"/>
      <c r="E970" s="21"/>
      <c r="F970" s="21"/>
      <c r="G970" s="21"/>
      <c r="H970" s="21"/>
    </row>
    <row r="971" spans="1:8" ht="13" customHeight="1">
      <c r="A971" s="38"/>
      <c r="B971" s="34"/>
      <c r="C971" s="31"/>
      <c r="D971" s="21"/>
      <c r="E971" s="21"/>
      <c r="F971" s="21"/>
      <c r="G971" s="21"/>
      <c r="H971" s="21"/>
    </row>
    <row r="972" spans="1:8" ht="13" customHeight="1">
      <c r="A972" s="38"/>
      <c r="B972" s="34"/>
      <c r="C972" s="31"/>
      <c r="D972" s="21"/>
      <c r="E972" s="21"/>
      <c r="F972" s="21"/>
      <c r="G972" s="21"/>
      <c r="H972" s="21"/>
    </row>
    <row r="973" spans="1:8" ht="13" customHeight="1">
      <c r="A973" s="38"/>
      <c r="B973" s="34"/>
      <c r="C973" s="31"/>
      <c r="D973" s="21"/>
      <c r="E973" s="21"/>
      <c r="F973" s="21"/>
      <c r="G973" s="21"/>
      <c r="H973" s="21"/>
    </row>
    <row r="974" spans="1:8" ht="13" customHeight="1">
      <c r="A974" s="38"/>
      <c r="B974" s="34"/>
      <c r="C974" s="31"/>
      <c r="D974" s="21"/>
      <c r="E974" s="21"/>
      <c r="F974" s="21"/>
      <c r="G974" s="21"/>
      <c r="H974" s="21"/>
    </row>
    <row r="975" spans="1:8" ht="13" customHeight="1">
      <c r="A975" s="38"/>
      <c r="B975" s="34"/>
      <c r="C975" s="31"/>
      <c r="D975" s="21"/>
      <c r="E975" s="21"/>
      <c r="F975" s="21"/>
      <c r="G975" s="21"/>
      <c r="H975" s="21"/>
    </row>
    <row r="976" spans="1:8" ht="13" customHeight="1">
      <c r="A976" s="38"/>
      <c r="B976" s="34"/>
      <c r="C976" s="31"/>
      <c r="D976" s="21"/>
      <c r="E976" s="21"/>
      <c r="F976" s="21"/>
      <c r="G976" s="21"/>
    </row>
    <row r="977" spans="1:7" ht="13" customHeight="1">
      <c r="A977" s="38"/>
      <c r="B977" s="34"/>
      <c r="C977" s="31"/>
      <c r="D977" s="21"/>
      <c r="E977" s="21"/>
      <c r="F977" s="21"/>
      <c r="G977" s="21"/>
    </row>
    <row r="978" spans="1:7" ht="13" customHeight="1">
      <c r="A978" s="38"/>
      <c r="B978" s="34"/>
      <c r="C978" s="31"/>
      <c r="D978" s="21"/>
      <c r="E978" s="21"/>
      <c r="F978" s="21"/>
      <c r="G978" s="21"/>
    </row>
    <row r="979" spans="1:7" ht="13" customHeight="1">
      <c r="A979" s="38"/>
      <c r="B979" s="34"/>
      <c r="C979" s="31"/>
      <c r="D979" s="21"/>
      <c r="E979" s="21"/>
      <c r="F979" s="21"/>
      <c r="G979" s="21"/>
    </row>
    <row r="980" spans="1:7" ht="13" customHeight="1">
      <c r="A980" s="38"/>
      <c r="B980" s="34"/>
      <c r="C980" s="31"/>
      <c r="D980" s="21"/>
      <c r="E980" s="21"/>
      <c r="F980" s="21"/>
      <c r="G980" s="21"/>
    </row>
    <row r="981" spans="1:7" ht="13" customHeight="1">
      <c r="A981" s="38"/>
      <c r="B981" s="34"/>
      <c r="C981" s="31"/>
      <c r="D981" s="21"/>
      <c r="E981" s="21"/>
      <c r="F981" s="21"/>
      <c r="G981" s="21"/>
    </row>
    <row r="982" spans="1:7" ht="13" customHeight="1">
      <c r="A982" s="38"/>
      <c r="B982" s="34"/>
      <c r="C982" s="31"/>
      <c r="D982" s="21"/>
      <c r="E982" s="21"/>
      <c r="F982" s="21"/>
      <c r="G982" s="21"/>
    </row>
    <row r="983" spans="1:7" ht="13" customHeight="1">
      <c r="A983" s="38"/>
      <c r="B983" s="34"/>
      <c r="C983" s="31"/>
      <c r="D983" s="21"/>
      <c r="E983" s="21"/>
      <c r="F983" s="21"/>
      <c r="G983" s="21"/>
    </row>
    <row r="984" spans="1:7" ht="13" customHeight="1">
      <c r="A984" s="38"/>
      <c r="B984" s="34"/>
      <c r="C984" s="31"/>
      <c r="D984" s="21"/>
      <c r="E984" s="21"/>
      <c r="F984" s="21"/>
      <c r="G984" s="21"/>
    </row>
    <row r="985" spans="1:7" ht="13" customHeight="1">
      <c r="A985" s="38"/>
      <c r="B985" s="34"/>
      <c r="C985" s="31"/>
      <c r="D985" s="21"/>
      <c r="E985" s="21"/>
      <c r="F985" s="21"/>
      <c r="G985" s="21"/>
    </row>
    <row r="986" spans="1:7" ht="13" customHeight="1">
      <c r="A986" s="38"/>
      <c r="B986" s="34"/>
      <c r="C986" s="31"/>
      <c r="D986" s="21"/>
      <c r="E986" s="21"/>
      <c r="F986" s="21"/>
      <c r="G986" s="21"/>
    </row>
    <row r="987" spans="1:7" ht="13" customHeight="1">
      <c r="A987" s="38"/>
      <c r="B987" s="34"/>
      <c r="C987" s="31"/>
      <c r="D987" s="21"/>
      <c r="E987" s="21"/>
      <c r="F987" s="21"/>
      <c r="G987" s="21"/>
    </row>
    <row r="988" spans="1:7" ht="13" customHeight="1">
      <c r="A988" s="38"/>
      <c r="B988" s="34"/>
      <c r="C988" s="31"/>
      <c r="D988" s="21"/>
      <c r="E988" s="21"/>
      <c r="F988" s="21"/>
      <c r="G988" s="21"/>
    </row>
    <row r="989" spans="1:7" ht="13" customHeight="1">
      <c r="A989" s="38"/>
      <c r="B989" s="34"/>
      <c r="C989" s="31"/>
      <c r="D989" s="21"/>
      <c r="E989" s="21"/>
      <c r="F989" s="21"/>
      <c r="G989" s="21"/>
    </row>
    <row r="990" spans="1:7" ht="13" customHeight="1">
      <c r="A990" s="38"/>
      <c r="B990" s="34"/>
      <c r="C990" s="31"/>
      <c r="D990" s="21"/>
      <c r="E990" s="21"/>
      <c r="F990" s="21"/>
      <c r="G990" s="21"/>
    </row>
    <row r="991" spans="1:7" ht="13" customHeight="1">
      <c r="A991" s="38"/>
      <c r="B991" s="34"/>
      <c r="C991" s="31"/>
      <c r="D991" s="21"/>
      <c r="E991" s="21"/>
      <c r="F991" s="21"/>
      <c r="G991" s="21"/>
    </row>
    <row r="992" spans="1:7" ht="13" customHeight="1">
      <c r="A992" s="38"/>
      <c r="B992" s="34"/>
      <c r="C992" s="31"/>
      <c r="D992" s="21"/>
      <c r="E992" s="21"/>
      <c r="F992" s="21"/>
      <c r="G992" s="21"/>
    </row>
    <row r="993" spans="1:7" ht="13" customHeight="1">
      <c r="A993" s="38"/>
      <c r="B993" s="34"/>
      <c r="C993" s="31"/>
      <c r="D993" s="21"/>
      <c r="E993" s="21"/>
      <c r="F993" s="21"/>
      <c r="G993" s="21"/>
    </row>
    <row r="994" spans="1:7" ht="13" customHeight="1">
      <c r="A994" s="38"/>
      <c r="B994" s="34"/>
      <c r="C994" s="31"/>
      <c r="D994" s="21"/>
      <c r="E994" s="21"/>
      <c r="F994" s="21"/>
      <c r="G994" s="21"/>
    </row>
    <row r="995" spans="1:7" ht="13" customHeight="1">
      <c r="A995" s="38"/>
      <c r="B995" s="34"/>
      <c r="C995" s="31"/>
      <c r="D995" s="21"/>
      <c r="E995" s="21"/>
      <c r="F995" s="21"/>
      <c r="G995" s="21"/>
    </row>
    <row r="996" spans="1:7" ht="13" customHeight="1">
      <c r="A996" s="38"/>
      <c r="B996" s="34"/>
      <c r="C996" s="31"/>
      <c r="D996" s="21"/>
      <c r="E996" s="21"/>
      <c r="F996" s="21"/>
      <c r="G996" s="21"/>
    </row>
    <row r="997" spans="1:7" ht="13" customHeight="1">
      <c r="A997" s="38"/>
      <c r="B997" s="34"/>
      <c r="C997" s="31"/>
      <c r="D997" s="21"/>
      <c r="E997" s="21"/>
      <c r="F997" s="21"/>
      <c r="G997" s="21"/>
    </row>
    <row r="998" spans="1:7" ht="13" customHeight="1">
      <c r="A998" s="38"/>
      <c r="B998" s="34"/>
      <c r="C998" s="31"/>
      <c r="D998" s="21"/>
      <c r="E998" s="21"/>
      <c r="F998" s="21"/>
      <c r="G998" s="21"/>
    </row>
    <row r="999" spans="1:7" ht="13" customHeight="1">
      <c r="A999" s="38"/>
      <c r="B999" s="34"/>
      <c r="C999" s="31"/>
      <c r="D999" s="21"/>
      <c r="E999" s="21"/>
      <c r="F999" s="21"/>
      <c r="G999" s="21"/>
    </row>
    <row r="1000" spans="1:7" ht="13" customHeight="1">
      <c r="A1000" s="38"/>
      <c r="B1000" s="34"/>
      <c r="C1000" s="31"/>
      <c r="D1000" s="21"/>
      <c r="E1000" s="21"/>
      <c r="F1000" s="21"/>
      <c r="G1000" s="21"/>
    </row>
    <row r="1001" spans="1:7" ht="13" customHeight="1">
      <c r="A1001" s="38"/>
      <c r="B1001" s="34"/>
      <c r="C1001" s="31"/>
      <c r="D1001" s="21"/>
      <c r="E1001" s="21"/>
      <c r="F1001" s="21"/>
      <c r="G1001" s="21"/>
    </row>
    <row r="1002" spans="1:7" ht="13" customHeight="1">
      <c r="A1002" s="38"/>
      <c r="B1002" s="34"/>
      <c r="C1002" s="31"/>
      <c r="D1002" s="21"/>
      <c r="E1002" s="21"/>
      <c r="F1002" s="21"/>
      <c r="G1002" s="21"/>
    </row>
    <row r="1003" spans="1:7" ht="13" customHeight="1">
      <c r="A1003" s="38"/>
      <c r="B1003" s="34"/>
      <c r="C1003" s="31"/>
      <c r="D1003" s="21"/>
      <c r="E1003" s="21"/>
      <c r="F1003" s="21"/>
      <c r="G1003" s="21"/>
    </row>
    <row r="1004" spans="1:7" ht="13" customHeight="1">
      <c r="A1004" s="38"/>
      <c r="B1004" s="34"/>
      <c r="C1004" s="31"/>
      <c r="D1004" s="21"/>
      <c r="E1004" s="21"/>
      <c r="F1004" s="21"/>
      <c r="G1004" s="21"/>
    </row>
    <row r="1005" spans="1:7" ht="13" customHeight="1">
      <c r="A1005" s="38"/>
      <c r="B1005" s="34"/>
      <c r="C1005" s="31"/>
      <c r="D1005" s="21"/>
      <c r="E1005" s="21"/>
      <c r="F1005" s="21"/>
    </row>
    <row r="1006" spans="1:7" ht="13" customHeight="1">
      <c r="A1006" s="38"/>
      <c r="B1006" s="34"/>
      <c r="C1006" s="31"/>
      <c r="D1006" s="21"/>
      <c r="E1006" s="21"/>
      <c r="F1006" s="21"/>
    </row>
    <row r="1007" spans="1:7" ht="13" customHeight="1">
      <c r="A1007" s="38"/>
      <c r="B1007" s="34"/>
      <c r="C1007" s="31"/>
      <c r="D1007" s="21"/>
      <c r="E1007" s="21"/>
      <c r="F1007" s="21"/>
    </row>
    <row r="1008" spans="1:7" ht="13" customHeight="1">
      <c r="A1008" s="38"/>
      <c r="B1008" s="34"/>
      <c r="C1008" s="31"/>
      <c r="D1008" s="21"/>
      <c r="E1008" s="21"/>
      <c r="F1008" s="21"/>
    </row>
    <row r="1009" spans="1:6" ht="13" customHeight="1">
      <c r="A1009" s="38"/>
      <c r="B1009" s="34"/>
      <c r="C1009" s="31"/>
      <c r="D1009" s="21"/>
      <c r="E1009" s="21"/>
      <c r="F1009" s="21"/>
    </row>
    <row r="1010" spans="1:6" ht="13" customHeight="1">
      <c r="A1010" s="38"/>
      <c r="B1010" s="34"/>
      <c r="C1010" s="31"/>
      <c r="D1010" s="21"/>
      <c r="E1010" s="21"/>
      <c r="F1010" s="21"/>
    </row>
    <row r="1011" spans="1:6" ht="13" customHeight="1">
      <c r="A1011" s="38"/>
      <c r="B1011" s="34"/>
      <c r="C1011" s="31"/>
      <c r="D1011" s="21"/>
      <c r="E1011" s="21"/>
      <c r="F1011" s="21"/>
    </row>
    <row r="1012" spans="1:6" ht="13" customHeight="1">
      <c r="A1012" s="38"/>
      <c r="B1012" s="34"/>
      <c r="C1012" s="31"/>
      <c r="D1012" s="21"/>
      <c r="E1012" s="21"/>
      <c r="F1012" s="21"/>
    </row>
    <row r="1013" spans="1:6" ht="13" customHeight="1">
      <c r="A1013" s="38"/>
      <c r="B1013" s="34"/>
      <c r="C1013" s="31"/>
      <c r="D1013" s="21"/>
      <c r="E1013" s="21"/>
      <c r="F1013" s="21"/>
    </row>
    <row r="1014" spans="1:6" ht="13" customHeight="1">
      <c r="A1014" s="38"/>
      <c r="B1014" s="34"/>
      <c r="C1014" s="31"/>
      <c r="D1014" s="21"/>
      <c r="E1014" s="21"/>
      <c r="F1014" s="21"/>
    </row>
    <row r="1015" spans="1:6" ht="13" customHeight="1">
      <c r="A1015" s="38"/>
      <c r="B1015" s="34"/>
      <c r="C1015" s="31"/>
      <c r="D1015" s="21"/>
      <c r="E1015" s="21"/>
      <c r="F1015" s="21"/>
    </row>
    <row r="1016" spans="1:6" ht="13" customHeight="1">
      <c r="A1016" s="38"/>
      <c r="B1016" s="34"/>
      <c r="C1016" s="31"/>
      <c r="D1016" s="21"/>
      <c r="E1016" s="21"/>
      <c r="F1016" s="21"/>
    </row>
    <row r="1017" spans="1:6" ht="13" customHeight="1">
      <c r="A1017" s="38"/>
      <c r="B1017" s="34"/>
      <c r="C1017" s="31"/>
      <c r="D1017" s="21"/>
      <c r="E1017" s="21"/>
      <c r="F1017" s="21"/>
    </row>
    <row r="1018" spans="1:6" ht="13" customHeight="1">
      <c r="A1018" s="38"/>
      <c r="B1018" s="34"/>
      <c r="C1018" s="31"/>
      <c r="D1018" s="21"/>
      <c r="E1018" s="21"/>
      <c r="F1018" s="21"/>
    </row>
    <row r="1019" spans="1:6" ht="13" customHeight="1">
      <c r="A1019" s="38"/>
      <c r="B1019" s="34"/>
      <c r="C1019" s="31"/>
      <c r="D1019" s="21"/>
      <c r="E1019" s="21"/>
      <c r="F1019" s="21"/>
    </row>
    <row r="1020" spans="1:6" ht="13" customHeight="1">
      <c r="A1020" s="38"/>
      <c r="B1020" s="34"/>
      <c r="C1020" s="31"/>
      <c r="D1020" s="21"/>
      <c r="E1020" s="21"/>
      <c r="F1020" s="21"/>
    </row>
    <row r="1021" spans="1:6" ht="13" customHeight="1">
      <c r="A1021" s="38"/>
      <c r="B1021" s="34"/>
      <c r="C1021" s="31"/>
      <c r="D1021" s="21"/>
      <c r="E1021" s="21"/>
      <c r="F1021" s="21"/>
    </row>
    <row r="1022" spans="1:6" ht="13" customHeight="1">
      <c r="A1022" s="38"/>
      <c r="B1022" s="34"/>
      <c r="C1022" s="31"/>
      <c r="D1022" s="21"/>
      <c r="E1022" s="21"/>
      <c r="F1022" s="21"/>
    </row>
    <row r="1023" spans="1:6" ht="13" customHeight="1">
      <c r="A1023" s="38"/>
      <c r="B1023" s="34"/>
      <c r="C1023" s="31"/>
      <c r="D1023" s="21"/>
      <c r="E1023" s="21"/>
      <c r="F1023" s="21"/>
    </row>
    <row r="1024" spans="1:6" ht="13" customHeight="1">
      <c r="A1024" s="38"/>
      <c r="B1024" s="34"/>
      <c r="C1024" s="31"/>
      <c r="D1024" s="21"/>
      <c r="E1024" s="21"/>
      <c r="F1024" s="21"/>
    </row>
    <row r="1025" spans="1:6" ht="13" customHeight="1">
      <c r="A1025" s="38"/>
      <c r="B1025" s="34"/>
      <c r="C1025" s="31"/>
      <c r="D1025" s="21"/>
      <c r="E1025" s="21"/>
      <c r="F1025" s="21"/>
    </row>
    <row r="1026" spans="1:6" ht="13" customHeight="1">
      <c r="A1026" s="38"/>
      <c r="B1026" s="34"/>
      <c r="C1026" s="31"/>
      <c r="D1026" s="21"/>
      <c r="E1026" s="21"/>
      <c r="F1026" s="21"/>
    </row>
    <row r="1027" spans="1:6" ht="13" customHeight="1">
      <c r="A1027" s="38"/>
      <c r="B1027" s="34"/>
      <c r="C1027" s="31"/>
      <c r="D1027" s="21"/>
      <c r="E1027" s="21"/>
      <c r="F1027" s="21"/>
    </row>
    <row r="1028" spans="1:6" ht="13" customHeight="1">
      <c r="A1028" s="38"/>
      <c r="B1028" s="34"/>
      <c r="C1028" s="31"/>
      <c r="D1028" s="21"/>
      <c r="E1028" s="21"/>
      <c r="F1028" s="21"/>
    </row>
    <row r="1029" spans="1:6" ht="13" customHeight="1">
      <c r="A1029" s="38"/>
      <c r="B1029" s="34"/>
      <c r="C1029" s="31"/>
      <c r="D1029" s="21"/>
      <c r="E1029" s="21"/>
      <c r="F1029" s="21"/>
    </row>
    <row r="1030" spans="1:6" ht="13" customHeight="1">
      <c r="A1030" s="38"/>
      <c r="B1030" s="34"/>
      <c r="C1030" s="31"/>
      <c r="D1030" s="21"/>
      <c r="E1030" s="21"/>
      <c r="F1030" s="21"/>
    </row>
    <row r="1031" spans="1:6" ht="13" customHeight="1">
      <c r="A1031" s="38"/>
      <c r="B1031" s="34"/>
      <c r="C1031" s="31"/>
      <c r="D1031" s="21"/>
      <c r="E1031" s="21"/>
      <c r="F1031" s="21"/>
    </row>
    <row r="1032" spans="1:6" ht="13" customHeight="1">
      <c r="A1032" s="38"/>
      <c r="B1032" s="34"/>
      <c r="C1032" s="31"/>
      <c r="D1032" s="21"/>
      <c r="E1032" s="21"/>
      <c r="F1032" s="21"/>
    </row>
    <row r="1033" spans="1:6" ht="13" customHeight="1">
      <c r="A1033" s="38"/>
      <c r="B1033" s="34"/>
      <c r="C1033" s="31"/>
      <c r="D1033" s="21"/>
      <c r="E1033" s="21"/>
      <c r="F1033" s="21"/>
    </row>
    <row r="1034" spans="1:6" ht="13" customHeight="1">
      <c r="A1034" s="38"/>
      <c r="B1034" s="34"/>
      <c r="C1034" s="31"/>
      <c r="D1034" s="21"/>
      <c r="E1034" s="21"/>
      <c r="F1034" s="21"/>
    </row>
    <row r="1035" spans="1:6" ht="13" customHeight="1">
      <c r="A1035" s="38"/>
      <c r="B1035" s="34"/>
      <c r="C1035" s="31"/>
      <c r="D1035" s="21"/>
      <c r="E1035" s="21"/>
      <c r="F1035" s="21"/>
    </row>
    <row r="1036" spans="1:6" ht="13" customHeight="1">
      <c r="A1036" s="38"/>
      <c r="B1036" s="34"/>
      <c r="C1036" s="31"/>
      <c r="D1036" s="21"/>
      <c r="E1036" s="21"/>
      <c r="F1036" s="21"/>
    </row>
    <row r="1037" spans="1:6" ht="13" customHeight="1">
      <c r="A1037" s="38"/>
      <c r="B1037" s="34"/>
      <c r="C1037" s="31"/>
      <c r="D1037" s="21"/>
      <c r="E1037" s="21"/>
      <c r="F1037" s="21"/>
    </row>
    <row r="1038" spans="1:6" ht="13" customHeight="1">
      <c r="A1038" s="38"/>
      <c r="B1038" s="34"/>
      <c r="C1038" s="31"/>
      <c r="D1038" s="21"/>
      <c r="E1038" s="21"/>
      <c r="F1038" s="21"/>
    </row>
    <row r="1039" spans="1:6" ht="13" customHeight="1">
      <c r="A1039" s="38"/>
      <c r="B1039" s="34"/>
      <c r="C1039" s="31"/>
      <c r="D1039" s="21"/>
      <c r="E1039" s="21"/>
      <c r="F1039" s="21"/>
    </row>
    <row r="1040" spans="1:6" ht="13" customHeight="1">
      <c r="A1040" s="38"/>
      <c r="B1040" s="34"/>
      <c r="C1040" s="31"/>
      <c r="D1040" s="21"/>
      <c r="E1040" s="21"/>
      <c r="F1040" s="21"/>
    </row>
    <row r="1041" spans="1:6" ht="13" customHeight="1">
      <c r="A1041" s="38"/>
      <c r="B1041" s="34"/>
      <c r="C1041" s="31"/>
      <c r="D1041" s="21"/>
      <c r="E1041" s="21"/>
      <c r="F1041" s="21"/>
    </row>
    <row r="1042" spans="1:6" ht="13" customHeight="1">
      <c r="A1042" s="38"/>
      <c r="B1042" s="34"/>
      <c r="C1042" s="31"/>
      <c r="D1042" s="21"/>
      <c r="E1042" s="21"/>
      <c r="F1042" s="21"/>
    </row>
    <row r="1043" spans="1:6" ht="13" customHeight="1">
      <c r="A1043" s="38"/>
      <c r="B1043" s="34"/>
      <c r="C1043" s="31"/>
      <c r="D1043" s="21"/>
      <c r="E1043" s="21"/>
      <c r="F1043" s="21"/>
    </row>
    <row r="1044" spans="1:6" ht="13" customHeight="1">
      <c r="A1044" s="38"/>
      <c r="B1044" s="34"/>
      <c r="C1044" s="31"/>
      <c r="D1044" s="21"/>
      <c r="E1044" s="21"/>
      <c r="F1044" s="21"/>
    </row>
    <row r="1045" spans="1:6" ht="13" customHeight="1">
      <c r="A1045" s="38"/>
      <c r="B1045" s="34"/>
      <c r="C1045" s="31"/>
      <c r="D1045" s="21"/>
      <c r="E1045" s="21"/>
      <c r="F1045" s="21"/>
    </row>
    <row r="1046" spans="1:6" ht="13" customHeight="1">
      <c r="A1046" s="38"/>
      <c r="B1046" s="34"/>
      <c r="C1046" s="31"/>
      <c r="D1046" s="21"/>
      <c r="E1046" s="21"/>
      <c r="F1046" s="21"/>
    </row>
    <row r="1047" spans="1:6" ht="13" customHeight="1">
      <c r="A1047" s="38"/>
      <c r="B1047" s="34"/>
      <c r="C1047" s="31"/>
      <c r="D1047" s="21"/>
      <c r="E1047" s="21"/>
      <c r="F1047" s="21"/>
    </row>
    <row r="1048" spans="1:6" ht="13" customHeight="1">
      <c r="A1048" s="38"/>
      <c r="B1048" s="34"/>
      <c r="C1048" s="31"/>
      <c r="D1048" s="21"/>
      <c r="E1048" s="21"/>
      <c r="F1048" s="21"/>
    </row>
    <row r="1049" spans="1:6" ht="13" customHeight="1">
      <c r="A1049" s="38"/>
      <c r="B1049" s="34"/>
      <c r="C1049" s="31"/>
      <c r="D1049" s="21"/>
      <c r="E1049" s="21"/>
      <c r="F1049" s="21"/>
    </row>
    <row r="1050" spans="1:6" ht="13" customHeight="1">
      <c r="A1050" s="38"/>
      <c r="B1050" s="34"/>
      <c r="C1050" s="31"/>
      <c r="D1050" s="21"/>
      <c r="E1050" s="21"/>
      <c r="F1050" s="21"/>
    </row>
    <row r="1051" spans="1:6" ht="13" customHeight="1">
      <c r="A1051" s="38"/>
      <c r="B1051" s="34"/>
      <c r="C1051" s="31"/>
      <c r="D1051" s="21"/>
      <c r="E1051" s="21"/>
      <c r="F1051" s="21"/>
    </row>
    <row r="1052" spans="1:6" ht="13" customHeight="1">
      <c r="A1052" s="38"/>
      <c r="B1052" s="34"/>
      <c r="C1052" s="31"/>
      <c r="D1052" s="21"/>
      <c r="E1052" s="21"/>
      <c r="F1052" s="21"/>
    </row>
    <row r="1053" spans="1:6" ht="13" customHeight="1">
      <c r="A1053" s="38"/>
      <c r="B1053" s="34"/>
      <c r="C1053" s="31"/>
      <c r="D1053" s="21"/>
      <c r="E1053" s="21"/>
      <c r="F1053" s="21"/>
    </row>
    <row r="1054" spans="1:6" ht="13" customHeight="1">
      <c r="A1054" s="38"/>
      <c r="B1054" s="34"/>
      <c r="C1054" s="31"/>
      <c r="D1054" s="21"/>
      <c r="E1054" s="21"/>
      <c r="F1054" s="21"/>
    </row>
    <row r="1055" spans="1:6" ht="13" customHeight="1">
      <c r="A1055" s="38"/>
      <c r="B1055" s="34"/>
      <c r="C1055" s="31"/>
      <c r="D1055" s="21"/>
      <c r="E1055" s="21"/>
      <c r="F1055" s="21"/>
    </row>
    <row r="1056" spans="1:6" ht="13" customHeight="1">
      <c r="A1056" s="38"/>
      <c r="B1056" s="34"/>
      <c r="C1056" s="31"/>
      <c r="D1056" s="21"/>
      <c r="E1056" s="21"/>
      <c r="F1056" s="21"/>
    </row>
    <row r="1057" spans="1:6" ht="13" customHeight="1">
      <c r="A1057" s="38"/>
      <c r="B1057" s="34"/>
      <c r="C1057" s="31"/>
      <c r="D1057" s="21"/>
      <c r="E1057" s="21"/>
      <c r="F1057" s="21"/>
    </row>
    <row r="1058" spans="1:6" ht="13" customHeight="1">
      <c r="A1058" s="38"/>
      <c r="B1058" s="34"/>
      <c r="C1058" s="31"/>
      <c r="D1058" s="21"/>
      <c r="E1058" s="21"/>
      <c r="F1058" s="21"/>
    </row>
    <row r="1059" spans="1:6" ht="13" customHeight="1">
      <c r="A1059" s="38"/>
      <c r="B1059" s="34"/>
      <c r="C1059" s="31"/>
      <c r="D1059" s="21"/>
      <c r="E1059" s="21"/>
      <c r="F1059" s="21"/>
    </row>
    <row r="1060" spans="1:6" ht="13" customHeight="1">
      <c r="A1060" s="38"/>
      <c r="B1060" s="34"/>
      <c r="C1060" s="31"/>
      <c r="D1060" s="21"/>
      <c r="E1060" s="21"/>
      <c r="F1060" s="21"/>
    </row>
    <row r="1061" spans="1:6" ht="13" customHeight="1">
      <c r="A1061" s="38"/>
      <c r="B1061" s="34"/>
      <c r="C1061" s="31"/>
      <c r="D1061" s="21"/>
      <c r="E1061" s="21"/>
      <c r="F1061" s="21"/>
    </row>
    <row r="1062" spans="1:6" ht="13" customHeight="1">
      <c r="A1062" s="38"/>
      <c r="B1062" s="34"/>
      <c r="C1062" s="31"/>
      <c r="D1062" s="21"/>
      <c r="E1062" s="21"/>
      <c r="F1062" s="21"/>
    </row>
    <row r="1063" spans="1:6" ht="13" customHeight="1">
      <c r="A1063" s="38"/>
      <c r="B1063" s="34"/>
      <c r="C1063" s="31"/>
      <c r="D1063" s="21"/>
      <c r="E1063" s="21"/>
      <c r="F1063" s="21"/>
    </row>
    <row r="1064" spans="1:6" ht="13" customHeight="1">
      <c r="A1064" s="38"/>
      <c r="B1064" s="34"/>
      <c r="C1064" s="31"/>
      <c r="D1064" s="21"/>
      <c r="E1064" s="21"/>
    </row>
    <row r="1065" spans="1:6" ht="13" customHeight="1">
      <c r="A1065" s="38"/>
      <c r="B1065" s="34"/>
      <c r="C1065" s="31"/>
      <c r="D1065" s="21"/>
      <c r="E1065" s="21"/>
    </row>
    <row r="1066" spans="1:6" ht="13" customHeight="1">
      <c r="A1066" s="38"/>
      <c r="B1066" s="34"/>
      <c r="C1066" s="31"/>
      <c r="D1066" s="21"/>
      <c r="E1066" s="21"/>
    </row>
    <row r="1067" spans="1:6" ht="13" customHeight="1">
      <c r="A1067" s="38"/>
      <c r="B1067" s="34"/>
      <c r="C1067" s="31"/>
      <c r="D1067" s="21"/>
      <c r="E1067" s="21"/>
    </row>
    <row r="1068" spans="1:6" ht="13" customHeight="1">
      <c r="A1068" s="38"/>
      <c r="B1068" s="34"/>
      <c r="C1068" s="31"/>
      <c r="D1068" s="21"/>
      <c r="E1068" s="21"/>
    </row>
    <row r="1069" spans="1:6" ht="13" customHeight="1">
      <c r="A1069" s="38"/>
      <c r="B1069" s="34"/>
      <c r="C1069" s="31"/>
      <c r="D1069" s="21"/>
      <c r="E1069" s="21"/>
    </row>
    <row r="1070" spans="1:6" ht="13" customHeight="1">
      <c r="A1070" s="38"/>
      <c r="B1070" s="34"/>
      <c r="C1070" s="31"/>
      <c r="D1070" s="21"/>
      <c r="E1070" s="21"/>
    </row>
    <row r="1071" spans="1:6" ht="13" customHeight="1">
      <c r="A1071" s="38"/>
      <c r="B1071" s="34"/>
      <c r="C1071" s="31"/>
      <c r="D1071" s="21"/>
      <c r="E1071" s="21"/>
    </row>
    <row r="1072" spans="1:6" ht="13" customHeight="1">
      <c r="A1072" s="38"/>
      <c r="B1072" s="34"/>
      <c r="C1072" s="31"/>
      <c r="D1072" s="21"/>
      <c r="E1072" s="21"/>
    </row>
    <row r="1073" spans="1:5" ht="13" customHeight="1">
      <c r="A1073" s="38"/>
      <c r="B1073" s="34"/>
      <c r="C1073" s="31"/>
      <c r="D1073" s="21"/>
      <c r="E1073" s="21"/>
    </row>
    <row r="1074" spans="1:5" ht="13" customHeight="1">
      <c r="A1074" s="38"/>
      <c r="B1074" s="34"/>
      <c r="C1074" s="31"/>
      <c r="D1074" s="21"/>
      <c r="E1074" s="21"/>
    </row>
    <row r="1075" spans="1:5" ht="13" customHeight="1">
      <c r="A1075" s="38"/>
      <c r="B1075" s="34"/>
      <c r="C1075" s="31"/>
      <c r="D1075" s="21"/>
      <c r="E1075" s="21"/>
    </row>
    <row r="1076" spans="1:5" ht="13" customHeight="1">
      <c r="A1076" s="38"/>
      <c r="B1076" s="34"/>
      <c r="C1076" s="31"/>
      <c r="D1076" s="21"/>
      <c r="E1076" s="21"/>
    </row>
    <row r="1077" spans="1:5" ht="13" customHeight="1">
      <c r="A1077" s="38"/>
      <c r="B1077" s="34"/>
      <c r="C1077" s="31"/>
      <c r="D1077" s="21"/>
      <c r="E1077" s="21"/>
    </row>
    <row r="1078" spans="1:5" ht="13" customHeight="1">
      <c r="A1078" s="38"/>
      <c r="B1078" s="34"/>
      <c r="C1078" s="31"/>
      <c r="D1078" s="21"/>
      <c r="E1078" s="21"/>
    </row>
    <row r="1079" spans="1:5" ht="13" customHeight="1">
      <c r="A1079" s="38"/>
      <c r="B1079" s="34"/>
      <c r="C1079" s="31"/>
      <c r="D1079" s="21"/>
      <c r="E1079" s="21"/>
    </row>
    <row r="1080" spans="1:5" ht="13" customHeight="1">
      <c r="A1080" s="38"/>
      <c r="B1080" s="34"/>
      <c r="C1080" s="31"/>
      <c r="D1080" s="21"/>
      <c r="E1080" s="21"/>
    </row>
    <row r="1081" spans="1:5" ht="13" customHeight="1">
      <c r="A1081" s="38"/>
      <c r="B1081" s="34"/>
      <c r="C1081" s="31"/>
      <c r="D1081" s="21"/>
      <c r="E1081" s="21"/>
    </row>
    <row r="1082" spans="1:5" ht="13" customHeight="1">
      <c r="A1082" s="38"/>
      <c r="B1082" s="34"/>
      <c r="C1082" s="31"/>
      <c r="D1082" s="21"/>
      <c r="E1082" s="21"/>
    </row>
    <row r="1083" spans="1:5" ht="13" customHeight="1">
      <c r="A1083" s="38"/>
      <c r="B1083" s="34"/>
      <c r="C1083" s="31"/>
      <c r="D1083" s="21"/>
      <c r="E1083" s="21"/>
    </row>
    <row r="1084" spans="1:5" ht="13" customHeight="1">
      <c r="A1084" s="38"/>
      <c r="B1084" s="34"/>
      <c r="C1084" s="31"/>
      <c r="D1084" s="21"/>
      <c r="E1084" s="21"/>
    </row>
    <row r="1085" spans="1:5" ht="13" customHeight="1">
      <c r="A1085" s="38"/>
      <c r="B1085" s="34"/>
      <c r="C1085" s="31"/>
      <c r="D1085" s="21"/>
      <c r="E1085" s="21"/>
    </row>
    <row r="1086" spans="1:5" ht="13" customHeight="1">
      <c r="A1086" s="38"/>
      <c r="B1086" s="34"/>
      <c r="C1086" s="31"/>
      <c r="D1086" s="21"/>
      <c r="E1086" s="21"/>
    </row>
    <row r="1087" spans="1:5" ht="13" customHeight="1">
      <c r="A1087" s="38"/>
      <c r="B1087" s="34"/>
      <c r="C1087" s="31"/>
      <c r="D1087" s="21"/>
      <c r="E1087" s="21"/>
    </row>
    <row r="1088" spans="1:5" ht="13" customHeight="1">
      <c r="A1088" s="38"/>
      <c r="B1088" s="34"/>
      <c r="C1088" s="31"/>
      <c r="D1088" s="21"/>
      <c r="E1088" s="21"/>
    </row>
    <row r="1089" spans="1:5" ht="13" customHeight="1">
      <c r="A1089" s="38"/>
      <c r="B1089" s="34"/>
      <c r="C1089" s="31"/>
      <c r="D1089" s="21"/>
      <c r="E1089" s="21"/>
    </row>
    <row r="1090" spans="1:5" ht="13" customHeight="1">
      <c r="A1090" s="38"/>
      <c r="B1090" s="34"/>
      <c r="C1090" s="31"/>
      <c r="D1090" s="21"/>
      <c r="E1090" s="21"/>
    </row>
    <row r="1091" spans="1:5" ht="13" customHeight="1">
      <c r="A1091" s="38"/>
      <c r="B1091" s="34"/>
      <c r="C1091" s="31"/>
      <c r="D1091" s="21"/>
      <c r="E1091" s="21"/>
    </row>
    <row r="1092" spans="1:5" ht="13" customHeight="1">
      <c r="A1092" s="38"/>
      <c r="B1092" s="34"/>
      <c r="C1092" s="31"/>
      <c r="D1092" s="21"/>
      <c r="E1092" s="21"/>
    </row>
    <row r="1093" spans="1:5" ht="13" customHeight="1">
      <c r="A1093" s="38"/>
      <c r="B1093" s="34"/>
      <c r="C1093" s="31"/>
      <c r="D1093" s="21"/>
      <c r="E1093" s="21"/>
    </row>
    <row r="1094" spans="1:5" ht="13" customHeight="1">
      <c r="A1094" s="38"/>
      <c r="B1094" s="34"/>
      <c r="C1094" s="31"/>
      <c r="D1094" s="21"/>
      <c r="E1094" s="21"/>
    </row>
    <row r="1095" spans="1:5" ht="13" customHeight="1">
      <c r="A1095" s="38"/>
      <c r="B1095" s="34"/>
      <c r="C1095" s="31"/>
      <c r="D1095" s="21"/>
      <c r="E1095" s="21"/>
    </row>
    <row r="1096" spans="1:5" ht="13" customHeight="1">
      <c r="A1096" s="38"/>
      <c r="B1096" s="34"/>
      <c r="C1096" s="31"/>
      <c r="D1096" s="21"/>
      <c r="E1096" s="21"/>
    </row>
    <row r="1097" spans="1:5" ht="13" customHeight="1">
      <c r="A1097" s="38"/>
      <c r="B1097" s="34"/>
      <c r="C1097" s="31"/>
      <c r="D1097" s="21"/>
      <c r="E1097" s="21"/>
    </row>
    <row r="1098" spans="1:5" ht="13" customHeight="1">
      <c r="A1098" s="38"/>
      <c r="B1098" s="34"/>
      <c r="C1098" s="31"/>
      <c r="D1098" s="21"/>
      <c r="E1098" s="21"/>
    </row>
    <row r="1099" spans="1:5" ht="13" customHeight="1">
      <c r="A1099" s="38"/>
      <c r="B1099" s="34"/>
      <c r="C1099" s="31"/>
      <c r="D1099" s="21"/>
      <c r="E1099" s="21"/>
    </row>
    <row r="1100" spans="1:5" ht="13" customHeight="1">
      <c r="A1100" s="38"/>
      <c r="B1100" s="34"/>
      <c r="C1100" s="31"/>
      <c r="D1100" s="21"/>
      <c r="E1100" s="21"/>
    </row>
    <row r="1101" spans="1:5" ht="13" customHeight="1">
      <c r="A1101" s="38"/>
      <c r="B1101" s="34"/>
      <c r="C1101" s="31"/>
      <c r="D1101" s="21"/>
      <c r="E1101" s="21"/>
    </row>
    <row r="1102" spans="1:5" ht="13" customHeight="1">
      <c r="A1102" s="38"/>
      <c r="B1102" s="34"/>
      <c r="C1102" s="31"/>
      <c r="D1102" s="21"/>
      <c r="E1102" s="21"/>
    </row>
    <row r="1103" spans="1:5" ht="13" customHeight="1">
      <c r="A1103" s="38"/>
      <c r="B1103" s="34"/>
      <c r="C1103" s="31"/>
      <c r="D1103" s="21"/>
      <c r="E1103" s="21"/>
    </row>
    <row r="1104" spans="1:5" ht="13" customHeight="1">
      <c r="A1104" s="38"/>
      <c r="B1104" s="34"/>
      <c r="C1104" s="31"/>
      <c r="D1104" s="21"/>
      <c r="E1104" s="21"/>
    </row>
    <row r="1105" spans="1:5" ht="13" customHeight="1">
      <c r="A1105" s="38"/>
      <c r="B1105" s="34"/>
      <c r="C1105" s="31"/>
      <c r="D1105" s="21"/>
      <c r="E1105" s="21"/>
    </row>
    <row r="1106" spans="1:5" ht="13" customHeight="1">
      <c r="A1106" s="38"/>
      <c r="B1106" s="34"/>
      <c r="C1106" s="31"/>
      <c r="D1106" s="21"/>
      <c r="E1106" s="21"/>
    </row>
    <row r="1107" spans="1:5" ht="13" customHeight="1">
      <c r="A1107" s="38"/>
      <c r="B1107" s="34"/>
      <c r="C1107" s="31"/>
      <c r="D1107" s="21"/>
      <c r="E1107" s="21"/>
    </row>
    <row r="1108" spans="1:5" ht="13" customHeight="1">
      <c r="A1108" s="38"/>
      <c r="B1108" s="34"/>
      <c r="C1108" s="31"/>
      <c r="D1108" s="21"/>
      <c r="E1108" s="21"/>
    </row>
    <row r="1109" spans="1:5" ht="13" customHeight="1">
      <c r="A1109" s="38"/>
      <c r="B1109" s="34"/>
      <c r="C1109" s="31"/>
      <c r="D1109" s="21"/>
      <c r="E1109" s="21"/>
    </row>
    <row r="1110" spans="1:5" ht="13" customHeight="1">
      <c r="A1110" s="38"/>
      <c r="B1110" s="34"/>
      <c r="C1110" s="31"/>
      <c r="D1110" s="21"/>
      <c r="E1110" s="21"/>
    </row>
    <row r="1111" spans="1:5" ht="13" customHeight="1">
      <c r="A1111" s="38"/>
      <c r="B1111" s="34"/>
      <c r="C1111" s="31"/>
      <c r="D1111" s="21"/>
      <c r="E1111" s="21"/>
    </row>
    <row r="1112" spans="1:5" ht="13" customHeight="1">
      <c r="A1112" s="38"/>
      <c r="B1112" s="34"/>
      <c r="C1112" s="31"/>
      <c r="D1112" s="21"/>
      <c r="E1112" s="21"/>
    </row>
    <row r="1113" spans="1:5" ht="13" customHeight="1">
      <c r="A1113" s="38"/>
      <c r="B1113" s="34"/>
      <c r="C1113" s="31"/>
      <c r="D1113" s="21"/>
      <c r="E1113" s="21"/>
    </row>
    <row r="1114" spans="1:5" ht="13" customHeight="1">
      <c r="A1114" s="38"/>
      <c r="B1114" s="34"/>
      <c r="C1114" s="31"/>
      <c r="D1114" s="21"/>
      <c r="E1114" s="21"/>
    </row>
    <row r="1115" spans="1:5" ht="13" customHeight="1">
      <c r="A1115" s="38"/>
      <c r="B1115" s="34"/>
      <c r="C1115" s="31"/>
      <c r="D1115" s="21"/>
      <c r="E1115" s="21"/>
    </row>
    <row r="1116" spans="1:5" ht="13" customHeight="1">
      <c r="A1116" s="38"/>
      <c r="B1116" s="34"/>
      <c r="C1116" s="31"/>
      <c r="D1116" s="21"/>
      <c r="E1116" s="21"/>
    </row>
    <row r="1117" spans="1:5" ht="13" customHeight="1">
      <c r="A1117" s="38"/>
      <c r="B1117" s="34"/>
      <c r="C1117" s="31"/>
      <c r="D1117" s="21"/>
      <c r="E1117" s="21"/>
    </row>
    <row r="1118" spans="1:5" ht="13" customHeight="1">
      <c r="A1118" s="38"/>
      <c r="B1118" s="34"/>
      <c r="C1118" s="31"/>
      <c r="D1118" s="21"/>
      <c r="E1118" s="21"/>
    </row>
    <row r="1119" spans="1:5" ht="13" customHeight="1">
      <c r="A1119" s="38"/>
      <c r="B1119" s="34"/>
      <c r="C1119" s="31"/>
      <c r="D1119" s="21"/>
      <c r="E1119" s="21"/>
    </row>
    <row r="1120" spans="1:5" ht="13" customHeight="1">
      <c r="A1120" s="38"/>
      <c r="B1120" s="34"/>
      <c r="C1120" s="31"/>
      <c r="D1120" s="21"/>
      <c r="E1120" s="21"/>
    </row>
    <row r="1121" spans="1:5" ht="13" customHeight="1">
      <c r="A1121" s="38"/>
      <c r="B1121" s="34"/>
      <c r="C1121" s="31"/>
      <c r="D1121" s="21"/>
      <c r="E1121" s="21"/>
    </row>
    <row r="1122" spans="1:5" ht="13" customHeight="1">
      <c r="A1122" s="38"/>
      <c r="B1122" s="34"/>
      <c r="C1122" s="31"/>
      <c r="D1122" s="21"/>
      <c r="E1122" s="21"/>
    </row>
    <row r="1123" spans="1:5" ht="13" customHeight="1">
      <c r="A1123" s="38"/>
      <c r="B1123" s="34"/>
      <c r="C1123" s="31"/>
      <c r="D1123" s="21"/>
      <c r="E1123" s="21"/>
    </row>
    <row r="1124" spans="1:5" ht="13" customHeight="1">
      <c r="A1124" s="38"/>
      <c r="B1124" s="34"/>
      <c r="C1124" s="31"/>
      <c r="D1124" s="21"/>
      <c r="E1124" s="21"/>
    </row>
    <row r="1125" spans="1:5" ht="13" customHeight="1">
      <c r="A1125" s="38"/>
      <c r="B1125" s="34"/>
      <c r="C1125" s="31"/>
      <c r="D1125" s="21"/>
      <c r="E1125" s="21"/>
    </row>
    <row r="1126" spans="1:5" ht="13" customHeight="1">
      <c r="A1126" s="38"/>
      <c r="B1126" s="34"/>
      <c r="C1126" s="31"/>
      <c r="D1126" s="21"/>
      <c r="E1126" s="21"/>
    </row>
    <row r="1127" spans="1:5" ht="13" customHeight="1">
      <c r="A1127" s="38"/>
      <c r="B1127" s="34"/>
      <c r="C1127" s="31"/>
      <c r="D1127" s="21"/>
      <c r="E1127" s="21"/>
    </row>
    <row r="1128" spans="1:5" ht="13" customHeight="1">
      <c r="A1128" s="38"/>
      <c r="B1128" s="34"/>
      <c r="C1128" s="31"/>
      <c r="D1128" s="21"/>
      <c r="E1128" s="21"/>
    </row>
    <row r="1129" spans="1:5" ht="13" customHeight="1">
      <c r="A1129" s="38"/>
      <c r="B1129" s="34"/>
      <c r="C1129" s="31"/>
      <c r="D1129" s="21"/>
      <c r="E1129" s="21"/>
    </row>
    <row r="1130" spans="1:5" ht="13" customHeight="1">
      <c r="A1130" s="38"/>
      <c r="B1130" s="34"/>
      <c r="C1130" s="31"/>
      <c r="D1130" s="21"/>
      <c r="E1130" s="21"/>
    </row>
    <row r="1131" spans="1:5" ht="13" customHeight="1">
      <c r="A1131" s="38"/>
      <c r="B1131" s="34"/>
      <c r="C1131" s="31"/>
      <c r="D1131" s="21"/>
      <c r="E1131" s="21"/>
    </row>
    <row r="1132" spans="1:5" ht="13" customHeight="1">
      <c r="A1132" s="38"/>
      <c r="B1132" s="34"/>
      <c r="C1132" s="31"/>
      <c r="D1132" s="21"/>
      <c r="E1132" s="21"/>
    </row>
    <row r="1133" spans="1:5" ht="13" customHeight="1">
      <c r="A1133" s="38"/>
      <c r="B1133" s="34"/>
      <c r="C1133" s="31"/>
      <c r="D1133" s="21"/>
      <c r="E1133" s="21"/>
    </row>
    <row r="1134" spans="1:5" ht="13" customHeight="1">
      <c r="A1134" s="38"/>
      <c r="B1134" s="34"/>
      <c r="C1134" s="31"/>
      <c r="D1134" s="21"/>
      <c r="E1134" s="21"/>
    </row>
    <row r="1135" spans="1:5" ht="13" customHeight="1">
      <c r="A1135" s="38"/>
      <c r="B1135" s="34"/>
      <c r="C1135" s="31"/>
      <c r="D1135" s="21"/>
      <c r="E1135" s="21"/>
    </row>
    <row r="1136" spans="1:5" ht="13" customHeight="1">
      <c r="A1136" s="38"/>
      <c r="B1136" s="34"/>
      <c r="C1136" s="31"/>
      <c r="D1136" s="21"/>
      <c r="E1136" s="21"/>
    </row>
    <row r="1137" spans="1:5" ht="13" customHeight="1">
      <c r="A1137" s="38"/>
      <c r="B1137" s="34"/>
      <c r="C1137" s="31"/>
      <c r="D1137" s="21"/>
      <c r="E1137" s="21"/>
    </row>
    <row r="1138" spans="1:5" ht="13" customHeight="1">
      <c r="A1138" s="38"/>
      <c r="B1138" s="34"/>
      <c r="C1138" s="31"/>
      <c r="D1138" s="21"/>
      <c r="E1138" s="21"/>
    </row>
    <row r="1139" spans="1:5" ht="13" customHeight="1">
      <c r="A1139" s="38"/>
      <c r="B1139" s="34"/>
      <c r="C1139" s="31"/>
      <c r="D1139" s="21"/>
      <c r="E1139" s="21"/>
    </row>
    <row r="1140" spans="1:5" ht="13" customHeight="1">
      <c r="A1140" s="38"/>
      <c r="B1140" s="34"/>
      <c r="C1140" s="31"/>
      <c r="D1140" s="21"/>
      <c r="E1140" s="21"/>
    </row>
  </sheetData>
  <sortState xmlns:xlrd2="http://schemas.microsoft.com/office/spreadsheetml/2017/richdata2" ref="A2:N1140">
    <sortCondition ref="J2:J1140"/>
    <sortCondition ref="I2:I1140"/>
    <sortCondition ref="H2:H1140"/>
    <sortCondition ref="G2:G1140"/>
    <sortCondition ref="F2:F1140"/>
    <sortCondition ref="E2:E1140"/>
    <sortCondition ref="D2:D1140"/>
  </sortState>
  <dataValidations count="35">
    <dataValidation type="list" allowBlank="1" showInputMessage="1" showErrorMessage="1" sqref="B1 B265:B1048576" xr:uid="{00000000-0002-0000-0100-000000000000}">
      <formula1>"J, S, V40, V50,V60,V70,V80,V90"</formula1>
    </dataValidation>
    <dataValidation type="list" allowBlank="1" showInputMessage="1" showErrorMessage="1" sqref="B244:B247 B2:B28 B207:B209 B202:B203 B211:B229 B231:B235 B240 B253:B257 B39:B200 B259 B261:B263" xr:uid="{00000000-0002-0000-0100-000004000000}">
      <formula1>"S, V40, V50, V60, V70, V80, V90"</formula1>
    </dataValidation>
    <dataValidation type="list" allowBlank="1" showInputMessage="1" showErrorMessage="1" sqref="C92:C95 C108:C116" xr:uid="{9CD42ADA-6DC9-401F-A695-E24DEBDB5EA9}">
      <formula1>$XEW$2:$XEW$15</formula1>
    </dataValidation>
    <dataValidation type="list" allowBlank="1" showInputMessage="1" showErrorMessage="1" sqref="C139:C140 C217:C220" xr:uid="{7495E165-F17C-49B9-9FE4-0FD093EC0A47}">
      <formula1>$XEW$2:$XEW$16</formula1>
    </dataValidation>
    <dataValidation type="list" allowBlank="1" showInputMessage="1" showErrorMessage="1" sqref="C153" xr:uid="{673F7C0B-B472-4550-B020-B3999B0FCE75}">
      <formula1>$XEV$2:$XEV$16</formula1>
    </dataValidation>
    <dataValidation type="list" allowBlank="1" showInputMessage="1" showErrorMessage="1" sqref="C164:C165 C186:C190" xr:uid="{29BC5016-6895-4091-8307-C8C9F92EE4E0}">
      <formula1>$XEV$2:$XEV$18</formula1>
    </dataValidation>
    <dataValidation type="list" allowBlank="1" showInputMessage="1" showErrorMessage="1" sqref="C913:C1048576" xr:uid="{00000000-0002-0000-0100-000001000000}">
      <formula1>$XER$2:$XFD$14</formula1>
    </dataValidation>
    <dataValidation type="list" allowBlank="1" showInputMessage="1" showErrorMessage="1" sqref="C4:C8 C29:C38 C117:C121 C27 C68 C137 C185" xr:uid="{94EA9BCE-D790-41DF-B591-54B4BBC4C116}">
      <formula1>$XFD$2:$XFD$15</formula1>
    </dataValidation>
    <dataValidation type="list" allowBlank="1" showInputMessage="1" showErrorMessage="1" sqref="C39:C49 C53:C56 C231:C233" xr:uid="{0DB558BF-1DCF-467C-ABD9-B0666E72036F}">
      <formula1>$XFD$2:$XFD$16</formula1>
    </dataValidation>
    <dataValidation type="list" allowBlank="1" showInputMessage="1" showErrorMessage="1" sqref="C201 C76:C91 C230 C241:C243" xr:uid="{D8C2EAC5-2BED-4E6C-BE04-9A075E8A264D}">
      <formula1>$XEW$3:$XFD$15</formula1>
    </dataValidation>
    <dataValidation type="list" allowBlank="1" showInputMessage="1" showErrorMessage="1" sqref="C129 C101:C107 C62:C67" xr:uid="{2642E9C5-0EAE-4ABE-9003-9FE184302054}">
      <formula1>$XEW$2:$XFD$15</formula1>
    </dataValidation>
    <dataValidation type="list" allowBlank="1" showInputMessage="1" showErrorMessage="1" sqref="C59:C61 C122:C128" xr:uid="{BD8CB30B-F5F6-4DB6-9E88-E6461E273997}">
      <formula1>$XEW$2:$XFD$14</formula1>
    </dataValidation>
    <dataValidation type="list" allowBlank="1" showInputMessage="1" showErrorMessage="1" sqref="C57:C58" xr:uid="{B5F82FEB-BFEB-4FFC-A8B4-511DC782797D}">
      <formula1>$XEW$2:$XFD$13</formula1>
    </dataValidation>
    <dataValidation type="list" allowBlank="1" showInputMessage="1" showErrorMessage="1" sqref="C130" xr:uid="{FFDBF11E-C478-48E4-A257-13C6C27B10CB}">
      <formula1>$XEV$2:$XFD$14</formula1>
    </dataValidation>
    <dataValidation type="list" allowBlank="1" showInputMessage="1" showErrorMessage="1" sqref="C131:C135 C169:C170" xr:uid="{B84548C0-4ABF-4829-938A-025DD7B9B1B7}">
      <formula1>$XEV$2:$XFD$16</formula1>
    </dataValidation>
    <dataValidation type="list" allowBlank="1" showInputMessage="1" showErrorMessage="1" sqref="C149:C150" xr:uid="{2D53E888-F3D8-4B47-A50E-B3B52CD4A28C}">
      <formula1>$XEW$2:$XFD$16</formula1>
    </dataValidation>
    <dataValidation type="list" allowBlank="1" showInputMessage="1" showErrorMessage="1" sqref="C156" xr:uid="{67627B45-8260-45CF-B8AD-D945BDFF13C2}">
      <formula1>$XEV$2:$XFD$11</formula1>
    </dataValidation>
    <dataValidation type="list" allowBlank="1" showInputMessage="1" showErrorMessage="1" sqref="C10" xr:uid="{DFF5C49C-A9F3-4450-9968-8BC83F5231E9}">
      <formula1>$XFC$2:$XFD$15</formula1>
    </dataValidation>
    <dataValidation type="list" allowBlank="1" showInputMessage="1" showErrorMessage="1" sqref="C160:C161 C181:C182 C221" xr:uid="{4FFD6F0E-F602-4E10-A977-6D30242B64A0}">
      <formula1>$XEW$3:$XFD$18</formula1>
    </dataValidation>
    <dataValidation type="list" allowBlank="1" showInputMessage="1" showErrorMessage="1" sqref="C162:C163 C166 C174:C176 C184 C191 C263" xr:uid="{5C396BE4-0480-41C8-BC9F-E0C1609BBD8A}">
      <formula1>$XEW$2:$XFD$18</formula1>
    </dataValidation>
    <dataValidation type="list" allowBlank="1" showInputMessage="1" showErrorMessage="1" sqref="C196:C197" xr:uid="{EC43823D-4C6E-4305-A42A-33171E36B2EB}">
      <formula1>$XFB$2:$XFD$18</formula1>
    </dataValidation>
    <dataValidation type="list" allowBlank="1" showInputMessage="1" showErrorMessage="1" sqref="C168 C171:C172" xr:uid="{AC82E75F-997F-4423-BD1E-2553D602DABA}">
      <formula1>$XEV$2:$XFD$17</formula1>
    </dataValidation>
    <dataValidation type="list" allowBlank="1" showInputMessage="1" showErrorMessage="1" sqref="C141:C148" xr:uid="{3B305260-19D1-4ACD-84B2-1A7F0A245F77}">
      <formula1>$XEW$3:$XFD$16</formula1>
    </dataValidation>
    <dataValidation type="list" allowBlank="1" showInputMessage="1" showErrorMessage="1" sqref="C173 C202:C204" xr:uid="{BF9F994F-6D28-4A7D-BCBE-F8C65C057428}">
      <formula1>$XEV$2:$XFD$18</formula1>
    </dataValidation>
    <dataValidation type="list" allowBlank="1" showInputMessage="1" showErrorMessage="1" sqref="C177:C180 C216" xr:uid="{3FDF9DA0-1EB2-4650-BD2A-32C2F5916DB9}">
      <formula1>$XEW$5:$XFD$32</formula1>
    </dataValidation>
    <dataValidation type="list" allowBlank="1" showInputMessage="1" showErrorMessage="1" sqref="C183 C222:C224" xr:uid="{4865FCB5-1A12-4374-89E8-92655A5DF6F3}">
      <formula1>$XEY$2:$XFD$19</formula1>
    </dataValidation>
    <dataValidation type="list" allowBlank="1" showInputMessage="1" showErrorMessage="1" sqref="C207:C209" xr:uid="{E61F21B2-142A-4E76-BB57-2C77BFD04CBF}">
      <formula1>$XFA$2:$XFD$15</formula1>
    </dataValidation>
    <dataValidation type="list" allowBlank="1" showInputMessage="1" showErrorMessage="1" sqref="C211:C215 C244 C256" xr:uid="{21A2D572-D9F5-4CCB-8E68-8FA220D9C3EC}">
      <formula1>$XEW$6:$XFD$35</formula1>
    </dataValidation>
    <dataValidation type="list" allowBlank="1" showInputMessage="1" showErrorMessage="1" sqref="C234:C235 C253:C255" xr:uid="{38825042-D08A-476B-A5B2-6AF226B1CC7E}">
      <formula1>$XEZ$2:$XFD$17</formula1>
    </dataValidation>
    <dataValidation type="list" allowBlank="1" showInputMessage="1" showErrorMessage="1" sqref="C237:C240" xr:uid="{DCA880CF-5362-4E3A-986A-E5F38547C8FE}">
      <formula1>$XEZ$2:$XFD$18</formula1>
    </dataValidation>
    <dataValidation type="list" allowBlank="1" showInputMessage="1" showErrorMessage="1" sqref="C245" xr:uid="{D7ABF770-10D7-4F20-9604-8BA488016D54}">
      <formula1>$XEY$2:$XFD$13</formula1>
    </dataValidation>
    <dataValidation type="list" allowBlank="1" showInputMessage="1" showErrorMessage="1" sqref="C248:C252 C264" xr:uid="{A0C3C9FA-1958-433F-9AC2-E0B4B2ED183F}">
      <formula1>$XEY$2:$XFD$18</formula1>
    </dataValidation>
    <dataValidation type="list" allowBlank="1" showInputMessage="1" showErrorMessage="1" sqref="C257" xr:uid="{F1B4FEE8-3446-455D-BCB9-AEFB6AAF289D}">
      <formula1>$XEW$6:$XFD$37</formula1>
    </dataValidation>
    <dataValidation type="list" allowBlank="1" showInputMessage="1" showErrorMessage="1" sqref="C258" xr:uid="{1C9BDB29-5188-4C15-B2FD-F057E8B00BF2}">
      <formula1>$XEX$2:$XFD$18</formula1>
      <formula2>0</formula2>
    </dataValidation>
    <dataValidation type="list" allowBlank="1" showInputMessage="1" showErrorMessage="1" sqref="C259" xr:uid="{38D997C7-C869-41B7-BF27-2332490E3921}">
      <formula1>$XEX$2:$XFD$13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A5EDAD-64E2-A544-914E-DC6ED30CC2ED}">
          <x14:formula1>
            <xm:f>'Data validation'!$A$2:$A$19</xm:f>
          </x14:formula1>
          <xm:sqref>C2:C3 C9 C50:C52 C28 C11:C26 C247 C260:C262 C265:C912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77360-8535-4C58-B008-742BA2E224F2}">
  <dimension ref="A1:XEY1124"/>
  <sheetViews>
    <sheetView workbookViewId="0">
      <selection activeCell="C16" sqref="C16"/>
    </sheetView>
  </sheetViews>
  <sheetFormatPr defaultColWidth="10.83203125" defaultRowHeight="13"/>
  <cols>
    <col min="1" max="1" width="26.6640625" style="30" customWidth="1"/>
    <col min="2" max="2" width="4.5" style="30" bestFit="1" customWidth="1"/>
    <col min="3" max="3" width="21.6640625" style="30" bestFit="1" customWidth="1"/>
    <col min="4" max="4" width="5.9140625" style="30" bestFit="1" customWidth="1"/>
    <col min="5" max="5" width="5" style="30" customWidth="1"/>
    <col min="6" max="6" width="5" style="68" customWidth="1"/>
    <col min="7" max="7" width="5" style="69" customWidth="1"/>
    <col min="8" max="8" width="5" style="10" customWidth="1"/>
    <col min="9" max="9" width="5" style="82" customWidth="1"/>
    <col min="10" max="10" width="5" style="10" customWidth="1"/>
    <col min="11" max="11" width="5" style="82" customWidth="1"/>
    <col min="12" max="12" width="0" style="10" hidden="1" customWidth="1"/>
    <col min="13" max="13" width="4.08203125" style="10" customWidth="1"/>
    <col min="14" max="21" width="4.08203125" style="255" customWidth="1"/>
    <col min="22" max="16384" width="10.83203125" style="10"/>
  </cols>
  <sheetData>
    <row r="1" spans="1:22 16379:16379" ht="13" customHeight="1">
      <c r="A1" s="23" t="s">
        <v>9</v>
      </c>
      <c r="B1" s="24" t="s">
        <v>10</v>
      </c>
      <c r="C1" s="24" t="s">
        <v>0</v>
      </c>
      <c r="D1" s="25" t="s">
        <v>8</v>
      </c>
      <c r="E1" s="26" t="s">
        <v>7</v>
      </c>
      <c r="F1" s="9" t="s">
        <v>6</v>
      </c>
      <c r="G1" s="65" t="s">
        <v>5</v>
      </c>
      <c r="H1" s="9" t="s">
        <v>4</v>
      </c>
      <c r="I1" s="9" t="s">
        <v>3</v>
      </c>
      <c r="J1" s="9" t="s">
        <v>2</v>
      </c>
      <c r="K1" s="9" t="s">
        <v>1</v>
      </c>
      <c r="L1" s="16" t="s">
        <v>392</v>
      </c>
      <c r="M1" s="83"/>
      <c r="N1" s="247" t="s">
        <v>8</v>
      </c>
      <c r="O1" s="248" t="s">
        <v>7</v>
      </c>
      <c r="P1" s="249" t="s">
        <v>6</v>
      </c>
      <c r="Q1" s="250" t="s">
        <v>5</v>
      </c>
      <c r="R1" s="251" t="s">
        <v>4</v>
      </c>
      <c r="S1" s="252" t="s">
        <v>3</v>
      </c>
      <c r="T1" s="253" t="s">
        <v>2</v>
      </c>
      <c r="U1" s="254" t="s">
        <v>1</v>
      </c>
      <c r="V1" s="16" t="s">
        <v>29</v>
      </c>
      <c r="XEY1" s="11"/>
    </row>
    <row r="2" spans="1:22 16379:16379" ht="13" customHeight="1">
      <c r="A2" s="221" t="s">
        <v>269</v>
      </c>
      <c r="B2" s="223" t="s">
        <v>204</v>
      </c>
      <c r="C2" s="224" t="s">
        <v>266</v>
      </c>
      <c r="D2" s="21"/>
      <c r="E2" s="15">
        <v>158</v>
      </c>
      <c r="F2" s="15"/>
      <c r="G2" s="15">
        <v>143</v>
      </c>
      <c r="H2" s="15" t="s">
        <v>559</v>
      </c>
      <c r="I2" s="15" t="s">
        <v>559</v>
      </c>
      <c r="J2" s="15">
        <v>118</v>
      </c>
      <c r="K2" s="13"/>
      <c r="L2" s="82">
        <f t="shared" ref="L2:L13" si="0">COUNT(D2:K2)</f>
        <v>3</v>
      </c>
      <c r="M2" s="82"/>
      <c r="N2" s="255" t="str">
        <f>IFERROR(_xlfn.RANK.EQ(D2,D:D,1),"")</f>
        <v/>
      </c>
      <c r="O2" s="255">
        <f t="shared" ref="O2:U13" si="1">IFERROR(_xlfn.RANK.EQ(E2,E:E,1),"")</f>
        <v>4</v>
      </c>
      <c r="P2" s="255" t="str">
        <f t="shared" si="1"/>
        <v/>
      </c>
      <c r="Q2" s="255">
        <f t="shared" si="1"/>
        <v>2</v>
      </c>
      <c r="R2" s="255" t="str">
        <f t="shared" si="1"/>
        <v/>
      </c>
      <c r="S2" s="255" t="str">
        <f t="shared" si="1"/>
        <v/>
      </c>
      <c r="T2" s="255">
        <f t="shared" si="1"/>
        <v>1</v>
      </c>
      <c r="U2" s="255" t="str">
        <f t="shared" si="1"/>
        <v/>
      </c>
      <c r="V2" s="20" t="str">
        <f>IF(L2&gt;3,SUM(SMALL(N2:U2,{1,2,3,4})),"")</f>
        <v/>
      </c>
    </row>
    <row r="3" spans="1:22 16379:16379" ht="13" customHeight="1">
      <c r="A3" s="59" t="s">
        <v>617</v>
      </c>
      <c r="B3" s="56" t="s">
        <v>204</v>
      </c>
      <c r="C3" s="57" t="s">
        <v>19</v>
      </c>
      <c r="D3" s="15"/>
      <c r="E3" s="29"/>
      <c r="F3" s="21"/>
      <c r="G3" s="62"/>
      <c r="H3" s="15">
        <v>148</v>
      </c>
      <c r="I3" s="15" t="s">
        <v>559</v>
      </c>
      <c r="J3" s="15">
        <v>127</v>
      </c>
      <c r="K3" s="15"/>
      <c r="L3" s="82">
        <f t="shared" si="0"/>
        <v>2</v>
      </c>
      <c r="M3" s="82"/>
      <c r="N3" s="255" t="str">
        <f t="shared" ref="N3:N13" si="2">IFERROR(_xlfn.RANK.EQ(D3,D:D,1),"")</f>
        <v/>
      </c>
      <c r="O3" s="255" t="str">
        <f t="shared" si="1"/>
        <v/>
      </c>
      <c r="P3" s="255" t="str">
        <f t="shared" si="1"/>
        <v/>
      </c>
      <c r="Q3" s="255" t="str">
        <f t="shared" si="1"/>
        <v/>
      </c>
      <c r="R3" s="255">
        <f t="shared" si="1"/>
        <v>5</v>
      </c>
      <c r="S3" s="255" t="str">
        <f t="shared" si="1"/>
        <v/>
      </c>
      <c r="T3" s="255">
        <f t="shared" si="1"/>
        <v>2</v>
      </c>
      <c r="U3" s="255" t="str">
        <f t="shared" si="1"/>
        <v/>
      </c>
      <c r="V3" s="20" t="str">
        <f>IF(L3&gt;3,SUM(SMALL(N3:U3,{1,2,3,4})),"")</f>
        <v/>
      </c>
    </row>
    <row r="4" spans="1:22 16379:16379" ht="13" customHeight="1">
      <c r="A4" s="429" t="s">
        <v>580</v>
      </c>
      <c r="B4" s="430" t="s">
        <v>204</v>
      </c>
      <c r="C4" s="431" t="s">
        <v>16</v>
      </c>
      <c r="D4" s="433"/>
      <c r="E4" s="21"/>
      <c r="F4" s="21"/>
      <c r="G4" s="62"/>
      <c r="H4" s="15">
        <v>120</v>
      </c>
      <c r="I4" s="15">
        <v>111</v>
      </c>
      <c r="J4" s="15" t="s">
        <v>559</v>
      </c>
      <c r="K4" s="15"/>
      <c r="L4" s="82">
        <f t="shared" si="0"/>
        <v>2</v>
      </c>
      <c r="M4" s="82"/>
      <c r="N4" s="255" t="str">
        <f t="shared" si="2"/>
        <v/>
      </c>
      <c r="O4" s="255" t="str">
        <f t="shared" si="1"/>
        <v/>
      </c>
      <c r="P4" s="255" t="str">
        <f t="shared" si="1"/>
        <v/>
      </c>
      <c r="Q4" s="255" t="str">
        <f t="shared" si="1"/>
        <v/>
      </c>
      <c r="R4" s="255">
        <f t="shared" si="1"/>
        <v>1</v>
      </c>
      <c r="S4" s="255">
        <f t="shared" si="1"/>
        <v>1</v>
      </c>
      <c r="T4" s="255" t="str">
        <f t="shared" si="1"/>
        <v/>
      </c>
      <c r="U4" s="255" t="str">
        <f t="shared" si="1"/>
        <v/>
      </c>
      <c r="V4" s="20" t="str">
        <f>IF(L4&gt;3,SUM(SMALL(N4:U4,{1,2,3,4})),"")</f>
        <v/>
      </c>
    </row>
    <row r="5" spans="1:22 16379:16379" ht="13" customHeight="1">
      <c r="A5" s="282" t="s">
        <v>435</v>
      </c>
      <c r="B5" s="283" t="s">
        <v>204</v>
      </c>
      <c r="C5" s="284" t="s">
        <v>16</v>
      </c>
      <c r="D5" s="22"/>
      <c r="E5" s="21">
        <v>119</v>
      </c>
      <c r="F5" s="15">
        <v>87</v>
      </c>
      <c r="G5" s="15">
        <v>127</v>
      </c>
      <c r="H5" s="15">
        <v>139</v>
      </c>
      <c r="I5" s="15">
        <v>120</v>
      </c>
      <c r="J5" s="15" t="s">
        <v>559</v>
      </c>
      <c r="K5" s="94"/>
      <c r="L5" s="82">
        <f t="shared" si="0"/>
        <v>5</v>
      </c>
      <c r="M5" s="82"/>
      <c r="N5" s="255" t="str">
        <f t="shared" si="2"/>
        <v/>
      </c>
      <c r="O5" s="255">
        <f t="shared" si="1"/>
        <v>1</v>
      </c>
      <c r="P5" s="255">
        <f t="shared" si="1"/>
        <v>1</v>
      </c>
      <c r="Q5" s="255">
        <f t="shared" si="1"/>
        <v>1</v>
      </c>
      <c r="R5" s="255">
        <f t="shared" si="1"/>
        <v>3</v>
      </c>
      <c r="S5" s="255">
        <f t="shared" si="1"/>
        <v>2</v>
      </c>
      <c r="T5" s="255" t="str">
        <f t="shared" si="1"/>
        <v/>
      </c>
      <c r="U5" s="255" t="str">
        <f t="shared" si="1"/>
        <v/>
      </c>
      <c r="V5" s="20">
        <f>IF(L5&gt;3,SUM(SMALL(N5:U5,{1,2,3,4})),"")</f>
        <v>5</v>
      </c>
    </row>
    <row r="6" spans="1:22 16379:16379" ht="13" customHeight="1">
      <c r="A6" s="181" t="s">
        <v>348</v>
      </c>
      <c r="B6" s="180" t="s">
        <v>204</v>
      </c>
      <c r="C6" s="184" t="s">
        <v>23</v>
      </c>
      <c r="D6" s="21"/>
      <c r="E6" s="15">
        <v>160</v>
      </c>
      <c r="F6" s="15"/>
      <c r="G6" s="15">
        <v>150</v>
      </c>
      <c r="H6" s="15">
        <v>136</v>
      </c>
      <c r="I6" s="15">
        <v>132</v>
      </c>
      <c r="J6" s="15" t="s">
        <v>559</v>
      </c>
      <c r="K6" s="94"/>
      <c r="L6" s="82">
        <f t="shared" si="0"/>
        <v>4</v>
      </c>
      <c r="M6" s="82"/>
      <c r="N6" s="255" t="str">
        <f t="shared" si="2"/>
        <v/>
      </c>
      <c r="O6" s="255">
        <f t="shared" si="1"/>
        <v>5</v>
      </c>
      <c r="P6" s="255" t="str">
        <f t="shared" si="1"/>
        <v/>
      </c>
      <c r="Q6" s="255">
        <f t="shared" si="1"/>
        <v>3</v>
      </c>
      <c r="R6" s="255">
        <f t="shared" si="1"/>
        <v>2</v>
      </c>
      <c r="S6" s="255">
        <f t="shared" si="1"/>
        <v>3</v>
      </c>
      <c r="T6" s="255" t="str">
        <f t="shared" si="1"/>
        <v/>
      </c>
      <c r="U6" s="255" t="str">
        <f t="shared" si="1"/>
        <v/>
      </c>
      <c r="V6" s="20">
        <f>IF(L6&gt;3,SUM(SMALL(N6:U6,{1,2,3,4})),"")</f>
        <v>13</v>
      </c>
    </row>
    <row r="7" spans="1:22 16379:16379" ht="13" customHeight="1">
      <c r="A7" s="316" t="s">
        <v>475</v>
      </c>
      <c r="B7" s="317" t="s">
        <v>204</v>
      </c>
      <c r="C7" s="318" t="s">
        <v>16</v>
      </c>
      <c r="D7" s="21"/>
      <c r="E7" s="21"/>
      <c r="F7" s="21"/>
      <c r="G7" s="319">
        <v>158</v>
      </c>
      <c r="H7" s="15">
        <v>150</v>
      </c>
      <c r="I7" s="15">
        <v>136</v>
      </c>
      <c r="J7" s="15" t="s">
        <v>559</v>
      </c>
      <c r="K7" s="94"/>
      <c r="L7" s="82">
        <f t="shared" si="0"/>
        <v>3</v>
      </c>
      <c r="M7" s="82"/>
      <c r="N7" s="255" t="str">
        <f t="shared" si="2"/>
        <v/>
      </c>
      <c r="O7" s="255" t="str">
        <f t="shared" si="1"/>
        <v/>
      </c>
      <c r="P7" s="255" t="str">
        <f t="shared" si="1"/>
        <v/>
      </c>
      <c r="Q7" s="255">
        <f t="shared" si="1"/>
        <v>6</v>
      </c>
      <c r="R7" s="255">
        <f t="shared" si="1"/>
        <v>7</v>
      </c>
      <c r="S7" s="255">
        <f t="shared" si="1"/>
        <v>4</v>
      </c>
      <c r="T7" s="255" t="str">
        <f t="shared" si="1"/>
        <v/>
      </c>
      <c r="U7" s="255" t="str">
        <f t="shared" si="1"/>
        <v/>
      </c>
      <c r="V7" s="20" t="str">
        <f>IF(L7&gt;3,SUM(SMALL(N7:U7,{1,2,3,4})),"")</f>
        <v/>
      </c>
    </row>
    <row r="8" spans="1:22 16379:16379" ht="13" customHeight="1">
      <c r="A8" s="221" t="s">
        <v>267</v>
      </c>
      <c r="B8" s="223" t="s">
        <v>204</v>
      </c>
      <c r="C8" s="224" t="s">
        <v>266</v>
      </c>
      <c r="D8" s="21"/>
      <c r="E8" s="20">
        <v>165</v>
      </c>
      <c r="F8" s="15"/>
      <c r="G8" s="15">
        <v>154</v>
      </c>
      <c r="H8" s="15">
        <v>145</v>
      </c>
      <c r="I8" s="15" t="s">
        <v>559</v>
      </c>
      <c r="J8" s="15" t="s">
        <v>559</v>
      </c>
      <c r="K8" s="20"/>
      <c r="L8" s="82">
        <f t="shared" si="0"/>
        <v>3</v>
      </c>
      <c r="M8" s="82"/>
      <c r="N8" s="255" t="str">
        <f t="shared" si="2"/>
        <v/>
      </c>
      <c r="O8" s="255">
        <f t="shared" si="1"/>
        <v>7</v>
      </c>
      <c r="P8" s="255" t="str">
        <f t="shared" si="1"/>
        <v/>
      </c>
      <c r="Q8" s="255">
        <f t="shared" si="1"/>
        <v>4</v>
      </c>
      <c r="R8" s="255">
        <f t="shared" si="1"/>
        <v>4</v>
      </c>
      <c r="S8" s="255" t="str">
        <f t="shared" si="1"/>
        <v/>
      </c>
      <c r="T8" s="255" t="str">
        <f t="shared" si="1"/>
        <v/>
      </c>
      <c r="U8" s="255" t="str">
        <f t="shared" si="1"/>
        <v/>
      </c>
      <c r="V8" s="20" t="str">
        <f>IF(L8&gt;3,SUM(SMALL(N8:U8,{1,2,3,4})),"")</f>
        <v/>
      </c>
    </row>
    <row r="9" spans="1:22 16379:16379" ht="13" customHeight="1">
      <c r="A9" s="386" t="s">
        <v>503</v>
      </c>
      <c r="B9" s="387" t="s">
        <v>204</v>
      </c>
      <c r="C9" s="334" t="s">
        <v>19</v>
      </c>
      <c r="D9" s="21"/>
      <c r="E9" s="22"/>
      <c r="F9" s="21"/>
      <c r="G9" s="333">
        <v>159</v>
      </c>
      <c r="H9" s="15">
        <v>149</v>
      </c>
      <c r="I9" s="15" t="s">
        <v>559</v>
      </c>
      <c r="J9" s="15" t="s">
        <v>559</v>
      </c>
      <c r="K9" s="15"/>
      <c r="L9" s="82">
        <f t="shared" si="0"/>
        <v>2</v>
      </c>
      <c r="M9" s="82"/>
      <c r="N9" s="255" t="str">
        <f t="shared" si="2"/>
        <v/>
      </c>
      <c r="O9" s="255" t="str">
        <f t="shared" si="1"/>
        <v/>
      </c>
      <c r="P9" s="255" t="str">
        <f t="shared" si="1"/>
        <v/>
      </c>
      <c r="Q9" s="255">
        <f t="shared" si="1"/>
        <v>7</v>
      </c>
      <c r="R9" s="255">
        <f t="shared" si="1"/>
        <v>6</v>
      </c>
      <c r="S9" s="255" t="str">
        <f t="shared" si="1"/>
        <v/>
      </c>
      <c r="T9" s="255" t="str">
        <f t="shared" si="1"/>
        <v/>
      </c>
      <c r="U9" s="255" t="str">
        <f t="shared" si="1"/>
        <v/>
      </c>
      <c r="V9" s="20" t="str">
        <f>IF(L9&gt;3,SUM(SMALL(N9:U9,{1,2,3,4})),"")</f>
        <v/>
      </c>
    </row>
    <row r="10" spans="1:22 16379:16379" ht="13" customHeight="1">
      <c r="A10" s="791" t="s">
        <v>495</v>
      </c>
      <c r="B10" s="792" t="s">
        <v>204</v>
      </c>
      <c r="C10" s="20" t="s">
        <v>266</v>
      </c>
      <c r="D10" s="22"/>
      <c r="E10" s="21"/>
      <c r="F10" s="21"/>
      <c r="G10" s="797">
        <v>156</v>
      </c>
      <c r="H10" s="15" t="s">
        <v>559</v>
      </c>
      <c r="I10" s="15" t="s">
        <v>559</v>
      </c>
      <c r="J10" s="15" t="s">
        <v>559</v>
      </c>
      <c r="K10" s="15"/>
      <c r="L10" s="82">
        <f t="shared" si="0"/>
        <v>1</v>
      </c>
      <c r="M10" s="82"/>
      <c r="N10" s="255" t="str">
        <f t="shared" si="2"/>
        <v/>
      </c>
      <c r="O10" s="255" t="str">
        <f t="shared" si="1"/>
        <v/>
      </c>
      <c r="P10" s="255" t="str">
        <f t="shared" si="1"/>
        <v/>
      </c>
      <c r="Q10" s="255">
        <f t="shared" si="1"/>
        <v>5</v>
      </c>
      <c r="R10" s="255" t="str">
        <f t="shared" si="1"/>
        <v/>
      </c>
      <c r="S10" s="255" t="str">
        <f t="shared" si="1"/>
        <v/>
      </c>
      <c r="T10" s="255" t="str">
        <f t="shared" si="1"/>
        <v/>
      </c>
      <c r="U10" s="255" t="str">
        <f t="shared" si="1"/>
        <v/>
      </c>
      <c r="V10" s="20" t="str">
        <f>IF(L10&gt;3,SUM(SMALL(N10:U10,{1,2,3,4})),"")</f>
        <v/>
      </c>
    </row>
    <row r="11" spans="1:22 16379:16379" ht="13" customHeight="1">
      <c r="A11" s="181" t="s">
        <v>339</v>
      </c>
      <c r="B11" s="180" t="s">
        <v>204</v>
      </c>
      <c r="C11" s="184" t="s">
        <v>22</v>
      </c>
      <c r="D11" s="21"/>
      <c r="E11" s="20">
        <v>164</v>
      </c>
      <c r="F11" s="15">
        <v>125</v>
      </c>
      <c r="G11" s="15" t="s">
        <v>559</v>
      </c>
      <c r="H11" s="15" t="s">
        <v>559</v>
      </c>
      <c r="I11" s="15" t="s">
        <v>559</v>
      </c>
      <c r="J11" s="15" t="s">
        <v>559</v>
      </c>
      <c r="K11" s="15"/>
      <c r="L11" s="82">
        <f t="shared" si="0"/>
        <v>2</v>
      </c>
      <c r="M11" s="82"/>
      <c r="N11" s="255" t="str">
        <f t="shared" si="2"/>
        <v/>
      </c>
      <c r="O11" s="255">
        <f t="shared" si="1"/>
        <v>6</v>
      </c>
      <c r="P11" s="255">
        <f t="shared" si="1"/>
        <v>2</v>
      </c>
      <c r="Q11" s="255" t="str">
        <f t="shared" si="1"/>
        <v/>
      </c>
      <c r="R11" s="255" t="str">
        <f t="shared" si="1"/>
        <v/>
      </c>
      <c r="S11" s="255" t="str">
        <f t="shared" si="1"/>
        <v/>
      </c>
      <c r="T11" s="255" t="str">
        <f t="shared" si="1"/>
        <v/>
      </c>
      <c r="U11" s="255" t="str">
        <f t="shared" si="1"/>
        <v/>
      </c>
      <c r="V11" s="20" t="str">
        <f>IF(L11&gt;3,SUM(SMALL(N11:U11,{1,2,3,4})),"")</f>
        <v/>
      </c>
    </row>
    <row r="12" spans="1:22 16379:16379" ht="13" customHeight="1">
      <c r="A12" s="181" t="s">
        <v>273</v>
      </c>
      <c r="B12" s="180" t="s">
        <v>204</v>
      </c>
      <c r="C12" s="184" t="s">
        <v>26</v>
      </c>
      <c r="D12" s="15"/>
      <c r="E12" s="20">
        <v>157</v>
      </c>
      <c r="F12" s="15">
        <v>127</v>
      </c>
      <c r="G12" s="15" t="s">
        <v>559</v>
      </c>
      <c r="H12" s="15" t="s">
        <v>559</v>
      </c>
      <c r="I12" s="15" t="s">
        <v>559</v>
      </c>
      <c r="J12" s="15" t="s">
        <v>559</v>
      </c>
      <c r="K12" s="15"/>
      <c r="L12" s="82">
        <f t="shared" si="0"/>
        <v>2</v>
      </c>
      <c r="M12" s="82"/>
      <c r="N12" s="255" t="str">
        <f t="shared" si="2"/>
        <v/>
      </c>
      <c r="O12" s="255">
        <f t="shared" si="1"/>
        <v>3</v>
      </c>
      <c r="P12" s="255">
        <f t="shared" si="1"/>
        <v>3</v>
      </c>
      <c r="Q12" s="255" t="str">
        <f t="shared" si="1"/>
        <v/>
      </c>
      <c r="R12" s="255" t="str">
        <f t="shared" si="1"/>
        <v/>
      </c>
      <c r="S12" s="255" t="str">
        <f t="shared" si="1"/>
        <v/>
      </c>
      <c r="T12" s="255" t="str">
        <f t="shared" si="1"/>
        <v/>
      </c>
      <c r="U12" s="255" t="str">
        <f t="shared" si="1"/>
        <v/>
      </c>
      <c r="V12" s="20" t="str">
        <f>IF(L12&gt;3,SUM(SMALL(N12:U12,{1,2,3,4})),"")</f>
        <v/>
      </c>
    </row>
    <row r="13" spans="1:22 16379:16379" ht="13" customHeight="1">
      <c r="A13" s="181" t="s">
        <v>228</v>
      </c>
      <c r="B13" s="180" t="s">
        <v>204</v>
      </c>
      <c r="C13" s="184" t="s">
        <v>14</v>
      </c>
      <c r="D13" s="21"/>
      <c r="E13" s="15">
        <v>156</v>
      </c>
      <c r="F13" s="15"/>
      <c r="G13" s="15" t="s">
        <v>559</v>
      </c>
      <c r="H13" s="15" t="s">
        <v>559</v>
      </c>
      <c r="I13" s="15" t="s">
        <v>559</v>
      </c>
      <c r="J13" s="15" t="s">
        <v>559</v>
      </c>
      <c r="K13" s="15"/>
      <c r="L13" s="82">
        <f t="shared" si="0"/>
        <v>1</v>
      </c>
      <c r="M13" s="82"/>
      <c r="N13" s="255" t="str">
        <f t="shared" si="2"/>
        <v/>
      </c>
      <c r="O13" s="255">
        <f t="shared" si="1"/>
        <v>2</v>
      </c>
      <c r="P13" s="255" t="str">
        <f t="shared" si="1"/>
        <v/>
      </c>
      <c r="Q13" s="255" t="str">
        <f t="shared" si="1"/>
        <v/>
      </c>
      <c r="R13" s="255" t="str">
        <f t="shared" si="1"/>
        <v/>
      </c>
      <c r="S13" s="255" t="str">
        <f t="shared" si="1"/>
        <v/>
      </c>
      <c r="T13" s="255" t="str">
        <f t="shared" si="1"/>
        <v/>
      </c>
      <c r="U13" s="255" t="str">
        <f t="shared" si="1"/>
        <v/>
      </c>
      <c r="V13" s="20" t="str">
        <f>IF(L13&gt;3,SUM(SMALL(N13:U13,{1,2,3,4})),"")</f>
        <v/>
      </c>
    </row>
    <row r="14" spans="1:22 16379:16379" ht="13" customHeight="1">
      <c r="A14" s="181"/>
      <c r="B14" s="180"/>
      <c r="C14" s="184"/>
      <c r="D14" s="15"/>
      <c r="E14" s="15"/>
      <c r="F14" s="15"/>
      <c r="G14" s="15"/>
      <c r="H14" s="15"/>
      <c r="I14" s="20"/>
      <c r="J14" s="103"/>
      <c r="K14" s="15"/>
      <c r="L14" s="82"/>
      <c r="M14" s="82"/>
      <c r="V14" s="20"/>
    </row>
    <row r="15" spans="1:22 16379:16379" ht="13" customHeight="1">
      <c r="A15" s="455"/>
      <c r="B15" s="180"/>
      <c r="C15" s="184"/>
      <c r="D15" s="21"/>
      <c r="E15" s="15"/>
      <c r="F15" s="15"/>
      <c r="G15" s="15"/>
      <c r="H15" s="15"/>
      <c r="I15" s="94"/>
      <c r="J15" s="13"/>
      <c r="K15" s="15"/>
      <c r="L15" s="82"/>
      <c r="M15" s="82"/>
      <c r="V15" s="20"/>
    </row>
    <row r="16" spans="1:22 16379:16379" ht="13" customHeight="1">
      <c r="A16" s="277"/>
      <c r="B16" s="278"/>
      <c r="C16" s="279"/>
      <c r="D16" s="21"/>
      <c r="E16" s="21"/>
      <c r="F16" s="15"/>
      <c r="G16" s="15"/>
      <c r="H16" s="15"/>
      <c r="I16" s="19"/>
      <c r="J16" s="13"/>
      <c r="K16" s="13"/>
      <c r="L16" s="82"/>
      <c r="M16" s="82"/>
      <c r="V16" s="20"/>
    </row>
    <row r="17" spans="1:22" ht="13" customHeight="1">
      <c r="A17" s="528"/>
      <c r="B17" s="167"/>
      <c r="C17" s="166"/>
      <c r="D17" s="165"/>
      <c r="E17" s="15"/>
      <c r="F17" s="15"/>
      <c r="G17" s="15"/>
      <c r="H17" s="15"/>
      <c r="I17" s="20"/>
      <c r="J17" s="13"/>
      <c r="K17" s="13"/>
      <c r="L17" s="82"/>
      <c r="V17" s="20"/>
    </row>
    <row r="18" spans="1:22" ht="13" customHeight="1">
      <c r="A18" s="181"/>
      <c r="B18" s="180"/>
      <c r="C18" s="184"/>
      <c r="D18" s="21"/>
      <c r="E18" s="15"/>
      <c r="F18" s="15"/>
      <c r="G18" s="15"/>
      <c r="H18" s="15"/>
      <c r="I18" s="20"/>
      <c r="J18" s="13"/>
      <c r="K18" s="15"/>
      <c r="L18" s="82"/>
      <c r="V18" s="20"/>
    </row>
    <row r="19" spans="1:22" ht="13" customHeight="1">
      <c r="A19" s="405"/>
      <c r="B19" s="406"/>
      <c r="C19" s="513"/>
      <c r="D19" s="499"/>
      <c r="E19" s="21"/>
      <c r="F19" s="21"/>
      <c r="G19" s="66"/>
      <c r="H19" s="15"/>
      <c r="I19" s="94"/>
      <c r="J19" s="13"/>
      <c r="K19" s="13"/>
      <c r="L19" s="82"/>
      <c r="V19" s="20"/>
    </row>
    <row r="20" spans="1:22" ht="13" customHeight="1">
      <c r="A20" s="55"/>
      <c r="B20" s="56"/>
      <c r="C20" s="57"/>
      <c r="D20" s="15"/>
      <c r="E20" s="15"/>
      <c r="F20" s="15"/>
      <c r="G20" s="15"/>
      <c r="H20" s="15"/>
      <c r="I20" s="20"/>
      <c r="J20" s="13"/>
      <c r="K20" s="13"/>
      <c r="L20" s="82"/>
      <c r="M20" s="82"/>
      <c r="V20" s="20"/>
    </row>
    <row r="21" spans="1:22" ht="13" customHeight="1">
      <c r="A21" s="429"/>
      <c r="B21" s="430"/>
      <c r="C21" s="431"/>
      <c r="D21" s="432"/>
      <c r="E21" s="57"/>
      <c r="F21" s="15"/>
      <c r="G21" s="15"/>
      <c r="H21" s="15"/>
      <c r="I21" s="20"/>
      <c r="J21" s="13"/>
      <c r="K21" s="94"/>
      <c r="L21" s="82"/>
      <c r="M21" s="82"/>
      <c r="V21" s="20"/>
    </row>
    <row r="22" spans="1:22" ht="13" customHeight="1">
      <c r="A22" s="168"/>
      <c r="B22" s="167"/>
      <c r="C22" s="166"/>
      <c r="D22" s="165"/>
      <c r="E22" s="15"/>
      <c r="F22" s="15"/>
      <c r="G22" s="15"/>
      <c r="H22" s="15"/>
      <c r="I22" s="20"/>
      <c r="J22" s="13"/>
      <c r="K22" s="94"/>
      <c r="L22" s="82"/>
      <c r="M22" s="82"/>
      <c r="V22" s="20"/>
    </row>
    <row r="23" spans="1:22" ht="13" customHeight="1">
      <c r="A23" s="181"/>
      <c r="B23" s="180"/>
      <c r="C23" s="184"/>
      <c r="D23" s="21"/>
      <c r="E23" s="15"/>
      <c r="F23" s="15"/>
      <c r="G23" s="15"/>
      <c r="H23" s="15"/>
      <c r="I23" s="20"/>
      <c r="J23" s="13"/>
      <c r="K23" s="94"/>
      <c r="L23" s="82"/>
      <c r="M23" s="82"/>
      <c r="V23" s="20"/>
    </row>
    <row r="24" spans="1:22" ht="13" customHeight="1">
      <c r="A24" s="59"/>
      <c r="B24" s="56"/>
      <c r="C24" s="57"/>
      <c r="D24" s="22"/>
      <c r="E24" s="21"/>
      <c r="F24" s="15"/>
      <c r="G24" s="15"/>
      <c r="H24" s="15"/>
      <c r="I24" s="13"/>
      <c r="J24" s="13"/>
      <c r="K24" s="94"/>
      <c r="L24" s="82"/>
      <c r="M24" s="82"/>
      <c r="V24" s="20"/>
    </row>
    <row r="25" spans="1:22" ht="13" customHeight="1">
      <c r="A25" s="181"/>
      <c r="B25" s="180"/>
      <c r="C25" s="184"/>
      <c r="D25" s="50"/>
      <c r="E25" s="15"/>
      <c r="F25" s="15"/>
      <c r="G25" s="15"/>
      <c r="H25" s="15"/>
      <c r="I25" s="95"/>
      <c r="J25" s="13"/>
      <c r="K25" s="94"/>
      <c r="L25" s="82"/>
      <c r="M25" s="82"/>
      <c r="V25" s="20"/>
    </row>
    <row r="26" spans="1:22" ht="13" customHeight="1">
      <c r="A26" s="358"/>
      <c r="B26" s="317"/>
      <c r="C26" s="318"/>
      <c r="D26" s="21"/>
      <c r="E26" s="21"/>
      <c r="F26" s="15"/>
      <c r="G26" s="319"/>
      <c r="H26" s="15"/>
      <c r="I26" s="15"/>
      <c r="J26" s="13"/>
      <c r="K26" s="20"/>
      <c r="L26" s="82"/>
      <c r="V26" s="20"/>
    </row>
    <row r="27" spans="1:22" ht="13" customHeight="1">
      <c r="A27" s="59"/>
      <c r="B27" s="56"/>
      <c r="C27" s="15"/>
      <c r="D27" s="22"/>
      <c r="E27" s="21"/>
      <c r="F27" s="21"/>
      <c r="G27" s="57"/>
      <c r="H27" s="15"/>
      <c r="I27" s="15"/>
      <c r="J27" s="13"/>
      <c r="K27" s="13"/>
      <c r="L27" s="82"/>
      <c r="V27" s="20"/>
    </row>
    <row r="28" spans="1:22" ht="13" customHeight="1">
      <c r="A28" s="181"/>
      <c r="B28" s="180"/>
      <c r="C28" s="184"/>
      <c r="D28" s="21"/>
      <c r="E28" s="15"/>
      <c r="F28" s="15"/>
      <c r="G28" s="15"/>
      <c r="H28" s="15"/>
      <c r="I28" s="15"/>
      <c r="J28" s="13"/>
      <c r="K28" s="13"/>
      <c r="L28" s="82"/>
      <c r="M28" s="82"/>
      <c r="V28" s="20"/>
    </row>
    <row r="29" spans="1:22" ht="13" customHeight="1">
      <c r="A29" s="181"/>
      <c r="B29" s="180"/>
      <c r="C29" s="184"/>
      <c r="D29" s="21"/>
      <c r="E29" s="15"/>
      <c r="F29" s="15"/>
      <c r="G29" s="15"/>
      <c r="H29" s="15"/>
      <c r="I29" s="15"/>
      <c r="J29" s="13"/>
      <c r="K29" s="13"/>
      <c r="L29" s="82"/>
      <c r="M29" s="82"/>
      <c r="V29" s="20"/>
    </row>
    <row r="30" spans="1:22" ht="13" customHeight="1">
      <c r="A30" s="316"/>
      <c r="B30" s="317"/>
      <c r="C30" s="318"/>
      <c r="D30" s="21"/>
      <c r="E30" s="15"/>
      <c r="F30" s="15"/>
      <c r="G30" s="319"/>
      <c r="H30" s="15"/>
      <c r="I30" s="15"/>
      <c r="J30" s="13"/>
      <c r="K30" s="15"/>
      <c r="L30" s="82"/>
      <c r="M30" s="82"/>
      <c r="V30" s="20"/>
    </row>
    <row r="31" spans="1:22" ht="13" customHeight="1">
      <c r="A31" s="312"/>
      <c r="B31" s="313"/>
      <c r="C31" s="314"/>
      <c r="D31" s="21"/>
      <c r="E31" s="21"/>
      <c r="F31" s="21"/>
      <c r="G31" s="315"/>
      <c r="H31" s="15"/>
      <c r="I31" s="15"/>
      <c r="J31" s="13"/>
      <c r="K31" s="15"/>
      <c r="L31" s="82"/>
      <c r="M31" s="82"/>
      <c r="V31" s="20"/>
    </row>
    <row r="32" spans="1:22" ht="13" customHeight="1">
      <c r="A32" s="59"/>
      <c r="B32" s="56"/>
      <c r="C32" s="15"/>
      <c r="D32" s="21"/>
      <c r="E32" s="21"/>
      <c r="F32" s="15"/>
      <c r="G32" s="15"/>
      <c r="H32" s="15"/>
      <c r="I32" s="13"/>
      <c r="J32" s="13"/>
      <c r="K32" s="13"/>
      <c r="L32" s="82"/>
      <c r="M32" s="82"/>
      <c r="V32" s="20"/>
    </row>
    <row r="33" spans="1:22" ht="13" customHeight="1">
      <c r="A33" s="161"/>
      <c r="B33" s="158"/>
      <c r="C33" s="159"/>
      <c r="D33" s="508"/>
      <c r="E33" s="15"/>
      <c r="F33" s="15"/>
      <c r="G33" s="15"/>
      <c r="H33" s="15"/>
      <c r="I33" s="15"/>
      <c r="J33" s="15"/>
      <c r="K33" s="15"/>
      <c r="L33" s="82"/>
      <c r="M33" s="82"/>
      <c r="V33" s="20"/>
    </row>
    <row r="34" spans="1:22" ht="13" customHeight="1">
      <c r="A34" s="55"/>
      <c r="B34" s="56"/>
      <c r="C34" s="57"/>
      <c r="D34" s="15"/>
      <c r="E34" s="20"/>
      <c r="F34" s="15"/>
      <c r="G34" s="15"/>
      <c r="H34" s="15"/>
      <c r="I34" s="13"/>
      <c r="J34" s="13"/>
      <c r="K34" s="13"/>
      <c r="L34" s="82"/>
      <c r="M34" s="82"/>
      <c r="V34" s="20"/>
    </row>
    <row r="35" spans="1:22" ht="13" customHeight="1">
      <c r="A35" s="277"/>
      <c r="B35" s="278"/>
      <c r="C35" s="279"/>
      <c r="D35" s="20"/>
      <c r="E35" s="61"/>
      <c r="F35" s="15"/>
      <c r="G35" s="15"/>
      <c r="H35" s="15"/>
      <c r="I35" s="13"/>
      <c r="J35" s="13"/>
      <c r="K35" s="13"/>
      <c r="L35" s="82"/>
      <c r="M35" s="82"/>
      <c r="V35" s="20"/>
    </row>
    <row r="36" spans="1:22" ht="13" customHeight="1">
      <c r="A36" s="181"/>
      <c r="B36" s="180"/>
      <c r="C36" s="184"/>
      <c r="D36" s="21"/>
      <c r="E36" s="20"/>
      <c r="F36" s="15"/>
      <c r="G36" s="15"/>
      <c r="H36" s="15"/>
      <c r="I36" s="15"/>
      <c r="J36" s="13"/>
      <c r="K36" s="15"/>
      <c r="L36" s="82"/>
      <c r="M36" s="82"/>
      <c r="V36" s="20"/>
    </row>
    <row r="37" spans="1:22" ht="13" customHeight="1">
      <c r="A37" s="220"/>
      <c r="B37" s="220"/>
      <c r="C37" s="382"/>
      <c r="D37" s="58"/>
      <c r="E37" s="20"/>
      <c r="F37" s="15"/>
      <c r="G37" s="15"/>
      <c r="H37" s="15"/>
      <c r="I37" s="13"/>
      <c r="J37" s="13"/>
      <c r="K37" s="13"/>
      <c r="L37" s="82"/>
      <c r="M37" s="82"/>
      <c r="V37" s="20"/>
    </row>
    <row r="38" spans="1:22" ht="13" customHeight="1">
      <c r="A38" s="277"/>
      <c r="B38" s="278"/>
      <c r="C38" s="279"/>
      <c r="D38" s="22"/>
      <c r="E38" s="21"/>
      <c r="F38" s="15"/>
      <c r="G38" s="15"/>
      <c r="H38" s="15"/>
      <c r="I38" s="58"/>
      <c r="J38" s="13"/>
      <c r="K38" s="13"/>
      <c r="L38" s="82"/>
      <c r="M38" s="82"/>
      <c r="V38" s="20"/>
    </row>
    <row r="39" spans="1:22" ht="13" customHeight="1">
      <c r="A39" s="55"/>
      <c r="B39" s="56"/>
      <c r="C39" s="57"/>
      <c r="D39" s="20"/>
      <c r="E39" s="15"/>
      <c r="F39" s="15"/>
      <c r="G39" s="15"/>
      <c r="H39" s="15"/>
      <c r="I39" s="15"/>
      <c r="J39" s="13"/>
      <c r="K39" s="13"/>
      <c r="L39" s="82"/>
      <c r="M39" s="82"/>
      <c r="V39" s="20"/>
    </row>
    <row r="40" spans="1:22" ht="13" customHeight="1">
      <c r="A40" s="285"/>
      <c r="B40" s="286"/>
      <c r="C40" s="306"/>
      <c r="D40" s="22"/>
      <c r="E40" s="21"/>
      <c r="F40" s="15"/>
      <c r="G40" s="15"/>
      <c r="H40" s="15"/>
      <c r="I40" s="15"/>
      <c r="J40" s="13"/>
      <c r="K40" s="13"/>
      <c r="L40" s="82"/>
      <c r="M40" s="82"/>
      <c r="V40" s="20"/>
    </row>
    <row r="41" spans="1:22" ht="13" customHeight="1">
      <c r="A41" s="282"/>
      <c r="B41" s="283"/>
      <c r="C41" s="284"/>
      <c r="D41" s="22"/>
      <c r="E41" s="21"/>
      <c r="F41" s="15"/>
      <c r="G41" s="15"/>
      <c r="H41" s="15"/>
      <c r="I41" s="15"/>
      <c r="J41" s="13"/>
      <c r="K41" s="15"/>
      <c r="L41" s="82"/>
      <c r="M41" s="82"/>
      <c r="V41" s="20"/>
    </row>
    <row r="42" spans="1:22" ht="13" customHeight="1">
      <c r="A42" s="338"/>
      <c r="B42" s="340"/>
      <c r="C42" s="60"/>
      <c r="D42" s="20"/>
      <c r="E42" s="15"/>
      <c r="F42" s="15"/>
      <c r="G42" s="378"/>
      <c r="H42" s="15"/>
      <c r="I42" s="15"/>
      <c r="J42" s="13"/>
      <c r="K42" s="15"/>
      <c r="L42" s="82"/>
      <c r="M42" s="82"/>
      <c r="V42" s="20"/>
    </row>
    <row r="43" spans="1:22" ht="13" customHeight="1">
      <c r="A43" s="527"/>
      <c r="B43" s="504"/>
      <c r="C43" s="236"/>
      <c r="D43" s="22"/>
      <c r="E43" s="15"/>
      <c r="F43" s="15"/>
      <c r="G43" s="378"/>
      <c r="H43" s="15"/>
      <c r="I43" s="15"/>
      <c r="J43" s="13"/>
      <c r="K43" s="15"/>
      <c r="L43" s="82"/>
      <c r="M43" s="82"/>
      <c r="V43" s="20"/>
    </row>
    <row r="44" spans="1:22" ht="13" customHeight="1">
      <c r="A44" s="220"/>
      <c r="B44" s="220"/>
      <c r="C44" s="382"/>
      <c r="D44" s="22"/>
      <c r="E44" s="20"/>
      <c r="F44" s="20"/>
      <c r="G44" s="73"/>
      <c r="H44" s="15"/>
      <c r="I44" s="15"/>
      <c r="J44" s="13"/>
      <c r="K44" s="15"/>
      <c r="L44" s="82"/>
      <c r="M44" s="82"/>
      <c r="V44" s="20"/>
    </row>
    <row r="45" spans="1:22" ht="13" customHeight="1">
      <c r="A45" s="181"/>
      <c r="B45" s="180"/>
      <c r="C45" s="184"/>
      <c r="D45" s="22"/>
      <c r="E45" s="20"/>
      <c r="F45" s="20"/>
      <c r="G45" s="15"/>
      <c r="H45" s="15"/>
      <c r="I45" s="15"/>
      <c r="J45" s="13"/>
      <c r="K45" s="15"/>
      <c r="L45" s="82"/>
      <c r="M45" s="82"/>
      <c r="V45" s="20"/>
    </row>
    <row r="46" spans="1:22" ht="13" customHeight="1">
      <c r="A46" s="220"/>
      <c r="B46" s="222"/>
      <c r="C46" s="507"/>
      <c r="D46" s="20"/>
      <c r="E46" s="20"/>
      <c r="F46" s="20"/>
      <c r="G46" s="86"/>
      <c r="H46" s="15"/>
      <c r="I46" s="15"/>
      <c r="J46" s="13"/>
      <c r="K46" s="15"/>
      <c r="L46" s="82"/>
      <c r="M46" s="82"/>
      <c r="V46" s="20"/>
    </row>
    <row r="47" spans="1:22" ht="13" customHeight="1">
      <c r="A47" s="181"/>
      <c r="B47" s="180"/>
      <c r="C47" s="184"/>
      <c r="D47" s="15"/>
      <c r="E47" s="20"/>
      <c r="F47" s="20"/>
      <c r="G47" s="20"/>
      <c r="H47" s="15"/>
      <c r="I47" s="15"/>
      <c r="J47" s="102"/>
      <c r="K47" s="15"/>
      <c r="L47" s="82"/>
      <c r="M47" s="82"/>
      <c r="V47" s="20"/>
    </row>
    <row r="48" spans="1:22" ht="13" customHeight="1">
      <c r="A48" s="167"/>
      <c r="B48" s="167"/>
      <c r="C48" s="166"/>
      <c r="D48" s="165"/>
      <c r="E48" s="20"/>
      <c r="F48" s="20"/>
      <c r="G48" s="20"/>
      <c r="H48" s="15"/>
      <c r="I48" s="15"/>
      <c r="J48" s="15"/>
      <c r="K48" s="15"/>
      <c r="L48" s="82"/>
      <c r="M48" s="82"/>
      <c r="V48" s="20"/>
    </row>
    <row r="49" spans="1:22" ht="13" customHeight="1">
      <c r="A49" s="155"/>
      <c r="B49" s="503"/>
      <c r="C49" s="155"/>
      <c r="D49" s="156"/>
      <c r="E49" s="20"/>
      <c r="F49" s="15"/>
      <c r="G49" s="15"/>
      <c r="H49" s="15"/>
      <c r="I49" s="13"/>
      <c r="J49" s="13"/>
      <c r="K49" s="13"/>
      <c r="L49" s="82"/>
      <c r="M49" s="82"/>
      <c r="V49" s="20"/>
    </row>
    <row r="50" spans="1:22" ht="13" customHeight="1">
      <c r="A50" s="168"/>
      <c r="B50" s="167"/>
      <c r="C50" s="166"/>
      <c r="D50" s="165"/>
      <c r="E50" s="20"/>
      <c r="F50" s="15"/>
      <c r="G50" s="15"/>
      <c r="H50" s="15"/>
      <c r="I50" s="15"/>
      <c r="J50" s="13"/>
      <c r="K50" s="15"/>
      <c r="L50" s="82"/>
      <c r="M50" s="82"/>
      <c r="V50" s="20"/>
    </row>
    <row r="51" spans="1:22" ht="13" customHeight="1">
      <c r="A51" s="338"/>
      <c r="B51" s="340"/>
      <c r="C51" s="57"/>
      <c r="D51" s="378"/>
      <c r="E51" s="20"/>
      <c r="F51" s="15"/>
      <c r="G51" s="15"/>
      <c r="H51" s="15"/>
      <c r="I51" s="15"/>
      <c r="J51" s="13"/>
      <c r="K51" s="13"/>
      <c r="L51" s="82"/>
      <c r="M51" s="82"/>
      <c r="V51" s="20"/>
    </row>
    <row r="52" spans="1:22" ht="13" customHeight="1">
      <c r="A52" s="106"/>
      <c r="B52" s="107"/>
      <c r="C52" s="114"/>
      <c r="D52" s="41"/>
      <c r="E52" s="21"/>
      <c r="F52" s="21"/>
      <c r="G52" s="62"/>
      <c r="H52" s="15"/>
      <c r="I52" s="13"/>
      <c r="J52" s="13"/>
      <c r="K52" s="13"/>
      <c r="L52" s="82"/>
      <c r="M52" s="82"/>
    </row>
    <row r="53" spans="1:22" ht="13" customHeight="1">
      <c r="A53" s="99"/>
      <c r="B53" s="100"/>
      <c r="C53" s="104"/>
      <c r="D53" s="41"/>
      <c r="E53" s="21"/>
      <c r="F53" s="21"/>
      <c r="G53" s="66"/>
      <c r="H53" s="15"/>
      <c r="I53" s="13"/>
      <c r="J53" s="13"/>
      <c r="K53" s="13"/>
      <c r="L53" s="82"/>
      <c r="M53" s="82"/>
    </row>
    <row r="54" spans="1:22" ht="13" customHeight="1">
      <c r="A54" s="33"/>
      <c r="B54" s="34"/>
      <c r="C54" s="31"/>
      <c r="D54" s="21"/>
      <c r="E54" s="21"/>
      <c r="F54" s="21"/>
      <c r="G54" s="66"/>
      <c r="H54" s="15"/>
      <c r="I54" s="13"/>
      <c r="J54" s="13"/>
      <c r="K54" s="13"/>
      <c r="L54" s="82"/>
      <c r="M54" s="82"/>
    </row>
    <row r="55" spans="1:22" ht="13" customHeight="1">
      <c r="A55" s="27"/>
      <c r="B55" s="28"/>
      <c r="C55" s="29"/>
      <c r="D55" s="21"/>
      <c r="E55" s="21"/>
      <c r="F55" s="21"/>
      <c r="G55" s="62"/>
      <c r="H55" s="15"/>
      <c r="I55" s="13"/>
      <c r="J55" s="13"/>
      <c r="K55" s="13"/>
      <c r="L55" s="82"/>
      <c r="M55" s="82"/>
    </row>
    <row r="56" spans="1:22" ht="13" customHeight="1">
      <c r="A56" s="20"/>
      <c r="B56" s="56"/>
      <c r="C56" s="57"/>
      <c r="D56" s="58"/>
      <c r="E56" s="81"/>
      <c r="F56" s="61"/>
      <c r="G56" s="2"/>
      <c r="H56" s="57"/>
      <c r="I56" s="13"/>
      <c r="J56" s="13"/>
      <c r="K56" s="13"/>
      <c r="L56" s="82"/>
      <c r="M56" s="82"/>
    </row>
    <row r="57" spans="1:22" ht="13" customHeight="1">
      <c r="A57" s="5"/>
      <c r="B57" s="56"/>
      <c r="C57" s="57"/>
      <c r="D57" s="58"/>
      <c r="E57" s="81"/>
      <c r="F57" s="61"/>
      <c r="G57" s="58"/>
      <c r="H57" s="57"/>
      <c r="I57" s="13"/>
      <c r="J57" s="13"/>
      <c r="K57" s="13"/>
      <c r="L57" s="82"/>
      <c r="M57" s="82"/>
    </row>
    <row r="58" spans="1:22" ht="13" customHeight="1">
      <c r="A58" s="20"/>
      <c r="B58" s="56"/>
      <c r="C58" s="57"/>
      <c r="D58" s="58"/>
      <c r="E58" s="61"/>
      <c r="F58" s="61"/>
      <c r="G58" s="58"/>
      <c r="H58" s="57"/>
      <c r="I58" s="13"/>
      <c r="J58" s="13"/>
      <c r="K58" s="13"/>
      <c r="L58" s="82"/>
      <c r="M58" s="82"/>
    </row>
    <row r="59" spans="1:22" ht="13" customHeight="1">
      <c r="A59" s="55"/>
      <c r="B59" s="56"/>
      <c r="C59" s="57"/>
      <c r="D59" s="15"/>
      <c r="E59" s="61"/>
      <c r="F59" s="61"/>
      <c r="G59" s="58"/>
      <c r="H59" s="15"/>
      <c r="I59" s="15"/>
      <c r="J59" s="13"/>
      <c r="K59" s="13"/>
      <c r="L59" s="82"/>
      <c r="M59" s="82"/>
    </row>
    <row r="60" spans="1:22" ht="13" customHeight="1">
      <c r="A60" s="60"/>
      <c r="B60" s="56"/>
      <c r="C60" s="57"/>
      <c r="D60" s="58"/>
      <c r="E60" s="61"/>
      <c r="F60" s="61"/>
      <c r="G60" s="2"/>
      <c r="H60" s="57"/>
      <c r="I60" s="13"/>
      <c r="J60" s="13"/>
      <c r="K60" s="13"/>
      <c r="L60" s="82"/>
      <c r="M60" s="82"/>
    </row>
    <row r="61" spans="1:22" ht="13" customHeight="1">
      <c r="A61" s="59"/>
      <c r="B61" s="56"/>
      <c r="C61" s="57"/>
      <c r="D61" s="58"/>
      <c r="E61" s="61"/>
      <c r="F61" s="61"/>
      <c r="G61" s="15"/>
      <c r="H61" s="15"/>
      <c r="I61" s="13"/>
      <c r="J61" s="13"/>
      <c r="K61" s="13"/>
      <c r="L61" s="82"/>
      <c r="M61" s="82"/>
    </row>
    <row r="62" spans="1:22" ht="13" customHeight="1">
      <c r="A62" s="55"/>
      <c r="B62" s="56"/>
      <c r="C62" s="57"/>
      <c r="D62" s="15"/>
      <c r="E62" s="15"/>
      <c r="F62" s="15"/>
      <c r="G62" s="15"/>
      <c r="H62" s="15"/>
      <c r="I62" s="15"/>
      <c r="J62" s="15"/>
      <c r="K62" s="15"/>
      <c r="L62" s="82"/>
      <c r="M62" s="82"/>
    </row>
    <row r="63" spans="1:22" ht="13" customHeight="1">
      <c r="A63" s="55"/>
      <c r="B63" s="56"/>
      <c r="C63" s="57"/>
      <c r="D63" s="15"/>
      <c r="E63" s="61"/>
      <c r="F63" s="15"/>
      <c r="G63" s="15"/>
      <c r="H63" s="15"/>
      <c r="I63" s="15"/>
      <c r="J63" s="13"/>
      <c r="K63" s="15"/>
      <c r="L63" s="82"/>
      <c r="M63" s="82"/>
    </row>
    <row r="64" spans="1:22" ht="13" customHeight="1">
      <c r="A64" s="88"/>
      <c r="B64" s="90"/>
      <c r="C64" s="91"/>
      <c r="D64" s="86"/>
      <c r="E64" s="15"/>
      <c r="F64" s="15"/>
      <c r="G64" s="15"/>
      <c r="H64" s="15"/>
      <c r="I64" s="15"/>
      <c r="J64" s="13"/>
      <c r="K64" s="15"/>
      <c r="L64" s="82"/>
      <c r="M64" s="82"/>
    </row>
    <row r="65" spans="1:13" ht="13" customHeight="1">
      <c r="A65" s="55"/>
      <c r="B65" s="56"/>
      <c r="C65" s="57"/>
      <c r="D65" s="15"/>
      <c r="E65" s="15"/>
      <c r="F65" s="15"/>
      <c r="G65" s="15"/>
      <c r="H65" s="15"/>
      <c r="I65" s="13"/>
      <c r="J65" s="13"/>
      <c r="K65" s="15"/>
      <c r="L65" s="82"/>
      <c r="M65" s="82"/>
    </row>
    <row r="66" spans="1:13" ht="13" customHeight="1">
      <c r="A66" s="55"/>
      <c r="B66" s="56"/>
      <c r="C66" s="57"/>
      <c r="D66" s="15"/>
      <c r="E66" s="20"/>
      <c r="F66" s="15"/>
      <c r="G66" s="15"/>
      <c r="H66" s="15"/>
      <c r="I66" s="13"/>
      <c r="J66" s="13"/>
      <c r="K66" s="15"/>
      <c r="L66" s="82"/>
      <c r="M66" s="82"/>
    </row>
    <row r="67" spans="1:13" ht="13" customHeight="1">
      <c r="A67" s="55"/>
      <c r="B67" s="56"/>
      <c r="C67" s="57"/>
      <c r="D67" s="15"/>
      <c r="E67" s="81"/>
      <c r="F67" s="15"/>
      <c r="G67" s="15"/>
      <c r="H67" s="15"/>
      <c r="I67" s="13"/>
      <c r="J67" s="13"/>
      <c r="K67" s="13"/>
      <c r="L67" s="82"/>
      <c r="M67" s="82"/>
    </row>
    <row r="68" spans="1:13" ht="13" customHeight="1">
      <c r="A68" s="59"/>
      <c r="B68" s="56"/>
      <c r="C68" s="57"/>
      <c r="D68" s="15"/>
      <c r="E68" s="81"/>
      <c r="F68" s="15"/>
      <c r="G68" s="15"/>
      <c r="H68" s="15"/>
      <c r="I68" s="13"/>
      <c r="J68" s="13"/>
      <c r="K68" s="13"/>
      <c r="L68" s="82"/>
      <c r="M68" s="82"/>
    </row>
    <row r="69" spans="1:13" ht="13" customHeight="1">
      <c r="A69" s="59"/>
      <c r="B69" s="56"/>
      <c r="C69" s="57"/>
      <c r="D69" s="21"/>
      <c r="E69" s="81"/>
      <c r="F69" s="15"/>
      <c r="G69" s="15"/>
      <c r="H69" s="15"/>
      <c r="I69" s="13"/>
      <c r="J69" s="13"/>
      <c r="K69" s="13"/>
      <c r="L69" s="82"/>
      <c r="M69" s="82"/>
    </row>
    <row r="70" spans="1:13" ht="13" customHeight="1">
      <c r="A70" s="55"/>
      <c r="B70" s="56"/>
      <c r="C70" s="57"/>
      <c r="D70" s="15"/>
      <c r="E70" s="81"/>
      <c r="F70" s="15"/>
      <c r="G70" s="15"/>
      <c r="H70" s="15"/>
      <c r="I70" s="13"/>
      <c r="J70" s="13"/>
      <c r="K70" s="13"/>
      <c r="L70" s="82"/>
      <c r="M70" s="82"/>
    </row>
    <row r="71" spans="1:13" ht="13" customHeight="1">
      <c r="A71" s="27"/>
      <c r="B71" s="28"/>
      <c r="C71" s="29"/>
      <c r="D71" s="21"/>
      <c r="E71" s="22"/>
      <c r="F71" s="21"/>
      <c r="G71" s="62"/>
      <c r="H71" s="15"/>
      <c r="I71" s="13"/>
      <c r="J71" s="13"/>
      <c r="K71" s="15"/>
      <c r="L71" s="82"/>
      <c r="M71" s="82"/>
    </row>
    <row r="72" spans="1:13" ht="13" customHeight="1">
      <c r="A72" s="55"/>
      <c r="B72" s="56"/>
      <c r="C72" s="57"/>
      <c r="D72" s="15"/>
      <c r="E72" s="20"/>
      <c r="F72" s="15"/>
      <c r="G72" s="15"/>
      <c r="H72" s="15"/>
      <c r="I72" s="15"/>
      <c r="J72" s="13"/>
      <c r="K72" s="15"/>
      <c r="L72" s="82"/>
      <c r="M72" s="82"/>
    </row>
    <row r="73" spans="1:13" ht="13" customHeight="1">
      <c r="A73" s="27"/>
      <c r="B73" s="28"/>
      <c r="C73" s="29"/>
      <c r="D73" s="21"/>
      <c r="E73" s="22"/>
      <c r="F73" s="21"/>
      <c r="G73" s="62"/>
      <c r="H73" s="15"/>
      <c r="I73" s="15"/>
      <c r="J73" s="13"/>
      <c r="K73" s="15"/>
      <c r="L73" s="82"/>
      <c r="M73" s="82"/>
    </row>
    <row r="74" spans="1:13" ht="13" customHeight="1">
      <c r="A74" s="36"/>
      <c r="B74" s="28"/>
      <c r="C74" s="29"/>
      <c r="D74" s="22"/>
      <c r="E74" s="21"/>
      <c r="F74" s="21"/>
      <c r="G74" s="62"/>
      <c r="H74" s="15"/>
      <c r="I74" s="15"/>
      <c r="J74" s="13"/>
      <c r="K74" s="15"/>
      <c r="L74" s="82"/>
      <c r="M74" s="82"/>
    </row>
    <row r="75" spans="1:13" ht="13" customHeight="1">
      <c r="A75" s="36"/>
      <c r="B75" s="28"/>
      <c r="C75" s="29"/>
      <c r="D75" s="21"/>
      <c r="E75" s="21"/>
      <c r="F75" s="21"/>
      <c r="G75" s="62"/>
      <c r="H75" s="15"/>
      <c r="I75" s="15"/>
      <c r="J75" s="13"/>
      <c r="K75" s="15"/>
      <c r="L75" s="82"/>
      <c r="M75" s="82"/>
    </row>
    <row r="76" spans="1:13" ht="13" customHeight="1">
      <c r="A76" s="36"/>
      <c r="B76" s="28"/>
      <c r="C76" s="29"/>
      <c r="D76" s="21"/>
      <c r="E76" s="21"/>
      <c r="F76" s="21"/>
      <c r="G76" s="62"/>
      <c r="H76" s="15"/>
      <c r="I76" s="13"/>
      <c r="J76" s="13"/>
      <c r="K76" s="13"/>
      <c r="L76" s="82"/>
      <c r="M76" s="82"/>
    </row>
    <row r="77" spans="1:13" ht="13" customHeight="1">
      <c r="A77" s="36"/>
      <c r="B77" s="28"/>
      <c r="C77" s="29"/>
      <c r="D77" s="21"/>
      <c r="E77" s="22"/>
      <c r="F77" s="21"/>
      <c r="G77" s="66"/>
      <c r="H77" s="15"/>
      <c r="I77" s="13"/>
      <c r="J77" s="13"/>
      <c r="K77" s="13"/>
      <c r="L77" s="82"/>
      <c r="M77" s="82"/>
    </row>
    <row r="78" spans="1:13" ht="13" customHeight="1">
      <c r="A78" s="36"/>
      <c r="B78" s="28"/>
      <c r="C78" s="29"/>
      <c r="D78" s="21"/>
      <c r="E78" s="22"/>
      <c r="F78" s="21"/>
      <c r="G78" s="66"/>
      <c r="H78" s="15"/>
      <c r="I78" s="15"/>
      <c r="J78" s="13"/>
      <c r="K78" s="13"/>
      <c r="L78" s="82"/>
      <c r="M78" s="82"/>
    </row>
    <row r="79" spans="1:13" ht="13" customHeight="1">
      <c r="A79" s="43"/>
      <c r="B79" s="44"/>
      <c r="C79" s="53"/>
      <c r="D79" s="109"/>
      <c r="E79" s="76"/>
      <c r="F79" s="109"/>
      <c r="G79" s="66"/>
      <c r="H79" s="80"/>
      <c r="I79" s="80"/>
      <c r="J79" s="13"/>
      <c r="K79" s="13"/>
      <c r="L79" s="82"/>
      <c r="M79" s="82"/>
    </row>
    <row r="80" spans="1:13" ht="13" customHeight="1">
      <c r="A80" s="43"/>
      <c r="B80" s="44"/>
      <c r="C80" s="53"/>
      <c r="D80" s="109"/>
      <c r="E80" s="76"/>
      <c r="F80" s="109"/>
      <c r="G80" s="66"/>
      <c r="H80" s="80"/>
      <c r="I80" s="80"/>
      <c r="J80" s="13"/>
      <c r="K80" s="13"/>
      <c r="L80" s="82"/>
      <c r="M80" s="82"/>
    </row>
    <row r="81" spans="1:13" ht="13" customHeight="1">
      <c r="A81" s="20"/>
      <c r="B81" s="15"/>
      <c r="C81" s="31"/>
      <c r="D81" s="15"/>
      <c r="E81" s="20"/>
      <c r="F81" s="15"/>
      <c r="G81" s="15"/>
      <c r="H81" s="15"/>
      <c r="I81" s="15"/>
      <c r="J81" s="13"/>
      <c r="K81" s="13"/>
      <c r="L81" s="82"/>
    </row>
    <row r="82" spans="1:13" ht="13" customHeight="1">
      <c r="A82" s="22"/>
      <c r="B82" s="21"/>
      <c r="C82" s="29"/>
      <c r="D82" s="21"/>
      <c r="E82" s="22"/>
      <c r="F82" s="21"/>
      <c r="G82" s="66"/>
      <c r="H82" s="15"/>
      <c r="I82" s="110"/>
      <c r="J82" s="13"/>
      <c r="K82" s="13"/>
      <c r="L82" s="82"/>
    </row>
    <row r="83" spans="1:13" ht="13" customHeight="1">
      <c r="A83" s="22"/>
      <c r="B83" s="21"/>
      <c r="C83" s="29"/>
      <c r="D83" s="21"/>
      <c r="E83" s="22"/>
      <c r="F83" s="21"/>
      <c r="G83" s="66"/>
      <c r="H83" s="15"/>
      <c r="I83" s="58"/>
      <c r="J83" s="13"/>
      <c r="K83" s="13"/>
      <c r="L83" s="82"/>
    </row>
    <row r="84" spans="1:13" ht="13" customHeight="1">
      <c r="A84" s="20"/>
      <c r="B84" s="15"/>
      <c r="C84" s="31"/>
      <c r="D84" s="15"/>
      <c r="E84" s="20"/>
      <c r="F84" s="15"/>
      <c r="G84" s="62"/>
      <c r="H84" s="15"/>
      <c r="I84" s="13"/>
      <c r="J84" s="13"/>
      <c r="K84" s="13"/>
      <c r="L84" s="82"/>
    </row>
    <row r="85" spans="1:13" ht="13" customHeight="1">
      <c r="A85" s="5"/>
      <c r="B85" s="15"/>
      <c r="C85" s="31"/>
      <c r="D85" s="15"/>
      <c r="E85" s="20"/>
      <c r="F85" s="15"/>
      <c r="G85" s="62"/>
      <c r="H85" s="15"/>
      <c r="I85" s="13"/>
      <c r="J85" s="13"/>
      <c r="K85" s="13"/>
      <c r="L85" s="82"/>
    </row>
    <row r="86" spans="1:13" ht="13" customHeight="1">
      <c r="A86" s="22"/>
      <c r="B86" s="21"/>
      <c r="C86" s="29"/>
      <c r="D86" s="21"/>
      <c r="E86" s="22"/>
      <c r="F86" s="21"/>
      <c r="G86" s="62"/>
      <c r="H86" s="15"/>
      <c r="I86" s="58"/>
      <c r="J86" s="13"/>
      <c r="K86" s="94"/>
      <c r="L86" s="82"/>
    </row>
    <row r="87" spans="1:13" ht="13" customHeight="1">
      <c r="A87" s="33"/>
      <c r="B87" s="34"/>
      <c r="C87" s="31"/>
      <c r="D87" s="21"/>
      <c r="E87" s="22"/>
      <c r="F87" s="21"/>
      <c r="G87" s="66"/>
      <c r="H87" s="15"/>
      <c r="I87" s="15"/>
      <c r="J87" s="13"/>
      <c r="K87" s="94"/>
      <c r="L87" s="82"/>
    </row>
    <row r="88" spans="1:13" ht="13" customHeight="1">
      <c r="B88" s="21"/>
      <c r="C88" s="29"/>
      <c r="D88" s="21"/>
      <c r="E88" s="22"/>
      <c r="F88" s="21"/>
      <c r="G88" s="66"/>
      <c r="H88" s="15"/>
      <c r="I88" s="58"/>
      <c r="J88" s="13"/>
      <c r="K88" s="13"/>
      <c r="L88" s="82"/>
    </row>
    <row r="89" spans="1:13" ht="13" customHeight="1">
      <c r="A89" s="33"/>
      <c r="B89" s="34"/>
      <c r="C89" s="31"/>
      <c r="D89" s="21"/>
      <c r="E89" s="22"/>
      <c r="F89" s="21"/>
      <c r="G89" s="66"/>
      <c r="H89" s="15"/>
      <c r="I89" s="15"/>
      <c r="J89" s="13"/>
      <c r="K89" s="13"/>
      <c r="L89" s="82"/>
    </row>
    <row r="90" spans="1:13" ht="13" customHeight="1">
      <c r="A90" s="33"/>
      <c r="B90" s="33"/>
      <c r="C90" s="35"/>
      <c r="D90" s="22"/>
      <c r="E90" s="21"/>
      <c r="F90" s="21"/>
      <c r="G90" s="66"/>
      <c r="H90" s="15"/>
      <c r="I90" s="13"/>
      <c r="J90" s="13"/>
      <c r="K90" s="13"/>
      <c r="L90" s="82"/>
    </row>
    <row r="91" spans="1:13" ht="13" customHeight="1">
      <c r="A91" s="22"/>
      <c r="B91" s="22"/>
      <c r="C91" s="35"/>
      <c r="D91" s="22"/>
      <c r="E91" s="21"/>
      <c r="F91" s="21"/>
      <c r="G91" s="66"/>
      <c r="H91" s="15"/>
      <c r="I91" s="15"/>
      <c r="J91" s="13"/>
      <c r="K91" s="15"/>
      <c r="L91" s="82"/>
      <c r="M91" s="82"/>
    </row>
    <row r="92" spans="1:13" ht="13" customHeight="1">
      <c r="A92" s="22"/>
      <c r="B92" s="22"/>
      <c r="C92" s="35"/>
      <c r="D92" s="22"/>
      <c r="E92" s="21"/>
      <c r="F92" s="21"/>
      <c r="G92" s="66"/>
      <c r="H92" s="15"/>
      <c r="I92" s="15"/>
      <c r="J92" s="13"/>
      <c r="K92" s="15"/>
      <c r="L92" s="82"/>
      <c r="M92" s="82"/>
    </row>
    <row r="93" spans="1:13" ht="13" customHeight="1">
      <c r="A93" s="5"/>
      <c r="B93" s="20"/>
      <c r="C93" s="20"/>
      <c r="D93" s="20"/>
      <c r="E93" s="15"/>
      <c r="F93" s="15"/>
      <c r="G93" s="15"/>
      <c r="H93" s="15"/>
      <c r="I93" s="15"/>
      <c r="J93" s="13"/>
      <c r="K93" s="15"/>
      <c r="L93" s="82"/>
      <c r="M93" s="82"/>
    </row>
    <row r="94" spans="1:13" ht="13" customHeight="1">
      <c r="A94" s="27"/>
      <c r="B94" s="36"/>
      <c r="C94" s="37"/>
      <c r="D94" s="22"/>
      <c r="E94" s="21"/>
      <c r="F94" s="21"/>
      <c r="G94" s="62"/>
      <c r="H94" s="15"/>
      <c r="I94" s="15"/>
      <c r="J94" s="13"/>
      <c r="K94" s="15"/>
      <c r="L94" s="82"/>
      <c r="M94" s="82"/>
    </row>
    <row r="95" spans="1:13" ht="13" customHeight="1">
      <c r="A95" s="27"/>
      <c r="B95" s="36"/>
      <c r="C95" s="37"/>
      <c r="D95" s="22"/>
      <c r="E95" s="21"/>
      <c r="F95" s="21"/>
      <c r="G95" s="62"/>
      <c r="H95" s="15"/>
      <c r="I95" s="13"/>
      <c r="J95" s="13"/>
      <c r="K95" s="13"/>
      <c r="L95" s="82"/>
      <c r="M95" s="82"/>
    </row>
    <row r="96" spans="1:13" ht="13" customHeight="1">
      <c r="A96" s="35"/>
      <c r="B96" s="34"/>
      <c r="C96" s="31"/>
      <c r="D96" s="42"/>
      <c r="E96" s="29"/>
      <c r="F96" s="21"/>
      <c r="G96" s="62"/>
      <c r="H96" s="15"/>
      <c r="I96" s="15"/>
      <c r="J96" s="13"/>
      <c r="K96" s="13"/>
      <c r="L96" s="82"/>
      <c r="M96" s="82"/>
    </row>
    <row r="97" spans="1:13" ht="13" customHeight="1">
      <c r="A97" s="35"/>
      <c r="B97" s="33"/>
      <c r="C97" s="35"/>
      <c r="D97" s="50"/>
      <c r="E97" s="29"/>
      <c r="F97" s="21"/>
      <c r="G97" s="62"/>
      <c r="H97" s="15"/>
      <c r="I97" s="15"/>
      <c r="J97" s="13"/>
      <c r="K97" s="13"/>
      <c r="L97" s="82"/>
      <c r="M97" s="82"/>
    </row>
    <row r="98" spans="1:13" ht="13" customHeight="1">
      <c r="A98" s="27"/>
      <c r="B98" s="36"/>
      <c r="C98" s="37"/>
      <c r="D98" s="22"/>
      <c r="E98" s="21"/>
      <c r="F98" s="21"/>
      <c r="G98" s="62"/>
      <c r="H98" s="15"/>
      <c r="I98" s="15"/>
      <c r="J98" s="13"/>
      <c r="K98" s="15"/>
      <c r="L98" s="82"/>
      <c r="M98" s="82"/>
    </row>
    <row r="99" spans="1:13" ht="13" customHeight="1">
      <c r="A99" s="33"/>
      <c r="B99" s="34"/>
      <c r="C99" s="31"/>
      <c r="D99" s="21"/>
      <c r="E99" s="21"/>
      <c r="F99" s="21"/>
      <c r="G99" s="62"/>
      <c r="H99" s="62"/>
      <c r="I99" s="13"/>
      <c r="J99" s="13"/>
      <c r="K99" s="13"/>
      <c r="L99" s="82"/>
      <c r="M99" s="82"/>
    </row>
    <row r="100" spans="1:13" ht="13" customHeight="1">
      <c r="A100" s="35"/>
      <c r="B100" s="34"/>
      <c r="C100" s="31"/>
      <c r="D100" s="42"/>
      <c r="E100" s="29"/>
      <c r="F100" s="21"/>
      <c r="G100" s="62"/>
      <c r="H100" s="15"/>
      <c r="I100" s="15"/>
      <c r="J100" s="13"/>
      <c r="K100" s="15"/>
      <c r="L100" s="82"/>
      <c r="M100" s="82"/>
    </row>
    <row r="101" spans="1:13" ht="13" customHeight="1">
      <c r="A101" s="55"/>
      <c r="B101" s="56"/>
      <c r="C101" s="57"/>
      <c r="D101" s="15"/>
      <c r="E101" s="15"/>
      <c r="F101" s="15"/>
      <c r="G101" s="15"/>
      <c r="H101" s="15"/>
      <c r="I101" s="15"/>
      <c r="J101" s="13"/>
      <c r="K101" s="15"/>
      <c r="L101" s="82"/>
      <c r="M101" s="82"/>
    </row>
    <row r="102" spans="1:13" ht="13" customHeight="1">
      <c r="A102" s="22"/>
      <c r="B102" s="21"/>
      <c r="C102" s="31"/>
      <c r="D102" s="21"/>
      <c r="E102" s="21"/>
      <c r="F102" s="21"/>
      <c r="G102" s="66"/>
      <c r="H102" s="15"/>
      <c r="I102" s="15"/>
      <c r="J102" s="13"/>
      <c r="K102" s="15"/>
      <c r="L102" s="82"/>
      <c r="M102" s="82"/>
    </row>
    <row r="103" spans="1:13" ht="13" customHeight="1">
      <c r="A103" s="22"/>
      <c r="B103" s="21"/>
      <c r="C103" s="29"/>
      <c r="D103" s="21"/>
      <c r="E103" s="21"/>
      <c r="F103" s="21"/>
      <c r="G103" s="62"/>
      <c r="H103" s="15"/>
      <c r="I103" s="58"/>
      <c r="J103" s="13"/>
      <c r="K103" s="13"/>
      <c r="L103" s="82"/>
    </row>
    <row r="104" spans="1:13" ht="13" customHeight="1">
      <c r="B104" s="54"/>
      <c r="C104" s="29"/>
      <c r="D104" s="21"/>
      <c r="E104" s="21"/>
      <c r="F104" s="21"/>
      <c r="G104" s="62"/>
      <c r="H104" s="15"/>
      <c r="I104" s="15"/>
      <c r="J104" s="13"/>
      <c r="K104" s="13"/>
      <c r="L104" s="82"/>
      <c r="M104" s="82"/>
    </row>
    <row r="105" spans="1:13" ht="13" customHeight="1">
      <c r="A105" s="27"/>
      <c r="B105" s="28"/>
      <c r="C105" s="29"/>
      <c r="D105" s="21"/>
      <c r="E105" s="21"/>
      <c r="F105" s="21"/>
      <c r="G105" s="62"/>
      <c r="H105" s="15"/>
      <c r="I105" s="15"/>
      <c r="J105" s="13"/>
      <c r="K105" s="15"/>
      <c r="L105" s="82"/>
      <c r="M105" s="82"/>
    </row>
    <row r="106" spans="1:13" ht="13" customHeight="1">
      <c r="A106" s="27"/>
      <c r="B106" s="28"/>
      <c r="C106" s="29"/>
      <c r="D106" s="21"/>
      <c r="E106" s="21"/>
      <c r="F106" s="21"/>
      <c r="G106" s="62"/>
      <c r="H106" s="15"/>
      <c r="I106" s="15"/>
      <c r="J106" s="13"/>
      <c r="K106" s="15"/>
      <c r="L106" s="82"/>
      <c r="M106" s="82"/>
    </row>
    <row r="107" spans="1:13" ht="13" customHeight="1">
      <c r="A107" s="27"/>
      <c r="B107" s="28"/>
      <c r="C107" s="29"/>
      <c r="D107" s="21"/>
      <c r="E107" s="21"/>
      <c r="F107" s="21"/>
      <c r="G107" s="62"/>
      <c r="H107" s="52"/>
      <c r="I107" s="15"/>
      <c r="J107" s="13"/>
      <c r="K107" s="15"/>
      <c r="L107" s="82"/>
      <c r="M107" s="82"/>
    </row>
    <row r="108" spans="1:13" ht="13" customHeight="1">
      <c r="A108" s="59"/>
      <c r="B108" s="56"/>
      <c r="C108" s="57"/>
      <c r="D108" s="58"/>
      <c r="E108" s="61"/>
      <c r="F108" s="61"/>
      <c r="G108" s="15"/>
      <c r="H108" s="15"/>
      <c r="I108" s="13"/>
      <c r="J108" s="13"/>
      <c r="K108" s="13"/>
      <c r="L108" s="82"/>
      <c r="M108" s="82"/>
    </row>
    <row r="109" spans="1:13" ht="13" customHeight="1">
      <c r="A109" s="36"/>
      <c r="B109" s="28"/>
      <c r="C109" s="29"/>
      <c r="D109" s="21"/>
      <c r="E109" s="21"/>
      <c r="F109" s="21"/>
      <c r="G109" s="62"/>
      <c r="H109" s="15"/>
      <c r="I109" s="15"/>
      <c r="J109" s="13"/>
      <c r="K109" s="15"/>
      <c r="L109" s="82"/>
      <c r="M109" s="82"/>
    </row>
    <row r="110" spans="1:13" ht="13" customHeight="1">
      <c r="A110" s="35"/>
      <c r="B110" s="34"/>
      <c r="C110" s="31"/>
      <c r="D110" s="42"/>
      <c r="E110" s="29"/>
      <c r="F110" s="21"/>
      <c r="G110" s="62"/>
      <c r="H110" s="15"/>
      <c r="I110" s="15"/>
      <c r="J110" s="13"/>
      <c r="K110" s="13"/>
      <c r="L110" s="82"/>
      <c r="M110" s="82"/>
    </row>
    <row r="111" spans="1:13" ht="13" customHeight="1">
      <c r="A111" s="33"/>
      <c r="B111" s="34"/>
      <c r="C111" s="31"/>
      <c r="D111" s="21"/>
      <c r="E111" s="21"/>
      <c r="F111" s="21"/>
      <c r="G111" s="62"/>
      <c r="H111" s="15"/>
      <c r="I111" s="15"/>
      <c r="J111" s="13"/>
      <c r="K111" s="13"/>
      <c r="L111" s="82"/>
      <c r="M111" s="82"/>
    </row>
    <row r="112" spans="1:13" ht="13" customHeight="1">
      <c r="A112" s="35"/>
      <c r="B112" s="34"/>
      <c r="C112" s="31"/>
      <c r="D112" s="42"/>
      <c r="E112" s="21"/>
      <c r="F112" s="21"/>
      <c r="G112" s="62"/>
      <c r="H112" s="15"/>
      <c r="I112" s="15"/>
      <c r="J112" s="13"/>
      <c r="K112" s="13"/>
      <c r="L112" s="82"/>
      <c r="M112" s="82"/>
    </row>
    <row r="113" spans="1:21" ht="13" customHeight="1">
      <c r="A113" s="79"/>
      <c r="B113" s="56"/>
      <c r="C113" s="57"/>
      <c r="D113" s="108"/>
      <c r="E113" s="61"/>
      <c r="F113" s="61"/>
      <c r="G113" s="58"/>
      <c r="H113" s="57"/>
      <c r="I113" s="13"/>
      <c r="J113" s="13"/>
      <c r="K113" s="13"/>
      <c r="L113" s="82"/>
      <c r="M113" s="82"/>
    </row>
    <row r="114" spans="1:21" ht="13" customHeight="1">
      <c r="A114" s="35"/>
      <c r="B114" s="34"/>
      <c r="C114" s="31"/>
      <c r="D114" s="42"/>
      <c r="E114" s="21"/>
      <c r="F114" s="21"/>
      <c r="G114" s="62"/>
      <c r="H114" s="15"/>
      <c r="I114" s="15"/>
      <c r="J114" s="13"/>
      <c r="K114" s="13"/>
      <c r="L114" s="82"/>
      <c r="M114" s="82"/>
    </row>
    <row r="115" spans="1:21" ht="13" customHeight="1">
      <c r="A115" s="55"/>
      <c r="B115" s="56"/>
      <c r="C115" s="57"/>
      <c r="D115" s="15"/>
      <c r="E115" s="15"/>
      <c r="F115" s="15"/>
      <c r="G115" s="15"/>
      <c r="H115" s="15"/>
      <c r="I115" s="15"/>
      <c r="J115" s="13"/>
      <c r="K115" s="15"/>
      <c r="L115" s="82"/>
      <c r="M115" s="82"/>
    </row>
    <row r="116" spans="1:21" ht="13" customHeight="1">
      <c r="A116" s="27"/>
      <c r="B116" s="28"/>
      <c r="C116" s="29"/>
      <c r="D116" s="21"/>
      <c r="E116" s="21"/>
      <c r="F116" s="21"/>
      <c r="G116" s="66"/>
      <c r="H116" s="52"/>
      <c r="I116" s="13"/>
      <c r="J116" s="13"/>
      <c r="K116" s="13"/>
      <c r="L116" s="82"/>
      <c r="M116" s="82"/>
    </row>
    <row r="117" spans="1:21" ht="13" customHeight="1">
      <c r="A117" s="27"/>
      <c r="B117" s="28"/>
      <c r="C117" s="29"/>
      <c r="D117" s="21"/>
      <c r="E117" s="21"/>
      <c r="F117" s="21"/>
      <c r="G117" s="63"/>
      <c r="H117" s="15"/>
      <c r="I117" s="15"/>
      <c r="J117" s="13"/>
      <c r="K117" s="13"/>
      <c r="L117" s="82"/>
      <c r="M117" s="82"/>
    </row>
    <row r="118" spans="1:21" ht="13" customHeight="1">
      <c r="A118" s="27"/>
      <c r="B118" s="28"/>
      <c r="C118" s="29"/>
      <c r="D118" s="21"/>
      <c r="E118" s="21"/>
      <c r="F118" s="21"/>
      <c r="G118" s="63"/>
      <c r="H118" s="15"/>
      <c r="I118" s="15"/>
      <c r="J118" s="13"/>
      <c r="K118" s="15"/>
      <c r="L118" s="82"/>
      <c r="M118" s="82"/>
    </row>
    <row r="119" spans="1:21" ht="13" customHeight="1">
      <c r="A119" s="55"/>
      <c r="B119" s="56"/>
      <c r="C119" s="57"/>
      <c r="D119" s="15"/>
      <c r="E119" s="15"/>
      <c r="F119" s="15"/>
      <c r="G119" s="15"/>
      <c r="H119" s="15"/>
      <c r="I119" s="15"/>
      <c r="J119" s="13"/>
      <c r="K119" s="15"/>
      <c r="L119" s="82"/>
      <c r="M119" s="82"/>
    </row>
    <row r="120" spans="1:21" ht="13" customHeight="1">
      <c r="A120" s="59"/>
      <c r="B120" s="56"/>
      <c r="C120" s="57"/>
      <c r="D120" s="15"/>
      <c r="E120" s="15"/>
      <c r="F120" s="15"/>
      <c r="G120" s="15"/>
      <c r="H120" s="15"/>
      <c r="I120" s="15"/>
      <c r="J120" s="13"/>
      <c r="K120" s="15"/>
      <c r="L120" s="82"/>
      <c r="M120" s="82"/>
    </row>
    <row r="121" spans="1:21" ht="13" customHeight="1">
      <c r="A121" s="36"/>
      <c r="B121" s="28"/>
      <c r="C121" s="29"/>
      <c r="D121" s="21"/>
      <c r="E121" s="21"/>
      <c r="F121" s="21"/>
      <c r="G121" s="62"/>
      <c r="H121" s="52"/>
      <c r="I121" s="15"/>
      <c r="J121" s="13"/>
      <c r="K121" s="15"/>
      <c r="L121" s="82"/>
      <c r="M121" s="82"/>
    </row>
    <row r="122" spans="1:21" ht="13" customHeight="1">
      <c r="A122" s="27"/>
      <c r="B122" s="28"/>
      <c r="C122" s="29"/>
      <c r="D122" s="21"/>
      <c r="E122" s="21"/>
      <c r="F122" s="21"/>
      <c r="G122" s="62"/>
      <c r="H122" s="52"/>
      <c r="I122" s="15"/>
      <c r="J122" s="13"/>
      <c r="K122" s="15"/>
      <c r="L122" s="82"/>
      <c r="M122" s="82"/>
    </row>
    <row r="123" spans="1:21" ht="13" customHeight="1">
      <c r="A123" s="36"/>
      <c r="B123" s="28"/>
      <c r="C123" s="29"/>
      <c r="D123" s="21"/>
      <c r="E123" s="21"/>
      <c r="F123" s="115"/>
      <c r="G123" s="63"/>
      <c r="H123" s="77"/>
      <c r="I123" s="13"/>
      <c r="J123" s="13"/>
      <c r="K123" s="13"/>
      <c r="L123" s="82"/>
      <c r="M123" s="82"/>
    </row>
    <row r="124" spans="1:21" ht="13" customHeight="1">
      <c r="A124" s="27"/>
      <c r="B124" s="28"/>
      <c r="C124" s="29"/>
      <c r="D124" s="21"/>
      <c r="E124" s="21"/>
      <c r="F124" s="21"/>
      <c r="G124" s="62"/>
      <c r="H124" s="52"/>
      <c r="I124" s="13"/>
      <c r="J124" s="13"/>
      <c r="K124" s="13"/>
      <c r="L124" s="82"/>
      <c r="M124" s="82"/>
    </row>
    <row r="125" spans="1:21" ht="13" customHeight="1">
      <c r="A125" s="27"/>
      <c r="B125" s="28"/>
      <c r="C125" s="29"/>
      <c r="D125" s="21"/>
      <c r="E125" s="21"/>
      <c r="F125" s="21"/>
      <c r="G125" s="62"/>
      <c r="H125" s="52"/>
      <c r="I125" s="13"/>
      <c r="J125" s="13"/>
      <c r="K125" s="13"/>
      <c r="L125" s="82"/>
      <c r="M125" s="82"/>
    </row>
    <row r="126" spans="1:21" ht="13" customHeight="1">
      <c r="A126" s="27"/>
      <c r="B126" s="36"/>
      <c r="C126" s="37"/>
      <c r="D126" s="22"/>
      <c r="E126" s="22"/>
      <c r="F126" s="22"/>
      <c r="G126" s="85"/>
      <c r="H126" s="20"/>
      <c r="I126" s="13"/>
      <c r="J126" s="13"/>
      <c r="K126" s="13"/>
      <c r="L126" s="82"/>
      <c r="M126" s="82"/>
    </row>
    <row r="127" spans="1:21" ht="13" customHeight="1">
      <c r="A127" s="27"/>
      <c r="B127" s="36"/>
      <c r="C127" s="37"/>
      <c r="D127" s="22"/>
      <c r="E127" s="22"/>
      <c r="F127" s="22"/>
      <c r="G127" s="85"/>
      <c r="H127" s="20"/>
      <c r="I127" s="13"/>
      <c r="J127" s="13"/>
      <c r="K127" s="13"/>
      <c r="L127" s="82"/>
      <c r="M127" s="82"/>
    </row>
    <row r="128" spans="1:21" s="14" customFormat="1" ht="13" customHeight="1">
      <c r="A128" s="5"/>
      <c r="B128" s="20"/>
      <c r="C128" s="20"/>
      <c r="D128" s="20"/>
      <c r="E128" s="20"/>
      <c r="F128" s="20"/>
      <c r="G128" s="20"/>
      <c r="H128" s="20"/>
      <c r="I128" s="15"/>
      <c r="J128" s="13"/>
      <c r="K128" s="15"/>
      <c r="L128" s="82"/>
      <c r="M128" s="82"/>
      <c r="N128" s="256"/>
      <c r="O128" s="256"/>
      <c r="P128" s="256"/>
      <c r="Q128" s="256"/>
      <c r="R128" s="256"/>
      <c r="S128" s="256"/>
      <c r="T128" s="256"/>
      <c r="U128" s="256"/>
    </row>
    <row r="129" spans="1:13" ht="13" customHeight="1">
      <c r="A129" s="5"/>
      <c r="B129" s="20"/>
      <c r="C129" s="20"/>
      <c r="D129" s="20"/>
      <c r="E129" s="20"/>
      <c r="F129" s="20"/>
      <c r="G129" s="20"/>
      <c r="H129" s="20"/>
      <c r="I129" s="15"/>
      <c r="J129" s="13"/>
      <c r="K129" s="15"/>
      <c r="L129" s="82"/>
      <c r="M129" s="82"/>
    </row>
    <row r="130" spans="1:13" ht="13" customHeight="1">
      <c r="A130" s="5"/>
      <c r="B130" s="20"/>
      <c r="C130" s="20"/>
      <c r="D130" s="20"/>
      <c r="E130" s="20"/>
      <c r="F130" s="20"/>
      <c r="G130" s="20"/>
      <c r="H130" s="20"/>
      <c r="I130" s="15"/>
      <c r="J130" s="13"/>
      <c r="K130" s="15"/>
      <c r="L130" s="82"/>
      <c r="M130" s="82"/>
    </row>
    <row r="131" spans="1:13" ht="13" customHeight="1">
      <c r="A131" s="5"/>
      <c r="B131" s="20"/>
      <c r="C131" s="20"/>
      <c r="D131" s="20"/>
      <c r="E131" s="20"/>
      <c r="F131" s="20"/>
      <c r="G131" s="20"/>
      <c r="H131" s="20"/>
      <c r="I131" s="15"/>
      <c r="J131" s="13"/>
      <c r="K131" s="15"/>
      <c r="L131" s="82"/>
      <c r="M131" s="82"/>
    </row>
    <row r="132" spans="1:13" ht="13" customHeight="1">
      <c r="A132" s="5"/>
      <c r="B132" s="20"/>
      <c r="C132" s="20"/>
      <c r="D132" s="20"/>
      <c r="E132" s="20"/>
      <c r="F132" s="20"/>
      <c r="G132" s="20"/>
      <c r="H132" s="20"/>
      <c r="I132" s="15"/>
      <c r="J132" s="13"/>
      <c r="K132" s="15"/>
      <c r="L132" s="82"/>
      <c r="M132" s="82"/>
    </row>
    <row r="133" spans="1:13" ht="13" customHeight="1">
      <c r="A133" s="5"/>
      <c r="B133" s="20"/>
      <c r="C133" s="20"/>
      <c r="D133" s="20"/>
      <c r="E133" s="20"/>
      <c r="F133" s="20"/>
      <c r="G133" s="20"/>
      <c r="H133" s="20"/>
      <c r="I133" s="15"/>
      <c r="J133" s="13"/>
      <c r="K133" s="15"/>
      <c r="L133" s="82"/>
      <c r="M133" s="82"/>
    </row>
    <row r="134" spans="1:13" ht="13" customHeight="1">
      <c r="A134" s="5"/>
      <c r="B134" s="20"/>
      <c r="C134" s="20"/>
      <c r="D134" s="20"/>
      <c r="E134" s="20"/>
      <c r="F134" s="20"/>
      <c r="G134" s="20"/>
      <c r="H134" s="20"/>
      <c r="I134" s="15"/>
      <c r="J134" s="13"/>
      <c r="K134" s="15"/>
      <c r="L134" s="82"/>
      <c r="M134" s="82"/>
    </row>
    <row r="135" spans="1:13" ht="13" customHeight="1">
      <c r="A135" s="20"/>
      <c r="B135" s="20"/>
      <c r="C135" s="20"/>
      <c r="D135" s="20"/>
      <c r="E135" s="20"/>
      <c r="F135" s="20"/>
      <c r="G135" s="20"/>
      <c r="H135" s="20"/>
      <c r="I135" s="15"/>
      <c r="J135" s="13"/>
      <c r="K135" s="15"/>
      <c r="L135" s="82"/>
      <c r="M135" s="82"/>
    </row>
    <row r="136" spans="1:13" ht="13" customHeight="1">
      <c r="A136" s="5"/>
      <c r="B136" s="20"/>
      <c r="C136" s="20"/>
      <c r="D136" s="20"/>
      <c r="E136" s="20"/>
      <c r="F136" s="20"/>
      <c r="G136" s="20"/>
      <c r="H136" s="20"/>
      <c r="I136" s="15"/>
      <c r="J136" s="13"/>
      <c r="K136" s="13"/>
      <c r="L136" s="82"/>
      <c r="M136" s="82"/>
    </row>
    <row r="137" spans="1:13" ht="13" customHeight="1">
      <c r="A137" s="5"/>
      <c r="B137" s="20"/>
      <c r="C137" s="20"/>
      <c r="D137" s="20"/>
      <c r="E137" s="20"/>
      <c r="F137" s="20"/>
      <c r="G137" s="20"/>
      <c r="H137" s="20"/>
      <c r="I137" s="15"/>
      <c r="J137" s="15"/>
      <c r="K137" s="15"/>
      <c r="L137" s="82"/>
      <c r="M137" s="82"/>
    </row>
    <row r="138" spans="1:13" ht="13" customHeight="1">
      <c r="A138" s="27"/>
      <c r="B138" s="36"/>
      <c r="C138" s="37"/>
      <c r="D138" s="22"/>
      <c r="E138" s="22"/>
      <c r="F138" s="22"/>
      <c r="G138" s="85"/>
      <c r="H138" s="20"/>
      <c r="I138" s="15"/>
      <c r="J138" s="13"/>
      <c r="K138" s="15"/>
      <c r="L138" s="82"/>
      <c r="M138" s="82"/>
    </row>
    <row r="139" spans="1:13" ht="13" customHeight="1">
      <c r="A139" s="36"/>
      <c r="B139" s="36"/>
      <c r="C139" s="37"/>
      <c r="D139" s="22"/>
      <c r="E139" s="22"/>
      <c r="F139" s="22"/>
      <c r="G139" s="85"/>
      <c r="H139" s="20"/>
      <c r="I139" s="15"/>
      <c r="J139" s="13"/>
      <c r="K139" s="15"/>
      <c r="L139" s="82"/>
      <c r="M139" s="82"/>
    </row>
    <row r="140" spans="1:13" ht="13" customHeight="1">
      <c r="A140" s="27"/>
      <c r="B140" s="36"/>
      <c r="C140" s="37"/>
      <c r="D140" s="22"/>
      <c r="E140" s="22"/>
      <c r="F140" s="22"/>
      <c r="G140" s="85"/>
      <c r="H140" s="20"/>
      <c r="I140" s="15"/>
      <c r="J140" s="13"/>
      <c r="K140" s="15"/>
      <c r="L140" s="82"/>
      <c r="M140" s="82"/>
    </row>
    <row r="141" spans="1:13" ht="13" customHeight="1">
      <c r="A141" s="36"/>
      <c r="B141" s="36"/>
      <c r="C141" s="37"/>
      <c r="D141" s="22"/>
      <c r="E141" s="22"/>
      <c r="F141" s="22"/>
      <c r="G141" s="85"/>
      <c r="H141" s="20"/>
      <c r="I141" s="15"/>
      <c r="J141" s="13"/>
      <c r="K141" s="13"/>
      <c r="L141" s="82"/>
      <c r="M141" s="82"/>
    </row>
    <row r="142" spans="1:13" ht="13" customHeight="1">
      <c r="A142" s="27"/>
      <c r="B142" s="36"/>
      <c r="C142" s="37"/>
      <c r="D142" s="22"/>
      <c r="E142" s="22"/>
      <c r="F142" s="22"/>
      <c r="G142" s="85"/>
      <c r="H142" s="20"/>
      <c r="I142" s="15"/>
      <c r="J142" s="13"/>
      <c r="K142" s="13"/>
      <c r="L142" s="82"/>
      <c r="M142" s="82"/>
    </row>
    <row r="143" spans="1:13" ht="13" customHeight="1">
      <c r="A143" s="36"/>
      <c r="B143" s="36"/>
      <c r="C143" s="37"/>
      <c r="D143" s="22"/>
      <c r="E143" s="22"/>
      <c r="F143" s="22"/>
      <c r="G143" s="85"/>
      <c r="H143" s="20"/>
      <c r="I143" s="13"/>
      <c r="J143" s="13"/>
      <c r="K143" s="13"/>
      <c r="L143" s="82"/>
      <c r="M143" s="82"/>
    </row>
    <row r="144" spans="1:13" ht="13" customHeight="1">
      <c r="A144" s="27"/>
      <c r="B144" s="36"/>
      <c r="C144" s="37"/>
      <c r="D144" s="22"/>
      <c r="E144" s="22"/>
      <c r="F144" s="22"/>
      <c r="G144" s="85"/>
      <c r="H144" s="20"/>
      <c r="I144" s="13"/>
      <c r="J144" s="13"/>
      <c r="K144" s="13"/>
      <c r="L144" s="82"/>
      <c r="M144" s="82"/>
    </row>
    <row r="145" spans="1:13" ht="13" customHeight="1">
      <c r="A145" s="5"/>
      <c r="B145" s="74"/>
      <c r="C145" s="37"/>
      <c r="D145" s="20"/>
      <c r="E145" s="20"/>
      <c r="F145" s="92"/>
      <c r="G145" s="85"/>
      <c r="H145" s="20"/>
      <c r="I145" s="15"/>
      <c r="J145" s="13"/>
      <c r="K145" s="13"/>
      <c r="L145" s="82"/>
      <c r="M145" s="82"/>
    </row>
    <row r="146" spans="1:13" ht="13" customHeight="1">
      <c r="A146" s="5"/>
      <c r="B146" s="74"/>
      <c r="C146" s="37"/>
      <c r="D146" s="20"/>
      <c r="E146" s="20"/>
      <c r="F146" s="92"/>
      <c r="G146" s="85"/>
      <c r="H146" s="20"/>
      <c r="I146" s="13"/>
      <c r="J146" s="13"/>
      <c r="K146" s="13"/>
      <c r="L146" s="82"/>
      <c r="M146" s="82"/>
    </row>
    <row r="147" spans="1:13" ht="13" customHeight="1">
      <c r="A147" s="22"/>
      <c r="B147" s="22"/>
      <c r="C147" s="35"/>
      <c r="D147" s="22"/>
      <c r="E147" s="22"/>
      <c r="F147" s="22"/>
      <c r="G147" s="67"/>
      <c r="H147" s="20"/>
      <c r="I147" s="15"/>
      <c r="J147" s="13"/>
      <c r="K147" s="15"/>
      <c r="L147" s="82"/>
      <c r="M147" s="82"/>
    </row>
    <row r="148" spans="1:13" ht="13" customHeight="1">
      <c r="A148" s="22"/>
      <c r="B148" s="22"/>
      <c r="C148" s="35"/>
      <c r="D148" s="22"/>
      <c r="E148" s="22"/>
      <c r="F148" s="22"/>
      <c r="G148" s="67"/>
      <c r="H148" s="20"/>
      <c r="I148" s="15"/>
      <c r="J148" s="13"/>
      <c r="K148" s="15"/>
      <c r="L148" s="82"/>
      <c r="M148" s="82"/>
    </row>
    <row r="149" spans="1:13" ht="13" customHeight="1">
      <c r="A149" s="20"/>
      <c r="B149" s="15"/>
      <c r="C149" s="31"/>
      <c r="D149" s="15"/>
      <c r="E149" s="15"/>
      <c r="F149" s="15"/>
      <c r="G149" s="15"/>
      <c r="H149" s="64"/>
      <c r="I149" s="15"/>
      <c r="J149" s="13"/>
      <c r="K149" s="15"/>
      <c r="L149" s="82"/>
      <c r="M149" s="82"/>
    </row>
    <row r="150" spans="1:13" ht="13" customHeight="1">
      <c r="A150" s="70"/>
      <c r="B150" s="78"/>
      <c r="C150" s="31"/>
      <c r="D150" s="78"/>
      <c r="E150" s="78"/>
      <c r="F150" s="78"/>
      <c r="G150" s="66"/>
      <c r="H150" s="15"/>
      <c r="I150" s="15"/>
      <c r="J150" s="13"/>
      <c r="K150" s="15"/>
      <c r="L150" s="82"/>
      <c r="M150" s="82"/>
    </row>
    <row r="151" spans="1:13" ht="13" customHeight="1">
      <c r="A151" s="70"/>
      <c r="B151" s="71"/>
      <c r="C151" s="35"/>
      <c r="D151" s="71"/>
      <c r="E151" s="71"/>
      <c r="F151" s="71"/>
      <c r="G151" s="67"/>
      <c r="H151" s="20"/>
      <c r="I151" s="15"/>
      <c r="J151" s="13"/>
      <c r="K151" s="15"/>
      <c r="L151" s="82"/>
      <c r="M151" s="82"/>
    </row>
    <row r="152" spans="1:13" ht="13" customHeight="1">
      <c r="A152" s="22"/>
      <c r="B152" s="22"/>
      <c r="C152" s="35"/>
      <c r="D152" s="22"/>
      <c r="E152" s="22"/>
      <c r="F152" s="22"/>
      <c r="G152" s="67"/>
      <c r="H152" s="20"/>
      <c r="I152" s="15"/>
      <c r="J152" s="15"/>
      <c r="K152" s="15"/>
      <c r="L152" s="82"/>
      <c r="M152" s="82"/>
    </row>
    <row r="153" spans="1:13" ht="13" customHeight="1">
      <c r="B153" s="22"/>
      <c r="C153" s="35"/>
      <c r="D153" s="22"/>
      <c r="E153" s="22"/>
      <c r="F153" s="22"/>
      <c r="G153" s="67"/>
      <c r="H153" s="20"/>
      <c r="I153" s="20"/>
      <c r="J153" s="94"/>
      <c r="K153" s="20"/>
      <c r="L153" s="82"/>
      <c r="M153" s="82"/>
    </row>
    <row r="154" spans="1:13" ht="13" customHeight="1">
      <c r="B154" s="22"/>
      <c r="C154" s="35"/>
      <c r="D154" s="22"/>
      <c r="E154" s="22"/>
      <c r="F154" s="22"/>
      <c r="G154" s="67"/>
      <c r="H154" s="20"/>
      <c r="I154" s="15"/>
      <c r="J154" s="13"/>
      <c r="K154" s="15"/>
      <c r="L154" s="82"/>
      <c r="M154" s="82"/>
    </row>
    <row r="155" spans="1:13" ht="13" customHeight="1">
      <c r="B155" s="21"/>
      <c r="C155" s="31"/>
      <c r="D155" s="21"/>
      <c r="E155" s="22"/>
      <c r="F155" s="21"/>
      <c r="G155" s="66"/>
      <c r="H155" s="15"/>
      <c r="I155" s="13"/>
      <c r="J155" s="13"/>
      <c r="K155" s="15"/>
      <c r="L155" s="82"/>
      <c r="M155" s="82"/>
    </row>
    <row r="156" spans="1:13" ht="13" customHeight="1">
      <c r="A156" s="22"/>
      <c r="B156" s="21"/>
      <c r="C156" s="31"/>
      <c r="D156" s="21"/>
      <c r="E156" s="22"/>
      <c r="F156" s="21"/>
      <c r="G156" s="66"/>
      <c r="H156" s="15"/>
      <c r="I156" s="13"/>
      <c r="J156" s="13"/>
      <c r="K156" s="15"/>
      <c r="L156" s="82"/>
      <c r="M156" s="82"/>
    </row>
    <row r="157" spans="1:13" ht="13" customHeight="1">
      <c r="A157" s="22"/>
      <c r="B157" s="21"/>
      <c r="C157" s="31"/>
      <c r="D157" s="21"/>
      <c r="E157" s="22"/>
      <c r="F157" s="21"/>
      <c r="G157" s="66"/>
      <c r="H157" s="15"/>
      <c r="I157" s="13"/>
      <c r="J157" s="13"/>
      <c r="K157" s="13"/>
      <c r="L157" s="82"/>
      <c r="M157" s="82"/>
    </row>
    <row r="158" spans="1:13" ht="13" customHeight="1">
      <c r="A158" s="55"/>
      <c r="B158" s="56"/>
      <c r="C158" s="57"/>
      <c r="D158" s="15"/>
      <c r="E158" s="20"/>
      <c r="F158" s="15"/>
      <c r="G158" s="15"/>
      <c r="H158" s="15"/>
      <c r="I158" s="15"/>
      <c r="J158" s="13"/>
      <c r="K158" s="13"/>
      <c r="L158" s="82"/>
      <c r="M158" s="82"/>
    </row>
    <row r="159" spans="1:13" ht="13" customHeight="1">
      <c r="A159" s="27"/>
      <c r="B159" s="28"/>
      <c r="C159" s="29"/>
      <c r="D159" s="21"/>
      <c r="E159" s="22"/>
      <c r="F159" s="21"/>
      <c r="G159" s="66"/>
      <c r="H159" s="15"/>
      <c r="I159" s="15"/>
      <c r="J159" s="13"/>
      <c r="K159" s="13"/>
      <c r="L159" s="82"/>
      <c r="M159" s="82"/>
    </row>
    <row r="160" spans="1:13" ht="13" customHeight="1">
      <c r="A160" s="55"/>
      <c r="B160" s="56"/>
      <c r="C160" s="57"/>
      <c r="D160" s="15"/>
      <c r="E160" s="20"/>
      <c r="F160" s="15"/>
      <c r="G160" s="15"/>
      <c r="H160" s="15"/>
      <c r="I160" s="15"/>
      <c r="J160" s="13"/>
      <c r="K160" s="13"/>
      <c r="L160" s="82"/>
      <c r="M160" s="82"/>
    </row>
    <row r="161" spans="1:13" ht="13" customHeight="1">
      <c r="A161" s="55"/>
      <c r="B161" s="56"/>
      <c r="C161" s="57"/>
      <c r="D161" s="15"/>
      <c r="E161" s="20"/>
      <c r="F161" s="15"/>
      <c r="G161" s="15"/>
      <c r="H161" s="15"/>
      <c r="I161" s="13"/>
      <c r="J161" s="13"/>
      <c r="K161" s="13"/>
      <c r="L161" s="82"/>
      <c r="M161" s="82"/>
    </row>
    <row r="162" spans="1:13" ht="13" customHeight="1">
      <c r="A162" s="27"/>
      <c r="B162" s="28"/>
      <c r="C162" s="29"/>
      <c r="D162" s="21"/>
      <c r="E162" s="22"/>
      <c r="F162" s="21"/>
      <c r="G162" s="66"/>
      <c r="H162" s="15"/>
      <c r="I162" s="15"/>
      <c r="J162" s="13"/>
      <c r="K162" s="13"/>
      <c r="L162" s="82"/>
      <c r="M162" s="82"/>
    </row>
    <row r="163" spans="1:13" ht="13" customHeight="1">
      <c r="A163" s="27"/>
      <c r="B163" s="28"/>
      <c r="C163" s="29"/>
      <c r="D163" s="21"/>
      <c r="E163" s="22"/>
      <c r="F163" s="21"/>
      <c r="G163" s="66"/>
      <c r="H163" s="15"/>
      <c r="I163" s="15"/>
      <c r="J163" s="13"/>
      <c r="K163" s="13"/>
      <c r="L163" s="82"/>
      <c r="M163" s="82"/>
    </row>
    <row r="164" spans="1:13" ht="13" customHeight="1">
      <c r="A164" s="33"/>
      <c r="B164" s="34"/>
      <c r="C164" s="31"/>
      <c r="D164" s="22"/>
      <c r="E164" s="22"/>
      <c r="F164" s="21"/>
      <c r="G164" s="66"/>
      <c r="H164" s="15"/>
      <c r="I164" s="15"/>
      <c r="J164" s="13"/>
      <c r="K164" s="13"/>
      <c r="L164" s="82"/>
      <c r="M164" s="82"/>
    </row>
    <row r="165" spans="1:13" ht="13" customHeight="1">
      <c r="A165" s="27"/>
      <c r="B165" s="28"/>
      <c r="C165" s="29"/>
      <c r="D165" s="21"/>
      <c r="E165" s="22"/>
      <c r="F165" s="21"/>
      <c r="G165" s="62"/>
      <c r="H165" s="15"/>
      <c r="I165" s="13"/>
      <c r="J165" s="13"/>
      <c r="K165" s="13"/>
      <c r="L165" s="82"/>
      <c r="M165" s="82"/>
    </row>
    <row r="166" spans="1:13" ht="13" customHeight="1">
      <c r="A166" s="33"/>
      <c r="B166" s="34"/>
      <c r="C166" s="31"/>
      <c r="D166" s="21"/>
      <c r="E166" s="21"/>
      <c r="F166" s="21"/>
      <c r="G166" s="66"/>
      <c r="H166" s="15"/>
      <c r="I166" s="13"/>
      <c r="J166" s="13"/>
      <c r="K166" s="13"/>
      <c r="L166" s="82"/>
      <c r="M166" s="82"/>
    </row>
    <row r="167" spans="1:13" ht="13" customHeight="1">
      <c r="A167" s="33"/>
      <c r="B167" s="34"/>
      <c r="C167" s="31"/>
      <c r="D167" s="21"/>
      <c r="E167" s="22"/>
      <c r="F167" s="21"/>
      <c r="G167" s="66"/>
      <c r="H167" s="15"/>
      <c r="I167" s="13"/>
      <c r="J167" s="13"/>
      <c r="K167" s="13"/>
      <c r="L167" s="82"/>
      <c r="M167" s="82"/>
    </row>
    <row r="168" spans="1:13" ht="13" customHeight="1">
      <c r="A168" s="33"/>
      <c r="B168" s="34"/>
      <c r="C168" s="31"/>
      <c r="D168" s="21"/>
      <c r="E168" s="22"/>
      <c r="F168" s="21"/>
      <c r="G168" s="66"/>
      <c r="H168" s="15"/>
      <c r="I168" s="13"/>
      <c r="J168" s="13"/>
      <c r="K168" s="13"/>
      <c r="L168" s="82"/>
      <c r="M168" s="82"/>
    </row>
    <row r="169" spans="1:13" ht="13" customHeight="1">
      <c r="A169" s="60"/>
      <c r="B169" s="56"/>
      <c r="C169" s="57"/>
      <c r="D169" s="15"/>
      <c r="E169" s="60"/>
      <c r="F169" s="15"/>
      <c r="G169" s="15"/>
      <c r="H169" s="15"/>
      <c r="I169" s="15"/>
      <c r="J169" s="13"/>
      <c r="K169" s="13"/>
      <c r="L169" s="82"/>
      <c r="M169" s="82"/>
    </row>
    <row r="170" spans="1:13" ht="13" customHeight="1">
      <c r="A170" s="40"/>
      <c r="B170" s="28"/>
      <c r="C170" s="29"/>
      <c r="D170" s="21"/>
      <c r="E170" s="37"/>
      <c r="F170" s="21"/>
      <c r="G170" s="62"/>
      <c r="H170" s="15"/>
      <c r="I170" s="15"/>
      <c r="J170" s="13"/>
      <c r="K170" s="13"/>
      <c r="L170" s="82"/>
      <c r="M170" s="82"/>
    </row>
    <row r="171" spans="1:13" ht="13" customHeight="1">
      <c r="A171" s="40"/>
      <c r="B171" s="28"/>
      <c r="C171" s="29"/>
      <c r="D171" s="21"/>
      <c r="E171" s="37"/>
      <c r="F171" s="21"/>
      <c r="G171" s="62"/>
      <c r="H171" s="15"/>
      <c r="I171" s="62"/>
      <c r="J171" s="13"/>
      <c r="K171" s="13"/>
      <c r="L171" s="82"/>
      <c r="M171" s="82"/>
    </row>
    <row r="172" spans="1:13" ht="13" customHeight="1">
      <c r="A172" s="79"/>
      <c r="B172" s="56"/>
      <c r="C172" s="57"/>
      <c r="D172" s="15"/>
      <c r="E172" s="60"/>
      <c r="F172" s="15"/>
      <c r="G172" s="15"/>
      <c r="H172" s="15"/>
      <c r="I172" s="15"/>
      <c r="J172" s="13"/>
      <c r="K172" s="13"/>
      <c r="L172" s="82"/>
      <c r="M172" s="82"/>
    </row>
    <row r="173" spans="1:13" ht="13" customHeight="1">
      <c r="A173" s="35"/>
      <c r="B173" s="34"/>
      <c r="C173" s="31"/>
      <c r="D173" s="42"/>
      <c r="E173" s="22"/>
      <c r="F173" s="21"/>
      <c r="G173" s="62"/>
      <c r="H173" s="15"/>
      <c r="I173" s="15"/>
      <c r="J173" s="13"/>
      <c r="K173" s="13"/>
      <c r="L173" s="82"/>
      <c r="M173" s="82"/>
    </row>
    <row r="174" spans="1:13" ht="13" customHeight="1">
      <c r="A174" s="35"/>
      <c r="B174" s="34"/>
      <c r="C174" s="31"/>
      <c r="D174" s="42"/>
      <c r="E174" s="29"/>
      <c r="F174" s="21"/>
      <c r="G174" s="62"/>
      <c r="H174" s="15"/>
      <c r="I174" s="15"/>
      <c r="J174" s="13"/>
      <c r="K174" s="13"/>
      <c r="L174" s="82"/>
      <c r="M174" s="82"/>
    </row>
    <row r="175" spans="1:13" ht="13" customHeight="1">
      <c r="A175" s="40"/>
      <c r="B175" s="28"/>
      <c r="C175" s="29"/>
      <c r="D175" s="21"/>
      <c r="E175" s="29"/>
      <c r="F175" s="21"/>
      <c r="G175" s="62"/>
      <c r="H175" s="15"/>
      <c r="I175" s="15"/>
      <c r="J175" s="13"/>
      <c r="K175" s="13"/>
      <c r="L175" s="82"/>
      <c r="M175" s="82"/>
    </row>
    <row r="176" spans="1:13" ht="13" customHeight="1">
      <c r="A176" s="35"/>
      <c r="B176" s="34"/>
      <c r="C176" s="31"/>
      <c r="D176" s="42"/>
      <c r="E176" s="29"/>
      <c r="F176" s="21"/>
      <c r="G176" s="62"/>
      <c r="H176" s="15"/>
      <c r="I176" s="13"/>
      <c r="J176" s="13"/>
      <c r="K176" s="102"/>
      <c r="L176" s="82"/>
      <c r="M176" s="82"/>
    </row>
    <row r="177" spans="1:13" ht="13" customHeight="1">
      <c r="A177" s="55"/>
      <c r="B177" s="56"/>
      <c r="C177" s="57"/>
      <c r="D177" s="15"/>
      <c r="E177" s="15"/>
      <c r="F177" s="15"/>
      <c r="G177" s="15"/>
      <c r="H177" s="15"/>
      <c r="I177" s="15"/>
      <c r="J177" s="13"/>
      <c r="K177" s="13"/>
      <c r="L177" s="82"/>
      <c r="M177" s="82"/>
    </row>
    <row r="178" spans="1:13" ht="13" customHeight="1">
      <c r="A178" s="27"/>
      <c r="B178" s="28"/>
      <c r="C178" s="29"/>
      <c r="D178" s="21"/>
      <c r="E178" s="21"/>
      <c r="F178" s="21"/>
      <c r="G178" s="62"/>
      <c r="H178" s="15"/>
      <c r="I178" s="13"/>
      <c r="J178" s="13"/>
      <c r="K178" s="13"/>
      <c r="L178" s="82"/>
      <c r="M178" s="82"/>
    </row>
    <row r="179" spans="1:13" ht="13" customHeight="1">
      <c r="A179" s="36"/>
      <c r="B179" s="28"/>
      <c r="C179" s="29"/>
      <c r="D179" s="21"/>
      <c r="E179" s="21"/>
      <c r="F179" s="21"/>
      <c r="G179" s="66"/>
      <c r="H179" s="15"/>
      <c r="I179" s="13"/>
      <c r="J179" s="13"/>
      <c r="K179" s="13"/>
      <c r="L179" s="82"/>
      <c r="M179" s="82"/>
    </row>
    <row r="180" spans="1:13" ht="13" customHeight="1">
      <c r="A180" s="55"/>
      <c r="B180" s="56"/>
      <c r="C180" s="57"/>
      <c r="D180" s="15"/>
      <c r="E180" s="61"/>
      <c r="F180" s="61"/>
      <c r="G180" s="15"/>
      <c r="H180" s="15"/>
      <c r="I180" s="13"/>
      <c r="J180" s="13"/>
      <c r="K180" s="13"/>
      <c r="L180" s="82"/>
      <c r="M180" s="82"/>
    </row>
    <row r="181" spans="1:13" ht="13" customHeight="1">
      <c r="A181" s="55"/>
      <c r="B181" s="59"/>
      <c r="C181" s="57"/>
      <c r="D181" s="20"/>
      <c r="E181" s="61"/>
      <c r="F181" s="15"/>
      <c r="G181" s="15"/>
      <c r="H181" s="15"/>
      <c r="I181" s="15"/>
      <c r="J181" s="13"/>
      <c r="K181" s="15"/>
      <c r="L181" s="82"/>
      <c r="M181" s="82"/>
    </row>
    <row r="182" spans="1:13" ht="13" customHeight="1">
      <c r="A182" s="55"/>
      <c r="B182" s="56"/>
      <c r="C182" s="57"/>
      <c r="D182" s="15"/>
      <c r="E182" s="15"/>
      <c r="F182" s="15"/>
      <c r="G182" s="15"/>
      <c r="H182" s="15"/>
      <c r="I182" s="15"/>
      <c r="J182" s="13"/>
      <c r="K182" s="15"/>
      <c r="L182" s="82"/>
      <c r="M182" s="82"/>
    </row>
    <row r="183" spans="1:13" ht="13" customHeight="1">
      <c r="A183" s="55"/>
      <c r="B183" s="59"/>
      <c r="C183" s="57"/>
      <c r="D183" s="20"/>
      <c r="E183" s="15"/>
      <c r="F183" s="15"/>
      <c r="G183" s="15"/>
      <c r="H183" s="15"/>
      <c r="I183" s="13"/>
      <c r="J183" s="15"/>
      <c r="K183" s="15"/>
      <c r="L183" s="82"/>
      <c r="M183" s="82"/>
    </row>
    <row r="184" spans="1:13" ht="13" customHeight="1">
      <c r="A184" s="59"/>
      <c r="B184" s="56"/>
      <c r="C184" s="57"/>
      <c r="D184" s="15"/>
      <c r="E184" s="15"/>
      <c r="F184" s="15"/>
      <c r="G184" s="15"/>
      <c r="H184" s="15"/>
      <c r="I184" s="13"/>
      <c r="J184" s="13"/>
      <c r="K184" s="13"/>
      <c r="L184" s="82"/>
      <c r="M184" s="82"/>
    </row>
    <row r="185" spans="1:13" ht="13" customHeight="1">
      <c r="A185" s="59"/>
      <c r="B185" s="56"/>
      <c r="C185" s="57"/>
      <c r="D185" s="15"/>
      <c r="E185" s="61"/>
      <c r="F185" s="15"/>
      <c r="G185" s="15"/>
      <c r="H185" s="15"/>
      <c r="I185" s="13"/>
      <c r="J185" s="13"/>
      <c r="K185" s="13"/>
      <c r="L185" s="82"/>
      <c r="M185" s="82"/>
    </row>
    <row r="186" spans="1:13" ht="13" customHeight="1">
      <c r="A186" s="55"/>
      <c r="B186" s="56"/>
      <c r="C186" s="57"/>
      <c r="D186" s="15"/>
      <c r="E186" s="15"/>
      <c r="F186" s="15"/>
      <c r="G186" s="15"/>
      <c r="H186" s="15"/>
      <c r="I186" s="15"/>
      <c r="J186" s="13"/>
      <c r="K186" s="15"/>
      <c r="L186" s="82"/>
      <c r="M186" s="82"/>
    </row>
    <row r="187" spans="1:13" ht="13" customHeight="1">
      <c r="A187" s="36"/>
      <c r="B187" s="28"/>
      <c r="C187" s="29"/>
      <c r="D187" s="21"/>
      <c r="E187" s="21"/>
      <c r="F187" s="21"/>
      <c r="G187" s="62"/>
      <c r="H187" s="15"/>
      <c r="I187" s="15"/>
      <c r="J187" s="13"/>
      <c r="K187" s="15"/>
      <c r="L187" s="82"/>
      <c r="M187" s="82"/>
    </row>
    <row r="188" spans="1:13" ht="13" customHeight="1">
      <c r="A188" s="36"/>
      <c r="B188" s="28"/>
      <c r="C188" s="29"/>
      <c r="D188" s="21"/>
      <c r="E188" s="21"/>
      <c r="F188" s="21"/>
      <c r="G188" s="62"/>
      <c r="H188" s="15"/>
      <c r="I188" s="15"/>
      <c r="J188" s="13"/>
      <c r="K188" s="15"/>
      <c r="L188" s="82"/>
      <c r="M188" s="82"/>
    </row>
    <row r="189" spans="1:13" ht="13" customHeight="1">
      <c r="A189" s="36"/>
      <c r="B189" s="28"/>
      <c r="C189" s="29"/>
      <c r="D189" s="21"/>
      <c r="E189" s="21"/>
      <c r="F189" s="21"/>
      <c r="G189" s="62"/>
      <c r="H189" s="15"/>
      <c r="I189" s="15"/>
      <c r="J189" s="13"/>
      <c r="K189" s="15"/>
      <c r="L189" s="82"/>
      <c r="M189" s="82"/>
    </row>
    <row r="190" spans="1:13" ht="13" customHeight="1">
      <c r="A190" s="33"/>
      <c r="B190" s="34"/>
      <c r="C190" s="31"/>
      <c r="D190" s="21"/>
      <c r="E190" s="21"/>
      <c r="F190" s="21"/>
      <c r="G190" s="66"/>
      <c r="H190" s="15"/>
      <c r="I190" s="73"/>
      <c r="J190" s="13"/>
      <c r="K190" s="13"/>
      <c r="L190" s="82"/>
    </row>
    <row r="191" spans="1:13" ht="13" customHeight="1">
      <c r="A191" s="59"/>
      <c r="B191" s="56"/>
      <c r="C191" s="31"/>
      <c r="D191" s="15"/>
      <c r="E191" s="15"/>
      <c r="F191" s="15"/>
      <c r="G191" s="15"/>
      <c r="H191" s="15"/>
      <c r="I191" s="73"/>
      <c r="J191" s="13"/>
      <c r="K191" s="13"/>
      <c r="L191" s="82"/>
    </row>
    <row r="192" spans="1:13" ht="13" customHeight="1">
      <c r="A192" s="22"/>
      <c r="B192" s="21"/>
      <c r="C192" s="29"/>
      <c r="D192" s="21"/>
      <c r="E192" s="21"/>
      <c r="F192" s="21"/>
      <c r="G192" s="62"/>
      <c r="H192" s="15"/>
      <c r="I192" s="117"/>
      <c r="J192" s="13"/>
      <c r="K192" s="13"/>
      <c r="L192" s="82"/>
    </row>
    <row r="193" spans="1:21" ht="13" customHeight="1">
      <c r="A193" s="36"/>
      <c r="B193" s="28"/>
      <c r="C193" s="29"/>
      <c r="D193" s="21"/>
      <c r="E193" s="21"/>
      <c r="F193" s="21"/>
      <c r="G193" s="62"/>
      <c r="H193" s="15"/>
      <c r="I193" s="73"/>
      <c r="J193" s="13"/>
      <c r="K193" s="13"/>
      <c r="L193" s="82"/>
    </row>
    <row r="194" spans="1:21" ht="13" customHeight="1">
      <c r="A194" s="36"/>
      <c r="B194" s="28"/>
      <c r="C194" s="29"/>
      <c r="D194" s="21"/>
      <c r="E194" s="21"/>
      <c r="F194" s="21"/>
      <c r="G194" s="62"/>
      <c r="H194" s="15"/>
      <c r="I194" s="73"/>
      <c r="J194" s="13"/>
      <c r="K194" s="13"/>
      <c r="L194" s="82"/>
    </row>
    <row r="195" spans="1:21" ht="13" customHeight="1">
      <c r="A195" s="20"/>
      <c r="B195" s="15"/>
      <c r="C195" s="31"/>
      <c r="D195" s="15"/>
      <c r="E195" s="15"/>
      <c r="F195" s="15"/>
      <c r="G195" s="62"/>
      <c r="H195" s="15"/>
      <c r="I195" s="117"/>
      <c r="J195" s="13"/>
      <c r="K195" s="13"/>
      <c r="L195" s="82"/>
    </row>
    <row r="196" spans="1:21" ht="13" customHeight="1">
      <c r="A196" s="22"/>
      <c r="B196" s="21"/>
      <c r="C196" s="29"/>
      <c r="D196" s="21"/>
      <c r="E196" s="21"/>
      <c r="F196" s="21"/>
      <c r="G196" s="62"/>
      <c r="H196" s="15"/>
      <c r="I196" s="117"/>
      <c r="J196" s="13"/>
      <c r="K196" s="13"/>
      <c r="L196" s="82"/>
    </row>
    <row r="197" spans="1:21" ht="13" customHeight="1">
      <c r="A197" s="55"/>
      <c r="B197" s="56"/>
      <c r="C197" s="57"/>
      <c r="D197" s="15"/>
      <c r="E197" s="61"/>
      <c r="F197" s="15"/>
      <c r="G197" s="15"/>
      <c r="H197" s="15"/>
      <c r="I197" s="118"/>
      <c r="J197" s="13"/>
      <c r="K197" s="15"/>
      <c r="L197" s="82"/>
      <c r="M197" s="82"/>
    </row>
    <row r="198" spans="1:21" ht="13" customHeight="1">
      <c r="A198" s="27"/>
      <c r="B198" s="28"/>
      <c r="C198" s="29"/>
      <c r="D198" s="21"/>
      <c r="E198" s="21"/>
      <c r="F198" s="21"/>
      <c r="G198" s="62"/>
      <c r="H198" s="52"/>
      <c r="I198" s="15"/>
      <c r="J198" s="13"/>
      <c r="K198" s="15"/>
      <c r="L198" s="82"/>
      <c r="M198" s="82"/>
    </row>
    <row r="199" spans="1:21" ht="13" customHeight="1">
      <c r="A199" s="27"/>
      <c r="B199" s="28"/>
      <c r="C199" s="29"/>
      <c r="D199" s="21"/>
      <c r="E199" s="21"/>
      <c r="F199" s="21"/>
      <c r="G199" s="62"/>
      <c r="H199" s="15"/>
      <c r="I199" s="15"/>
      <c r="J199" s="13"/>
      <c r="K199" s="15"/>
      <c r="L199" s="82"/>
      <c r="M199" s="82"/>
    </row>
    <row r="200" spans="1:21" ht="13" customHeight="1">
      <c r="A200" s="33"/>
      <c r="B200" s="34"/>
      <c r="C200" s="31"/>
      <c r="D200" s="21"/>
      <c r="E200" s="21"/>
      <c r="F200" s="21"/>
      <c r="G200" s="62"/>
      <c r="H200" s="15"/>
      <c r="I200" s="15"/>
      <c r="J200" s="13"/>
      <c r="K200" s="13"/>
      <c r="L200" s="82"/>
    </row>
    <row r="201" spans="1:21" s="17" customFormat="1" ht="13" customHeight="1">
      <c r="A201" s="55"/>
      <c r="B201" s="56"/>
      <c r="C201" s="57"/>
      <c r="D201" s="15"/>
      <c r="E201" s="15"/>
      <c r="F201" s="15"/>
      <c r="G201" s="15"/>
      <c r="H201" s="15"/>
      <c r="I201" s="15"/>
      <c r="J201" s="13"/>
      <c r="K201" s="15"/>
      <c r="L201" s="82"/>
      <c r="M201" s="82"/>
      <c r="N201" s="257"/>
      <c r="O201" s="257"/>
      <c r="P201" s="257"/>
      <c r="Q201" s="257"/>
      <c r="R201" s="257"/>
      <c r="S201" s="257"/>
      <c r="T201" s="257"/>
      <c r="U201" s="257"/>
    </row>
    <row r="202" spans="1:21" ht="13" customHeight="1">
      <c r="A202" s="33"/>
      <c r="B202" s="34"/>
      <c r="C202" s="31"/>
      <c r="D202" s="21"/>
      <c r="E202" s="21"/>
      <c r="F202" s="21"/>
      <c r="G202" s="62"/>
      <c r="H202" s="15"/>
      <c r="I202" s="13"/>
      <c r="J202" s="13"/>
      <c r="K202" s="13"/>
      <c r="L202" s="82"/>
      <c r="M202" s="82"/>
    </row>
    <row r="203" spans="1:21" ht="13" customHeight="1">
      <c r="A203" s="27"/>
      <c r="B203" s="28"/>
      <c r="C203" s="29"/>
      <c r="D203" s="21"/>
      <c r="E203" s="21"/>
      <c r="F203" s="21"/>
      <c r="G203" s="62"/>
      <c r="H203" s="15"/>
      <c r="I203" s="15"/>
      <c r="J203" s="13"/>
      <c r="K203" s="15"/>
      <c r="L203" s="82"/>
      <c r="M203" s="82"/>
    </row>
    <row r="204" spans="1:21" ht="13" customHeight="1">
      <c r="A204" s="27"/>
      <c r="B204" s="28"/>
      <c r="C204" s="29"/>
      <c r="D204" s="21"/>
      <c r="E204" s="21"/>
      <c r="F204" s="21"/>
      <c r="G204" s="62"/>
      <c r="H204" s="15"/>
      <c r="I204" s="15"/>
      <c r="J204" s="13"/>
      <c r="K204" s="15"/>
      <c r="L204" s="82"/>
      <c r="M204" s="82"/>
    </row>
    <row r="205" spans="1:21" ht="13" customHeight="1">
      <c r="A205" s="36"/>
      <c r="B205" s="28"/>
      <c r="C205" s="29"/>
      <c r="D205" s="21"/>
      <c r="E205" s="21"/>
      <c r="F205" s="21"/>
      <c r="G205" s="62"/>
      <c r="H205" s="15"/>
      <c r="I205" s="15"/>
      <c r="J205" s="13"/>
      <c r="K205" s="13"/>
      <c r="L205" s="82"/>
      <c r="M205" s="82"/>
    </row>
    <row r="206" spans="1:21" ht="13" customHeight="1">
      <c r="A206" s="27"/>
      <c r="B206" s="28"/>
      <c r="C206" s="29"/>
      <c r="D206" s="21"/>
      <c r="E206" s="21"/>
      <c r="F206" s="21"/>
      <c r="G206" s="62"/>
      <c r="H206" s="15"/>
      <c r="I206" s="62"/>
      <c r="J206" s="13"/>
      <c r="K206" s="15"/>
      <c r="L206" s="82"/>
      <c r="M206" s="82"/>
    </row>
    <row r="207" spans="1:21" ht="13" customHeight="1">
      <c r="A207" s="27"/>
      <c r="B207" s="28"/>
      <c r="C207" s="29"/>
      <c r="D207" s="21"/>
      <c r="E207" s="21"/>
      <c r="F207" s="21"/>
      <c r="G207" s="62"/>
      <c r="H207" s="15"/>
      <c r="I207" s="15"/>
      <c r="J207" s="13"/>
      <c r="K207" s="13"/>
      <c r="L207" s="82"/>
      <c r="M207" s="82"/>
    </row>
    <row r="208" spans="1:21" ht="13" customHeight="1">
      <c r="A208" s="36"/>
      <c r="B208" s="28"/>
      <c r="C208" s="29"/>
      <c r="D208" s="21"/>
      <c r="E208" s="21"/>
      <c r="F208" s="21"/>
      <c r="G208" s="62"/>
      <c r="H208" s="15"/>
      <c r="I208" s="15"/>
      <c r="J208" s="13"/>
      <c r="K208" s="13"/>
      <c r="L208" s="82"/>
    </row>
    <row r="209" spans="1:13" ht="13" customHeight="1">
      <c r="A209" s="27"/>
      <c r="B209" s="28"/>
      <c r="C209" s="29"/>
      <c r="D209" s="21"/>
      <c r="E209" s="21"/>
      <c r="F209" s="21"/>
      <c r="G209" s="62"/>
      <c r="H209" s="52"/>
      <c r="I209" s="15"/>
      <c r="J209" s="13"/>
      <c r="K209" s="15"/>
      <c r="L209" s="82"/>
      <c r="M209" s="82"/>
    </row>
    <row r="210" spans="1:13" ht="13" customHeight="1">
      <c r="A210" s="33"/>
      <c r="B210" s="34"/>
      <c r="C210" s="31"/>
      <c r="D210" s="21"/>
      <c r="E210" s="21"/>
      <c r="F210" s="21"/>
      <c r="G210" s="62"/>
      <c r="H210" s="15"/>
      <c r="I210" s="15"/>
      <c r="J210" s="13"/>
      <c r="K210" s="13"/>
      <c r="L210" s="82"/>
    </row>
    <row r="211" spans="1:13" ht="13" customHeight="1">
      <c r="A211" s="27"/>
      <c r="B211" s="28"/>
      <c r="C211" s="29"/>
      <c r="D211" s="21"/>
      <c r="E211" s="21"/>
      <c r="F211" s="21"/>
      <c r="G211" s="62"/>
      <c r="H211" s="52"/>
      <c r="I211" s="15"/>
      <c r="J211" s="13"/>
      <c r="K211" s="15"/>
      <c r="L211" s="82"/>
      <c r="M211" s="82"/>
    </row>
    <row r="212" spans="1:13" ht="13" customHeight="1">
      <c r="A212" s="27"/>
      <c r="B212" s="28"/>
      <c r="C212" s="29"/>
      <c r="D212" s="21"/>
      <c r="E212" s="21"/>
      <c r="F212" s="21"/>
      <c r="G212" s="62"/>
      <c r="H212" s="52"/>
      <c r="I212" s="15"/>
      <c r="J212" s="13"/>
      <c r="K212" s="15"/>
      <c r="L212" s="82"/>
      <c r="M212" s="82"/>
    </row>
    <row r="213" spans="1:13" ht="13" customHeight="1">
      <c r="A213" s="27"/>
      <c r="B213" s="28"/>
      <c r="C213" s="29"/>
      <c r="D213" s="21"/>
      <c r="E213" s="21"/>
      <c r="F213" s="21"/>
      <c r="G213" s="62"/>
      <c r="H213" s="15"/>
      <c r="I213" s="15"/>
      <c r="J213" s="13"/>
      <c r="K213" s="15"/>
      <c r="L213" s="82"/>
      <c r="M213" s="82"/>
    </row>
    <row r="214" spans="1:13" ht="13" customHeight="1">
      <c r="A214" s="55"/>
      <c r="B214" s="56"/>
      <c r="C214" s="57"/>
      <c r="D214" s="15"/>
      <c r="E214" s="15"/>
      <c r="F214" s="15"/>
      <c r="G214" s="15"/>
      <c r="H214" s="15"/>
      <c r="I214" s="15"/>
      <c r="J214" s="15"/>
      <c r="K214" s="15"/>
      <c r="L214" s="82"/>
      <c r="M214" s="82"/>
    </row>
    <row r="215" spans="1:13" ht="13" customHeight="1">
      <c r="A215" s="27"/>
      <c r="B215" s="28"/>
      <c r="C215" s="29"/>
      <c r="D215" s="21"/>
      <c r="E215" s="21"/>
      <c r="F215" s="21"/>
      <c r="G215" s="62"/>
      <c r="H215" s="52"/>
      <c r="I215" s="13"/>
      <c r="J215" s="13"/>
      <c r="K215" s="13"/>
      <c r="L215" s="82"/>
      <c r="M215" s="82"/>
    </row>
    <row r="216" spans="1:13" ht="13" customHeight="1">
      <c r="A216" s="55"/>
      <c r="B216" s="56"/>
      <c r="C216" s="57"/>
      <c r="D216" s="15"/>
      <c r="E216" s="15"/>
      <c r="F216" s="15"/>
      <c r="G216" s="15"/>
      <c r="H216" s="15"/>
      <c r="I216" s="15"/>
      <c r="J216" s="13"/>
      <c r="K216" s="15"/>
      <c r="L216" s="82"/>
      <c r="M216" s="82"/>
    </row>
    <row r="217" spans="1:13" ht="13" customHeight="1">
      <c r="A217" s="27"/>
      <c r="B217" s="28"/>
      <c r="C217" s="29"/>
      <c r="D217" s="21"/>
      <c r="E217" s="21"/>
      <c r="F217" s="21"/>
      <c r="G217" s="62"/>
      <c r="H217" s="52"/>
      <c r="I217" s="15"/>
      <c r="J217" s="13"/>
      <c r="K217" s="15"/>
      <c r="L217" s="82"/>
      <c r="M217" s="82"/>
    </row>
    <row r="218" spans="1:13" ht="13" customHeight="1">
      <c r="A218" s="36"/>
      <c r="B218" s="28"/>
      <c r="C218" s="29"/>
      <c r="D218" s="21"/>
      <c r="E218" s="21"/>
      <c r="F218" s="21"/>
      <c r="G218" s="62"/>
      <c r="H218" s="52"/>
      <c r="I218" s="15"/>
      <c r="J218" s="13"/>
      <c r="K218" s="13"/>
      <c r="L218" s="82"/>
      <c r="M218" s="82"/>
    </row>
    <row r="219" spans="1:13" ht="13" customHeight="1">
      <c r="A219" s="27"/>
      <c r="B219" s="28"/>
      <c r="C219" s="29"/>
      <c r="D219" s="21"/>
      <c r="E219" s="21"/>
      <c r="F219" s="87"/>
      <c r="G219" s="62"/>
      <c r="H219" s="52"/>
      <c r="I219" s="15"/>
      <c r="J219" s="13"/>
      <c r="K219" s="13"/>
      <c r="L219" s="82"/>
      <c r="M219" s="82"/>
    </row>
    <row r="220" spans="1:13" ht="13" customHeight="1">
      <c r="A220" s="27"/>
      <c r="B220" s="28"/>
      <c r="C220" s="29"/>
      <c r="D220" s="22"/>
      <c r="E220" s="41"/>
      <c r="F220" s="87"/>
      <c r="G220" s="62"/>
      <c r="H220" s="116"/>
      <c r="I220" s="94"/>
      <c r="J220" s="13"/>
      <c r="K220" s="13"/>
      <c r="L220" s="82"/>
      <c r="M220" s="82"/>
    </row>
    <row r="221" spans="1:13" ht="13" customHeight="1">
      <c r="A221" s="20"/>
      <c r="B221" s="15"/>
      <c r="C221" s="15"/>
      <c r="D221" s="20"/>
      <c r="E221" s="86"/>
      <c r="F221" s="73"/>
      <c r="G221" s="15"/>
      <c r="H221" s="73"/>
      <c r="I221" s="20"/>
      <c r="J221" s="13"/>
      <c r="K221" s="15"/>
      <c r="L221" s="82"/>
      <c r="M221" s="82"/>
    </row>
    <row r="222" spans="1:13" ht="13" customHeight="1">
      <c r="A222" s="20"/>
      <c r="B222" s="15"/>
      <c r="C222" s="15"/>
      <c r="D222" s="20"/>
      <c r="E222" s="86"/>
      <c r="F222" s="73"/>
      <c r="G222" s="15"/>
      <c r="H222" s="73"/>
      <c r="I222" s="20"/>
      <c r="J222" s="13"/>
      <c r="K222" s="15"/>
      <c r="L222" s="82"/>
      <c r="M222" s="82"/>
    </row>
    <row r="223" spans="1:13" ht="13" customHeight="1">
      <c r="A223" s="73"/>
      <c r="B223" s="86"/>
      <c r="C223" s="15"/>
      <c r="D223" s="86"/>
      <c r="E223" s="86"/>
      <c r="F223" s="73"/>
      <c r="G223" s="15"/>
      <c r="H223" s="73"/>
      <c r="I223" s="20"/>
      <c r="J223" s="13"/>
      <c r="K223" s="15"/>
      <c r="L223" s="82"/>
      <c r="M223" s="82"/>
    </row>
    <row r="224" spans="1:13" ht="13" customHeight="1">
      <c r="A224" s="73"/>
      <c r="B224" s="86"/>
      <c r="C224" s="15"/>
      <c r="D224" s="86"/>
      <c r="E224" s="86"/>
      <c r="F224" s="73"/>
      <c r="G224" s="15"/>
      <c r="H224" s="73"/>
      <c r="I224" s="20"/>
      <c r="J224" s="13"/>
      <c r="K224" s="15"/>
      <c r="L224" s="82"/>
      <c r="M224" s="82"/>
    </row>
    <row r="225" spans="1:13" ht="13" customHeight="1">
      <c r="A225" s="73"/>
      <c r="B225" s="86"/>
      <c r="C225" s="15"/>
      <c r="D225" s="86"/>
      <c r="E225" s="86"/>
      <c r="F225" s="73"/>
      <c r="G225" s="15"/>
      <c r="H225" s="73"/>
      <c r="I225" s="20"/>
      <c r="J225" s="13"/>
      <c r="K225" s="13"/>
      <c r="L225" s="82"/>
      <c r="M225" s="82"/>
    </row>
    <row r="226" spans="1:13" ht="13" customHeight="1">
      <c r="A226" s="88"/>
      <c r="B226" s="90"/>
      <c r="C226" s="57"/>
      <c r="D226" s="86"/>
      <c r="E226" s="86"/>
      <c r="F226" s="73"/>
      <c r="G226" s="62"/>
      <c r="H226" s="73"/>
      <c r="I226" s="15"/>
      <c r="J226" s="13"/>
      <c r="K226" s="15"/>
      <c r="L226" s="82"/>
      <c r="M226" s="82"/>
    </row>
    <row r="227" spans="1:13" ht="13" customHeight="1">
      <c r="A227" s="87"/>
      <c r="B227" s="41"/>
      <c r="C227" s="31"/>
      <c r="D227" s="41"/>
      <c r="E227" s="41"/>
      <c r="F227" s="87"/>
      <c r="G227" s="66"/>
      <c r="H227" s="15"/>
      <c r="I227" s="15"/>
      <c r="J227" s="13"/>
      <c r="K227" s="15"/>
      <c r="L227" s="82"/>
      <c r="M227" s="82"/>
    </row>
    <row r="228" spans="1:13" ht="13" customHeight="1">
      <c r="B228" s="22"/>
      <c r="C228" s="31"/>
      <c r="D228" s="22"/>
      <c r="E228" s="22"/>
      <c r="F228" s="22"/>
      <c r="G228" s="67"/>
      <c r="H228" s="20"/>
      <c r="I228" s="20"/>
      <c r="J228" s="13"/>
      <c r="K228" s="15"/>
      <c r="L228" s="82"/>
      <c r="M228" s="82"/>
    </row>
    <row r="229" spans="1:13" ht="13" customHeight="1">
      <c r="A229" s="22"/>
      <c r="B229" s="22"/>
      <c r="C229" s="31"/>
      <c r="D229" s="22"/>
      <c r="E229" s="22"/>
      <c r="F229" s="22"/>
      <c r="G229" s="67"/>
      <c r="H229" s="20"/>
      <c r="I229" s="20"/>
      <c r="J229" s="13"/>
      <c r="K229" s="15"/>
      <c r="L229" s="82"/>
      <c r="M229" s="82"/>
    </row>
    <row r="230" spans="1:13" ht="13" customHeight="1">
      <c r="B230" s="22"/>
      <c r="C230" s="31"/>
      <c r="D230" s="22"/>
      <c r="E230" s="22"/>
      <c r="F230" s="22"/>
      <c r="G230" s="67"/>
      <c r="H230" s="20"/>
      <c r="I230" s="94"/>
      <c r="J230" s="13"/>
      <c r="K230" s="15"/>
      <c r="L230" s="82"/>
      <c r="M230" s="82"/>
    </row>
    <row r="231" spans="1:13" ht="13" customHeight="1">
      <c r="A231" s="106"/>
      <c r="B231" s="107"/>
      <c r="C231" s="29"/>
      <c r="D231" s="41"/>
      <c r="E231" s="41"/>
      <c r="F231" s="21"/>
      <c r="G231" s="66"/>
      <c r="H231" s="15"/>
      <c r="I231" s="94"/>
      <c r="J231" s="13"/>
      <c r="K231" s="13"/>
      <c r="L231" s="82"/>
      <c r="M231" s="82"/>
    </row>
    <row r="232" spans="1:13" ht="13" customHeight="1">
      <c r="A232" s="27"/>
      <c r="B232" s="28"/>
      <c r="C232" s="29"/>
      <c r="D232" s="22"/>
      <c r="E232" s="21"/>
      <c r="F232" s="21"/>
      <c r="G232" s="62"/>
      <c r="H232" s="15"/>
      <c r="I232" s="20"/>
      <c r="J232" s="13"/>
      <c r="K232" s="13"/>
      <c r="L232" s="82"/>
      <c r="M232" s="82"/>
    </row>
    <row r="233" spans="1:13" ht="13" customHeight="1">
      <c r="A233" s="40"/>
      <c r="B233" s="28"/>
      <c r="C233" s="29"/>
      <c r="D233" s="22"/>
      <c r="E233" s="29"/>
      <c r="F233" s="21"/>
      <c r="G233" s="62"/>
      <c r="H233" s="15"/>
      <c r="I233" s="20"/>
      <c r="J233" s="15"/>
      <c r="K233" s="13"/>
      <c r="L233" s="82"/>
      <c r="M233" s="82"/>
    </row>
    <row r="234" spans="1:13" ht="13" customHeight="1">
      <c r="A234" s="35"/>
      <c r="B234" s="34"/>
      <c r="C234" s="31"/>
      <c r="D234" s="50"/>
      <c r="E234" s="29"/>
      <c r="F234" s="21"/>
      <c r="G234" s="62"/>
      <c r="H234" s="15"/>
      <c r="I234" s="20"/>
      <c r="J234" s="13"/>
      <c r="K234" s="13"/>
      <c r="L234" s="82"/>
      <c r="M234" s="82"/>
    </row>
    <row r="235" spans="1:13" ht="13" customHeight="1">
      <c r="A235" s="59"/>
      <c r="B235" s="56"/>
      <c r="C235" s="57"/>
      <c r="D235" s="20"/>
      <c r="E235" s="15"/>
      <c r="F235" s="15"/>
      <c r="G235" s="15"/>
      <c r="H235" s="15"/>
      <c r="I235" s="20"/>
      <c r="J235" s="13"/>
      <c r="K235" s="13"/>
      <c r="L235" s="82"/>
      <c r="M235" s="82"/>
    </row>
    <row r="236" spans="1:13" ht="13" customHeight="1">
      <c r="A236" s="37"/>
      <c r="B236" s="28"/>
      <c r="C236" s="29"/>
      <c r="D236" s="22"/>
      <c r="E236" s="29"/>
      <c r="F236" s="21"/>
      <c r="G236" s="62"/>
      <c r="H236" s="15"/>
      <c r="I236" s="94"/>
      <c r="J236" s="13"/>
      <c r="K236" s="13"/>
      <c r="L236" s="82"/>
      <c r="M236" s="82"/>
    </row>
    <row r="237" spans="1:13" ht="13" customHeight="1">
      <c r="A237" s="27"/>
      <c r="B237" s="28"/>
      <c r="C237" s="29"/>
      <c r="D237" s="22"/>
      <c r="E237" s="21"/>
      <c r="F237" s="21"/>
      <c r="G237" s="62"/>
      <c r="H237" s="15"/>
      <c r="I237" s="94"/>
      <c r="J237" s="13"/>
      <c r="K237" s="13"/>
      <c r="L237" s="82"/>
      <c r="M237" s="82"/>
    </row>
    <row r="238" spans="1:13" ht="13" customHeight="1">
      <c r="A238" s="55"/>
      <c r="B238" s="56"/>
      <c r="C238" s="57"/>
      <c r="D238" s="15"/>
      <c r="E238" s="15"/>
      <c r="F238" s="15"/>
      <c r="G238" s="62"/>
      <c r="H238" s="15"/>
      <c r="I238" s="94"/>
      <c r="J238" s="13"/>
      <c r="K238" s="13"/>
      <c r="L238" s="82"/>
      <c r="M238" s="82"/>
    </row>
    <row r="239" spans="1:13" ht="13" customHeight="1">
      <c r="A239" s="112"/>
      <c r="B239" s="113"/>
      <c r="C239" s="29"/>
      <c r="D239" s="75"/>
      <c r="E239" s="21"/>
      <c r="F239" s="21"/>
      <c r="G239" s="62"/>
      <c r="H239" s="15"/>
      <c r="I239" s="94"/>
      <c r="J239" s="13"/>
      <c r="K239" s="13"/>
      <c r="L239" s="82"/>
      <c r="M239" s="82"/>
    </row>
    <row r="240" spans="1:13" ht="13" customHeight="1">
      <c r="A240" s="72"/>
      <c r="B240" s="28"/>
      <c r="C240" s="29"/>
      <c r="D240" s="21"/>
      <c r="E240" s="21"/>
      <c r="F240" s="21"/>
      <c r="G240" s="66"/>
      <c r="H240" s="15"/>
      <c r="I240" s="94"/>
      <c r="J240" s="13"/>
      <c r="K240" s="13"/>
      <c r="L240" s="82"/>
      <c r="M240" s="82"/>
    </row>
    <row r="241" spans="1:13" ht="13" customHeight="1">
      <c r="A241" s="89"/>
      <c r="B241" s="56"/>
      <c r="C241" s="57"/>
      <c r="D241" s="15"/>
      <c r="E241" s="61"/>
      <c r="F241" s="15"/>
      <c r="G241" s="15"/>
      <c r="H241" s="15"/>
      <c r="I241" s="94"/>
      <c r="J241" s="13"/>
      <c r="K241" s="13"/>
      <c r="L241" s="82"/>
      <c r="M241" s="82"/>
    </row>
    <row r="242" spans="1:13" ht="13" customHeight="1">
      <c r="A242" s="72"/>
      <c r="B242" s="28"/>
      <c r="C242" s="29"/>
      <c r="D242" s="21"/>
      <c r="E242" s="21"/>
      <c r="F242" s="21"/>
      <c r="G242" s="66"/>
      <c r="H242" s="15"/>
      <c r="I242" s="94"/>
      <c r="J242" s="13"/>
      <c r="K242" s="13"/>
      <c r="L242" s="82"/>
      <c r="M242" s="82"/>
    </row>
    <row r="243" spans="1:13" ht="13" customHeight="1">
      <c r="A243" s="72"/>
      <c r="B243" s="28"/>
      <c r="C243" s="29"/>
      <c r="D243" s="21"/>
      <c r="E243" s="21"/>
      <c r="F243" s="21"/>
      <c r="G243" s="66"/>
      <c r="H243" s="15"/>
      <c r="I243" s="94"/>
      <c r="J243" s="13"/>
      <c r="K243" s="13"/>
      <c r="L243" s="82"/>
      <c r="M243" s="82"/>
    </row>
    <row r="244" spans="1:13" ht="13" customHeight="1">
      <c r="A244" s="111"/>
      <c r="B244" s="101"/>
      <c r="C244" s="53"/>
      <c r="D244" s="109"/>
      <c r="E244" s="109"/>
      <c r="F244" s="109"/>
      <c r="G244" s="66"/>
      <c r="H244" s="15"/>
      <c r="I244" s="94"/>
      <c r="J244" s="13"/>
      <c r="K244" s="13"/>
      <c r="L244" s="82"/>
    </row>
    <row r="245" spans="1:13" ht="13" customHeight="1">
      <c r="A245" s="43"/>
      <c r="B245" s="44"/>
      <c r="C245" s="53"/>
      <c r="D245" s="109"/>
      <c r="E245" s="109"/>
      <c r="F245" s="109"/>
      <c r="G245" s="66"/>
      <c r="H245" s="80"/>
      <c r="I245" s="93"/>
      <c r="J245" s="13"/>
      <c r="K245" s="13"/>
      <c r="L245" s="82"/>
      <c r="M245" s="82"/>
    </row>
    <row r="246" spans="1:13" ht="13" customHeight="1">
      <c r="A246" s="33"/>
      <c r="B246" s="34"/>
      <c r="C246" s="31"/>
      <c r="D246" s="21"/>
      <c r="E246" s="21"/>
      <c r="F246" s="21"/>
      <c r="G246" s="66"/>
      <c r="H246" s="15"/>
      <c r="I246" s="94"/>
      <c r="J246" s="13"/>
      <c r="K246" s="13"/>
      <c r="L246" s="82"/>
    </row>
    <row r="247" spans="1:13" ht="13" customHeight="1">
      <c r="A247" s="20"/>
      <c r="B247" s="15"/>
      <c r="C247" s="15"/>
      <c r="D247" s="15"/>
      <c r="E247" s="15"/>
      <c r="F247" s="15"/>
      <c r="G247" s="15"/>
      <c r="H247" s="15"/>
      <c r="I247" s="20"/>
      <c r="J247" s="13"/>
      <c r="K247" s="15"/>
      <c r="L247" s="82"/>
      <c r="M247" s="82"/>
    </row>
    <row r="248" spans="1:13" ht="13" customHeight="1">
      <c r="A248" s="33"/>
      <c r="B248" s="34"/>
      <c r="C248" s="31"/>
      <c r="D248" s="21"/>
      <c r="E248" s="21"/>
      <c r="F248" s="21"/>
      <c r="G248" s="62"/>
      <c r="H248" s="15"/>
      <c r="I248" s="94"/>
      <c r="J248" s="13"/>
      <c r="K248" s="13"/>
      <c r="L248" s="82"/>
      <c r="M248" s="82"/>
    </row>
    <row r="249" spans="1:13" ht="13" customHeight="1">
      <c r="A249" s="43"/>
      <c r="B249" s="44"/>
      <c r="C249" s="53"/>
      <c r="D249" s="109"/>
      <c r="E249" s="109"/>
      <c r="F249" s="109"/>
      <c r="G249" s="66"/>
      <c r="H249" s="80"/>
      <c r="I249" s="93"/>
      <c r="J249" s="13"/>
      <c r="K249" s="13"/>
      <c r="L249" s="82"/>
      <c r="M249" s="82"/>
    </row>
    <row r="250" spans="1:13" ht="13" customHeight="1">
      <c r="A250" s="45"/>
      <c r="B250" s="101"/>
      <c r="C250" s="53"/>
      <c r="D250" s="109"/>
      <c r="E250" s="109"/>
      <c r="F250" s="109"/>
      <c r="G250" s="66"/>
      <c r="H250" s="80"/>
      <c r="I250" s="93"/>
      <c r="J250" s="13"/>
      <c r="K250" s="13"/>
      <c r="L250" s="82"/>
    </row>
    <row r="251" spans="1:13" ht="13" customHeight="1">
      <c r="A251" s="101"/>
      <c r="B251" s="101"/>
      <c r="C251" s="53"/>
      <c r="D251" s="109"/>
      <c r="E251" s="109"/>
      <c r="F251" s="109"/>
      <c r="G251" s="66"/>
      <c r="H251" s="80"/>
      <c r="I251" s="93"/>
      <c r="J251" s="13"/>
      <c r="K251" s="13"/>
      <c r="L251" s="82"/>
      <c r="M251" s="82"/>
    </row>
    <row r="252" spans="1:13" ht="13" customHeight="1">
      <c r="A252" s="5"/>
      <c r="B252" s="20"/>
      <c r="C252" s="15"/>
      <c r="D252" s="20"/>
      <c r="E252" s="20"/>
      <c r="F252" s="20"/>
      <c r="G252" s="15"/>
      <c r="H252" s="15"/>
      <c r="I252" s="20"/>
      <c r="J252" s="13"/>
      <c r="K252" s="15"/>
      <c r="L252" s="82"/>
      <c r="M252" s="82"/>
    </row>
    <row r="253" spans="1:13" ht="13" customHeight="1">
      <c r="A253" s="71"/>
      <c r="B253" s="71"/>
      <c r="C253" s="31"/>
      <c r="D253" s="71"/>
      <c r="E253" s="71"/>
      <c r="F253" s="71"/>
      <c r="G253" s="66"/>
      <c r="H253" s="15"/>
      <c r="I253" s="20"/>
      <c r="J253" s="13"/>
      <c r="K253" s="15"/>
      <c r="L253" s="82"/>
      <c r="M253" s="82"/>
    </row>
    <row r="254" spans="1:13" ht="13" customHeight="1">
      <c r="A254" s="33"/>
      <c r="B254" s="33"/>
      <c r="C254" s="31"/>
      <c r="D254" s="22"/>
      <c r="E254" s="22"/>
      <c r="F254" s="22"/>
      <c r="G254" s="66"/>
      <c r="H254" s="15"/>
      <c r="I254" s="20"/>
      <c r="J254" s="13"/>
      <c r="K254" s="13"/>
      <c r="L254" s="82"/>
      <c r="M254" s="82"/>
    </row>
    <row r="255" spans="1:13" ht="13" customHeight="1">
      <c r="A255" s="55"/>
      <c r="B255" s="59"/>
      <c r="C255" s="57"/>
      <c r="D255" s="20"/>
      <c r="E255" s="20"/>
      <c r="F255" s="20"/>
      <c r="G255" s="62"/>
      <c r="H255" s="15"/>
      <c r="I255" s="94"/>
      <c r="J255" s="13"/>
      <c r="K255" s="13"/>
      <c r="L255" s="82"/>
      <c r="M255" s="82"/>
    </row>
    <row r="256" spans="1:13" ht="13" customHeight="1">
      <c r="A256" s="55"/>
      <c r="B256" s="59"/>
      <c r="C256" s="57"/>
      <c r="D256" s="20"/>
      <c r="E256" s="20"/>
      <c r="F256" s="20"/>
      <c r="G256" s="20"/>
      <c r="H256" s="15"/>
      <c r="I256" s="94"/>
      <c r="J256" s="13"/>
      <c r="K256" s="13"/>
      <c r="L256" s="82"/>
      <c r="M256" s="82"/>
    </row>
    <row r="257" spans="1:13" ht="13" customHeight="1">
      <c r="A257" s="20"/>
      <c r="B257" s="59"/>
      <c r="C257" s="57"/>
      <c r="D257" s="19"/>
      <c r="E257" s="81"/>
      <c r="F257" s="81"/>
      <c r="G257" s="60"/>
      <c r="H257" s="57"/>
      <c r="I257" s="94"/>
      <c r="J257" s="13"/>
      <c r="K257" s="13"/>
      <c r="L257" s="82"/>
      <c r="M257" s="82"/>
    </row>
    <row r="258" spans="1:13" ht="13" customHeight="1">
      <c r="A258" s="55"/>
      <c r="B258" s="59"/>
      <c r="C258" s="57"/>
      <c r="D258" s="20"/>
      <c r="E258" s="20"/>
      <c r="F258" s="20"/>
      <c r="G258" s="20"/>
      <c r="H258" s="15"/>
      <c r="I258" s="94"/>
      <c r="J258" s="13"/>
      <c r="K258" s="13"/>
      <c r="L258" s="82"/>
      <c r="M258" s="82"/>
    </row>
    <row r="259" spans="1:13" ht="13" customHeight="1">
      <c r="A259" s="27"/>
      <c r="B259" s="36"/>
      <c r="C259" s="29"/>
      <c r="D259" s="22"/>
      <c r="E259" s="22"/>
      <c r="F259" s="22"/>
      <c r="G259" s="85"/>
      <c r="H259" s="15"/>
      <c r="I259" s="94"/>
      <c r="J259" s="13"/>
      <c r="K259" s="13"/>
      <c r="L259" s="82"/>
      <c r="M259" s="82"/>
    </row>
    <row r="260" spans="1:13" ht="13" customHeight="1">
      <c r="A260" s="36"/>
      <c r="B260" s="36"/>
      <c r="C260" s="29"/>
      <c r="D260" s="22"/>
      <c r="E260" s="22"/>
      <c r="F260" s="22"/>
      <c r="G260" s="85"/>
      <c r="H260" s="20"/>
      <c r="I260" s="20"/>
      <c r="J260" s="13"/>
      <c r="K260" s="15"/>
      <c r="L260" s="82"/>
      <c r="M260" s="82"/>
    </row>
    <row r="261" spans="1:13" ht="13" customHeight="1">
      <c r="A261" s="38"/>
      <c r="B261" s="34"/>
      <c r="C261" s="31"/>
      <c r="D261" s="21"/>
      <c r="E261" s="21"/>
      <c r="F261" s="13"/>
      <c r="G261" s="66"/>
      <c r="H261" s="15"/>
      <c r="I261" s="13"/>
      <c r="J261" s="13"/>
      <c r="K261" s="13"/>
    </row>
    <row r="262" spans="1:13" ht="13" customHeight="1">
      <c r="A262" s="38"/>
      <c r="B262" s="34"/>
      <c r="C262" s="31"/>
      <c r="D262" s="21"/>
      <c r="E262" s="21"/>
      <c r="F262" s="13"/>
      <c r="G262" s="66"/>
      <c r="H262" s="15"/>
      <c r="I262" s="13"/>
      <c r="J262" s="13"/>
      <c r="K262" s="13"/>
    </row>
    <row r="263" spans="1:13" ht="13" customHeight="1">
      <c r="A263" s="38"/>
      <c r="B263" s="34"/>
      <c r="C263" s="31"/>
      <c r="D263" s="21"/>
      <c r="E263" s="21"/>
      <c r="F263" s="13"/>
      <c r="G263" s="66"/>
      <c r="H263" s="15"/>
      <c r="I263" s="13"/>
      <c r="J263" s="13"/>
      <c r="K263" s="13"/>
    </row>
    <row r="264" spans="1:13" ht="13" customHeight="1">
      <c r="A264" s="38"/>
      <c r="B264" s="34"/>
      <c r="C264" s="31"/>
      <c r="D264" s="21"/>
      <c r="E264" s="21"/>
      <c r="F264" s="13"/>
      <c r="G264" s="66"/>
      <c r="H264" s="15"/>
      <c r="I264" s="13"/>
      <c r="J264" s="13"/>
      <c r="K264" s="13"/>
    </row>
    <row r="265" spans="1:13" ht="13" customHeight="1">
      <c r="A265" s="38"/>
      <c r="B265" s="34"/>
      <c r="C265" s="31"/>
      <c r="D265" s="21"/>
      <c r="E265" s="21"/>
      <c r="F265" s="13"/>
      <c r="G265" s="66"/>
      <c r="H265" s="15"/>
      <c r="I265" s="13"/>
      <c r="J265" s="13"/>
      <c r="K265" s="13"/>
    </row>
    <row r="266" spans="1:13" ht="13" customHeight="1">
      <c r="A266" s="38"/>
      <c r="B266" s="34"/>
      <c r="C266" s="31"/>
      <c r="D266" s="21"/>
      <c r="E266" s="21"/>
      <c r="F266" s="13"/>
      <c r="G266" s="66"/>
      <c r="H266" s="15"/>
      <c r="I266" s="13"/>
      <c r="J266" s="13"/>
      <c r="K266" s="13"/>
    </row>
    <row r="267" spans="1:13" ht="13" customHeight="1">
      <c r="A267" s="38"/>
      <c r="B267" s="34"/>
      <c r="C267" s="31"/>
      <c r="D267" s="21"/>
      <c r="E267" s="21"/>
      <c r="F267" s="13"/>
      <c r="G267" s="66"/>
      <c r="H267" s="15"/>
      <c r="I267" s="13"/>
      <c r="J267" s="13"/>
      <c r="K267" s="13"/>
    </row>
    <row r="268" spans="1:13" ht="13" customHeight="1">
      <c r="A268" s="38"/>
      <c r="B268" s="34"/>
      <c r="C268" s="31"/>
      <c r="D268" s="21"/>
      <c r="E268" s="21"/>
      <c r="F268" s="13"/>
      <c r="G268" s="66"/>
      <c r="H268" s="15"/>
      <c r="I268" s="13"/>
      <c r="J268" s="13"/>
      <c r="K268" s="13"/>
    </row>
    <row r="269" spans="1:13" ht="13" customHeight="1">
      <c r="A269" s="38"/>
      <c r="B269" s="34"/>
      <c r="C269" s="31"/>
      <c r="D269" s="21"/>
      <c r="E269" s="21"/>
      <c r="F269" s="13"/>
      <c r="G269" s="66"/>
      <c r="H269" s="15"/>
      <c r="I269" s="13"/>
      <c r="J269" s="13"/>
      <c r="K269" s="13"/>
    </row>
    <row r="270" spans="1:13" ht="13" customHeight="1">
      <c r="A270" s="38"/>
      <c r="B270" s="34"/>
      <c r="C270" s="31"/>
      <c r="D270" s="21"/>
      <c r="E270" s="21"/>
      <c r="F270" s="13"/>
      <c r="G270" s="66"/>
      <c r="H270" s="15"/>
      <c r="I270" s="13"/>
      <c r="J270" s="13"/>
      <c r="K270" s="13"/>
    </row>
    <row r="271" spans="1:13" ht="13" customHeight="1">
      <c r="A271" s="38"/>
      <c r="B271" s="34"/>
      <c r="C271" s="31"/>
      <c r="D271" s="21"/>
      <c r="E271" s="21"/>
      <c r="F271" s="13"/>
      <c r="G271" s="66"/>
      <c r="H271" s="15"/>
      <c r="I271" s="13"/>
      <c r="J271" s="13"/>
      <c r="K271" s="13"/>
    </row>
    <row r="272" spans="1:13" ht="13" customHeight="1">
      <c r="A272" s="38"/>
      <c r="B272" s="34"/>
      <c r="C272" s="31"/>
      <c r="D272" s="21"/>
      <c r="E272" s="21"/>
      <c r="F272" s="13"/>
      <c r="G272" s="66"/>
      <c r="H272" s="15"/>
      <c r="I272" s="13"/>
      <c r="J272" s="13"/>
      <c r="K272" s="13"/>
    </row>
    <row r="273" spans="1:11" ht="13" customHeight="1">
      <c r="A273" s="38"/>
      <c r="B273" s="34"/>
      <c r="C273" s="31"/>
      <c r="D273" s="21"/>
      <c r="E273" s="21"/>
      <c r="F273" s="13"/>
      <c r="G273" s="66"/>
      <c r="H273" s="15"/>
      <c r="I273" s="13"/>
      <c r="J273" s="13"/>
      <c r="K273" s="13"/>
    </row>
    <row r="274" spans="1:11" ht="13" customHeight="1">
      <c r="A274" s="38"/>
      <c r="B274" s="34"/>
      <c r="C274" s="31"/>
      <c r="D274" s="21"/>
      <c r="E274" s="21"/>
      <c r="F274" s="13"/>
      <c r="G274" s="66"/>
      <c r="H274" s="15"/>
      <c r="I274" s="13"/>
      <c r="J274" s="13"/>
      <c r="K274" s="13"/>
    </row>
    <row r="275" spans="1:11" ht="13" customHeight="1">
      <c r="A275" s="38"/>
      <c r="B275" s="34"/>
      <c r="C275" s="31"/>
      <c r="D275" s="21"/>
      <c r="E275" s="21"/>
      <c r="F275" s="13"/>
      <c r="G275" s="66"/>
      <c r="H275" s="15"/>
      <c r="I275" s="13"/>
      <c r="J275" s="13"/>
      <c r="K275" s="13"/>
    </row>
    <row r="276" spans="1:11" ht="13" customHeight="1">
      <c r="A276" s="38"/>
      <c r="B276" s="34"/>
      <c r="C276" s="31"/>
      <c r="D276" s="21"/>
      <c r="E276" s="21"/>
      <c r="F276" s="13"/>
      <c r="G276" s="66"/>
      <c r="H276" s="15"/>
      <c r="I276" s="13"/>
      <c r="J276" s="13"/>
      <c r="K276" s="13"/>
    </row>
    <row r="277" spans="1:11" ht="13" customHeight="1">
      <c r="A277" s="38"/>
      <c r="B277" s="34"/>
      <c r="C277" s="31"/>
      <c r="D277" s="21"/>
      <c r="E277" s="21"/>
      <c r="F277" s="13"/>
      <c r="G277" s="66"/>
      <c r="H277" s="15"/>
      <c r="I277" s="13"/>
      <c r="J277" s="13"/>
      <c r="K277" s="13"/>
    </row>
    <row r="278" spans="1:11" ht="13" customHeight="1">
      <c r="A278" s="38"/>
      <c r="B278" s="34"/>
      <c r="C278" s="31"/>
      <c r="D278" s="21"/>
      <c r="E278" s="21"/>
      <c r="F278" s="13"/>
      <c r="G278" s="66"/>
      <c r="H278" s="15"/>
      <c r="I278" s="13"/>
      <c r="J278" s="13"/>
      <c r="K278" s="13"/>
    </row>
    <row r="279" spans="1:11" ht="13" customHeight="1">
      <c r="A279" s="38"/>
      <c r="B279" s="34"/>
      <c r="C279" s="31"/>
      <c r="D279" s="21"/>
      <c r="E279" s="21"/>
      <c r="F279" s="13"/>
      <c r="G279" s="66"/>
      <c r="H279" s="15"/>
      <c r="I279" s="13"/>
      <c r="J279" s="13"/>
      <c r="K279" s="13"/>
    </row>
    <row r="280" spans="1:11" ht="13" customHeight="1">
      <c r="A280" s="38"/>
      <c r="B280" s="34"/>
      <c r="C280" s="31"/>
      <c r="D280" s="21"/>
      <c r="E280" s="21"/>
      <c r="F280" s="13"/>
      <c r="G280" s="66"/>
      <c r="H280" s="15"/>
      <c r="I280" s="13"/>
      <c r="J280" s="13"/>
      <c r="K280" s="13"/>
    </row>
    <row r="281" spans="1:11" ht="13" customHeight="1">
      <c r="A281" s="38"/>
      <c r="B281" s="34"/>
      <c r="C281" s="31"/>
      <c r="D281" s="21"/>
      <c r="E281" s="21"/>
      <c r="F281" s="13"/>
      <c r="G281" s="66"/>
      <c r="H281" s="15"/>
      <c r="I281" s="13"/>
      <c r="J281" s="13"/>
      <c r="K281" s="13"/>
    </row>
    <row r="282" spans="1:11" ht="13" customHeight="1">
      <c r="A282" s="38"/>
      <c r="B282" s="34"/>
      <c r="C282" s="31"/>
      <c r="D282" s="21"/>
      <c r="E282" s="21"/>
      <c r="F282" s="13"/>
      <c r="G282" s="66"/>
      <c r="H282" s="15"/>
      <c r="I282" s="13"/>
      <c r="J282" s="13"/>
      <c r="K282" s="13"/>
    </row>
    <row r="283" spans="1:11" ht="13" customHeight="1">
      <c r="A283" s="38"/>
      <c r="B283" s="34"/>
      <c r="C283" s="31"/>
      <c r="D283" s="21"/>
      <c r="E283" s="21"/>
      <c r="F283" s="13"/>
      <c r="G283" s="66"/>
      <c r="H283" s="15"/>
      <c r="I283" s="13"/>
      <c r="J283" s="13"/>
      <c r="K283" s="13"/>
    </row>
    <row r="284" spans="1:11" ht="13" customHeight="1">
      <c r="A284" s="38"/>
      <c r="B284" s="34"/>
      <c r="C284" s="31"/>
      <c r="D284" s="21"/>
      <c r="E284" s="21"/>
      <c r="F284" s="13"/>
      <c r="G284" s="66"/>
      <c r="H284" s="15"/>
      <c r="I284" s="13"/>
      <c r="J284" s="13"/>
      <c r="K284" s="13"/>
    </row>
    <row r="285" spans="1:11" ht="13" customHeight="1">
      <c r="A285" s="38"/>
      <c r="B285" s="34"/>
      <c r="C285" s="31"/>
      <c r="D285" s="21"/>
      <c r="E285" s="21"/>
      <c r="F285" s="13"/>
      <c r="G285" s="66"/>
      <c r="H285" s="15"/>
      <c r="I285" s="13"/>
      <c r="J285" s="13"/>
      <c r="K285" s="13"/>
    </row>
    <row r="286" spans="1:11" ht="13" customHeight="1">
      <c r="A286" s="38"/>
      <c r="B286" s="34"/>
      <c r="C286" s="31"/>
      <c r="D286" s="21"/>
      <c r="E286" s="21"/>
      <c r="F286" s="13"/>
      <c r="G286" s="66"/>
      <c r="H286" s="15"/>
      <c r="I286" s="13"/>
      <c r="J286" s="13"/>
      <c r="K286" s="13"/>
    </row>
    <row r="287" spans="1:11" ht="13" customHeight="1">
      <c r="A287" s="38"/>
      <c r="B287" s="34"/>
      <c r="C287" s="31"/>
      <c r="D287" s="21"/>
      <c r="E287" s="21"/>
      <c r="F287" s="13"/>
      <c r="G287" s="66"/>
      <c r="H287" s="15"/>
      <c r="I287" s="13"/>
      <c r="J287" s="13"/>
      <c r="K287" s="13"/>
    </row>
    <row r="288" spans="1:11" ht="13" customHeight="1">
      <c r="A288" s="38"/>
      <c r="B288" s="34"/>
      <c r="C288" s="31"/>
      <c r="D288" s="21"/>
      <c r="E288" s="21"/>
      <c r="F288" s="13"/>
      <c r="G288" s="66"/>
      <c r="H288" s="15"/>
      <c r="I288" s="13"/>
      <c r="J288" s="13"/>
      <c r="K288" s="13"/>
    </row>
    <row r="289" spans="1:11" ht="13" customHeight="1">
      <c r="A289" s="38"/>
      <c r="B289" s="34"/>
      <c r="C289" s="31"/>
      <c r="D289" s="21"/>
      <c r="E289" s="21"/>
      <c r="F289" s="13"/>
      <c r="G289" s="66"/>
      <c r="H289" s="15"/>
      <c r="I289" s="13"/>
      <c r="J289" s="13"/>
      <c r="K289" s="13"/>
    </row>
    <row r="290" spans="1:11" ht="13" customHeight="1">
      <c r="A290" s="38"/>
      <c r="B290" s="34"/>
      <c r="C290" s="31"/>
      <c r="D290" s="21"/>
      <c r="E290" s="21"/>
      <c r="F290" s="13"/>
      <c r="G290" s="66"/>
      <c r="H290" s="15"/>
      <c r="I290" s="13"/>
      <c r="J290" s="13"/>
      <c r="K290" s="13"/>
    </row>
    <row r="291" spans="1:11" ht="13" customHeight="1">
      <c r="A291" s="38"/>
      <c r="B291" s="34"/>
      <c r="C291" s="31"/>
      <c r="D291" s="21"/>
      <c r="E291" s="21"/>
      <c r="F291" s="13"/>
      <c r="G291" s="66"/>
      <c r="H291" s="15"/>
      <c r="I291" s="13"/>
      <c r="J291" s="13"/>
      <c r="K291" s="13"/>
    </row>
    <row r="292" spans="1:11" ht="13" customHeight="1">
      <c r="A292" s="38"/>
      <c r="B292" s="34"/>
      <c r="C292" s="31"/>
      <c r="D292" s="21"/>
      <c r="E292" s="21"/>
      <c r="F292" s="13"/>
      <c r="G292" s="66"/>
      <c r="H292" s="15"/>
      <c r="I292" s="13"/>
      <c r="J292" s="13"/>
      <c r="K292" s="13"/>
    </row>
    <row r="293" spans="1:11" ht="13" customHeight="1">
      <c r="A293" s="38"/>
      <c r="B293" s="34"/>
      <c r="C293" s="31"/>
      <c r="D293" s="21"/>
      <c r="E293" s="21"/>
      <c r="F293" s="13"/>
      <c r="G293" s="66"/>
      <c r="H293" s="15"/>
      <c r="I293" s="13"/>
      <c r="J293" s="13"/>
      <c r="K293" s="13"/>
    </row>
    <row r="294" spans="1:11" ht="13" customHeight="1">
      <c r="A294" s="38"/>
      <c r="B294" s="34"/>
      <c r="C294" s="31"/>
      <c r="D294" s="21"/>
      <c r="E294" s="21"/>
      <c r="F294" s="13"/>
      <c r="G294" s="66"/>
      <c r="H294" s="15"/>
      <c r="I294" s="13"/>
      <c r="J294" s="13"/>
      <c r="K294" s="13"/>
    </row>
    <row r="295" spans="1:11" ht="13" customHeight="1">
      <c r="A295" s="38"/>
      <c r="B295" s="34"/>
      <c r="C295" s="31"/>
      <c r="D295" s="21"/>
      <c r="E295" s="21"/>
      <c r="F295" s="13"/>
      <c r="G295" s="66"/>
      <c r="H295" s="15"/>
      <c r="I295" s="13"/>
      <c r="J295" s="13"/>
      <c r="K295" s="13"/>
    </row>
    <row r="296" spans="1:11" ht="13" customHeight="1">
      <c r="A296" s="38"/>
      <c r="B296" s="34"/>
      <c r="C296" s="31"/>
      <c r="D296" s="21"/>
      <c r="E296" s="21"/>
      <c r="F296" s="13"/>
      <c r="G296" s="66"/>
      <c r="H296" s="15"/>
      <c r="I296" s="13"/>
      <c r="J296" s="13"/>
      <c r="K296" s="13"/>
    </row>
    <row r="297" spans="1:11" ht="13" customHeight="1">
      <c r="A297" s="38"/>
      <c r="B297" s="34"/>
      <c r="C297" s="31"/>
      <c r="D297" s="21"/>
      <c r="E297" s="21"/>
      <c r="F297" s="13"/>
      <c r="G297" s="66"/>
      <c r="H297" s="15"/>
      <c r="I297" s="13"/>
      <c r="J297" s="13"/>
      <c r="K297" s="13"/>
    </row>
    <row r="298" spans="1:11" ht="13" customHeight="1">
      <c r="A298" s="38"/>
      <c r="B298" s="34"/>
      <c r="C298" s="31"/>
      <c r="D298" s="21"/>
      <c r="E298" s="21"/>
      <c r="F298" s="13"/>
      <c r="G298" s="66"/>
      <c r="H298" s="15"/>
      <c r="I298" s="13"/>
      <c r="J298" s="13"/>
      <c r="K298" s="13"/>
    </row>
    <row r="299" spans="1:11" ht="13" customHeight="1">
      <c r="A299" s="38"/>
      <c r="B299" s="34"/>
      <c r="C299" s="31"/>
      <c r="D299" s="21"/>
      <c r="E299" s="21"/>
      <c r="F299" s="13"/>
      <c r="G299" s="66"/>
      <c r="H299" s="15"/>
      <c r="I299" s="13"/>
      <c r="J299" s="13"/>
      <c r="K299" s="13"/>
    </row>
    <row r="300" spans="1:11" ht="13" customHeight="1">
      <c r="A300" s="38"/>
      <c r="B300" s="34"/>
      <c r="C300" s="31"/>
      <c r="D300" s="21"/>
      <c r="E300" s="21"/>
      <c r="F300" s="13"/>
      <c r="G300" s="66"/>
      <c r="H300" s="15"/>
      <c r="I300" s="13"/>
      <c r="J300" s="13"/>
      <c r="K300" s="13"/>
    </row>
    <row r="301" spans="1:11" ht="13" customHeight="1">
      <c r="A301" s="38"/>
      <c r="B301" s="34"/>
      <c r="C301" s="31"/>
      <c r="D301" s="21"/>
      <c r="E301" s="21"/>
      <c r="F301" s="13"/>
      <c r="G301" s="66"/>
      <c r="H301" s="15"/>
      <c r="I301" s="13"/>
      <c r="J301" s="13"/>
      <c r="K301" s="13"/>
    </row>
    <row r="302" spans="1:11" ht="13" customHeight="1">
      <c r="A302" s="38"/>
      <c r="B302" s="34"/>
      <c r="C302" s="31"/>
      <c r="D302" s="21"/>
      <c r="E302" s="21"/>
      <c r="F302" s="13"/>
      <c r="G302" s="66"/>
      <c r="H302" s="15"/>
      <c r="I302" s="13"/>
      <c r="J302" s="13"/>
      <c r="K302" s="13"/>
    </row>
    <row r="303" spans="1:11" ht="13" customHeight="1">
      <c r="A303" s="38"/>
      <c r="B303" s="34"/>
      <c r="C303" s="31"/>
      <c r="D303" s="21"/>
      <c r="E303" s="21"/>
      <c r="F303" s="13"/>
      <c r="G303" s="66"/>
      <c r="H303" s="15"/>
      <c r="I303" s="13"/>
      <c r="J303" s="13"/>
      <c r="K303" s="13"/>
    </row>
    <row r="304" spans="1:11" ht="13" customHeight="1">
      <c r="A304" s="38"/>
      <c r="B304" s="34"/>
      <c r="C304" s="31"/>
      <c r="D304" s="21"/>
      <c r="E304" s="21"/>
      <c r="F304" s="13"/>
      <c r="G304" s="66"/>
      <c r="H304" s="15"/>
      <c r="I304" s="13"/>
      <c r="J304" s="13"/>
      <c r="K304" s="13"/>
    </row>
    <row r="305" spans="1:11" ht="13" customHeight="1">
      <c r="A305" s="38"/>
      <c r="B305" s="34"/>
      <c r="C305" s="31"/>
      <c r="D305" s="21"/>
      <c r="E305" s="21"/>
      <c r="F305" s="13"/>
      <c r="G305" s="66"/>
      <c r="H305" s="15"/>
      <c r="I305" s="13"/>
      <c r="J305" s="13"/>
      <c r="K305" s="13"/>
    </row>
    <row r="306" spans="1:11" ht="13" customHeight="1">
      <c r="A306" s="38"/>
      <c r="B306" s="34"/>
      <c r="C306" s="31"/>
      <c r="D306" s="21"/>
      <c r="E306" s="21"/>
      <c r="F306" s="13"/>
      <c r="G306" s="66"/>
      <c r="H306" s="15"/>
      <c r="I306" s="13"/>
      <c r="J306" s="13"/>
      <c r="K306" s="13"/>
    </row>
    <row r="307" spans="1:11" ht="13" customHeight="1">
      <c r="A307" s="38"/>
      <c r="B307" s="34"/>
      <c r="C307" s="31"/>
      <c r="D307" s="21"/>
      <c r="E307" s="21"/>
      <c r="F307" s="13"/>
      <c r="G307" s="66"/>
      <c r="H307" s="15"/>
      <c r="I307" s="13"/>
      <c r="J307" s="13"/>
      <c r="K307" s="13"/>
    </row>
    <row r="308" spans="1:11" ht="13" customHeight="1">
      <c r="A308" s="38"/>
      <c r="B308" s="34"/>
      <c r="C308" s="31"/>
      <c r="D308" s="21"/>
      <c r="E308" s="21"/>
      <c r="F308" s="13"/>
      <c r="G308" s="66"/>
      <c r="H308" s="15"/>
      <c r="I308" s="13"/>
      <c r="J308" s="13"/>
      <c r="K308" s="13"/>
    </row>
    <row r="309" spans="1:11" ht="13" customHeight="1">
      <c r="A309" s="38"/>
      <c r="B309" s="34"/>
      <c r="C309" s="31"/>
      <c r="D309" s="21"/>
      <c r="E309" s="21"/>
      <c r="F309" s="13"/>
      <c r="G309" s="66"/>
      <c r="H309" s="15"/>
      <c r="I309" s="13"/>
      <c r="J309" s="13"/>
      <c r="K309" s="13"/>
    </row>
    <row r="310" spans="1:11" ht="13" customHeight="1">
      <c r="A310" s="38"/>
      <c r="B310" s="34"/>
      <c r="C310" s="31"/>
      <c r="D310" s="21"/>
      <c r="E310" s="21"/>
      <c r="F310" s="13"/>
      <c r="G310" s="66"/>
      <c r="H310" s="15"/>
      <c r="I310" s="13"/>
      <c r="J310" s="13"/>
      <c r="K310" s="13"/>
    </row>
    <row r="311" spans="1:11" ht="13" customHeight="1">
      <c r="A311" s="38"/>
      <c r="B311" s="34"/>
      <c r="C311" s="31"/>
      <c r="D311" s="21"/>
      <c r="E311" s="21"/>
      <c r="F311" s="13"/>
      <c r="G311" s="66"/>
      <c r="H311" s="15"/>
      <c r="I311" s="13"/>
      <c r="J311" s="13"/>
      <c r="K311" s="13"/>
    </row>
    <row r="312" spans="1:11" ht="13" customHeight="1">
      <c r="A312" s="38"/>
      <c r="B312" s="34"/>
      <c r="C312" s="31"/>
      <c r="D312" s="21"/>
      <c r="E312" s="21"/>
      <c r="F312" s="13"/>
      <c r="G312" s="66"/>
      <c r="H312" s="15"/>
      <c r="I312" s="13"/>
      <c r="J312" s="13"/>
      <c r="K312" s="13"/>
    </row>
    <row r="313" spans="1:11" ht="13" customHeight="1">
      <c r="A313" s="38"/>
      <c r="B313" s="34"/>
      <c r="C313" s="31"/>
      <c r="D313" s="21"/>
      <c r="E313" s="21"/>
      <c r="F313" s="13"/>
      <c r="G313" s="66"/>
      <c r="H313" s="15"/>
      <c r="I313" s="13"/>
      <c r="J313" s="13"/>
      <c r="K313" s="13"/>
    </row>
    <row r="314" spans="1:11" ht="13" customHeight="1">
      <c r="A314" s="38"/>
      <c r="B314" s="34"/>
      <c r="C314" s="31"/>
      <c r="D314" s="21"/>
      <c r="E314" s="21"/>
      <c r="F314" s="13"/>
      <c r="G314" s="66"/>
      <c r="H314" s="15"/>
      <c r="I314" s="13"/>
      <c r="J314" s="13"/>
      <c r="K314" s="13"/>
    </row>
    <row r="315" spans="1:11" ht="13" customHeight="1">
      <c r="A315" s="38"/>
      <c r="B315" s="34"/>
      <c r="C315" s="31"/>
      <c r="D315" s="21"/>
      <c r="E315" s="21"/>
      <c r="F315" s="13"/>
      <c r="G315" s="66"/>
      <c r="H315" s="15"/>
      <c r="I315" s="13"/>
      <c r="J315" s="13"/>
      <c r="K315" s="13"/>
    </row>
    <row r="316" spans="1:11" ht="13" customHeight="1">
      <c r="A316" s="38"/>
      <c r="B316" s="34"/>
      <c r="C316" s="31"/>
      <c r="D316" s="21"/>
      <c r="E316" s="21"/>
      <c r="F316" s="13"/>
      <c r="G316" s="66"/>
      <c r="H316" s="15"/>
      <c r="I316" s="13"/>
      <c r="J316" s="13"/>
      <c r="K316" s="13"/>
    </row>
    <row r="317" spans="1:11" ht="13" customHeight="1">
      <c r="A317" s="38"/>
      <c r="B317" s="34"/>
      <c r="C317" s="31"/>
      <c r="D317" s="21"/>
      <c r="E317" s="21"/>
      <c r="F317" s="13"/>
      <c r="G317" s="66"/>
      <c r="H317" s="15"/>
      <c r="I317" s="13"/>
      <c r="J317" s="13"/>
      <c r="K317" s="13"/>
    </row>
    <row r="318" spans="1:11" ht="13" customHeight="1">
      <c r="A318" s="38"/>
      <c r="B318" s="34"/>
      <c r="C318" s="31"/>
      <c r="D318" s="21"/>
      <c r="E318" s="21"/>
      <c r="F318" s="13"/>
      <c r="G318" s="66"/>
      <c r="H318" s="15"/>
      <c r="I318" s="13"/>
      <c r="J318" s="13"/>
      <c r="K318" s="13"/>
    </row>
    <row r="319" spans="1:11" ht="13" customHeight="1">
      <c r="A319" s="38"/>
      <c r="B319" s="34"/>
      <c r="C319" s="31"/>
      <c r="D319" s="21"/>
      <c r="E319" s="21"/>
      <c r="F319" s="13"/>
      <c r="G319" s="66"/>
      <c r="H319" s="15"/>
      <c r="I319" s="13"/>
      <c r="J319" s="13"/>
      <c r="K319" s="13"/>
    </row>
    <row r="320" spans="1:11" ht="13" customHeight="1">
      <c r="A320" s="38"/>
      <c r="B320" s="34"/>
      <c r="C320" s="31"/>
      <c r="D320" s="21"/>
      <c r="E320" s="21"/>
      <c r="F320" s="13"/>
      <c r="G320" s="66"/>
      <c r="H320" s="15"/>
      <c r="I320" s="13"/>
      <c r="J320" s="13"/>
      <c r="K320" s="13"/>
    </row>
    <row r="321" spans="1:11" ht="13" customHeight="1">
      <c r="A321" s="38"/>
      <c r="B321" s="34"/>
      <c r="C321" s="31"/>
      <c r="D321" s="21"/>
      <c r="E321" s="21"/>
      <c r="F321" s="13"/>
      <c r="G321" s="66"/>
      <c r="H321" s="15"/>
      <c r="I321" s="13"/>
      <c r="J321" s="13"/>
      <c r="K321" s="13"/>
    </row>
    <row r="322" spans="1:11" ht="13" customHeight="1">
      <c r="A322" s="38"/>
      <c r="B322" s="34"/>
      <c r="C322" s="31"/>
      <c r="D322" s="21"/>
      <c r="E322" s="21"/>
      <c r="F322" s="13"/>
      <c r="G322" s="66"/>
      <c r="H322" s="15"/>
      <c r="I322" s="13"/>
      <c r="J322" s="13"/>
      <c r="K322" s="13"/>
    </row>
    <row r="323" spans="1:11" ht="13" customHeight="1">
      <c r="A323" s="38"/>
      <c r="B323" s="34"/>
      <c r="C323" s="31"/>
      <c r="D323" s="21"/>
      <c r="E323" s="21"/>
      <c r="F323" s="13"/>
      <c r="G323" s="66"/>
      <c r="H323" s="15"/>
      <c r="I323" s="13"/>
      <c r="J323" s="13"/>
      <c r="K323" s="13"/>
    </row>
    <row r="324" spans="1:11" ht="13" customHeight="1">
      <c r="A324" s="38"/>
      <c r="B324" s="34"/>
      <c r="C324" s="31"/>
      <c r="D324" s="21"/>
      <c r="E324" s="21"/>
      <c r="F324" s="13"/>
      <c r="G324" s="66"/>
      <c r="H324" s="15"/>
      <c r="I324" s="13"/>
      <c r="J324" s="13"/>
      <c r="K324" s="13"/>
    </row>
    <row r="325" spans="1:11" ht="13" customHeight="1">
      <c r="A325" s="38"/>
      <c r="B325" s="34"/>
      <c r="C325" s="31"/>
      <c r="D325" s="21"/>
      <c r="E325" s="21"/>
      <c r="F325" s="13"/>
      <c r="G325" s="66"/>
      <c r="H325" s="15"/>
      <c r="I325" s="13"/>
      <c r="J325" s="13"/>
      <c r="K325" s="13"/>
    </row>
    <row r="326" spans="1:11" ht="13" customHeight="1">
      <c r="A326" s="38"/>
      <c r="B326" s="34"/>
      <c r="C326" s="31"/>
      <c r="D326" s="21"/>
      <c r="E326" s="21"/>
      <c r="F326" s="13"/>
      <c r="G326" s="66"/>
      <c r="H326" s="13"/>
      <c r="I326" s="13"/>
      <c r="J326" s="13"/>
      <c r="K326" s="13"/>
    </row>
    <row r="327" spans="1:11" ht="13" customHeight="1">
      <c r="A327" s="38"/>
      <c r="B327" s="34"/>
      <c r="C327" s="31"/>
      <c r="D327" s="21"/>
      <c r="E327" s="21"/>
      <c r="F327" s="13"/>
      <c r="G327" s="66"/>
      <c r="H327" s="13"/>
      <c r="I327" s="13"/>
      <c r="J327" s="13"/>
      <c r="K327" s="13"/>
    </row>
    <row r="328" spans="1:11" ht="13" customHeight="1">
      <c r="A328" s="38"/>
      <c r="B328" s="34"/>
      <c r="C328" s="31"/>
      <c r="D328" s="21"/>
      <c r="E328" s="21"/>
      <c r="F328" s="13"/>
      <c r="G328" s="66"/>
      <c r="H328" s="13"/>
      <c r="I328" s="13"/>
      <c r="J328" s="13"/>
      <c r="K328" s="13"/>
    </row>
    <row r="329" spans="1:11" ht="13" customHeight="1">
      <c r="A329" s="38"/>
      <c r="B329" s="34"/>
      <c r="C329" s="31"/>
      <c r="D329" s="21"/>
      <c r="E329" s="21"/>
      <c r="F329" s="13"/>
      <c r="G329" s="66"/>
      <c r="H329" s="13"/>
      <c r="I329" s="13"/>
      <c r="J329" s="13"/>
      <c r="K329" s="13"/>
    </row>
    <row r="330" spans="1:11" ht="13" customHeight="1">
      <c r="A330" s="38"/>
      <c r="B330" s="34"/>
      <c r="C330" s="31"/>
      <c r="D330" s="21"/>
      <c r="E330" s="21"/>
      <c r="F330" s="13"/>
      <c r="G330" s="66"/>
      <c r="H330" s="13"/>
      <c r="I330" s="13"/>
      <c r="J330" s="13"/>
      <c r="K330" s="13"/>
    </row>
    <row r="331" spans="1:11" ht="13" customHeight="1">
      <c r="A331" s="38"/>
      <c r="B331" s="34"/>
      <c r="C331" s="31"/>
      <c r="D331" s="21"/>
      <c r="E331" s="21"/>
      <c r="F331" s="13"/>
      <c r="G331" s="66"/>
      <c r="H331" s="13"/>
      <c r="I331" s="13"/>
      <c r="J331" s="13"/>
      <c r="K331" s="13"/>
    </row>
    <row r="332" spans="1:11" ht="13" customHeight="1">
      <c r="A332" s="38"/>
      <c r="B332" s="34"/>
      <c r="C332" s="31"/>
      <c r="D332" s="21"/>
      <c r="E332" s="21"/>
      <c r="F332" s="13"/>
      <c r="G332" s="66"/>
      <c r="H332" s="13"/>
      <c r="I332" s="13"/>
      <c r="J332" s="13"/>
      <c r="K332" s="13"/>
    </row>
    <row r="333" spans="1:11" ht="13" customHeight="1">
      <c r="A333" s="38"/>
      <c r="B333" s="34"/>
      <c r="C333" s="31"/>
      <c r="D333" s="21"/>
      <c r="E333" s="21"/>
      <c r="F333" s="13"/>
      <c r="G333" s="66"/>
      <c r="H333" s="13"/>
      <c r="I333" s="13"/>
      <c r="J333" s="13"/>
      <c r="K333" s="13"/>
    </row>
    <row r="334" spans="1:11" ht="13" customHeight="1">
      <c r="A334" s="38"/>
      <c r="B334" s="34"/>
      <c r="C334" s="31"/>
      <c r="D334" s="21"/>
      <c r="E334" s="21"/>
      <c r="F334" s="13"/>
      <c r="G334" s="66"/>
      <c r="H334" s="13"/>
      <c r="I334" s="13"/>
      <c r="J334" s="13"/>
      <c r="K334" s="13"/>
    </row>
    <row r="335" spans="1:11" ht="13" customHeight="1">
      <c r="A335" s="38"/>
      <c r="B335" s="34"/>
      <c r="C335" s="31"/>
      <c r="D335" s="21"/>
      <c r="E335" s="21"/>
      <c r="F335" s="13"/>
      <c r="G335" s="66"/>
      <c r="H335" s="13"/>
      <c r="I335" s="13"/>
      <c r="J335" s="13"/>
      <c r="K335" s="13"/>
    </row>
    <row r="336" spans="1:11" ht="13" customHeight="1">
      <c r="A336" s="38"/>
      <c r="B336" s="34"/>
      <c r="C336" s="31"/>
      <c r="D336" s="21"/>
      <c r="E336" s="21"/>
      <c r="F336" s="13"/>
      <c r="G336" s="66"/>
      <c r="H336" s="13"/>
      <c r="I336" s="13"/>
      <c r="J336" s="13"/>
      <c r="K336" s="13"/>
    </row>
    <row r="337" spans="1:11" ht="13" customHeight="1">
      <c r="A337" s="38"/>
      <c r="B337" s="34"/>
      <c r="C337" s="31"/>
      <c r="D337" s="21"/>
      <c r="E337" s="21"/>
      <c r="F337" s="13"/>
      <c r="G337" s="66"/>
      <c r="H337" s="13"/>
      <c r="I337" s="13"/>
      <c r="J337" s="13"/>
      <c r="K337" s="13"/>
    </row>
    <row r="338" spans="1:11" ht="13" customHeight="1">
      <c r="A338" s="38"/>
      <c r="B338" s="34"/>
      <c r="C338" s="31"/>
      <c r="D338" s="21"/>
      <c r="E338" s="21"/>
      <c r="F338" s="13"/>
      <c r="G338" s="66"/>
      <c r="H338" s="13"/>
      <c r="I338" s="13"/>
      <c r="J338" s="13"/>
      <c r="K338" s="13"/>
    </row>
    <row r="339" spans="1:11" ht="13" customHeight="1">
      <c r="A339" s="38"/>
      <c r="B339" s="34"/>
      <c r="C339" s="31"/>
      <c r="D339" s="21"/>
      <c r="E339" s="21"/>
      <c r="F339" s="13"/>
      <c r="G339" s="66"/>
      <c r="H339" s="13"/>
      <c r="I339" s="13"/>
      <c r="J339" s="13"/>
      <c r="K339" s="13"/>
    </row>
    <row r="340" spans="1:11" ht="13" customHeight="1">
      <c r="A340" s="38"/>
      <c r="B340" s="34"/>
      <c r="C340" s="31"/>
      <c r="D340" s="21"/>
      <c r="E340" s="21"/>
      <c r="F340" s="13"/>
      <c r="G340" s="66"/>
      <c r="H340" s="13"/>
      <c r="I340" s="13"/>
      <c r="J340" s="13"/>
      <c r="K340" s="13"/>
    </row>
    <row r="341" spans="1:11" ht="13" customHeight="1">
      <c r="A341" s="38"/>
      <c r="B341" s="34"/>
      <c r="C341" s="31"/>
      <c r="D341" s="21"/>
      <c r="E341" s="21"/>
      <c r="F341" s="13"/>
      <c r="G341" s="66"/>
      <c r="H341" s="13"/>
      <c r="I341" s="13"/>
      <c r="J341" s="13"/>
      <c r="K341" s="13"/>
    </row>
    <row r="342" spans="1:11" ht="13" customHeight="1">
      <c r="A342" s="38"/>
      <c r="B342" s="34"/>
      <c r="C342" s="31"/>
      <c r="D342" s="21"/>
      <c r="E342" s="21"/>
      <c r="F342" s="13"/>
      <c r="G342" s="66"/>
      <c r="H342" s="13"/>
      <c r="I342" s="13"/>
      <c r="J342" s="13"/>
      <c r="K342" s="13"/>
    </row>
    <row r="343" spans="1:11" ht="13" customHeight="1">
      <c r="A343" s="38"/>
      <c r="B343" s="34"/>
      <c r="C343" s="31"/>
      <c r="D343" s="21"/>
      <c r="E343" s="21"/>
      <c r="F343" s="13"/>
      <c r="G343" s="66"/>
      <c r="H343" s="13"/>
      <c r="I343" s="13"/>
      <c r="J343" s="13"/>
      <c r="K343" s="13"/>
    </row>
    <row r="344" spans="1:11" ht="13" customHeight="1">
      <c r="A344" s="38"/>
      <c r="B344" s="34"/>
      <c r="C344" s="31"/>
      <c r="D344" s="21"/>
      <c r="E344" s="21"/>
      <c r="F344" s="13"/>
      <c r="G344" s="66"/>
      <c r="H344" s="13"/>
      <c r="I344" s="13"/>
      <c r="J344" s="13"/>
      <c r="K344" s="13"/>
    </row>
    <row r="345" spans="1:11" ht="13" customHeight="1">
      <c r="A345" s="38"/>
      <c r="B345" s="34"/>
      <c r="C345" s="31"/>
      <c r="D345" s="21"/>
      <c r="E345" s="21"/>
      <c r="F345" s="13"/>
      <c r="G345" s="66"/>
      <c r="H345" s="13"/>
      <c r="I345" s="13"/>
      <c r="J345" s="13"/>
      <c r="K345" s="13"/>
    </row>
    <row r="346" spans="1:11" ht="13" customHeight="1">
      <c r="A346" s="38"/>
      <c r="B346" s="34"/>
      <c r="C346" s="31"/>
      <c r="D346" s="21"/>
      <c r="E346" s="21"/>
      <c r="F346" s="13"/>
      <c r="G346" s="66"/>
      <c r="H346" s="13"/>
      <c r="I346" s="13"/>
      <c r="J346" s="13"/>
      <c r="K346" s="13"/>
    </row>
    <row r="347" spans="1:11" ht="13" customHeight="1">
      <c r="A347" s="38"/>
      <c r="B347" s="34"/>
      <c r="C347" s="31"/>
      <c r="D347" s="21"/>
      <c r="E347" s="21"/>
      <c r="F347" s="13"/>
      <c r="G347" s="66"/>
      <c r="H347" s="13"/>
      <c r="I347" s="13"/>
      <c r="J347" s="13"/>
      <c r="K347" s="13"/>
    </row>
    <row r="348" spans="1:11" ht="13" customHeight="1">
      <c r="A348" s="38"/>
      <c r="B348" s="34"/>
      <c r="C348" s="31"/>
      <c r="D348" s="21"/>
      <c r="E348" s="21"/>
      <c r="F348" s="13"/>
      <c r="G348" s="66"/>
      <c r="H348" s="13"/>
      <c r="I348" s="13"/>
      <c r="J348" s="13"/>
      <c r="K348" s="13"/>
    </row>
    <row r="349" spans="1:11" ht="13" customHeight="1">
      <c r="A349" s="38"/>
      <c r="B349" s="34"/>
      <c r="C349" s="31"/>
      <c r="D349" s="21"/>
      <c r="E349" s="21"/>
      <c r="F349" s="13"/>
      <c r="G349" s="66"/>
      <c r="H349" s="13"/>
      <c r="I349" s="13"/>
      <c r="J349" s="13"/>
      <c r="K349" s="13"/>
    </row>
    <row r="350" spans="1:11" ht="13" customHeight="1">
      <c r="A350" s="38"/>
      <c r="B350" s="34"/>
      <c r="C350" s="31"/>
      <c r="D350" s="21"/>
      <c r="E350" s="21"/>
      <c r="F350" s="13"/>
      <c r="G350" s="66"/>
      <c r="H350" s="13"/>
      <c r="I350" s="13"/>
      <c r="J350" s="13"/>
      <c r="K350" s="13"/>
    </row>
    <row r="351" spans="1:11" ht="13" customHeight="1">
      <c r="A351" s="38"/>
      <c r="B351" s="34"/>
      <c r="C351" s="31"/>
      <c r="D351" s="21"/>
      <c r="E351" s="21"/>
      <c r="F351" s="13"/>
      <c r="G351" s="66"/>
      <c r="H351" s="13"/>
      <c r="I351" s="13"/>
      <c r="J351" s="13"/>
      <c r="K351" s="13"/>
    </row>
    <row r="352" spans="1:11" ht="13" customHeight="1">
      <c r="A352" s="38"/>
      <c r="B352" s="34"/>
      <c r="C352" s="31"/>
      <c r="D352" s="21"/>
      <c r="E352" s="21"/>
      <c r="F352" s="13"/>
      <c r="G352" s="66"/>
      <c r="H352" s="13"/>
      <c r="I352" s="13"/>
      <c r="J352" s="13"/>
      <c r="K352" s="13"/>
    </row>
    <row r="353" spans="1:11" ht="13" customHeight="1">
      <c r="A353" s="38"/>
      <c r="B353" s="34"/>
      <c r="C353" s="31"/>
      <c r="D353" s="21"/>
      <c r="E353" s="21"/>
      <c r="F353" s="13"/>
      <c r="G353" s="66"/>
      <c r="H353" s="13"/>
      <c r="I353" s="13"/>
      <c r="J353" s="13"/>
      <c r="K353" s="13"/>
    </row>
    <row r="354" spans="1:11" ht="13" customHeight="1">
      <c r="A354" s="38"/>
      <c r="B354" s="34"/>
      <c r="C354" s="31"/>
      <c r="D354" s="21"/>
      <c r="E354" s="21"/>
      <c r="F354" s="13"/>
      <c r="G354" s="66"/>
      <c r="H354" s="13"/>
      <c r="I354" s="13"/>
      <c r="J354" s="13"/>
      <c r="K354" s="13"/>
    </row>
    <row r="355" spans="1:11" ht="13" customHeight="1">
      <c r="A355" s="38"/>
      <c r="B355" s="34"/>
      <c r="C355" s="31"/>
      <c r="D355" s="21"/>
      <c r="E355" s="21"/>
      <c r="F355" s="13"/>
      <c r="G355" s="66"/>
      <c r="H355" s="13"/>
      <c r="I355" s="13"/>
      <c r="J355" s="13"/>
      <c r="K355" s="13"/>
    </row>
    <row r="356" spans="1:11" ht="13" customHeight="1">
      <c r="A356" s="38"/>
      <c r="B356" s="34"/>
      <c r="C356" s="31"/>
      <c r="D356" s="21"/>
      <c r="E356" s="21"/>
      <c r="F356" s="13"/>
      <c r="G356" s="66"/>
      <c r="H356" s="13"/>
      <c r="I356" s="13"/>
      <c r="J356" s="13"/>
      <c r="K356" s="13"/>
    </row>
    <row r="357" spans="1:11" ht="13" customHeight="1">
      <c r="A357" s="38"/>
      <c r="B357" s="34"/>
      <c r="C357" s="31"/>
      <c r="D357" s="21"/>
      <c r="E357" s="21"/>
      <c r="F357" s="13"/>
      <c r="G357" s="66"/>
      <c r="H357" s="13"/>
      <c r="I357" s="13"/>
      <c r="J357" s="13"/>
      <c r="K357" s="13"/>
    </row>
    <row r="358" spans="1:11" ht="13" customHeight="1">
      <c r="A358" s="38"/>
      <c r="B358" s="34"/>
      <c r="C358" s="31"/>
      <c r="D358" s="21"/>
      <c r="E358" s="21"/>
      <c r="F358" s="13"/>
      <c r="G358" s="66"/>
      <c r="H358" s="13"/>
      <c r="I358" s="13"/>
      <c r="J358" s="13"/>
      <c r="K358" s="13"/>
    </row>
    <row r="359" spans="1:11" ht="13" customHeight="1">
      <c r="A359" s="38"/>
      <c r="B359" s="34"/>
      <c r="C359" s="31"/>
      <c r="D359" s="21"/>
      <c r="E359" s="21"/>
      <c r="F359" s="13"/>
      <c r="G359" s="66"/>
      <c r="H359" s="13"/>
      <c r="I359" s="13"/>
      <c r="J359" s="13"/>
      <c r="K359" s="13"/>
    </row>
    <row r="360" spans="1:11" ht="13" customHeight="1">
      <c r="A360" s="38"/>
      <c r="B360" s="34"/>
      <c r="C360" s="31"/>
      <c r="D360" s="21"/>
      <c r="E360" s="21"/>
      <c r="F360" s="13"/>
      <c r="G360" s="66"/>
      <c r="H360" s="13"/>
      <c r="I360" s="13"/>
      <c r="J360" s="13"/>
      <c r="K360" s="13"/>
    </row>
    <row r="361" spans="1:11" ht="13" customHeight="1">
      <c r="A361" s="38"/>
      <c r="B361" s="34"/>
      <c r="C361" s="31"/>
      <c r="D361" s="21"/>
      <c r="E361" s="21"/>
      <c r="F361" s="13"/>
      <c r="G361" s="66"/>
      <c r="H361" s="13"/>
      <c r="I361" s="13"/>
      <c r="J361" s="13"/>
      <c r="K361" s="13"/>
    </row>
    <row r="362" spans="1:11" ht="13" customHeight="1">
      <c r="A362" s="38"/>
      <c r="B362" s="34"/>
      <c r="C362" s="31"/>
      <c r="D362" s="21"/>
      <c r="E362" s="21"/>
      <c r="F362" s="13"/>
      <c r="G362" s="66"/>
      <c r="H362" s="13"/>
      <c r="I362" s="13"/>
      <c r="J362" s="13"/>
      <c r="K362" s="13"/>
    </row>
    <row r="363" spans="1:11" ht="13" customHeight="1">
      <c r="A363" s="38"/>
      <c r="B363" s="34"/>
      <c r="C363" s="31"/>
      <c r="D363" s="21"/>
      <c r="E363" s="21"/>
      <c r="F363" s="13"/>
      <c r="G363" s="66"/>
      <c r="H363" s="13"/>
      <c r="I363" s="13"/>
      <c r="J363" s="13"/>
      <c r="K363" s="13"/>
    </row>
    <row r="364" spans="1:11" ht="13" customHeight="1">
      <c r="A364" s="38"/>
      <c r="B364" s="34"/>
      <c r="C364" s="31"/>
      <c r="D364" s="21"/>
      <c r="E364" s="21"/>
      <c r="F364" s="13"/>
      <c r="G364" s="66"/>
      <c r="H364" s="13"/>
      <c r="I364" s="13"/>
      <c r="J364" s="13"/>
      <c r="K364" s="13"/>
    </row>
    <row r="365" spans="1:11" ht="13" customHeight="1">
      <c r="A365" s="38"/>
      <c r="B365" s="34"/>
      <c r="C365" s="31"/>
      <c r="D365" s="21"/>
      <c r="E365" s="21"/>
      <c r="F365" s="13"/>
      <c r="G365" s="66"/>
      <c r="H365" s="13"/>
      <c r="I365" s="13"/>
      <c r="J365" s="13"/>
      <c r="K365" s="13"/>
    </row>
    <row r="366" spans="1:11" ht="13" customHeight="1">
      <c r="A366" s="38"/>
      <c r="B366" s="34"/>
      <c r="C366" s="31"/>
      <c r="D366" s="21"/>
      <c r="E366" s="21"/>
      <c r="F366" s="13"/>
      <c r="G366" s="66"/>
      <c r="H366" s="13"/>
      <c r="I366" s="13"/>
      <c r="J366" s="13"/>
      <c r="K366" s="13"/>
    </row>
    <row r="367" spans="1:11" ht="13" customHeight="1">
      <c r="A367" s="38"/>
      <c r="B367" s="34"/>
      <c r="C367" s="31"/>
      <c r="D367" s="21"/>
      <c r="E367" s="21"/>
      <c r="F367" s="13"/>
      <c r="G367" s="66"/>
      <c r="H367" s="13"/>
      <c r="I367" s="13"/>
      <c r="J367" s="13"/>
      <c r="K367" s="13"/>
    </row>
    <row r="368" spans="1:11" ht="13" customHeight="1">
      <c r="A368" s="38"/>
      <c r="B368" s="34"/>
      <c r="C368" s="31"/>
      <c r="D368" s="21"/>
      <c r="E368" s="21"/>
      <c r="F368" s="13"/>
      <c r="G368" s="66"/>
      <c r="H368" s="13"/>
      <c r="I368" s="13"/>
      <c r="J368" s="13"/>
      <c r="K368" s="13"/>
    </row>
    <row r="369" spans="1:11" ht="13" customHeight="1">
      <c r="A369" s="38"/>
      <c r="B369" s="34"/>
      <c r="C369" s="31"/>
      <c r="D369" s="21"/>
      <c r="E369" s="21"/>
      <c r="F369" s="13"/>
      <c r="G369" s="66"/>
      <c r="H369" s="13"/>
      <c r="I369" s="13"/>
      <c r="J369" s="13"/>
      <c r="K369" s="13"/>
    </row>
    <row r="370" spans="1:11" ht="13" customHeight="1">
      <c r="A370" s="38"/>
      <c r="B370" s="34"/>
      <c r="C370" s="31"/>
      <c r="D370" s="21"/>
      <c r="E370" s="21"/>
      <c r="F370" s="13"/>
      <c r="G370" s="66"/>
      <c r="H370" s="13"/>
      <c r="I370" s="13"/>
      <c r="J370" s="13"/>
      <c r="K370" s="13"/>
    </row>
    <row r="371" spans="1:11" ht="13" customHeight="1">
      <c r="A371" s="38"/>
      <c r="B371" s="34"/>
      <c r="C371" s="31"/>
      <c r="D371" s="21"/>
      <c r="E371" s="21"/>
      <c r="F371" s="13"/>
      <c r="G371" s="66"/>
      <c r="H371" s="13"/>
      <c r="I371" s="13"/>
      <c r="J371" s="13"/>
      <c r="K371" s="13"/>
    </row>
    <row r="372" spans="1:11" ht="13" customHeight="1">
      <c r="A372" s="38"/>
      <c r="B372" s="34"/>
      <c r="C372" s="31"/>
      <c r="D372" s="21"/>
      <c r="E372" s="21"/>
      <c r="F372" s="13"/>
      <c r="G372" s="66"/>
      <c r="H372" s="13"/>
      <c r="I372" s="13"/>
      <c r="J372" s="13"/>
      <c r="K372" s="13"/>
    </row>
    <row r="373" spans="1:11" ht="13" customHeight="1">
      <c r="A373" s="38"/>
      <c r="B373" s="34"/>
      <c r="C373" s="31"/>
      <c r="D373" s="21"/>
      <c r="E373" s="21"/>
      <c r="F373" s="13"/>
      <c r="G373" s="66"/>
      <c r="H373" s="13"/>
      <c r="I373" s="13"/>
      <c r="J373" s="13"/>
      <c r="K373" s="13"/>
    </row>
    <row r="374" spans="1:11" ht="13" customHeight="1">
      <c r="A374" s="38"/>
      <c r="B374" s="34"/>
      <c r="C374" s="31"/>
      <c r="D374" s="21"/>
      <c r="E374" s="21"/>
      <c r="F374" s="13"/>
      <c r="G374" s="66"/>
      <c r="H374" s="13"/>
      <c r="I374" s="13"/>
      <c r="J374" s="13"/>
      <c r="K374" s="13"/>
    </row>
    <row r="375" spans="1:11" ht="13" customHeight="1">
      <c r="A375" s="38"/>
      <c r="B375" s="34"/>
      <c r="C375" s="31"/>
      <c r="D375" s="21"/>
      <c r="E375" s="21"/>
      <c r="F375" s="13"/>
      <c r="G375" s="66"/>
      <c r="H375" s="13"/>
      <c r="I375" s="13"/>
      <c r="J375" s="13"/>
      <c r="K375" s="13"/>
    </row>
    <row r="376" spans="1:11" ht="13" customHeight="1">
      <c r="A376" s="38"/>
      <c r="B376" s="34"/>
      <c r="C376" s="31"/>
      <c r="D376" s="21"/>
      <c r="E376" s="21"/>
      <c r="F376" s="13"/>
      <c r="G376" s="66"/>
      <c r="H376" s="13"/>
      <c r="I376" s="13"/>
      <c r="J376" s="13"/>
      <c r="K376" s="13"/>
    </row>
    <row r="377" spans="1:11" ht="13" customHeight="1">
      <c r="A377" s="38"/>
      <c r="B377" s="34"/>
      <c r="C377" s="31"/>
      <c r="D377" s="21"/>
      <c r="E377" s="21"/>
      <c r="F377" s="13"/>
      <c r="G377" s="66"/>
      <c r="H377" s="13"/>
      <c r="I377" s="13"/>
      <c r="J377" s="13"/>
      <c r="K377" s="13"/>
    </row>
    <row r="378" spans="1:11" ht="13" customHeight="1">
      <c r="A378" s="38"/>
      <c r="B378" s="34"/>
      <c r="C378" s="31"/>
      <c r="D378" s="21"/>
      <c r="E378" s="21"/>
      <c r="F378" s="13"/>
      <c r="G378" s="66"/>
      <c r="H378" s="13"/>
      <c r="I378" s="13"/>
      <c r="J378" s="13"/>
      <c r="K378" s="13"/>
    </row>
    <row r="379" spans="1:11" ht="13" customHeight="1">
      <c r="A379" s="38"/>
      <c r="B379" s="34"/>
      <c r="C379" s="31"/>
      <c r="D379" s="21"/>
      <c r="E379" s="21"/>
      <c r="F379" s="13"/>
      <c r="G379" s="66"/>
      <c r="H379" s="13"/>
      <c r="I379" s="13"/>
      <c r="J379" s="13"/>
      <c r="K379" s="13"/>
    </row>
    <row r="380" spans="1:11" ht="13" customHeight="1">
      <c r="A380" s="38"/>
      <c r="B380" s="34"/>
      <c r="C380" s="31"/>
      <c r="D380" s="21"/>
      <c r="E380" s="21"/>
      <c r="F380" s="13"/>
      <c r="G380" s="66"/>
      <c r="H380" s="13"/>
      <c r="I380" s="13"/>
      <c r="J380" s="13"/>
      <c r="K380" s="13"/>
    </row>
    <row r="381" spans="1:11" ht="13" customHeight="1">
      <c r="A381" s="38"/>
      <c r="B381" s="34"/>
      <c r="C381" s="31"/>
      <c r="D381" s="21"/>
      <c r="E381" s="21"/>
      <c r="F381" s="13"/>
      <c r="G381" s="66"/>
      <c r="H381" s="13"/>
      <c r="I381" s="13"/>
      <c r="J381" s="13"/>
      <c r="K381" s="13"/>
    </row>
    <row r="382" spans="1:11" ht="13" customHeight="1">
      <c r="A382" s="38"/>
      <c r="B382" s="34"/>
      <c r="C382" s="31"/>
      <c r="D382" s="21"/>
      <c r="E382" s="21"/>
      <c r="F382" s="13"/>
      <c r="G382" s="66"/>
      <c r="H382" s="13"/>
      <c r="I382" s="13"/>
      <c r="J382" s="13"/>
      <c r="K382" s="13"/>
    </row>
    <row r="383" spans="1:11" ht="13" customHeight="1">
      <c r="A383" s="38"/>
      <c r="B383" s="34"/>
      <c r="C383" s="31"/>
      <c r="D383" s="21"/>
      <c r="E383" s="21"/>
      <c r="F383" s="13"/>
      <c r="G383" s="66"/>
      <c r="H383" s="13"/>
      <c r="I383" s="13"/>
      <c r="J383" s="13"/>
      <c r="K383" s="13"/>
    </row>
    <row r="384" spans="1:11" ht="13" customHeight="1">
      <c r="A384" s="38"/>
      <c r="B384" s="34"/>
      <c r="C384" s="31"/>
      <c r="D384" s="21"/>
      <c r="E384" s="21"/>
      <c r="F384" s="13"/>
      <c r="G384" s="66"/>
      <c r="H384" s="13"/>
      <c r="I384" s="13"/>
      <c r="J384" s="13"/>
      <c r="K384" s="13"/>
    </row>
    <row r="385" spans="1:11" ht="13" customHeight="1">
      <c r="A385" s="38"/>
      <c r="B385" s="34"/>
      <c r="C385" s="31"/>
      <c r="D385" s="21"/>
      <c r="E385" s="21"/>
      <c r="F385" s="13"/>
      <c r="G385" s="66"/>
      <c r="H385" s="13"/>
      <c r="I385" s="13"/>
      <c r="J385" s="13"/>
      <c r="K385" s="13"/>
    </row>
    <row r="386" spans="1:11" ht="13" customHeight="1">
      <c r="A386" s="38"/>
      <c r="B386" s="34"/>
      <c r="C386" s="31"/>
      <c r="D386" s="21"/>
      <c r="E386" s="21"/>
      <c r="F386" s="13"/>
      <c r="G386" s="66"/>
      <c r="H386" s="13"/>
      <c r="I386" s="13"/>
      <c r="J386" s="13"/>
      <c r="K386" s="13"/>
    </row>
    <row r="387" spans="1:11" ht="13" customHeight="1">
      <c r="A387" s="38"/>
      <c r="B387" s="34"/>
      <c r="C387" s="31"/>
      <c r="D387" s="21"/>
      <c r="E387" s="21"/>
      <c r="F387" s="13"/>
      <c r="G387" s="66"/>
      <c r="H387" s="13"/>
      <c r="I387" s="13"/>
      <c r="J387" s="13"/>
      <c r="K387" s="13"/>
    </row>
    <row r="388" spans="1:11" ht="13" customHeight="1">
      <c r="A388" s="38"/>
      <c r="B388" s="34"/>
      <c r="C388" s="31"/>
      <c r="D388" s="21"/>
      <c r="E388" s="21"/>
      <c r="F388" s="13"/>
      <c r="G388" s="66"/>
      <c r="H388" s="13"/>
      <c r="I388" s="13"/>
      <c r="J388" s="13"/>
      <c r="K388" s="13"/>
    </row>
    <row r="389" spans="1:11" ht="13" customHeight="1">
      <c r="A389" s="38"/>
      <c r="B389" s="34"/>
      <c r="C389" s="31"/>
      <c r="D389" s="21"/>
      <c r="E389" s="21"/>
      <c r="F389" s="13"/>
      <c r="G389" s="66"/>
      <c r="H389" s="13"/>
      <c r="I389" s="13"/>
      <c r="J389" s="13"/>
      <c r="K389" s="13"/>
    </row>
    <row r="390" spans="1:11" ht="13" customHeight="1">
      <c r="A390" s="38"/>
      <c r="B390" s="34"/>
      <c r="C390" s="31"/>
      <c r="D390" s="21"/>
      <c r="E390" s="21"/>
      <c r="F390" s="13"/>
      <c r="G390" s="66"/>
      <c r="H390" s="13"/>
      <c r="I390" s="13"/>
      <c r="J390" s="13"/>
      <c r="K390" s="13"/>
    </row>
    <row r="391" spans="1:11" ht="13" customHeight="1">
      <c r="A391" s="38"/>
      <c r="B391" s="34"/>
      <c r="C391" s="31"/>
      <c r="D391" s="21"/>
      <c r="E391" s="21"/>
      <c r="F391" s="13"/>
      <c r="G391" s="66"/>
      <c r="H391" s="13"/>
      <c r="I391" s="13"/>
      <c r="J391" s="13"/>
      <c r="K391" s="13"/>
    </row>
    <row r="392" spans="1:11" ht="13" customHeight="1">
      <c r="A392" s="38"/>
      <c r="B392" s="34"/>
      <c r="C392" s="31"/>
      <c r="D392" s="21"/>
      <c r="E392" s="21"/>
      <c r="F392" s="13"/>
      <c r="G392" s="66"/>
      <c r="H392" s="13"/>
      <c r="I392" s="13"/>
      <c r="J392" s="13"/>
      <c r="K392" s="13"/>
    </row>
    <row r="393" spans="1:11" ht="13" customHeight="1">
      <c r="A393" s="38"/>
      <c r="B393" s="34"/>
      <c r="C393" s="31"/>
      <c r="D393" s="21"/>
      <c r="E393" s="21"/>
      <c r="F393" s="13"/>
      <c r="G393" s="66"/>
      <c r="H393" s="13"/>
      <c r="I393" s="13"/>
      <c r="J393" s="13"/>
      <c r="K393" s="13"/>
    </row>
    <row r="394" spans="1:11" ht="13" customHeight="1">
      <c r="A394" s="38"/>
      <c r="B394" s="34"/>
      <c r="C394" s="31"/>
      <c r="D394" s="21"/>
      <c r="E394" s="21"/>
      <c r="F394" s="13"/>
      <c r="G394" s="66"/>
      <c r="H394" s="13"/>
      <c r="I394" s="13"/>
      <c r="J394" s="13"/>
      <c r="K394" s="13"/>
    </row>
    <row r="395" spans="1:11" ht="13" customHeight="1">
      <c r="A395" s="38"/>
      <c r="B395" s="34"/>
      <c r="C395" s="31"/>
      <c r="D395" s="21"/>
      <c r="E395" s="21"/>
      <c r="F395" s="13"/>
      <c r="G395" s="66"/>
      <c r="H395" s="13"/>
      <c r="I395" s="13"/>
      <c r="J395" s="13"/>
      <c r="K395" s="13"/>
    </row>
    <row r="396" spans="1:11" ht="13" customHeight="1">
      <c r="A396" s="38"/>
      <c r="B396" s="34"/>
      <c r="C396" s="31"/>
      <c r="D396" s="21"/>
      <c r="E396" s="21"/>
      <c r="F396" s="13"/>
      <c r="G396" s="66"/>
      <c r="H396" s="13"/>
      <c r="I396" s="13"/>
      <c r="J396" s="13"/>
      <c r="K396" s="13"/>
    </row>
    <row r="397" spans="1:11" ht="13" customHeight="1">
      <c r="A397" s="38"/>
      <c r="B397" s="34"/>
      <c r="C397" s="31"/>
      <c r="D397" s="21"/>
      <c r="E397" s="21"/>
      <c r="F397" s="13"/>
      <c r="G397" s="66"/>
      <c r="H397" s="13"/>
      <c r="I397" s="13"/>
      <c r="J397" s="13"/>
      <c r="K397" s="13"/>
    </row>
    <row r="398" spans="1:11" ht="13" customHeight="1">
      <c r="A398" s="38"/>
      <c r="B398" s="34"/>
      <c r="C398" s="31"/>
      <c r="D398" s="21"/>
      <c r="E398" s="21"/>
      <c r="F398" s="13"/>
      <c r="G398" s="66"/>
      <c r="H398" s="13"/>
      <c r="I398" s="13"/>
      <c r="J398" s="13"/>
      <c r="K398" s="13"/>
    </row>
    <row r="399" spans="1:11" ht="13" customHeight="1">
      <c r="A399" s="38"/>
      <c r="B399" s="34"/>
      <c r="C399" s="31"/>
      <c r="D399" s="21"/>
      <c r="E399" s="21"/>
      <c r="F399" s="13"/>
      <c r="G399" s="66"/>
      <c r="H399" s="13"/>
      <c r="I399" s="13"/>
      <c r="J399" s="13"/>
      <c r="K399" s="13"/>
    </row>
    <row r="400" spans="1:11" ht="13" customHeight="1">
      <c r="A400" s="38"/>
      <c r="B400" s="34"/>
      <c r="C400" s="31"/>
      <c r="D400" s="21"/>
      <c r="E400" s="21"/>
      <c r="F400" s="13"/>
      <c r="G400" s="66"/>
      <c r="H400" s="13"/>
      <c r="I400" s="13"/>
      <c r="J400" s="13"/>
      <c r="K400" s="13"/>
    </row>
    <row r="401" spans="1:11" ht="13" customHeight="1">
      <c r="A401" s="38"/>
      <c r="B401" s="34"/>
      <c r="C401" s="31"/>
      <c r="D401" s="21"/>
      <c r="E401" s="21"/>
      <c r="F401" s="13"/>
      <c r="G401" s="66"/>
      <c r="H401" s="13"/>
      <c r="I401" s="13"/>
      <c r="J401" s="13"/>
      <c r="K401" s="13"/>
    </row>
    <row r="402" spans="1:11" ht="13" customHeight="1">
      <c r="A402" s="38"/>
      <c r="B402" s="34"/>
      <c r="C402" s="31"/>
      <c r="D402" s="21"/>
      <c r="E402" s="21"/>
      <c r="F402" s="13"/>
      <c r="G402" s="66"/>
      <c r="H402" s="13"/>
      <c r="I402" s="13"/>
      <c r="J402" s="13"/>
      <c r="K402" s="13"/>
    </row>
    <row r="403" spans="1:11" ht="13" customHeight="1">
      <c r="A403" s="38"/>
      <c r="B403" s="34"/>
      <c r="C403" s="31"/>
      <c r="D403" s="21"/>
      <c r="E403" s="21"/>
      <c r="F403" s="13"/>
      <c r="G403" s="66"/>
      <c r="H403" s="13"/>
      <c r="I403" s="13"/>
      <c r="J403" s="13"/>
      <c r="K403" s="13"/>
    </row>
    <row r="404" spans="1:11" ht="13" customHeight="1">
      <c r="A404" s="38"/>
      <c r="B404" s="34"/>
      <c r="C404" s="31"/>
      <c r="D404" s="21"/>
      <c r="E404" s="21"/>
      <c r="F404" s="13"/>
      <c r="G404" s="66"/>
      <c r="H404" s="13"/>
      <c r="I404" s="13"/>
      <c r="J404" s="13"/>
      <c r="K404" s="13"/>
    </row>
    <row r="405" spans="1:11" ht="13" customHeight="1">
      <c r="A405" s="38"/>
      <c r="B405" s="34"/>
      <c r="C405" s="31"/>
      <c r="D405" s="21"/>
      <c r="E405" s="21"/>
      <c r="F405" s="13"/>
      <c r="G405" s="66"/>
      <c r="H405" s="13"/>
      <c r="I405" s="13"/>
      <c r="J405" s="13"/>
      <c r="K405" s="13"/>
    </row>
    <row r="406" spans="1:11" ht="13" customHeight="1">
      <c r="A406" s="38"/>
      <c r="B406" s="34"/>
      <c r="C406" s="31"/>
      <c r="D406" s="21"/>
      <c r="E406" s="21"/>
      <c r="F406" s="13"/>
      <c r="G406" s="66"/>
      <c r="H406" s="13"/>
      <c r="I406" s="13"/>
      <c r="J406" s="13"/>
      <c r="K406" s="13"/>
    </row>
    <row r="407" spans="1:11" ht="13" customHeight="1">
      <c r="A407" s="38"/>
      <c r="B407" s="34"/>
      <c r="C407" s="31"/>
      <c r="D407" s="21"/>
      <c r="E407" s="21"/>
      <c r="F407" s="13"/>
      <c r="G407" s="66"/>
      <c r="H407" s="13"/>
      <c r="I407" s="13"/>
      <c r="J407" s="13"/>
      <c r="K407" s="13"/>
    </row>
    <row r="408" spans="1:11" ht="13" customHeight="1">
      <c r="A408" s="38"/>
      <c r="B408" s="34"/>
      <c r="C408" s="31"/>
      <c r="D408" s="21"/>
      <c r="E408" s="21"/>
      <c r="F408" s="13"/>
      <c r="G408" s="66"/>
      <c r="H408" s="13"/>
      <c r="I408" s="13"/>
      <c r="J408" s="13"/>
      <c r="K408" s="13"/>
    </row>
    <row r="409" spans="1:11" ht="13" customHeight="1">
      <c r="A409" s="38"/>
      <c r="B409" s="34"/>
      <c r="C409" s="31"/>
      <c r="D409" s="21"/>
      <c r="E409" s="21"/>
      <c r="F409" s="13"/>
      <c r="G409" s="66"/>
      <c r="H409" s="13"/>
      <c r="I409" s="13"/>
      <c r="J409" s="13"/>
      <c r="K409" s="13"/>
    </row>
    <row r="410" spans="1:11" ht="13" customHeight="1">
      <c r="A410" s="38"/>
      <c r="B410" s="34"/>
      <c r="C410" s="31"/>
      <c r="D410" s="21"/>
      <c r="E410" s="21"/>
      <c r="F410" s="13"/>
      <c r="G410" s="66"/>
      <c r="H410" s="13"/>
      <c r="I410" s="13"/>
      <c r="J410" s="13"/>
      <c r="K410" s="13"/>
    </row>
    <row r="411" spans="1:11" ht="13" customHeight="1">
      <c r="A411" s="38"/>
      <c r="B411" s="34"/>
      <c r="C411" s="31"/>
      <c r="D411" s="21"/>
      <c r="E411" s="21"/>
      <c r="F411" s="13"/>
      <c r="G411" s="66"/>
      <c r="H411" s="13"/>
      <c r="I411" s="13"/>
      <c r="J411" s="13"/>
      <c r="K411" s="13"/>
    </row>
    <row r="412" spans="1:11" ht="13" customHeight="1">
      <c r="A412" s="38"/>
      <c r="B412" s="34"/>
      <c r="C412" s="31"/>
      <c r="D412" s="21"/>
      <c r="E412" s="21"/>
      <c r="F412" s="13"/>
      <c r="G412" s="66"/>
      <c r="H412" s="13"/>
      <c r="I412" s="13"/>
      <c r="J412" s="13"/>
      <c r="K412" s="13"/>
    </row>
    <row r="413" spans="1:11" ht="13" customHeight="1">
      <c r="A413" s="38"/>
      <c r="B413" s="34"/>
      <c r="C413" s="31"/>
      <c r="D413" s="21"/>
      <c r="E413" s="21"/>
      <c r="F413" s="13"/>
      <c r="G413" s="66"/>
      <c r="H413" s="13"/>
      <c r="I413" s="13"/>
      <c r="J413" s="13"/>
      <c r="K413" s="13"/>
    </row>
    <row r="414" spans="1:11" ht="13" customHeight="1">
      <c r="A414" s="38"/>
      <c r="B414" s="34"/>
      <c r="C414" s="31"/>
      <c r="D414" s="21"/>
      <c r="E414" s="21"/>
      <c r="F414" s="13"/>
      <c r="G414" s="66"/>
      <c r="H414" s="13"/>
      <c r="I414" s="13"/>
      <c r="J414" s="13"/>
      <c r="K414" s="13"/>
    </row>
    <row r="415" spans="1:11" ht="13" customHeight="1">
      <c r="A415" s="38"/>
      <c r="B415" s="34"/>
      <c r="C415" s="31"/>
      <c r="D415" s="21"/>
      <c r="E415" s="21"/>
      <c r="F415" s="13"/>
      <c r="G415" s="66"/>
      <c r="H415" s="13"/>
      <c r="I415" s="13"/>
      <c r="J415" s="13"/>
      <c r="K415" s="13"/>
    </row>
    <row r="416" spans="1:11" ht="13" customHeight="1">
      <c r="A416" s="38"/>
      <c r="B416" s="34"/>
      <c r="C416" s="31"/>
      <c r="D416" s="21"/>
      <c r="E416" s="21"/>
      <c r="F416" s="13"/>
      <c r="G416" s="66"/>
      <c r="H416" s="13"/>
      <c r="I416" s="13"/>
      <c r="J416" s="13"/>
      <c r="K416" s="13"/>
    </row>
    <row r="417" spans="1:11" ht="13" customHeight="1">
      <c r="A417" s="38"/>
      <c r="B417" s="34"/>
      <c r="C417" s="31"/>
      <c r="D417" s="21"/>
      <c r="E417" s="21"/>
      <c r="F417" s="13"/>
      <c r="G417" s="66"/>
      <c r="H417" s="13"/>
      <c r="I417" s="13"/>
      <c r="J417" s="13"/>
      <c r="K417" s="13"/>
    </row>
    <row r="418" spans="1:11" ht="13" customHeight="1">
      <c r="A418" s="38"/>
      <c r="B418" s="34"/>
      <c r="C418" s="31"/>
      <c r="D418" s="21"/>
      <c r="E418" s="21"/>
      <c r="F418" s="13"/>
      <c r="G418" s="66"/>
      <c r="H418" s="13"/>
      <c r="I418" s="13"/>
      <c r="J418" s="13"/>
      <c r="K418" s="13"/>
    </row>
    <row r="419" spans="1:11" ht="13" customHeight="1">
      <c r="A419" s="38"/>
      <c r="B419" s="34"/>
      <c r="C419" s="31"/>
      <c r="D419" s="21"/>
      <c r="E419" s="21"/>
      <c r="F419" s="13"/>
      <c r="G419" s="66"/>
      <c r="H419" s="13"/>
      <c r="I419" s="13"/>
      <c r="J419" s="13"/>
      <c r="K419" s="13"/>
    </row>
    <row r="420" spans="1:11" ht="13" customHeight="1">
      <c r="A420" s="38"/>
      <c r="B420" s="34"/>
      <c r="C420" s="31"/>
      <c r="D420" s="21"/>
      <c r="E420" s="21"/>
      <c r="F420" s="13"/>
      <c r="G420" s="66"/>
      <c r="H420" s="13"/>
      <c r="I420" s="13"/>
      <c r="J420" s="13"/>
      <c r="K420" s="13"/>
    </row>
    <row r="421" spans="1:11" ht="13" customHeight="1">
      <c r="A421" s="38"/>
      <c r="B421" s="34"/>
      <c r="C421" s="31"/>
      <c r="D421" s="21"/>
      <c r="E421" s="21"/>
      <c r="F421" s="13"/>
      <c r="G421" s="66"/>
      <c r="H421" s="13"/>
      <c r="I421" s="13"/>
      <c r="J421" s="13"/>
      <c r="K421" s="13"/>
    </row>
    <row r="422" spans="1:11" ht="13" customHeight="1">
      <c r="A422" s="38"/>
      <c r="B422" s="34"/>
      <c r="C422" s="31"/>
      <c r="D422" s="21"/>
      <c r="E422" s="21"/>
      <c r="F422" s="13"/>
      <c r="G422" s="66"/>
      <c r="H422" s="13"/>
      <c r="I422" s="13"/>
      <c r="J422" s="13"/>
      <c r="K422" s="13"/>
    </row>
    <row r="423" spans="1:11" ht="13" customHeight="1">
      <c r="A423" s="38"/>
      <c r="B423" s="34"/>
      <c r="C423" s="31"/>
      <c r="D423" s="21"/>
      <c r="E423" s="21"/>
      <c r="F423" s="13"/>
      <c r="G423" s="66"/>
      <c r="H423" s="13"/>
      <c r="I423" s="13"/>
      <c r="J423" s="13"/>
      <c r="K423" s="13"/>
    </row>
    <row r="424" spans="1:11" ht="13" customHeight="1">
      <c r="A424" s="38"/>
      <c r="B424" s="34"/>
      <c r="C424" s="31"/>
      <c r="D424" s="21"/>
      <c r="E424" s="21"/>
      <c r="F424" s="13"/>
      <c r="G424" s="66"/>
      <c r="H424" s="13"/>
      <c r="I424" s="13"/>
      <c r="J424" s="13"/>
      <c r="K424" s="13"/>
    </row>
    <row r="425" spans="1:11" ht="13" customHeight="1">
      <c r="A425" s="38"/>
      <c r="B425" s="34"/>
      <c r="C425" s="31"/>
      <c r="D425" s="21"/>
      <c r="E425" s="21"/>
      <c r="F425" s="13"/>
      <c r="G425" s="66"/>
      <c r="H425" s="13"/>
      <c r="I425" s="13"/>
      <c r="J425" s="13"/>
      <c r="K425" s="13"/>
    </row>
    <row r="426" spans="1:11" ht="13" customHeight="1">
      <c r="A426" s="38"/>
      <c r="B426" s="34"/>
      <c r="C426" s="31"/>
      <c r="D426" s="21"/>
      <c r="E426" s="21"/>
      <c r="F426" s="13"/>
      <c r="G426" s="66"/>
      <c r="H426" s="13"/>
      <c r="I426" s="13"/>
      <c r="J426" s="13"/>
      <c r="K426" s="13"/>
    </row>
    <row r="427" spans="1:11" ht="13" customHeight="1">
      <c r="A427" s="38"/>
      <c r="B427" s="34"/>
      <c r="C427" s="31"/>
      <c r="D427" s="21"/>
      <c r="E427" s="21"/>
      <c r="F427" s="13"/>
      <c r="G427" s="66"/>
      <c r="H427" s="13"/>
      <c r="I427" s="13"/>
      <c r="J427" s="13"/>
      <c r="K427" s="13"/>
    </row>
    <row r="428" spans="1:11" ht="13" customHeight="1">
      <c r="A428" s="38"/>
      <c r="B428" s="34"/>
      <c r="C428" s="31"/>
      <c r="D428" s="21"/>
      <c r="E428" s="21"/>
      <c r="F428" s="13"/>
      <c r="G428" s="66"/>
      <c r="H428" s="13"/>
      <c r="I428" s="13"/>
      <c r="J428" s="13"/>
      <c r="K428" s="13"/>
    </row>
    <row r="429" spans="1:11" ht="13" customHeight="1">
      <c r="A429" s="38"/>
      <c r="B429" s="34"/>
      <c r="C429" s="31"/>
      <c r="D429" s="21"/>
      <c r="E429" s="21"/>
      <c r="F429" s="13"/>
      <c r="G429" s="66"/>
      <c r="H429" s="13"/>
      <c r="I429" s="13"/>
      <c r="J429" s="13"/>
      <c r="K429" s="13"/>
    </row>
    <row r="430" spans="1:11" ht="13" customHeight="1">
      <c r="A430" s="38"/>
      <c r="B430" s="34"/>
      <c r="C430" s="31"/>
      <c r="D430" s="21"/>
      <c r="E430" s="21"/>
      <c r="F430" s="13"/>
      <c r="G430" s="66"/>
      <c r="H430" s="13"/>
      <c r="I430" s="13"/>
      <c r="J430" s="13"/>
      <c r="K430" s="13"/>
    </row>
    <row r="431" spans="1:11" ht="13" customHeight="1">
      <c r="A431" s="38"/>
      <c r="B431" s="34"/>
      <c r="C431" s="31"/>
      <c r="D431" s="21"/>
      <c r="E431" s="21"/>
      <c r="F431" s="13"/>
      <c r="G431" s="66"/>
      <c r="H431" s="13"/>
      <c r="I431" s="13"/>
      <c r="J431" s="13"/>
      <c r="K431" s="13"/>
    </row>
    <row r="432" spans="1:11" ht="13" customHeight="1">
      <c r="A432" s="38"/>
      <c r="B432" s="34"/>
      <c r="C432" s="31"/>
      <c r="D432" s="21"/>
      <c r="E432" s="21"/>
      <c r="F432" s="13"/>
      <c r="G432" s="66"/>
      <c r="H432" s="13"/>
      <c r="I432" s="13"/>
      <c r="J432" s="13"/>
      <c r="K432" s="13"/>
    </row>
    <row r="433" spans="1:11" ht="13" customHeight="1">
      <c r="A433" s="38"/>
      <c r="B433" s="34"/>
      <c r="C433" s="31"/>
      <c r="D433" s="21"/>
      <c r="E433" s="21"/>
      <c r="F433" s="13"/>
      <c r="G433" s="66"/>
      <c r="H433" s="13"/>
      <c r="I433" s="13"/>
      <c r="J433" s="13"/>
      <c r="K433" s="13"/>
    </row>
    <row r="434" spans="1:11" ht="13" customHeight="1">
      <c r="A434" s="38"/>
      <c r="B434" s="34"/>
      <c r="C434" s="31"/>
      <c r="D434" s="21"/>
      <c r="E434" s="21"/>
      <c r="F434" s="13"/>
      <c r="G434" s="66"/>
      <c r="H434" s="13"/>
      <c r="I434" s="13"/>
      <c r="J434" s="13"/>
      <c r="K434" s="13"/>
    </row>
    <row r="435" spans="1:11" ht="13" customHeight="1">
      <c r="A435" s="38"/>
      <c r="B435" s="34"/>
      <c r="C435" s="31"/>
      <c r="D435" s="21"/>
      <c r="E435" s="21"/>
      <c r="F435" s="13"/>
      <c r="G435" s="66"/>
      <c r="H435" s="13"/>
      <c r="I435" s="13"/>
      <c r="J435" s="13"/>
      <c r="K435" s="13"/>
    </row>
    <row r="436" spans="1:11" ht="13" customHeight="1">
      <c r="A436" s="38"/>
      <c r="B436" s="34"/>
      <c r="C436" s="31"/>
      <c r="D436" s="21"/>
      <c r="E436" s="21"/>
      <c r="F436" s="13"/>
      <c r="G436" s="66"/>
      <c r="H436" s="13"/>
      <c r="I436" s="13"/>
      <c r="J436" s="13"/>
      <c r="K436" s="13"/>
    </row>
    <row r="437" spans="1:11" ht="13" customHeight="1">
      <c r="A437" s="38"/>
      <c r="B437" s="34"/>
      <c r="C437" s="31"/>
      <c r="D437" s="21"/>
      <c r="E437" s="21"/>
      <c r="F437" s="13"/>
      <c r="G437" s="66"/>
      <c r="H437" s="13"/>
      <c r="I437" s="13"/>
      <c r="J437" s="13"/>
      <c r="K437" s="13"/>
    </row>
    <row r="438" spans="1:11" ht="13" customHeight="1">
      <c r="A438" s="38"/>
      <c r="B438" s="34"/>
      <c r="C438" s="31"/>
      <c r="D438" s="21"/>
      <c r="E438" s="21"/>
      <c r="F438" s="13"/>
      <c r="G438" s="66"/>
      <c r="H438" s="13"/>
      <c r="I438" s="13"/>
      <c r="J438" s="13"/>
      <c r="K438" s="13"/>
    </row>
    <row r="439" spans="1:11" ht="13" customHeight="1">
      <c r="A439" s="38"/>
      <c r="B439" s="34"/>
      <c r="C439" s="31"/>
      <c r="D439" s="21"/>
      <c r="E439" s="21"/>
      <c r="F439" s="13"/>
      <c r="G439" s="66"/>
      <c r="H439" s="13"/>
      <c r="I439" s="13"/>
      <c r="J439" s="13"/>
      <c r="K439" s="13"/>
    </row>
    <row r="440" spans="1:11" ht="13" customHeight="1">
      <c r="A440" s="38"/>
      <c r="B440" s="34"/>
      <c r="C440" s="31"/>
      <c r="D440" s="21"/>
      <c r="E440" s="21"/>
      <c r="F440" s="13"/>
      <c r="G440" s="66"/>
      <c r="H440" s="13"/>
      <c r="I440" s="13"/>
      <c r="J440" s="13"/>
      <c r="K440" s="13"/>
    </row>
    <row r="441" spans="1:11" ht="13" customHeight="1">
      <c r="A441" s="38"/>
      <c r="B441" s="34"/>
      <c r="C441" s="31"/>
      <c r="D441" s="21"/>
      <c r="E441" s="21"/>
      <c r="F441" s="13"/>
      <c r="G441" s="66"/>
      <c r="H441" s="13"/>
      <c r="I441" s="13"/>
      <c r="J441" s="13"/>
      <c r="K441" s="13"/>
    </row>
    <row r="442" spans="1:11" ht="13" customHeight="1">
      <c r="A442" s="38"/>
      <c r="B442" s="34"/>
      <c r="C442" s="31"/>
      <c r="D442" s="21"/>
      <c r="E442" s="21"/>
      <c r="F442" s="13"/>
      <c r="G442" s="66"/>
      <c r="H442" s="13"/>
      <c r="I442" s="13"/>
      <c r="J442" s="13"/>
      <c r="K442" s="13"/>
    </row>
    <row r="443" spans="1:11" ht="13" customHeight="1">
      <c r="A443" s="38"/>
      <c r="B443" s="34"/>
      <c r="C443" s="31"/>
      <c r="D443" s="21"/>
      <c r="E443" s="21"/>
      <c r="F443" s="13"/>
      <c r="G443" s="66"/>
      <c r="H443" s="13"/>
      <c r="I443" s="13"/>
      <c r="J443" s="13"/>
      <c r="K443" s="13"/>
    </row>
    <row r="444" spans="1:11" ht="13" customHeight="1">
      <c r="A444" s="38"/>
      <c r="B444" s="34"/>
      <c r="C444" s="31"/>
      <c r="D444" s="21"/>
      <c r="E444" s="21"/>
      <c r="F444" s="13"/>
      <c r="G444" s="66"/>
      <c r="H444" s="13"/>
      <c r="I444" s="13"/>
      <c r="J444" s="13"/>
      <c r="K444" s="13"/>
    </row>
    <row r="445" spans="1:11" ht="13" customHeight="1">
      <c r="A445" s="38"/>
      <c r="B445" s="34"/>
      <c r="C445" s="31"/>
      <c r="D445" s="21"/>
      <c r="E445" s="21"/>
      <c r="F445" s="13"/>
      <c r="G445" s="66"/>
      <c r="H445" s="13"/>
      <c r="I445" s="13"/>
      <c r="J445" s="13"/>
      <c r="K445" s="13"/>
    </row>
    <row r="446" spans="1:11" ht="13" customHeight="1">
      <c r="A446" s="38"/>
      <c r="B446" s="34"/>
      <c r="C446" s="31"/>
      <c r="D446" s="21"/>
      <c r="E446" s="21"/>
      <c r="F446" s="13"/>
      <c r="G446" s="66"/>
      <c r="H446" s="13"/>
      <c r="I446" s="13"/>
      <c r="J446" s="13"/>
      <c r="K446" s="13"/>
    </row>
    <row r="447" spans="1:11" ht="13" customHeight="1">
      <c r="A447" s="38"/>
      <c r="B447" s="34"/>
      <c r="C447" s="31"/>
      <c r="D447" s="21"/>
      <c r="E447" s="21"/>
      <c r="F447" s="13"/>
      <c r="G447" s="66"/>
      <c r="H447" s="13"/>
      <c r="I447" s="13"/>
      <c r="J447" s="13"/>
      <c r="K447" s="13"/>
    </row>
    <row r="448" spans="1:11" ht="13" customHeight="1">
      <c r="A448" s="38"/>
      <c r="B448" s="34"/>
      <c r="C448" s="31"/>
      <c r="D448" s="21"/>
      <c r="E448" s="21"/>
      <c r="F448" s="13"/>
      <c r="G448" s="66"/>
      <c r="H448" s="13"/>
      <c r="I448" s="13"/>
      <c r="J448" s="13"/>
      <c r="K448" s="13"/>
    </row>
    <row r="449" spans="1:11" ht="13" customHeight="1">
      <c r="A449" s="38"/>
      <c r="B449" s="34"/>
      <c r="C449" s="31"/>
      <c r="D449" s="21"/>
      <c r="E449" s="21"/>
      <c r="F449" s="13"/>
      <c r="G449" s="66"/>
      <c r="H449" s="13"/>
      <c r="I449" s="13"/>
      <c r="J449" s="13"/>
      <c r="K449" s="13"/>
    </row>
    <row r="450" spans="1:11" ht="13" customHeight="1">
      <c r="A450" s="38"/>
      <c r="B450" s="34"/>
      <c r="C450" s="31"/>
      <c r="D450" s="21"/>
      <c r="E450" s="21"/>
      <c r="F450" s="13"/>
      <c r="G450" s="66"/>
      <c r="H450" s="13"/>
      <c r="I450" s="13"/>
      <c r="J450" s="13"/>
      <c r="K450" s="13"/>
    </row>
    <row r="451" spans="1:11" ht="13" customHeight="1">
      <c r="A451" s="38"/>
      <c r="B451" s="34"/>
      <c r="C451" s="31"/>
      <c r="D451" s="21"/>
      <c r="E451" s="21"/>
      <c r="F451" s="13"/>
      <c r="G451" s="66"/>
      <c r="H451" s="13"/>
      <c r="I451" s="13"/>
      <c r="J451" s="13"/>
      <c r="K451" s="13"/>
    </row>
    <row r="452" spans="1:11" ht="13" customHeight="1">
      <c r="A452" s="38"/>
      <c r="B452" s="34"/>
      <c r="C452" s="31"/>
      <c r="D452" s="21"/>
      <c r="E452" s="21"/>
      <c r="F452" s="13"/>
      <c r="G452" s="66"/>
      <c r="H452" s="13"/>
      <c r="I452" s="13"/>
      <c r="J452" s="13"/>
      <c r="K452" s="13"/>
    </row>
    <row r="453" spans="1:11" ht="13" customHeight="1">
      <c r="A453" s="38"/>
      <c r="B453" s="34"/>
      <c r="C453" s="31"/>
      <c r="D453" s="21"/>
      <c r="E453" s="21"/>
      <c r="F453" s="13"/>
      <c r="G453" s="66"/>
      <c r="H453" s="13"/>
      <c r="I453" s="13"/>
      <c r="J453" s="13"/>
      <c r="K453" s="13"/>
    </row>
    <row r="454" spans="1:11" ht="13" customHeight="1">
      <c r="A454" s="38"/>
      <c r="B454" s="34"/>
      <c r="C454" s="31"/>
      <c r="D454" s="21"/>
      <c r="E454" s="21"/>
      <c r="F454" s="13"/>
      <c r="G454" s="66"/>
      <c r="H454" s="13"/>
      <c r="I454" s="13"/>
      <c r="J454" s="13"/>
      <c r="K454" s="13"/>
    </row>
    <row r="455" spans="1:11" ht="13" customHeight="1">
      <c r="A455" s="38"/>
      <c r="B455" s="34"/>
      <c r="C455" s="31"/>
      <c r="D455" s="21"/>
      <c r="E455" s="21"/>
      <c r="F455" s="13"/>
      <c r="G455" s="66"/>
      <c r="H455" s="13"/>
      <c r="I455" s="13"/>
      <c r="J455" s="13"/>
      <c r="K455" s="13"/>
    </row>
    <row r="456" spans="1:11" ht="13" customHeight="1">
      <c r="A456" s="38"/>
      <c r="B456" s="34"/>
      <c r="C456" s="31"/>
      <c r="D456" s="21"/>
      <c r="E456" s="21"/>
      <c r="F456" s="13"/>
      <c r="G456" s="66"/>
      <c r="H456" s="13"/>
      <c r="I456" s="13"/>
      <c r="J456" s="13"/>
      <c r="K456" s="13"/>
    </row>
    <row r="457" spans="1:11" ht="13" customHeight="1">
      <c r="A457" s="38"/>
      <c r="B457" s="34"/>
      <c r="C457" s="31"/>
      <c r="D457" s="21"/>
      <c r="E457" s="21"/>
      <c r="F457" s="13"/>
      <c r="G457" s="66"/>
      <c r="H457" s="13"/>
      <c r="I457" s="13"/>
      <c r="J457" s="13"/>
      <c r="K457" s="13"/>
    </row>
    <row r="458" spans="1:11" ht="13" customHeight="1">
      <c r="A458" s="38"/>
      <c r="B458" s="34"/>
      <c r="C458" s="31"/>
      <c r="D458" s="21"/>
      <c r="E458" s="21"/>
      <c r="F458" s="13"/>
      <c r="G458" s="66"/>
      <c r="H458" s="13"/>
      <c r="I458" s="13"/>
      <c r="J458" s="13"/>
      <c r="K458" s="13"/>
    </row>
    <row r="459" spans="1:11" ht="13" customHeight="1">
      <c r="A459" s="38"/>
      <c r="B459" s="34"/>
      <c r="C459" s="31"/>
      <c r="D459" s="21"/>
      <c r="E459" s="21"/>
      <c r="F459" s="13"/>
      <c r="G459" s="66"/>
      <c r="H459" s="13"/>
      <c r="I459" s="13"/>
      <c r="J459" s="13"/>
      <c r="K459" s="13"/>
    </row>
    <row r="460" spans="1:11" ht="13" customHeight="1">
      <c r="A460" s="38"/>
      <c r="B460" s="34"/>
      <c r="C460" s="31"/>
      <c r="D460" s="21"/>
      <c r="E460" s="21"/>
      <c r="F460" s="13"/>
      <c r="G460" s="66"/>
      <c r="H460" s="13"/>
      <c r="I460" s="13"/>
      <c r="J460" s="13"/>
      <c r="K460" s="13"/>
    </row>
    <row r="461" spans="1:11" ht="13" customHeight="1">
      <c r="A461" s="38"/>
      <c r="B461" s="34"/>
      <c r="C461" s="31"/>
      <c r="D461" s="21"/>
      <c r="E461" s="21"/>
      <c r="F461" s="13"/>
      <c r="G461" s="66"/>
      <c r="H461" s="13"/>
      <c r="I461" s="13"/>
      <c r="J461" s="13"/>
      <c r="K461" s="13"/>
    </row>
    <row r="462" spans="1:11" ht="13" customHeight="1">
      <c r="A462" s="38"/>
      <c r="B462" s="34"/>
      <c r="C462" s="31"/>
      <c r="D462" s="21"/>
      <c r="E462" s="21"/>
      <c r="F462" s="13"/>
      <c r="G462" s="66"/>
      <c r="H462" s="13"/>
      <c r="I462" s="13"/>
      <c r="J462" s="13"/>
      <c r="K462" s="13"/>
    </row>
    <row r="463" spans="1:11" ht="13" customHeight="1">
      <c r="A463" s="38"/>
      <c r="B463" s="34"/>
      <c r="C463" s="31"/>
      <c r="D463" s="21"/>
      <c r="E463" s="21"/>
      <c r="F463" s="13"/>
      <c r="G463" s="66"/>
      <c r="H463" s="13"/>
      <c r="I463" s="13"/>
      <c r="J463" s="13"/>
      <c r="K463" s="13"/>
    </row>
    <row r="464" spans="1:11" ht="13" customHeight="1">
      <c r="A464" s="38"/>
      <c r="B464" s="34"/>
      <c r="C464" s="31"/>
      <c r="D464" s="21"/>
      <c r="E464" s="21"/>
      <c r="F464" s="13"/>
      <c r="G464" s="66"/>
      <c r="H464" s="13"/>
      <c r="I464" s="13"/>
      <c r="J464" s="13"/>
      <c r="K464" s="13"/>
    </row>
    <row r="465" spans="1:11" ht="13" customHeight="1">
      <c r="A465" s="38"/>
      <c r="B465" s="34"/>
      <c r="C465" s="31"/>
      <c r="D465" s="21"/>
      <c r="E465" s="21"/>
      <c r="F465" s="13"/>
      <c r="G465" s="66"/>
      <c r="H465" s="13"/>
      <c r="I465" s="13"/>
      <c r="J465" s="13"/>
      <c r="K465" s="13"/>
    </row>
    <row r="466" spans="1:11" ht="13" customHeight="1">
      <c r="A466" s="38"/>
      <c r="B466" s="34"/>
      <c r="C466" s="31"/>
      <c r="D466" s="21"/>
      <c r="E466" s="21"/>
      <c r="F466" s="13"/>
      <c r="G466" s="66"/>
      <c r="H466" s="13"/>
      <c r="I466" s="13"/>
      <c r="J466" s="13"/>
      <c r="K466" s="13"/>
    </row>
    <row r="467" spans="1:11" ht="13" customHeight="1">
      <c r="A467" s="38"/>
      <c r="B467" s="34"/>
      <c r="C467" s="31"/>
      <c r="D467" s="21"/>
      <c r="E467" s="21"/>
      <c r="F467" s="13"/>
      <c r="G467" s="66"/>
      <c r="H467" s="13"/>
      <c r="I467" s="13"/>
      <c r="J467" s="13"/>
      <c r="K467" s="13"/>
    </row>
    <row r="468" spans="1:11" ht="13" customHeight="1">
      <c r="A468" s="38"/>
      <c r="B468" s="34"/>
      <c r="C468" s="31"/>
      <c r="D468" s="21"/>
      <c r="E468" s="21"/>
      <c r="F468" s="13"/>
      <c r="G468" s="66"/>
      <c r="H468" s="13"/>
      <c r="I468" s="13"/>
      <c r="J468" s="13"/>
      <c r="K468" s="13"/>
    </row>
    <row r="469" spans="1:11" ht="13" customHeight="1">
      <c r="A469" s="38"/>
      <c r="B469" s="34"/>
      <c r="C469" s="31"/>
      <c r="D469" s="21"/>
      <c r="E469" s="21"/>
      <c r="F469" s="13"/>
      <c r="G469" s="66"/>
      <c r="H469" s="13"/>
      <c r="I469" s="13"/>
      <c r="J469" s="13"/>
      <c r="K469" s="13"/>
    </row>
    <row r="470" spans="1:11" ht="13" customHeight="1">
      <c r="A470" s="38"/>
      <c r="B470" s="34"/>
      <c r="C470" s="31"/>
      <c r="D470" s="21"/>
      <c r="E470" s="21"/>
      <c r="F470" s="13"/>
      <c r="G470" s="66"/>
      <c r="H470" s="13"/>
      <c r="I470" s="13"/>
      <c r="J470" s="13"/>
      <c r="K470" s="13"/>
    </row>
    <row r="471" spans="1:11" ht="13" customHeight="1">
      <c r="A471" s="38"/>
      <c r="B471" s="34"/>
      <c r="C471" s="31"/>
      <c r="D471" s="21"/>
      <c r="E471" s="21"/>
      <c r="F471" s="13"/>
      <c r="G471" s="66"/>
      <c r="H471" s="13"/>
      <c r="I471" s="13"/>
      <c r="J471" s="13"/>
      <c r="K471" s="13"/>
    </row>
    <row r="472" spans="1:11" ht="13" customHeight="1">
      <c r="A472" s="38"/>
      <c r="B472" s="34"/>
      <c r="C472" s="31"/>
      <c r="D472" s="21"/>
      <c r="E472" s="21"/>
      <c r="F472" s="13"/>
      <c r="G472" s="66"/>
      <c r="H472" s="13"/>
      <c r="I472" s="13"/>
      <c r="J472" s="13"/>
      <c r="K472" s="13"/>
    </row>
    <row r="473" spans="1:11" ht="13" customHeight="1">
      <c r="A473" s="38"/>
      <c r="B473" s="34"/>
      <c r="C473" s="31"/>
      <c r="D473" s="21"/>
      <c r="E473" s="21"/>
      <c r="F473" s="13"/>
      <c r="G473" s="66"/>
      <c r="H473" s="13"/>
      <c r="I473" s="13"/>
      <c r="J473" s="13"/>
      <c r="K473" s="13"/>
    </row>
    <row r="474" spans="1:11" ht="13" customHeight="1">
      <c r="A474" s="38"/>
      <c r="B474" s="34"/>
      <c r="C474" s="31"/>
      <c r="D474" s="21"/>
      <c r="E474" s="21"/>
      <c r="F474" s="13"/>
      <c r="G474" s="66"/>
      <c r="H474" s="13"/>
      <c r="I474" s="13"/>
      <c r="J474" s="13"/>
      <c r="K474" s="13"/>
    </row>
    <row r="475" spans="1:11" ht="13" customHeight="1">
      <c r="A475" s="38"/>
      <c r="B475" s="34"/>
      <c r="C475" s="31"/>
      <c r="D475" s="21"/>
      <c r="E475" s="21"/>
      <c r="F475" s="13"/>
      <c r="G475" s="66"/>
      <c r="H475" s="13"/>
      <c r="I475" s="13"/>
      <c r="J475" s="13"/>
      <c r="K475" s="13"/>
    </row>
    <row r="476" spans="1:11" ht="13" customHeight="1">
      <c r="A476" s="38"/>
      <c r="B476" s="34"/>
      <c r="C476" s="31"/>
      <c r="D476" s="21"/>
      <c r="E476" s="21"/>
      <c r="F476" s="13"/>
      <c r="G476" s="66"/>
      <c r="H476" s="13"/>
      <c r="I476" s="13"/>
      <c r="J476" s="13"/>
      <c r="K476" s="13"/>
    </row>
    <row r="477" spans="1:11" ht="13" customHeight="1">
      <c r="A477" s="38"/>
      <c r="B477" s="34"/>
      <c r="C477" s="31"/>
      <c r="D477" s="21"/>
      <c r="E477" s="21"/>
      <c r="F477" s="13"/>
      <c r="G477" s="66"/>
      <c r="H477" s="13"/>
      <c r="I477" s="13"/>
      <c r="J477" s="13"/>
      <c r="K477" s="13"/>
    </row>
    <row r="478" spans="1:11" ht="13" customHeight="1">
      <c r="A478" s="38"/>
      <c r="B478" s="34"/>
      <c r="C478" s="31"/>
      <c r="D478" s="21"/>
      <c r="E478" s="21"/>
      <c r="F478" s="13"/>
      <c r="G478" s="66"/>
      <c r="H478" s="13"/>
      <c r="I478" s="13"/>
      <c r="J478" s="13"/>
      <c r="K478" s="13"/>
    </row>
    <row r="479" spans="1:11" ht="13" customHeight="1">
      <c r="A479" s="38"/>
      <c r="B479" s="34"/>
      <c r="C479" s="31"/>
      <c r="D479" s="21"/>
      <c r="E479" s="21"/>
      <c r="F479" s="13"/>
      <c r="G479" s="66"/>
      <c r="H479" s="13"/>
      <c r="I479" s="13"/>
      <c r="J479" s="13"/>
      <c r="K479" s="13"/>
    </row>
    <row r="480" spans="1:11" ht="13" customHeight="1">
      <c r="A480" s="38"/>
      <c r="B480" s="34"/>
      <c r="C480" s="31"/>
      <c r="D480" s="21"/>
      <c r="E480" s="21"/>
      <c r="F480" s="13"/>
      <c r="G480" s="66"/>
      <c r="H480" s="13"/>
      <c r="I480" s="13"/>
      <c r="J480" s="13"/>
      <c r="K480" s="13"/>
    </row>
    <row r="481" spans="1:11" ht="13" customHeight="1">
      <c r="A481" s="38"/>
      <c r="B481" s="34"/>
      <c r="C481" s="31"/>
      <c r="D481" s="21"/>
      <c r="E481" s="21"/>
      <c r="F481" s="13"/>
      <c r="G481" s="66"/>
      <c r="H481" s="13"/>
      <c r="I481" s="13"/>
      <c r="J481" s="13"/>
      <c r="K481" s="13"/>
    </row>
    <row r="482" spans="1:11" ht="13" customHeight="1">
      <c r="A482" s="38"/>
      <c r="B482" s="34"/>
      <c r="C482" s="31"/>
      <c r="D482" s="21"/>
      <c r="E482" s="21"/>
      <c r="F482" s="13"/>
      <c r="G482" s="66"/>
      <c r="H482" s="13"/>
      <c r="I482" s="13"/>
      <c r="J482" s="13"/>
      <c r="K482" s="13"/>
    </row>
    <row r="483" spans="1:11" ht="13" customHeight="1">
      <c r="A483" s="38"/>
      <c r="B483" s="34"/>
      <c r="C483" s="31"/>
      <c r="D483" s="21"/>
      <c r="E483" s="21"/>
      <c r="F483" s="13"/>
      <c r="G483" s="66"/>
      <c r="H483" s="13"/>
      <c r="I483" s="13"/>
      <c r="J483" s="13"/>
      <c r="K483" s="13"/>
    </row>
    <row r="484" spans="1:11" ht="13" customHeight="1">
      <c r="A484" s="38"/>
      <c r="B484" s="34"/>
      <c r="C484" s="31"/>
      <c r="D484" s="21"/>
      <c r="E484" s="21"/>
      <c r="F484" s="13"/>
      <c r="G484" s="66"/>
      <c r="H484" s="13"/>
      <c r="I484" s="13"/>
      <c r="J484" s="13"/>
      <c r="K484" s="13"/>
    </row>
    <row r="485" spans="1:11" ht="13" customHeight="1">
      <c r="A485" s="38"/>
      <c r="B485" s="34"/>
      <c r="C485" s="31"/>
      <c r="D485" s="21"/>
      <c r="E485" s="21"/>
      <c r="F485" s="13"/>
      <c r="G485" s="66"/>
      <c r="H485" s="13"/>
      <c r="I485" s="13"/>
      <c r="J485" s="13"/>
      <c r="K485" s="13"/>
    </row>
    <row r="486" spans="1:11" ht="13" customHeight="1">
      <c r="A486" s="38"/>
      <c r="B486" s="34"/>
      <c r="C486" s="31"/>
      <c r="D486" s="21"/>
      <c r="E486" s="21"/>
      <c r="F486" s="13"/>
      <c r="G486" s="66"/>
      <c r="H486" s="13"/>
      <c r="I486" s="13"/>
      <c r="J486" s="13"/>
      <c r="K486" s="13"/>
    </row>
    <row r="487" spans="1:11" ht="13" customHeight="1">
      <c r="A487" s="38"/>
      <c r="B487" s="34"/>
      <c r="C487" s="31"/>
      <c r="D487" s="21"/>
      <c r="E487" s="21"/>
      <c r="F487" s="13"/>
      <c r="G487" s="66"/>
      <c r="H487" s="13"/>
      <c r="I487" s="13"/>
      <c r="J487" s="13"/>
      <c r="K487" s="13"/>
    </row>
    <row r="488" spans="1:11" ht="13" customHeight="1">
      <c r="A488" s="38"/>
      <c r="B488" s="34"/>
      <c r="C488" s="31"/>
      <c r="D488" s="21"/>
      <c r="E488" s="21"/>
      <c r="F488" s="13"/>
      <c r="G488" s="66"/>
      <c r="H488" s="13"/>
      <c r="I488" s="13"/>
      <c r="J488" s="13"/>
      <c r="K488" s="13"/>
    </row>
    <row r="489" spans="1:11" ht="13" customHeight="1">
      <c r="A489" s="38"/>
      <c r="B489" s="34"/>
      <c r="C489" s="31"/>
      <c r="D489" s="21"/>
      <c r="E489" s="21"/>
      <c r="F489" s="13"/>
      <c r="G489" s="66"/>
      <c r="H489" s="13"/>
      <c r="I489" s="13"/>
      <c r="J489" s="13"/>
      <c r="K489" s="13"/>
    </row>
    <row r="490" spans="1:11" ht="13" customHeight="1">
      <c r="A490" s="38"/>
      <c r="B490" s="34"/>
      <c r="C490" s="31"/>
      <c r="D490" s="21"/>
      <c r="E490" s="21"/>
      <c r="F490" s="13"/>
      <c r="G490" s="66"/>
      <c r="H490" s="13"/>
      <c r="I490" s="13"/>
      <c r="J490" s="13"/>
      <c r="K490" s="13"/>
    </row>
    <row r="491" spans="1:11" ht="13" customHeight="1">
      <c r="A491" s="38"/>
      <c r="B491" s="34"/>
      <c r="C491" s="31"/>
      <c r="D491" s="21"/>
      <c r="E491" s="21"/>
      <c r="F491" s="13"/>
      <c r="G491" s="66"/>
      <c r="H491" s="13"/>
      <c r="I491" s="13"/>
      <c r="J491" s="13"/>
      <c r="K491" s="13"/>
    </row>
    <row r="492" spans="1:11" ht="13" customHeight="1">
      <c r="A492" s="38"/>
      <c r="B492" s="34"/>
      <c r="C492" s="31"/>
      <c r="D492" s="21"/>
      <c r="E492" s="21"/>
      <c r="F492" s="13"/>
      <c r="G492" s="66"/>
      <c r="H492" s="13"/>
      <c r="I492" s="13"/>
      <c r="J492" s="13"/>
      <c r="K492" s="13"/>
    </row>
    <row r="493" spans="1:11" ht="13" customHeight="1">
      <c r="A493" s="38"/>
      <c r="B493" s="34"/>
      <c r="C493" s="31"/>
      <c r="D493" s="21"/>
      <c r="E493" s="21"/>
      <c r="F493" s="13"/>
      <c r="G493" s="66"/>
      <c r="H493" s="13"/>
      <c r="I493" s="13"/>
      <c r="J493" s="13"/>
      <c r="K493" s="13"/>
    </row>
    <row r="494" spans="1:11" ht="13" customHeight="1">
      <c r="A494" s="38"/>
      <c r="B494" s="34"/>
      <c r="C494" s="31"/>
      <c r="D494" s="21"/>
      <c r="E494" s="21"/>
      <c r="F494" s="13"/>
      <c r="G494" s="66"/>
      <c r="H494" s="13"/>
      <c r="I494" s="13"/>
      <c r="J494" s="13"/>
      <c r="K494" s="13"/>
    </row>
    <row r="495" spans="1:11" ht="13" customHeight="1">
      <c r="A495" s="38"/>
      <c r="B495" s="34"/>
      <c r="C495" s="31"/>
      <c r="D495" s="21"/>
      <c r="E495" s="21"/>
      <c r="F495" s="13"/>
      <c r="G495" s="66"/>
      <c r="H495" s="13"/>
      <c r="I495" s="13"/>
      <c r="J495" s="13"/>
      <c r="K495" s="13"/>
    </row>
    <row r="496" spans="1:11" ht="13" customHeight="1">
      <c r="A496" s="38"/>
      <c r="B496" s="34"/>
      <c r="C496" s="31"/>
      <c r="D496" s="21"/>
      <c r="E496" s="21"/>
      <c r="F496" s="13"/>
      <c r="G496" s="66"/>
      <c r="H496" s="13"/>
      <c r="I496" s="13"/>
      <c r="J496" s="13"/>
      <c r="K496" s="13"/>
    </row>
    <row r="497" spans="1:11" ht="13" customHeight="1">
      <c r="A497" s="38"/>
      <c r="B497" s="34"/>
      <c r="C497" s="31"/>
      <c r="D497" s="21"/>
      <c r="E497" s="21"/>
      <c r="F497" s="13"/>
      <c r="G497" s="66"/>
      <c r="H497" s="13"/>
      <c r="I497" s="13"/>
      <c r="J497" s="13"/>
      <c r="K497" s="13"/>
    </row>
    <row r="498" spans="1:11" ht="13" customHeight="1">
      <c r="A498" s="38"/>
      <c r="B498" s="34"/>
      <c r="C498" s="31"/>
      <c r="D498" s="21"/>
      <c r="E498" s="21"/>
      <c r="F498" s="13"/>
      <c r="G498" s="66"/>
      <c r="H498" s="13"/>
      <c r="I498" s="13"/>
      <c r="J498" s="13"/>
      <c r="K498" s="13"/>
    </row>
    <row r="499" spans="1:11" ht="13" customHeight="1">
      <c r="A499" s="38"/>
      <c r="B499" s="34"/>
      <c r="C499" s="31"/>
      <c r="D499" s="21"/>
      <c r="E499" s="21"/>
      <c r="F499" s="13"/>
      <c r="G499" s="66"/>
      <c r="H499" s="13"/>
      <c r="I499" s="13"/>
      <c r="J499" s="13"/>
      <c r="K499" s="13"/>
    </row>
    <row r="500" spans="1:11" ht="13" customHeight="1">
      <c r="A500" s="38"/>
      <c r="B500" s="34"/>
      <c r="C500" s="31"/>
      <c r="D500" s="21"/>
      <c r="E500" s="21"/>
      <c r="F500" s="13"/>
      <c r="G500" s="66"/>
      <c r="H500" s="13"/>
      <c r="I500" s="13"/>
      <c r="J500" s="13"/>
      <c r="K500" s="13"/>
    </row>
    <row r="501" spans="1:11" ht="13" customHeight="1">
      <c r="A501" s="38"/>
      <c r="B501" s="34"/>
      <c r="C501" s="31"/>
      <c r="D501" s="21"/>
      <c r="E501" s="21"/>
      <c r="F501" s="13"/>
      <c r="G501" s="66"/>
      <c r="H501" s="13"/>
      <c r="I501" s="13"/>
      <c r="J501" s="13"/>
      <c r="K501" s="13"/>
    </row>
    <row r="502" spans="1:11" ht="13" customHeight="1">
      <c r="A502" s="38"/>
      <c r="B502" s="34"/>
      <c r="C502" s="31"/>
      <c r="D502" s="21"/>
      <c r="E502" s="21"/>
      <c r="F502" s="13"/>
      <c r="G502" s="66"/>
      <c r="H502" s="13"/>
      <c r="I502" s="13"/>
      <c r="J502" s="13"/>
      <c r="K502" s="13"/>
    </row>
    <row r="503" spans="1:11" ht="13" customHeight="1">
      <c r="A503" s="38"/>
      <c r="B503" s="34"/>
      <c r="C503" s="31"/>
      <c r="D503" s="21"/>
      <c r="E503" s="21"/>
      <c r="F503" s="13"/>
      <c r="G503" s="66"/>
      <c r="H503" s="13"/>
      <c r="I503" s="13"/>
      <c r="J503" s="13"/>
      <c r="K503" s="13"/>
    </row>
    <row r="504" spans="1:11" ht="13" customHeight="1">
      <c r="A504" s="38"/>
      <c r="B504" s="34"/>
      <c r="C504" s="31"/>
      <c r="D504" s="21"/>
      <c r="E504" s="21"/>
      <c r="F504" s="13"/>
      <c r="G504" s="66"/>
      <c r="H504" s="13"/>
      <c r="I504" s="13"/>
      <c r="J504" s="13"/>
      <c r="K504" s="13"/>
    </row>
    <row r="505" spans="1:11" ht="13" customHeight="1">
      <c r="A505" s="38"/>
      <c r="B505" s="34"/>
      <c r="C505" s="31"/>
      <c r="D505" s="21"/>
      <c r="E505" s="21"/>
      <c r="F505" s="13"/>
      <c r="G505" s="66"/>
      <c r="H505" s="13"/>
      <c r="I505" s="13"/>
      <c r="J505" s="13"/>
      <c r="K505" s="13"/>
    </row>
    <row r="506" spans="1:11" ht="13" customHeight="1">
      <c r="A506" s="38"/>
      <c r="B506" s="34"/>
      <c r="C506" s="31"/>
      <c r="D506" s="21"/>
      <c r="E506" s="21"/>
      <c r="F506" s="13"/>
      <c r="G506" s="66"/>
      <c r="H506" s="13"/>
      <c r="I506" s="13"/>
      <c r="J506" s="13"/>
      <c r="K506" s="13"/>
    </row>
    <row r="507" spans="1:11" ht="13" customHeight="1">
      <c r="A507" s="38"/>
      <c r="B507" s="34"/>
      <c r="C507" s="31"/>
      <c r="D507" s="21"/>
      <c r="E507" s="21"/>
      <c r="F507" s="13"/>
      <c r="G507" s="66"/>
      <c r="H507" s="13"/>
      <c r="I507" s="13"/>
      <c r="J507" s="13"/>
      <c r="K507" s="13"/>
    </row>
    <row r="508" spans="1:11" ht="13" customHeight="1">
      <c r="A508" s="38"/>
      <c r="B508" s="34"/>
      <c r="C508" s="31"/>
      <c r="D508" s="21"/>
      <c r="E508" s="21"/>
      <c r="F508" s="13"/>
      <c r="G508" s="66"/>
      <c r="H508" s="13"/>
      <c r="I508" s="13"/>
      <c r="J508" s="13"/>
      <c r="K508" s="13"/>
    </row>
    <row r="509" spans="1:11" ht="13" customHeight="1">
      <c r="A509" s="38"/>
      <c r="B509" s="34"/>
      <c r="C509" s="31"/>
      <c r="D509" s="21"/>
      <c r="E509" s="21"/>
      <c r="F509" s="13"/>
      <c r="G509" s="66"/>
      <c r="H509" s="13"/>
      <c r="I509" s="13"/>
      <c r="J509" s="13"/>
      <c r="K509" s="13"/>
    </row>
    <row r="510" spans="1:11" ht="13" customHeight="1">
      <c r="A510" s="38"/>
      <c r="B510" s="34"/>
      <c r="C510" s="31"/>
      <c r="D510" s="21"/>
      <c r="E510" s="21"/>
      <c r="F510" s="13"/>
      <c r="G510" s="66"/>
      <c r="H510" s="13"/>
      <c r="I510" s="13"/>
      <c r="J510" s="13"/>
      <c r="K510" s="13"/>
    </row>
    <row r="511" spans="1:11" ht="13" customHeight="1">
      <c r="A511" s="38"/>
      <c r="B511" s="34"/>
      <c r="C511" s="31"/>
      <c r="D511" s="21"/>
      <c r="E511" s="21"/>
      <c r="F511" s="13"/>
      <c r="G511" s="66"/>
      <c r="H511" s="13"/>
      <c r="I511" s="13"/>
      <c r="J511" s="13"/>
      <c r="K511" s="13"/>
    </row>
    <row r="512" spans="1:11" ht="13" customHeight="1">
      <c r="A512" s="38"/>
      <c r="B512" s="34"/>
      <c r="C512" s="31"/>
      <c r="D512" s="21"/>
      <c r="E512" s="21"/>
      <c r="F512" s="13"/>
      <c r="G512" s="66"/>
      <c r="H512" s="13"/>
      <c r="I512" s="13"/>
      <c r="J512" s="13"/>
      <c r="K512" s="13"/>
    </row>
    <row r="513" spans="1:11" ht="13" customHeight="1">
      <c r="A513" s="38"/>
      <c r="B513" s="34"/>
      <c r="C513" s="31"/>
      <c r="D513" s="21"/>
      <c r="E513" s="21"/>
      <c r="F513" s="13"/>
      <c r="G513" s="66"/>
      <c r="H513" s="13"/>
      <c r="I513" s="13"/>
      <c r="J513" s="13"/>
      <c r="K513" s="13"/>
    </row>
    <row r="514" spans="1:11" ht="13" customHeight="1">
      <c r="A514" s="38"/>
      <c r="B514" s="34"/>
      <c r="C514" s="31"/>
      <c r="D514" s="21"/>
      <c r="E514" s="21"/>
      <c r="F514" s="13"/>
      <c r="G514" s="66"/>
      <c r="H514" s="13"/>
      <c r="I514" s="13"/>
      <c r="J514" s="13"/>
      <c r="K514" s="13"/>
    </row>
    <row r="515" spans="1:11" ht="13" customHeight="1">
      <c r="A515" s="38"/>
      <c r="B515" s="34"/>
      <c r="C515" s="31"/>
      <c r="D515" s="21"/>
      <c r="E515" s="21"/>
      <c r="F515" s="13"/>
      <c r="G515" s="66"/>
      <c r="H515" s="13"/>
      <c r="I515" s="13"/>
      <c r="J515" s="13"/>
      <c r="K515" s="13"/>
    </row>
    <row r="516" spans="1:11" ht="13" customHeight="1">
      <c r="A516" s="38"/>
      <c r="B516" s="34"/>
      <c r="C516" s="31"/>
      <c r="D516" s="21"/>
      <c r="E516" s="21"/>
      <c r="F516" s="13"/>
      <c r="G516" s="66"/>
      <c r="H516" s="13"/>
      <c r="I516" s="13"/>
      <c r="J516" s="13"/>
      <c r="K516" s="13"/>
    </row>
    <row r="517" spans="1:11" ht="13" customHeight="1">
      <c r="A517" s="38"/>
      <c r="B517" s="34"/>
      <c r="C517" s="31"/>
      <c r="D517" s="21"/>
      <c r="E517" s="21"/>
      <c r="F517" s="13"/>
      <c r="G517" s="66"/>
      <c r="H517" s="13"/>
      <c r="I517" s="13"/>
      <c r="J517" s="13"/>
      <c r="K517" s="13"/>
    </row>
    <row r="518" spans="1:11" ht="13" customHeight="1">
      <c r="A518" s="38"/>
      <c r="B518" s="34"/>
      <c r="C518" s="31"/>
      <c r="D518" s="21"/>
      <c r="E518" s="21"/>
      <c r="F518" s="13"/>
      <c r="G518" s="66"/>
      <c r="H518" s="13"/>
      <c r="I518" s="13"/>
      <c r="J518" s="13"/>
      <c r="K518" s="13"/>
    </row>
    <row r="519" spans="1:11" ht="13" customHeight="1">
      <c r="A519" s="38"/>
      <c r="B519" s="34"/>
      <c r="C519" s="31"/>
      <c r="D519" s="21"/>
      <c r="E519" s="21"/>
      <c r="F519" s="13"/>
      <c r="G519" s="66"/>
      <c r="H519" s="13"/>
      <c r="I519" s="13"/>
      <c r="J519" s="13"/>
      <c r="K519" s="13"/>
    </row>
    <row r="520" spans="1:11" ht="13" customHeight="1">
      <c r="A520" s="38"/>
      <c r="B520" s="34"/>
      <c r="C520" s="31"/>
      <c r="D520" s="21"/>
      <c r="E520" s="21"/>
      <c r="F520" s="13"/>
      <c r="G520" s="66"/>
      <c r="H520" s="13"/>
      <c r="I520" s="13"/>
      <c r="J520" s="13"/>
      <c r="K520" s="13"/>
    </row>
    <row r="521" spans="1:11" ht="13" customHeight="1">
      <c r="A521" s="38"/>
      <c r="B521" s="34"/>
      <c r="C521" s="31"/>
      <c r="D521" s="21"/>
      <c r="E521" s="21"/>
      <c r="F521" s="13"/>
      <c r="G521" s="66"/>
      <c r="H521" s="13"/>
      <c r="I521" s="13"/>
      <c r="J521" s="13"/>
      <c r="K521" s="13"/>
    </row>
    <row r="522" spans="1:11" ht="13" customHeight="1">
      <c r="A522" s="38"/>
      <c r="B522" s="34"/>
      <c r="C522" s="31"/>
      <c r="D522" s="21"/>
      <c r="E522" s="21"/>
      <c r="F522" s="13"/>
      <c r="G522" s="66"/>
      <c r="H522" s="13"/>
      <c r="I522" s="13"/>
      <c r="J522" s="13"/>
      <c r="K522" s="13"/>
    </row>
    <row r="523" spans="1:11" ht="13" customHeight="1">
      <c r="A523" s="38"/>
      <c r="B523" s="34"/>
      <c r="C523" s="31"/>
      <c r="D523" s="21"/>
      <c r="E523" s="21"/>
      <c r="F523" s="13"/>
      <c r="G523" s="66"/>
      <c r="H523" s="13"/>
      <c r="I523" s="13"/>
      <c r="J523" s="13"/>
      <c r="K523" s="13"/>
    </row>
    <row r="524" spans="1:11" ht="13" customHeight="1">
      <c r="A524" s="38"/>
      <c r="B524" s="34"/>
      <c r="C524" s="31"/>
      <c r="D524" s="21"/>
      <c r="E524" s="21"/>
      <c r="F524" s="13"/>
      <c r="G524" s="66"/>
      <c r="H524" s="13"/>
      <c r="I524" s="13"/>
      <c r="J524" s="13"/>
      <c r="K524" s="13"/>
    </row>
    <row r="525" spans="1:11" ht="13" customHeight="1">
      <c r="A525" s="38"/>
      <c r="B525" s="34"/>
      <c r="C525" s="31"/>
      <c r="D525" s="21"/>
      <c r="E525" s="21"/>
      <c r="F525" s="13"/>
      <c r="G525" s="66"/>
      <c r="H525" s="13"/>
      <c r="I525" s="13"/>
      <c r="J525" s="13"/>
      <c r="K525" s="13"/>
    </row>
    <row r="526" spans="1:11" ht="13" customHeight="1">
      <c r="A526" s="38"/>
      <c r="B526" s="34"/>
      <c r="C526" s="31"/>
      <c r="D526" s="21"/>
      <c r="E526" s="21"/>
      <c r="F526" s="13"/>
      <c r="G526" s="66"/>
      <c r="H526" s="13"/>
      <c r="I526" s="13"/>
      <c r="J526" s="13"/>
      <c r="K526" s="13"/>
    </row>
    <row r="527" spans="1:11" ht="13" customHeight="1">
      <c r="A527" s="38"/>
      <c r="B527" s="34"/>
      <c r="C527" s="31"/>
      <c r="D527" s="21"/>
      <c r="E527" s="21"/>
      <c r="F527" s="13"/>
      <c r="G527" s="66"/>
      <c r="H527" s="13"/>
      <c r="I527" s="13"/>
      <c r="J527" s="13"/>
      <c r="K527" s="13"/>
    </row>
    <row r="528" spans="1:11" ht="13" customHeight="1">
      <c r="A528" s="38"/>
      <c r="B528" s="34"/>
      <c r="C528" s="31"/>
      <c r="D528" s="21"/>
      <c r="E528" s="21"/>
      <c r="F528" s="13"/>
      <c r="G528" s="66"/>
      <c r="H528" s="13"/>
      <c r="I528" s="13"/>
      <c r="J528" s="13"/>
      <c r="K528" s="13"/>
    </row>
    <row r="529" spans="1:11" ht="13" customHeight="1">
      <c r="A529" s="38"/>
      <c r="B529" s="34"/>
      <c r="C529" s="31"/>
      <c r="D529" s="21"/>
      <c r="E529" s="21"/>
      <c r="F529" s="13"/>
      <c r="G529" s="66"/>
      <c r="H529" s="13"/>
      <c r="I529" s="13"/>
      <c r="J529" s="13"/>
      <c r="K529" s="13"/>
    </row>
    <row r="530" spans="1:11" ht="13" customHeight="1">
      <c r="A530" s="38"/>
      <c r="B530" s="34"/>
      <c r="C530" s="31"/>
      <c r="D530" s="21"/>
      <c r="E530" s="21"/>
      <c r="F530" s="13"/>
      <c r="G530" s="66"/>
      <c r="H530" s="13"/>
      <c r="I530" s="13"/>
      <c r="J530" s="13"/>
      <c r="K530" s="13"/>
    </row>
    <row r="531" spans="1:11" ht="13" customHeight="1">
      <c r="A531" s="38"/>
      <c r="B531" s="34"/>
      <c r="C531" s="31"/>
      <c r="D531" s="21"/>
      <c r="E531" s="21"/>
      <c r="F531" s="13"/>
      <c r="G531" s="66"/>
      <c r="H531" s="13"/>
      <c r="I531" s="13"/>
      <c r="J531" s="13"/>
      <c r="K531" s="13"/>
    </row>
    <row r="532" spans="1:11" ht="13" customHeight="1">
      <c r="A532" s="38"/>
      <c r="B532" s="34"/>
      <c r="C532" s="31"/>
      <c r="D532" s="21"/>
      <c r="E532" s="21"/>
      <c r="F532" s="13"/>
      <c r="G532" s="66"/>
      <c r="H532" s="13"/>
      <c r="I532" s="13"/>
      <c r="J532" s="13"/>
      <c r="K532" s="13"/>
    </row>
    <row r="533" spans="1:11" ht="13" customHeight="1">
      <c r="A533" s="38"/>
      <c r="B533" s="34"/>
      <c r="C533" s="31"/>
      <c r="D533" s="21"/>
      <c r="E533" s="21"/>
      <c r="F533" s="13"/>
      <c r="G533" s="66"/>
      <c r="H533" s="13"/>
      <c r="I533" s="13"/>
      <c r="J533" s="13"/>
      <c r="K533" s="13"/>
    </row>
    <row r="534" spans="1:11" ht="13" customHeight="1">
      <c r="A534" s="38"/>
      <c r="B534" s="34"/>
      <c r="C534" s="31"/>
      <c r="D534" s="21"/>
      <c r="E534" s="21"/>
      <c r="F534" s="13"/>
      <c r="G534" s="66"/>
      <c r="H534" s="13"/>
      <c r="I534" s="13"/>
      <c r="J534" s="13"/>
      <c r="K534" s="13"/>
    </row>
    <row r="535" spans="1:11" ht="13" customHeight="1">
      <c r="A535" s="38"/>
      <c r="B535" s="34"/>
      <c r="C535" s="31"/>
      <c r="D535" s="21"/>
      <c r="E535" s="21"/>
      <c r="F535" s="13"/>
      <c r="G535" s="66"/>
      <c r="H535" s="13"/>
      <c r="I535" s="13"/>
      <c r="J535" s="13"/>
      <c r="K535" s="13"/>
    </row>
    <row r="536" spans="1:11" ht="13" customHeight="1">
      <c r="A536" s="38"/>
      <c r="B536" s="34"/>
      <c r="C536" s="31"/>
      <c r="D536" s="21"/>
      <c r="E536" s="21"/>
      <c r="F536" s="13"/>
      <c r="G536" s="66"/>
      <c r="H536" s="13"/>
      <c r="I536" s="13"/>
      <c r="J536" s="13"/>
      <c r="K536" s="13"/>
    </row>
    <row r="537" spans="1:11" ht="13" customHeight="1">
      <c r="A537" s="38"/>
      <c r="B537" s="34"/>
      <c r="C537" s="31"/>
      <c r="D537" s="21"/>
      <c r="E537" s="21"/>
      <c r="F537" s="13"/>
      <c r="G537" s="66"/>
      <c r="H537" s="13"/>
      <c r="I537" s="13"/>
      <c r="J537" s="13"/>
      <c r="K537" s="13"/>
    </row>
    <row r="538" spans="1:11" ht="13" customHeight="1">
      <c r="A538" s="38"/>
      <c r="B538" s="34"/>
      <c r="C538" s="31"/>
      <c r="D538" s="21"/>
      <c r="E538" s="21"/>
      <c r="F538" s="13"/>
      <c r="G538" s="66"/>
      <c r="H538" s="13"/>
      <c r="I538" s="13"/>
      <c r="J538" s="13"/>
      <c r="K538" s="13"/>
    </row>
    <row r="539" spans="1:11" ht="13" customHeight="1">
      <c r="A539" s="38"/>
      <c r="B539" s="34"/>
      <c r="C539" s="31"/>
      <c r="D539" s="21"/>
      <c r="E539" s="21"/>
      <c r="F539" s="13"/>
      <c r="G539" s="66"/>
      <c r="H539" s="13"/>
      <c r="I539" s="13"/>
      <c r="J539" s="13"/>
      <c r="K539" s="13"/>
    </row>
    <row r="540" spans="1:11" ht="13" customHeight="1">
      <c r="A540" s="38"/>
      <c r="B540" s="34"/>
      <c r="C540" s="31"/>
      <c r="D540" s="21"/>
      <c r="E540" s="21"/>
      <c r="F540" s="13"/>
      <c r="G540" s="66"/>
      <c r="H540" s="13"/>
      <c r="I540" s="13"/>
      <c r="J540" s="13"/>
      <c r="K540" s="13"/>
    </row>
    <row r="541" spans="1:11" ht="13" customHeight="1">
      <c r="A541" s="38"/>
      <c r="B541" s="34"/>
      <c r="C541" s="31"/>
      <c r="D541" s="21"/>
      <c r="E541" s="21"/>
      <c r="F541" s="13"/>
      <c r="G541" s="66"/>
      <c r="H541" s="13"/>
      <c r="I541" s="13"/>
      <c r="J541" s="13"/>
      <c r="K541" s="13"/>
    </row>
    <row r="542" spans="1:11" ht="13" customHeight="1">
      <c r="A542" s="38"/>
      <c r="B542" s="34"/>
      <c r="C542" s="31"/>
      <c r="D542" s="21"/>
      <c r="E542" s="21"/>
      <c r="F542" s="13"/>
      <c r="G542" s="66"/>
      <c r="H542" s="13"/>
      <c r="I542" s="13"/>
      <c r="J542" s="13"/>
      <c r="K542" s="13"/>
    </row>
    <row r="543" spans="1:11" ht="13" customHeight="1">
      <c r="A543" s="38"/>
      <c r="B543" s="34"/>
      <c r="C543" s="31"/>
      <c r="D543" s="21"/>
      <c r="E543" s="21"/>
      <c r="F543" s="13"/>
      <c r="G543" s="66"/>
      <c r="H543" s="13"/>
      <c r="I543" s="13"/>
      <c r="J543" s="13"/>
      <c r="K543" s="13"/>
    </row>
    <row r="544" spans="1:11" ht="13" customHeight="1">
      <c r="A544" s="38"/>
      <c r="B544" s="34"/>
      <c r="C544" s="31"/>
      <c r="D544" s="21"/>
      <c r="E544" s="21"/>
      <c r="F544" s="13"/>
      <c r="G544" s="66"/>
      <c r="H544" s="13"/>
      <c r="I544" s="13"/>
      <c r="J544" s="13"/>
      <c r="K544" s="13"/>
    </row>
    <row r="545" spans="1:11" ht="13" customHeight="1">
      <c r="A545" s="38"/>
      <c r="B545" s="34"/>
      <c r="C545" s="31"/>
      <c r="D545" s="21"/>
      <c r="E545" s="21"/>
      <c r="F545" s="13"/>
      <c r="G545" s="66"/>
      <c r="H545" s="13"/>
      <c r="I545" s="13"/>
      <c r="J545" s="13"/>
      <c r="K545" s="13"/>
    </row>
    <row r="546" spans="1:11" ht="13" customHeight="1">
      <c r="A546" s="38"/>
      <c r="B546" s="34"/>
      <c r="C546" s="31"/>
      <c r="D546" s="21"/>
      <c r="E546" s="21"/>
      <c r="F546" s="13"/>
      <c r="G546" s="66"/>
      <c r="H546" s="13"/>
      <c r="I546" s="13"/>
      <c r="J546" s="13"/>
      <c r="K546" s="13"/>
    </row>
    <row r="547" spans="1:11" ht="13" customHeight="1">
      <c r="A547" s="38"/>
      <c r="B547" s="34"/>
      <c r="C547" s="31"/>
      <c r="D547" s="21"/>
      <c r="E547" s="21"/>
      <c r="F547" s="13"/>
      <c r="G547" s="66"/>
      <c r="H547" s="13"/>
      <c r="I547" s="13"/>
      <c r="J547" s="13"/>
      <c r="K547" s="13"/>
    </row>
    <row r="548" spans="1:11" ht="13" customHeight="1">
      <c r="A548" s="38"/>
      <c r="B548" s="34"/>
      <c r="C548" s="31"/>
      <c r="D548" s="21"/>
      <c r="E548" s="21"/>
      <c r="F548" s="13"/>
      <c r="G548" s="66"/>
      <c r="H548" s="13"/>
      <c r="I548" s="13"/>
      <c r="J548" s="13"/>
      <c r="K548" s="13"/>
    </row>
    <row r="549" spans="1:11" ht="13" customHeight="1">
      <c r="A549" s="38"/>
      <c r="B549" s="34"/>
      <c r="C549" s="31"/>
      <c r="D549" s="21"/>
      <c r="E549" s="21"/>
      <c r="F549" s="13"/>
      <c r="G549" s="66"/>
      <c r="H549" s="13"/>
      <c r="I549" s="13"/>
      <c r="J549" s="13"/>
      <c r="K549" s="13"/>
    </row>
    <row r="550" spans="1:11" ht="13" customHeight="1">
      <c r="A550" s="38"/>
      <c r="B550" s="34"/>
      <c r="C550" s="31"/>
      <c r="D550" s="21"/>
      <c r="E550" s="21"/>
      <c r="F550" s="13"/>
      <c r="G550" s="66"/>
      <c r="H550" s="13"/>
      <c r="I550" s="13"/>
      <c r="J550" s="13"/>
      <c r="K550" s="13"/>
    </row>
    <row r="551" spans="1:11" ht="13" customHeight="1">
      <c r="A551" s="38"/>
      <c r="B551" s="34"/>
      <c r="C551" s="31"/>
      <c r="D551" s="21"/>
      <c r="E551" s="21"/>
      <c r="F551" s="13"/>
      <c r="G551" s="66"/>
      <c r="H551" s="13"/>
      <c r="I551" s="13"/>
      <c r="J551" s="13"/>
      <c r="K551" s="13"/>
    </row>
    <row r="552" spans="1:11" ht="13" customHeight="1">
      <c r="A552" s="38"/>
      <c r="B552" s="34"/>
      <c r="C552" s="31"/>
      <c r="D552" s="21"/>
      <c r="E552" s="21"/>
      <c r="F552" s="13"/>
      <c r="G552" s="66"/>
      <c r="H552" s="13"/>
      <c r="I552" s="13"/>
      <c r="J552" s="13"/>
      <c r="K552" s="13"/>
    </row>
    <row r="553" spans="1:11" ht="13" customHeight="1">
      <c r="A553" s="38"/>
      <c r="B553" s="34"/>
      <c r="C553" s="31"/>
      <c r="D553" s="21"/>
      <c r="E553" s="21"/>
      <c r="F553" s="13"/>
      <c r="G553" s="66"/>
      <c r="H553" s="13"/>
      <c r="I553" s="13"/>
      <c r="J553" s="13"/>
      <c r="K553" s="13"/>
    </row>
    <row r="554" spans="1:11" ht="13" customHeight="1">
      <c r="A554" s="38"/>
      <c r="B554" s="34"/>
      <c r="C554" s="31"/>
      <c r="D554" s="21"/>
      <c r="E554" s="21"/>
      <c r="F554" s="13"/>
      <c r="G554" s="66"/>
      <c r="H554" s="13"/>
      <c r="I554" s="13"/>
      <c r="J554" s="13"/>
      <c r="K554" s="13"/>
    </row>
    <row r="555" spans="1:11" ht="13" customHeight="1">
      <c r="A555" s="38"/>
      <c r="B555" s="34"/>
      <c r="C555" s="31"/>
      <c r="D555" s="21"/>
      <c r="E555" s="21"/>
      <c r="F555" s="13"/>
      <c r="G555" s="66"/>
      <c r="H555" s="13"/>
      <c r="I555" s="13"/>
      <c r="J555" s="13"/>
      <c r="K555" s="13"/>
    </row>
    <row r="556" spans="1:11" ht="13" customHeight="1">
      <c r="A556" s="38"/>
      <c r="B556" s="34"/>
      <c r="C556" s="31"/>
      <c r="D556" s="21"/>
      <c r="E556" s="21"/>
      <c r="F556" s="13"/>
      <c r="G556" s="66"/>
      <c r="H556" s="13"/>
      <c r="I556" s="13"/>
      <c r="J556" s="13"/>
      <c r="K556" s="13"/>
    </row>
    <row r="557" spans="1:11" ht="13" customHeight="1">
      <c r="A557" s="38"/>
      <c r="B557" s="34"/>
      <c r="C557" s="31"/>
      <c r="D557" s="21"/>
      <c r="E557" s="21"/>
      <c r="F557" s="13"/>
      <c r="G557" s="66"/>
      <c r="H557" s="13"/>
      <c r="I557" s="13"/>
      <c r="J557" s="13"/>
      <c r="K557" s="13"/>
    </row>
    <row r="558" spans="1:11" ht="13" customHeight="1">
      <c r="A558" s="38"/>
      <c r="B558" s="34"/>
      <c r="C558" s="31"/>
      <c r="D558" s="21"/>
      <c r="E558" s="21"/>
      <c r="F558" s="13"/>
      <c r="G558" s="66"/>
      <c r="H558" s="13"/>
      <c r="I558" s="13"/>
      <c r="J558" s="13"/>
      <c r="K558" s="13"/>
    </row>
    <row r="559" spans="1:11" ht="13" customHeight="1">
      <c r="A559" s="38"/>
      <c r="B559" s="34"/>
      <c r="C559" s="31"/>
      <c r="D559" s="21"/>
      <c r="E559" s="21"/>
      <c r="F559" s="13"/>
      <c r="G559" s="66"/>
      <c r="H559" s="13"/>
      <c r="I559" s="13"/>
      <c r="J559" s="13"/>
      <c r="K559" s="13"/>
    </row>
    <row r="560" spans="1:11" ht="13" customHeight="1">
      <c r="A560" s="38"/>
      <c r="B560" s="34"/>
      <c r="C560" s="31"/>
      <c r="D560" s="21"/>
      <c r="E560" s="21"/>
      <c r="F560" s="13"/>
      <c r="G560" s="66"/>
      <c r="H560" s="13"/>
      <c r="I560" s="13"/>
      <c r="J560" s="13"/>
      <c r="K560" s="13"/>
    </row>
    <row r="561" spans="1:11" ht="13" customHeight="1">
      <c r="A561" s="38"/>
      <c r="B561" s="34"/>
      <c r="C561" s="31"/>
      <c r="D561" s="21"/>
      <c r="E561" s="21"/>
      <c r="F561" s="13"/>
      <c r="G561" s="66"/>
      <c r="H561" s="13"/>
      <c r="I561" s="13"/>
      <c r="J561" s="13"/>
      <c r="K561" s="13"/>
    </row>
    <row r="562" spans="1:11" ht="13" customHeight="1">
      <c r="A562" s="38"/>
      <c r="B562" s="34"/>
      <c r="C562" s="31"/>
      <c r="D562" s="21"/>
      <c r="E562" s="21"/>
      <c r="F562" s="13"/>
      <c r="G562" s="66"/>
      <c r="H562" s="13"/>
      <c r="I562" s="13"/>
      <c r="J562" s="13"/>
      <c r="K562" s="13"/>
    </row>
    <row r="563" spans="1:11" ht="13" customHeight="1">
      <c r="A563" s="38"/>
      <c r="B563" s="34"/>
      <c r="C563" s="31"/>
      <c r="D563" s="21"/>
      <c r="E563" s="21"/>
      <c r="F563" s="13"/>
      <c r="G563" s="66"/>
      <c r="H563" s="13"/>
      <c r="I563" s="13"/>
      <c r="J563" s="13"/>
      <c r="K563" s="13"/>
    </row>
    <row r="564" spans="1:11" ht="13" customHeight="1">
      <c r="A564" s="38"/>
      <c r="B564" s="34"/>
      <c r="C564" s="31"/>
      <c r="D564" s="21"/>
      <c r="E564" s="21"/>
      <c r="F564" s="13"/>
      <c r="G564" s="66"/>
      <c r="H564" s="13"/>
      <c r="I564" s="13"/>
      <c r="J564" s="13"/>
      <c r="K564" s="13"/>
    </row>
    <row r="565" spans="1:11" ht="13" customHeight="1">
      <c r="A565" s="38"/>
      <c r="B565" s="34"/>
      <c r="C565" s="31"/>
      <c r="D565" s="21"/>
      <c r="E565" s="21"/>
      <c r="F565" s="13"/>
      <c r="G565" s="66"/>
      <c r="H565" s="13"/>
      <c r="I565" s="13"/>
      <c r="J565" s="13"/>
      <c r="K565" s="13"/>
    </row>
    <row r="566" spans="1:11" ht="13" customHeight="1">
      <c r="A566" s="38"/>
      <c r="B566" s="34"/>
      <c r="C566" s="31"/>
      <c r="D566" s="21"/>
      <c r="E566" s="21"/>
      <c r="F566" s="13"/>
      <c r="G566" s="66"/>
      <c r="H566" s="13"/>
      <c r="I566" s="13"/>
      <c r="J566" s="13"/>
      <c r="K566" s="13"/>
    </row>
    <row r="567" spans="1:11" ht="13" customHeight="1">
      <c r="A567" s="38"/>
      <c r="B567" s="34"/>
      <c r="C567" s="31"/>
      <c r="D567" s="21"/>
      <c r="E567" s="21"/>
      <c r="F567" s="13"/>
      <c r="G567" s="66"/>
      <c r="H567" s="13"/>
      <c r="I567" s="13"/>
      <c r="J567" s="13"/>
      <c r="K567" s="13"/>
    </row>
    <row r="568" spans="1:11" ht="13" customHeight="1">
      <c r="A568" s="38"/>
      <c r="B568" s="34"/>
      <c r="C568" s="31"/>
      <c r="D568" s="21"/>
      <c r="E568" s="21"/>
      <c r="F568" s="13"/>
      <c r="G568" s="66"/>
      <c r="H568" s="13"/>
      <c r="I568" s="13"/>
      <c r="J568" s="13"/>
      <c r="K568" s="13"/>
    </row>
    <row r="569" spans="1:11" ht="13" customHeight="1">
      <c r="A569" s="38"/>
      <c r="B569" s="34"/>
      <c r="C569" s="31"/>
      <c r="D569" s="21"/>
      <c r="E569" s="21"/>
      <c r="F569" s="13"/>
      <c r="G569" s="66"/>
      <c r="H569" s="13"/>
      <c r="I569" s="13"/>
      <c r="J569" s="13"/>
      <c r="K569" s="13"/>
    </row>
    <row r="570" spans="1:11" ht="13" customHeight="1">
      <c r="A570" s="38"/>
      <c r="B570" s="34"/>
      <c r="C570" s="31"/>
      <c r="D570" s="21"/>
      <c r="E570" s="21"/>
      <c r="F570" s="13"/>
      <c r="G570" s="66"/>
      <c r="H570" s="13"/>
      <c r="I570" s="13"/>
      <c r="J570" s="13"/>
      <c r="K570" s="13"/>
    </row>
    <row r="571" spans="1:11" ht="13" customHeight="1">
      <c r="A571" s="38"/>
      <c r="B571" s="34"/>
      <c r="C571" s="31"/>
      <c r="D571" s="21"/>
      <c r="E571" s="21"/>
      <c r="F571" s="13"/>
      <c r="G571" s="66"/>
      <c r="H571" s="13"/>
      <c r="I571" s="13"/>
      <c r="J571" s="13"/>
      <c r="K571" s="13"/>
    </row>
    <row r="572" spans="1:11" ht="13" customHeight="1">
      <c r="A572" s="38"/>
      <c r="B572" s="34"/>
      <c r="C572" s="31"/>
      <c r="D572" s="21"/>
      <c r="E572" s="21"/>
      <c r="F572" s="13"/>
      <c r="G572" s="66"/>
      <c r="H572" s="13"/>
      <c r="I572" s="13"/>
      <c r="J572" s="13"/>
      <c r="K572" s="13"/>
    </row>
    <row r="573" spans="1:11" ht="13" customHeight="1">
      <c r="A573" s="38"/>
      <c r="B573" s="34"/>
      <c r="C573" s="31"/>
      <c r="D573" s="21"/>
      <c r="E573" s="21"/>
      <c r="F573" s="13"/>
      <c r="G573" s="66"/>
      <c r="H573" s="13"/>
      <c r="I573" s="13"/>
      <c r="J573" s="13"/>
      <c r="K573" s="13"/>
    </row>
    <row r="574" spans="1:11" ht="13" customHeight="1">
      <c r="A574" s="38"/>
      <c r="B574" s="34"/>
      <c r="C574" s="31"/>
      <c r="D574" s="21"/>
      <c r="E574" s="21"/>
      <c r="F574" s="13"/>
      <c r="G574" s="66"/>
      <c r="H574" s="13"/>
      <c r="I574" s="13"/>
      <c r="J574" s="13"/>
      <c r="K574" s="13"/>
    </row>
    <row r="575" spans="1:11" ht="13" customHeight="1">
      <c r="A575" s="38"/>
      <c r="B575" s="34"/>
      <c r="C575" s="31"/>
      <c r="D575" s="21"/>
      <c r="E575" s="21"/>
      <c r="F575" s="13"/>
      <c r="G575" s="66"/>
      <c r="H575" s="13"/>
      <c r="I575" s="13"/>
      <c r="J575" s="13"/>
      <c r="K575" s="13"/>
    </row>
    <row r="576" spans="1:11" ht="13" customHeight="1">
      <c r="A576" s="38"/>
      <c r="B576" s="34"/>
      <c r="C576" s="31"/>
      <c r="D576" s="21"/>
      <c r="E576" s="21"/>
      <c r="F576" s="13"/>
      <c r="G576" s="66"/>
      <c r="H576" s="13"/>
      <c r="I576" s="13"/>
      <c r="J576" s="13"/>
      <c r="K576" s="13"/>
    </row>
    <row r="577" spans="1:11" ht="13" customHeight="1">
      <c r="A577" s="38"/>
      <c r="B577" s="34"/>
      <c r="C577" s="31"/>
      <c r="D577" s="21"/>
      <c r="E577" s="21"/>
      <c r="F577" s="13"/>
      <c r="G577" s="66"/>
      <c r="H577" s="13"/>
      <c r="I577" s="13"/>
      <c r="J577" s="13"/>
      <c r="K577" s="13"/>
    </row>
    <row r="578" spans="1:11" ht="13" customHeight="1">
      <c r="A578" s="38"/>
      <c r="B578" s="34"/>
      <c r="C578" s="31"/>
      <c r="D578" s="21"/>
      <c r="E578" s="21"/>
      <c r="F578" s="13"/>
      <c r="G578" s="66"/>
      <c r="H578" s="13"/>
      <c r="I578" s="13"/>
      <c r="J578" s="13"/>
      <c r="K578" s="13"/>
    </row>
    <row r="579" spans="1:11" ht="13" customHeight="1">
      <c r="A579" s="38"/>
      <c r="B579" s="34"/>
      <c r="C579" s="31"/>
      <c r="D579" s="21"/>
      <c r="E579" s="21"/>
      <c r="F579" s="13"/>
      <c r="G579" s="66"/>
      <c r="H579" s="13"/>
      <c r="I579" s="13"/>
      <c r="J579" s="13"/>
      <c r="K579" s="13"/>
    </row>
    <row r="580" spans="1:11" ht="13" customHeight="1">
      <c r="A580" s="38"/>
      <c r="B580" s="34"/>
      <c r="C580" s="31"/>
      <c r="D580" s="21"/>
      <c r="E580" s="21"/>
      <c r="F580" s="13"/>
      <c r="G580" s="66"/>
      <c r="H580" s="13"/>
      <c r="I580" s="13"/>
      <c r="J580" s="13"/>
      <c r="K580" s="13"/>
    </row>
    <row r="581" spans="1:11" ht="13" customHeight="1">
      <c r="A581" s="38"/>
      <c r="B581" s="34"/>
      <c r="C581" s="31"/>
      <c r="D581" s="21"/>
      <c r="E581" s="21"/>
      <c r="F581" s="13"/>
      <c r="G581" s="66"/>
      <c r="H581" s="13"/>
      <c r="I581" s="13"/>
      <c r="J581" s="13"/>
      <c r="K581" s="13"/>
    </row>
    <row r="582" spans="1:11" ht="13" customHeight="1">
      <c r="A582" s="38"/>
      <c r="B582" s="34"/>
      <c r="C582" s="31"/>
      <c r="D582" s="21"/>
      <c r="E582" s="21"/>
      <c r="F582" s="13"/>
      <c r="G582" s="66"/>
      <c r="H582" s="13"/>
      <c r="I582" s="13"/>
      <c r="J582" s="13"/>
      <c r="K582" s="13"/>
    </row>
    <row r="583" spans="1:11" ht="13" customHeight="1">
      <c r="A583" s="38"/>
      <c r="B583" s="34"/>
      <c r="C583" s="31"/>
      <c r="D583" s="21"/>
      <c r="E583" s="21"/>
      <c r="F583" s="13"/>
      <c r="G583" s="66"/>
      <c r="H583" s="13"/>
      <c r="I583" s="13"/>
      <c r="J583" s="13"/>
      <c r="K583" s="13"/>
    </row>
    <row r="584" spans="1:11" ht="13" customHeight="1">
      <c r="A584" s="38"/>
      <c r="B584" s="34"/>
      <c r="C584" s="31"/>
      <c r="D584" s="21"/>
      <c r="E584" s="21"/>
      <c r="F584" s="13"/>
      <c r="G584" s="66"/>
      <c r="H584" s="13"/>
      <c r="I584" s="13"/>
      <c r="J584" s="13"/>
      <c r="K584" s="13"/>
    </row>
    <row r="585" spans="1:11" ht="13" customHeight="1">
      <c r="A585" s="38"/>
      <c r="B585" s="34"/>
      <c r="C585" s="31"/>
      <c r="D585" s="21"/>
      <c r="E585" s="21"/>
      <c r="F585" s="13"/>
      <c r="G585" s="66"/>
      <c r="H585" s="13"/>
      <c r="I585" s="13"/>
      <c r="J585" s="13"/>
      <c r="K585" s="13"/>
    </row>
    <row r="586" spans="1:11" ht="13" customHeight="1">
      <c r="A586" s="38"/>
      <c r="B586" s="34"/>
      <c r="C586" s="31"/>
      <c r="D586" s="21"/>
      <c r="E586" s="21"/>
      <c r="F586" s="13"/>
      <c r="G586" s="66"/>
      <c r="H586" s="13"/>
      <c r="I586" s="13"/>
      <c r="J586" s="13"/>
      <c r="K586" s="13"/>
    </row>
    <row r="587" spans="1:11" ht="13" customHeight="1">
      <c r="A587" s="38"/>
      <c r="B587" s="34"/>
      <c r="C587" s="31"/>
      <c r="D587" s="21"/>
      <c r="E587" s="21"/>
      <c r="F587" s="13"/>
      <c r="G587" s="66"/>
      <c r="H587" s="13"/>
      <c r="I587" s="13"/>
      <c r="J587" s="13"/>
      <c r="K587" s="13"/>
    </row>
    <row r="588" spans="1:11" ht="13" customHeight="1">
      <c r="A588" s="38"/>
      <c r="B588" s="34"/>
      <c r="C588" s="31"/>
      <c r="D588" s="21"/>
      <c r="E588" s="21"/>
      <c r="F588" s="13"/>
      <c r="G588" s="66"/>
      <c r="H588" s="13"/>
      <c r="I588" s="13"/>
      <c r="J588" s="13"/>
      <c r="K588" s="13"/>
    </row>
    <row r="589" spans="1:11" ht="13" customHeight="1">
      <c r="A589" s="38"/>
      <c r="B589" s="34"/>
      <c r="C589" s="31"/>
      <c r="D589" s="21"/>
      <c r="E589" s="21"/>
      <c r="F589" s="13"/>
      <c r="G589" s="66"/>
      <c r="H589" s="13"/>
      <c r="I589" s="13"/>
      <c r="J589" s="13"/>
      <c r="K589" s="13"/>
    </row>
    <row r="590" spans="1:11" ht="13" customHeight="1">
      <c r="A590" s="38"/>
      <c r="B590" s="34"/>
      <c r="C590" s="31"/>
      <c r="D590" s="21"/>
      <c r="E590" s="21"/>
      <c r="F590" s="13"/>
      <c r="G590" s="66"/>
      <c r="H590" s="13"/>
      <c r="I590" s="13"/>
      <c r="J590" s="13"/>
      <c r="K590" s="13"/>
    </row>
    <row r="591" spans="1:11" ht="13" customHeight="1">
      <c r="A591" s="38"/>
      <c r="B591" s="34"/>
      <c r="C591" s="31"/>
      <c r="D591" s="21"/>
      <c r="E591" s="21"/>
      <c r="F591" s="13"/>
      <c r="G591" s="66"/>
      <c r="H591" s="13"/>
      <c r="I591" s="13"/>
      <c r="J591" s="13"/>
      <c r="K591" s="13"/>
    </row>
    <row r="592" spans="1:11" ht="13" customHeight="1">
      <c r="A592" s="38"/>
      <c r="B592" s="34"/>
      <c r="C592" s="31"/>
      <c r="D592" s="21"/>
      <c r="E592" s="21"/>
      <c r="F592" s="13"/>
      <c r="G592" s="66"/>
      <c r="H592" s="13"/>
      <c r="I592" s="13"/>
      <c r="J592" s="13"/>
      <c r="K592" s="13"/>
    </row>
    <row r="593" spans="1:11" ht="13" customHeight="1">
      <c r="A593" s="38"/>
      <c r="B593" s="34"/>
      <c r="C593" s="31"/>
      <c r="D593" s="21"/>
      <c r="E593" s="21"/>
      <c r="F593" s="13"/>
      <c r="G593" s="66"/>
      <c r="H593" s="13"/>
      <c r="I593" s="13"/>
      <c r="J593" s="13"/>
      <c r="K593" s="13"/>
    </row>
    <row r="594" spans="1:11" ht="13" customHeight="1">
      <c r="A594" s="38"/>
      <c r="B594" s="34"/>
      <c r="C594" s="31"/>
      <c r="D594" s="21"/>
      <c r="E594" s="21"/>
      <c r="F594" s="13"/>
      <c r="G594" s="66"/>
      <c r="H594" s="13"/>
      <c r="I594" s="13"/>
      <c r="J594" s="13"/>
      <c r="K594" s="13"/>
    </row>
    <row r="595" spans="1:11" ht="13" customHeight="1">
      <c r="A595" s="38"/>
      <c r="B595" s="34"/>
      <c r="C595" s="31"/>
      <c r="D595" s="21"/>
      <c r="E595" s="21"/>
      <c r="F595" s="13"/>
      <c r="G595" s="66"/>
      <c r="H595" s="13"/>
      <c r="I595" s="13"/>
      <c r="J595" s="13"/>
      <c r="K595" s="13"/>
    </row>
    <row r="596" spans="1:11" ht="13" customHeight="1">
      <c r="A596" s="38"/>
      <c r="B596" s="34"/>
      <c r="C596" s="31"/>
      <c r="D596" s="21"/>
      <c r="E596" s="21"/>
      <c r="F596" s="13"/>
      <c r="G596" s="66"/>
      <c r="H596" s="13"/>
      <c r="I596" s="13"/>
      <c r="J596" s="13"/>
      <c r="K596" s="13"/>
    </row>
    <row r="597" spans="1:11" ht="13" customHeight="1">
      <c r="A597" s="38"/>
      <c r="B597" s="34"/>
      <c r="C597" s="31"/>
      <c r="D597" s="21"/>
      <c r="E597" s="21"/>
      <c r="F597" s="13"/>
      <c r="G597" s="66"/>
      <c r="H597" s="13"/>
      <c r="I597" s="13"/>
      <c r="J597" s="13"/>
      <c r="K597" s="13"/>
    </row>
    <row r="598" spans="1:11" ht="13" customHeight="1">
      <c r="A598" s="38"/>
      <c r="B598" s="34"/>
      <c r="C598" s="31"/>
      <c r="D598" s="21"/>
      <c r="E598" s="21"/>
      <c r="F598" s="13"/>
      <c r="G598" s="66"/>
      <c r="H598" s="13"/>
      <c r="I598" s="13"/>
      <c r="J598" s="13"/>
      <c r="K598" s="13"/>
    </row>
    <row r="599" spans="1:11" ht="13" customHeight="1">
      <c r="A599" s="38"/>
      <c r="B599" s="34"/>
      <c r="C599" s="31"/>
      <c r="D599" s="21"/>
      <c r="E599" s="21"/>
      <c r="F599" s="13"/>
      <c r="G599" s="66"/>
      <c r="H599" s="13"/>
      <c r="I599" s="13"/>
      <c r="J599" s="13"/>
      <c r="K599" s="13"/>
    </row>
    <row r="600" spans="1:11" ht="13" customHeight="1">
      <c r="A600" s="38"/>
      <c r="B600" s="34"/>
      <c r="C600" s="31"/>
      <c r="D600" s="21"/>
      <c r="E600" s="21"/>
      <c r="F600" s="13"/>
      <c r="G600" s="66"/>
      <c r="H600" s="13"/>
      <c r="I600" s="13"/>
      <c r="J600" s="13"/>
      <c r="K600" s="13"/>
    </row>
    <row r="601" spans="1:11" ht="13" customHeight="1">
      <c r="A601" s="38"/>
      <c r="B601" s="34"/>
      <c r="C601" s="31"/>
      <c r="D601" s="21"/>
      <c r="E601" s="21"/>
      <c r="F601" s="13"/>
      <c r="G601" s="66"/>
      <c r="H601" s="13"/>
      <c r="I601" s="13"/>
      <c r="J601" s="13"/>
      <c r="K601" s="13"/>
    </row>
    <row r="602" spans="1:11" ht="13" customHeight="1">
      <c r="A602" s="38"/>
      <c r="B602" s="34"/>
      <c r="C602" s="31"/>
      <c r="D602" s="21"/>
      <c r="E602" s="21"/>
      <c r="F602" s="13"/>
      <c r="G602" s="66"/>
      <c r="H602" s="13"/>
      <c r="I602" s="13"/>
      <c r="J602" s="13"/>
      <c r="K602" s="13"/>
    </row>
    <row r="603" spans="1:11" ht="13" customHeight="1">
      <c r="A603" s="38"/>
      <c r="B603" s="34"/>
      <c r="C603" s="31"/>
      <c r="D603" s="21"/>
      <c r="E603" s="21"/>
      <c r="F603" s="13"/>
      <c r="G603" s="66"/>
      <c r="H603" s="13"/>
      <c r="I603" s="13"/>
      <c r="J603" s="13"/>
      <c r="K603" s="13"/>
    </row>
    <row r="604" spans="1:11" ht="13" customHeight="1">
      <c r="A604" s="38"/>
      <c r="B604" s="34"/>
      <c r="C604" s="31"/>
      <c r="D604" s="21"/>
      <c r="E604" s="21"/>
      <c r="F604" s="13"/>
      <c r="G604" s="66"/>
      <c r="H604" s="13"/>
      <c r="I604" s="13"/>
      <c r="J604" s="13"/>
      <c r="K604" s="13"/>
    </row>
    <row r="605" spans="1:11" ht="13" customHeight="1">
      <c r="A605" s="38"/>
      <c r="B605" s="34"/>
      <c r="C605" s="31"/>
      <c r="D605" s="21"/>
      <c r="E605" s="21"/>
      <c r="F605" s="13"/>
      <c r="G605" s="66"/>
      <c r="H605" s="13"/>
      <c r="I605" s="13"/>
      <c r="J605" s="13"/>
      <c r="K605" s="13"/>
    </row>
    <row r="606" spans="1:11" ht="13" customHeight="1">
      <c r="A606" s="38"/>
      <c r="B606" s="34"/>
      <c r="C606" s="31"/>
      <c r="D606" s="21"/>
      <c r="E606" s="21"/>
      <c r="F606" s="13"/>
      <c r="G606" s="66"/>
      <c r="H606" s="13"/>
      <c r="I606" s="13"/>
      <c r="J606" s="13"/>
      <c r="K606" s="13"/>
    </row>
    <row r="607" spans="1:11" ht="13" customHeight="1">
      <c r="A607" s="38"/>
      <c r="B607" s="34"/>
      <c r="C607" s="31"/>
      <c r="D607" s="21"/>
      <c r="E607" s="21"/>
      <c r="F607" s="13"/>
      <c r="G607" s="66"/>
      <c r="H607" s="13"/>
      <c r="I607" s="13"/>
      <c r="J607" s="13"/>
      <c r="K607" s="13"/>
    </row>
    <row r="608" spans="1:11" ht="13" customHeight="1">
      <c r="A608" s="38"/>
      <c r="B608" s="34"/>
      <c r="C608" s="31"/>
      <c r="D608" s="21"/>
      <c r="E608" s="21"/>
      <c r="F608" s="13"/>
      <c r="G608" s="66"/>
      <c r="H608" s="13"/>
      <c r="I608" s="13"/>
      <c r="J608" s="13"/>
      <c r="K608" s="13"/>
    </row>
    <row r="609" spans="1:11" ht="13" customHeight="1">
      <c r="A609" s="38"/>
      <c r="B609" s="34"/>
      <c r="C609" s="31"/>
      <c r="D609" s="21"/>
      <c r="E609" s="21"/>
      <c r="F609" s="13"/>
      <c r="G609" s="66"/>
      <c r="H609" s="13"/>
      <c r="I609" s="13"/>
      <c r="J609" s="13"/>
      <c r="K609" s="13"/>
    </row>
    <row r="610" spans="1:11" ht="13" customHeight="1">
      <c r="A610" s="38"/>
      <c r="B610" s="34"/>
      <c r="C610" s="31"/>
      <c r="D610" s="21"/>
      <c r="E610" s="21"/>
      <c r="F610" s="13"/>
      <c r="G610" s="66"/>
      <c r="H610" s="13"/>
      <c r="I610" s="13"/>
      <c r="J610" s="13"/>
      <c r="K610" s="13"/>
    </row>
    <row r="611" spans="1:11" ht="13" customHeight="1">
      <c r="A611" s="38"/>
      <c r="B611" s="34"/>
      <c r="C611" s="31"/>
      <c r="D611" s="21"/>
      <c r="E611" s="21"/>
      <c r="F611" s="13"/>
      <c r="G611" s="66"/>
      <c r="H611" s="13"/>
      <c r="I611" s="13"/>
      <c r="J611" s="13"/>
      <c r="K611" s="13"/>
    </row>
    <row r="612" spans="1:11" ht="13" customHeight="1">
      <c r="A612" s="38"/>
      <c r="B612" s="34"/>
      <c r="C612" s="31"/>
      <c r="D612" s="21"/>
      <c r="E612" s="21"/>
      <c r="F612" s="13"/>
      <c r="G612" s="66"/>
      <c r="H612" s="13"/>
      <c r="I612" s="13"/>
      <c r="J612" s="13"/>
      <c r="K612" s="13"/>
    </row>
    <row r="613" spans="1:11" ht="13" customHeight="1">
      <c r="A613" s="38"/>
      <c r="B613" s="34"/>
      <c r="C613" s="31"/>
      <c r="D613" s="21"/>
      <c r="E613" s="21"/>
      <c r="F613" s="13"/>
      <c r="G613" s="66"/>
      <c r="H613" s="13"/>
      <c r="I613" s="13"/>
      <c r="J613" s="13"/>
      <c r="K613" s="13"/>
    </row>
    <row r="614" spans="1:11" ht="13" customHeight="1">
      <c r="A614" s="38"/>
      <c r="B614" s="34"/>
      <c r="C614" s="31"/>
      <c r="D614" s="21"/>
      <c r="E614" s="21"/>
      <c r="F614" s="13"/>
      <c r="G614" s="66"/>
      <c r="H614" s="13"/>
      <c r="I614" s="13"/>
      <c r="J614" s="13"/>
      <c r="K614" s="13"/>
    </row>
    <row r="615" spans="1:11" ht="13" customHeight="1">
      <c r="A615" s="38"/>
      <c r="B615" s="34"/>
      <c r="C615" s="31"/>
      <c r="D615" s="21"/>
      <c r="E615" s="21"/>
      <c r="F615" s="13"/>
      <c r="G615" s="66"/>
      <c r="H615" s="13"/>
      <c r="I615" s="13"/>
      <c r="J615" s="13"/>
      <c r="K615" s="13"/>
    </row>
    <row r="616" spans="1:11" ht="13" customHeight="1">
      <c r="A616" s="38"/>
      <c r="B616" s="34"/>
      <c r="C616" s="31"/>
      <c r="D616" s="21"/>
      <c r="E616" s="21"/>
      <c r="F616" s="13"/>
      <c r="G616" s="66"/>
      <c r="H616" s="13"/>
      <c r="I616" s="13"/>
      <c r="J616" s="13"/>
      <c r="K616" s="13"/>
    </row>
    <row r="617" spans="1:11" ht="13" customHeight="1">
      <c r="A617" s="38"/>
      <c r="B617" s="34"/>
      <c r="C617" s="31"/>
      <c r="D617" s="21"/>
      <c r="E617" s="21"/>
      <c r="F617" s="13"/>
      <c r="G617" s="66"/>
      <c r="H617" s="13"/>
      <c r="I617" s="13"/>
      <c r="J617" s="13"/>
      <c r="K617" s="13"/>
    </row>
    <row r="618" spans="1:11" ht="13" customHeight="1">
      <c r="A618" s="38"/>
      <c r="B618" s="34"/>
      <c r="C618" s="31"/>
      <c r="D618" s="21"/>
      <c r="E618" s="21"/>
      <c r="F618" s="13"/>
      <c r="G618" s="66"/>
      <c r="H618" s="13"/>
      <c r="I618" s="13"/>
      <c r="J618" s="13"/>
      <c r="K618" s="13"/>
    </row>
    <row r="619" spans="1:11" ht="13" customHeight="1">
      <c r="A619" s="38"/>
      <c r="B619" s="34"/>
      <c r="C619" s="31"/>
      <c r="D619" s="21"/>
      <c r="E619" s="21"/>
      <c r="F619" s="13"/>
      <c r="G619" s="66"/>
      <c r="H619" s="13"/>
      <c r="I619" s="13"/>
      <c r="J619" s="13"/>
      <c r="K619" s="13"/>
    </row>
    <row r="620" spans="1:11" ht="13" customHeight="1">
      <c r="A620" s="38"/>
      <c r="B620" s="34"/>
      <c r="C620" s="31"/>
      <c r="D620" s="21"/>
      <c r="E620" s="21"/>
      <c r="F620" s="13"/>
      <c r="G620" s="66"/>
      <c r="H620" s="13"/>
      <c r="I620" s="13"/>
      <c r="J620" s="13"/>
      <c r="K620" s="13"/>
    </row>
    <row r="621" spans="1:11" ht="13" customHeight="1">
      <c r="A621" s="38"/>
      <c r="B621" s="34"/>
      <c r="C621" s="31"/>
      <c r="D621" s="21"/>
      <c r="E621" s="21"/>
      <c r="F621" s="13"/>
      <c r="G621" s="66"/>
      <c r="H621" s="13"/>
      <c r="I621" s="13"/>
      <c r="J621" s="13"/>
      <c r="K621" s="13"/>
    </row>
    <row r="622" spans="1:11" ht="13" customHeight="1">
      <c r="A622" s="38"/>
      <c r="B622" s="34"/>
      <c r="C622" s="31"/>
      <c r="D622" s="21"/>
      <c r="E622" s="21"/>
      <c r="F622" s="13"/>
      <c r="G622" s="66"/>
      <c r="H622" s="13"/>
      <c r="I622" s="13"/>
      <c r="J622" s="13"/>
      <c r="K622" s="13"/>
    </row>
    <row r="623" spans="1:11" ht="13" customHeight="1">
      <c r="A623" s="38"/>
      <c r="B623" s="34"/>
      <c r="C623" s="31"/>
      <c r="D623" s="21"/>
      <c r="E623" s="21"/>
      <c r="F623" s="13"/>
      <c r="G623" s="66"/>
      <c r="H623" s="13"/>
      <c r="I623" s="13"/>
      <c r="J623" s="13"/>
      <c r="K623" s="13"/>
    </row>
    <row r="624" spans="1:11" ht="13" customHeight="1">
      <c r="A624" s="38"/>
      <c r="B624" s="34"/>
      <c r="C624" s="31"/>
      <c r="D624" s="21"/>
      <c r="E624" s="21"/>
      <c r="F624" s="13"/>
      <c r="G624" s="66"/>
      <c r="H624" s="13"/>
      <c r="I624" s="13"/>
      <c r="J624" s="13"/>
      <c r="K624" s="13"/>
    </row>
    <row r="625" spans="1:11" ht="13" customHeight="1">
      <c r="A625" s="38"/>
      <c r="B625" s="34"/>
      <c r="C625" s="31"/>
      <c r="D625" s="21"/>
      <c r="E625" s="21"/>
      <c r="F625" s="13"/>
      <c r="G625" s="66"/>
      <c r="H625" s="13"/>
      <c r="I625" s="13"/>
      <c r="J625" s="13"/>
      <c r="K625" s="13"/>
    </row>
    <row r="626" spans="1:11" ht="13" customHeight="1">
      <c r="A626" s="38"/>
      <c r="B626" s="34"/>
      <c r="C626" s="31"/>
      <c r="D626" s="21"/>
      <c r="E626" s="21"/>
      <c r="F626" s="13"/>
      <c r="G626" s="66"/>
      <c r="H626" s="13"/>
      <c r="I626" s="13"/>
      <c r="J626" s="13"/>
      <c r="K626" s="13"/>
    </row>
    <row r="627" spans="1:11" ht="13" customHeight="1">
      <c r="A627" s="38"/>
      <c r="B627" s="34"/>
      <c r="C627" s="31"/>
      <c r="D627" s="21"/>
      <c r="E627" s="21"/>
      <c r="F627" s="13"/>
      <c r="G627" s="66"/>
      <c r="H627" s="13"/>
      <c r="I627" s="13"/>
      <c r="J627" s="13"/>
      <c r="K627" s="13"/>
    </row>
    <row r="628" spans="1:11" ht="13" customHeight="1">
      <c r="A628" s="38"/>
      <c r="B628" s="34"/>
      <c r="C628" s="31"/>
      <c r="D628" s="21"/>
      <c r="E628" s="21"/>
      <c r="F628" s="13"/>
      <c r="G628" s="66"/>
      <c r="H628" s="13"/>
      <c r="I628" s="13"/>
      <c r="J628" s="13"/>
      <c r="K628" s="13"/>
    </row>
    <row r="629" spans="1:11" ht="13" customHeight="1">
      <c r="A629" s="38"/>
      <c r="B629" s="34"/>
      <c r="C629" s="31"/>
      <c r="D629" s="21"/>
      <c r="E629" s="21"/>
      <c r="F629" s="13"/>
      <c r="G629" s="66"/>
      <c r="H629" s="13"/>
      <c r="I629" s="13"/>
      <c r="J629" s="13"/>
      <c r="K629" s="13"/>
    </row>
    <row r="630" spans="1:11" ht="13" customHeight="1">
      <c r="A630" s="38"/>
      <c r="B630" s="34"/>
      <c r="C630" s="31"/>
      <c r="D630" s="21"/>
      <c r="E630" s="21"/>
      <c r="F630" s="13"/>
      <c r="G630" s="66"/>
      <c r="H630" s="13"/>
      <c r="I630" s="13"/>
      <c r="J630" s="13"/>
      <c r="K630" s="13"/>
    </row>
    <row r="631" spans="1:11" ht="13" customHeight="1">
      <c r="A631" s="38"/>
      <c r="B631" s="34"/>
      <c r="C631" s="31"/>
      <c r="D631" s="21"/>
      <c r="E631" s="21"/>
      <c r="F631" s="13"/>
      <c r="G631" s="66"/>
      <c r="H631" s="13"/>
      <c r="I631" s="13"/>
      <c r="J631" s="13"/>
      <c r="K631" s="13"/>
    </row>
    <row r="632" spans="1:11" ht="13" customHeight="1">
      <c r="A632" s="38"/>
      <c r="B632" s="34"/>
      <c r="C632" s="31"/>
      <c r="D632" s="21"/>
      <c r="E632" s="21"/>
      <c r="F632" s="13"/>
      <c r="G632" s="66"/>
      <c r="H632" s="13"/>
      <c r="I632" s="13"/>
      <c r="J632" s="13"/>
      <c r="K632" s="13"/>
    </row>
    <row r="633" spans="1:11" ht="13" customHeight="1">
      <c r="A633" s="38"/>
      <c r="B633" s="34"/>
      <c r="C633" s="31"/>
      <c r="D633" s="21"/>
      <c r="E633" s="21"/>
      <c r="F633" s="13"/>
      <c r="G633" s="66"/>
      <c r="H633" s="13"/>
      <c r="I633" s="13"/>
      <c r="J633" s="13"/>
      <c r="K633" s="13"/>
    </row>
    <row r="634" spans="1:11" ht="13" customHeight="1">
      <c r="A634" s="38"/>
      <c r="B634" s="34"/>
      <c r="C634" s="31"/>
      <c r="D634" s="21"/>
      <c r="E634" s="21"/>
      <c r="F634" s="13"/>
      <c r="G634" s="66"/>
      <c r="H634" s="13"/>
      <c r="I634" s="13"/>
      <c r="J634" s="13"/>
      <c r="K634" s="13"/>
    </row>
    <row r="635" spans="1:11" ht="13" customHeight="1">
      <c r="A635" s="38"/>
      <c r="B635" s="34"/>
      <c r="C635" s="31"/>
      <c r="D635" s="21"/>
      <c r="E635" s="21"/>
      <c r="F635" s="13"/>
      <c r="G635" s="66"/>
      <c r="H635" s="13"/>
      <c r="I635" s="13"/>
      <c r="J635" s="13"/>
      <c r="K635" s="13"/>
    </row>
    <row r="636" spans="1:11" ht="13" customHeight="1">
      <c r="A636" s="38"/>
      <c r="B636" s="34"/>
      <c r="C636" s="31"/>
      <c r="D636" s="21"/>
      <c r="E636" s="21"/>
      <c r="F636" s="13"/>
      <c r="G636" s="66"/>
      <c r="H636" s="13"/>
      <c r="I636" s="13"/>
      <c r="J636" s="13"/>
      <c r="K636" s="13"/>
    </row>
    <row r="637" spans="1:11" ht="13" customHeight="1">
      <c r="A637" s="38"/>
      <c r="B637" s="34"/>
      <c r="C637" s="31"/>
      <c r="D637" s="21"/>
      <c r="E637" s="21"/>
      <c r="F637" s="13"/>
      <c r="G637" s="66"/>
      <c r="H637" s="13"/>
      <c r="I637" s="13"/>
      <c r="J637" s="13"/>
      <c r="K637" s="13"/>
    </row>
    <row r="638" spans="1:11" ht="13" customHeight="1">
      <c r="A638" s="38"/>
      <c r="B638" s="34"/>
      <c r="C638" s="31"/>
      <c r="D638" s="21"/>
      <c r="E638" s="21"/>
      <c r="F638" s="13"/>
      <c r="G638" s="66"/>
      <c r="H638" s="13"/>
      <c r="I638" s="13"/>
      <c r="J638" s="13"/>
      <c r="K638" s="13"/>
    </row>
    <row r="639" spans="1:11" ht="13" customHeight="1">
      <c r="A639" s="38"/>
      <c r="B639" s="34"/>
      <c r="C639" s="31"/>
      <c r="D639" s="21"/>
      <c r="E639" s="21"/>
      <c r="F639" s="13"/>
      <c r="G639" s="66"/>
      <c r="H639" s="13"/>
      <c r="I639" s="13"/>
      <c r="J639" s="13"/>
      <c r="K639" s="13"/>
    </row>
    <row r="640" spans="1:11" ht="13" customHeight="1">
      <c r="A640" s="38"/>
      <c r="B640" s="34"/>
      <c r="C640" s="31"/>
      <c r="D640" s="21"/>
      <c r="E640" s="21"/>
      <c r="F640" s="13"/>
      <c r="G640" s="66"/>
      <c r="H640" s="13"/>
      <c r="I640" s="13"/>
      <c r="J640" s="13"/>
      <c r="K640" s="13"/>
    </row>
    <row r="641" spans="1:11" ht="13" customHeight="1">
      <c r="A641" s="38"/>
      <c r="B641" s="34"/>
      <c r="C641" s="31"/>
      <c r="D641" s="21"/>
      <c r="E641" s="21"/>
      <c r="F641" s="13"/>
      <c r="G641" s="66"/>
      <c r="H641" s="13"/>
      <c r="I641" s="13"/>
      <c r="J641" s="13"/>
      <c r="K641" s="13"/>
    </row>
    <row r="642" spans="1:11" ht="13" customHeight="1">
      <c r="A642" s="38"/>
      <c r="B642" s="34"/>
      <c r="C642" s="31"/>
      <c r="D642" s="21"/>
      <c r="E642" s="21"/>
      <c r="F642" s="13"/>
      <c r="G642" s="66"/>
      <c r="H642" s="13"/>
      <c r="I642" s="13"/>
      <c r="J642" s="13"/>
      <c r="K642" s="13"/>
    </row>
    <row r="643" spans="1:11" ht="13" customHeight="1">
      <c r="A643" s="38"/>
      <c r="B643" s="34"/>
      <c r="C643" s="31"/>
      <c r="D643" s="21"/>
      <c r="E643" s="21"/>
      <c r="F643" s="13"/>
      <c r="G643" s="66"/>
      <c r="H643" s="13"/>
      <c r="I643" s="13"/>
      <c r="J643" s="13"/>
      <c r="K643" s="13"/>
    </row>
    <row r="644" spans="1:11" ht="13" customHeight="1">
      <c r="A644" s="38"/>
      <c r="B644" s="34"/>
      <c r="C644" s="31"/>
      <c r="D644" s="21"/>
      <c r="E644" s="21"/>
      <c r="F644" s="13"/>
      <c r="G644" s="66"/>
      <c r="H644" s="13"/>
      <c r="I644" s="13"/>
      <c r="J644" s="13"/>
      <c r="K644" s="13"/>
    </row>
    <row r="645" spans="1:11" ht="13" customHeight="1">
      <c r="A645" s="38"/>
      <c r="B645" s="34"/>
      <c r="C645" s="31"/>
      <c r="D645" s="21"/>
      <c r="E645" s="21"/>
      <c r="F645" s="13"/>
      <c r="G645" s="66"/>
      <c r="H645" s="13"/>
      <c r="I645" s="13"/>
      <c r="J645" s="13"/>
      <c r="K645" s="13"/>
    </row>
    <row r="646" spans="1:11" ht="13" customHeight="1">
      <c r="A646" s="38"/>
      <c r="B646" s="34"/>
      <c r="C646" s="31"/>
      <c r="D646" s="21"/>
      <c r="E646" s="21"/>
      <c r="F646" s="13"/>
      <c r="G646" s="66"/>
      <c r="H646" s="13"/>
      <c r="I646" s="13"/>
      <c r="J646" s="13"/>
      <c r="K646" s="13"/>
    </row>
    <row r="647" spans="1:11" ht="13" customHeight="1">
      <c r="A647" s="38"/>
      <c r="B647" s="34"/>
      <c r="C647" s="31"/>
      <c r="D647" s="21"/>
      <c r="E647" s="21"/>
      <c r="F647" s="13"/>
      <c r="G647" s="66"/>
      <c r="H647" s="13"/>
      <c r="I647" s="13"/>
      <c r="J647" s="13"/>
      <c r="K647" s="13"/>
    </row>
    <row r="648" spans="1:11" ht="13" customHeight="1">
      <c r="A648" s="38"/>
      <c r="B648" s="34"/>
      <c r="C648" s="31"/>
      <c r="D648" s="21"/>
      <c r="E648" s="21"/>
      <c r="F648" s="13"/>
      <c r="G648" s="66"/>
      <c r="H648" s="13"/>
      <c r="I648" s="13"/>
      <c r="J648" s="13"/>
      <c r="K648" s="13"/>
    </row>
    <row r="649" spans="1:11" ht="13" customHeight="1">
      <c r="A649" s="38"/>
      <c r="B649" s="34"/>
      <c r="C649" s="31"/>
      <c r="D649" s="21"/>
      <c r="E649" s="21"/>
      <c r="F649" s="13"/>
      <c r="G649" s="66"/>
      <c r="H649" s="13"/>
      <c r="I649" s="13"/>
      <c r="J649" s="13"/>
      <c r="K649" s="13"/>
    </row>
    <row r="650" spans="1:11" ht="13" customHeight="1">
      <c r="A650" s="38"/>
      <c r="B650" s="34"/>
      <c r="C650" s="31"/>
      <c r="D650" s="21"/>
      <c r="E650" s="21"/>
      <c r="F650" s="13"/>
      <c r="G650" s="66"/>
      <c r="H650" s="13"/>
      <c r="I650" s="13"/>
      <c r="J650" s="13"/>
      <c r="K650" s="13"/>
    </row>
    <row r="651" spans="1:11" ht="13" customHeight="1">
      <c r="A651" s="38"/>
      <c r="B651" s="34"/>
      <c r="C651" s="31"/>
      <c r="D651" s="21"/>
      <c r="E651" s="21"/>
      <c r="F651" s="13"/>
      <c r="G651" s="66"/>
      <c r="H651" s="13"/>
      <c r="I651" s="13"/>
      <c r="J651" s="13"/>
      <c r="K651" s="13"/>
    </row>
    <row r="652" spans="1:11" ht="13" customHeight="1">
      <c r="A652" s="38"/>
      <c r="B652" s="34"/>
      <c r="C652" s="31"/>
      <c r="D652" s="21"/>
      <c r="E652" s="21"/>
      <c r="F652" s="13"/>
      <c r="G652" s="66"/>
      <c r="H652" s="13"/>
      <c r="I652" s="13"/>
      <c r="J652" s="13"/>
      <c r="K652" s="13"/>
    </row>
    <row r="653" spans="1:11" ht="13" customHeight="1">
      <c r="A653" s="38"/>
      <c r="B653" s="34"/>
      <c r="C653" s="31"/>
      <c r="D653" s="21"/>
      <c r="E653" s="21"/>
      <c r="F653" s="13"/>
      <c r="G653" s="66"/>
      <c r="H653" s="13"/>
      <c r="I653" s="13"/>
      <c r="J653" s="13"/>
      <c r="K653" s="13"/>
    </row>
    <row r="654" spans="1:11" ht="13" customHeight="1">
      <c r="A654" s="38"/>
      <c r="B654" s="34"/>
      <c r="C654" s="31"/>
      <c r="D654" s="21"/>
      <c r="E654" s="21"/>
      <c r="F654" s="13"/>
      <c r="G654" s="66"/>
      <c r="H654" s="13"/>
      <c r="I654" s="13"/>
      <c r="J654" s="13"/>
      <c r="K654" s="13"/>
    </row>
    <row r="655" spans="1:11" ht="13" customHeight="1">
      <c r="A655" s="38"/>
      <c r="B655" s="34"/>
      <c r="C655" s="31"/>
      <c r="D655" s="21"/>
      <c r="E655" s="21"/>
      <c r="F655" s="13"/>
      <c r="G655" s="66"/>
      <c r="H655" s="13"/>
      <c r="I655" s="13"/>
      <c r="J655" s="13"/>
      <c r="K655" s="13"/>
    </row>
    <row r="656" spans="1:11" ht="13" customHeight="1">
      <c r="A656" s="38"/>
      <c r="B656" s="34"/>
      <c r="C656" s="31"/>
      <c r="D656" s="21"/>
      <c r="E656" s="21"/>
      <c r="F656" s="13"/>
      <c r="G656" s="66"/>
      <c r="H656" s="13"/>
      <c r="I656" s="13"/>
      <c r="J656" s="13"/>
      <c r="K656" s="13"/>
    </row>
    <row r="657" spans="1:11" ht="13" customHeight="1">
      <c r="A657" s="38"/>
      <c r="B657" s="34"/>
      <c r="C657" s="31"/>
      <c r="D657" s="21"/>
      <c r="E657" s="21"/>
      <c r="F657" s="13"/>
      <c r="G657" s="66"/>
      <c r="H657" s="13"/>
      <c r="I657" s="13"/>
      <c r="J657" s="13"/>
      <c r="K657" s="13"/>
    </row>
    <row r="658" spans="1:11" ht="13" customHeight="1">
      <c r="A658" s="38"/>
      <c r="B658" s="34"/>
      <c r="C658" s="31"/>
      <c r="D658" s="21"/>
      <c r="E658" s="21"/>
      <c r="F658" s="13"/>
      <c r="G658" s="66"/>
      <c r="H658" s="13"/>
      <c r="I658" s="13"/>
      <c r="J658" s="13"/>
      <c r="K658" s="13"/>
    </row>
    <row r="659" spans="1:11" ht="13" customHeight="1">
      <c r="A659" s="38"/>
      <c r="B659" s="34"/>
      <c r="C659" s="31"/>
      <c r="D659" s="21"/>
      <c r="E659" s="21"/>
      <c r="F659" s="13"/>
      <c r="G659" s="66"/>
      <c r="H659" s="13"/>
      <c r="I659" s="13"/>
      <c r="J659" s="13"/>
      <c r="K659" s="13"/>
    </row>
    <row r="660" spans="1:11" ht="13" customHeight="1">
      <c r="A660" s="38"/>
      <c r="B660" s="34"/>
      <c r="C660" s="31"/>
      <c r="D660" s="21"/>
      <c r="E660" s="21"/>
      <c r="F660" s="13"/>
      <c r="G660" s="66"/>
      <c r="H660" s="13"/>
      <c r="I660" s="13"/>
      <c r="J660" s="13"/>
      <c r="K660" s="13"/>
    </row>
    <row r="661" spans="1:11" ht="13" customHeight="1">
      <c r="A661" s="38"/>
      <c r="B661" s="34"/>
      <c r="C661" s="31"/>
      <c r="D661" s="21"/>
      <c r="E661" s="21"/>
      <c r="F661" s="13"/>
      <c r="G661" s="66"/>
      <c r="H661" s="13"/>
      <c r="I661" s="13"/>
      <c r="J661" s="13"/>
      <c r="K661" s="13"/>
    </row>
    <row r="662" spans="1:11" ht="13" customHeight="1">
      <c r="A662" s="38"/>
      <c r="B662" s="34"/>
      <c r="C662" s="31"/>
      <c r="D662" s="21"/>
      <c r="E662" s="21"/>
      <c r="F662" s="13"/>
      <c r="G662" s="66"/>
      <c r="H662" s="13"/>
      <c r="I662" s="13"/>
      <c r="J662" s="13"/>
      <c r="K662" s="13"/>
    </row>
    <row r="663" spans="1:11" ht="13" customHeight="1">
      <c r="A663" s="38"/>
      <c r="B663" s="34"/>
      <c r="C663" s="31"/>
      <c r="D663" s="21"/>
      <c r="E663" s="21"/>
      <c r="F663" s="13"/>
      <c r="G663" s="66"/>
      <c r="H663" s="13"/>
      <c r="I663" s="13"/>
      <c r="J663" s="13"/>
      <c r="K663" s="13"/>
    </row>
    <row r="664" spans="1:11" ht="13" customHeight="1">
      <c r="A664" s="38"/>
      <c r="B664" s="34"/>
      <c r="C664" s="31"/>
      <c r="D664" s="21"/>
      <c r="E664" s="21"/>
      <c r="F664" s="13"/>
      <c r="G664" s="66"/>
      <c r="H664" s="13"/>
      <c r="I664" s="13"/>
      <c r="J664" s="13"/>
      <c r="K664" s="13"/>
    </row>
    <row r="665" spans="1:11" ht="13" customHeight="1">
      <c r="A665" s="38"/>
      <c r="B665" s="34"/>
      <c r="C665" s="31"/>
      <c r="D665" s="21"/>
      <c r="E665" s="21"/>
      <c r="F665" s="13"/>
      <c r="G665" s="66"/>
      <c r="H665" s="13"/>
      <c r="I665" s="13"/>
      <c r="J665" s="13"/>
      <c r="K665" s="13"/>
    </row>
    <row r="666" spans="1:11" ht="13" customHeight="1">
      <c r="A666" s="38"/>
      <c r="B666" s="34"/>
      <c r="C666" s="31"/>
      <c r="D666" s="21"/>
      <c r="E666" s="21"/>
      <c r="F666" s="13"/>
      <c r="G666" s="66"/>
      <c r="H666" s="13"/>
      <c r="I666" s="13"/>
      <c r="J666" s="13"/>
      <c r="K666" s="13"/>
    </row>
    <row r="667" spans="1:11" ht="13" customHeight="1">
      <c r="A667" s="38"/>
      <c r="B667" s="34"/>
      <c r="C667" s="31"/>
      <c r="D667" s="21"/>
      <c r="E667" s="21"/>
      <c r="F667" s="13"/>
      <c r="G667" s="66"/>
      <c r="H667" s="13"/>
      <c r="I667" s="13"/>
      <c r="J667" s="13"/>
      <c r="K667" s="13"/>
    </row>
    <row r="668" spans="1:11" ht="13" customHeight="1">
      <c r="A668" s="38"/>
      <c r="B668" s="34"/>
      <c r="C668" s="31"/>
      <c r="D668" s="21"/>
      <c r="E668" s="21"/>
      <c r="F668" s="13"/>
      <c r="G668" s="66"/>
      <c r="H668" s="13"/>
      <c r="I668" s="13"/>
      <c r="J668" s="13"/>
      <c r="K668" s="13"/>
    </row>
    <row r="669" spans="1:11" ht="13" customHeight="1">
      <c r="A669" s="38"/>
      <c r="B669" s="34"/>
      <c r="C669" s="31"/>
      <c r="D669" s="21"/>
      <c r="E669" s="21"/>
      <c r="F669" s="13"/>
      <c r="G669" s="66"/>
      <c r="H669" s="13"/>
      <c r="I669" s="13"/>
      <c r="J669" s="13"/>
      <c r="K669" s="13"/>
    </row>
    <row r="670" spans="1:11" ht="13" customHeight="1">
      <c r="A670" s="38"/>
      <c r="B670" s="34"/>
      <c r="C670" s="31"/>
      <c r="D670" s="21"/>
      <c r="E670" s="21"/>
      <c r="F670" s="13"/>
      <c r="G670" s="66"/>
      <c r="H670" s="13"/>
      <c r="I670" s="13"/>
      <c r="J670" s="13"/>
      <c r="K670" s="13"/>
    </row>
    <row r="671" spans="1:11" ht="13" customHeight="1">
      <c r="A671" s="38"/>
      <c r="B671" s="34"/>
      <c r="C671" s="31"/>
      <c r="D671" s="21"/>
      <c r="E671" s="21"/>
      <c r="F671" s="13"/>
      <c r="G671" s="66"/>
      <c r="H671" s="13"/>
      <c r="I671" s="13"/>
      <c r="J671" s="13"/>
      <c r="K671" s="13"/>
    </row>
    <row r="672" spans="1:11" ht="13" customHeight="1">
      <c r="A672" s="38"/>
      <c r="B672" s="34"/>
      <c r="C672" s="31"/>
      <c r="D672" s="21"/>
      <c r="E672" s="21"/>
      <c r="F672" s="13"/>
      <c r="G672" s="66"/>
      <c r="H672" s="13"/>
      <c r="I672" s="13"/>
      <c r="J672" s="13"/>
      <c r="K672" s="13"/>
    </row>
    <row r="673" spans="1:11" ht="13" customHeight="1">
      <c r="A673" s="38"/>
      <c r="B673" s="34"/>
      <c r="C673" s="31"/>
      <c r="D673" s="21"/>
      <c r="E673" s="21"/>
      <c r="F673" s="13"/>
      <c r="G673" s="66"/>
      <c r="H673" s="13"/>
      <c r="I673" s="13"/>
      <c r="J673" s="13"/>
      <c r="K673" s="13"/>
    </row>
    <row r="674" spans="1:11" ht="13" customHeight="1">
      <c r="A674" s="38"/>
      <c r="B674" s="34"/>
      <c r="C674" s="31"/>
      <c r="D674" s="21"/>
      <c r="E674" s="21"/>
      <c r="F674" s="13"/>
      <c r="G674" s="66"/>
      <c r="H674" s="13"/>
      <c r="I674" s="13"/>
      <c r="J674" s="13"/>
      <c r="K674" s="13"/>
    </row>
    <row r="675" spans="1:11" ht="13" customHeight="1">
      <c r="A675" s="38"/>
      <c r="B675" s="34"/>
      <c r="C675" s="31"/>
      <c r="D675" s="21"/>
      <c r="E675" s="21"/>
      <c r="F675" s="13"/>
      <c r="G675" s="66"/>
      <c r="H675" s="13"/>
      <c r="I675" s="13"/>
      <c r="J675" s="13"/>
      <c r="K675" s="13"/>
    </row>
    <row r="676" spans="1:11" ht="13" customHeight="1">
      <c r="A676" s="38"/>
      <c r="B676" s="34"/>
      <c r="C676" s="31"/>
      <c r="D676" s="21"/>
      <c r="E676" s="21"/>
      <c r="F676" s="13"/>
      <c r="G676" s="66"/>
      <c r="H676" s="13"/>
      <c r="I676" s="13"/>
      <c r="J676" s="13"/>
      <c r="K676" s="13"/>
    </row>
    <row r="677" spans="1:11" ht="13" customHeight="1">
      <c r="A677" s="38"/>
      <c r="B677" s="34"/>
      <c r="C677" s="31"/>
      <c r="D677" s="21"/>
      <c r="E677" s="21"/>
      <c r="F677" s="13"/>
      <c r="G677" s="66"/>
      <c r="H677" s="13"/>
      <c r="I677" s="13"/>
      <c r="J677" s="13"/>
      <c r="K677" s="13"/>
    </row>
    <row r="678" spans="1:11" ht="13" customHeight="1">
      <c r="A678" s="38"/>
      <c r="B678" s="34"/>
      <c r="C678" s="31"/>
      <c r="D678" s="21"/>
      <c r="E678" s="21"/>
      <c r="F678" s="13"/>
      <c r="G678" s="66"/>
      <c r="H678" s="13"/>
      <c r="I678" s="13"/>
      <c r="J678" s="13"/>
      <c r="K678" s="13"/>
    </row>
    <row r="679" spans="1:11" ht="13" customHeight="1">
      <c r="A679" s="38"/>
      <c r="B679" s="34"/>
      <c r="C679" s="31"/>
      <c r="D679" s="21"/>
      <c r="E679" s="21"/>
      <c r="F679" s="13"/>
      <c r="G679" s="66"/>
      <c r="H679" s="13"/>
      <c r="I679" s="13"/>
      <c r="J679" s="13"/>
      <c r="K679" s="13"/>
    </row>
    <row r="680" spans="1:11" ht="13" customHeight="1">
      <c r="A680" s="38"/>
      <c r="B680" s="34"/>
      <c r="C680" s="31"/>
      <c r="D680" s="21"/>
      <c r="E680" s="21"/>
      <c r="F680" s="13"/>
      <c r="G680" s="66"/>
      <c r="H680" s="13"/>
      <c r="I680" s="13"/>
      <c r="J680" s="13"/>
      <c r="K680" s="13"/>
    </row>
    <row r="681" spans="1:11" ht="13" customHeight="1">
      <c r="A681" s="38"/>
      <c r="B681" s="34"/>
      <c r="C681" s="31"/>
      <c r="D681" s="21"/>
      <c r="E681" s="21"/>
      <c r="F681" s="13"/>
      <c r="G681" s="66"/>
      <c r="H681" s="13"/>
      <c r="I681" s="13"/>
      <c r="J681" s="13"/>
      <c r="K681" s="13"/>
    </row>
    <row r="682" spans="1:11" ht="13" customHeight="1">
      <c r="A682" s="38"/>
      <c r="B682" s="34"/>
      <c r="C682" s="31"/>
      <c r="D682" s="21"/>
      <c r="E682" s="21"/>
      <c r="F682" s="13"/>
      <c r="G682" s="66"/>
      <c r="H682" s="13"/>
      <c r="I682" s="13"/>
      <c r="J682" s="13"/>
      <c r="K682" s="13"/>
    </row>
    <row r="683" spans="1:11" ht="13" customHeight="1">
      <c r="A683" s="38"/>
      <c r="B683" s="34"/>
      <c r="C683" s="31"/>
      <c r="D683" s="21"/>
      <c r="E683" s="21"/>
      <c r="F683" s="13"/>
      <c r="G683" s="66"/>
      <c r="H683" s="13"/>
      <c r="I683" s="13"/>
      <c r="J683" s="13"/>
      <c r="K683" s="13"/>
    </row>
    <row r="684" spans="1:11" ht="13" customHeight="1">
      <c r="A684" s="38"/>
      <c r="B684" s="34"/>
      <c r="C684" s="31"/>
      <c r="D684" s="21"/>
      <c r="E684" s="21"/>
      <c r="F684" s="13"/>
      <c r="G684" s="66"/>
      <c r="H684" s="13"/>
      <c r="I684" s="13"/>
      <c r="J684" s="13"/>
      <c r="K684" s="13"/>
    </row>
    <row r="685" spans="1:11" ht="13" customHeight="1">
      <c r="A685" s="38"/>
      <c r="B685" s="34"/>
      <c r="C685" s="31"/>
      <c r="D685" s="21"/>
      <c r="E685" s="21"/>
      <c r="F685" s="13"/>
      <c r="G685" s="66"/>
      <c r="H685" s="13"/>
      <c r="I685" s="13"/>
      <c r="J685" s="13"/>
      <c r="K685" s="13"/>
    </row>
    <row r="686" spans="1:11" ht="13" customHeight="1">
      <c r="A686" s="38"/>
      <c r="B686" s="34"/>
      <c r="C686" s="31"/>
      <c r="D686" s="21"/>
      <c r="E686" s="21"/>
      <c r="F686" s="13"/>
      <c r="G686" s="66"/>
      <c r="H686" s="13"/>
      <c r="I686" s="13"/>
      <c r="J686" s="13"/>
      <c r="K686" s="13"/>
    </row>
    <row r="687" spans="1:11" ht="13" customHeight="1">
      <c r="A687" s="38"/>
      <c r="B687" s="34"/>
      <c r="C687" s="31"/>
      <c r="D687" s="21"/>
      <c r="E687" s="21"/>
      <c r="F687" s="13"/>
      <c r="G687" s="66"/>
      <c r="H687" s="13"/>
      <c r="I687" s="13"/>
      <c r="J687" s="13"/>
      <c r="K687" s="13"/>
    </row>
    <row r="688" spans="1:11" ht="13" customHeight="1">
      <c r="A688" s="38"/>
      <c r="B688" s="34"/>
      <c r="C688" s="31"/>
      <c r="D688" s="21"/>
      <c r="E688" s="21"/>
      <c r="F688" s="13"/>
      <c r="G688" s="66"/>
      <c r="H688" s="13"/>
      <c r="I688" s="13"/>
      <c r="J688" s="13"/>
      <c r="K688" s="13"/>
    </row>
    <row r="689" spans="1:11" ht="13" customHeight="1">
      <c r="A689" s="38"/>
      <c r="B689" s="34"/>
      <c r="C689" s="31"/>
      <c r="D689" s="21"/>
      <c r="E689" s="21"/>
      <c r="F689" s="13"/>
      <c r="G689" s="66"/>
      <c r="H689" s="13"/>
      <c r="I689" s="13"/>
      <c r="J689" s="13"/>
      <c r="K689" s="13"/>
    </row>
    <row r="690" spans="1:11" ht="13" customHeight="1">
      <c r="A690" s="38"/>
      <c r="B690" s="34"/>
      <c r="C690" s="31"/>
      <c r="D690" s="21"/>
      <c r="E690" s="21"/>
      <c r="F690" s="13"/>
      <c r="G690" s="66"/>
      <c r="H690" s="13"/>
      <c r="I690" s="13"/>
      <c r="J690" s="13"/>
      <c r="K690" s="13"/>
    </row>
    <row r="691" spans="1:11" ht="13" customHeight="1">
      <c r="A691" s="38"/>
      <c r="B691" s="34"/>
      <c r="C691" s="31"/>
      <c r="D691" s="21"/>
      <c r="E691" s="21"/>
      <c r="F691" s="13"/>
      <c r="G691" s="66"/>
      <c r="H691" s="13"/>
      <c r="I691" s="13"/>
      <c r="J691" s="13"/>
      <c r="K691" s="13"/>
    </row>
    <row r="692" spans="1:11" ht="13" customHeight="1">
      <c r="A692" s="38"/>
      <c r="B692" s="34"/>
      <c r="C692" s="31"/>
      <c r="D692" s="21"/>
      <c r="E692" s="21"/>
      <c r="F692" s="13"/>
      <c r="G692" s="66"/>
      <c r="H692" s="13"/>
      <c r="I692" s="13"/>
      <c r="J692" s="13"/>
      <c r="K692" s="13"/>
    </row>
    <row r="693" spans="1:11" ht="13" customHeight="1">
      <c r="A693" s="38"/>
      <c r="B693" s="34"/>
      <c r="C693" s="31"/>
      <c r="D693" s="21"/>
      <c r="E693" s="21"/>
      <c r="F693" s="13"/>
      <c r="G693" s="66"/>
      <c r="H693" s="13"/>
      <c r="I693" s="13"/>
      <c r="J693" s="13"/>
      <c r="K693" s="13"/>
    </row>
    <row r="694" spans="1:11" ht="13" customHeight="1">
      <c r="A694" s="38"/>
      <c r="B694" s="34"/>
      <c r="C694" s="31"/>
      <c r="D694" s="21"/>
      <c r="E694" s="21"/>
      <c r="F694" s="13"/>
      <c r="G694" s="66"/>
      <c r="H694" s="13"/>
      <c r="I694" s="13"/>
      <c r="J694" s="13"/>
      <c r="K694" s="13"/>
    </row>
    <row r="695" spans="1:11" ht="13" customHeight="1">
      <c r="A695" s="38"/>
      <c r="B695" s="34"/>
      <c r="C695" s="31"/>
      <c r="D695" s="21"/>
      <c r="E695" s="21"/>
      <c r="F695" s="13"/>
      <c r="G695" s="66"/>
      <c r="H695" s="13"/>
      <c r="I695" s="13"/>
      <c r="J695" s="13"/>
      <c r="K695" s="13"/>
    </row>
    <row r="696" spans="1:11" ht="13" customHeight="1">
      <c r="A696" s="38"/>
      <c r="B696" s="34"/>
      <c r="C696" s="31"/>
      <c r="D696" s="21"/>
      <c r="E696" s="21"/>
      <c r="F696" s="13"/>
      <c r="G696" s="66"/>
      <c r="H696" s="13"/>
      <c r="I696" s="13"/>
      <c r="J696" s="13"/>
      <c r="K696" s="13"/>
    </row>
    <row r="697" spans="1:11" ht="13" customHeight="1">
      <c r="A697" s="38"/>
      <c r="B697" s="34"/>
      <c r="C697" s="31"/>
      <c r="D697" s="21"/>
      <c r="E697" s="21"/>
      <c r="F697" s="13"/>
      <c r="G697" s="66"/>
      <c r="H697" s="13"/>
      <c r="I697" s="13"/>
      <c r="J697" s="13"/>
      <c r="K697" s="13"/>
    </row>
    <row r="698" spans="1:11" ht="13" customHeight="1">
      <c r="A698" s="38"/>
      <c r="B698" s="34"/>
      <c r="C698" s="31"/>
      <c r="D698" s="21"/>
      <c r="E698" s="21"/>
      <c r="F698" s="13"/>
      <c r="G698" s="66"/>
      <c r="H698" s="13"/>
      <c r="I698" s="13"/>
      <c r="J698" s="13"/>
      <c r="K698" s="13"/>
    </row>
    <row r="699" spans="1:11" ht="13" customHeight="1">
      <c r="A699" s="38"/>
      <c r="B699" s="34"/>
      <c r="C699" s="31"/>
      <c r="D699" s="21"/>
      <c r="E699" s="21"/>
      <c r="F699" s="13"/>
      <c r="G699" s="66"/>
      <c r="H699" s="13"/>
      <c r="I699" s="13"/>
      <c r="J699" s="13"/>
      <c r="K699" s="13"/>
    </row>
    <row r="700" spans="1:11" ht="13" customHeight="1">
      <c r="A700" s="38"/>
      <c r="B700" s="34"/>
      <c r="C700" s="31"/>
      <c r="D700" s="21"/>
      <c r="E700" s="21"/>
      <c r="F700" s="13"/>
      <c r="G700" s="66"/>
      <c r="H700" s="13"/>
      <c r="I700" s="13"/>
      <c r="J700" s="13"/>
      <c r="K700" s="13"/>
    </row>
    <row r="701" spans="1:11" ht="13" customHeight="1">
      <c r="A701" s="38"/>
      <c r="B701" s="34"/>
      <c r="C701" s="31"/>
      <c r="D701" s="21"/>
      <c r="E701" s="21"/>
      <c r="F701" s="13"/>
      <c r="G701" s="66"/>
      <c r="H701" s="13"/>
      <c r="I701" s="13"/>
      <c r="J701" s="13"/>
      <c r="K701" s="13"/>
    </row>
    <row r="702" spans="1:11" ht="13" customHeight="1">
      <c r="A702" s="38"/>
      <c r="B702" s="34"/>
      <c r="C702" s="31"/>
      <c r="D702" s="21"/>
      <c r="E702" s="21"/>
      <c r="F702" s="13"/>
      <c r="G702" s="66"/>
      <c r="H702" s="13"/>
      <c r="I702" s="13"/>
      <c r="J702" s="13"/>
      <c r="K702" s="13"/>
    </row>
    <row r="703" spans="1:11" ht="13" customHeight="1">
      <c r="A703" s="38"/>
      <c r="B703" s="34"/>
      <c r="C703" s="31"/>
      <c r="D703" s="21"/>
      <c r="E703" s="21"/>
      <c r="F703" s="13"/>
      <c r="G703" s="66"/>
      <c r="H703" s="13"/>
      <c r="I703" s="13"/>
      <c r="J703" s="13"/>
      <c r="K703" s="13"/>
    </row>
    <row r="704" spans="1:11" ht="13" customHeight="1">
      <c r="A704" s="38"/>
      <c r="B704" s="34"/>
      <c r="C704" s="31"/>
      <c r="D704" s="21"/>
      <c r="E704" s="21"/>
      <c r="F704" s="13"/>
      <c r="G704" s="66"/>
      <c r="H704" s="13"/>
      <c r="I704" s="13"/>
      <c r="J704" s="13"/>
      <c r="K704" s="13"/>
    </row>
    <row r="705" spans="1:11" ht="13" customHeight="1">
      <c r="A705" s="38"/>
      <c r="B705" s="34"/>
      <c r="C705" s="31"/>
      <c r="D705" s="21"/>
      <c r="E705" s="21"/>
      <c r="F705" s="13"/>
      <c r="G705" s="66"/>
      <c r="H705" s="13"/>
      <c r="I705" s="13"/>
      <c r="J705" s="13"/>
      <c r="K705" s="13"/>
    </row>
    <row r="706" spans="1:11" ht="13" customHeight="1">
      <c r="A706" s="38"/>
      <c r="B706" s="34"/>
      <c r="C706" s="31"/>
      <c r="D706" s="21"/>
      <c r="E706" s="21"/>
      <c r="F706" s="13"/>
      <c r="G706" s="66"/>
      <c r="H706" s="13"/>
      <c r="I706" s="13"/>
      <c r="J706" s="13"/>
      <c r="K706" s="13"/>
    </row>
    <row r="707" spans="1:11" ht="13" customHeight="1">
      <c r="A707" s="38"/>
      <c r="B707" s="34"/>
      <c r="C707" s="31"/>
      <c r="D707" s="21"/>
      <c r="E707" s="21"/>
      <c r="F707" s="13"/>
      <c r="G707" s="66"/>
      <c r="H707" s="13"/>
      <c r="I707" s="13"/>
      <c r="J707" s="13"/>
      <c r="K707" s="13"/>
    </row>
    <row r="708" spans="1:11" ht="13" customHeight="1">
      <c r="A708" s="38"/>
      <c r="B708" s="34"/>
      <c r="C708" s="31"/>
      <c r="D708" s="21"/>
      <c r="E708" s="21"/>
      <c r="F708" s="13"/>
      <c r="G708" s="66"/>
      <c r="H708" s="13"/>
      <c r="I708" s="13"/>
      <c r="J708" s="13"/>
      <c r="K708" s="13"/>
    </row>
    <row r="709" spans="1:11" ht="13" customHeight="1">
      <c r="A709" s="38"/>
      <c r="B709" s="34"/>
      <c r="C709" s="31"/>
      <c r="D709" s="21"/>
      <c r="E709" s="21"/>
      <c r="F709" s="13"/>
      <c r="G709" s="66"/>
      <c r="H709" s="13"/>
      <c r="I709" s="13"/>
      <c r="J709" s="13"/>
      <c r="K709" s="13"/>
    </row>
    <row r="710" spans="1:11" ht="13" customHeight="1">
      <c r="A710" s="38"/>
      <c r="B710" s="34"/>
      <c r="C710" s="31"/>
      <c r="D710" s="21"/>
      <c r="E710" s="21"/>
      <c r="F710" s="13"/>
      <c r="G710" s="66"/>
      <c r="H710" s="13"/>
      <c r="I710" s="13"/>
      <c r="J710" s="13"/>
      <c r="K710" s="13"/>
    </row>
    <row r="711" spans="1:11" ht="13" customHeight="1">
      <c r="A711" s="38"/>
      <c r="B711" s="34"/>
      <c r="C711" s="31"/>
      <c r="D711" s="21"/>
      <c r="E711" s="21"/>
      <c r="F711" s="13"/>
      <c r="G711" s="66"/>
      <c r="H711" s="13"/>
      <c r="I711" s="13"/>
      <c r="J711" s="13"/>
      <c r="K711" s="13"/>
    </row>
    <row r="712" spans="1:11" ht="13" customHeight="1">
      <c r="A712" s="38"/>
      <c r="B712" s="34"/>
      <c r="C712" s="31"/>
      <c r="D712" s="21"/>
      <c r="E712" s="21"/>
      <c r="F712" s="13"/>
      <c r="G712" s="66"/>
      <c r="H712" s="13"/>
      <c r="I712" s="13"/>
      <c r="J712" s="13"/>
      <c r="K712" s="13"/>
    </row>
    <row r="713" spans="1:11" ht="13" customHeight="1">
      <c r="A713" s="38"/>
      <c r="B713" s="34"/>
      <c r="C713" s="31"/>
      <c r="D713" s="21"/>
      <c r="E713" s="21"/>
      <c r="F713" s="13"/>
      <c r="G713" s="66"/>
      <c r="H713" s="13"/>
      <c r="I713" s="13"/>
      <c r="J713" s="13"/>
      <c r="K713" s="13"/>
    </row>
    <row r="714" spans="1:11" ht="13" customHeight="1">
      <c r="A714" s="38"/>
      <c r="B714" s="34"/>
      <c r="C714" s="31"/>
      <c r="D714" s="21"/>
      <c r="E714" s="21"/>
      <c r="F714" s="13"/>
      <c r="G714" s="66"/>
      <c r="H714" s="13"/>
      <c r="I714" s="13"/>
      <c r="J714" s="13"/>
      <c r="K714" s="13"/>
    </row>
    <row r="715" spans="1:11" ht="13" customHeight="1">
      <c r="A715" s="38"/>
      <c r="B715" s="34"/>
      <c r="C715" s="31"/>
      <c r="D715" s="21"/>
      <c r="E715" s="21"/>
      <c r="F715" s="13"/>
      <c r="G715" s="66"/>
      <c r="H715" s="13"/>
      <c r="I715" s="13"/>
      <c r="J715" s="13"/>
      <c r="K715" s="13"/>
    </row>
    <row r="716" spans="1:11" ht="13" customHeight="1">
      <c r="A716" s="38"/>
      <c r="B716" s="34"/>
      <c r="C716" s="31"/>
      <c r="D716" s="21"/>
      <c r="E716" s="21"/>
      <c r="F716" s="13"/>
      <c r="G716" s="66"/>
      <c r="H716" s="13"/>
      <c r="I716" s="13"/>
      <c r="J716" s="13"/>
      <c r="K716" s="13"/>
    </row>
    <row r="717" spans="1:11" ht="13" customHeight="1">
      <c r="A717" s="38"/>
      <c r="B717" s="34"/>
      <c r="C717" s="31"/>
      <c r="D717" s="21"/>
      <c r="E717" s="21"/>
      <c r="F717" s="13"/>
      <c r="G717" s="66"/>
      <c r="H717" s="13"/>
      <c r="I717" s="13"/>
      <c r="J717" s="13"/>
      <c r="K717" s="13"/>
    </row>
    <row r="718" spans="1:11" ht="13" customHeight="1">
      <c r="A718" s="38"/>
      <c r="B718" s="34"/>
      <c r="C718" s="31"/>
      <c r="D718" s="21"/>
      <c r="E718" s="21"/>
      <c r="F718" s="13"/>
      <c r="G718" s="66"/>
      <c r="H718" s="13"/>
      <c r="I718" s="13"/>
      <c r="J718" s="13"/>
      <c r="K718" s="13"/>
    </row>
    <row r="719" spans="1:11" ht="13" customHeight="1">
      <c r="A719" s="38"/>
      <c r="B719" s="34"/>
      <c r="C719" s="31"/>
      <c r="D719" s="21"/>
      <c r="E719" s="21"/>
      <c r="F719" s="13"/>
      <c r="G719" s="66"/>
      <c r="H719" s="13"/>
      <c r="I719" s="13"/>
      <c r="J719" s="13"/>
      <c r="K719" s="13"/>
    </row>
    <row r="720" spans="1:11" ht="13" customHeight="1">
      <c r="A720" s="38"/>
      <c r="B720" s="34"/>
      <c r="C720" s="31"/>
      <c r="D720" s="21"/>
      <c r="E720" s="21"/>
      <c r="F720" s="13"/>
      <c r="G720" s="66"/>
      <c r="H720" s="13"/>
      <c r="I720" s="13"/>
      <c r="J720" s="13"/>
      <c r="K720" s="13"/>
    </row>
    <row r="721" spans="1:11" ht="13" customHeight="1">
      <c r="A721" s="38"/>
      <c r="B721" s="34"/>
      <c r="C721" s="31"/>
      <c r="D721" s="21"/>
      <c r="E721" s="21"/>
      <c r="F721" s="13"/>
      <c r="G721" s="66"/>
      <c r="H721" s="13"/>
      <c r="I721" s="13"/>
      <c r="J721" s="13"/>
      <c r="K721" s="13"/>
    </row>
    <row r="722" spans="1:11" ht="13" customHeight="1">
      <c r="A722" s="38"/>
      <c r="B722" s="34"/>
      <c r="C722" s="31"/>
      <c r="D722" s="21"/>
      <c r="E722" s="21"/>
      <c r="F722" s="13"/>
      <c r="G722" s="66"/>
      <c r="H722" s="13"/>
      <c r="I722" s="13"/>
      <c r="J722" s="13"/>
      <c r="K722" s="13"/>
    </row>
    <row r="723" spans="1:11" ht="13" customHeight="1">
      <c r="A723" s="38"/>
      <c r="B723" s="34"/>
      <c r="C723" s="31"/>
      <c r="D723" s="21"/>
      <c r="E723" s="21"/>
      <c r="F723" s="13"/>
      <c r="G723" s="66"/>
      <c r="H723" s="13"/>
      <c r="I723" s="13"/>
      <c r="J723" s="13"/>
      <c r="K723" s="13"/>
    </row>
    <row r="724" spans="1:11" ht="13" customHeight="1">
      <c r="A724" s="38"/>
      <c r="B724" s="34"/>
      <c r="C724" s="31"/>
      <c r="D724" s="21"/>
      <c r="E724" s="21"/>
      <c r="F724" s="13"/>
      <c r="G724" s="66"/>
      <c r="H724" s="13"/>
      <c r="I724" s="13"/>
      <c r="J724" s="13"/>
      <c r="K724" s="13"/>
    </row>
    <row r="725" spans="1:11" ht="13" customHeight="1">
      <c r="A725" s="38"/>
      <c r="B725" s="34"/>
      <c r="C725" s="31"/>
      <c r="D725" s="21"/>
      <c r="E725" s="21"/>
      <c r="F725" s="13"/>
      <c r="G725" s="66"/>
      <c r="H725" s="13"/>
      <c r="I725" s="13"/>
      <c r="J725" s="13"/>
      <c r="K725" s="13"/>
    </row>
    <row r="726" spans="1:11" ht="13" customHeight="1">
      <c r="A726" s="38"/>
      <c r="B726" s="34"/>
      <c r="C726" s="31"/>
      <c r="D726" s="21"/>
      <c r="E726" s="21"/>
      <c r="F726" s="13"/>
      <c r="G726" s="66"/>
      <c r="H726" s="13"/>
      <c r="I726" s="13"/>
      <c r="J726" s="13"/>
      <c r="K726" s="13"/>
    </row>
    <row r="727" spans="1:11" ht="13" customHeight="1">
      <c r="A727" s="38"/>
      <c r="B727" s="34"/>
      <c r="C727" s="31"/>
      <c r="D727" s="21"/>
      <c r="E727" s="21"/>
      <c r="F727" s="13"/>
      <c r="G727" s="66"/>
      <c r="H727" s="13"/>
      <c r="I727" s="13"/>
      <c r="J727" s="13"/>
      <c r="K727" s="13"/>
    </row>
    <row r="728" spans="1:11" ht="13" customHeight="1">
      <c r="A728" s="38"/>
      <c r="B728" s="34"/>
      <c r="C728" s="31"/>
      <c r="D728" s="21"/>
      <c r="E728" s="21"/>
      <c r="F728" s="13"/>
      <c r="G728" s="66"/>
      <c r="H728" s="13"/>
      <c r="I728" s="13"/>
      <c r="J728" s="13"/>
      <c r="K728" s="13"/>
    </row>
    <row r="729" spans="1:11" ht="13" customHeight="1">
      <c r="A729" s="38"/>
      <c r="B729" s="34"/>
      <c r="C729" s="31"/>
      <c r="D729" s="21"/>
      <c r="E729" s="21"/>
      <c r="F729" s="13"/>
      <c r="G729" s="66"/>
      <c r="H729" s="13"/>
      <c r="I729" s="13"/>
      <c r="J729" s="13"/>
      <c r="K729" s="13"/>
    </row>
    <row r="730" spans="1:11" ht="13" customHeight="1">
      <c r="A730" s="38"/>
      <c r="B730" s="34"/>
      <c r="C730" s="31"/>
      <c r="D730" s="21"/>
      <c r="E730" s="21"/>
      <c r="F730" s="13"/>
      <c r="G730" s="66"/>
      <c r="H730" s="13"/>
      <c r="I730" s="13"/>
      <c r="J730" s="13"/>
      <c r="K730" s="13"/>
    </row>
    <row r="731" spans="1:11" ht="13" customHeight="1">
      <c r="A731" s="38"/>
      <c r="B731" s="34"/>
      <c r="C731" s="31"/>
      <c r="D731" s="21"/>
      <c r="E731" s="21"/>
      <c r="F731" s="13"/>
      <c r="G731" s="66"/>
      <c r="H731" s="13"/>
      <c r="I731" s="13"/>
      <c r="J731" s="13"/>
      <c r="K731" s="13"/>
    </row>
    <row r="732" spans="1:11" ht="13" customHeight="1">
      <c r="A732" s="38"/>
      <c r="B732" s="34"/>
      <c r="C732" s="31"/>
      <c r="D732" s="21"/>
      <c r="E732" s="21"/>
      <c r="F732" s="13"/>
      <c r="G732" s="66"/>
      <c r="H732" s="13"/>
      <c r="I732" s="13"/>
      <c r="J732" s="13"/>
      <c r="K732" s="13"/>
    </row>
    <row r="733" spans="1:11" ht="13" customHeight="1">
      <c r="A733" s="38"/>
      <c r="B733" s="34"/>
      <c r="C733" s="31"/>
      <c r="D733" s="21"/>
      <c r="E733" s="21"/>
      <c r="F733" s="13"/>
      <c r="G733" s="66"/>
      <c r="H733" s="13"/>
      <c r="I733" s="13"/>
      <c r="J733" s="13"/>
      <c r="K733" s="13"/>
    </row>
    <row r="734" spans="1:11" ht="13" customHeight="1">
      <c r="A734" s="38"/>
      <c r="B734" s="34"/>
      <c r="C734" s="31"/>
      <c r="D734" s="21"/>
      <c r="E734" s="21"/>
      <c r="F734" s="13"/>
      <c r="G734" s="66"/>
      <c r="H734" s="13"/>
      <c r="I734" s="13"/>
      <c r="J734" s="13"/>
      <c r="K734" s="13"/>
    </row>
    <row r="735" spans="1:11" ht="13" customHeight="1">
      <c r="A735" s="38"/>
      <c r="B735" s="34"/>
      <c r="C735" s="31"/>
      <c r="D735" s="21"/>
      <c r="E735" s="21"/>
      <c r="F735" s="13"/>
      <c r="G735" s="66"/>
      <c r="H735" s="13"/>
      <c r="I735" s="13"/>
      <c r="J735" s="13"/>
      <c r="K735" s="13"/>
    </row>
    <row r="736" spans="1:11" ht="13" customHeight="1">
      <c r="A736" s="38"/>
      <c r="B736" s="34"/>
      <c r="C736" s="31"/>
      <c r="D736" s="21"/>
      <c r="E736" s="21"/>
      <c r="F736" s="13"/>
      <c r="G736" s="66"/>
      <c r="H736" s="13"/>
      <c r="I736" s="13"/>
      <c r="J736" s="13"/>
      <c r="K736" s="13"/>
    </row>
    <row r="737" spans="1:11" ht="13" customHeight="1">
      <c r="A737" s="38"/>
      <c r="B737" s="34"/>
      <c r="C737" s="31"/>
      <c r="D737" s="21"/>
      <c r="E737" s="21"/>
      <c r="F737" s="13"/>
      <c r="G737" s="66"/>
      <c r="H737" s="13"/>
      <c r="I737" s="13"/>
      <c r="J737" s="13"/>
      <c r="K737" s="13"/>
    </row>
    <row r="738" spans="1:11" ht="13" customHeight="1">
      <c r="A738" s="38"/>
      <c r="B738" s="34"/>
      <c r="C738" s="31"/>
      <c r="D738" s="21"/>
      <c r="E738" s="21"/>
      <c r="F738" s="13"/>
      <c r="G738" s="66"/>
      <c r="H738" s="13"/>
      <c r="I738" s="13"/>
      <c r="J738" s="13"/>
      <c r="K738" s="13"/>
    </row>
    <row r="739" spans="1:11" ht="13" customHeight="1">
      <c r="A739" s="38"/>
      <c r="B739" s="34"/>
      <c r="C739" s="31"/>
      <c r="D739" s="21"/>
      <c r="E739" s="21"/>
      <c r="F739" s="13"/>
      <c r="G739" s="66"/>
      <c r="H739" s="13"/>
      <c r="I739" s="13"/>
      <c r="J739" s="13"/>
      <c r="K739" s="13"/>
    </row>
    <row r="740" spans="1:11" ht="13" customHeight="1">
      <c r="A740" s="38"/>
      <c r="B740" s="34"/>
      <c r="C740" s="31"/>
      <c r="D740" s="21"/>
      <c r="E740" s="21"/>
      <c r="F740" s="13"/>
      <c r="G740" s="66"/>
      <c r="H740" s="13"/>
      <c r="I740" s="13"/>
      <c r="J740" s="13"/>
      <c r="K740" s="13"/>
    </row>
    <row r="741" spans="1:11" ht="13" customHeight="1">
      <c r="A741" s="38"/>
      <c r="B741" s="34"/>
      <c r="C741" s="31"/>
      <c r="D741" s="21"/>
      <c r="E741" s="21"/>
      <c r="F741" s="13"/>
      <c r="G741" s="66"/>
      <c r="H741" s="13"/>
      <c r="I741" s="13"/>
      <c r="J741" s="13"/>
      <c r="K741" s="13"/>
    </row>
    <row r="742" spans="1:11" ht="13" customHeight="1">
      <c r="A742" s="38"/>
      <c r="B742" s="34"/>
      <c r="C742" s="31"/>
      <c r="D742" s="21"/>
      <c r="E742" s="21"/>
      <c r="F742" s="13"/>
      <c r="G742" s="66"/>
      <c r="H742" s="13"/>
      <c r="I742" s="13"/>
      <c r="J742" s="13"/>
      <c r="K742" s="13"/>
    </row>
    <row r="743" spans="1:11" ht="13" customHeight="1">
      <c r="A743" s="38"/>
      <c r="B743" s="34"/>
      <c r="C743" s="31"/>
      <c r="D743" s="21"/>
      <c r="E743" s="21"/>
      <c r="F743" s="13"/>
      <c r="G743" s="66"/>
      <c r="H743" s="13"/>
      <c r="I743" s="13"/>
      <c r="J743" s="13"/>
      <c r="K743" s="13"/>
    </row>
    <row r="744" spans="1:11" ht="13" customHeight="1">
      <c r="A744" s="38"/>
      <c r="B744" s="34"/>
      <c r="C744" s="31"/>
      <c r="D744" s="21"/>
      <c r="E744" s="21"/>
      <c r="F744" s="13"/>
      <c r="G744" s="66"/>
      <c r="H744" s="13"/>
      <c r="I744" s="13"/>
      <c r="J744" s="13"/>
      <c r="K744" s="13"/>
    </row>
    <row r="745" spans="1:11" ht="13" customHeight="1">
      <c r="A745" s="38"/>
      <c r="B745" s="34"/>
      <c r="C745" s="31"/>
      <c r="D745" s="21"/>
      <c r="E745" s="21"/>
      <c r="F745" s="13"/>
      <c r="G745" s="66"/>
      <c r="H745" s="13"/>
      <c r="I745" s="13"/>
      <c r="J745" s="13"/>
      <c r="K745" s="13"/>
    </row>
    <row r="746" spans="1:11" ht="13" customHeight="1">
      <c r="A746" s="38"/>
      <c r="B746" s="34"/>
      <c r="C746" s="31"/>
      <c r="D746" s="21"/>
      <c r="E746" s="21"/>
      <c r="F746" s="13"/>
      <c r="G746" s="66"/>
      <c r="H746" s="13"/>
      <c r="I746" s="13"/>
      <c r="J746" s="13"/>
      <c r="K746" s="13"/>
    </row>
    <row r="747" spans="1:11" ht="13" customHeight="1">
      <c r="A747" s="38"/>
      <c r="B747" s="34"/>
      <c r="C747" s="31"/>
      <c r="D747" s="21"/>
      <c r="E747" s="21"/>
      <c r="F747" s="13"/>
      <c r="G747" s="66"/>
      <c r="H747" s="13"/>
      <c r="I747" s="13"/>
      <c r="J747" s="13"/>
      <c r="K747" s="13"/>
    </row>
    <row r="748" spans="1:11" ht="13" customHeight="1">
      <c r="A748" s="38"/>
      <c r="B748" s="34"/>
      <c r="C748" s="31"/>
      <c r="D748" s="21"/>
      <c r="E748" s="21"/>
      <c r="F748" s="13"/>
      <c r="G748" s="66"/>
      <c r="H748" s="13"/>
      <c r="I748" s="13"/>
      <c r="J748" s="13"/>
      <c r="K748" s="13"/>
    </row>
    <row r="749" spans="1:11" ht="13" customHeight="1">
      <c r="A749" s="38"/>
      <c r="B749" s="34"/>
      <c r="C749" s="31"/>
      <c r="D749" s="21"/>
      <c r="E749" s="21"/>
      <c r="F749" s="13"/>
      <c r="G749" s="66"/>
      <c r="H749" s="13"/>
      <c r="I749" s="13"/>
      <c r="J749" s="13"/>
      <c r="K749" s="13"/>
    </row>
    <row r="750" spans="1:11" ht="13" customHeight="1">
      <c r="A750" s="38"/>
      <c r="B750" s="34"/>
      <c r="C750" s="31"/>
      <c r="D750" s="21"/>
      <c r="E750" s="21"/>
      <c r="F750" s="13"/>
      <c r="G750" s="66"/>
      <c r="H750" s="13"/>
      <c r="I750" s="13"/>
      <c r="J750" s="13"/>
      <c r="K750" s="13"/>
    </row>
    <row r="751" spans="1:11" ht="13" customHeight="1">
      <c r="A751" s="38"/>
      <c r="B751" s="34"/>
      <c r="C751" s="31"/>
      <c r="D751" s="21"/>
      <c r="E751" s="21"/>
      <c r="F751" s="13"/>
      <c r="G751" s="66"/>
      <c r="H751" s="13"/>
      <c r="I751" s="13"/>
      <c r="J751" s="13"/>
      <c r="K751" s="13"/>
    </row>
    <row r="752" spans="1:11" ht="13" customHeight="1">
      <c r="A752" s="38"/>
      <c r="B752" s="34"/>
      <c r="C752" s="31"/>
      <c r="D752" s="21"/>
      <c r="E752" s="21"/>
      <c r="F752" s="13"/>
      <c r="G752" s="66"/>
      <c r="H752" s="13"/>
      <c r="I752" s="13"/>
      <c r="J752" s="13"/>
      <c r="K752" s="13"/>
    </row>
    <row r="753" spans="1:11" ht="13" customHeight="1">
      <c r="A753" s="38"/>
      <c r="B753" s="34"/>
      <c r="C753" s="31"/>
      <c r="D753" s="21"/>
      <c r="E753" s="21"/>
      <c r="F753" s="13"/>
      <c r="G753" s="66"/>
      <c r="H753" s="13"/>
      <c r="I753" s="13"/>
      <c r="J753" s="13"/>
      <c r="K753" s="13"/>
    </row>
    <row r="754" spans="1:11" ht="13" customHeight="1">
      <c r="A754" s="38"/>
      <c r="B754" s="34"/>
      <c r="C754" s="31"/>
      <c r="D754" s="21"/>
      <c r="E754" s="21"/>
      <c r="F754" s="13"/>
      <c r="G754" s="66"/>
      <c r="H754" s="13"/>
      <c r="I754" s="13"/>
      <c r="J754" s="13"/>
      <c r="K754" s="13"/>
    </row>
    <row r="755" spans="1:11" ht="13" customHeight="1">
      <c r="A755" s="38"/>
      <c r="B755" s="34"/>
      <c r="C755" s="31"/>
      <c r="D755" s="21"/>
      <c r="E755" s="21"/>
      <c r="F755" s="13"/>
      <c r="G755" s="66"/>
      <c r="H755" s="13"/>
      <c r="I755" s="13"/>
      <c r="J755" s="13"/>
      <c r="K755" s="13"/>
    </row>
    <row r="756" spans="1:11" ht="13" customHeight="1">
      <c r="A756" s="38"/>
      <c r="B756" s="34"/>
      <c r="C756" s="31"/>
      <c r="D756" s="21"/>
      <c r="E756" s="21"/>
      <c r="F756" s="13"/>
      <c r="G756" s="66"/>
      <c r="H756" s="13"/>
      <c r="I756" s="13"/>
      <c r="J756" s="13"/>
      <c r="K756" s="13"/>
    </row>
    <row r="757" spans="1:11" ht="13" customHeight="1">
      <c r="A757" s="38"/>
      <c r="B757" s="34"/>
      <c r="C757" s="31"/>
      <c r="D757" s="21"/>
      <c r="E757" s="21"/>
      <c r="F757" s="13"/>
      <c r="G757" s="66"/>
      <c r="H757" s="13"/>
      <c r="I757" s="13"/>
      <c r="J757" s="13"/>
      <c r="K757" s="13"/>
    </row>
    <row r="758" spans="1:11" ht="13" customHeight="1">
      <c r="A758" s="38"/>
      <c r="B758" s="34"/>
      <c r="C758" s="31"/>
      <c r="D758" s="21"/>
      <c r="E758" s="21"/>
      <c r="F758" s="13"/>
      <c r="G758" s="66"/>
      <c r="H758" s="13"/>
      <c r="I758" s="13"/>
      <c r="J758" s="13"/>
      <c r="K758" s="13"/>
    </row>
    <row r="759" spans="1:11" ht="13" customHeight="1">
      <c r="A759" s="38"/>
      <c r="B759" s="34"/>
      <c r="C759" s="31"/>
      <c r="D759" s="21"/>
      <c r="E759" s="21"/>
      <c r="F759" s="13"/>
      <c r="G759" s="66"/>
      <c r="H759" s="13"/>
      <c r="I759" s="13"/>
      <c r="J759" s="13"/>
      <c r="K759" s="13"/>
    </row>
    <row r="760" spans="1:11" ht="13" customHeight="1">
      <c r="A760" s="38"/>
      <c r="B760" s="34"/>
      <c r="C760" s="31"/>
      <c r="D760" s="21"/>
      <c r="E760" s="21"/>
      <c r="F760" s="13"/>
      <c r="G760" s="66"/>
      <c r="H760" s="13"/>
      <c r="I760" s="13"/>
      <c r="J760" s="13"/>
      <c r="K760" s="13"/>
    </row>
    <row r="761" spans="1:11" ht="13" customHeight="1">
      <c r="A761" s="38"/>
      <c r="B761" s="34"/>
      <c r="C761" s="31"/>
      <c r="D761" s="21"/>
      <c r="E761" s="21"/>
      <c r="F761" s="13"/>
      <c r="G761" s="66"/>
      <c r="H761" s="13"/>
      <c r="I761" s="13"/>
      <c r="J761" s="13"/>
      <c r="K761" s="13"/>
    </row>
    <row r="762" spans="1:11" ht="13" customHeight="1">
      <c r="A762" s="38"/>
      <c r="B762" s="34"/>
      <c r="C762" s="31"/>
      <c r="D762" s="21"/>
      <c r="E762" s="21"/>
      <c r="F762" s="13"/>
      <c r="G762" s="66"/>
      <c r="H762" s="13"/>
      <c r="I762" s="13"/>
      <c r="J762" s="13"/>
      <c r="K762" s="13"/>
    </row>
    <row r="763" spans="1:11" ht="13" customHeight="1">
      <c r="A763" s="38"/>
      <c r="B763" s="34"/>
      <c r="C763" s="31"/>
      <c r="D763" s="21"/>
      <c r="E763" s="21"/>
      <c r="F763" s="13"/>
      <c r="G763" s="66"/>
      <c r="H763" s="13"/>
      <c r="I763" s="13"/>
      <c r="J763" s="13"/>
      <c r="K763" s="13"/>
    </row>
    <row r="764" spans="1:11" ht="13" customHeight="1">
      <c r="A764" s="38"/>
      <c r="B764" s="34"/>
      <c r="C764" s="31"/>
      <c r="D764" s="21"/>
      <c r="E764" s="21"/>
      <c r="F764" s="13"/>
      <c r="G764" s="66"/>
      <c r="H764" s="13"/>
      <c r="I764" s="13"/>
      <c r="J764" s="13"/>
      <c r="K764" s="13"/>
    </row>
    <row r="765" spans="1:11" ht="13" customHeight="1">
      <c r="A765" s="38"/>
      <c r="B765" s="34"/>
      <c r="C765" s="31"/>
      <c r="D765" s="21"/>
      <c r="E765" s="21"/>
      <c r="F765" s="13"/>
      <c r="G765" s="66"/>
      <c r="H765" s="13"/>
      <c r="I765" s="13"/>
      <c r="J765" s="13"/>
      <c r="K765" s="13"/>
    </row>
    <row r="766" spans="1:11" ht="13" customHeight="1">
      <c r="A766" s="38"/>
      <c r="B766" s="34"/>
      <c r="C766" s="31"/>
      <c r="D766" s="21"/>
      <c r="E766" s="21"/>
      <c r="F766" s="13"/>
      <c r="G766" s="66"/>
      <c r="H766" s="13"/>
      <c r="I766" s="13"/>
      <c r="J766" s="13"/>
      <c r="K766" s="13"/>
    </row>
    <row r="767" spans="1:11" ht="13" customHeight="1">
      <c r="A767" s="38"/>
      <c r="B767" s="34"/>
      <c r="C767" s="31"/>
      <c r="D767" s="21"/>
      <c r="E767" s="21"/>
      <c r="F767" s="13"/>
      <c r="G767" s="66"/>
      <c r="H767" s="13"/>
      <c r="I767" s="13"/>
      <c r="J767" s="13"/>
      <c r="K767" s="13"/>
    </row>
    <row r="768" spans="1:11" ht="13" customHeight="1">
      <c r="A768" s="38"/>
      <c r="B768" s="34"/>
      <c r="C768" s="31"/>
      <c r="D768" s="21"/>
      <c r="E768" s="21"/>
      <c r="F768" s="13"/>
      <c r="G768" s="66"/>
      <c r="H768" s="13"/>
      <c r="I768" s="13"/>
      <c r="J768" s="13"/>
      <c r="K768" s="13"/>
    </row>
    <row r="769" spans="1:11" ht="13" customHeight="1">
      <c r="A769" s="38"/>
      <c r="B769" s="34"/>
      <c r="C769" s="31"/>
      <c r="D769" s="21"/>
      <c r="E769" s="21"/>
      <c r="F769" s="13"/>
      <c r="G769" s="66"/>
      <c r="H769" s="13"/>
      <c r="I769" s="13"/>
      <c r="J769" s="13"/>
      <c r="K769" s="13"/>
    </row>
    <row r="770" spans="1:11" ht="13" customHeight="1">
      <c r="A770" s="38"/>
      <c r="B770" s="34"/>
      <c r="C770" s="31"/>
      <c r="D770" s="21"/>
      <c r="E770" s="21"/>
      <c r="F770" s="13"/>
      <c r="G770" s="66"/>
      <c r="H770" s="13"/>
      <c r="I770" s="13"/>
      <c r="J770" s="13"/>
      <c r="K770" s="13"/>
    </row>
    <row r="771" spans="1:11" ht="13" customHeight="1">
      <c r="A771" s="38"/>
      <c r="B771" s="34"/>
      <c r="C771" s="31"/>
      <c r="D771" s="21"/>
      <c r="E771" s="21"/>
      <c r="F771" s="13"/>
      <c r="G771" s="66"/>
      <c r="H771" s="13"/>
      <c r="I771" s="13"/>
      <c r="J771" s="13"/>
      <c r="K771" s="13"/>
    </row>
    <row r="772" spans="1:11" ht="13" customHeight="1">
      <c r="A772" s="38"/>
      <c r="B772" s="34"/>
      <c r="C772" s="31"/>
      <c r="D772" s="21"/>
      <c r="E772" s="21"/>
      <c r="F772" s="13"/>
      <c r="G772" s="66"/>
      <c r="H772" s="13"/>
      <c r="I772" s="13"/>
      <c r="J772" s="13"/>
      <c r="K772" s="13"/>
    </row>
    <row r="773" spans="1:11" ht="13" customHeight="1">
      <c r="A773" s="38"/>
      <c r="B773" s="34"/>
      <c r="C773" s="31"/>
      <c r="D773" s="21"/>
      <c r="E773" s="21"/>
      <c r="F773" s="13"/>
      <c r="G773" s="66"/>
      <c r="H773" s="13"/>
      <c r="I773" s="13"/>
      <c r="J773" s="13"/>
      <c r="K773" s="13"/>
    </row>
    <row r="774" spans="1:11" ht="13" customHeight="1">
      <c r="A774" s="38"/>
      <c r="B774" s="34"/>
      <c r="C774" s="31"/>
      <c r="D774" s="21"/>
      <c r="E774" s="21"/>
      <c r="F774" s="13"/>
      <c r="G774" s="66"/>
      <c r="H774" s="13"/>
      <c r="I774" s="13"/>
      <c r="J774" s="13"/>
      <c r="K774" s="13"/>
    </row>
    <row r="775" spans="1:11" ht="13" customHeight="1">
      <c r="A775" s="38"/>
      <c r="B775" s="34"/>
      <c r="C775" s="31"/>
      <c r="D775" s="21"/>
      <c r="E775" s="21"/>
      <c r="F775" s="13"/>
      <c r="G775" s="66"/>
      <c r="H775" s="13"/>
      <c r="I775" s="13"/>
      <c r="J775" s="13"/>
      <c r="K775" s="13"/>
    </row>
    <row r="776" spans="1:11" ht="13" customHeight="1">
      <c r="A776" s="38"/>
      <c r="B776" s="34"/>
      <c r="C776" s="31"/>
      <c r="D776" s="21"/>
      <c r="E776" s="21"/>
      <c r="F776" s="13"/>
      <c r="G776" s="66"/>
      <c r="H776" s="13"/>
      <c r="I776" s="13"/>
      <c r="J776" s="13"/>
      <c r="K776" s="13"/>
    </row>
    <row r="777" spans="1:11" ht="13" customHeight="1">
      <c r="A777" s="38"/>
      <c r="B777" s="34"/>
      <c r="C777" s="31"/>
      <c r="D777" s="21"/>
      <c r="E777" s="21"/>
      <c r="F777" s="13"/>
      <c r="G777" s="66"/>
      <c r="H777" s="13"/>
      <c r="I777" s="13"/>
      <c r="J777" s="13"/>
      <c r="K777" s="13"/>
    </row>
    <row r="778" spans="1:11" ht="13" customHeight="1">
      <c r="A778" s="38"/>
      <c r="B778" s="34"/>
      <c r="C778" s="31"/>
      <c r="D778" s="21"/>
      <c r="E778" s="21"/>
      <c r="F778" s="13"/>
      <c r="G778" s="66"/>
      <c r="H778" s="13"/>
      <c r="I778" s="13"/>
      <c r="J778" s="13"/>
      <c r="K778" s="13"/>
    </row>
    <row r="779" spans="1:11" ht="13" customHeight="1">
      <c r="A779" s="38"/>
      <c r="B779" s="34"/>
      <c r="C779" s="31"/>
      <c r="D779" s="21"/>
      <c r="E779" s="21"/>
      <c r="F779" s="13"/>
      <c r="G779" s="66"/>
      <c r="H779" s="13"/>
      <c r="I779" s="13"/>
      <c r="J779" s="13"/>
      <c r="K779" s="13"/>
    </row>
    <row r="780" spans="1:11" ht="13" customHeight="1">
      <c r="A780" s="38"/>
      <c r="B780" s="34"/>
      <c r="C780" s="31"/>
      <c r="D780" s="21"/>
      <c r="E780" s="21"/>
      <c r="F780" s="13"/>
      <c r="G780" s="66"/>
      <c r="H780" s="13"/>
      <c r="I780" s="13"/>
      <c r="J780" s="13"/>
      <c r="K780" s="13"/>
    </row>
    <row r="781" spans="1:11" ht="13" customHeight="1">
      <c r="A781" s="38"/>
      <c r="B781" s="34"/>
      <c r="C781" s="31"/>
      <c r="D781" s="21"/>
      <c r="E781" s="21"/>
      <c r="F781" s="13"/>
      <c r="G781" s="66"/>
      <c r="H781" s="13"/>
      <c r="I781" s="13"/>
      <c r="J781" s="13"/>
      <c r="K781" s="13"/>
    </row>
    <row r="782" spans="1:11" ht="13" customHeight="1">
      <c r="A782" s="38"/>
      <c r="B782" s="34"/>
      <c r="C782" s="31"/>
      <c r="D782" s="21"/>
      <c r="E782" s="21"/>
      <c r="F782" s="13"/>
      <c r="G782" s="66"/>
      <c r="H782" s="13"/>
      <c r="I782" s="13"/>
      <c r="J782" s="13"/>
      <c r="K782" s="13"/>
    </row>
    <row r="783" spans="1:11" ht="13" customHeight="1">
      <c r="A783" s="38"/>
      <c r="B783" s="34"/>
      <c r="C783" s="31"/>
      <c r="D783" s="21"/>
      <c r="E783" s="21"/>
      <c r="F783" s="13"/>
      <c r="G783" s="66"/>
      <c r="H783" s="13"/>
      <c r="I783" s="13"/>
      <c r="J783" s="13"/>
      <c r="K783" s="13"/>
    </row>
    <row r="784" spans="1:11" ht="13" customHeight="1">
      <c r="A784" s="38"/>
      <c r="B784" s="34"/>
      <c r="C784" s="31"/>
      <c r="D784" s="21"/>
      <c r="E784" s="21"/>
      <c r="F784" s="13"/>
      <c r="G784" s="66"/>
      <c r="H784" s="13"/>
      <c r="I784" s="13"/>
      <c r="J784" s="13"/>
      <c r="K784" s="13"/>
    </row>
    <row r="785" spans="1:11" ht="13" customHeight="1">
      <c r="A785" s="38"/>
      <c r="B785" s="34"/>
      <c r="C785" s="31"/>
      <c r="D785" s="21"/>
      <c r="E785" s="21"/>
      <c r="F785" s="13"/>
      <c r="G785" s="66"/>
      <c r="H785" s="13"/>
      <c r="I785" s="13"/>
      <c r="J785" s="13"/>
      <c r="K785" s="13"/>
    </row>
    <row r="786" spans="1:11" ht="13" customHeight="1">
      <c r="A786" s="38"/>
      <c r="B786" s="34"/>
      <c r="C786" s="31"/>
      <c r="D786" s="21"/>
      <c r="E786" s="21"/>
      <c r="F786" s="13"/>
      <c r="G786" s="66"/>
      <c r="H786" s="13"/>
      <c r="I786" s="13"/>
      <c r="J786" s="13"/>
      <c r="K786" s="13"/>
    </row>
    <row r="787" spans="1:11" ht="13" customHeight="1">
      <c r="A787" s="38"/>
      <c r="B787" s="34"/>
      <c r="C787" s="31"/>
      <c r="D787" s="21"/>
      <c r="E787" s="21"/>
      <c r="F787" s="13"/>
      <c r="G787" s="66"/>
      <c r="H787" s="13"/>
      <c r="I787" s="13"/>
      <c r="J787" s="13"/>
      <c r="K787" s="13"/>
    </row>
    <row r="788" spans="1:11" ht="13" customHeight="1">
      <c r="A788" s="38"/>
      <c r="B788" s="34"/>
      <c r="C788" s="31"/>
      <c r="D788" s="21"/>
      <c r="E788" s="21"/>
      <c r="F788" s="13"/>
      <c r="G788" s="66"/>
      <c r="H788" s="13"/>
      <c r="I788" s="13"/>
      <c r="J788" s="13"/>
      <c r="K788" s="13"/>
    </row>
    <row r="789" spans="1:11" ht="13" customHeight="1">
      <c r="A789" s="38"/>
      <c r="B789" s="34"/>
      <c r="C789" s="31"/>
      <c r="D789" s="21"/>
      <c r="E789" s="21"/>
      <c r="F789" s="13"/>
      <c r="G789" s="66"/>
      <c r="H789" s="13"/>
      <c r="I789" s="13"/>
      <c r="J789" s="13"/>
      <c r="K789" s="13"/>
    </row>
    <row r="790" spans="1:11" ht="13" customHeight="1">
      <c r="A790" s="38"/>
      <c r="B790" s="34"/>
      <c r="C790" s="31"/>
      <c r="D790" s="21"/>
      <c r="E790" s="21"/>
      <c r="F790" s="13"/>
      <c r="G790" s="66"/>
      <c r="H790" s="13"/>
      <c r="I790" s="13"/>
      <c r="J790" s="13"/>
      <c r="K790" s="13"/>
    </row>
    <row r="791" spans="1:11" ht="13" customHeight="1">
      <c r="A791" s="38"/>
      <c r="B791" s="34"/>
      <c r="C791" s="31"/>
      <c r="D791" s="21"/>
      <c r="E791" s="21"/>
      <c r="F791" s="13"/>
      <c r="G791" s="66"/>
      <c r="H791" s="13"/>
      <c r="I791" s="13"/>
      <c r="J791" s="13"/>
      <c r="K791" s="13"/>
    </row>
    <row r="792" spans="1:11" ht="13" customHeight="1">
      <c r="A792" s="38"/>
      <c r="B792" s="34"/>
      <c r="C792" s="31"/>
      <c r="D792" s="21"/>
      <c r="E792" s="21"/>
      <c r="F792" s="13"/>
      <c r="G792" s="66"/>
      <c r="H792" s="13"/>
      <c r="I792" s="13"/>
      <c r="J792" s="13"/>
      <c r="K792" s="13"/>
    </row>
    <row r="793" spans="1:11" ht="13" customHeight="1">
      <c r="A793" s="38"/>
      <c r="B793" s="34"/>
      <c r="C793" s="31"/>
      <c r="D793" s="21"/>
      <c r="E793" s="21"/>
      <c r="F793" s="13"/>
      <c r="G793" s="66"/>
      <c r="H793" s="13"/>
      <c r="I793" s="13"/>
      <c r="J793" s="13"/>
      <c r="K793" s="13"/>
    </row>
    <row r="794" spans="1:11" ht="13" customHeight="1">
      <c r="A794" s="38"/>
      <c r="B794" s="34"/>
      <c r="C794" s="31"/>
      <c r="D794" s="21"/>
      <c r="E794" s="21"/>
      <c r="F794" s="13"/>
      <c r="G794" s="66"/>
      <c r="H794" s="13"/>
      <c r="I794" s="13"/>
      <c r="J794" s="13"/>
      <c r="K794" s="13"/>
    </row>
    <row r="795" spans="1:11" ht="13" customHeight="1">
      <c r="A795" s="38"/>
      <c r="B795" s="34"/>
      <c r="C795" s="31"/>
      <c r="D795" s="21"/>
      <c r="E795" s="21"/>
      <c r="F795" s="13"/>
      <c r="G795" s="66"/>
      <c r="H795" s="13"/>
      <c r="I795" s="13"/>
      <c r="J795" s="13"/>
      <c r="K795" s="13"/>
    </row>
    <row r="796" spans="1:11" ht="13" customHeight="1">
      <c r="A796" s="38"/>
      <c r="B796" s="34"/>
      <c r="C796" s="31"/>
      <c r="D796" s="21"/>
      <c r="E796" s="21"/>
      <c r="F796" s="13"/>
      <c r="G796" s="66"/>
      <c r="H796" s="13"/>
      <c r="I796" s="13"/>
      <c r="J796" s="13"/>
      <c r="K796" s="13"/>
    </row>
    <row r="797" spans="1:11" ht="13" customHeight="1">
      <c r="A797" s="38"/>
      <c r="B797" s="34"/>
      <c r="C797" s="31"/>
      <c r="D797" s="21"/>
      <c r="E797" s="21"/>
      <c r="F797" s="13"/>
      <c r="G797" s="66"/>
      <c r="H797" s="13"/>
      <c r="I797" s="13"/>
      <c r="J797" s="13"/>
      <c r="K797" s="13"/>
    </row>
    <row r="798" spans="1:11" ht="13" customHeight="1">
      <c r="A798" s="38"/>
      <c r="B798" s="34"/>
      <c r="C798" s="31"/>
      <c r="D798" s="21"/>
      <c r="E798" s="21"/>
      <c r="F798" s="13"/>
      <c r="G798" s="66"/>
      <c r="H798" s="13"/>
      <c r="I798" s="13"/>
      <c r="J798" s="13"/>
      <c r="K798" s="13"/>
    </row>
    <row r="799" spans="1:11" ht="13" customHeight="1">
      <c r="A799" s="38"/>
      <c r="B799" s="34"/>
      <c r="C799" s="31"/>
      <c r="D799" s="21"/>
      <c r="E799" s="21"/>
      <c r="F799" s="13"/>
      <c r="G799" s="66"/>
      <c r="H799" s="13"/>
      <c r="I799" s="13"/>
      <c r="J799" s="13"/>
      <c r="K799" s="13"/>
    </row>
    <row r="800" spans="1:11" ht="13" customHeight="1">
      <c r="A800" s="38"/>
      <c r="B800" s="34"/>
      <c r="C800" s="31"/>
      <c r="D800" s="21"/>
      <c r="E800" s="21"/>
      <c r="F800" s="13"/>
      <c r="G800" s="66"/>
      <c r="H800" s="13"/>
      <c r="I800" s="13"/>
      <c r="J800" s="13"/>
      <c r="K800" s="13"/>
    </row>
    <row r="801" spans="1:11" ht="13" customHeight="1">
      <c r="A801" s="38"/>
      <c r="B801" s="34"/>
      <c r="C801" s="31"/>
      <c r="D801" s="21"/>
      <c r="E801" s="21"/>
      <c r="F801" s="13"/>
      <c r="G801" s="66"/>
      <c r="H801" s="13"/>
      <c r="I801" s="13"/>
      <c r="J801" s="13"/>
      <c r="K801" s="13"/>
    </row>
    <row r="802" spans="1:11" ht="13" customHeight="1">
      <c r="A802" s="38"/>
      <c r="B802" s="34"/>
      <c r="C802" s="31"/>
      <c r="D802" s="21"/>
      <c r="E802" s="21"/>
      <c r="F802" s="13"/>
      <c r="G802" s="66"/>
      <c r="H802" s="13"/>
      <c r="I802" s="13"/>
      <c r="J802" s="13"/>
      <c r="K802" s="13"/>
    </row>
    <row r="803" spans="1:11" ht="13" customHeight="1">
      <c r="A803" s="38"/>
      <c r="B803" s="34"/>
      <c r="C803" s="31"/>
      <c r="D803" s="21"/>
      <c r="E803" s="21"/>
      <c r="F803" s="13"/>
      <c r="G803" s="66"/>
      <c r="H803" s="13"/>
      <c r="I803" s="13"/>
      <c r="J803" s="13"/>
      <c r="K803" s="13"/>
    </row>
    <row r="804" spans="1:11" ht="13" customHeight="1">
      <c r="A804" s="38"/>
      <c r="B804" s="34"/>
      <c r="C804" s="31"/>
      <c r="D804" s="21"/>
      <c r="E804" s="21"/>
      <c r="F804" s="13"/>
      <c r="G804" s="66"/>
      <c r="H804" s="13"/>
      <c r="I804" s="13"/>
      <c r="J804" s="13"/>
      <c r="K804" s="13"/>
    </row>
    <row r="805" spans="1:11" ht="13" customHeight="1">
      <c r="A805" s="38"/>
      <c r="B805" s="34"/>
      <c r="C805" s="31"/>
      <c r="D805" s="21"/>
      <c r="E805" s="21"/>
      <c r="F805" s="13"/>
      <c r="G805" s="66"/>
      <c r="H805" s="13"/>
      <c r="I805" s="13"/>
      <c r="J805" s="13"/>
      <c r="K805" s="13"/>
    </row>
    <row r="806" spans="1:11" ht="13" customHeight="1">
      <c r="A806" s="38"/>
      <c r="B806" s="34"/>
      <c r="C806" s="31"/>
      <c r="D806" s="21"/>
      <c r="E806" s="21"/>
      <c r="F806" s="13"/>
      <c r="G806" s="66"/>
      <c r="H806" s="13"/>
      <c r="I806" s="13"/>
      <c r="J806" s="13"/>
      <c r="K806" s="13"/>
    </row>
    <row r="807" spans="1:11" ht="13" customHeight="1">
      <c r="A807" s="38"/>
      <c r="B807" s="34"/>
      <c r="C807" s="31"/>
      <c r="D807" s="21"/>
      <c r="E807" s="21"/>
      <c r="F807" s="13"/>
      <c r="G807" s="66"/>
      <c r="H807" s="13"/>
      <c r="I807" s="13"/>
      <c r="J807" s="13"/>
      <c r="K807" s="13"/>
    </row>
    <row r="808" spans="1:11" ht="13" customHeight="1">
      <c r="A808" s="38"/>
      <c r="B808" s="34"/>
      <c r="C808" s="31"/>
      <c r="D808" s="21"/>
      <c r="E808" s="21"/>
      <c r="F808" s="13"/>
      <c r="G808" s="66"/>
      <c r="H808" s="13"/>
      <c r="I808" s="13"/>
      <c r="J808" s="13"/>
      <c r="K808" s="13"/>
    </row>
    <row r="809" spans="1:11" ht="13" customHeight="1">
      <c r="A809" s="38"/>
      <c r="B809" s="34"/>
      <c r="C809" s="31"/>
      <c r="D809" s="21"/>
      <c r="E809" s="21"/>
      <c r="F809" s="13"/>
      <c r="G809" s="66"/>
      <c r="H809" s="13"/>
      <c r="I809" s="13"/>
      <c r="J809" s="13"/>
      <c r="K809" s="13"/>
    </row>
    <row r="810" spans="1:11" ht="13" customHeight="1">
      <c r="A810" s="38"/>
      <c r="B810" s="34"/>
      <c r="C810" s="31"/>
      <c r="D810" s="21"/>
      <c r="E810" s="21"/>
      <c r="F810" s="13"/>
      <c r="G810" s="66"/>
      <c r="H810" s="13"/>
      <c r="I810" s="13"/>
      <c r="J810" s="13"/>
      <c r="K810" s="13"/>
    </row>
    <row r="811" spans="1:11" ht="13" customHeight="1">
      <c r="A811" s="38"/>
      <c r="B811" s="34"/>
      <c r="C811" s="31"/>
      <c r="D811" s="21"/>
      <c r="E811" s="21"/>
      <c r="F811" s="13"/>
      <c r="G811" s="66"/>
      <c r="H811" s="13"/>
      <c r="I811" s="13"/>
      <c r="J811" s="13"/>
      <c r="K811" s="13"/>
    </row>
    <row r="812" spans="1:11" ht="13" customHeight="1">
      <c r="A812" s="38"/>
      <c r="B812" s="34"/>
      <c r="C812" s="31"/>
      <c r="D812" s="21"/>
      <c r="E812" s="21"/>
      <c r="F812" s="13"/>
      <c r="G812" s="66"/>
      <c r="H812" s="13"/>
      <c r="I812" s="13"/>
      <c r="J812" s="13"/>
      <c r="K812" s="13"/>
    </row>
    <row r="813" spans="1:11" ht="13" customHeight="1">
      <c r="A813" s="38"/>
      <c r="B813" s="34"/>
      <c r="C813" s="31"/>
      <c r="D813" s="21"/>
      <c r="E813" s="21"/>
      <c r="F813" s="13"/>
      <c r="G813" s="66"/>
      <c r="H813" s="13"/>
      <c r="I813" s="13"/>
      <c r="J813" s="13"/>
      <c r="K813" s="13"/>
    </row>
    <row r="814" spans="1:11" ht="13" customHeight="1">
      <c r="A814" s="38"/>
      <c r="B814" s="34"/>
      <c r="C814" s="31"/>
      <c r="D814" s="21"/>
      <c r="E814" s="21"/>
      <c r="F814" s="13"/>
      <c r="G814" s="66"/>
      <c r="H814" s="13"/>
      <c r="I814" s="13"/>
      <c r="J814" s="13"/>
      <c r="K814" s="13"/>
    </row>
    <row r="815" spans="1:11" ht="13" customHeight="1">
      <c r="A815" s="38"/>
      <c r="B815" s="34"/>
      <c r="C815" s="31"/>
      <c r="D815" s="21"/>
      <c r="E815" s="21"/>
      <c r="F815" s="13"/>
      <c r="G815" s="66"/>
      <c r="H815" s="13"/>
      <c r="I815" s="13"/>
      <c r="J815" s="13"/>
      <c r="K815" s="13"/>
    </row>
    <row r="816" spans="1:11" ht="13" customHeight="1">
      <c r="A816" s="38"/>
      <c r="B816" s="34"/>
      <c r="C816" s="31"/>
      <c r="D816" s="21"/>
      <c r="E816" s="21"/>
      <c r="F816" s="13"/>
      <c r="G816" s="66"/>
      <c r="H816" s="13"/>
      <c r="I816" s="13"/>
      <c r="J816" s="13"/>
      <c r="K816" s="13"/>
    </row>
    <row r="817" spans="1:11" ht="13" customHeight="1">
      <c r="A817" s="38"/>
      <c r="B817" s="34"/>
      <c r="C817" s="31"/>
      <c r="D817" s="21"/>
      <c r="E817" s="21"/>
      <c r="F817" s="13"/>
      <c r="G817" s="66"/>
      <c r="H817" s="13"/>
      <c r="I817" s="13"/>
      <c r="J817" s="13"/>
      <c r="K817" s="13"/>
    </row>
    <row r="818" spans="1:11" ht="13" customHeight="1">
      <c r="A818" s="38"/>
      <c r="B818" s="34"/>
      <c r="C818" s="31"/>
      <c r="D818" s="21"/>
      <c r="E818" s="21"/>
      <c r="F818" s="13"/>
      <c r="G818" s="66"/>
      <c r="H818" s="13"/>
      <c r="I818" s="13"/>
      <c r="J818" s="13"/>
      <c r="K818" s="13"/>
    </row>
    <row r="819" spans="1:11" ht="13" customHeight="1">
      <c r="A819" s="38"/>
      <c r="B819" s="34"/>
      <c r="C819" s="31"/>
      <c r="D819" s="21"/>
      <c r="E819" s="21"/>
      <c r="F819" s="13"/>
      <c r="G819" s="66"/>
      <c r="H819" s="13"/>
      <c r="I819" s="13"/>
      <c r="J819" s="13"/>
      <c r="K819" s="13"/>
    </row>
    <row r="820" spans="1:11" ht="13" customHeight="1">
      <c r="A820" s="38"/>
      <c r="B820" s="34"/>
      <c r="C820" s="31"/>
      <c r="D820" s="21"/>
      <c r="E820" s="21"/>
      <c r="F820" s="13"/>
      <c r="G820" s="66"/>
      <c r="H820" s="13"/>
      <c r="I820" s="13"/>
      <c r="J820" s="13"/>
      <c r="K820" s="13"/>
    </row>
    <row r="821" spans="1:11" ht="13" customHeight="1">
      <c r="A821" s="38"/>
      <c r="B821" s="34"/>
      <c r="C821" s="31"/>
      <c r="D821" s="21"/>
      <c r="E821" s="21"/>
      <c r="F821" s="13"/>
      <c r="G821" s="66"/>
      <c r="H821" s="13"/>
      <c r="I821" s="13"/>
      <c r="J821" s="13"/>
      <c r="K821" s="13"/>
    </row>
    <row r="822" spans="1:11" ht="13" customHeight="1">
      <c r="A822" s="38"/>
      <c r="B822" s="34"/>
      <c r="C822" s="31"/>
      <c r="D822" s="21"/>
      <c r="E822" s="21"/>
      <c r="F822" s="13"/>
      <c r="G822" s="66"/>
      <c r="H822" s="13"/>
      <c r="I822" s="13"/>
      <c r="J822" s="13"/>
      <c r="K822" s="13"/>
    </row>
    <row r="823" spans="1:11" ht="13" customHeight="1">
      <c r="A823" s="38"/>
      <c r="B823" s="34"/>
      <c r="C823" s="31"/>
      <c r="D823" s="21"/>
      <c r="E823" s="21"/>
      <c r="F823" s="13"/>
      <c r="G823" s="66"/>
      <c r="H823" s="13"/>
      <c r="I823" s="13"/>
      <c r="J823" s="13"/>
      <c r="K823" s="13"/>
    </row>
    <row r="824" spans="1:11" ht="13" customHeight="1">
      <c r="A824" s="38"/>
      <c r="B824" s="34"/>
      <c r="C824" s="31"/>
      <c r="D824" s="21"/>
      <c r="E824" s="21"/>
      <c r="F824" s="13"/>
      <c r="G824" s="66"/>
      <c r="H824" s="13"/>
      <c r="I824" s="13"/>
      <c r="J824" s="13"/>
      <c r="K824" s="13"/>
    </row>
    <row r="825" spans="1:11" ht="13" customHeight="1">
      <c r="A825" s="38"/>
      <c r="B825" s="34"/>
      <c r="C825" s="31"/>
      <c r="D825" s="21"/>
      <c r="E825" s="21"/>
      <c r="F825" s="13"/>
      <c r="G825" s="66"/>
      <c r="H825" s="13"/>
      <c r="I825" s="13"/>
      <c r="J825" s="13"/>
      <c r="K825" s="13"/>
    </row>
    <row r="826" spans="1:11" ht="13" customHeight="1">
      <c r="A826" s="38"/>
      <c r="B826" s="34"/>
      <c r="C826" s="31"/>
      <c r="D826" s="21"/>
      <c r="E826" s="21"/>
      <c r="F826" s="13"/>
      <c r="G826" s="66"/>
      <c r="H826" s="13"/>
      <c r="I826" s="13"/>
      <c r="J826" s="13"/>
      <c r="K826" s="13"/>
    </row>
    <row r="827" spans="1:11" ht="13" customHeight="1">
      <c r="A827" s="38"/>
      <c r="B827" s="34"/>
      <c r="C827" s="31"/>
      <c r="D827" s="21"/>
      <c r="E827" s="21"/>
      <c r="F827" s="13"/>
      <c r="G827" s="66"/>
      <c r="H827" s="13"/>
      <c r="I827" s="13"/>
      <c r="J827" s="13"/>
      <c r="K827" s="13"/>
    </row>
    <row r="828" spans="1:11" ht="13" customHeight="1">
      <c r="A828" s="38"/>
      <c r="B828" s="34"/>
      <c r="C828" s="31"/>
      <c r="D828" s="21"/>
      <c r="E828" s="21"/>
      <c r="F828" s="13"/>
      <c r="G828" s="66"/>
      <c r="H828" s="13"/>
      <c r="I828" s="13"/>
      <c r="J828" s="13"/>
      <c r="K828" s="13"/>
    </row>
    <row r="829" spans="1:11" ht="13" customHeight="1">
      <c r="A829" s="38"/>
      <c r="B829" s="34"/>
      <c r="C829" s="31"/>
      <c r="D829" s="21"/>
      <c r="E829" s="21"/>
      <c r="F829" s="13"/>
      <c r="G829" s="66"/>
      <c r="H829" s="13"/>
      <c r="I829" s="13"/>
      <c r="J829" s="13"/>
      <c r="K829" s="13"/>
    </row>
    <row r="830" spans="1:11" ht="13" customHeight="1">
      <c r="A830" s="38"/>
      <c r="B830" s="34"/>
      <c r="C830" s="31"/>
      <c r="D830" s="21"/>
      <c r="E830" s="21"/>
      <c r="F830" s="13"/>
      <c r="G830" s="66"/>
      <c r="H830" s="13"/>
      <c r="I830" s="13"/>
      <c r="J830" s="13"/>
      <c r="K830" s="13"/>
    </row>
    <row r="831" spans="1:11" ht="13" customHeight="1">
      <c r="A831" s="38"/>
      <c r="B831" s="34"/>
      <c r="C831" s="31"/>
      <c r="D831" s="21"/>
      <c r="E831" s="21"/>
      <c r="F831" s="13"/>
      <c r="G831" s="66"/>
      <c r="H831" s="13"/>
      <c r="I831" s="13"/>
      <c r="J831" s="13"/>
      <c r="K831" s="13"/>
    </row>
    <row r="832" spans="1:11" ht="13" customHeight="1">
      <c r="A832" s="38"/>
      <c r="B832" s="34"/>
      <c r="C832" s="31"/>
      <c r="D832" s="21"/>
      <c r="E832" s="21"/>
      <c r="F832" s="13"/>
      <c r="G832" s="66"/>
      <c r="H832" s="13"/>
      <c r="I832" s="13"/>
      <c r="J832" s="13"/>
      <c r="K832" s="13"/>
    </row>
    <row r="833" spans="1:10" ht="13" customHeight="1">
      <c r="A833" s="38"/>
      <c r="B833" s="34"/>
      <c r="C833" s="31"/>
      <c r="D833" s="21"/>
      <c r="E833" s="21"/>
      <c r="F833" s="13"/>
      <c r="G833" s="66"/>
      <c r="H833" s="13"/>
      <c r="I833" s="13"/>
      <c r="J833" s="13"/>
    </row>
    <row r="834" spans="1:10" ht="13" customHeight="1">
      <c r="A834" s="38"/>
      <c r="B834" s="34"/>
      <c r="C834" s="31"/>
      <c r="D834" s="21"/>
      <c r="E834" s="21"/>
      <c r="F834" s="13"/>
      <c r="G834" s="66"/>
      <c r="H834" s="13"/>
      <c r="I834" s="13"/>
      <c r="J834" s="13"/>
    </row>
    <row r="835" spans="1:10" ht="13" customHeight="1">
      <c r="A835" s="38"/>
      <c r="B835" s="34"/>
      <c r="C835" s="31"/>
      <c r="D835" s="21"/>
      <c r="E835" s="21"/>
      <c r="F835" s="13"/>
      <c r="G835" s="66"/>
      <c r="H835" s="13"/>
      <c r="I835" s="13"/>
    </row>
    <row r="836" spans="1:10" ht="13" customHeight="1">
      <c r="A836" s="38"/>
      <c r="B836" s="34"/>
      <c r="C836" s="31"/>
      <c r="D836" s="21"/>
      <c r="E836" s="21"/>
      <c r="F836" s="13"/>
      <c r="G836" s="66"/>
      <c r="H836" s="13"/>
      <c r="I836" s="13"/>
    </row>
    <row r="837" spans="1:10" ht="13" customHeight="1">
      <c r="A837" s="38"/>
      <c r="B837" s="34"/>
      <c r="C837" s="31"/>
      <c r="D837" s="21"/>
      <c r="E837" s="21"/>
      <c r="F837" s="13"/>
      <c r="G837" s="66"/>
      <c r="H837" s="13"/>
      <c r="I837" s="13"/>
    </row>
    <row r="838" spans="1:10" ht="13" customHeight="1">
      <c r="A838" s="38"/>
      <c r="B838" s="34"/>
      <c r="C838" s="31"/>
      <c r="D838" s="21"/>
      <c r="E838" s="21"/>
      <c r="F838" s="13"/>
      <c r="G838" s="66"/>
      <c r="H838" s="13"/>
      <c r="I838" s="13"/>
    </row>
    <row r="839" spans="1:10" ht="13" customHeight="1">
      <c r="A839" s="38"/>
      <c r="B839" s="34"/>
      <c r="C839" s="31"/>
      <c r="D839" s="21"/>
      <c r="E839" s="21"/>
      <c r="F839" s="13"/>
      <c r="G839" s="66"/>
      <c r="H839" s="13"/>
      <c r="I839" s="13"/>
    </row>
    <row r="840" spans="1:10" ht="13" customHeight="1">
      <c r="A840" s="38"/>
      <c r="B840" s="34"/>
      <c r="C840" s="31"/>
      <c r="D840" s="21"/>
      <c r="E840" s="21"/>
      <c r="F840" s="13"/>
      <c r="G840" s="66"/>
      <c r="H840" s="13"/>
      <c r="I840" s="13"/>
    </row>
    <row r="841" spans="1:10" ht="13" customHeight="1">
      <c r="A841" s="38"/>
      <c r="B841" s="34"/>
      <c r="C841" s="31"/>
      <c r="D841" s="21"/>
      <c r="E841" s="21"/>
      <c r="F841" s="13"/>
      <c r="G841" s="66"/>
      <c r="H841" s="13"/>
      <c r="I841" s="13"/>
    </row>
    <row r="842" spans="1:10" ht="13" customHeight="1">
      <c r="A842" s="38"/>
      <c r="B842" s="34"/>
      <c r="C842" s="31"/>
      <c r="D842" s="21"/>
      <c r="E842" s="21"/>
      <c r="F842" s="13"/>
      <c r="G842" s="66"/>
      <c r="H842" s="13"/>
      <c r="I842" s="13"/>
    </row>
    <row r="843" spans="1:10" ht="13" customHeight="1">
      <c r="A843" s="38"/>
      <c r="B843" s="34"/>
      <c r="C843" s="31"/>
      <c r="D843" s="21"/>
      <c r="E843" s="21"/>
      <c r="F843" s="13"/>
      <c r="G843" s="66"/>
      <c r="H843" s="13"/>
      <c r="I843" s="13"/>
    </row>
    <row r="844" spans="1:10" ht="13" customHeight="1">
      <c r="A844" s="38"/>
      <c r="B844" s="34"/>
      <c r="C844" s="31"/>
      <c r="D844" s="21"/>
      <c r="E844" s="21"/>
      <c r="F844" s="13"/>
      <c r="G844" s="66"/>
      <c r="H844" s="13"/>
      <c r="I844" s="13"/>
    </row>
    <row r="845" spans="1:10" ht="13" customHeight="1">
      <c r="A845" s="38"/>
      <c r="B845" s="34"/>
      <c r="C845" s="31"/>
      <c r="D845" s="21"/>
      <c r="E845" s="21"/>
      <c r="F845" s="13"/>
      <c r="G845" s="66"/>
      <c r="H845" s="13"/>
      <c r="I845" s="13"/>
    </row>
    <row r="846" spans="1:10" ht="13" customHeight="1">
      <c r="A846" s="38"/>
      <c r="B846" s="34"/>
      <c r="C846" s="31"/>
      <c r="D846" s="21"/>
      <c r="E846" s="21"/>
      <c r="F846" s="13"/>
      <c r="G846" s="66"/>
      <c r="H846" s="13"/>
      <c r="I846" s="13"/>
    </row>
    <row r="847" spans="1:10" ht="13" customHeight="1">
      <c r="A847" s="38"/>
      <c r="B847" s="34"/>
      <c r="C847" s="31"/>
      <c r="D847" s="21"/>
      <c r="E847" s="21"/>
      <c r="F847" s="13"/>
      <c r="G847" s="66"/>
      <c r="H847" s="13"/>
      <c r="I847" s="13"/>
    </row>
    <row r="848" spans="1:10" ht="13" customHeight="1">
      <c r="A848" s="38"/>
      <c r="B848" s="34"/>
      <c r="C848" s="31"/>
      <c r="D848" s="21"/>
      <c r="E848" s="21"/>
      <c r="F848" s="13"/>
      <c r="G848" s="66"/>
      <c r="H848" s="13"/>
      <c r="I848" s="13"/>
    </row>
    <row r="849" spans="1:9" ht="13" customHeight="1">
      <c r="A849" s="38"/>
      <c r="B849" s="34"/>
      <c r="C849" s="31"/>
      <c r="D849" s="21"/>
      <c r="E849" s="21"/>
      <c r="F849" s="13"/>
      <c r="G849" s="66"/>
      <c r="H849" s="13"/>
      <c r="I849" s="13"/>
    </row>
    <row r="850" spans="1:9" ht="13" customHeight="1">
      <c r="A850" s="38"/>
      <c r="B850" s="34"/>
      <c r="C850" s="31"/>
      <c r="D850" s="21"/>
      <c r="E850" s="21"/>
      <c r="F850" s="13"/>
      <c r="G850" s="66"/>
      <c r="H850" s="13"/>
      <c r="I850" s="13"/>
    </row>
    <row r="851" spans="1:9" ht="13" customHeight="1">
      <c r="A851" s="38"/>
      <c r="B851" s="34"/>
      <c r="C851" s="31"/>
      <c r="D851" s="21"/>
      <c r="E851" s="21"/>
      <c r="F851" s="13"/>
      <c r="G851" s="66"/>
      <c r="H851" s="13"/>
      <c r="I851" s="13"/>
    </row>
    <row r="852" spans="1:9" ht="13" customHeight="1">
      <c r="A852" s="38"/>
      <c r="B852" s="34"/>
      <c r="C852" s="31"/>
      <c r="D852" s="21"/>
      <c r="E852" s="21"/>
      <c r="F852" s="13"/>
      <c r="G852" s="66"/>
      <c r="H852" s="13"/>
      <c r="I852" s="13"/>
    </row>
    <row r="853" spans="1:9" ht="13" customHeight="1">
      <c r="A853" s="38"/>
      <c r="B853" s="34"/>
      <c r="C853" s="31"/>
      <c r="D853" s="21"/>
      <c r="E853" s="21"/>
      <c r="F853" s="13"/>
      <c r="G853" s="66"/>
      <c r="H853" s="13"/>
      <c r="I853" s="13"/>
    </row>
    <row r="854" spans="1:9" ht="13" customHeight="1">
      <c r="A854" s="38"/>
      <c r="B854" s="34"/>
      <c r="C854" s="31"/>
      <c r="D854" s="21"/>
      <c r="E854" s="21"/>
      <c r="F854" s="13"/>
      <c r="G854" s="66"/>
      <c r="H854" s="13"/>
      <c r="I854" s="13"/>
    </row>
    <row r="855" spans="1:9" ht="13" customHeight="1">
      <c r="A855" s="38"/>
      <c r="B855" s="34"/>
      <c r="C855" s="31"/>
      <c r="D855" s="21"/>
      <c r="E855" s="21"/>
      <c r="F855" s="13"/>
      <c r="G855" s="66"/>
      <c r="H855" s="13"/>
      <c r="I855" s="13"/>
    </row>
    <row r="856" spans="1:9" ht="13" customHeight="1">
      <c r="A856" s="38"/>
      <c r="B856" s="34"/>
      <c r="C856" s="31"/>
      <c r="D856" s="21"/>
      <c r="E856" s="21"/>
      <c r="F856" s="13"/>
      <c r="G856" s="66"/>
      <c r="H856" s="13"/>
      <c r="I856" s="13"/>
    </row>
    <row r="857" spans="1:9" ht="13" customHeight="1">
      <c r="A857" s="38"/>
      <c r="B857" s="34"/>
      <c r="C857" s="31"/>
      <c r="D857" s="21"/>
      <c r="E857" s="21"/>
      <c r="F857" s="13"/>
      <c r="G857" s="66"/>
      <c r="H857" s="13"/>
      <c r="I857" s="13"/>
    </row>
    <row r="858" spans="1:9" ht="13" customHeight="1">
      <c r="A858" s="38"/>
      <c r="B858" s="34"/>
      <c r="C858" s="31"/>
      <c r="D858" s="21"/>
      <c r="E858" s="21"/>
      <c r="F858" s="13"/>
      <c r="G858" s="66"/>
      <c r="H858" s="13"/>
      <c r="I858" s="13"/>
    </row>
    <row r="859" spans="1:9" ht="13" customHeight="1">
      <c r="A859" s="38"/>
      <c r="B859" s="34"/>
      <c r="C859" s="31"/>
      <c r="D859" s="21"/>
      <c r="E859" s="21"/>
      <c r="F859" s="13"/>
      <c r="G859" s="66"/>
      <c r="H859" s="13"/>
      <c r="I859" s="13"/>
    </row>
    <row r="860" spans="1:9" ht="13" customHeight="1">
      <c r="A860" s="38"/>
      <c r="B860" s="34"/>
      <c r="C860" s="31"/>
      <c r="D860" s="21"/>
      <c r="E860" s="21"/>
      <c r="F860" s="13"/>
      <c r="G860" s="66"/>
      <c r="H860" s="13"/>
    </row>
    <row r="861" spans="1:9" ht="13" customHeight="1">
      <c r="A861" s="38"/>
      <c r="B861" s="34"/>
      <c r="C861" s="31"/>
      <c r="D861" s="21"/>
      <c r="E861" s="21"/>
      <c r="F861" s="13"/>
      <c r="G861" s="66"/>
      <c r="H861" s="13"/>
    </row>
    <row r="862" spans="1:9" ht="13" customHeight="1">
      <c r="A862" s="38"/>
      <c r="B862" s="34"/>
      <c r="C862" s="31"/>
      <c r="D862" s="21"/>
      <c r="E862" s="21"/>
      <c r="F862" s="13"/>
      <c r="G862" s="66"/>
      <c r="H862" s="13"/>
    </row>
    <row r="863" spans="1:9" ht="13" customHeight="1">
      <c r="A863" s="38"/>
      <c r="B863" s="34"/>
      <c r="C863" s="31"/>
      <c r="D863" s="21"/>
      <c r="E863" s="21"/>
      <c r="F863" s="13"/>
      <c r="G863" s="66"/>
      <c r="H863" s="13"/>
    </row>
    <row r="864" spans="1:9" ht="13" customHeight="1">
      <c r="A864" s="38"/>
      <c r="B864" s="34"/>
      <c r="C864" s="31"/>
      <c r="D864" s="21"/>
      <c r="E864" s="21"/>
      <c r="F864" s="13"/>
      <c r="G864" s="66"/>
      <c r="H864" s="13"/>
    </row>
    <row r="865" spans="1:8" ht="13" customHeight="1">
      <c r="A865" s="38"/>
      <c r="B865" s="34"/>
      <c r="C865" s="31"/>
      <c r="D865" s="21"/>
      <c r="E865" s="21"/>
      <c r="F865" s="13"/>
      <c r="G865" s="66"/>
      <c r="H865" s="13"/>
    </row>
    <row r="866" spans="1:8" ht="13" customHeight="1">
      <c r="A866" s="38"/>
      <c r="B866" s="34"/>
      <c r="C866" s="31"/>
      <c r="D866" s="21"/>
      <c r="E866" s="21"/>
      <c r="F866" s="13"/>
      <c r="G866" s="66"/>
      <c r="H866" s="13"/>
    </row>
    <row r="867" spans="1:8" ht="13" customHeight="1">
      <c r="A867" s="38"/>
      <c r="B867" s="34"/>
      <c r="C867" s="31"/>
      <c r="D867" s="21"/>
      <c r="E867" s="21"/>
      <c r="F867" s="13"/>
      <c r="G867" s="66"/>
      <c r="H867" s="13"/>
    </row>
    <row r="868" spans="1:8" ht="13" customHeight="1">
      <c r="A868" s="38"/>
      <c r="B868" s="34"/>
      <c r="C868" s="31"/>
      <c r="D868" s="21"/>
      <c r="E868" s="21"/>
      <c r="F868" s="13"/>
      <c r="G868" s="66"/>
      <c r="H868" s="13"/>
    </row>
    <row r="869" spans="1:8" ht="13" customHeight="1">
      <c r="A869" s="38"/>
      <c r="B869" s="34"/>
      <c r="C869" s="31"/>
      <c r="D869" s="21"/>
      <c r="E869" s="21"/>
      <c r="F869" s="13"/>
      <c r="G869" s="66"/>
      <c r="H869" s="13"/>
    </row>
    <row r="870" spans="1:8" ht="13" customHeight="1">
      <c r="A870" s="38"/>
      <c r="B870" s="34"/>
      <c r="C870" s="31"/>
      <c r="D870" s="21"/>
      <c r="E870" s="21"/>
      <c r="F870" s="13"/>
      <c r="G870" s="66"/>
      <c r="H870" s="13"/>
    </row>
    <row r="871" spans="1:8" ht="13" customHeight="1">
      <c r="A871" s="38"/>
      <c r="B871" s="34"/>
      <c r="C871" s="31"/>
      <c r="D871" s="21"/>
      <c r="E871" s="21"/>
      <c r="F871" s="13"/>
      <c r="G871" s="66"/>
      <c r="H871" s="13"/>
    </row>
    <row r="872" spans="1:8" ht="13" customHeight="1">
      <c r="A872" s="38"/>
      <c r="B872" s="34"/>
      <c r="C872" s="31"/>
      <c r="D872" s="21"/>
      <c r="E872" s="21"/>
      <c r="F872" s="13"/>
      <c r="G872" s="66"/>
      <c r="H872" s="13"/>
    </row>
    <row r="873" spans="1:8" ht="13" customHeight="1">
      <c r="A873" s="38"/>
      <c r="B873" s="34"/>
      <c r="C873" s="31"/>
      <c r="D873" s="21"/>
      <c r="E873" s="21"/>
      <c r="F873" s="13"/>
      <c r="G873" s="66"/>
      <c r="H873" s="13"/>
    </row>
    <row r="874" spans="1:8" ht="13" customHeight="1">
      <c r="A874" s="38"/>
      <c r="B874" s="34"/>
      <c r="C874" s="31"/>
      <c r="D874" s="21"/>
      <c r="E874" s="21"/>
      <c r="F874" s="13"/>
      <c r="G874" s="66"/>
      <c r="H874" s="13"/>
    </row>
    <row r="875" spans="1:8" ht="13" customHeight="1">
      <c r="A875" s="38"/>
      <c r="B875" s="34"/>
      <c r="C875" s="31"/>
      <c r="D875" s="21"/>
      <c r="E875" s="21"/>
      <c r="F875" s="13"/>
      <c r="G875" s="66"/>
      <c r="H875" s="13"/>
    </row>
    <row r="876" spans="1:8" ht="13" customHeight="1">
      <c r="A876" s="38"/>
      <c r="B876" s="34"/>
      <c r="C876" s="31"/>
      <c r="D876" s="21"/>
      <c r="E876" s="21"/>
      <c r="F876" s="13"/>
      <c r="G876" s="66"/>
      <c r="H876" s="13"/>
    </row>
    <row r="877" spans="1:8" ht="13" customHeight="1">
      <c r="A877" s="38"/>
      <c r="B877" s="34"/>
      <c r="C877" s="31"/>
      <c r="D877" s="21"/>
      <c r="E877" s="21"/>
      <c r="F877" s="13"/>
      <c r="G877" s="66"/>
      <c r="H877" s="13"/>
    </row>
    <row r="878" spans="1:8" ht="13" customHeight="1">
      <c r="A878" s="38"/>
      <c r="B878" s="34"/>
      <c r="C878" s="31"/>
      <c r="D878" s="21"/>
      <c r="E878" s="21"/>
      <c r="F878" s="13"/>
      <c r="G878" s="66"/>
      <c r="H878" s="13"/>
    </row>
    <row r="879" spans="1:8" ht="13" customHeight="1">
      <c r="A879" s="38"/>
      <c r="B879" s="34"/>
      <c r="C879" s="31"/>
      <c r="D879" s="21"/>
      <c r="E879" s="21"/>
      <c r="F879" s="13"/>
      <c r="G879" s="66"/>
      <c r="H879" s="13"/>
    </row>
    <row r="880" spans="1:8" ht="13" customHeight="1">
      <c r="A880" s="38"/>
      <c r="B880" s="34"/>
      <c r="C880" s="31"/>
      <c r="D880" s="21"/>
      <c r="E880" s="21"/>
      <c r="F880" s="13"/>
      <c r="G880" s="66"/>
      <c r="H880" s="13"/>
    </row>
    <row r="881" spans="1:8" ht="13" customHeight="1">
      <c r="A881" s="38"/>
      <c r="B881" s="34"/>
      <c r="C881" s="31"/>
      <c r="D881" s="21"/>
      <c r="E881" s="21"/>
      <c r="F881" s="13"/>
      <c r="G881" s="66"/>
      <c r="H881" s="13"/>
    </row>
    <row r="882" spans="1:8" ht="13" customHeight="1">
      <c r="A882" s="38"/>
      <c r="B882" s="34"/>
      <c r="C882" s="31"/>
      <c r="D882" s="21"/>
      <c r="E882" s="21"/>
      <c r="F882" s="13"/>
      <c r="G882" s="66"/>
      <c r="H882" s="13"/>
    </row>
    <row r="883" spans="1:8" ht="13" customHeight="1">
      <c r="A883" s="38"/>
      <c r="B883" s="34"/>
      <c r="C883" s="31"/>
      <c r="D883" s="21"/>
      <c r="E883" s="21"/>
      <c r="F883" s="13"/>
      <c r="G883" s="66"/>
      <c r="H883" s="13"/>
    </row>
    <row r="884" spans="1:8" ht="13" customHeight="1">
      <c r="A884" s="38"/>
      <c r="B884" s="34"/>
      <c r="C884" s="31"/>
      <c r="D884" s="21"/>
      <c r="E884" s="21"/>
      <c r="F884" s="13"/>
      <c r="G884" s="66"/>
      <c r="H884" s="13"/>
    </row>
    <row r="885" spans="1:8" ht="13" customHeight="1">
      <c r="A885" s="38"/>
      <c r="B885" s="34"/>
      <c r="C885" s="31"/>
      <c r="D885" s="21"/>
      <c r="E885" s="21"/>
      <c r="F885" s="13"/>
      <c r="G885" s="66"/>
      <c r="H885" s="13"/>
    </row>
    <row r="886" spans="1:8" ht="13" customHeight="1">
      <c r="A886" s="38"/>
      <c r="B886" s="34"/>
      <c r="C886" s="31"/>
      <c r="D886" s="21"/>
      <c r="E886" s="21"/>
      <c r="F886" s="13"/>
      <c r="G886" s="66"/>
      <c r="H886" s="13"/>
    </row>
    <row r="887" spans="1:8" ht="13" customHeight="1">
      <c r="A887" s="38"/>
      <c r="B887" s="34"/>
      <c r="C887" s="31"/>
      <c r="D887" s="21"/>
      <c r="E887" s="21"/>
      <c r="F887" s="13"/>
      <c r="G887" s="66"/>
      <c r="H887" s="13"/>
    </row>
    <row r="888" spans="1:8" ht="13" customHeight="1">
      <c r="A888" s="38"/>
      <c r="B888" s="34"/>
      <c r="C888" s="31"/>
      <c r="D888" s="21"/>
      <c r="E888" s="21"/>
      <c r="F888" s="13"/>
      <c r="G888" s="66"/>
      <c r="H888" s="13"/>
    </row>
    <row r="889" spans="1:8" ht="13" customHeight="1">
      <c r="A889" s="38"/>
      <c r="B889" s="34"/>
      <c r="C889" s="31"/>
      <c r="D889" s="21"/>
      <c r="E889" s="21"/>
      <c r="F889" s="13"/>
      <c r="G889" s="66"/>
      <c r="H889" s="13"/>
    </row>
    <row r="890" spans="1:8" ht="13" customHeight="1">
      <c r="A890" s="38"/>
      <c r="B890" s="34"/>
      <c r="C890" s="31"/>
      <c r="D890" s="21"/>
      <c r="E890" s="21"/>
      <c r="F890" s="13"/>
      <c r="G890" s="66"/>
    </row>
    <row r="891" spans="1:8" ht="13" customHeight="1">
      <c r="A891" s="38"/>
      <c r="B891" s="34"/>
      <c r="C891" s="31"/>
      <c r="D891" s="21"/>
      <c r="E891" s="21"/>
      <c r="F891" s="13"/>
      <c r="G891" s="66"/>
    </row>
    <row r="892" spans="1:8" ht="13" customHeight="1">
      <c r="A892" s="38"/>
      <c r="B892" s="34"/>
      <c r="C892" s="31"/>
      <c r="D892" s="21"/>
      <c r="E892" s="21"/>
      <c r="F892" s="13"/>
      <c r="G892" s="66"/>
    </row>
    <row r="893" spans="1:8" ht="13" customHeight="1">
      <c r="A893" s="38"/>
      <c r="B893" s="34"/>
      <c r="C893" s="31"/>
      <c r="D893" s="21"/>
      <c r="E893" s="21"/>
      <c r="F893" s="13"/>
      <c r="G893" s="66"/>
    </row>
    <row r="894" spans="1:8" ht="13" customHeight="1">
      <c r="A894" s="38"/>
      <c r="B894" s="34"/>
      <c r="C894" s="31"/>
      <c r="D894" s="21"/>
      <c r="E894" s="21"/>
      <c r="F894" s="13"/>
      <c r="G894" s="66"/>
    </row>
    <row r="895" spans="1:8" ht="13" customHeight="1">
      <c r="A895" s="38"/>
      <c r="B895" s="34"/>
      <c r="C895" s="31"/>
      <c r="D895" s="21"/>
      <c r="E895" s="21"/>
      <c r="F895" s="13"/>
      <c r="G895" s="66"/>
    </row>
    <row r="896" spans="1:8" ht="13" customHeight="1">
      <c r="A896" s="38"/>
      <c r="B896" s="34"/>
      <c r="C896" s="31"/>
      <c r="D896" s="21"/>
      <c r="E896" s="21"/>
      <c r="F896" s="13"/>
      <c r="G896" s="66"/>
    </row>
    <row r="897" spans="1:7" ht="13" customHeight="1">
      <c r="A897" s="38"/>
      <c r="B897" s="34"/>
      <c r="C897" s="31"/>
      <c r="D897" s="21"/>
      <c r="E897" s="21"/>
      <c r="F897" s="13"/>
      <c r="G897" s="66"/>
    </row>
    <row r="898" spans="1:7" ht="13" customHeight="1">
      <c r="A898" s="38"/>
      <c r="B898" s="34"/>
      <c r="C898" s="31"/>
      <c r="D898" s="21"/>
      <c r="E898" s="21"/>
      <c r="F898" s="13"/>
      <c r="G898" s="66"/>
    </row>
    <row r="899" spans="1:7" ht="13" customHeight="1">
      <c r="A899" s="38"/>
      <c r="B899" s="34"/>
      <c r="C899" s="31"/>
      <c r="D899" s="21"/>
      <c r="E899" s="21"/>
      <c r="F899" s="13"/>
      <c r="G899" s="66"/>
    </row>
    <row r="900" spans="1:7" ht="13" customHeight="1">
      <c r="A900" s="38"/>
      <c r="B900" s="34"/>
      <c r="C900" s="31"/>
      <c r="D900" s="21"/>
      <c r="E900" s="21"/>
      <c r="F900" s="13"/>
      <c r="G900" s="66"/>
    </row>
    <row r="901" spans="1:7" ht="13" customHeight="1">
      <c r="A901" s="38"/>
      <c r="B901" s="34"/>
      <c r="C901" s="31"/>
      <c r="D901" s="21"/>
      <c r="E901" s="21"/>
      <c r="F901" s="13"/>
      <c r="G901" s="66"/>
    </row>
    <row r="902" spans="1:7" ht="13" customHeight="1">
      <c r="A902" s="38"/>
      <c r="B902" s="34"/>
      <c r="C902" s="31"/>
      <c r="D902" s="21"/>
      <c r="E902" s="21"/>
      <c r="F902" s="13"/>
      <c r="G902" s="66"/>
    </row>
    <row r="903" spans="1:7" ht="13" customHeight="1">
      <c r="A903" s="38"/>
      <c r="B903" s="34"/>
      <c r="C903" s="31"/>
      <c r="D903" s="21"/>
      <c r="E903" s="21"/>
      <c r="F903" s="13"/>
      <c r="G903" s="66"/>
    </row>
    <row r="904" spans="1:7" ht="13" customHeight="1">
      <c r="A904" s="38"/>
      <c r="B904" s="34"/>
      <c r="C904" s="31"/>
      <c r="D904" s="21"/>
      <c r="E904" s="21"/>
      <c r="F904" s="13"/>
      <c r="G904" s="66"/>
    </row>
    <row r="905" spans="1:7" ht="13" customHeight="1">
      <c r="A905" s="38"/>
      <c r="B905" s="34"/>
      <c r="C905" s="31"/>
      <c r="D905" s="21"/>
      <c r="E905" s="21"/>
      <c r="F905" s="13"/>
      <c r="G905" s="66"/>
    </row>
    <row r="906" spans="1:7" ht="13" customHeight="1">
      <c r="A906" s="38"/>
      <c r="B906" s="34"/>
      <c r="C906" s="31"/>
      <c r="D906" s="21"/>
      <c r="E906" s="21"/>
      <c r="F906" s="13"/>
      <c r="G906" s="66"/>
    </row>
    <row r="907" spans="1:7" ht="13" customHeight="1">
      <c r="A907" s="38"/>
      <c r="B907" s="34"/>
      <c r="C907" s="31"/>
      <c r="D907" s="21"/>
      <c r="E907" s="21"/>
      <c r="F907" s="13"/>
      <c r="G907" s="66"/>
    </row>
    <row r="908" spans="1:7" ht="13" customHeight="1">
      <c r="A908" s="38"/>
      <c r="B908" s="34"/>
      <c r="C908" s="31"/>
      <c r="D908" s="21"/>
      <c r="E908" s="21"/>
      <c r="F908" s="13"/>
      <c r="G908" s="66"/>
    </row>
    <row r="909" spans="1:7" ht="13" customHeight="1">
      <c r="A909" s="38"/>
      <c r="B909" s="34"/>
      <c r="C909" s="31"/>
      <c r="D909" s="21"/>
      <c r="E909" s="21"/>
      <c r="F909" s="13"/>
      <c r="G909" s="66"/>
    </row>
    <row r="910" spans="1:7" ht="13" customHeight="1">
      <c r="A910" s="38"/>
      <c r="B910" s="34"/>
      <c r="C910" s="31"/>
      <c r="D910" s="21"/>
      <c r="E910" s="21"/>
      <c r="F910" s="13"/>
      <c r="G910" s="66"/>
    </row>
    <row r="911" spans="1:7" ht="13" customHeight="1">
      <c r="A911" s="38"/>
      <c r="B911" s="34"/>
      <c r="C911" s="31"/>
      <c r="D911" s="21"/>
      <c r="E911" s="21"/>
      <c r="F911" s="13"/>
      <c r="G911" s="66"/>
    </row>
    <row r="912" spans="1:7" ht="13" customHeight="1">
      <c r="A912" s="38"/>
      <c r="B912" s="34"/>
      <c r="C912" s="31"/>
      <c r="D912" s="21"/>
      <c r="E912" s="21"/>
      <c r="F912" s="13"/>
      <c r="G912" s="66"/>
    </row>
    <row r="913" spans="1:7" ht="13" customHeight="1">
      <c r="A913" s="38"/>
      <c r="B913" s="34"/>
      <c r="C913" s="31"/>
      <c r="D913" s="21"/>
      <c r="E913" s="21"/>
      <c r="F913" s="13"/>
      <c r="G913" s="66"/>
    </row>
    <row r="914" spans="1:7" ht="13" customHeight="1">
      <c r="A914" s="38"/>
      <c r="B914" s="34"/>
      <c r="C914" s="31"/>
      <c r="D914" s="21"/>
      <c r="E914" s="21"/>
      <c r="F914" s="13"/>
      <c r="G914" s="66"/>
    </row>
    <row r="915" spans="1:7" ht="13" customHeight="1">
      <c r="A915" s="38"/>
      <c r="B915" s="34"/>
      <c r="C915" s="31"/>
      <c r="D915" s="21"/>
      <c r="E915" s="21"/>
      <c r="F915" s="13"/>
      <c r="G915" s="66"/>
    </row>
    <row r="916" spans="1:7" ht="13" customHeight="1">
      <c r="A916" s="38"/>
      <c r="B916" s="34"/>
      <c r="C916" s="31"/>
      <c r="D916" s="21"/>
      <c r="E916" s="21"/>
      <c r="F916" s="13"/>
      <c r="G916" s="66"/>
    </row>
    <row r="917" spans="1:7" ht="13" customHeight="1">
      <c r="A917" s="38"/>
      <c r="B917" s="34"/>
      <c r="C917" s="31"/>
      <c r="D917" s="21"/>
      <c r="E917" s="21"/>
      <c r="F917" s="13"/>
      <c r="G917" s="66"/>
    </row>
    <row r="918" spans="1:7" ht="13" customHeight="1">
      <c r="A918" s="38"/>
      <c r="B918" s="34"/>
      <c r="C918" s="31"/>
      <c r="D918" s="21"/>
      <c r="E918" s="21"/>
      <c r="F918" s="13"/>
      <c r="G918" s="66"/>
    </row>
    <row r="919" spans="1:7" ht="13" customHeight="1">
      <c r="A919" s="38"/>
      <c r="B919" s="34"/>
      <c r="C919" s="31"/>
      <c r="D919" s="21"/>
      <c r="E919" s="21"/>
      <c r="F919" s="13"/>
      <c r="G919" s="66"/>
    </row>
    <row r="920" spans="1:7" ht="13" customHeight="1">
      <c r="A920" s="38"/>
      <c r="B920" s="34"/>
      <c r="C920" s="31"/>
      <c r="D920" s="21"/>
      <c r="E920" s="21"/>
      <c r="F920" s="13"/>
      <c r="G920" s="66"/>
    </row>
    <row r="921" spans="1:7" ht="13" customHeight="1">
      <c r="A921" s="38"/>
      <c r="B921" s="34"/>
      <c r="C921" s="31"/>
      <c r="D921" s="21"/>
      <c r="E921" s="21"/>
      <c r="F921" s="13"/>
      <c r="G921" s="66"/>
    </row>
    <row r="922" spans="1:7" ht="13" customHeight="1">
      <c r="A922" s="38"/>
      <c r="B922" s="34"/>
      <c r="C922" s="31"/>
      <c r="D922" s="21"/>
      <c r="E922" s="21"/>
      <c r="F922" s="13"/>
      <c r="G922" s="66"/>
    </row>
    <row r="923" spans="1:7" ht="13" customHeight="1">
      <c r="A923" s="38"/>
      <c r="B923" s="34"/>
      <c r="C923" s="31"/>
      <c r="D923" s="21"/>
      <c r="E923" s="21"/>
      <c r="F923" s="13"/>
      <c r="G923" s="66"/>
    </row>
    <row r="924" spans="1:7" ht="13" customHeight="1">
      <c r="A924" s="38"/>
      <c r="B924" s="34"/>
      <c r="C924" s="31"/>
      <c r="D924" s="21"/>
      <c r="E924" s="21"/>
      <c r="F924" s="13"/>
      <c r="G924" s="66"/>
    </row>
    <row r="925" spans="1:7" ht="13" customHeight="1">
      <c r="A925" s="38"/>
      <c r="B925" s="34"/>
      <c r="C925" s="31"/>
      <c r="D925" s="21"/>
      <c r="E925" s="21"/>
      <c r="F925" s="13"/>
      <c r="G925" s="66"/>
    </row>
    <row r="926" spans="1:7" ht="13" customHeight="1">
      <c r="A926" s="38"/>
      <c r="B926" s="34"/>
      <c r="C926" s="31"/>
      <c r="D926" s="21"/>
      <c r="E926" s="21"/>
      <c r="F926" s="13"/>
      <c r="G926" s="66"/>
    </row>
    <row r="927" spans="1:7" ht="13" customHeight="1">
      <c r="A927" s="38"/>
      <c r="B927" s="34"/>
      <c r="C927" s="31"/>
      <c r="D927" s="21"/>
      <c r="E927" s="21"/>
      <c r="F927" s="13"/>
      <c r="G927" s="66"/>
    </row>
    <row r="928" spans="1:7" ht="13" customHeight="1">
      <c r="A928" s="38"/>
      <c r="B928" s="34"/>
      <c r="C928" s="31"/>
      <c r="D928" s="21"/>
      <c r="E928" s="21"/>
      <c r="F928" s="13"/>
      <c r="G928" s="66"/>
    </row>
    <row r="929" spans="1:7" ht="13" customHeight="1">
      <c r="A929" s="38"/>
      <c r="B929" s="34"/>
      <c r="C929" s="31"/>
      <c r="D929" s="21"/>
      <c r="E929" s="21"/>
      <c r="F929" s="13"/>
      <c r="G929" s="66"/>
    </row>
    <row r="930" spans="1:7" ht="13" customHeight="1">
      <c r="A930" s="38"/>
      <c r="B930" s="34"/>
      <c r="C930" s="31"/>
      <c r="D930" s="21"/>
      <c r="E930" s="21"/>
      <c r="F930" s="13"/>
      <c r="G930" s="66"/>
    </row>
    <row r="931" spans="1:7" ht="13" customHeight="1">
      <c r="A931" s="38"/>
      <c r="B931" s="34"/>
      <c r="C931" s="31"/>
      <c r="D931" s="21"/>
      <c r="E931" s="21"/>
      <c r="F931" s="13"/>
      <c r="G931" s="66"/>
    </row>
    <row r="932" spans="1:7" ht="13" customHeight="1">
      <c r="A932" s="38"/>
      <c r="B932" s="34"/>
      <c r="C932" s="31"/>
      <c r="D932" s="21"/>
      <c r="E932" s="21"/>
      <c r="F932" s="13"/>
      <c r="G932" s="66"/>
    </row>
    <row r="933" spans="1:7" ht="13" customHeight="1">
      <c r="A933" s="38"/>
      <c r="B933" s="34"/>
      <c r="C933" s="31"/>
      <c r="D933" s="21"/>
      <c r="E933" s="21"/>
      <c r="F933" s="13"/>
      <c r="G933" s="66"/>
    </row>
    <row r="934" spans="1:7" ht="13" customHeight="1">
      <c r="A934" s="38"/>
      <c r="B934" s="34"/>
      <c r="C934" s="31"/>
      <c r="D934" s="21"/>
      <c r="E934" s="21"/>
      <c r="F934" s="13"/>
    </row>
    <row r="935" spans="1:7" ht="13" customHeight="1">
      <c r="A935" s="38"/>
      <c r="B935" s="34"/>
      <c r="C935" s="31"/>
      <c r="D935" s="21"/>
      <c r="E935" s="21"/>
      <c r="F935" s="13"/>
    </row>
    <row r="936" spans="1:7" ht="13" customHeight="1">
      <c r="A936" s="38"/>
      <c r="B936" s="34"/>
      <c r="C936" s="31"/>
      <c r="D936" s="21"/>
      <c r="E936" s="21"/>
      <c r="F936" s="13"/>
    </row>
    <row r="937" spans="1:7" ht="13" customHeight="1">
      <c r="A937" s="38"/>
      <c r="B937" s="34"/>
      <c r="C937" s="31"/>
      <c r="D937" s="21"/>
      <c r="E937" s="21"/>
      <c r="F937" s="13"/>
    </row>
    <row r="938" spans="1:7" ht="13" customHeight="1">
      <c r="A938" s="38"/>
      <c r="B938" s="34"/>
      <c r="C938" s="31"/>
      <c r="D938" s="21"/>
      <c r="E938" s="21"/>
      <c r="F938" s="13"/>
    </row>
    <row r="939" spans="1:7" ht="13" customHeight="1">
      <c r="A939" s="38"/>
      <c r="B939" s="34"/>
      <c r="C939" s="31"/>
      <c r="D939" s="21"/>
      <c r="E939" s="21"/>
      <c r="F939" s="13"/>
    </row>
    <row r="940" spans="1:7" ht="13" customHeight="1">
      <c r="A940" s="38"/>
      <c r="B940" s="34"/>
      <c r="C940" s="31"/>
      <c r="D940" s="21"/>
      <c r="E940" s="21"/>
      <c r="F940" s="13"/>
    </row>
    <row r="941" spans="1:7" ht="13" customHeight="1">
      <c r="A941" s="38"/>
      <c r="B941" s="34"/>
      <c r="C941" s="31"/>
      <c r="D941" s="21"/>
      <c r="E941" s="21"/>
      <c r="F941" s="13"/>
    </row>
    <row r="942" spans="1:7" ht="13" customHeight="1">
      <c r="A942" s="38"/>
      <c r="B942" s="34"/>
      <c r="C942" s="31"/>
      <c r="D942" s="21"/>
      <c r="E942" s="21"/>
      <c r="F942" s="13"/>
    </row>
    <row r="943" spans="1:7" ht="13" customHeight="1">
      <c r="A943" s="38"/>
      <c r="B943" s="34"/>
      <c r="C943" s="31"/>
      <c r="D943" s="21"/>
      <c r="E943" s="21"/>
      <c r="F943" s="13"/>
    </row>
    <row r="944" spans="1:7" ht="13" customHeight="1">
      <c r="A944" s="38"/>
      <c r="B944" s="34"/>
      <c r="C944" s="31"/>
      <c r="D944" s="21"/>
      <c r="E944" s="21"/>
      <c r="F944" s="13"/>
    </row>
    <row r="945" spans="1:6" ht="13" customHeight="1">
      <c r="A945" s="38"/>
      <c r="B945" s="34"/>
      <c r="C945" s="31"/>
      <c r="D945" s="21"/>
      <c r="E945" s="21"/>
      <c r="F945" s="13"/>
    </row>
    <row r="946" spans="1:6" ht="13" customHeight="1">
      <c r="A946" s="38"/>
      <c r="B946" s="34"/>
      <c r="C946" s="31"/>
      <c r="D946" s="21"/>
      <c r="E946" s="21"/>
      <c r="F946" s="13"/>
    </row>
    <row r="947" spans="1:6" ht="13" customHeight="1">
      <c r="A947" s="38"/>
      <c r="B947" s="34"/>
      <c r="C947" s="31"/>
      <c r="D947" s="21"/>
      <c r="E947" s="21"/>
      <c r="F947" s="13"/>
    </row>
    <row r="948" spans="1:6" ht="13" customHeight="1">
      <c r="A948" s="38"/>
      <c r="B948" s="34"/>
      <c r="C948" s="31"/>
      <c r="D948" s="21"/>
      <c r="E948" s="21"/>
      <c r="F948" s="13"/>
    </row>
    <row r="949" spans="1:6" ht="13" customHeight="1">
      <c r="A949" s="38"/>
      <c r="B949" s="34"/>
      <c r="C949" s="31"/>
      <c r="D949" s="21"/>
      <c r="E949" s="21"/>
      <c r="F949" s="13"/>
    </row>
    <row r="950" spans="1:6" ht="13" customHeight="1">
      <c r="A950" s="38"/>
      <c r="B950" s="34"/>
      <c r="C950" s="31"/>
      <c r="D950" s="21"/>
      <c r="E950" s="21"/>
      <c r="F950" s="13"/>
    </row>
    <row r="951" spans="1:6" ht="13" customHeight="1">
      <c r="A951" s="38"/>
      <c r="B951" s="34"/>
      <c r="C951" s="31"/>
      <c r="D951" s="21"/>
      <c r="E951" s="21"/>
      <c r="F951" s="13"/>
    </row>
    <row r="952" spans="1:6" ht="13" customHeight="1">
      <c r="A952" s="38"/>
      <c r="B952" s="34"/>
      <c r="C952" s="31"/>
      <c r="D952" s="21"/>
      <c r="E952" s="21"/>
      <c r="F952" s="13"/>
    </row>
    <row r="953" spans="1:6" ht="13" customHeight="1">
      <c r="A953" s="38"/>
      <c r="B953" s="34"/>
      <c r="C953" s="31"/>
      <c r="D953" s="21"/>
      <c r="E953" s="21"/>
      <c r="F953" s="13"/>
    </row>
    <row r="954" spans="1:6" ht="13" customHeight="1">
      <c r="A954" s="38"/>
      <c r="B954" s="34"/>
      <c r="C954" s="31"/>
      <c r="D954" s="21"/>
      <c r="E954" s="21"/>
      <c r="F954" s="13"/>
    </row>
    <row r="955" spans="1:6" ht="13" customHeight="1">
      <c r="A955" s="38"/>
      <c r="B955" s="34"/>
      <c r="C955" s="31"/>
      <c r="D955" s="21"/>
      <c r="E955" s="21"/>
      <c r="F955" s="13"/>
    </row>
    <row r="956" spans="1:6" ht="13" customHeight="1">
      <c r="A956" s="38"/>
      <c r="B956" s="34"/>
      <c r="C956" s="31"/>
      <c r="D956" s="21"/>
      <c r="E956" s="21"/>
      <c r="F956" s="13"/>
    </row>
    <row r="957" spans="1:6" ht="13" customHeight="1">
      <c r="A957" s="38"/>
      <c r="B957" s="34"/>
      <c r="C957" s="31"/>
      <c r="D957" s="21"/>
      <c r="E957" s="21"/>
      <c r="F957" s="13"/>
    </row>
    <row r="958" spans="1:6" ht="13" customHeight="1">
      <c r="A958" s="38"/>
      <c r="B958" s="34"/>
      <c r="C958" s="31"/>
      <c r="D958" s="21"/>
      <c r="E958" s="21"/>
      <c r="F958" s="13"/>
    </row>
    <row r="959" spans="1:6" ht="13" customHeight="1">
      <c r="A959" s="38"/>
      <c r="B959" s="34"/>
      <c r="C959" s="31"/>
      <c r="D959" s="21"/>
      <c r="E959" s="21"/>
      <c r="F959" s="13"/>
    </row>
    <row r="960" spans="1:6" ht="13" customHeight="1">
      <c r="A960" s="38"/>
      <c r="B960" s="34"/>
      <c r="C960" s="31"/>
      <c r="D960" s="21"/>
      <c r="E960" s="21"/>
      <c r="F960" s="13"/>
    </row>
    <row r="961" spans="1:6" ht="13" customHeight="1">
      <c r="A961" s="38"/>
      <c r="B961" s="34"/>
      <c r="C961" s="31"/>
      <c r="D961" s="21"/>
      <c r="E961" s="21"/>
      <c r="F961" s="13"/>
    </row>
    <row r="962" spans="1:6" ht="13" customHeight="1">
      <c r="A962" s="38"/>
      <c r="B962" s="34"/>
      <c r="C962" s="31"/>
      <c r="D962" s="21"/>
      <c r="E962" s="21"/>
      <c r="F962" s="13"/>
    </row>
    <row r="963" spans="1:6" ht="13" customHeight="1">
      <c r="A963" s="38"/>
      <c r="B963" s="34"/>
      <c r="C963" s="31"/>
      <c r="D963" s="21"/>
      <c r="E963" s="21"/>
      <c r="F963" s="13"/>
    </row>
    <row r="964" spans="1:6" ht="13" customHeight="1">
      <c r="A964" s="38"/>
      <c r="B964" s="34"/>
      <c r="C964" s="31"/>
      <c r="D964" s="21"/>
      <c r="E964" s="21"/>
      <c r="F964" s="13"/>
    </row>
    <row r="965" spans="1:6" ht="13" customHeight="1">
      <c r="A965" s="38"/>
      <c r="B965" s="34"/>
      <c r="C965" s="31"/>
      <c r="D965" s="21"/>
      <c r="E965" s="21"/>
      <c r="F965" s="13"/>
    </row>
    <row r="966" spans="1:6" ht="13" customHeight="1">
      <c r="A966" s="38"/>
      <c r="B966" s="34"/>
      <c r="C966" s="31"/>
      <c r="D966" s="21"/>
      <c r="E966" s="21"/>
      <c r="F966" s="13"/>
    </row>
    <row r="967" spans="1:6" ht="13" customHeight="1">
      <c r="A967" s="38"/>
      <c r="B967" s="34"/>
      <c r="C967" s="31"/>
      <c r="D967" s="21"/>
      <c r="E967" s="21"/>
      <c r="F967" s="13"/>
    </row>
    <row r="968" spans="1:6" ht="13" customHeight="1">
      <c r="A968" s="38"/>
      <c r="B968" s="34"/>
      <c r="C968" s="31"/>
      <c r="D968" s="21"/>
      <c r="E968" s="21"/>
      <c r="F968" s="13"/>
    </row>
    <row r="969" spans="1:6" ht="13" customHeight="1">
      <c r="A969" s="38"/>
      <c r="B969" s="34"/>
      <c r="C969" s="31"/>
      <c r="D969" s="21"/>
      <c r="E969" s="21"/>
      <c r="F969" s="13"/>
    </row>
    <row r="970" spans="1:6" ht="13" customHeight="1">
      <c r="A970" s="38"/>
      <c r="B970" s="34"/>
      <c r="C970" s="31"/>
      <c r="D970" s="21"/>
      <c r="E970" s="21"/>
      <c r="F970" s="13"/>
    </row>
    <row r="971" spans="1:6" ht="13" customHeight="1">
      <c r="A971" s="38"/>
      <c r="B971" s="34"/>
      <c r="C971" s="31"/>
      <c r="D971" s="21"/>
      <c r="E971" s="21"/>
      <c r="F971" s="13"/>
    </row>
    <row r="972" spans="1:6" ht="13" customHeight="1">
      <c r="A972" s="38"/>
      <c r="B972" s="34"/>
      <c r="C972" s="31"/>
      <c r="D972" s="21"/>
      <c r="E972" s="21"/>
      <c r="F972" s="13"/>
    </row>
    <row r="973" spans="1:6" ht="13" customHeight="1">
      <c r="A973" s="38"/>
      <c r="B973" s="34"/>
      <c r="C973" s="31"/>
      <c r="D973" s="21"/>
      <c r="E973" s="21"/>
      <c r="F973" s="13"/>
    </row>
    <row r="974" spans="1:6" ht="13" customHeight="1">
      <c r="A974" s="38"/>
      <c r="B974" s="34"/>
      <c r="C974" s="31"/>
      <c r="D974" s="21"/>
      <c r="E974" s="21"/>
      <c r="F974" s="13"/>
    </row>
    <row r="975" spans="1:6" ht="13" customHeight="1">
      <c r="A975" s="38"/>
      <c r="B975" s="34"/>
      <c r="C975" s="31"/>
      <c r="D975" s="21"/>
      <c r="E975" s="21"/>
      <c r="F975" s="13"/>
    </row>
    <row r="976" spans="1:6" ht="13" customHeight="1">
      <c r="A976" s="38"/>
      <c r="B976" s="34"/>
      <c r="C976" s="31"/>
      <c r="D976" s="21"/>
      <c r="E976" s="21"/>
      <c r="F976" s="13"/>
    </row>
    <row r="977" spans="1:6" ht="13" customHeight="1">
      <c r="A977" s="38"/>
      <c r="B977" s="34"/>
      <c r="C977" s="31"/>
      <c r="D977" s="21"/>
      <c r="E977" s="21"/>
      <c r="F977" s="13"/>
    </row>
    <row r="978" spans="1:6" ht="13" customHeight="1">
      <c r="A978" s="38"/>
      <c r="B978" s="34"/>
      <c r="C978" s="31"/>
      <c r="D978" s="21"/>
      <c r="E978" s="21"/>
      <c r="F978" s="13"/>
    </row>
    <row r="979" spans="1:6" ht="13" customHeight="1">
      <c r="A979" s="38"/>
      <c r="B979" s="34"/>
      <c r="C979" s="31"/>
      <c r="D979" s="21"/>
      <c r="E979" s="21"/>
      <c r="F979" s="13"/>
    </row>
    <row r="980" spans="1:6" ht="13" customHeight="1">
      <c r="A980" s="38"/>
      <c r="B980" s="34"/>
      <c r="C980" s="31"/>
      <c r="D980" s="21"/>
      <c r="E980" s="21"/>
      <c r="F980" s="13"/>
    </row>
    <row r="981" spans="1:6" ht="13" customHeight="1">
      <c r="A981" s="38"/>
      <c r="B981" s="34"/>
      <c r="C981" s="31"/>
      <c r="D981" s="21"/>
      <c r="E981" s="21"/>
      <c r="F981" s="13"/>
    </row>
    <row r="982" spans="1:6" ht="13" customHeight="1">
      <c r="A982" s="38"/>
      <c r="B982" s="34"/>
      <c r="C982" s="31"/>
      <c r="D982" s="21"/>
      <c r="E982" s="21"/>
      <c r="F982" s="13"/>
    </row>
    <row r="983" spans="1:6" ht="13" customHeight="1">
      <c r="A983" s="38"/>
      <c r="B983" s="34"/>
      <c r="C983" s="31"/>
      <c r="D983" s="21"/>
      <c r="E983" s="21"/>
      <c r="F983" s="13"/>
    </row>
    <row r="984" spans="1:6" ht="13" customHeight="1">
      <c r="A984" s="38"/>
      <c r="B984" s="34"/>
      <c r="C984" s="31"/>
      <c r="D984" s="21"/>
      <c r="E984" s="21"/>
      <c r="F984" s="13"/>
    </row>
    <row r="985" spans="1:6" ht="13" customHeight="1">
      <c r="A985" s="38"/>
      <c r="B985" s="34"/>
      <c r="C985" s="31"/>
      <c r="D985" s="21"/>
      <c r="E985" s="21"/>
      <c r="F985" s="13"/>
    </row>
    <row r="986" spans="1:6" ht="13" customHeight="1">
      <c r="A986" s="38"/>
      <c r="B986" s="34"/>
      <c r="C986" s="31"/>
      <c r="D986" s="21"/>
      <c r="E986" s="21"/>
      <c r="F986" s="13"/>
    </row>
    <row r="987" spans="1:6" ht="13" customHeight="1">
      <c r="A987" s="38"/>
      <c r="B987" s="34"/>
      <c r="C987" s="31"/>
      <c r="D987" s="21"/>
      <c r="E987" s="21"/>
      <c r="F987" s="13"/>
    </row>
    <row r="988" spans="1:6" ht="13" customHeight="1">
      <c r="A988" s="38"/>
      <c r="B988" s="34"/>
      <c r="C988" s="31"/>
      <c r="D988" s="21"/>
      <c r="E988" s="21"/>
      <c r="F988" s="13"/>
    </row>
    <row r="989" spans="1:6" ht="13" customHeight="1">
      <c r="A989" s="38"/>
      <c r="B989" s="34"/>
      <c r="C989" s="31"/>
      <c r="D989" s="21"/>
      <c r="E989" s="21"/>
      <c r="F989" s="13"/>
    </row>
    <row r="990" spans="1:6" ht="13" customHeight="1">
      <c r="A990" s="38"/>
      <c r="B990" s="34"/>
      <c r="C990" s="31"/>
      <c r="D990" s="21"/>
      <c r="E990" s="21"/>
      <c r="F990" s="13"/>
    </row>
    <row r="991" spans="1:6" ht="13" customHeight="1">
      <c r="A991" s="38"/>
      <c r="B991" s="34"/>
      <c r="C991" s="31"/>
      <c r="D991" s="21"/>
      <c r="E991" s="21"/>
      <c r="F991" s="13"/>
    </row>
    <row r="992" spans="1:6" ht="13" customHeight="1">
      <c r="A992" s="38"/>
      <c r="B992" s="34"/>
      <c r="C992" s="31"/>
      <c r="D992" s="21"/>
      <c r="E992" s="21"/>
      <c r="F992" s="13"/>
    </row>
    <row r="993" spans="1:6" ht="13" customHeight="1">
      <c r="A993" s="38"/>
      <c r="B993" s="34"/>
      <c r="C993" s="31"/>
      <c r="D993" s="21"/>
      <c r="E993" s="21"/>
      <c r="F993" s="13"/>
    </row>
    <row r="994" spans="1:6" ht="13" customHeight="1">
      <c r="A994" s="38"/>
      <c r="B994" s="34"/>
      <c r="C994" s="31"/>
      <c r="D994" s="21"/>
      <c r="E994" s="21"/>
      <c r="F994" s="13"/>
    </row>
    <row r="995" spans="1:6" ht="13" customHeight="1">
      <c r="A995" s="38"/>
      <c r="B995" s="34"/>
      <c r="C995" s="31"/>
      <c r="D995" s="21"/>
      <c r="E995" s="21"/>
      <c r="F995" s="13"/>
    </row>
    <row r="996" spans="1:6" ht="13" customHeight="1">
      <c r="A996" s="38"/>
      <c r="B996" s="34"/>
      <c r="C996" s="31"/>
      <c r="D996" s="21"/>
      <c r="E996" s="21"/>
      <c r="F996" s="13"/>
    </row>
    <row r="997" spans="1:6" ht="13" customHeight="1">
      <c r="A997" s="38"/>
      <c r="B997" s="34"/>
      <c r="C997" s="31"/>
      <c r="D997" s="21"/>
      <c r="E997" s="21"/>
      <c r="F997" s="13"/>
    </row>
    <row r="998" spans="1:6" ht="13" customHeight="1">
      <c r="A998" s="38"/>
      <c r="B998" s="34"/>
      <c r="C998" s="31"/>
      <c r="D998" s="21"/>
      <c r="E998" s="21"/>
      <c r="F998" s="13"/>
    </row>
    <row r="999" spans="1:6" ht="13" customHeight="1">
      <c r="A999" s="38"/>
      <c r="B999" s="34"/>
      <c r="C999" s="31"/>
      <c r="D999" s="21"/>
      <c r="E999" s="21"/>
      <c r="F999" s="13"/>
    </row>
    <row r="1000" spans="1:6" ht="13" customHeight="1">
      <c r="A1000" s="38"/>
      <c r="B1000" s="34"/>
      <c r="C1000" s="31"/>
      <c r="D1000" s="21"/>
      <c r="E1000" s="21"/>
      <c r="F1000" s="13"/>
    </row>
    <row r="1001" spans="1:6" ht="13" customHeight="1">
      <c r="A1001" s="38"/>
      <c r="B1001" s="34"/>
      <c r="C1001" s="31"/>
      <c r="D1001" s="21"/>
      <c r="E1001" s="21"/>
      <c r="F1001" s="13"/>
    </row>
    <row r="1002" spans="1:6" ht="13" customHeight="1">
      <c r="A1002" s="38"/>
      <c r="B1002" s="34"/>
      <c r="C1002" s="31"/>
      <c r="D1002" s="21"/>
      <c r="E1002" s="21"/>
      <c r="F1002" s="13"/>
    </row>
    <row r="1003" spans="1:6" ht="13" customHeight="1">
      <c r="A1003" s="38"/>
      <c r="B1003" s="34"/>
      <c r="C1003" s="31"/>
      <c r="D1003" s="21"/>
      <c r="E1003" s="21"/>
      <c r="F1003" s="13"/>
    </row>
    <row r="1004" spans="1:6" ht="13" customHeight="1">
      <c r="A1004" s="38"/>
      <c r="B1004" s="34"/>
      <c r="C1004" s="31"/>
      <c r="D1004" s="21"/>
      <c r="E1004" s="21"/>
      <c r="F1004" s="13"/>
    </row>
    <row r="1005" spans="1:6" ht="13" customHeight="1">
      <c r="A1005" s="38"/>
      <c r="B1005" s="34"/>
      <c r="C1005" s="31"/>
      <c r="D1005" s="21"/>
      <c r="E1005" s="21"/>
    </row>
    <row r="1006" spans="1:6" ht="13" customHeight="1">
      <c r="A1006" s="38"/>
      <c r="B1006" s="34"/>
      <c r="C1006" s="31"/>
      <c r="D1006" s="21"/>
      <c r="E1006" s="21"/>
    </row>
    <row r="1007" spans="1:6" ht="13" customHeight="1">
      <c r="A1007" s="38"/>
      <c r="B1007" s="34"/>
      <c r="C1007" s="31"/>
      <c r="D1007" s="21"/>
      <c r="E1007" s="21"/>
    </row>
    <row r="1008" spans="1:6" ht="13" customHeight="1">
      <c r="A1008" s="38"/>
      <c r="B1008" s="34"/>
      <c r="C1008" s="31"/>
      <c r="D1008" s="21"/>
      <c r="E1008" s="21"/>
    </row>
    <row r="1009" spans="1:5" ht="13" customHeight="1">
      <c r="A1009" s="38"/>
      <c r="B1009" s="34"/>
      <c r="C1009" s="31"/>
      <c r="D1009" s="21"/>
      <c r="E1009" s="21"/>
    </row>
    <row r="1010" spans="1:5" ht="13" customHeight="1">
      <c r="A1010" s="38"/>
      <c r="B1010" s="34"/>
      <c r="C1010" s="31"/>
      <c r="D1010" s="21"/>
      <c r="E1010" s="21"/>
    </row>
    <row r="1011" spans="1:5" ht="13" customHeight="1">
      <c r="A1011" s="38"/>
      <c r="B1011" s="34"/>
      <c r="C1011" s="31"/>
      <c r="D1011" s="21"/>
      <c r="E1011" s="21"/>
    </row>
    <row r="1012" spans="1:5" ht="13" customHeight="1">
      <c r="A1012" s="38"/>
      <c r="B1012" s="34"/>
      <c r="C1012" s="31"/>
      <c r="D1012" s="21"/>
      <c r="E1012" s="21"/>
    </row>
    <row r="1013" spans="1:5" ht="13" customHeight="1">
      <c r="A1013" s="38"/>
      <c r="B1013" s="34"/>
      <c r="C1013" s="31"/>
      <c r="D1013" s="21"/>
      <c r="E1013" s="21"/>
    </row>
    <row r="1014" spans="1:5" ht="13" customHeight="1">
      <c r="A1014" s="38"/>
      <c r="B1014" s="34"/>
      <c r="C1014" s="31"/>
      <c r="D1014" s="21"/>
      <c r="E1014" s="21"/>
    </row>
    <row r="1015" spans="1:5" ht="13" customHeight="1">
      <c r="A1015" s="38"/>
      <c r="B1015" s="34"/>
      <c r="C1015" s="31"/>
      <c r="D1015" s="21"/>
      <c r="E1015" s="21"/>
    </row>
    <row r="1016" spans="1:5" ht="13" customHeight="1">
      <c r="A1016" s="38"/>
      <c r="B1016" s="34"/>
      <c r="C1016" s="31"/>
      <c r="D1016" s="21"/>
      <c r="E1016" s="21"/>
    </row>
    <row r="1017" spans="1:5" ht="13" customHeight="1">
      <c r="A1017" s="38"/>
      <c r="B1017" s="34"/>
      <c r="C1017" s="31"/>
      <c r="D1017" s="21"/>
      <c r="E1017" s="21"/>
    </row>
    <row r="1018" spans="1:5" ht="13" customHeight="1">
      <c r="A1018" s="38"/>
      <c r="B1018" s="34"/>
      <c r="C1018" s="31"/>
      <c r="D1018" s="21"/>
      <c r="E1018" s="21"/>
    </row>
    <row r="1019" spans="1:5" ht="13" customHeight="1">
      <c r="A1019" s="38"/>
      <c r="B1019" s="34"/>
      <c r="C1019" s="31"/>
      <c r="D1019" s="21"/>
      <c r="E1019" s="21"/>
    </row>
    <row r="1020" spans="1:5" ht="13" customHeight="1">
      <c r="A1020" s="38"/>
      <c r="B1020" s="34"/>
      <c r="C1020" s="31"/>
      <c r="D1020" s="21"/>
      <c r="E1020" s="21"/>
    </row>
    <row r="1021" spans="1:5" ht="13" customHeight="1">
      <c r="A1021" s="38"/>
      <c r="B1021" s="34"/>
      <c r="C1021" s="31"/>
      <c r="D1021" s="21"/>
      <c r="E1021" s="21"/>
    </row>
    <row r="1022" spans="1:5" ht="13" customHeight="1">
      <c r="A1022" s="38"/>
      <c r="B1022" s="34"/>
      <c r="C1022" s="31"/>
      <c r="D1022" s="21"/>
      <c r="E1022" s="21"/>
    </row>
    <row r="1023" spans="1:5" ht="13" customHeight="1">
      <c r="A1023" s="38"/>
      <c r="B1023" s="34"/>
      <c r="C1023" s="31"/>
      <c r="D1023" s="21"/>
      <c r="E1023" s="21"/>
    </row>
    <row r="1024" spans="1:5" ht="13" customHeight="1">
      <c r="A1024" s="38"/>
      <c r="B1024" s="34"/>
      <c r="C1024" s="31"/>
      <c r="D1024" s="21"/>
      <c r="E1024" s="21"/>
    </row>
    <row r="1025" spans="1:5" ht="13" customHeight="1">
      <c r="A1025" s="38"/>
      <c r="B1025" s="34"/>
      <c r="C1025" s="31"/>
      <c r="D1025" s="21"/>
      <c r="E1025" s="21"/>
    </row>
    <row r="1026" spans="1:5" ht="13" customHeight="1">
      <c r="A1026" s="38"/>
      <c r="B1026" s="34"/>
      <c r="C1026" s="31"/>
      <c r="D1026" s="21"/>
      <c r="E1026" s="21"/>
    </row>
    <row r="1027" spans="1:5" ht="13" customHeight="1">
      <c r="A1027" s="38"/>
      <c r="B1027" s="34"/>
      <c r="C1027" s="31"/>
      <c r="D1027" s="21"/>
      <c r="E1027" s="21"/>
    </row>
    <row r="1028" spans="1:5" ht="13" customHeight="1">
      <c r="A1028" s="38"/>
      <c r="B1028" s="34"/>
      <c r="C1028" s="31"/>
      <c r="D1028" s="21"/>
      <c r="E1028" s="21"/>
    </row>
    <row r="1029" spans="1:5" ht="13" customHeight="1">
      <c r="A1029" s="38"/>
      <c r="B1029" s="34"/>
      <c r="C1029" s="31"/>
      <c r="D1029" s="21"/>
      <c r="E1029" s="21"/>
    </row>
    <row r="1030" spans="1:5" ht="13" customHeight="1">
      <c r="A1030" s="38"/>
      <c r="B1030" s="34"/>
      <c r="C1030" s="31"/>
      <c r="D1030" s="21"/>
      <c r="E1030" s="21"/>
    </row>
    <row r="1031" spans="1:5" ht="13" customHeight="1">
      <c r="A1031" s="38"/>
      <c r="B1031" s="34"/>
      <c r="C1031" s="31"/>
      <c r="D1031" s="21"/>
      <c r="E1031" s="21"/>
    </row>
    <row r="1032" spans="1:5" ht="13" customHeight="1">
      <c r="A1032" s="38"/>
      <c r="B1032" s="34"/>
      <c r="C1032" s="31"/>
      <c r="D1032" s="21"/>
      <c r="E1032" s="21"/>
    </row>
    <row r="1033" spans="1:5" ht="13" customHeight="1">
      <c r="A1033" s="38"/>
      <c r="B1033" s="34"/>
      <c r="C1033" s="31"/>
      <c r="D1033" s="21"/>
      <c r="E1033" s="21"/>
    </row>
    <row r="1034" spans="1:5" ht="13" customHeight="1">
      <c r="A1034" s="38"/>
      <c r="B1034" s="34"/>
      <c r="C1034" s="31"/>
      <c r="D1034" s="21"/>
      <c r="E1034" s="21"/>
    </row>
    <row r="1035" spans="1:5" ht="13" customHeight="1">
      <c r="A1035" s="38"/>
      <c r="B1035" s="34"/>
      <c r="C1035" s="31"/>
      <c r="D1035" s="21"/>
      <c r="E1035" s="21"/>
    </row>
    <row r="1036" spans="1:5" ht="13" customHeight="1">
      <c r="A1036" s="38"/>
      <c r="B1036" s="34"/>
      <c r="C1036" s="31"/>
      <c r="D1036" s="21"/>
      <c r="E1036" s="21"/>
    </row>
    <row r="1037" spans="1:5" ht="13" customHeight="1">
      <c r="A1037" s="38"/>
      <c r="B1037" s="34"/>
      <c r="C1037" s="31"/>
      <c r="D1037" s="21"/>
      <c r="E1037" s="21"/>
    </row>
    <row r="1038" spans="1:5" ht="13" customHeight="1">
      <c r="A1038" s="38"/>
      <c r="B1038" s="34"/>
      <c r="C1038" s="31"/>
      <c r="D1038" s="21"/>
      <c r="E1038" s="21"/>
    </row>
    <row r="1039" spans="1:5" ht="13" customHeight="1">
      <c r="A1039" s="38"/>
      <c r="B1039" s="34"/>
      <c r="C1039" s="31"/>
      <c r="D1039" s="21"/>
      <c r="E1039" s="21"/>
    </row>
    <row r="1040" spans="1:5" ht="13" customHeight="1">
      <c r="A1040" s="38"/>
      <c r="B1040" s="34"/>
      <c r="C1040" s="31"/>
      <c r="D1040" s="21"/>
      <c r="E1040" s="21"/>
    </row>
    <row r="1041" spans="1:5" ht="13" customHeight="1">
      <c r="A1041" s="38"/>
      <c r="B1041" s="34"/>
      <c r="C1041" s="31"/>
      <c r="D1041" s="21"/>
      <c r="E1041" s="21"/>
    </row>
    <row r="1042" spans="1:5" ht="13" customHeight="1">
      <c r="A1042" s="38"/>
      <c r="B1042" s="34"/>
      <c r="C1042" s="31"/>
      <c r="D1042" s="21"/>
      <c r="E1042" s="21"/>
    </row>
    <row r="1043" spans="1:5" ht="13" customHeight="1">
      <c r="A1043" s="38"/>
      <c r="B1043" s="34"/>
      <c r="C1043" s="31"/>
      <c r="D1043" s="21"/>
      <c r="E1043" s="21"/>
    </row>
    <row r="1044" spans="1:5" ht="13" customHeight="1">
      <c r="A1044" s="38"/>
      <c r="B1044" s="34"/>
      <c r="C1044" s="31"/>
      <c r="D1044" s="21"/>
      <c r="E1044" s="21"/>
    </row>
    <row r="1045" spans="1:5" ht="13" customHeight="1">
      <c r="A1045" s="38"/>
      <c r="B1045" s="34"/>
      <c r="C1045" s="31"/>
      <c r="D1045" s="21"/>
      <c r="E1045" s="21"/>
    </row>
    <row r="1046" spans="1:5" ht="13" customHeight="1">
      <c r="A1046" s="38"/>
      <c r="B1046" s="34"/>
      <c r="C1046" s="31"/>
      <c r="D1046" s="21"/>
      <c r="E1046" s="21"/>
    </row>
    <row r="1047" spans="1:5" ht="13" customHeight="1">
      <c r="A1047" s="38"/>
      <c r="B1047" s="34"/>
      <c r="C1047" s="31"/>
      <c r="D1047" s="21"/>
      <c r="E1047" s="21"/>
    </row>
    <row r="1048" spans="1:5" ht="13" customHeight="1">
      <c r="A1048" s="38"/>
      <c r="B1048" s="34"/>
      <c r="C1048" s="31"/>
      <c r="D1048" s="21"/>
      <c r="E1048" s="21"/>
    </row>
    <row r="1049" spans="1:5" ht="13" customHeight="1">
      <c r="A1049" s="38"/>
      <c r="B1049" s="34"/>
      <c r="C1049" s="31"/>
      <c r="D1049" s="21"/>
      <c r="E1049" s="21"/>
    </row>
    <row r="1050" spans="1:5" ht="13" customHeight="1">
      <c r="A1050" s="38"/>
      <c r="B1050" s="34"/>
      <c r="C1050" s="31"/>
      <c r="D1050" s="21"/>
      <c r="E1050" s="21"/>
    </row>
    <row r="1051" spans="1:5" ht="13" customHeight="1">
      <c r="A1051" s="38"/>
      <c r="B1051" s="34"/>
      <c r="C1051" s="31"/>
      <c r="D1051" s="21"/>
      <c r="E1051" s="21"/>
    </row>
    <row r="1052" spans="1:5" ht="13" customHeight="1">
      <c r="A1052" s="38"/>
      <c r="B1052" s="34"/>
      <c r="C1052" s="31"/>
      <c r="D1052" s="21"/>
      <c r="E1052" s="21"/>
    </row>
    <row r="1053" spans="1:5" ht="13" customHeight="1">
      <c r="A1053" s="38"/>
      <c r="B1053" s="34"/>
      <c r="C1053" s="31"/>
      <c r="D1053" s="21"/>
      <c r="E1053" s="21"/>
    </row>
    <row r="1054" spans="1:5" ht="13" customHeight="1">
      <c r="A1054" s="38"/>
      <c r="B1054" s="34"/>
      <c r="C1054" s="31"/>
      <c r="D1054" s="21"/>
      <c r="E1054" s="21"/>
    </row>
    <row r="1055" spans="1:5" ht="13" customHeight="1">
      <c r="A1055" s="38"/>
      <c r="B1055" s="34"/>
      <c r="C1055" s="31"/>
      <c r="D1055" s="21"/>
      <c r="E1055" s="21"/>
    </row>
    <row r="1056" spans="1:5" ht="13" customHeight="1">
      <c r="A1056" s="38"/>
      <c r="B1056" s="34"/>
      <c r="C1056" s="31"/>
      <c r="D1056" s="21"/>
      <c r="E1056" s="21"/>
    </row>
    <row r="1057" spans="1:5" ht="13" customHeight="1">
      <c r="A1057" s="38"/>
      <c r="B1057" s="34"/>
      <c r="C1057" s="31"/>
      <c r="D1057" s="21"/>
      <c r="E1057" s="21"/>
    </row>
    <row r="1058" spans="1:5" ht="13" customHeight="1">
      <c r="A1058" s="38"/>
      <c r="B1058" s="34"/>
      <c r="C1058" s="31"/>
      <c r="D1058" s="21"/>
      <c r="E1058" s="21"/>
    </row>
    <row r="1059" spans="1:5" ht="13" customHeight="1">
      <c r="A1059" s="38"/>
      <c r="B1059" s="34"/>
      <c r="C1059" s="31"/>
      <c r="D1059" s="21"/>
      <c r="E1059" s="21"/>
    </row>
    <row r="1060" spans="1:5" ht="13" customHeight="1">
      <c r="A1060" s="38"/>
      <c r="B1060" s="34"/>
      <c r="C1060" s="31"/>
      <c r="D1060" s="21"/>
      <c r="E1060" s="21"/>
    </row>
    <row r="1061" spans="1:5" ht="13" customHeight="1">
      <c r="A1061" s="38"/>
      <c r="B1061" s="34"/>
      <c r="C1061" s="31"/>
      <c r="D1061" s="21"/>
      <c r="E1061" s="21"/>
    </row>
    <row r="1062" spans="1:5" ht="13" customHeight="1">
      <c r="A1062" s="38"/>
      <c r="B1062" s="34"/>
      <c r="C1062" s="31"/>
      <c r="D1062" s="21"/>
      <c r="E1062" s="21"/>
    </row>
    <row r="1063" spans="1:5" ht="13" customHeight="1">
      <c r="A1063" s="38"/>
      <c r="B1063" s="34"/>
      <c r="C1063" s="31"/>
      <c r="D1063" s="21"/>
      <c r="E1063" s="21"/>
    </row>
    <row r="1064" spans="1:5" ht="13" customHeight="1">
      <c r="A1064" s="38"/>
      <c r="B1064" s="34"/>
      <c r="C1064" s="31"/>
      <c r="D1064" s="21"/>
      <c r="E1064" s="21"/>
    </row>
    <row r="1065" spans="1:5" ht="13" customHeight="1">
      <c r="A1065" s="38"/>
      <c r="B1065" s="34"/>
      <c r="C1065" s="31"/>
      <c r="D1065" s="21"/>
      <c r="E1065" s="21"/>
    </row>
    <row r="1066" spans="1:5" ht="13" customHeight="1">
      <c r="A1066" s="38"/>
      <c r="B1066" s="34"/>
      <c r="C1066" s="31"/>
      <c r="D1066" s="21"/>
      <c r="E1066" s="21"/>
    </row>
    <row r="1067" spans="1:5" ht="13" customHeight="1">
      <c r="A1067" s="38"/>
      <c r="B1067" s="34"/>
      <c r="C1067" s="31"/>
      <c r="D1067" s="21"/>
      <c r="E1067" s="21"/>
    </row>
    <row r="1068" spans="1:5" ht="13" customHeight="1">
      <c r="A1068" s="38"/>
      <c r="B1068" s="34"/>
      <c r="C1068" s="31"/>
      <c r="D1068" s="21"/>
      <c r="E1068" s="21"/>
    </row>
    <row r="1069" spans="1:5" ht="13" customHeight="1">
      <c r="A1069" s="38"/>
      <c r="B1069" s="34"/>
      <c r="C1069" s="31"/>
      <c r="D1069" s="21"/>
      <c r="E1069" s="21"/>
    </row>
    <row r="1070" spans="1:5" ht="13" customHeight="1">
      <c r="A1070" s="38"/>
      <c r="B1070" s="34"/>
      <c r="C1070" s="31"/>
      <c r="D1070" s="21"/>
      <c r="E1070" s="21"/>
    </row>
    <row r="1071" spans="1:5" ht="13" customHeight="1">
      <c r="A1071" s="38"/>
      <c r="B1071" s="34"/>
      <c r="C1071" s="31"/>
      <c r="D1071" s="21"/>
      <c r="E1071" s="21"/>
    </row>
    <row r="1072" spans="1:5" ht="13" customHeight="1">
      <c r="A1072" s="38"/>
      <c r="B1072" s="34"/>
      <c r="C1072" s="31"/>
      <c r="D1072" s="21"/>
      <c r="E1072" s="21"/>
    </row>
    <row r="1073" spans="1:5" ht="13" customHeight="1">
      <c r="A1073" s="38"/>
      <c r="B1073" s="34"/>
      <c r="C1073" s="31"/>
      <c r="D1073" s="21"/>
      <c r="E1073" s="21"/>
    </row>
    <row r="1074" spans="1:5" ht="13" customHeight="1">
      <c r="A1074" s="38"/>
      <c r="B1074" s="34"/>
      <c r="C1074" s="31"/>
      <c r="D1074" s="21"/>
      <c r="E1074" s="21"/>
    </row>
    <row r="1075" spans="1:5" ht="13" customHeight="1">
      <c r="A1075" s="38"/>
      <c r="B1075" s="34"/>
      <c r="C1075" s="31"/>
      <c r="D1075" s="21"/>
      <c r="E1075" s="21"/>
    </row>
    <row r="1076" spans="1:5" ht="13" customHeight="1">
      <c r="A1076" s="38"/>
      <c r="B1076" s="34"/>
      <c r="C1076" s="31"/>
      <c r="D1076" s="21"/>
      <c r="E1076" s="21"/>
    </row>
    <row r="1077" spans="1:5" ht="13" customHeight="1">
      <c r="A1077" s="38"/>
      <c r="B1077" s="34"/>
      <c r="C1077" s="31"/>
      <c r="D1077" s="21"/>
      <c r="E1077" s="21"/>
    </row>
    <row r="1078" spans="1:5" ht="13" customHeight="1">
      <c r="A1078" s="38"/>
      <c r="B1078" s="34"/>
      <c r="C1078" s="31"/>
      <c r="D1078" s="21"/>
      <c r="E1078" s="21"/>
    </row>
    <row r="1079" spans="1:5" ht="13" customHeight="1">
      <c r="A1079" s="38"/>
      <c r="B1079" s="34"/>
      <c r="C1079" s="31"/>
      <c r="D1079" s="21"/>
      <c r="E1079" s="21"/>
    </row>
    <row r="1080" spans="1:5" ht="13" customHeight="1">
      <c r="A1080" s="38"/>
      <c r="B1080" s="34"/>
      <c r="C1080" s="31"/>
      <c r="D1080" s="21"/>
      <c r="E1080" s="21"/>
    </row>
    <row r="1081" spans="1:5" ht="13" customHeight="1">
      <c r="A1081" s="38"/>
      <c r="B1081" s="34"/>
      <c r="C1081" s="31"/>
      <c r="D1081" s="21"/>
      <c r="E1081" s="21"/>
    </row>
    <row r="1082" spans="1:5" ht="13" customHeight="1">
      <c r="A1082" s="38"/>
      <c r="B1082" s="34"/>
      <c r="C1082" s="31"/>
      <c r="D1082" s="21"/>
      <c r="E1082" s="21"/>
    </row>
    <row r="1083" spans="1:5" ht="13" customHeight="1">
      <c r="A1083" s="38"/>
      <c r="B1083" s="34"/>
      <c r="C1083" s="31"/>
      <c r="D1083" s="21"/>
      <c r="E1083" s="21"/>
    </row>
    <row r="1084" spans="1:5" ht="13" customHeight="1">
      <c r="A1084" s="38"/>
      <c r="B1084" s="34"/>
      <c r="C1084" s="31"/>
      <c r="D1084" s="21"/>
      <c r="E1084" s="21"/>
    </row>
    <row r="1085" spans="1:5" ht="13" customHeight="1">
      <c r="A1085" s="38"/>
      <c r="B1085" s="34"/>
      <c r="C1085" s="31"/>
      <c r="D1085" s="21"/>
      <c r="E1085" s="21"/>
    </row>
    <row r="1086" spans="1:5" ht="13" customHeight="1">
      <c r="A1086" s="38"/>
      <c r="B1086" s="34"/>
      <c r="C1086" s="31"/>
      <c r="D1086" s="21"/>
      <c r="E1086" s="21"/>
    </row>
    <row r="1087" spans="1:5" ht="13" customHeight="1">
      <c r="A1087" s="38"/>
      <c r="B1087" s="34"/>
      <c r="C1087" s="31"/>
      <c r="D1087" s="21"/>
      <c r="E1087" s="21"/>
    </row>
    <row r="1088" spans="1:5" ht="13" customHeight="1">
      <c r="A1088" s="38"/>
      <c r="B1088" s="34"/>
      <c r="C1088" s="31"/>
      <c r="D1088" s="21"/>
      <c r="E1088" s="21"/>
    </row>
    <row r="1089" spans="1:5" ht="13" customHeight="1">
      <c r="A1089" s="38"/>
      <c r="B1089" s="34"/>
      <c r="C1089" s="31"/>
      <c r="D1089" s="21"/>
      <c r="E1089" s="21"/>
    </row>
    <row r="1090" spans="1:5" ht="13" customHeight="1">
      <c r="A1090" s="38"/>
      <c r="B1090" s="34"/>
      <c r="C1090" s="31"/>
      <c r="D1090" s="21"/>
      <c r="E1090" s="21"/>
    </row>
    <row r="1091" spans="1:5" ht="13" customHeight="1">
      <c r="A1091" s="38"/>
      <c r="B1091" s="34"/>
      <c r="C1091" s="31"/>
      <c r="D1091" s="21"/>
      <c r="E1091" s="21"/>
    </row>
    <row r="1092" spans="1:5" ht="13" customHeight="1">
      <c r="A1092" s="38"/>
      <c r="B1092" s="34"/>
      <c r="C1092" s="31"/>
      <c r="D1092" s="21"/>
      <c r="E1092" s="21"/>
    </row>
    <row r="1093" spans="1:5" ht="13" customHeight="1">
      <c r="A1093" s="38"/>
      <c r="B1093" s="34"/>
      <c r="C1093" s="31"/>
      <c r="D1093" s="21"/>
      <c r="E1093" s="21"/>
    </row>
    <row r="1094" spans="1:5" ht="13" customHeight="1">
      <c r="A1094" s="38"/>
      <c r="B1094" s="34"/>
      <c r="C1094" s="31"/>
      <c r="D1094" s="21"/>
      <c r="E1094" s="21"/>
    </row>
    <row r="1095" spans="1:5" ht="13" customHeight="1">
      <c r="A1095" s="38"/>
      <c r="B1095" s="34"/>
      <c r="C1095" s="31"/>
      <c r="D1095" s="21"/>
      <c r="E1095" s="21"/>
    </row>
    <row r="1096" spans="1:5" ht="13" customHeight="1">
      <c r="A1096" s="38"/>
      <c r="B1096" s="34"/>
      <c r="C1096" s="31"/>
      <c r="D1096" s="21"/>
      <c r="E1096" s="21"/>
    </row>
    <row r="1097" spans="1:5" ht="13" customHeight="1">
      <c r="A1097" s="38"/>
      <c r="B1097" s="34"/>
      <c r="C1097" s="31"/>
      <c r="D1097" s="21"/>
      <c r="E1097" s="21"/>
    </row>
    <row r="1098" spans="1:5" ht="13" customHeight="1">
      <c r="A1098" s="38"/>
      <c r="B1098" s="34"/>
      <c r="C1098" s="31"/>
      <c r="D1098" s="21"/>
      <c r="E1098" s="21"/>
    </row>
    <row r="1099" spans="1:5" ht="13" customHeight="1">
      <c r="A1099" s="38"/>
      <c r="B1099" s="34"/>
      <c r="C1099" s="31"/>
      <c r="D1099" s="21"/>
      <c r="E1099" s="21"/>
    </row>
    <row r="1100" spans="1:5" ht="13" customHeight="1">
      <c r="A1100" s="38"/>
      <c r="B1100" s="34"/>
      <c r="C1100" s="31"/>
      <c r="D1100" s="21"/>
      <c r="E1100" s="21"/>
    </row>
    <row r="1101" spans="1:5" ht="13" customHeight="1">
      <c r="A1101" s="38"/>
      <c r="B1101" s="34"/>
      <c r="C1101" s="31"/>
      <c r="D1101" s="21"/>
      <c r="E1101" s="21"/>
    </row>
    <row r="1102" spans="1:5" ht="13" customHeight="1">
      <c r="A1102" s="38"/>
      <c r="B1102" s="34"/>
      <c r="C1102" s="31"/>
      <c r="D1102" s="21"/>
      <c r="E1102" s="21"/>
    </row>
    <row r="1103" spans="1:5" ht="13" customHeight="1">
      <c r="A1103" s="38"/>
      <c r="B1103" s="34"/>
      <c r="C1103" s="31"/>
      <c r="D1103" s="21"/>
      <c r="E1103" s="21"/>
    </row>
    <row r="1104" spans="1:5" ht="13" customHeight="1">
      <c r="A1104" s="38"/>
      <c r="B1104" s="34"/>
      <c r="C1104" s="31"/>
      <c r="D1104" s="21"/>
      <c r="E1104" s="21"/>
    </row>
    <row r="1105" spans="1:5" ht="13" customHeight="1">
      <c r="A1105" s="38"/>
      <c r="B1105" s="34"/>
      <c r="C1105" s="31"/>
      <c r="D1105" s="21"/>
      <c r="E1105" s="21"/>
    </row>
    <row r="1106" spans="1:5" ht="13" customHeight="1">
      <c r="A1106" s="38"/>
      <c r="B1106" s="34"/>
      <c r="C1106" s="31"/>
      <c r="D1106" s="21"/>
      <c r="E1106" s="21"/>
    </row>
    <row r="1107" spans="1:5" ht="13" customHeight="1">
      <c r="A1107" s="38"/>
      <c r="B1107" s="34"/>
      <c r="C1107" s="31"/>
      <c r="D1107" s="21"/>
      <c r="E1107" s="21"/>
    </row>
    <row r="1108" spans="1:5" ht="13" customHeight="1">
      <c r="A1108" s="38"/>
      <c r="B1108" s="34"/>
      <c r="C1108" s="31"/>
      <c r="D1108" s="21"/>
      <c r="E1108" s="21"/>
    </row>
    <row r="1109" spans="1:5" ht="13" customHeight="1">
      <c r="A1109" s="38"/>
      <c r="B1109" s="34"/>
      <c r="C1109" s="31"/>
      <c r="D1109" s="21"/>
      <c r="E1109" s="21"/>
    </row>
    <row r="1110" spans="1:5" ht="13" customHeight="1">
      <c r="A1110" s="38"/>
      <c r="B1110" s="34"/>
      <c r="C1110" s="31"/>
      <c r="D1110" s="21"/>
      <c r="E1110" s="21"/>
    </row>
    <row r="1111" spans="1:5" ht="13" customHeight="1">
      <c r="A1111" s="38"/>
      <c r="B1111" s="34"/>
      <c r="C1111" s="31"/>
      <c r="D1111" s="21"/>
      <c r="E1111" s="21"/>
    </row>
    <row r="1112" spans="1:5" ht="13" customHeight="1">
      <c r="A1112" s="38"/>
      <c r="B1112" s="34"/>
      <c r="C1112" s="31"/>
      <c r="D1112" s="21"/>
      <c r="E1112" s="21"/>
    </row>
    <row r="1113" spans="1:5" ht="13" customHeight="1">
      <c r="A1113" s="38"/>
      <c r="B1113" s="34"/>
      <c r="C1113" s="31"/>
      <c r="D1113" s="21"/>
      <c r="E1113" s="21"/>
    </row>
    <row r="1114" spans="1:5" ht="13" customHeight="1">
      <c r="A1114" s="38"/>
      <c r="B1114" s="34"/>
      <c r="C1114" s="31"/>
      <c r="D1114" s="21"/>
      <c r="E1114" s="21"/>
    </row>
    <row r="1115" spans="1:5" ht="13" customHeight="1">
      <c r="A1115" s="38"/>
      <c r="B1115" s="34"/>
      <c r="C1115" s="31"/>
      <c r="D1115" s="21"/>
      <c r="E1115" s="21"/>
    </row>
    <row r="1116" spans="1:5" ht="13" customHeight="1">
      <c r="A1116" s="38"/>
      <c r="B1116" s="34"/>
      <c r="C1116" s="31"/>
      <c r="D1116" s="21"/>
      <c r="E1116" s="21"/>
    </row>
    <row r="1117" spans="1:5" ht="13" customHeight="1">
      <c r="A1117" s="38"/>
      <c r="B1117" s="34"/>
      <c r="C1117" s="31"/>
      <c r="D1117" s="21"/>
      <c r="E1117" s="21"/>
    </row>
    <row r="1118" spans="1:5" ht="13" customHeight="1">
      <c r="A1118" s="38"/>
      <c r="B1118" s="34"/>
      <c r="C1118" s="31"/>
      <c r="D1118" s="21"/>
      <c r="E1118" s="21"/>
    </row>
    <row r="1119" spans="1:5" ht="13" customHeight="1">
      <c r="A1119" s="38"/>
      <c r="B1119" s="34"/>
      <c r="C1119" s="31"/>
      <c r="D1119" s="21"/>
      <c r="E1119" s="21"/>
    </row>
    <row r="1120" spans="1:5" ht="13" customHeight="1">
      <c r="A1120" s="38"/>
      <c r="B1120" s="34"/>
      <c r="C1120" s="31"/>
      <c r="D1120" s="21"/>
      <c r="E1120" s="21"/>
    </row>
    <row r="1121" spans="1:5" ht="13" customHeight="1">
      <c r="A1121" s="38"/>
      <c r="B1121" s="34"/>
      <c r="C1121" s="31"/>
      <c r="D1121" s="21"/>
      <c r="E1121" s="21"/>
    </row>
    <row r="1122" spans="1:5" ht="13" customHeight="1">
      <c r="A1122" s="38"/>
      <c r="B1122" s="34"/>
      <c r="C1122" s="31"/>
      <c r="D1122" s="21"/>
      <c r="E1122" s="21"/>
    </row>
    <row r="1123" spans="1:5" ht="13" customHeight="1">
      <c r="A1123" s="38"/>
      <c r="B1123" s="34"/>
      <c r="C1123" s="31"/>
      <c r="D1123" s="21"/>
      <c r="E1123" s="21"/>
    </row>
    <row r="1124" spans="1:5" ht="13" customHeight="1">
      <c r="A1124" s="38"/>
      <c r="B1124" s="34"/>
      <c r="C1124" s="31"/>
      <c r="D1124" s="21"/>
      <c r="E1124" s="21"/>
    </row>
  </sheetData>
  <dataValidations count="17">
    <dataValidation type="list" allowBlank="1" showInputMessage="1" showErrorMessage="1" sqref="C48" xr:uid="{AA79CA6B-2BE6-474B-A1F7-C705777A0217}">
      <formula1>$XEX$2:$XFD$20</formula1>
    </dataValidation>
    <dataValidation type="list" allowBlank="1" showInputMessage="1" showErrorMessage="1" sqref="C47" xr:uid="{1DBF5B90-E07F-4B7E-B7CF-E52596B0071D}">
      <formula1>$XEW$3:$XFD$31</formula1>
    </dataValidation>
    <dataValidation type="list" allowBlank="1" showInputMessage="1" showErrorMessage="1" sqref="C45" xr:uid="{D29E08F1-DC9E-4AAB-B693-3D61BCF549DA}">
      <formula1>$XEY$2:$XFD$8</formula1>
    </dataValidation>
    <dataValidation type="list" allowBlank="1" showInputMessage="1" showErrorMessage="1" sqref="C44 C65:C184 C187:C1048576 C54:C63 C51 C28" xr:uid="{F82A1C81-E9A9-44EA-87D7-165C856B176C}">
      <formula1>#REF!</formula1>
    </dataValidation>
    <dataValidation type="list" allowBlank="1" showInputMessage="1" showErrorMessage="1" sqref="C41" xr:uid="{C828A64E-D9E5-4DD1-9D3A-26325D21BCF0}">
      <formula1>$XEZ$3:$XFD$26</formula1>
    </dataValidation>
    <dataValidation type="list" allowBlank="1" showInputMessage="1" showErrorMessage="1" sqref="C37" xr:uid="{C94F6678-C612-43D4-91F8-1EB41F10E24A}">
      <formula1>$XEX$2:$XFD$19</formula1>
    </dataValidation>
    <dataValidation type="list" allowBlank="1" showInputMessage="1" showErrorMessage="1" sqref="C27 C40 C6" xr:uid="{2A65DDF6-E425-45AB-9D35-D77211F5A00E}">
      <formula1>$XEZ$2:$XEZ$18</formula1>
    </dataValidation>
    <dataValidation type="list" allowBlank="1" showInputMessage="1" showErrorMessage="1" sqref="C26 C34:C36 C49:C50 C5 C13" xr:uid="{302549E9-CC3C-45CC-AD46-8D38FD8E95BF}">
      <formula1>$XEZ$2:$XFD$18</formula1>
    </dataValidation>
    <dataValidation type="list" allowBlank="1" showInputMessage="1" showErrorMessage="1" sqref="C18:C23 C31:C33 C38:C39" xr:uid="{9837B95A-5377-4BD6-83A0-CC77BE84D33C}">
      <formula1>$XEZ$2:$XFD$22</formula1>
    </dataValidation>
    <dataValidation type="list" allowBlank="1" showInputMessage="1" showErrorMessage="1" sqref="C14:C17 C29:C30 C2" xr:uid="{4285D36B-82FD-4C2D-B69B-9B1D783B7C72}">
      <formula1>$XEZ$2:$XFD$15</formula1>
    </dataValidation>
    <dataValidation type="custom" allowBlank="1" showInputMessage="1" showErrorMessage="1" sqref="B192 B184:B186 B196 B1" xr:uid="{2E71F98A-8558-40CA-8394-48BA0185965E}">
      <formula1>"S, V40, V50, V60, V70, V80, V90"</formula1>
    </dataValidation>
    <dataValidation type="list" allowBlank="1" showInputMessage="1" showErrorMessage="1" sqref="B232:B237 B240:B250 B260:B1048576 B65:B184 B187:B222 B54:B63 B50 B44:B45 B47:B48 B2:B9 B12 B14:B41" xr:uid="{A92912DA-AA0A-4195-85ED-DB2CACD53A59}">
      <formula1>"S, V40, V50, V60, V70, V80, V90"</formula1>
    </dataValidation>
    <dataValidation type="list" allowBlank="1" showInputMessage="1" showErrorMessage="1" sqref="B52:B53 B64 B223:B227 B231 B11" xr:uid="{FD2EC4B2-17DF-469F-BE8F-3B5D3B2C2907}">
      <formula1>"S,V40,V50,V60,V70,V80,V90"</formula1>
    </dataValidation>
    <dataValidation type="list" allowBlank="1" showInputMessage="1" showErrorMessage="1" sqref="C3" xr:uid="{3E1795D5-5378-4B23-81E7-9B293E821F77}">
      <formula1>$XEZ$2:$XFD$17</formula1>
    </dataValidation>
    <dataValidation type="list" allowBlank="1" showInputMessage="1" showErrorMessage="1" sqref="C4" xr:uid="{DBB6DFCA-ED7C-46CA-9444-16ADE6B9D6A5}">
      <formula1>$XFB$2:$XFD$36</formula1>
    </dataValidation>
    <dataValidation type="list" allowBlank="1" showInputMessage="1" showErrorMessage="1" sqref="C7" xr:uid="{5C47E608-7DED-4FDB-9D5D-1FD2EB644AA7}">
      <formula1>#REF!</formula1>
    </dataValidation>
    <dataValidation type="list" allowBlank="1" showInputMessage="1" showErrorMessage="1" sqref="C12" xr:uid="{624D0768-B9AB-4BDC-9F59-FA92A22D7EB6}">
      <formula1>$XEW$2:$XFD$18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59"/>
  <sheetViews>
    <sheetView zoomScale="90" zoomScaleNormal="90" zoomScalePageLayoutView="80" workbookViewId="0">
      <selection activeCell="S12" sqref="S12"/>
    </sheetView>
  </sheetViews>
  <sheetFormatPr defaultColWidth="10.83203125" defaultRowHeight="13"/>
  <cols>
    <col min="1" max="1" width="21.6640625" style="8" bestFit="1" customWidth="1"/>
    <col min="2" max="2" width="5" style="5" customWidth="1"/>
    <col min="3" max="3" width="5" style="6" customWidth="1"/>
    <col min="4" max="9" width="5" style="5" customWidth="1"/>
    <col min="10" max="10" width="3" style="5" customWidth="1"/>
    <col min="11" max="18" width="6.1640625" style="5" customWidth="1"/>
    <col min="19" max="16384" width="10.83203125" style="5"/>
  </cols>
  <sheetData>
    <row r="1" spans="1:19">
      <c r="A1" s="7" t="s">
        <v>30</v>
      </c>
      <c r="B1" s="1" t="s">
        <v>8</v>
      </c>
      <c r="C1" s="2" t="s">
        <v>7</v>
      </c>
      <c r="D1" s="2" t="s">
        <v>6</v>
      </c>
      <c r="E1" s="2" t="s">
        <v>5</v>
      </c>
      <c r="F1" s="2" t="s">
        <v>4</v>
      </c>
      <c r="G1" s="2" t="s">
        <v>3</v>
      </c>
      <c r="H1" s="2" t="s">
        <v>2</v>
      </c>
      <c r="I1" s="2" t="s">
        <v>1</v>
      </c>
      <c r="J1" s="16"/>
      <c r="K1" s="1" t="s">
        <v>8</v>
      </c>
      <c r="L1" s="2" t="s">
        <v>7</v>
      </c>
      <c r="M1" s="2" t="s">
        <v>6</v>
      </c>
      <c r="N1" s="2" t="s">
        <v>5</v>
      </c>
      <c r="O1" s="2" t="s">
        <v>4</v>
      </c>
      <c r="P1" s="2" t="s">
        <v>3</v>
      </c>
      <c r="Q1" s="2" t="s">
        <v>2</v>
      </c>
      <c r="R1" s="2" t="s">
        <v>1</v>
      </c>
      <c r="S1" s="6" t="s">
        <v>463</v>
      </c>
    </row>
    <row r="2" spans="1:19">
      <c r="A2" s="84" t="s">
        <v>26</v>
      </c>
      <c r="B2" s="3">
        <v>24</v>
      </c>
      <c r="C2" s="3">
        <v>33</v>
      </c>
      <c r="D2" s="3">
        <v>21</v>
      </c>
      <c r="E2" s="3">
        <v>18</v>
      </c>
      <c r="F2" s="3">
        <v>18</v>
      </c>
      <c r="G2" s="3" t="s">
        <v>216</v>
      </c>
      <c r="H2" s="3">
        <f>SUM(SMALL('Totton Women'!$D:$D,{1,2,3}))</f>
        <v>17</v>
      </c>
      <c r="I2" s="3"/>
      <c r="J2" s="4"/>
      <c r="K2" s="20">
        <f>_xlfn.RANK.EQ(B2,B:B,1)</f>
        <v>1</v>
      </c>
      <c r="L2" s="20">
        <f>_xlfn.RANK.EQ(C2,C:C,1)</f>
        <v>1</v>
      </c>
      <c r="M2" s="20">
        <f>_xlfn.RANK.EQ(D2,D:D,1)</f>
        <v>2</v>
      </c>
      <c r="N2" s="20">
        <f>_xlfn.RANK.EQ(E2,E:E,1)</f>
        <v>1</v>
      </c>
      <c r="O2" s="20">
        <f>_xlfn.RANK.EQ(F2,F:F,1)</f>
        <v>1</v>
      </c>
      <c r="P2" s="20" t="s">
        <v>216</v>
      </c>
      <c r="Q2" s="20">
        <f>_xlfn.RANK.EQ(H2,H:H,1)</f>
        <v>1</v>
      </c>
      <c r="S2" s="5">
        <f>SUM(K2:R2)</f>
        <v>7</v>
      </c>
    </row>
    <row r="3" spans="1:19">
      <c r="A3" s="84" t="s">
        <v>16</v>
      </c>
      <c r="B3" s="3" t="s">
        <v>216</v>
      </c>
      <c r="C3" s="3">
        <v>69</v>
      </c>
      <c r="D3" s="3">
        <v>13</v>
      </c>
      <c r="E3" s="3">
        <v>24</v>
      </c>
      <c r="F3" s="3">
        <v>20</v>
      </c>
      <c r="G3" s="3">
        <v>25</v>
      </c>
      <c r="H3" s="3">
        <f>SUM(SMALL('Hardley Women'!$D:$D,{1,2,3}))</f>
        <v>55</v>
      </c>
      <c r="I3" s="3"/>
      <c r="J3" s="4"/>
      <c r="K3" s="20" t="s">
        <v>216</v>
      </c>
      <c r="L3" s="20">
        <f>_xlfn.RANK.EQ(C3,C:C,1)</f>
        <v>5</v>
      </c>
      <c r="M3" s="20">
        <f>_xlfn.RANK.EQ(D3,D:D,1)</f>
        <v>1</v>
      </c>
      <c r="N3" s="20">
        <f>_xlfn.RANK.EQ(E3,E:E,1)</f>
        <v>3</v>
      </c>
      <c r="O3" s="20">
        <f>_xlfn.RANK.EQ(F3,F:F,1)</f>
        <v>2</v>
      </c>
      <c r="P3" s="20">
        <f>_xlfn.RANK.EQ(G3,G:G,1)</f>
        <v>1</v>
      </c>
      <c r="Q3" s="20">
        <f>_xlfn.RANK.EQ(H3,H:H,1)</f>
        <v>3</v>
      </c>
      <c r="S3" s="5">
        <f>SUM(K3:R3)</f>
        <v>15</v>
      </c>
    </row>
    <row r="4" spans="1:19">
      <c r="A4" s="84" t="s">
        <v>19</v>
      </c>
      <c r="B4" s="3">
        <v>38</v>
      </c>
      <c r="C4" s="3">
        <v>34</v>
      </c>
      <c r="D4" s="3" t="s">
        <v>216</v>
      </c>
      <c r="E4" s="3">
        <v>60</v>
      </c>
      <c r="F4" s="3">
        <v>51</v>
      </c>
      <c r="G4" s="3">
        <v>25</v>
      </c>
      <c r="H4" s="3">
        <f>SUM(SMALL('Lordshill Women'!$D:$D,{1,2,3}))</f>
        <v>18</v>
      </c>
      <c r="I4" s="3"/>
      <c r="J4" s="4"/>
      <c r="K4" s="20">
        <f>_xlfn.RANK.EQ(B4,B:B,1)</f>
        <v>3</v>
      </c>
      <c r="L4" s="20">
        <f>_xlfn.RANK.EQ(C4,C:C,1)</f>
        <v>2</v>
      </c>
      <c r="M4" s="20" t="s">
        <v>216</v>
      </c>
      <c r="N4" s="20">
        <f>_xlfn.RANK.EQ(E4,E:E,1)</f>
        <v>5</v>
      </c>
      <c r="O4" s="20">
        <f>_xlfn.RANK.EQ(F4,F:F,1)</f>
        <v>4</v>
      </c>
      <c r="P4" s="20">
        <f>_xlfn.RANK.EQ(G4,G:G,1)</f>
        <v>1</v>
      </c>
      <c r="Q4" s="20">
        <f>_xlfn.RANK.EQ(H4,H:H,1)</f>
        <v>2</v>
      </c>
      <c r="S4" s="5">
        <f>SUM(K4:R4)</f>
        <v>17</v>
      </c>
    </row>
    <row r="5" spans="1:19">
      <c r="A5" s="84" t="s">
        <v>27</v>
      </c>
      <c r="B5" s="20">
        <v>181</v>
      </c>
      <c r="C5" s="20">
        <v>70</v>
      </c>
      <c r="D5" s="20">
        <v>35</v>
      </c>
      <c r="E5" s="20">
        <v>21</v>
      </c>
      <c r="F5" s="20">
        <v>28</v>
      </c>
      <c r="G5" s="3">
        <v>37</v>
      </c>
      <c r="H5" s="3" t="s">
        <v>216</v>
      </c>
      <c r="I5" s="20"/>
      <c r="J5" s="47"/>
      <c r="K5" s="20">
        <f>_xlfn.RANK.EQ(B5,B:B,1)</f>
        <v>13</v>
      </c>
      <c r="L5" s="20">
        <f>_xlfn.RANK.EQ(C5,C:C,1)</f>
        <v>6</v>
      </c>
      <c r="M5" s="20">
        <f>_xlfn.RANK.EQ(D5,D:D,1)</f>
        <v>3</v>
      </c>
      <c r="N5" s="20">
        <f>_xlfn.RANK.EQ(E5,E:E,1)</f>
        <v>2</v>
      </c>
      <c r="O5" s="20">
        <f>_xlfn.RANK.EQ(F5,F:F,1)</f>
        <v>3</v>
      </c>
      <c r="P5" s="20">
        <f>_xlfn.RANK.EQ(G5,G:G,1)</f>
        <v>3</v>
      </c>
      <c r="Q5" s="20" t="s">
        <v>216</v>
      </c>
      <c r="S5" s="5">
        <f>SUM(K5:R5)</f>
        <v>30</v>
      </c>
    </row>
    <row r="6" spans="1:19">
      <c r="A6" s="84" t="s">
        <v>24</v>
      </c>
      <c r="B6" s="3">
        <v>25</v>
      </c>
      <c r="C6" s="3">
        <v>39</v>
      </c>
      <c r="D6" s="3">
        <v>71</v>
      </c>
      <c r="E6" s="3">
        <v>98</v>
      </c>
      <c r="F6" s="3" t="s">
        <v>216</v>
      </c>
      <c r="G6" s="3">
        <v>107</v>
      </c>
      <c r="H6" s="3">
        <f>SUM(SMALL('Soton Tri Women'!$D:$D,{1,2,3}))</f>
        <v>80</v>
      </c>
      <c r="I6" s="3"/>
      <c r="J6" s="4"/>
      <c r="K6" s="20">
        <f>_xlfn.RANK.EQ(B6,B:B,1)</f>
        <v>2</v>
      </c>
      <c r="L6" s="20">
        <f>_xlfn.RANK.EQ(C6,C:C,1)</f>
        <v>3</v>
      </c>
      <c r="M6" s="20">
        <f>_xlfn.RANK.EQ(D6,D:D,1)</f>
        <v>7</v>
      </c>
      <c r="N6" s="20">
        <f>_xlfn.RANK.EQ(E6,E:E,1)</f>
        <v>7</v>
      </c>
      <c r="O6" s="20" t="s">
        <v>216</v>
      </c>
      <c r="P6" s="20">
        <f>_xlfn.RANK.EQ(G6,G:G,1)</f>
        <v>11</v>
      </c>
      <c r="Q6" s="20">
        <f>_xlfn.RANK.EQ(H6,H:H,1)</f>
        <v>6</v>
      </c>
      <c r="S6" s="5">
        <f>SUM(K6:R6)</f>
        <v>36</v>
      </c>
    </row>
    <row r="7" spans="1:19">
      <c r="A7" s="84" t="s">
        <v>17</v>
      </c>
      <c r="B7" s="3">
        <v>85</v>
      </c>
      <c r="C7" s="3">
        <v>40</v>
      </c>
      <c r="D7" s="3">
        <v>124</v>
      </c>
      <c r="E7" s="3">
        <v>87</v>
      </c>
      <c r="F7" s="3">
        <v>72</v>
      </c>
      <c r="G7" s="3">
        <v>48</v>
      </c>
      <c r="H7" s="3">
        <f>SUM(SMALL('Hedge End Women'!$D:$D,{1,2,3}))</f>
        <v>73</v>
      </c>
      <c r="I7" s="3"/>
      <c r="J7" s="4"/>
      <c r="K7" s="20">
        <f>_xlfn.RANK.EQ(B7,B:B,1)</f>
        <v>6</v>
      </c>
      <c r="L7" s="20">
        <f>_xlfn.RANK.EQ(C7,C:C,1)</f>
        <v>4</v>
      </c>
      <c r="M7" s="20">
        <f>_xlfn.RANK.EQ(D7,D:D,1)</f>
        <v>10</v>
      </c>
      <c r="N7" s="20">
        <f>_xlfn.RANK.EQ(E7,E:E,1)</f>
        <v>6</v>
      </c>
      <c r="O7" s="20">
        <f>_xlfn.RANK.EQ(F7,F:F,1)</f>
        <v>6</v>
      </c>
      <c r="P7" s="20">
        <f>_xlfn.RANK.EQ(G7,G:G,1)</f>
        <v>4</v>
      </c>
      <c r="Q7" s="20">
        <f>_xlfn.RANK.EQ(H7,H:H,1)</f>
        <v>5</v>
      </c>
      <c r="S7" s="5">
        <f>SUM(K7:R7)</f>
        <v>41</v>
      </c>
    </row>
    <row r="8" spans="1:19">
      <c r="A8" s="84" t="s">
        <v>206</v>
      </c>
      <c r="B8" s="3">
        <v>129</v>
      </c>
      <c r="C8" s="3" t="s">
        <v>216</v>
      </c>
      <c r="D8" s="3">
        <v>66</v>
      </c>
      <c r="E8" s="3">
        <v>100</v>
      </c>
      <c r="F8" s="3">
        <v>101</v>
      </c>
      <c r="G8" s="3">
        <v>70</v>
      </c>
      <c r="H8" s="3">
        <f>SUM(SMALL('Hamwic Women'!$D:$D,{1,2,3}))</f>
        <v>85</v>
      </c>
      <c r="I8" s="3"/>
      <c r="J8" s="4"/>
      <c r="K8" s="20">
        <f>_xlfn.RANK.EQ(B8,B:B,1)</f>
        <v>9</v>
      </c>
      <c r="L8" s="20" t="s">
        <v>216</v>
      </c>
      <c r="M8" s="20">
        <f>_xlfn.RANK.EQ(D8,D:D,1)</f>
        <v>5</v>
      </c>
      <c r="N8" s="20">
        <f>_xlfn.RANK.EQ(E8,E:E,1)</f>
        <v>8</v>
      </c>
      <c r="O8" s="20">
        <f>_xlfn.RANK.EQ(F8,F:F,1)</f>
        <v>7</v>
      </c>
      <c r="P8" s="20">
        <f>_xlfn.RANK.EQ(G8,G:G,1)</f>
        <v>6</v>
      </c>
      <c r="Q8" s="20">
        <f>_xlfn.RANK.EQ(H8,H:H,1)</f>
        <v>8</v>
      </c>
      <c r="S8" s="5">
        <f>SUM(K8:R8)</f>
        <v>43</v>
      </c>
    </row>
    <row r="9" spans="1:19">
      <c r="A9" s="84" t="s">
        <v>14</v>
      </c>
      <c r="B9" s="3">
        <v>49</v>
      </c>
      <c r="C9" s="3">
        <v>79</v>
      </c>
      <c r="D9" s="3">
        <v>68</v>
      </c>
      <c r="E9" s="3">
        <v>108</v>
      </c>
      <c r="F9" s="3">
        <v>103</v>
      </c>
      <c r="G9" s="3">
        <v>66</v>
      </c>
      <c r="H9" s="3">
        <f>SUM(SMALL('Eastleigh Women'!$D:$D,{1,2,3}))</f>
        <v>67</v>
      </c>
      <c r="I9" s="3"/>
      <c r="J9" s="4"/>
      <c r="K9" s="20">
        <f>_xlfn.RANK.EQ(B9,B:B,1)</f>
        <v>4</v>
      </c>
      <c r="L9" s="20">
        <f>_xlfn.RANK.EQ(C9,C:C,1)</f>
        <v>7</v>
      </c>
      <c r="M9" s="20">
        <f>_xlfn.RANK.EQ(D9,D:D,1)</f>
        <v>6</v>
      </c>
      <c r="N9" s="20">
        <f>_xlfn.RANK.EQ(E9,E:E,1)</f>
        <v>9</v>
      </c>
      <c r="O9" s="20">
        <f>_xlfn.RANK.EQ(F9,F:F,1)</f>
        <v>8</v>
      </c>
      <c r="P9" s="20">
        <f>_xlfn.RANK.EQ(G9,G:G,1)</f>
        <v>5</v>
      </c>
      <c r="Q9" s="20">
        <f>_xlfn.RANK.EQ(H9,H:H,1)</f>
        <v>4</v>
      </c>
      <c r="S9" s="5">
        <f>SUM(K9:R9)</f>
        <v>43</v>
      </c>
    </row>
    <row r="10" spans="1:19">
      <c r="A10" s="84" t="s">
        <v>21</v>
      </c>
      <c r="B10" s="3">
        <v>137</v>
      </c>
      <c r="C10" s="3">
        <v>131</v>
      </c>
      <c r="D10" s="3">
        <v>145</v>
      </c>
      <c r="E10" s="3" t="s">
        <v>216</v>
      </c>
      <c r="F10" s="3">
        <v>67</v>
      </c>
      <c r="G10" s="3">
        <v>76</v>
      </c>
      <c r="H10" s="3">
        <f>SUM(SMALL('New Forest Women'!$D:$D,{1,2,3}))</f>
        <v>83</v>
      </c>
      <c r="I10" s="3"/>
      <c r="J10" s="4"/>
      <c r="K10" s="20">
        <f>_xlfn.RANK.EQ(B10,B:B,1)</f>
        <v>10</v>
      </c>
      <c r="L10" s="20">
        <f>_xlfn.RANK.EQ(C10,C:C,1)</f>
        <v>11</v>
      </c>
      <c r="M10" s="20">
        <f>_xlfn.RANK.EQ(D10,D:D,1)</f>
        <v>12</v>
      </c>
      <c r="N10" s="20" t="s">
        <v>216</v>
      </c>
      <c r="O10" s="20">
        <f>_xlfn.RANK.EQ(F10,F:F,1)</f>
        <v>5</v>
      </c>
      <c r="P10" s="20">
        <f>_xlfn.RANK.EQ(G10,G:G,1)</f>
        <v>7</v>
      </c>
      <c r="Q10" s="20">
        <f>_xlfn.RANK.EQ(H10,H:H,1)</f>
        <v>7</v>
      </c>
      <c r="S10" s="5">
        <f>SUM(K10:R10)</f>
        <v>52</v>
      </c>
    </row>
    <row r="11" spans="1:19">
      <c r="A11" s="84" t="s">
        <v>22</v>
      </c>
      <c r="B11" s="3">
        <v>152</v>
      </c>
      <c r="C11" s="3">
        <v>125</v>
      </c>
      <c r="D11" s="3">
        <v>46</v>
      </c>
      <c r="E11" s="3">
        <v>131</v>
      </c>
      <c r="F11" s="3" t="s">
        <v>216</v>
      </c>
      <c r="G11" s="3">
        <v>103</v>
      </c>
      <c r="H11" s="3">
        <f>SUM(SMALL('Romsey Women'!$D:$D,{1,2,3}))</f>
        <v>88</v>
      </c>
      <c r="I11" s="3"/>
      <c r="J11" s="4"/>
      <c r="K11" s="20">
        <f>_xlfn.RANK.EQ(B11,B:B,1)</f>
        <v>11</v>
      </c>
      <c r="L11" s="20">
        <f>_xlfn.RANK.EQ(C11,C:C,1)</f>
        <v>10</v>
      </c>
      <c r="M11" s="20">
        <f>_xlfn.RANK.EQ(D11,D:D,1)</f>
        <v>4</v>
      </c>
      <c r="N11" s="20">
        <f>_xlfn.RANK.EQ(E11,E:E,1)</f>
        <v>10</v>
      </c>
      <c r="O11" s="20" t="s">
        <v>216</v>
      </c>
      <c r="P11" s="20">
        <f>_xlfn.RANK.EQ(G11,G:G,1)</f>
        <v>9</v>
      </c>
      <c r="Q11" s="20">
        <f>_xlfn.RANK.EQ(H11,H:H,1)</f>
        <v>9</v>
      </c>
      <c r="S11" s="5">
        <f>SUM(K11:R11)</f>
        <v>53</v>
      </c>
    </row>
    <row r="12" spans="1:19">
      <c r="A12" s="84" t="s">
        <v>25</v>
      </c>
      <c r="B12" s="3">
        <v>108</v>
      </c>
      <c r="C12" s="3" t="s">
        <v>216</v>
      </c>
      <c r="D12" s="3">
        <v>81</v>
      </c>
      <c r="E12" s="3">
        <v>36</v>
      </c>
      <c r="F12" s="3">
        <v>128</v>
      </c>
      <c r="G12" s="3">
        <v>156</v>
      </c>
      <c r="H12" s="3">
        <f>SUM(SMALL('Stubbington Women'!$D:$D,{1,2,3}))</f>
        <v>183</v>
      </c>
      <c r="I12" s="3"/>
      <c r="J12" s="4"/>
      <c r="K12" s="20">
        <f>_xlfn.RANK.EQ(B12,B:B,1)</f>
        <v>7</v>
      </c>
      <c r="L12" s="20" t="s">
        <v>216</v>
      </c>
      <c r="M12" s="20">
        <f>_xlfn.RANK.EQ(D12,D:D,1)</f>
        <v>8</v>
      </c>
      <c r="N12" s="20">
        <f>_xlfn.RANK.EQ(E12,E:E,1)</f>
        <v>4</v>
      </c>
      <c r="O12" s="20">
        <f>_xlfn.RANK.EQ(F12,F:F,1)</f>
        <v>10</v>
      </c>
      <c r="P12" s="20">
        <f>_xlfn.RANK.EQ(G12,G:G,1)</f>
        <v>13</v>
      </c>
      <c r="Q12" s="20">
        <f>_xlfn.RANK.EQ(H12,H:H,1)</f>
        <v>12</v>
      </c>
      <c r="S12" s="5">
        <f>SUM(K12:R12)</f>
        <v>54</v>
      </c>
    </row>
    <row r="13" spans="1:19">
      <c r="A13" s="84" t="s">
        <v>12</v>
      </c>
      <c r="B13" s="3">
        <v>52</v>
      </c>
      <c r="C13" s="3">
        <v>150</v>
      </c>
      <c r="D13" s="3">
        <v>142</v>
      </c>
      <c r="E13" s="3">
        <v>194</v>
      </c>
      <c r="F13" s="3">
        <v>207</v>
      </c>
      <c r="G13" s="3">
        <v>208</v>
      </c>
      <c r="H13" s="3" t="s">
        <v>216</v>
      </c>
      <c r="I13" s="3"/>
      <c r="J13" s="4"/>
      <c r="K13" s="20">
        <f>_xlfn.RANK.EQ(B13,B:B,1)</f>
        <v>5</v>
      </c>
      <c r="L13" s="20">
        <f>_xlfn.RANK.EQ(C13,C:C,1)</f>
        <v>12</v>
      </c>
      <c r="M13" s="20">
        <f>_xlfn.RANK.EQ(D13,D:D,1)</f>
        <v>11</v>
      </c>
      <c r="N13" s="20">
        <f>_xlfn.RANK.EQ(E13,E:E,1)</f>
        <v>13</v>
      </c>
      <c r="O13" s="20">
        <f>_xlfn.RANK.EQ(F13,F:F,1)</f>
        <v>14</v>
      </c>
      <c r="P13" s="20">
        <f>_xlfn.RANK.EQ(G13,G:G,1)</f>
        <v>14</v>
      </c>
      <c r="Q13" s="20" t="s">
        <v>216</v>
      </c>
      <c r="S13" s="5">
        <f>SUM(K13:R13)</f>
        <v>69</v>
      </c>
    </row>
    <row r="14" spans="1:19">
      <c r="A14" s="84" t="s">
        <v>23</v>
      </c>
      <c r="B14" s="3">
        <v>237</v>
      </c>
      <c r="C14" s="3">
        <v>122</v>
      </c>
      <c r="D14" s="3">
        <v>147</v>
      </c>
      <c r="E14" s="3">
        <v>184</v>
      </c>
      <c r="F14" s="3">
        <v>166</v>
      </c>
      <c r="G14" s="3">
        <v>99</v>
      </c>
      <c r="H14" s="3" t="s">
        <v>216</v>
      </c>
      <c r="I14" s="3"/>
      <c r="J14" s="4"/>
      <c r="K14" s="20">
        <f>_xlfn.RANK.EQ(B14,B:B,1)</f>
        <v>14</v>
      </c>
      <c r="L14" s="20">
        <f>_xlfn.RANK.EQ(C14,C:C,1)</f>
        <v>9</v>
      </c>
      <c r="M14" s="20">
        <f>_xlfn.RANK.EQ(D14,D:D,1)</f>
        <v>14</v>
      </c>
      <c r="N14" s="20">
        <f>_xlfn.RANK.EQ(E14,E:E,1)</f>
        <v>12</v>
      </c>
      <c r="O14" s="20">
        <f>_xlfn.RANK.EQ(F14,F:F,1)</f>
        <v>13</v>
      </c>
      <c r="P14" s="20">
        <f>_xlfn.RANK.EQ(G14,G:G,1)</f>
        <v>8</v>
      </c>
      <c r="Q14" s="20" t="s">
        <v>216</v>
      </c>
      <c r="S14" s="5">
        <f>SUM(K14:R14)</f>
        <v>70</v>
      </c>
    </row>
    <row r="15" spans="1:19">
      <c r="A15" s="84" t="s">
        <v>11</v>
      </c>
      <c r="B15" s="3">
        <v>114</v>
      </c>
      <c r="C15" s="3">
        <v>188</v>
      </c>
      <c r="D15" s="3">
        <v>219</v>
      </c>
      <c r="E15" s="3" t="s">
        <v>216</v>
      </c>
      <c r="F15" s="3">
        <v>134</v>
      </c>
      <c r="G15" s="3">
        <v>213</v>
      </c>
      <c r="H15" s="3">
        <f>SUM(SMALL('Lymington Women'!$D:$D,{1,2,3}))</f>
        <v>161</v>
      </c>
      <c r="I15" s="3"/>
      <c r="J15" s="4"/>
      <c r="K15" s="20">
        <f>_xlfn.RANK.EQ(B15,B:B,1)</f>
        <v>8</v>
      </c>
      <c r="L15" s="20">
        <f>_xlfn.RANK.EQ(C15,C:C,1)</f>
        <v>13</v>
      </c>
      <c r="M15" s="20">
        <f>_xlfn.RANK.EQ(D15,D:D,1)</f>
        <v>15</v>
      </c>
      <c r="N15" s="20" t="s">
        <v>216</v>
      </c>
      <c r="O15" s="20">
        <f>_xlfn.RANK.EQ(F15,F:F,1)</f>
        <v>11</v>
      </c>
      <c r="P15" s="20">
        <f>_xlfn.RANK.EQ(G15,G:G,1)</f>
        <v>15</v>
      </c>
      <c r="Q15" s="20">
        <f>_xlfn.RANK.EQ(H15,H:H,1)</f>
        <v>11</v>
      </c>
      <c r="S15" s="5">
        <f>SUM(K15:R15)</f>
        <v>73</v>
      </c>
    </row>
    <row r="16" spans="1:19">
      <c r="A16" s="84" t="s">
        <v>20</v>
      </c>
      <c r="B16" s="3">
        <v>237</v>
      </c>
      <c r="C16" s="3" t="s">
        <v>216</v>
      </c>
      <c r="D16" s="3">
        <v>219</v>
      </c>
      <c r="E16" s="3">
        <v>177</v>
      </c>
      <c r="F16" s="3">
        <v>135</v>
      </c>
      <c r="G16" s="3">
        <v>105</v>
      </c>
      <c r="H16" s="3">
        <f>SUM(SMALL('Netley Women'!$D:$D,{1,2,3}))</f>
        <v>183</v>
      </c>
      <c r="I16" s="3"/>
      <c r="J16" s="4"/>
      <c r="K16" s="20">
        <f>_xlfn.RANK.EQ(B16,B:B,1)</f>
        <v>14</v>
      </c>
      <c r="L16" s="20" t="s">
        <v>216</v>
      </c>
      <c r="M16" s="20">
        <f>_xlfn.RANK.EQ(D16,D:D,1)</f>
        <v>15</v>
      </c>
      <c r="N16" s="20">
        <f>_xlfn.RANK.EQ(E16,E:E,1)</f>
        <v>11</v>
      </c>
      <c r="O16" s="20">
        <f>_xlfn.RANK.EQ(F16,F:F,1)</f>
        <v>12</v>
      </c>
      <c r="P16" s="20">
        <f>_xlfn.RANK.EQ(G16,G:G,1)</f>
        <v>10</v>
      </c>
      <c r="Q16" s="20">
        <f>_xlfn.RANK.EQ(H16,H:H,1)</f>
        <v>12</v>
      </c>
      <c r="S16" s="5">
        <f>SUM(K16:R16)</f>
        <v>74</v>
      </c>
    </row>
    <row r="17" spans="1:19">
      <c r="A17" s="84" t="s">
        <v>18</v>
      </c>
      <c r="B17" s="3">
        <v>175</v>
      </c>
      <c r="C17" s="3">
        <v>112</v>
      </c>
      <c r="D17" s="3">
        <v>100</v>
      </c>
      <c r="E17" s="3">
        <v>282</v>
      </c>
      <c r="F17" s="3">
        <v>121</v>
      </c>
      <c r="G17" s="3">
        <v>108</v>
      </c>
      <c r="H17" s="3">
        <f>SUM(SMALL('Itchen Women'!$D:$D,{1,2,3}))</f>
        <v>102</v>
      </c>
      <c r="I17" s="3"/>
      <c r="J17" s="4"/>
      <c r="K17" s="20">
        <f>_xlfn.RANK.EQ(B17,B:B,1)</f>
        <v>12</v>
      </c>
      <c r="L17" s="20">
        <f>_xlfn.RANK.EQ(C17,C:C,1)</f>
        <v>8</v>
      </c>
      <c r="M17" s="20">
        <f>_xlfn.RANK.EQ(D17,D:D,1)</f>
        <v>9</v>
      </c>
      <c r="N17" s="20">
        <f>_xlfn.RANK.EQ(E17,E:E,1)</f>
        <v>15</v>
      </c>
      <c r="O17" s="20">
        <f>_xlfn.RANK.EQ(F17,F:F,1)</f>
        <v>9</v>
      </c>
      <c r="P17" s="20">
        <f>_xlfn.RANK.EQ(G17,G:G,1)</f>
        <v>12</v>
      </c>
      <c r="Q17" s="20">
        <f>_xlfn.RANK.EQ(H17,H:H,1)</f>
        <v>10</v>
      </c>
      <c r="S17" s="5">
        <f>SUM(K17:R17)</f>
        <v>75</v>
      </c>
    </row>
    <row r="18" spans="1:19">
      <c r="A18" s="84" t="s">
        <v>15</v>
      </c>
      <c r="B18" s="3">
        <v>237</v>
      </c>
      <c r="C18" s="3">
        <v>227</v>
      </c>
      <c r="D18" s="3">
        <v>145</v>
      </c>
      <c r="E18" s="3">
        <v>232</v>
      </c>
      <c r="F18" s="3" t="s">
        <v>216</v>
      </c>
      <c r="G18" s="3">
        <v>222</v>
      </c>
      <c r="H18" s="3">
        <f>SUM(SMALL('Halterworth Women'!$D:$D,{1,2,3}))</f>
        <v>216</v>
      </c>
      <c r="I18" s="3"/>
      <c r="J18" s="4"/>
      <c r="K18" s="20">
        <f>_xlfn.RANK.EQ(B18,B:B,1)</f>
        <v>14</v>
      </c>
      <c r="L18" s="20">
        <f>_xlfn.RANK.EQ(C18,C:C,1)</f>
        <v>14</v>
      </c>
      <c r="M18" s="20">
        <f>_xlfn.RANK.EQ(D18,D:D,1)</f>
        <v>12</v>
      </c>
      <c r="N18" s="20">
        <f>_xlfn.RANK.EQ(E18,E:E,1)</f>
        <v>14</v>
      </c>
      <c r="O18" s="20" t="s">
        <v>216</v>
      </c>
      <c r="P18" s="20">
        <f>_xlfn.RANK.EQ(G18,G:G,1)</f>
        <v>16</v>
      </c>
      <c r="Q18" s="20">
        <f>_xlfn.RANK.EQ(H18,H:H,1)</f>
        <v>14</v>
      </c>
      <c r="S18" s="5">
        <f>SUM(K18:R18)</f>
        <v>84</v>
      </c>
    </row>
    <row r="19" spans="1:19">
      <c r="A19" s="84" t="s">
        <v>13</v>
      </c>
      <c r="B19" s="20">
        <v>237</v>
      </c>
      <c r="C19" s="20">
        <v>342</v>
      </c>
      <c r="D19" s="3" t="s">
        <v>216</v>
      </c>
      <c r="E19" s="3">
        <v>339</v>
      </c>
      <c r="F19" s="20">
        <v>360</v>
      </c>
      <c r="G19" s="20">
        <v>279</v>
      </c>
      <c r="H19" s="20">
        <f>SUM(SMALL('Wessex Women'!$D:$D,{1,2,3}))</f>
        <v>216</v>
      </c>
      <c r="I19" s="20"/>
      <c r="J19" s="4"/>
      <c r="K19" s="20">
        <f>_xlfn.RANK.EQ(B19,B:B,1)</f>
        <v>14</v>
      </c>
      <c r="L19" s="20">
        <f>_xlfn.RANK.EQ(C19,C:C,1)</f>
        <v>15</v>
      </c>
      <c r="M19" s="20" t="s">
        <v>216</v>
      </c>
      <c r="N19" s="20">
        <f>_xlfn.RANK.EQ(E19,E:E,1)</f>
        <v>16</v>
      </c>
      <c r="O19" s="20">
        <f>_xlfn.RANK.EQ(F19,F:F,1)</f>
        <v>15</v>
      </c>
      <c r="P19" s="20">
        <f>_xlfn.RANK.EQ(G19,G:G,1)</f>
        <v>17</v>
      </c>
      <c r="Q19" s="20">
        <f>_xlfn.RANK.EQ(H19,H:H,1)</f>
        <v>14</v>
      </c>
      <c r="S19" s="5">
        <f>SUM(K19:R19)</f>
        <v>91</v>
      </c>
    </row>
    <row r="20" spans="1:19">
      <c r="C20" s="5"/>
      <c r="J20" s="4"/>
      <c r="K20" s="39"/>
    </row>
    <row r="21" spans="1:19">
      <c r="A21" s="48"/>
      <c r="B21" s="20"/>
      <c r="C21" s="20"/>
      <c r="D21" s="20"/>
      <c r="E21" s="20"/>
      <c r="F21" s="20"/>
      <c r="G21" s="20"/>
      <c r="H21" s="20"/>
      <c r="I21" s="20"/>
      <c r="J21" s="4"/>
      <c r="K21" s="39"/>
      <c r="L21" s="20"/>
    </row>
    <row r="22" spans="1:19">
      <c r="A22" s="48"/>
      <c r="B22" s="20"/>
      <c r="C22" s="20"/>
      <c r="D22" s="20"/>
      <c r="E22" s="20"/>
      <c r="F22" s="20"/>
      <c r="G22" s="20"/>
      <c r="H22" s="20"/>
      <c r="I22" s="20"/>
      <c r="J22" s="4"/>
      <c r="K22" s="39"/>
    </row>
    <row r="23" spans="1:19">
      <c r="A23" s="48"/>
      <c r="B23" s="20"/>
      <c r="C23" s="20"/>
      <c r="D23" s="20"/>
      <c r="E23" s="20"/>
      <c r="F23" s="20"/>
      <c r="G23" s="20"/>
      <c r="H23" s="20"/>
      <c r="I23" s="20"/>
      <c r="J23" s="4"/>
      <c r="K23" s="39"/>
    </row>
    <row r="24" spans="1:19">
      <c r="A24" s="48"/>
      <c r="B24" s="20"/>
      <c r="C24" s="20"/>
      <c r="D24" s="20"/>
      <c r="E24" s="20"/>
      <c r="F24" s="20"/>
      <c r="G24" s="20"/>
      <c r="H24" s="20"/>
      <c r="I24" s="20"/>
      <c r="J24" s="4"/>
      <c r="K24" s="39"/>
    </row>
    <row r="25" spans="1:19">
      <c r="A25" s="48"/>
      <c r="B25" s="20"/>
      <c r="C25" s="20"/>
      <c r="D25" s="20"/>
      <c r="E25" s="20"/>
      <c r="F25" s="20"/>
      <c r="G25" s="20"/>
      <c r="H25" s="20"/>
      <c r="I25" s="20"/>
      <c r="J25" s="4"/>
      <c r="K25" s="39"/>
    </row>
    <row r="26" spans="1:19">
      <c r="A26" s="48"/>
      <c r="B26" s="20"/>
      <c r="C26" s="20"/>
      <c r="D26" s="20"/>
      <c r="E26" s="20"/>
      <c r="F26" s="20"/>
      <c r="G26" s="20"/>
      <c r="H26" s="20"/>
      <c r="I26" s="20"/>
      <c r="J26" s="4"/>
      <c r="K26" s="20"/>
    </row>
    <row r="27" spans="1:19">
      <c r="A27" s="48"/>
      <c r="B27" s="20"/>
      <c r="C27" s="20"/>
      <c r="D27" s="20"/>
      <c r="E27" s="20"/>
      <c r="F27" s="20"/>
      <c r="G27" s="20"/>
      <c r="H27" s="20"/>
      <c r="I27" s="20"/>
      <c r="J27" s="4"/>
      <c r="K27" s="20"/>
    </row>
    <row r="28" spans="1:19">
      <c r="A28" s="48"/>
      <c r="B28" s="20"/>
      <c r="C28" s="20"/>
      <c r="D28" s="20"/>
      <c r="E28" s="20"/>
      <c r="F28" s="20"/>
      <c r="G28" s="20"/>
      <c r="H28" s="20"/>
      <c r="I28" s="20"/>
      <c r="J28" s="4"/>
      <c r="K28" s="20"/>
    </row>
    <row r="29" spans="1:19">
      <c r="A29" s="49"/>
      <c r="B29" s="20"/>
      <c r="C29" s="20"/>
      <c r="D29" s="20"/>
      <c r="E29" s="20"/>
      <c r="F29" s="20"/>
      <c r="G29" s="20"/>
      <c r="H29" s="20"/>
      <c r="I29" s="20"/>
      <c r="J29" s="4"/>
      <c r="K29" s="20"/>
    </row>
    <row r="30" spans="1:19">
      <c r="A30" s="48"/>
      <c r="B30" s="20"/>
      <c r="C30" s="20"/>
      <c r="D30" s="20"/>
      <c r="E30" s="20"/>
      <c r="F30" s="20"/>
      <c r="H30" s="20"/>
      <c r="I30" s="20"/>
      <c r="J30" s="4"/>
      <c r="K30" s="20"/>
    </row>
    <row r="31" spans="1:19">
      <c r="A31" s="48"/>
      <c r="B31" s="20"/>
      <c r="C31" s="20"/>
      <c r="D31" s="20"/>
      <c r="E31" s="20"/>
      <c r="F31" s="20"/>
      <c r="G31" s="20"/>
      <c r="H31" s="20"/>
      <c r="I31" s="20"/>
      <c r="J31" s="4"/>
      <c r="K31" s="20"/>
    </row>
    <row r="32" spans="1:19">
      <c r="C32" s="5"/>
      <c r="J32" s="4"/>
      <c r="K32" s="20"/>
    </row>
    <row r="33" spans="1:11">
      <c r="C33" s="5"/>
      <c r="J33" s="4"/>
      <c r="K33" s="20"/>
    </row>
    <row r="34" spans="1:11">
      <c r="C34" s="5"/>
      <c r="J34" s="4"/>
      <c r="K34" s="20"/>
    </row>
    <row r="35" spans="1:11">
      <c r="C35" s="5"/>
      <c r="J35" s="4"/>
      <c r="K35" s="20"/>
    </row>
    <row r="36" spans="1:11">
      <c r="A36" s="48"/>
      <c r="B36" s="20"/>
      <c r="C36" s="20"/>
      <c r="D36" s="20"/>
      <c r="E36" s="20"/>
      <c r="F36" s="20"/>
      <c r="G36" s="20"/>
      <c r="H36" s="20"/>
      <c r="I36" s="20"/>
      <c r="J36" s="4"/>
      <c r="K36" s="20"/>
    </row>
    <row r="37" spans="1:11">
      <c r="A37" s="48"/>
      <c r="B37" s="20"/>
      <c r="C37" s="20"/>
      <c r="D37" s="20"/>
      <c r="E37" s="20"/>
      <c r="F37" s="20"/>
      <c r="H37" s="20"/>
      <c r="I37" s="20"/>
      <c r="J37" s="4"/>
      <c r="K37" s="20"/>
    </row>
    <row r="38" spans="1:11">
      <c r="A38" s="105"/>
      <c r="B38" s="20"/>
      <c r="C38" s="20"/>
      <c r="D38" s="20"/>
      <c r="E38" s="20"/>
      <c r="F38" s="20"/>
      <c r="G38" s="20"/>
      <c r="H38" s="20"/>
      <c r="I38" s="20"/>
      <c r="J38" s="4"/>
      <c r="K38" s="20"/>
    </row>
    <row r="39" spans="1:11">
      <c r="A39" s="48"/>
      <c r="B39" s="20"/>
      <c r="C39" s="47"/>
      <c r="D39" s="20"/>
      <c r="E39" s="20"/>
      <c r="F39" s="20"/>
      <c r="G39" s="20"/>
      <c r="H39" s="20"/>
      <c r="I39" s="20"/>
      <c r="J39" s="4"/>
      <c r="K39" s="20"/>
    </row>
    <row r="40" spans="1:11">
      <c r="J40" s="4"/>
      <c r="K40" s="20"/>
    </row>
    <row r="41" spans="1:11">
      <c r="A41" s="46"/>
      <c r="B41" s="20"/>
      <c r="C41" s="20"/>
      <c r="D41" s="20"/>
      <c r="E41" s="20"/>
      <c r="F41" s="20"/>
      <c r="G41" s="20"/>
      <c r="H41" s="20"/>
      <c r="I41" s="20"/>
      <c r="J41" s="4"/>
      <c r="K41" s="20"/>
    </row>
    <row r="42" spans="1:11">
      <c r="C42" s="5"/>
      <c r="J42" s="4"/>
      <c r="K42" s="20"/>
    </row>
    <row r="43" spans="1:11">
      <c r="J43" s="4"/>
      <c r="K43" s="20"/>
    </row>
    <row r="44" spans="1:11">
      <c r="B44" s="20"/>
      <c r="C44" s="47"/>
      <c r="D44" s="20"/>
      <c r="E44" s="20"/>
      <c r="F44" s="20"/>
      <c r="G44" s="20"/>
      <c r="H44" s="20"/>
      <c r="I44" s="20"/>
      <c r="J44" s="4"/>
      <c r="K44" s="20"/>
    </row>
    <row r="45" spans="1:11">
      <c r="J45" s="4"/>
      <c r="K45" s="20"/>
    </row>
    <row r="46" spans="1:11">
      <c r="J46" s="4"/>
      <c r="K46" s="20"/>
    </row>
    <row r="47" spans="1:11">
      <c r="B47" s="20"/>
      <c r="C47" s="20"/>
      <c r="D47" s="20"/>
      <c r="E47" s="20"/>
      <c r="F47" s="20"/>
      <c r="G47" s="20"/>
      <c r="H47" s="20"/>
      <c r="I47" s="20"/>
      <c r="J47" s="4"/>
      <c r="K47" s="20"/>
    </row>
    <row r="48" spans="1:11">
      <c r="J48" s="4"/>
      <c r="K48" s="20"/>
    </row>
    <row r="49" spans="1:11">
      <c r="C49" s="5"/>
      <c r="J49" s="4"/>
      <c r="K49" s="20"/>
    </row>
    <row r="50" spans="1:11">
      <c r="C50" s="5"/>
      <c r="J50" s="4"/>
      <c r="K50" s="20"/>
    </row>
    <row r="51" spans="1:11">
      <c r="C51" s="5"/>
      <c r="J51" s="4"/>
      <c r="K51" s="20"/>
    </row>
    <row r="52" spans="1:11">
      <c r="C52" s="5"/>
      <c r="J52" s="4"/>
      <c r="K52" s="20"/>
    </row>
    <row r="53" spans="1:11">
      <c r="A53" s="48"/>
      <c r="B53" s="20"/>
      <c r="C53" s="20"/>
      <c r="D53" s="20"/>
      <c r="E53" s="20"/>
      <c r="F53" s="20"/>
      <c r="G53" s="20"/>
      <c r="H53" s="20"/>
      <c r="I53" s="20"/>
      <c r="J53" s="4"/>
      <c r="K53" s="20"/>
    </row>
    <row r="54" spans="1:11">
      <c r="C54" s="5"/>
      <c r="J54" s="4"/>
      <c r="K54" s="20"/>
    </row>
    <row r="55" spans="1:11">
      <c r="A55" s="48"/>
      <c r="B55" s="20"/>
      <c r="C55" s="20"/>
      <c r="D55" s="20"/>
      <c r="E55" s="20"/>
      <c r="F55" s="20"/>
      <c r="G55" s="20"/>
      <c r="H55" s="20"/>
      <c r="I55" s="20"/>
      <c r="J55" s="4"/>
      <c r="K55" s="20"/>
    </row>
    <row r="56" spans="1:11">
      <c r="A56" s="48"/>
      <c r="B56" s="20"/>
      <c r="C56" s="20"/>
      <c r="D56" s="20"/>
      <c r="E56" s="20"/>
      <c r="F56" s="20"/>
      <c r="G56" s="20"/>
      <c r="H56" s="20"/>
      <c r="I56" s="20"/>
      <c r="J56" s="4"/>
      <c r="K56" s="20"/>
    </row>
    <row r="57" spans="1:11">
      <c r="C57" s="5"/>
      <c r="J57" s="4"/>
      <c r="K57" s="20"/>
    </row>
    <row r="58" spans="1:11">
      <c r="J58" s="4"/>
      <c r="K58" s="20"/>
    </row>
    <row r="59" spans="1:11">
      <c r="A59" s="48"/>
      <c r="B59" s="20"/>
      <c r="C59" s="20"/>
      <c r="D59" s="20"/>
      <c r="E59" s="20"/>
      <c r="F59" s="20"/>
      <c r="G59" s="20"/>
      <c r="H59" s="20"/>
      <c r="I59" s="20"/>
      <c r="J59" s="4"/>
    </row>
  </sheetData>
  <sortState xmlns:xlrd2="http://schemas.microsoft.com/office/spreadsheetml/2017/richdata2" ref="A2:S59">
    <sortCondition ref="S2:S59"/>
  </sortState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0AF5A10-AB3C-480E-A64E-1E555E54C013}">
          <x14:formula1>
            <xm:f>'Data validation'!$A$2:$A$19</xm:f>
          </x14:formula1>
          <xm:sqref>A2:A19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9DDC6-98C9-417E-9D21-B45F223F0DB0}">
  <sheetPr filterMode="1"/>
  <dimension ref="A1:XFD120"/>
  <sheetViews>
    <sheetView workbookViewId="0">
      <selection activeCell="A6" sqref="A6:C72"/>
    </sheetView>
  </sheetViews>
  <sheetFormatPr defaultRowHeight="15.5"/>
  <cols>
    <col min="1" max="1" width="19.25" style="5" bestFit="1" customWidth="1"/>
    <col min="2" max="2" width="5.1640625" style="5" bestFit="1" customWidth="1"/>
    <col min="3" max="3" width="26.9140625" style="5" bestFit="1" customWidth="1"/>
    <col min="4" max="4" width="7.1640625" style="70" bestFit="1" customWidth="1"/>
  </cols>
  <sheetData>
    <row r="1" spans="1:5">
      <c r="A1" s="215" t="s">
        <v>9</v>
      </c>
      <c r="B1" s="214" t="s">
        <v>10</v>
      </c>
      <c r="C1" s="214" t="s">
        <v>0</v>
      </c>
      <c r="D1" s="214" t="s">
        <v>219</v>
      </c>
      <c r="E1" s="216" t="s">
        <v>390</v>
      </c>
    </row>
    <row r="2" spans="1:5" hidden="1">
      <c r="A2" s="647" t="s">
        <v>104</v>
      </c>
      <c r="B2" s="648" t="s">
        <v>36</v>
      </c>
      <c r="C2" s="649" t="s">
        <v>14</v>
      </c>
      <c r="D2" s="650">
        <v>11</v>
      </c>
      <c r="E2">
        <f>COUNTIF(Women!A:A,'Women Race 7'!A2)</f>
        <v>1</v>
      </c>
    </row>
    <row r="3" spans="1:5" hidden="1">
      <c r="A3" s="647" t="s">
        <v>570</v>
      </c>
      <c r="B3" s="648" t="s">
        <v>40</v>
      </c>
      <c r="C3" s="649" t="s">
        <v>14</v>
      </c>
      <c r="D3" s="650">
        <v>24</v>
      </c>
      <c r="E3">
        <f>COUNTIF(Women!A:A,'Women Race 7'!A3)</f>
        <v>1</v>
      </c>
    </row>
    <row r="4" spans="1:5" s="614" customFormat="1" hidden="1">
      <c r="A4" s="647" t="s">
        <v>105</v>
      </c>
      <c r="B4" s="648" t="s">
        <v>36</v>
      </c>
      <c r="C4" s="649" t="s">
        <v>14</v>
      </c>
      <c r="D4" s="650">
        <v>32</v>
      </c>
      <c r="E4">
        <f>COUNTIF(Women!A:A,'Women Race 7'!A4)</f>
        <v>1</v>
      </c>
    </row>
    <row r="5" spans="1:5" s="614" customFormat="1" hidden="1">
      <c r="A5" s="647" t="s">
        <v>108</v>
      </c>
      <c r="B5" s="648" t="s">
        <v>40</v>
      </c>
      <c r="C5" s="649" t="s">
        <v>14</v>
      </c>
      <c r="D5" s="650">
        <v>34</v>
      </c>
      <c r="E5">
        <f>COUNTIF(Women!A:A,'Women Race 7'!A5)</f>
        <v>1</v>
      </c>
    </row>
    <row r="6" spans="1:5">
      <c r="A6" s="647" t="s">
        <v>660</v>
      </c>
      <c r="B6" s="648" t="s">
        <v>28</v>
      </c>
      <c r="C6" s="649" t="s">
        <v>14</v>
      </c>
      <c r="D6" s="650">
        <v>37</v>
      </c>
      <c r="E6">
        <f>COUNTIF(Women!A:A,'Women Race 7'!A6)</f>
        <v>1</v>
      </c>
    </row>
    <row r="7" spans="1:5" hidden="1">
      <c r="A7" s="647" t="s">
        <v>109</v>
      </c>
      <c r="B7" s="648" t="s">
        <v>34</v>
      </c>
      <c r="C7" s="649" t="s">
        <v>14</v>
      </c>
      <c r="D7" s="650">
        <v>38</v>
      </c>
      <c r="E7">
        <f>COUNTIF(Women!A:A,'Women Race 7'!A7)</f>
        <v>1</v>
      </c>
    </row>
    <row r="8" spans="1:5" s="492" customFormat="1" hidden="1">
      <c r="A8" s="647" t="s">
        <v>110</v>
      </c>
      <c r="B8" s="648" t="s">
        <v>36</v>
      </c>
      <c r="C8" s="649" t="s">
        <v>14</v>
      </c>
      <c r="D8" s="650">
        <v>64</v>
      </c>
      <c r="E8">
        <f>COUNTIF(Women!A:A,'Women Race 7'!A8)</f>
        <v>1</v>
      </c>
    </row>
    <row r="9" spans="1:5" hidden="1">
      <c r="A9" s="647" t="s">
        <v>571</v>
      </c>
      <c r="B9" s="648" t="s">
        <v>36</v>
      </c>
      <c r="C9" s="649" t="s">
        <v>14</v>
      </c>
      <c r="D9" s="650">
        <v>69</v>
      </c>
      <c r="E9">
        <f>COUNTIF(Women!A:A,'Women Race 7'!A9)</f>
        <v>1</v>
      </c>
    </row>
    <row r="10" spans="1:5" hidden="1">
      <c r="A10" s="55" t="s">
        <v>442</v>
      </c>
      <c r="B10" s="56" t="s">
        <v>36</v>
      </c>
      <c r="C10" s="404" t="s">
        <v>26</v>
      </c>
      <c r="D10" s="407">
        <v>21</v>
      </c>
      <c r="E10">
        <f>COUNTIF(Women!A:A,'Women Race 7'!A10)</f>
        <v>1</v>
      </c>
    </row>
    <row r="11" spans="1:5" hidden="1">
      <c r="A11" s="55" t="s">
        <v>481</v>
      </c>
      <c r="B11" s="56" t="s">
        <v>28</v>
      </c>
      <c r="C11" s="404" t="s">
        <v>26</v>
      </c>
      <c r="D11" s="407">
        <v>4</v>
      </c>
      <c r="E11">
        <f>COUNTIF(Women!A:A,'Women Race 7'!A11)</f>
        <v>1</v>
      </c>
    </row>
    <row r="12" spans="1:5" hidden="1">
      <c r="A12" s="55" t="s">
        <v>174</v>
      </c>
      <c r="B12" s="56" t="s">
        <v>28</v>
      </c>
      <c r="C12" s="404" t="s">
        <v>26</v>
      </c>
      <c r="D12" s="407">
        <v>3</v>
      </c>
      <c r="E12">
        <f>COUNTIF(Women!A:A,'Women Race 7'!A12)</f>
        <v>1</v>
      </c>
    </row>
    <row r="13" spans="1:5">
      <c r="A13" s="55" t="s">
        <v>663</v>
      </c>
      <c r="B13" s="56" t="s">
        <v>28</v>
      </c>
      <c r="C13" s="404" t="s">
        <v>26</v>
      </c>
      <c r="D13" s="407">
        <v>45</v>
      </c>
      <c r="E13">
        <f>COUNTIF(Women!A:A,'Women Race 7'!A13)</f>
        <v>1</v>
      </c>
    </row>
    <row r="14" spans="1:5" s="614" customFormat="1" hidden="1">
      <c r="A14" s="55" t="s">
        <v>178</v>
      </c>
      <c r="B14" s="56" t="s">
        <v>36</v>
      </c>
      <c r="C14" s="404" t="s">
        <v>26</v>
      </c>
      <c r="D14" s="407">
        <v>54</v>
      </c>
      <c r="E14">
        <f>COUNTIF(Women!A:A,'Women Race 7'!A14)</f>
        <v>1</v>
      </c>
    </row>
    <row r="15" spans="1:5" hidden="1">
      <c r="A15" s="55" t="s">
        <v>177</v>
      </c>
      <c r="B15" s="56" t="s">
        <v>36</v>
      </c>
      <c r="C15" s="404" t="s">
        <v>26</v>
      </c>
      <c r="D15" s="407">
        <v>35</v>
      </c>
      <c r="E15">
        <f>COUNTIF(Women!A:A,'Women Race 7'!A15)</f>
        <v>1</v>
      </c>
    </row>
    <row r="16" spans="1:5" s="492" customFormat="1" hidden="1">
      <c r="A16" s="55" t="s">
        <v>278</v>
      </c>
      <c r="B16" s="56" t="s">
        <v>34</v>
      </c>
      <c r="C16" s="404" t="s">
        <v>26</v>
      </c>
      <c r="D16" s="407">
        <v>68</v>
      </c>
      <c r="E16">
        <f>COUNTIF(Women!A:A,'Women Race 7'!A16)</f>
        <v>1</v>
      </c>
    </row>
    <row r="17" spans="1:5" hidden="1">
      <c r="A17" s="55" t="s">
        <v>277</v>
      </c>
      <c r="B17" s="56" t="s">
        <v>36</v>
      </c>
      <c r="C17" s="404" t="s">
        <v>26</v>
      </c>
      <c r="D17" s="407">
        <v>53</v>
      </c>
      <c r="E17">
        <f>COUNTIF(Women!A:A,'Women Race 7'!A17)</f>
        <v>1</v>
      </c>
    </row>
    <row r="18" spans="1:5" hidden="1">
      <c r="A18" s="55" t="s">
        <v>176</v>
      </c>
      <c r="B18" s="56" t="s">
        <v>36</v>
      </c>
      <c r="C18" s="404" t="s">
        <v>26</v>
      </c>
      <c r="D18" s="407">
        <v>10</v>
      </c>
      <c r="E18">
        <f>COUNTIF(Women!A:A,'Women Race 7'!A18)</f>
        <v>1</v>
      </c>
    </row>
    <row r="19" spans="1:5" s="614" customFormat="1" hidden="1">
      <c r="A19" s="55" t="s">
        <v>276</v>
      </c>
      <c r="B19" s="56" t="s">
        <v>28</v>
      </c>
      <c r="C19" s="404" t="s">
        <v>26</v>
      </c>
      <c r="D19" s="407">
        <v>20</v>
      </c>
      <c r="E19">
        <f>COUNTIF(Women!A:A,'Women Race 7'!A19)</f>
        <v>1</v>
      </c>
    </row>
    <row r="20" spans="1:5" hidden="1">
      <c r="A20" s="664" t="s">
        <v>420</v>
      </c>
      <c r="B20" s="665" t="s">
        <v>28</v>
      </c>
      <c r="C20" s="666" t="s">
        <v>16</v>
      </c>
      <c r="D20" s="667">
        <v>1</v>
      </c>
      <c r="E20">
        <f>COUNTIF(Women!A:A,'Women Race 7'!A20)</f>
        <v>1</v>
      </c>
    </row>
    <row r="21" spans="1:5" hidden="1">
      <c r="A21" s="664" t="s">
        <v>421</v>
      </c>
      <c r="B21" s="665" t="s">
        <v>28</v>
      </c>
      <c r="C21" s="666" t="s">
        <v>16</v>
      </c>
      <c r="D21" s="667">
        <v>2</v>
      </c>
      <c r="E21">
        <f>COUNTIF(Women!A:A,'Women Race 7'!A21)</f>
        <v>1</v>
      </c>
    </row>
    <row r="22" spans="1:5" hidden="1">
      <c r="A22" s="664" t="s">
        <v>425</v>
      </c>
      <c r="B22" s="665" t="s">
        <v>204</v>
      </c>
      <c r="C22" s="666" t="s">
        <v>16</v>
      </c>
      <c r="D22" s="667">
        <v>52</v>
      </c>
      <c r="E22">
        <f>COUNTIF(Women!A:A,'Women Race 7'!A22)</f>
        <v>1</v>
      </c>
    </row>
    <row r="23" spans="1:5" s="493" customFormat="1" hidden="1">
      <c r="A23" s="664" t="s">
        <v>634</v>
      </c>
      <c r="B23" s="665" t="s">
        <v>36</v>
      </c>
      <c r="C23" s="666" t="s">
        <v>16</v>
      </c>
      <c r="D23" s="667">
        <v>57</v>
      </c>
      <c r="E23">
        <f>COUNTIF(Women!A:A,'Women Race 7'!A23)</f>
        <v>1</v>
      </c>
    </row>
    <row r="24" spans="1:5" s="493" customFormat="1" ht="18.5" hidden="1" customHeight="1">
      <c r="A24" s="664" t="s">
        <v>426</v>
      </c>
      <c r="B24" s="665" t="s">
        <v>36</v>
      </c>
      <c r="C24" s="666" t="s">
        <v>16</v>
      </c>
      <c r="D24" s="667">
        <v>65</v>
      </c>
      <c r="E24">
        <f>COUNTIF(Women!A:A,'Women Race 7'!A24)</f>
        <v>1</v>
      </c>
    </row>
    <row r="25" spans="1:5" s="493" customFormat="1" hidden="1">
      <c r="A25" s="664" t="s">
        <v>478</v>
      </c>
      <c r="B25" s="665" t="s">
        <v>34</v>
      </c>
      <c r="C25" s="666" t="s">
        <v>16</v>
      </c>
      <c r="D25" s="667">
        <v>66</v>
      </c>
      <c r="E25">
        <f>COUNTIF(Women!A:A,'Women Race 7'!A25)</f>
        <v>1</v>
      </c>
    </row>
    <row r="26" spans="1:5" s="493" customFormat="1" hidden="1">
      <c r="A26" s="55" t="s">
        <v>545</v>
      </c>
      <c r="B26" s="56" t="s">
        <v>36</v>
      </c>
      <c r="C26" s="404" t="s">
        <v>25</v>
      </c>
      <c r="D26" s="407">
        <v>39</v>
      </c>
      <c r="E26">
        <f>COUNTIF(Women!A:A,'Women Race 7'!A26)</f>
        <v>1</v>
      </c>
    </row>
    <row r="27" spans="1:5" s="493" customFormat="1">
      <c r="A27" s="686" t="s">
        <v>673</v>
      </c>
      <c r="B27" s="686" t="s">
        <v>28</v>
      </c>
      <c r="C27" s="692" t="s">
        <v>19</v>
      </c>
      <c r="D27" s="693">
        <v>16</v>
      </c>
      <c r="E27">
        <f>COUNTIF(Women!A:A,'Women Race 7'!A27)</f>
        <v>1</v>
      </c>
    </row>
    <row r="28" spans="1:5" s="493" customFormat="1" ht="18.5" hidden="1" customHeight="1">
      <c r="A28" s="686" t="s">
        <v>388</v>
      </c>
      <c r="B28" s="686" t="s">
        <v>28</v>
      </c>
      <c r="C28" s="692" t="s">
        <v>19</v>
      </c>
      <c r="D28" s="693">
        <v>7</v>
      </c>
      <c r="E28">
        <f>COUNTIF(Women!A:A,'Women Race 7'!A28)</f>
        <v>1</v>
      </c>
    </row>
    <row r="29" spans="1:5" s="493" customFormat="1" hidden="1">
      <c r="A29" s="689" t="s">
        <v>132</v>
      </c>
      <c r="B29" s="689" t="s">
        <v>28</v>
      </c>
      <c r="C29" s="692" t="s">
        <v>19</v>
      </c>
      <c r="D29" s="693">
        <v>71</v>
      </c>
      <c r="E29">
        <f>COUNTIF(Women!A:A,'Women Race 7'!A29)</f>
        <v>1</v>
      </c>
    </row>
    <row r="30" spans="1:5" s="493" customFormat="1" hidden="1">
      <c r="A30" s="689" t="s">
        <v>122</v>
      </c>
      <c r="B30" s="689" t="s">
        <v>28</v>
      </c>
      <c r="C30" s="692" t="s">
        <v>19</v>
      </c>
      <c r="D30" s="693">
        <v>19</v>
      </c>
      <c r="E30">
        <f>COUNTIF(Women!A:A,'Women Race 7'!A30)</f>
        <v>1</v>
      </c>
    </row>
    <row r="31" spans="1:5" s="493" customFormat="1" hidden="1">
      <c r="A31" s="686" t="s">
        <v>385</v>
      </c>
      <c r="B31" s="686" t="s">
        <v>28</v>
      </c>
      <c r="C31" s="692" t="s">
        <v>19</v>
      </c>
      <c r="D31" s="693">
        <v>14</v>
      </c>
      <c r="E31">
        <f>COUNTIF(Women!A:A,'Women Race 7'!A31)</f>
        <v>1</v>
      </c>
    </row>
    <row r="32" spans="1:5" ht="18.5" hidden="1" customHeight="1">
      <c r="A32" s="686" t="s">
        <v>389</v>
      </c>
      <c r="B32" s="686" t="s">
        <v>28</v>
      </c>
      <c r="C32" s="692" t="s">
        <v>19</v>
      </c>
      <c r="D32" s="693">
        <v>5</v>
      </c>
      <c r="E32">
        <f>COUNTIF(Women!A:A,'Women Race 7'!A32)</f>
        <v>1</v>
      </c>
    </row>
    <row r="33" spans="1:5" hidden="1">
      <c r="A33" s="689" t="s">
        <v>124</v>
      </c>
      <c r="B33" s="689" t="s">
        <v>36</v>
      </c>
      <c r="C33" s="692" t="s">
        <v>19</v>
      </c>
      <c r="D33" s="693">
        <v>22</v>
      </c>
      <c r="E33">
        <f>COUNTIF(Women!A:A,'Women Race 7'!A33)</f>
        <v>1</v>
      </c>
    </row>
    <row r="34" spans="1:5" hidden="1">
      <c r="A34" s="689" t="s">
        <v>133</v>
      </c>
      <c r="B34" s="689" t="s">
        <v>34</v>
      </c>
      <c r="C34" s="692" t="s">
        <v>19</v>
      </c>
      <c r="D34" s="693">
        <v>25</v>
      </c>
      <c r="E34">
        <f>COUNTIF(Women!A:A,'Women Race 7'!A34)</f>
        <v>1</v>
      </c>
    </row>
    <row r="35" spans="1:5" hidden="1">
      <c r="A35" s="686" t="s">
        <v>508</v>
      </c>
      <c r="B35" s="686" t="s">
        <v>28</v>
      </c>
      <c r="C35" s="692" t="s">
        <v>19</v>
      </c>
      <c r="D35" s="693">
        <v>27</v>
      </c>
      <c r="E35">
        <f>COUNTIF(Women!A:A,'Women Race 7'!A35)</f>
        <v>1</v>
      </c>
    </row>
    <row r="36" spans="1:5" hidden="1">
      <c r="A36" s="689" t="s">
        <v>127</v>
      </c>
      <c r="B36" s="691" t="s">
        <v>40</v>
      </c>
      <c r="C36" s="692" t="s">
        <v>19</v>
      </c>
      <c r="D36" s="693">
        <v>47</v>
      </c>
      <c r="E36">
        <f>COUNTIF(Women!A:A,'Women Race 7'!A36)</f>
        <v>1</v>
      </c>
    </row>
    <row r="37" spans="1:5" hidden="1">
      <c r="A37" s="686" t="s">
        <v>384</v>
      </c>
      <c r="B37" s="690" t="s">
        <v>28</v>
      </c>
      <c r="C37" s="692" t="s">
        <v>19</v>
      </c>
      <c r="D37" s="693">
        <v>26</v>
      </c>
      <c r="E37">
        <f>COUNTIF(Women!A:A,'Women Race 7'!A37)</f>
        <v>1</v>
      </c>
    </row>
    <row r="38" spans="1:5" hidden="1">
      <c r="A38" s="686" t="s">
        <v>504</v>
      </c>
      <c r="B38" s="690" t="s">
        <v>28</v>
      </c>
      <c r="C38" s="692" t="s">
        <v>19</v>
      </c>
      <c r="D38" s="693">
        <v>6</v>
      </c>
      <c r="E38">
        <f>COUNTIF(Women!A:A,'Women Race 7'!A38)</f>
        <v>1</v>
      </c>
    </row>
    <row r="39" spans="1:5" hidden="1">
      <c r="A39" s="686" t="s">
        <v>505</v>
      </c>
      <c r="B39" s="690" t="s">
        <v>28</v>
      </c>
      <c r="C39" s="693" t="s">
        <v>19</v>
      </c>
      <c r="D39" s="693">
        <v>12</v>
      </c>
      <c r="E39">
        <f>COUNTIF(Women!A:A,'Women Race 7'!A39)</f>
        <v>1</v>
      </c>
    </row>
    <row r="40" spans="1:5" hidden="1">
      <c r="A40" s="707" t="s">
        <v>492</v>
      </c>
      <c r="B40" s="708" t="s">
        <v>36</v>
      </c>
      <c r="C40" s="709" t="s">
        <v>18</v>
      </c>
      <c r="D40" s="706">
        <v>28</v>
      </c>
      <c r="E40">
        <f>COUNTIF(Women!A:A,'Women Race 7'!A40)</f>
        <v>1</v>
      </c>
    </row>
    <row r="41" spans="1:5" hidden="1">
      <c r="A41" s="707" t="s">
        <v>326</v>
      </c>
      <c r="B41" s="708" t="s">
        <v>28</v>
      </c>
      <c r="C41" s="709" t="s">
        <v>18</v>
      </c>
      <c r="D41" s="706">
        <v>31</v>
      </c>
      <c r="E41">
        <f>COUNTIF(Women!A:A,'Women Race 7'!A41)</f>
        <v>1</v>
      </c>
    </row>
    <row r="42" spans="1:5" hidden="1">
      <c r="A42" s="707" t="s">
        <v>327</v>
      </c>
      <c r="B42" s="708" t="s">
        <v>36</v>
      </c>
      <c r="C42" s="709" t="s">
        <v>18</v>
      </c>
      <c r="D42" s="706">
        <v>43</v>
      </c>
      <c r="E42">
        <f>COUNTIF(Women!A:A,'Women Race 7'!A42)</f>
        <v>1</v>
      </c>
    </row>
    <row r="43" spans="1:5" hidden="1">
      <c r="A43" s="475" t="s">
        <v>289</v>
      </c>
      <c r="B43" s="56" t="s">
        <v>36</v>
      </c>
      <c r="C43" s="404" t="s">
        <v>21</v>
      </c>
      <c r="D43" s="407">
        <v>30</v>
      </c>
      <c r="E43">
        <f>COUNTIF(Women!A:A,'Women Race 7'!A43)</f>
        <v>1</v>
      </c>
    </row>
    <row r="44" spans="1:5" hidden="1">
      <c r="A44" s="55" t="s">
        <v>290</v>
      </c>
      <c r="B44" s="56" t="s">
        <v>40</v>
      </c>
      <c r="C44" s="404" t="s">
        <v>21</v>
      </c>
      <c r="D44" s="407">
        <v>40</v>
      </c>
      <c r="E44">
        <f>COUNTIF(Women!A:A,'Women Race 7'!A44)</f>
        <v>1</v>
      </c>
    </row>
    <row r="45" spans="1:5" hidden="1">
      <c r="A45" s="474" t="s">
        <v>203</v>
      </c>
      <c r="B45" s="56" t="s">
        <v>204</v>
      </c>
      <c r="C45" s="404" t="s">
        <v>21</v>
      </c>
      <c r="D45" s="407">
        <v>51</v>
      </c>
      <c r="E45">
        <f>COUNTIF(Women!A:A,'Women Race 7'!A45)</f>
        <v>1</v>
      </c>
    </row>
    <row r="46" spans="1:5">
      <c r="A46" s="55" t="s">
        <v>674</v>
      </c>
      <c r="B46" s="56" t="s">
        <v>40</v>
      </c>
      <c r="C46" s="404" t="s">
        <v>21</v>
      </c>
      <c r="D46" s="407">
        <v>13</v>
      </c>
      <c r="E46">
        <f>COUNTIF(Women!A:A,'Women Race 7'!A46)</f>
        <v>1</v>
      </c>
    </row>
    <row r="47" spans="1:5" hidden="1">
      <c r="A47" s="718" t="s">
        <v>64</v>
      </c>
      <c r="B47" s="719" t="s">
        <v>40</v>
      </c>
      <c r="C47" s="720" t="s">
        <v>11</v>
      </c>
      <c r="D47" s="721">
        <v>41</v>
      </c>
      <c r="E47">
        <f>COUNTIF(Women!A:A,'Women Race 7'!A47)</f>
        <v>1</v>
      </c>
    </row>
    <row r="48" spans="1:5" hidden="1">
      <c r="A48" s="718" t="s">
        <v>598</v>
      </c>
      <c r="B48" s="719" t="s">
        <v>34</v>
      </c>
      <c r="C48" s="720" t="s">
        <v>11</v>
      </c>
      <c r="D48" s="721">
        <v>59</v>
      </c>
      <c r="E48">
        <f>COUNTIF(Women!A:A,'Women Race 7'!A48)</f>
        <v>1</v>
      </c>
    </row>
    <row r="49" spans="1:5 16376:16376" s="492" customFormat="1">
      <c r="A49" s="718" t="s">
        <v>676</v>
      </c>
      <c r="B49" s="719" t="s">
        <v>36</v>
      </c>
      <c r="C49" s="720" t="s">
        <v>11</v>
      </c>
      <c r="D49" s="721">
        <v>61</v>
      </c>
      <c r="E49">
        <f>COUNTIF(Women!A:A,'Women Race 7'!A49)</f>
        <v>1</v>
      </c>
    </row>
    <row r="50" spans="1:5 16376:16376" hidden="1">
      <c r="A50" s="731" t="s">
        <v>338</v>
      </c>
      <c r="B50" s="732" t="s">
        <v>40</v>
      </c>
      <c r="C50" s="84" t="s">
        <v>22</v>
      </c>
      <c r="D50" s="733">
        <v>9</v>
      </c>
      <c r="E50">
        <f>COUNTIF(Women!A:A,'Women Race 7'!A50)</f>
        <v>1</v>
      </c>
    </row>
    <row r="51" spans="1:5 16376:16376" s="614" customFormat="1">
      <c r="A51" s="731" t="s">
        <v>677</v>
      </c>
      <c r="B51" s="732" t="s">
        <v>28</v>
      </c>
      <c r="C51" s="84" t="s">
        <v>22</v>
      </c>
      <c r="D51" s="733">
        <v>33</v>
      </c>
      <c r="E51">
        <f>COUNTIF(Women!A:A,'Women Race 7'!A51)</f>
        <v>1</v>
      </c>
    </row>
    <row r="52" spans="1:5 16376:16376" s="492" customFormat="1" ht="15.5" hidden="1" customHeight="1">
      <c r="A52" s="731" t="s">
        <v>336</v>
      </c>
      <c r="B52" s="732" t="s">
        <v>34</v>
      </c>
      <c r="C52" s="84" t="s">
        <v>22</v>
      </c>
      <c r="D52" s="733">
        <v>46</v>
      </c>
      <c r="E52">
        <f>COUNTIF(Women!A:A,'Women Race 7'!A52)</f>
        <v>1</v>
      </c>
      <c r="XEV52" s="492" t="s">
        <v>27</v>
      </c>
    </row>
    <row r="53" spans="1:5 16376:16376">
      <c r="A53" s="734" t="s">
        <v>678</v>
      </c>
      <c r="B53" s="732" t="s">
        <v>28</v>
      </c>
      <c r="C53" s="84" t="s">
        <v>22</v>
      </c>
      <c r="D53" s="733">
        <v>55</v>
      </c>
      <c r="E53">
        <f>COUNTIF(Women!A:A,'Women Race 7'!A53)</f>
        <v>1</v>
      </c>
    </row>
    <row r="54" spans="1:5 16376:16376" hidden="1">
      <c r="A54" s="742" t="s">
        <v>92</v>
      </c>
      <c r="B54" s="743" t="s">
        <v>36</v>
      </c>
      <c r="C54" s="745" t="s">
        <v>24</v>
      </c>
      <c r="D54" s="746">
        <v>15</v>
      </c>
      <c r="E54">
        <f>COUNTIF(Women!A:A,'Women Race 7'!A54)</f>
        <v>1</v>
      </c>
    </row>
    <row r="55" spans="1:5 16376:16376" hidden="1">
      <c r="A55" s="742" t="s">
        <v>95</v>
      </c>
      <c r="B55" s="743" t="s">
        <v>28</v>
      </c>
      <c r="C55" s="744" t="s">
        <v>24</v>
      </c>
      <c r="D55" s="746">
        <v>29</v>
      </c>
      <c r="E55">
        <f>COUNTIF(Women!A:A,'Women Race 7'!A55)</f>
        <v>1</v>
      </c>
    </row>
    <row r="56" spans="1:5 16376:16376" hidden="1">
      <c r="A56" s="742" t="s">
        <v>101</v>
      </c>
      <c r="B56" s="743" t="s">
        <v>28</v>
      </c>
      <c r="C56" s="745" t="s">
        <v>24</v>
      </c>
      <c r="D56" s="746">
        <v>36</v>
      </c>
      <c r="E56">
        <f>COUNTIF(Women!A:A,'Women Race 7'!A56)</f>
        <v>1</v>
      </c>
    </row>
    <row r="57" spans="1:5 16376:16376">
      <c r="A57" s="742" t="s">
        <v>681</v>
      </c>
      <c r="B57" s="743" t="s">
        <v>40</v>
      </c>
      <c r="C57" s="744" t="s">
        <v>24</v>
      </c>
      <c r="D57" s="745">
        <v>44</v>
      </c>
      <c r="E57">
        <f>COUNTIF(Women!A:A,'Women Race 7'!A57)</f>
        <v>1</v>
      </c>
    </row>
    <row r="58" spans="1:5 16376:16376" s="492" customFormat="1" hidden="1">
      <c r="A58" s="742" t="s">
        <v>97</v>
      </c>
      <c r="B58" s="743" t="s">
        <v>28</v>
      </c>
      <c r="C58" s="744" t="s">
        <v>24</v>
      </c>
      <c r="D58" s="745">
        <v>48</v>
      </c>
      <c r="E58">
        <f>COUNTIF(Women!A:A,'Women Race 7'!A58)</f>
        <v>1</v>
      </c>
      <c r="XEV58" s="492" t="s">
        <v>14</v>
      </c>
    </row>
    <row r="59" spans="1:5 16376:16376" hidden="1">
      <c r="A59" s="742" t="s">
        <v>447</v>
      </c>
      <c r="B59" s="743" t="s">
        <v>36</v>
      </c>
      <c r="C59" s="744" t="s">
        <v>24</v>
      </c>
      <c r="D59" s="745">
        <v>49</v>
      </c>
      <c r="E59">
        <f>COUNTIF(Women!A:A,'Women Race 7'!A59)</f>
        <v>1</v>
      </c>
    </row>
    <row r="60" spans="1:5 16376:16376" hidden="1">
      <c r="A60" s="742" t="s">
        <v>100</v>
      </c>
      <c r="B60" s="743" t="s">
        <v>36</v>
      </c>
      <c r="C60" s="744" t="s">
        <v>24</v>
      </c>
      <c r="D60" s="745">
        <v>56</v>
      </c>
      <c r="E60">
        <f>COUNTIF(Women!A:A,'Women Race 7'!A60)</f>
        <v>1</v>
      </c>
    </row>
    <row r="61" spans="1:5 16376:16376" hidden="1">
      <c r="A61" s="15" t="s">
        <v>624</v>
      </c>
      <c r="B61" s="56" t="s">
        <v>36</v>
      </c>
      <c r="C61" s="57" t="s">
        <v>206</v>
      </c>
      <c r="D61" s="15">
        <v>60</v>
      </c>
      <c r="E61">
        <f>COUNTIF(Women!A:A,'Women Race 7'!A61)</f>
        <v>1</v>
      </c>
    </row>
    <row r="62" spans="1:5 16376:16376" hidden="1">
      <c r="A62" s="15" t="s">
        <v>213</v>
      </c>
      <c r="B62" s="56" t="s">
        <v>36</v>
      </c>
      <c r="C62" s="57" t="s">
        <v>206</v>
      </c>
      <c r="D62" s="15">
        <v>50</v>
      </c>
      <c r="E62">
        <f>COUNTIF(Women!A:A,'Women Race 7'!A62)</f>
        <v>1</v>
      </c>
    </row>
    <row r="63" spans="1:5 16376:16376" hidden="1">
      <c r="A63" s="15" t="s">
        <v>212</v>
      </c>
      <c r="B63" s="56" t="s">
        <v>36</v>
      </c>
      <c r="C63" s="57" t="s">
        <v>206</v>
      </c>
      <c r="D63" s="15">
        <v>18</v>
      </c>
      <c r="E63">
        <f>COUNTIF(Women!A:A,'Women Race 7'!A63)</f>
        <v>1</v>
      </c>
    </row>
    <row r="64" spans="1:5 16376:16376" s="614" customFormat="1" hidden="1">
      <c r="A64" s="15" t="s">
        <v>417</v>
      </c>
      <c r="B64" s="56" t="s">
        <v>28</v>
      </c>
      <c r="C64" s="57" t="s">
        <v>206</v>
      </c>
      <c r="D64" s="15">
        <v>17</v>
      </c>
      <c r="E64">
        <f>COUNTIF(Women!A:A,'Women Race 7'!A64)</f>
        <v>1</v>
      </c>
    </row>
    <row r="65" spans="1:11 16384:16384" hidden="1">
      <c r="A65" s="783" t="s">
        <v>304</v>
      </c>
      <c r="B65" s="784" t="s">
        <v>36</v>
      </c>
      <c r="C65" s="785" t="s">
        <v>17</v>
      </c>
      <c r="D65" s="786">
        <v>8</v>
      </c>
      <c r="E65">
        <f>COUNTIF(Women!A:A,'Women Race 7'!A65)</f>
        <v>1</v>
      </c>
    </row>
    <row r="66" spans="1:11 16384:16384" s="614" customFormat="1" hidden="1">
      <c r="A66" s="783" t="s">
        <v>303</v>
      </c>
      <c r="B66" s="784" t="s">
        <v>34</v>
      </c>
      <c r="C66" s="785" t="s">
        <v>17</v>
      </c>
      <c r="D66" s="786">
        <v>23</v>
      </c>
      <c r="E66">
        <f>COUNTIF(Women!A:A,'Women Race 7'!A66)</f>
        <v>1</v>
      </c>
    </row>
    <row r="67" spans="1:11 16384:16384" hidden="1">
      <c r="A67" s="783" t="s">
        <v>302</v>
      </c>
      <c r="B67" s="784" t="s">
        <v>40</v>
      </c>
      <c r="C67" s="785" t="s">
        <v>17</v>
      </c>
      <c r="D67" s="786">
        <v>42</v>
      </c>
      <c r="E67">
        <f>COUNTIF(Women!A:A,'Women Race 7'!A67)</f>
        <v>1</v>
      </c>
    </row>
    <row r="68" spans="1:11 16384:16384" hidden="1">
      <c r="A68" s="799" t="s">
        <v>555</v>
      </c>
      <c r="B68" s="800" t="s">
        <v>28</v>
      </c>
      <c r="C68" s="801" t="s">
        <v>20</v>
      </c>
      <c r="D68" s="800">
        <v>58</v>
      </c>
      <c r="E68">
        <f>COUNTIF(Women!A:A,'Women Race 7'!A68)</f>
        <v>1</v>
      </c>
    </row>
    <row r="69" spans="1:11 16384:16384" hidden="1">
      <c r="A69" s="799" t="s">
        <v>536</v>
      </c>
      <c r="B69" s="800" t="s">
        <v>28</v>
      </c>
      <c r="C69" s="801" t="s">
        <v>20</v>
      </c>
      <c r="D69" s="802">
        <v>62</v>
      </c>
      <c r="E69">
        <f>COUNTIF(Women!A:A,'Women Race 7'!A69)</f>
        <v>1</v>
      </c>
    </row>
    <row r="70" spans="1:11 16384:16384" s="614" customFormat="1" hidden="1">
      <c r="A70" s="799" t="s">
        <v>535</v>
      </c>
      <c r="B70" s="800" t="s">
        <v>36</v>
      </c>
      <c r="C70" s="801" t="s">
        <v>20</v>
      </c>
      <c r="D70" s="802">
        <v>63</v>
      </c>
      <c r="E70">
        <f>COUNTIF(Women!A:A,'Women Race 7'!A70)</f>
        <v>1</v>
      </c>
    </row>
    <row r="71" spans="1:11 16384:16384" hidden="1">
      <c r="A71" s="799" t="s">
        <v>556</v>
      </c>
      <c r="B71" s="800" t="s">
        <v>40</v>
      </c>
      <c r="C71" s="801" t="s">
        <v>20</v>
      </c>
      <c r="D71" s="802">
        <v>67</v>
      </c>
      <c r="E71">
        <f>COUNTIF(Women!A:A,'Women Race 7'!A71)</f>
        <v>1</v>
      </c>
    </row>
    <row r="72" spans="1:11 16384:16384">
      <c r="A72" s="799" t="s">
        <v>685</v>
      </c>
      <c r="B72" s="800" t="s">
        <v>34</v>
      </c>
      <c r="C72" s="801" t="s">
        <v>20</v>
      </c>
      <c r="D72" s="802">
        <v>70</v>
      </c>
      <c r="E72">
        <f>COUNTIF(Women!A:A,'Women Race 7'!A72)</f>
        <v>1</v>
      </c>
    </row>
    <row r="73" spans="1:11 16384:16384">
      <c r="A73" s="55"/>
      <c r="B73" s="55"/>
      <c r="C73" s="79"/>
      <c r="D73" s="146"/>
      <c r="E73">
        <f>COUNTIF(Women!A:A,'Women Race 7'!A73)</f>
        <v>0</v>
      </c>
    </row>
    <row r="74" spans="1:11 16384:16384" s="614" customFormat="1">
      <c r="A74" s="476"/>
      <c r="B74" s="59"/>
      <c r="C74" s="60"/>
      <c r="D74" s="407"/>
      <c r="E74">
        <f>COUNTIF(Women!A:A,'Women Race 7'!A74)</f>
        <v>0</v>
      </c>
    </row>
    <row r="75" spans="1:11 16384:16384">
      <c r="A75" s="20"/>
      <c r="B75" s="59"/>
      <c r="C75" s="60"/>
      <c r="D75" s="15"/>
      <c r="E75">
        <f>COUNTIF(Women!A:A,'Women Race 7'!A75)</f>
        <v>0</v>
      </c>
    </row>
    <row r="76" spans="1:11 16384:16384">
      <c r="A76" s="561"/>
      <c r="B76" s="561"/>
      <c r="C76" s="613"/>
      <c r="D76" s="564"/>
      <c r="E76">
        <f>COUNTIF(Women!A:A,'Women Race 7'!A76)</f>
        <v>0</v>
      </c>
    </row>
    <row r="77" spans="1:11 16384:16384">
      <c r="A77" s="20"/>
      <c r="B77" s="59"/>
      <c r="C77" s="60"/>
      <c r="D77" s="15"/>
      <c r="E77">
        <f>COUNTIF(Women!A:A,'Women Race 7'!A77)</f>
        <v>0</v>
      </c>
    </row>
    <row r="78" spans="1:11 16384:16384">
      <c r="A78" s="55"/>
      <c r="B78" s="55"/>
      <c r="C78" s="79"/>
      <c r="D78" s="146"/>
      <c r="E78">
        <f>COUNTIF(Women!A:A,'Women Race 7'!A78)</f>
        <v>0</v>
      </c>
      <c r="F78" s="615"/>
      <c r="G78" s="615"/>
      <c r="I78" s="615"/>
      <c r="J78" s="615"/>
      <c r="K78" s="615"/>
      <c r="XFD78" s="493"/>
    </row>
    <row r="79" spans="1:11 16384:16384">
      <c r="B79" s="466"/>
      <c r="C79" s="60"/>
      <c r="D79" s="469"/>
      <c r="E79">
        <f>COUNTIF(Women!A:A,'Women Race 7'!A79)</f>
        <v>0</v>
      </c>
    </row>
    <row r="80" spans="1:11 16384:16384">
      <c r="A80" s="570"/>
      <c r="B80" s="570"/>
      <c r="C80" s="630"/>
      <c r="D80" s="572"/>
      <c r="E80">
        <f>COUNTIF(Women!A:A,'Women Race 7'!A80)</f>
        <v>0</v>
      </c>
    </row>
    <row r="81" spans="1:5 16376:16376">
      <c r="A81" s="570"/>
      <c r="B81" s="570"/>
      <c r="C81" s="630"/>
      <c r="D81" s="572"/>
      <c r="E81">
        <f>COUNTIF(Women!A:A,'Women Race 7'!A81)</f>
        <v>0</v>
      </c>
    </row>
    <row r="82" spans="1:5 16376:16376">
      <c r="A82" s="55"/>
      <c r="B82" s="55"/>
      <c r="C82" s="79"/>
      <c r="D82" s="146"/>
      <c r="E82">
        <f>COUNTIF(Women!A:A,'Women Race 7'!A82)</f>
        <v>0</v>
      </c>
    </row>
    <row r="83" spans="1:5 16376:16376">
      <c r="A83" s="610"/>
      <c r="B83" s="610"/>
      <c r="C83" s="612"/>
      <c r="D83" s="611"/>
      <c r="E83">
        <f>COUNTIF(Women!A:A,'Women Race 7'!A83)</f>
        <v>0</v>
      </c>
    </row>
    <row r="84" spans="1:5 16376:16376" s="492" customFormat="1">
      <c r="A84" s="55"/>
      <c r="B84" s="59"/>
      <c r="C84" s="60"/>
      <c r="D84" s="15"/>
      <c r="E84">
        <f>COUNTIF(Women!A:A,'Women Race 7'!A84)</f>
        <v>0</v>
      </c>
      <c r="XEV84" s="492" t="s">
        <v>23</v>
      </c>
    </row>
    <row r="85" spans="1:5 16376:16376" s="492" customFormat="1">
      <c r="A85" s="561"/>
      <c r="B85" s="561"/>
      <c r="C85" s="613"/>
      <c r="D85" s="564"/>
      <c r="E85">
        <f>COUNTIF(Women!A:A,'Women Race 7'!A85)</f>
        <v>0</v>
      </c>
    </row>
    <row r="86" spans="1:5 16376:16376" s="492" customFormat="1">
      <c r="A86" s="561"/>
      <c r="B86" s="561"/>
      <c r="C86" s="613"/>
      <c r="D86" s="564"/>
      <c r="E86">
        <f>COUNTIF(Women!A:A,'Women Race 7'!A86)</f>
        <v>0</v>
      </c>
      <c r="XEV86" s="492" t="s">
        <v>13</v>
      </c>
    </row>
    <row r="87" spans="1:5 16376:16376">
      <c r="A87" s="55"/>
      <c r="B87" s="56"/>
      <c r="C87" s="57"/>
      <c r="D87" s="15"/>
      <c r="E87">
        <f>COUNTIF(Women!A:A,'Women Race 7'!A87)</f>
        <v>0</v>
      </c>
    </row>
    <row r="88" spans="1:5 16376:16376">
      <c r="B88" s="467"/>
      <c r="C88" s="57"/>
      <c r="D88" s="469"/>
      <c r="E88">
        <f>COUNTIF(Women!A:A,'Women Race 7'!A88)</f>
        <v>0</v>
      </c>
    </row>
    <row r="89" spans="1:5 16376:16376">
      <c r="A89" s="79"/>
      <c r="B89" s="57"/>
      <c r="C89" s="57"/>
      <c r="D89" s="146"/>
      <c r="E89">
        <f>COUNTIF(Women!A:A,'Women Race 7'!A89)</f>
        <v>0</v>
      </c>
    </row>
    <row r="90" spans="1:5 16376:16376" ht="15.5" customHeight="1">
      <c r="A90" s="577"/>
      <c r="B90" s="578"/>
      <c r="C90" s="629"/>
      <c r="D90" s="579"/>
      <c r="E90">
        <f>COUNTIF(Women!A:A,'Women Race 7'!A90)</f>
        <v>0</v>
      </c>
    </row>
    <row r="91" spans="1:5 16376:16376">
      <c r="A91" s="570"/>
      <c r="B91" s="571"/>
      <c r="C91" s="628"/>
      <c r="D91" s="572"/>
      <c r="E91">
        <f>COUNTIF(Women!A:A,'Women Race 7'!A91)</f>
        <v>0</v>
      </c>
    </row>
    <row r="92" spans="1:5 16376:16376">
      <c r="A92" s="55"/>
      <c r="B92" s="56"/>
      <c r="C92" s="57"/>
      <c r="D92" s="146"/>
      <c r="E92">
        <f>COUNTIF(Women!A:A,'Women Race 7'!A92)</f>
        <v>0</v>
      </c>
    </row>
    <row r="93" spans="1:5 16376:16376">
      <c r="A93" s="561"/>
      <c r="B93" s="562"/>
      <c r="C93" s="563"/>
      <c r="D93" s="564"/>
      <c r="E93">
        <f>COUNTIF(Women!A:A,'Women Race 7'!A93)</f>
        <v>0</v>
      </c>
    </row>
    <row r="94" spans="1:5 16376:16376">
      <c r="A94" s="88"/>
      <c r="B94" s="90"/>
      <c r="C94" s="91"/>
      <c r="D94" s="489"/>
    </row>
    <row r="95" spans="1:5 16376:16376">
      <c r="A95" s="88"/>
      <c r="B95" s="90"/>
      <c r="C95" s="91"/>
      <c r="D95" s="491"/>
    </row>
    <row r="96" spans="1:5 16376:16376">
      <c r="A96" s="485"/>
      <c r="B96" s="90"/>
      <c r="C96" s="91"/>
      <c r="D96" s="86"/>
    </row>
    <row r="97" spans="1:5 16376:16376">
      <c r="A97" s="88"/>
      <c r="B97" s="90"/>
      <c r="C97" s="91"/>
      <c r="D97" s="86"/>
    </row>
    <row r="98" spans="1:5 16376:16376">
      <c r="A98" s="73"/>
      <c r="B98" s="90"/>
      <c r="C98" s="91"/>
      <c r="D98" s="489"/>
    </row>
    <row r="99" spans="1:5 16376:16376">
      <c r="A99" s="55"/>
      <c r="B99" s="59"/>
      <c r="C99" s="60"/>
      <c r="D99" s="407"/>
    </row>
    <row r="100" spans="1:5 16376:16376">
      <c r="A100" s="55"/>
      <c r="B100" s="59"/>
      <c r="C100" s="60"/>
      <c r="D100" s="15"/>
    </row>
    <row r="101" spans="1:5 16376:16376">
      <c r="A101" s="55"/>
      <c r="B101" s="59"/>
      <c r="C101" s="60"/>
      <c r="D101" s="15"/>
    </row>
    <row r="102" spans="1:5 16376:16376">
      <c r="A102" s="55"/>
      <c r="B102" s="59"/>
      <c r="C102" s="60"/>
      <c r="D102" s="15"/>
    </row>
    <row r="103" spans="1:5 16376:16376">
      <c r="A103" s="446"/>
      <c r="B103" s="446"/>
      <c r="C103" s="631"/>
      <c r="D103" s="445"/>
    </row>
    <row r="104" spans="1:5 16376:16376" s="493" customFormat="1">
      <c r="A104" s="416"/>
      <c r="B104" s="416"/>
      <c r="C104" s="488"/>
      <c r="D104" s="419"/>
      <c r="E104"/>
    </row>
    <row r="105" spans="1:5 16376:16376">
      <c r="A105" s="446"/>
      <c r="B105" s="446"/>
      <c r="C105" s="631"/>
      <c r="D105" s="445"/>
    </row>
    <row r="106" spans="1:5 16376:16376">
      <c r="A106" s="416"/>
      <c r="B106" s="416"/>
      <c r="C106" s="488"/>
      <c r="D106" s="419"/>
    </row>
    <row r="107" spans="1:5 16376:16376">
      <c r="A107" s="79"/>
      <c r="B107" s="79"/>
      <c r="C107" s="79"/>
      <c r="D107" s="146"/>
    </row>
    <row r="108" spans="1:5 16376:16376" ht="15.5" customHeight="1">
      <c r="A108" s="402"/>
      <c r="B108" s="402"/>
      <c r="C108" s="632"/>
      <c r="D108" s="403"/>
    </row>
    <row r="109" spans="1:5 16376:16376">
      <c r="A109" s="55"/>
      <c r="B109" s="59"/>
      <c r="C109" s="60"/>
      <c r="D109" s="407"/>
    </row>
    <row r="110" spans="1:5 16376:16376" s="492" customFormat="1">
      <c r="A110" s="412"/>
      <c r="B110" s="412"/>
      <c r="C110" s="487"/>
      <c r="D110" s="415"/>
      <c r="E110"/>
      <c r="XEV110" s="492" t="s">
        <v>26</v>
      </c>
    </row>
    <row r="111" spans="1:5 16376:16376">
      <c r="B111" s="59"/>
      <c r="C111" s="60"/>
      <c r="D111" s="15"/>
    </row>
    <row r="112" spans="1:5 16376:16376">
      <c r="A112" s="79"/>
      <c r="B112" s="79"/>
      <c r="C112" s="79"/>
      <c r="D112" s="146"/>
    </row>
    <row r="113" spans="1:5 16376:16376" s="492" customFormat="1" ht="15.5" customHeight="1">
      <c r="A113" s="55"/>
      <c r="B113" s="59"/>
      <c r="C113" s="60"/>
      <c r="D113" s="407"/>
      <c r="E113"/>
      <c r="XEV113" s="492" t="s">
        <v>26</v>
      </c>
    </row>
    <row r="114" spans="1:5 16376:16376">
      <c r="A114" s="447"/>
      <c r="B114" s="447"/>
      <c r="C114" s="517"/>
      <c r="D114" s="490"/>
    </row>
    <row r="115" spans="1:5 16376:16376">
      <c r="A115" s="447"/>
      <c r="B115" s="447"/>
      <c r="C115" s="517"/>
      <c r="D115" s="490"/>
    </row>
    <row r="116" spans="1:5 16376:16376">
      <c r="A116" s="447"/>
      <c r="B116" s="447"/>
      <c r="C116" s="517"/>
      <c r="D116" s="490"/>
    </row>
    <row r="117" spans="1:5 16376:16376">
      <c r="A117" s="447"/>
      <c r="B117" s="447"/>
      <c r="C117" s="517"/>
      <c r="D117" s="490"/>
    </row>
    <row r="118" spans="1:5 16376:16376">
      <c r="A118" s="447"/>
      <c r="B118" s="447"/>
      <c r="C118" s="517"/>
      <c r="D118" s="490"/>
    </row>
    <row r="119" spans="1:5 16376:16376">
      <c r="A119" s="416"/>
      <c r="B119" s="416"/>
      <c r="C119" s="418"/>
      <c r="D119" s="420"/>
    </row>
    <row r="120" spans="1:5 16376:16376">
      <c r="A120" s="289"/>
      <c r="B120" s="290"/>
      <c r="C120" s="57"/>
      <c r="D120" s="292"/>
    </row>
  </sheetData>
  <autoFilter ref="A1:E119" xr:uid="{1739DDC6-98C9-417E-9D21-B45F223F0DB0}">
    <filterColumn colId="4">
      <filters blank="1">
        <filter val="0"/>
      </filters>
    </filterColumn>
  </autoFilter>
  <sortState xmlns:xlrd2="http://schemas.microsoft.com/office/spreadsheetml/2017/richdata2" ref="A2:XFD120">
    <sortCondition ref="D2:D120"/>
  </sortState>
  <dataValidations count="23">
    <dataValidation allowBlank="1" showInputMessage="1" showErrorMessage="1" sqref="B1" xr:uid="{6D57AC7D-1D00-4BE3-B6BE-F2F1F0355267}"/>
    <dataValidation type="list" allowBlank="1" showInputMessage="1" showErrorMessage="1" sqref="B81:B92 B40:B46 B97:B98 B112:B113 B120 B2:B26 B51:B67" xr:uid="{D6BCE5CA-D8FB-4CAC-9232-36EDBA910436}">
      <formula1>"S, V40, V50, V60, V70, V80, V90"</formula1>
    </dataValidation>
    <dataValidation type="list" allowBlank="1" showInputMessage="1" showErrorMessage="1" sqref="C55:C56" xr:uid="{153E4458-0E11-45EE-AD83-525DDB75662F}">
      <formula1>$XEV$2:$XEV$18</formula1>
    </dataValidation>
    <dataValidation type="list" allowBlank="1" showInputMessage="1" showErrorMessage="1" sqref="C120 C5:C6" xr:uid="{73ED29B5-E71B-4C5F-81D6-1AD02C4AC151}">
      <formula1>$XEW$6:$XFD$35</formula1>
    </dataValidation>
    <dataValidation type="list" allowBlank="1" showInputMessage="1" showErrorMessage="1" sqref="C2:C4" xr:uid="{BC7454ED-AFE6-49EE-8608-313AA50C58CF}">
      <formula1>$XEV$2:$XFD$16</formula1>
    </dataValidation>
    <dataValidation type="list" allowBlank="1" showInputMessage="1" showErrorMessage="1" sqref="C57" xr:uid="{65AF2695-F225-46B6-9F44-15FC6993F56F}">
      <formula1>$XEW$2:$XFD$18</formula1>
    </dataValidation>
    <dataValidation type="list" allowBlank="1" showInputMessage="1" showErrorMessage="1" sqref="C40" xr:uid="{BE8FAB22-309E-4EFF-AA11-7D1EB1E08FC6}">
      <formula1>$XEY$2:$XFD$19</formula1>
    </dataValidation>
    <dataValidation type="list" allowBlank="1" showInputMessage="1" showErrorMessage="1" sqref="C114:C119" xr:uid="{57F1B8AD-6DEF-49CF-9895-4F6CE833A48E}">
      <formula1>$XEW$3:$XFD$15</formula1>
    </dataValidation>
    <dataValidation type="list" allowBlank="1" showInputMessage="1" showErrorMessage="1" sqref="C97:C98" xr:uid="{E7EC6075-2741-437F-90BC-A05264603E47}">
      <formula1>$XFA$2:$XFD$15</formula1>
    </dataValidation>
    <dataValidation type="list" allowBlank="1" showInputMessage="1" showErrorMessage="1" sqref="C54" xr:uid="{67214EF7-5245-4DF7-AA20-F20642F9F537}">
      <formula1>$XEX$2:$XFD$20</formula1>
    </dataValidation>
    <dataValidation type="list" allowBlank="1" showInputMessage="1" showErrorMessage="1" sqref="C87:C92" xr:uid="{7D67F8D5-466F-4F43-932C-806EE0BB12C5}">
      <formula1>$XEZ$2:$XFD$17</formula1>
    </dataValidation>
    <dataValidation type="list" allowBlank="1" showInputMessage="1" showErrorMessage="1" sqref="C99:C113" xr:uid="{5F96B0AE-1141-4789-8AB6-A1A4D94E45FA}">
      <formula1>$XEZ$2:$XFD$18</formula1>
    </dataValidation>
    <dataValidation type="list" allowBlank="1" showInputMessage="1" showErrorMessage="1" sqref="C7:C9" xr:uid="{57CC4798-7E7A-422C-857E-FB93766A8C72}">
      <formula1>$XEW$2:$XFD$20</formula1>
    </dataValidation>
    <dataValidation type="list" allowBlank="1" showInputMessage="1" showErrorMessage="1" sqref="C20:C25" xr:uid="{630723BC-0AD4-4271-8DE8-E745E74B539B}">
      <formula1>$XEY$2:$XFD$13</formula1>
    </dataValidation>
    <dataValidation type="list" allowBlank="1" showInputMessage="1" showErrorMessage="1" sqref="C41:C42" xr:uid="{FE1CC1B7-EAC4-4BE9-865B-403F4030F48D}">
      <formula1>$XEW$3:$XEW$13</formula1>
    </dataValidation>
    <dataValidation type="custom" allowBlank="1" showInputMessage="1" showErrorMessage="1" sqref="B41" xr:uid="{B02A1001-66FC-4317-83A3-2175139B018C}">
      <formula1>"S, V40, V50, V60, V70, V80, V90"</formula1>
    </dataValidation>
    <dataValidation type="list" allowBlank="1" showInputMessage="1" showErrorMessage="1" sqref="C68:C86" xr:uid="{EDB40A21-E374-4628-BFD3-26550FE4FF71}">
      <formula1>$XEY$2:$XFD$18</formula1>
    </dataValidation>
    <dataValidation type="list" allowBlank="1" showInputMessage="1" showErrorMessage="1" sqref="C10:C19" xr:uid="{57280A8D-55D9-4CBD-AB6C-8E331FF9B281}">
      <formula1>$XEW$6:$XFD$37</formula1>
    </dataValidation>
    <dataValidation type="list" allowBlank="1" showInputMessage="1" showErrorMessage="1" sqref="C26" xr:uid="{D5A3924D-5097-41BC-849F-153FD9E8E68A}">
      <formula1>$XEX$2:$XFD$17</formula1>
    </dataValidation>
    <dataValidation type="list" allowBlank="1" showInputMessage="1" showErrorMessage="1" sqref="C27:C39" xr:uid="{F9542DD3-4E30-4C1F-97BD-7E7B2ED73A4E}">
      <formula1>$XEX$2:$XFD$18</formula1>
      <formula2>0</formula2>
    </dataValidation>
    <dataValidation type="list" allowBlank="1" showInputMessage="1" showErrorMessage="1" sqref="B33:B39" xr:uid="{4F69E038-F0AB-4203-B25C-26C9FBBC370C}">
      <formula1>"S,V40,V50,V60,V70,V80,V90"</formula1>
      <formula2>0</formula2>
    </dataValidation>
    <dataValidation type="list" allowBlank="1" showInputMessage="1" showErrorMessage="1" sqref="C43:C46" xr:uid="{6896F09C-FB95-4F2E-BC07-5014959CC527}">
      <formula1>$XEX$2:$XFD$13</formula1>
    </dataValidation>
    <dataValidation type="list" allowBlank="1" showInputMessage="1" showErrorMessage="1" sqref="C61:C64" xr:uid="{4E39AF8B-514D-489A-A3E2-ACA271363028}">
      <formula1>$XEV$2:$XFD$20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DC195FF-BA3E-4D91-BA26-3233FF682E8A}">
          <x14:formula1>
            <xm:f>'Data validation'!$A$2:$A$19</xm:f>
          </x14:formula1>
          <xm:sqref>C65:C67 C47:C53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141EA-63CC-E04F-99A6-E80E80B870BA}">
  <dimension ref="A1:S58"/>
  <sheetViews>
    <sheetView workbookViewId="0">
      <selection activeCell="T10" sqref="T10"/>
    </sheetView>
  </sheetViews>
  <sheetFormatPr defaultColWidth="10.6640625" defaultRowHeight="15.5"/>
  <cols>
    <col min="1" max="1" width="21.6640625" style="8" bestFit="1" customWidth="1"/>
    <col min="2" max="2" width="5" style="5" customWidth="1"/>
    <col min="3" max="3" width="7.1640625" style="6" customWidth="1"/>
    <col min="4" max="9" width="5" style="5" customWidth="1"/>
    <col min="10" max="10" width="3.25" style="5" customWidth="1"/>
    <col min="11" max="18" width="5.08203125" style="70" customWidth="1"/>
    <col min="19" max="19" width="10.6640625" style="70"/>
  </cols>
  <sheetData>
    <row r="1" spans="1:19">
      <c r="A1" s="7" t="s">
        <v>32</v>
      </c>
      <c r="B1" s="1" t="s">
        <v>8</v>
      </c>
      <c r="C1" s="2" t="s">
        <v>7</v>
      </c>
      <c r="D1" s="2" t="s">
        <v>6</v>
      </c>
      <c r="E1" s="2" t="s">
        <v>5</v>
      </c>
      <c r="F1" s="2" t="s">
        <v>4</v>
      </c>
      <c r="G1" s="2" t="s">
        <v>3</v>
      </c>
      <c r="H1" s="2" t="s">
        <v>2</v>
      </c>
      <c r="I1" s="2" t="s">
        <v>1</v>
      </c>
      <c r="J1" s="16"/>
      <c r="K1" s="1" t="s">
        <v>8</v>
      </c>
      <c r="L1" s="2" t="s">
        <v>7</v>
      </c>
      <c r="M1" s="2" t="s">
        <v>6</v>
      </c>
      <c r="N1" s="2" t="s">
        <v>5</v>
      </c>
      <c r="O1" s="2" t="s">
        <v>4</v>
      </c>
      <c r="P1" s="2" t="s">
        <v>3</v>
      </c>
      <c r="Q1" s="2" t="s">
        <v>2</v>
      </c>
      <c r="R1" s="2" t="s">
        <v>1</v>
      </c>
      <c r="S1" s="310" t="s">
        <v>463</v>
      </c>
    </row>
    <row r="2" spans="1:19">
      <c r="A2" s="84" t="s">
        <v>24</v>
      </c>
      <c r="B2" s="3">
        <v>35</v>
      </c>
      <c r="C2" s="3">
        <v>47</v>
      </c>
      <c r="D2" s="3">
        <v>30</v>
      </c>
      <c r="E2" s="3">
        <v>34</v>
      </c>
      <c r="F2" s="3" t="s">
        <v>216</v>
      </c>
      <c r="G2" s="3">
        <v>52</v>
      </c>
      <c r="H2" s="3">
        <f>SUM(SMALL('Soton Tri Men'!$D:$D,{1,2,3,4}))</f>
        <v>66</v>
      </c>
      <c r="I2" s="3"/>
      <c r="J2" s="4"/>
      <c r="K2" s="70">
        <f>RANK(B2,B:B,1)</f>
        <v>1</v>
      </c>
      <c r="L2" s="70">
        <f>RANK(C2,C:C,1)</f>
        <v>2</v>
      </c>
      <c r="M2" s="70">
        <f>RANK(D2,D:D,1)</f>
        <v>1</v>
      </c>
      <c r="N2" s="70">
        <f>RANK(E2,E:E,1)</f>
        <v>2</v>
      </c>
      <c r="O2" s="70" t="s">
        <v>216</v>
      </c>
      <c r="P2" s="70">
        <f>RANK(G2,G:G,1)</f>
        <v>2</v>
      </c>
      <c r="Q2" s="70">
        <f>RANK(H2,H:H,1)</f>
        <v>2</v>
      </c>
      <c r="S2" s="70">
        <f>SUM(K2:R2)</f>
        <v>10</v>
      </c>
    </row>
    <row r="3" spans="1:19">
      <c r="A3" s="84" t="s">
        <v>19</v>
      </c>
      <c r="B3" s="3">
        <v>50</v>
      </c>
      <c r="C3" s="3">
        <v>83</v>
      </c>
      <c r="D3" s="3" t="s">
        <v>216</v>
      </c>
      <c r="E3" s="3">
        <v>25</v>
      </c>
      <c r="F3" s="3">
        <v>45</v>
      </c>
      <c r="G3" s="3">
        <v>47</v>
      </c>
      <c r="H3" s="3">
        <f>SUM(SMALL('Lordshill Men'!$D:$D,{1,2,3,4}))</f>
        <v>35</v>
      </c>
      <c r="I3" s="3"/>
      <c r="J3" s="4"/>
      <c r="K3" s="70">
        <f>RANK(B3,B:B,1)</f>
        <v>2</v>
      </c>
      <c r="L3" s="70">
        <f>RANK(C3,C:C,1)</f>
        <v>5</v>
      </c>
      <c r="M3" s="70" t="s">
        <v>216</v>
      </c>
      <c r="N3" s="70">
        <f>RANK(E3,E:E,1)</f>
        <v>1</v>
      </c>
      <c r="O3" s="70">
        <f>RANK(F3,F:F,1)</f>
        <v>1</v>
      </c>
      <c r="P3" s="70">
        <f>RANK(G3,G:G,1)</f>
        <v>1</v>
      </c>
      <c r="Q3" s="70">
        <f>RANK(H3,H:H,1)</f>
        <v>1</v>
      </c>
      <c r="S3" s="70">
        <f>SUM(K3:R3)</f>
        <v>11</v>
      </c>
    </row>
    <row r="4" spans="1:19">
      <c r="A4" s="84" t="s">
        <v>22</v>
      </c>
      <c r="B4" s="3">
        <v>66</v>
      </c>
      <c r="C4" s="3">
        <v>54</v>
      </c>
      <c r="D4" s="3">
        <v>37</v>
      </c>
      <c r="E4" s="3">
        <v>35</v>
      </c>
      <c r="F4" s="3" t="s">
        <v>216</v>
      </c>
      <c r="G4" s="3">
        <v>93</v>
      </c>
      <c r="H4" s="3">
        <f>SUM(SMALL('Romsey Men'!$D:$D,{1,2,3,4}))</f>
        <v>159</v>
      </c>
      <c r="I4" s="3"/>
      <c r="J4" s="4"/>
      <c r="K4" s="70">
        <f>RANK(B4,B:B,1)</f>
        <v>3</v>
      </c>
      <c r="L4" s="70">
        <f>RANK(C4,C:C,1)</f>
        <v>3</v>
      </c>
      <c r="M4" s="70">
        <f>RANK(D4,D:D,1)</f>
        <v>2</v>
      </c>
      <c r="N4" s="70">
        <f>RANK(E4,E:E,1)</f>
        <v>3</v>
      </c>
      <c r="O4" s="70" t="s">
        <v>216</v>
      </c>
      <c r="P4" s="70">
        <f>RANK(G4,G:G,1)</f>
        <v>4</v>
      </c>
      <c r="Q4" s="70">
        <f>RANK(H4,H:H,1)</f>
        <v>8</v>
      </c>
      <c r="S4" s="70">
        <f>SUM(K4:R4)</f>
        <v>23</v>
      </c>
    </row>
    <row r="5" spans="1:19">
      <c r="A5" s="84" t="s">
        <v>16</v>
      </c>
      <c r="B5" s="20" t="s">
        <v>216</v>
      </c>
      <c r="C5" s="20">
        <v>99</v>
      </c>
      <c r="D5" s="20">
        <v>59</v>
      </c>
      <c r="E5" s="20">
        <v>65</v>
      </c>
      <c r="F5" s="20">
        <v>51</v>
      </c>
      <c r="G5" s="20">
        <v>139</v>
      </c>
      <c r="H5" s="20">
        <f>SUM(SMALL('Hardley Men'!$D:$D,{1,2,3,4}))</f>
        <v>91</v>
      </c>
      <c r="I5" s="20"/>
      <c r="J5" s="47"/>
      <c r="K5" s="70" t="s">
        <v>216</v>
      </c>
      <c r="L5" s="70">
        <f>RANK(C5,C:C,1)</f>
        <v>6</v>
      </c>
      <c r="M5" s="70">
        <f>RANK(D5,D:D,1)</f>
        <v>3</v>
      </c>
      <c r="N5" s="70">
        <f>RANK(E5,E:E,1)</f>
        <v>4</v>
      </c>
      <c r="O5" s="70">
        <f>RANK(F5,F:F,1)</f>
        <v>2</v>
      </c>
      <c r="P5" s="70">
        <f>RANK(G5,G:G,1)</f>
        <v>9</v>
      </c>
      <c r="Q5" s="70">
        <f>RANK(H5,H:H,1)</f>
        <v>4</v>
      </c>
      <c r="S5" s="70">
        <f>SUM(K5:R5)</f>
        <v>28</v>
      </c>
    </row>
    <row r="6" spans="1:19">
      <c r="A6" s="84" t="s">
        <v>27</v>
      </c>
      <c r="B6" s="3">
        <v>176</v>
      </c>
      <c r="C6" s="3">
        <v>38</v>
      </c>
      <c r="D6" s="3">
        <v>137</v>
      </c>
      <c r="E6" s="3">
        <v>75</v>
      </c>
      <c r="F6" s="20">
        <v>77</v>
      </c>
      <c r="G6" s="20">
        <v>57</v>
      </c>
      <c r="H6" s="20" t="s">
        <v>216</v>
      </c>
      <c r="I6" s="3"/>
      <c r="J6" s="4"/>
      <c r="K6" s="70">
        <f>RANK(B6,B:B,1)</f>
        <v>9</v>
      </c>
      <c r="L6" s="70">
        <f>RANK(C6,C:C,1)</f>
        <v>1</v>
      </c>
      <c r="M6" s="70">
        <f>RANK(D6,D:D,1)</f>
        <v>7</v>
      </c>
      <c r="N6" s="70">
        <f>RANK(E6,E:E,1)</f>
        <v>5</v>
      </c>
      <c r="O6" s="70">
        <f>RANK(F6,F:F,1)</f>
        <v>4</v>
      </c>
      <c r="P6" s="70">
        <f>RANK(G6,G:G,1)</f>
        <v>3</v>
      </c>
      <c r="Q6" s="70" t="s">
        <v>216</v>
      </c>
      <c r="S6" s="70">
        <f>SUM(K6:R6)</f>
        <v>29</v>
      </c>
    </row>
    <row r="7" spans="1:19">
      <c r="A7" s="84" t="s">
        <v>26</v>
      </c>
      <c r="B7" s="3">
        <v>109</v>
      </c>
      <c r="C7" s="3">
        <v>171</v>
      </c>
      <c r="D7" s="3">
        <v>159</v>
      </c>
      <c r="E7" s="3">
        <v>151</v>
      </c>
      <c r="F7" s="3">
        <v>90</v>
      </c>
      <c r="G7" s="3" t="s">
        <v>216</v>
      </c>
      <c r="H7" s="3">
        <f>SUM(SMALL('Totton Men'!$D:$D,{1,2,3,4}))</f>
        <v>135</v>
      </c>
      <c r="I7" s="3"/>
      <c r="J7" s="4"/>
      <c r="K7" s="70">
        <f>RANK(B7,B:B,1)</f>
        <v>6</v>
      </c>
      <c r="L7" s="70">
        <f>RANK(C7,C:C,1)</f>
        <v>9</v>
      </c>
      <c r="M7" s="70">
        <f>RANK(D7,D:D,1)</f>
        <v>8</v>
      </c>
      <c r="N7" s="70">
        <f>RANK(E7,E:E,1)</f>
        <v>7</v>
      </c>
      <c r="O7" s="70">
        <f>RANK(F7,F:F,1)</f>
        <v>5</v>
      </c>
      <c r="P7" s="70" t="s">
        <v>216</v>
      </c>
      <c r="Q7" s="70">
        <f>RANK(H7,H:H,1)</f>
        <v>7</v>
      </c>
      <c r="S7" s="70">
        <f>SUM(K7:R7)</f>
        <v>42</v>
      </c>
    </row>
    <row r="8" spans="1:19">
      <c r="A8" s="84" t="s">
        <v>18</v>
      </c>
      <c r="B8" s="3">
        <v>101</v>
      </c>
      <c r="C8" s="3">
        <v>139</v>
      </c>
      <c r="D8" s="3">
        <v>181</v>
      </c>
      <c r="E8" s="3">
        <v>137</v>
      </c>
      <c r="F8" s="3">
        <v>75</v>
      </c>
      <c r="G8" s="3">
        <v>127</v>
      </c>
      <c r="H8" s="3">
        <f>SUM(SMALL('Itchen Men'!$D:$D,{1,2,3,4}))</f>
        <v>83</v>
      </c>
      <c r="I8" s="3"/>
      <c r="J8" s="4"/>
      <c r="K8" s="70">
        <f>RANK(B8,B:B,1)</f>
        <v>5</v>
      </c>
      <c r="L8" s="70">
        <f>RANK(C8,C:C,1)</f>
        <v>8</v>
      </c>
      <c r="M8" s="70">
        <f>RANK(D8,D:D,1)</f>
        <v>10</v>
      </c>
      <c r="N8" s="70">
        <f>RANK(E8,E:E,1)</f>
        <v>6</v>
      </c>
      <c r="O8" s="70">
        <f>RANK(F8,F:F,1)</f>
        <v>3</v>
      </c>
      <c r="P8" s="70">
        <f>RANK(G8,G:G,1)</f>
        <v>7</v>
      </c>
      <c r="Q8" s="70">
        <f>RANK(H8,H:H,1)</f>
        <v>3</v>
      </c>
      <c r="S8" s="70">
        <f>SUM(K8:R8)</f>
        <v>42</v>
      </c>
    </row>
    <row r="9" spans="1:19">
      <c r="A9" s="84" t="s">
        <v>21</v>
      </c>
      <c r="B9" s="3">
        <v>174</v>
      </c>
      <c r="C9" s="3">
        <v>135</v>
      </c>
      <c r="D9" s="3">
        <v>116</v>
      </c>
      <c r="E9" s="3" t="s">
        <v>216</v>
      </c>
      <c r="F9" s="3">
        <v>114</v>
      </c>
      <c r="G9" s="3">
        <v>132</v>
      </c>
      <c r="H9" s="3">
        <f>SUM(SMALL('New Forest Men'!$D:$D,{1,2,3,4}))</f>
        <v>163</v>
      </c>
      <c r="I9" s="3"/>
      <c r="J9" s="4"/>
      <c r="K9" s="70">
        <f>RANK(B9,B:B,1)</f>
        <v>8</v>
      </c>
      <c r="L9" s="70">
        <f>RANK(C9,C:C,1)</f>
        <v>7</v>
      </c>
      <c r="M9" s="70">
        <f>RANK(D9,D:D,1)</f>
        <v>6</v>
      </c>
      <c r="N9" s="70" t="s">
        <v>216</v>
      </c>
      <c r="O9" s="70">
        <f>RANK(F9,F:F,1)</f>
        <v>6</v>
      </c>
      <c r="P9" s="70">
        <f>RANK(G9,G:G,1)</f>
        <v>8</v>
      </c>
      <c r="Q9" s="70">
        <f>RANK(H9,H:H,1)</f>
        <v>9</v>
      </c>
      <c r="S9" s="70">
        <f>SUM(K9:R9)</f>
        <v>44</v>
      </c>
    </row>
    <row r="10" spans="1:19">
      <c r="A10" s="84" t="s">
        <v>23</v>
      </c>
      <c r="B10" s="3">
        <v>150</v>
      </c>
      <c r="C10" s="3">
        <v>70</v>
      </c>
      <c r="D10" s="3">
        <v>159</v>
      </c>
      <c r="E10" s="3">
        <v>329</v>
      </c>
      <c r="F10" s="3">
        <v>257</v>
      </c>
      <c r="G10" s="3">
        <v>100</v>
      </c>
      <c r="H10" s="3" t="s">
        <v>216</v>
      </c>
      <c r="I10" s="3"/>
      <c r="J10" s="4"/>
      <c r="K10" s="70">
        <f>RANK(B10,B:B,1)</f>
        <v>7</v>
      </c>
      <c r="L10" s="70">
        <f>RANK(C10,C:C,1)</f>
        <v>4</v>
      </c>
      <c r="M10" s="70">
        <f>RANK(D10,D:D,1)</f>
        <v>8</v>
      </c>
      <c r="N10" s="70">
        <f>RANK(E10,E:E,1)</f>
        <v>12</v>
      </c>
      <c r="O10" s="70">
        <f>RANK(F10,F:F,1)</f>
        <v>11</v>
      </c>
      <c r="P10" s="70">
        <f>RANK(G10,G:G,1)</f>
        <v>5</v>
      </c>
      <c r="Q10" s="70" t="s">
        <v>216</v>
      </c>
      <c r="S10" s="70">
        <f>SUM(K10:R10)</f>
        <v>47</v>
      </c>
    </row>
    <row r="11" spans="1:19">
      <c r="A11" s="84" t="s">
        <v>206</v>
      </c>
      <c r="B11" s="3">
        <v>219</v>
      </c>
      <c r="C11" s="3" t="s">
        <v>216</v>
      </c>
      <c r="D11" s="3">
        <v>98</v>
      </c>
      <c r="E11" s="3">
        <v>169</v>
      </c>
      <c r="F11" s="3">
        <v>169</v>
      </c>
      <c r="G11" s="3">
        <v>168</v>
      </c>
      <c r="H11" s="3">
        <f>SUM(SMALL('Hamwic Men'!$D:$D,{1,2,3,4}))</f>
        <v>127</v>
      </c>
      <c r="I11" s="3"/>
      <c r="J11" s="4"/>
      <c r="K11" s="70">
        <f>RANK(B11,B:B,1)</f>
        <v>11</v>
      </c>
      <c r="L11" s="70" t="s">
        <v>216</v>
      </c>
      <c r="M11" s="70">
        <f>RANK(D11,D:D,1)</f>
        <v>4</v>
      </c>
      <c r="N11" s="70">
        <f>RANK(E11,E:E,1)</f>
        <v>9</v>
      </c>
      <c r="O11" s="70">
        <f>RANK(F11,F:F,1)</f>
        <v>9</v>
      </c>
      <c r="P11" s="70">
        <f>RANK(G11,G:G,1)</f>
        <v>10</v>
      </c>
      <c r="Q11" s="70">
        <f>RANK(H11,H:H,1)</f>
        <v>6</v>
      </c>
      <c r="S11" s="70">
        <f>SUM(K11:R11)</f>
        <v>49</v>
      </c>
    </row>
    <row r="12" spans="1:19">
      <c r="A12" s="84" t="s">
        <v>17</v>
      </c>
      <c r="B12" s="3">
        <v>78</v>
      </c>
      <c r="C12" s="3">
        <v>215</v>
      </c>
      <c r="D12" s="3">
        <v>235</v>
      </c>
      <c r="E12" s="3">
        <v>168</v>
      </c>
      <c r="F12" s="3">
        <v>122</v>
      </c>
      <c r="G12" s="3">
        <v>116</v>
      </c>
      <c r="H12" s="3">
        <f>SUM(SMALL('Hedge End Men'!$D:$D,{1,2,3,4}))</f>
        <v>112</v>
      </c>
      <c r="I12" s="3"/>
      <c r="J12" s="4"/>
      <c r="K12" s="70">
        <f>RANK(B12,B:B,1)</f>
        <v>4</v>
      </c>
      <c r="L12" s="70">
        <f>RANK(C12,C:C,1)</f>
        <v>11</v>
      </c>
      <c r="M12" s="70">
        <f>RANK(D12,D:D,1)</f>
        <v>11</v>
      </c>
      <c r="N12" s="70">
        <f>RANK(E12,E:E,1)</f>
        <v>8</v>
      </c>
      <c r="O12" s="70">
        <f>RANK(F12,F:F,1)</f>
        <v>7</v>
      </c>
      <c r="P12" s="70">
        <f>RANK(G12,G:G,1)</f>
        <v>6</v>
      </c>
      <c r="Q12" s="70">
        <f>RANK(H12,H:H,1)</f>
        <v>5</v>
      </c>
      <c r="S12" s="70">
        <f>SUM(K12:R12)</f>
        <v>52</v>
      </c>
    </row>
    <row r="13" spans="1:19">
      <c r="A13" s="84" t="s">
        <v>14</v>
      </c>
      <c r="B13" s="3">
        <v>206</v>
      </c>
      <c r="C13" s="3">
        <v>207</v>
      </c>
      <c r="D13" s="3">
        <v>110</v>
      </c>
      <c r="E13" s="3">
        <v>257</v>
      </c>
      <c r="F13" s="3">
        <v>269</v>
      </c>
      <c r="G13" s="3">
        <v>198</v>
      </c>
      <c r="H13" s="3">
        <f>SUM(SMALL('Eastleigh Men'!$D:$D,{1,2,3,4}))</f>
        <v>165</v>
      </c>
      <c r="I13" s="3"/>
      <c r="J13" s="4"/>
      <c r="K13" s="70">
        <f>RANK(B13,B:B,1)</f>
        <v>10</v>
      </c>
      <c r="L13" s="70">
        <f>RANK(C13,C:C,1)</f>
        <v>10</v>
      </c>
      <c r="M13" s="70">
        <f>RANK(D13,D:D,1)</f>
        <v>5</v>
      </c>
      <c r="N13" s="70">
        <f>RANK(E13,E:E,1)</f>
        <v>10</v>
      </c>
      <c r="O13" s="70">
        <f>RANK(F13,F:F,1)</f>
        <v>12</v>
      </c>
      <c r="P13" s="70">
        <f>RANK(G13,G:G,1)</f>
        <v>11</v>
      </c>
      <c r="Q13" s="70">
        <f>RANK(H13,H:H,1)</f>
        <v>10</v>
      </c>
      <c r="S13" s="70">
        <f>SUM(K13:R13)</f>
        <v>68</v>
      </c>
    </row>
    <row r="14" spans="1:19">
      <c r="A14" s="84" t="s">
        <v>25</v>
      </c>
      <c r="B14" s="3">
        <v>351</v>
      </c>
      <c r="C14" s="3" t="s">
        <v>216</v>
      </c>
      <c r="D14" s="3">
        <v>285</v>
      </c>
      <c r="E14" s="3">
        <v>272</v>
      </c>
      <c r="F14" s="3">
        <v>219</v>
      </c>
      <c r="G14" s="3">
        <v>386</v>
      </c>
      <c r="H14" s="3">
        <f>SUM(SMALL('Stubbington Men'!$D:$D,{1,2,3,4}))</f>
        <v>253</v>
      </c>
      <c r="I14" s="3"/>
      <c r="J14" s="4"/>
      <c r="K14" s="70">
        <f>RANK(B14,B:B,1)</f>
        <v>14</v>
      </c>
      <c r="L14" s="70" t="s">
        <v>216</v>
      </c>
      <c r="M14" s="70">
        <f>RANK(D14,D:D,1)</f>
        <v>12</v>
      </c>
      <c r="N14" s="70">
        <f>RANK(E14,E:E,1)</f>
        <v>11</v>
      </c>
      <c r="O14" s="70">
        <f>RANK(F14,F:F,1)</f>
        <v>10</v>
      </c>
      <c r="P14" s="70">
        <f>RANK(G14,G:G,1)</f>
        <v>12</v>
      </c>
      <c r="Q14" s="70">
        <f>RANK(H14,H:H,1)</f>
        <v>11</v>
      </c>
      <c r="S14" s="70">
        <f>SUM(K14:R14)</f>
        <v>70</v>
      </c>
    </row>
    <row r="15" spans="1:19">
      <c r="A15" s="84" t="s">
        <v>11</v>
      </c>
      <c r="B15" s="3">
        <v>261</v>
      </c>
      <c r="C15" s="3">
        <v>418</v>
      </c>
      <c r="D15" s="3">
        <v>426</v>
      </c>
      <c r="E15" s="3" t="s">
        <v>216</v>
      </c>
      <c r="F15" s="3">
        <v>162</v>
      </c>
      <c r="G15" s="3">
        <v>507</v>
      </c>
      <c r="H15" s="3">
        <f>SUM(SMALL('Lymington Men'!$D:$D,{1,2,3,4}))</f>
        <v>442</v>
      </c>
      <c r="I15" s="3"/>
      <c r="J15" s="4"/>
      <c r="K15" s="70">
        <f>RANK(B15,B:B,1)</f>
        <v>12</v>
      </c>
      <c r="L15" s="70">
        <f>RANK(C15,C:C,1)</f>
        <v>12</v>
      </c>
      <c r="M15" s="70">
        <f>RANK(D15,D:D,1)</f>
        <v>14</v>
      </c>
      <c r="N15" s="70" t="s">
        <v>216</v>
      </c>
      <c r="O15" s="70">
        <f>RANK(F15,F:F,1)</f>
        <v>8</v>
      </c>
      <c r="P15" s="70">
        <f>RANK(G15,G:G,1)</f>
        <v>14</v>
      </c>
      <c r="Q15" s="70">
        <f>RANK(H15,H:H,1)</f>
        <v>14</v>
      </c>
      <c r="S15" s="70">
        <f>SUM(K15:R15)</f>
        <v>74</v>
      </c>
    </row>
    <row r="16" spans="1:19">
      <c r="A16" s="84" t="s">
        <v>13</v>
      </c>
      <c r="B16" s="3">
        <v>279</v>
      </c>
      <c r="C16" s="3">
        <v>540</v>
      </c>
      <c r="D16" s="3" t="s">
        <v>216</v>
      </c>
      <c r="E16" s="3">
        <v>402</v>
      </c>
      <c r="F16" s="3">
        <v>457</v>
      </c>
      <c r="G16" s="3">
        <v>548</v>
      </c>
      <c r="H16" s="3">
        <f>SUM(SMALL('Wessex Men'!$D:$D,{1,2,3,4}))</f>
        <v>425</v>
      </c>
      <c r="I16" s="3"/>
      <c r="J16" s="4"/>
      <c r="K16" s="70">
        <f>RANK(B16,B:B,1)</f>
        <v>13</v>
      </c>
      <c r="L16" s="70">
        <f>RANK(C16,C:C,1)</f>
        <v>13</v>
      </c>
      <c r="M16" s="70" t="s">
        <v>216</v>
      </c>
      <c r="N16" s="70">
        <f>RANK(E16,E:E,1)</f>
        <v>13</v>
      </c>
      <c r="O16" s="70">
        <f>RANK(F16,F:F,1)</f>
        <v>13</v>
      </c>
      <c r="P16" s="70">
        <f>RANK(G16,G:G,1)</f>
        <v>15</v>
      </c>
      <c r="Q16" s="70">
        <f>RANK(H16,H:H,1)</f>
        <v>12</v>
      </c>
      <c r="S16" s="70">
        <f>SUM(K16:R16)</f>
        <v>79</v>
      </c>
    </row>
    <row r="17" spans="1:19">
      <c r="A17" s="84" t="s">
        <v>20</v>
      </c>
      <c r="B17" s="3">
        <v>472</v>
      </c>
      <c r="C17" s="3" t="s">
        <v>216</v>
      </c>
      <c r="D17" s="3">
        <v>524</v>
      </c>
      <c r="E17" s="3">
        <v>589</v>
      </c>
      <c r="F17" s="3">
        <v>509</v>
      </c>
      <c r="G17" s="3">
        <v>506</v>
      </c>
      <c r="H17" s="3">
        <f>SUM(SMALL('Netley Men'!$D:$D,{1,2,3,4}))</f>
        <v>436</v>
      </c>
      <c r="I17" s="3"/>
      <c r="J17" s="4"/>
      <c r="K17" s="70">
        <f>RANK(B17,B:B,1)</f>
        <v>16</v>
      </c>
      <c r="L17" s="70" t="s">
        <v>216</v>
      </c>
      <c r="M17" s="70">
        <f>RANK(D17,D:D,1)</f>
        <v>15</v>
      </c>
      <c r="N17" s="70">
        <f>RANK(E17,E:E,1)</f>
        <v>14</v>
      </c>
      <c r="O17" s="70">
        <f>RANK(F17,F:F,1)</f>
        <v>14</v>
      </c>
      <c r="P17" s="70">
        <f>RANK(G17,G:G,1)</f>
        <v>13</v>
      </c>
      <c r="Q17" s="70">
        <f>RANK(H17,H:H,1)</f>
        <v>13</v>
      </c>
      <c r="S17" s="70">
        <f>SUM(K17:R17)</f>
        <v>85</v>
      </c>
    </row>
    <row r="18" spans="1:19">
      <c r="A18" s="84" t="s">
        <v>15</v>
      </c>
      <c r="B18" s="20">
        <v>430</v>
      </c>
      <c r="C18" s="20">
        <v>596</v>
      </c>
      <c r="D18" s="3">
        <v>382</v>
      </c>
      <c r="E18" s="3">
        <v>640</v>
      </c>
      <c r="F18" s="20" t="s">
        <v>216</v>
      </c>
      <c r="G18" s="20">
        <v>548</v>
      </c>
      <c r="H18" s="20">
        <f>SUM(SMALL('Halterworth Men'!$D:$D,{1,2,3,4}))</f>
        <v>512</v>
      </c>
      <c r="I18" s="20"/>
      <c r="J18" s="4"/>
      <c r="K18" s="70">
        <f>RANK(B18,B:B,1)</f>
        <v>15</v>
      </c>
      <c r="L18" s="70">
        <f>RANK(C18,C:C,1)</f>
        <v>14</v>
      </c>
      <c r="M18" s="70">
        <f>RANK(D18,D:D,1)</f>
        <v>13</v>
      </c>
      <c r="N18" s="70">
        <f>RANK(E18,E:E,1)</f>
        <v>15</v>
      </c>
      <c r="O18" s="70" t="s">
        <v>216</v>
      </c>
      <c r="P18" s="70">
        <f>RANK(G18,G:G,1)</f>
        <v>15</v>
      </c>
      <c r="Q18" s="70">
        <f>RANK(H18,H:H,1)</f>
        <v>15</v>
      </c>
      <c r="S18" s="70">
        <f>SUM(K18:R18)</f>
        <v>87</v>
      </c>
    </row>
    <row r="19" spans="1:19">
      <c r="C19" s="5"/>
      <c r="J19" s="4"/>
    </row>
    <row r="20" spans="1:19">
      <c r="A20" s="48"/>
      <c r="B20" s="20"/>
      <c r="C20" s="20"/>
      <c r="D20" s="20"/>
      <c r="E20" s="20"/>
      <c r="F20" s="20"/>
      <c r="G20" s="20"/>
      <c r="H20" s="20"/>
      <c r="I20" s="20"/>
      <c r="J20" s="4"/>
    </row>
    <row r="21" spans="1:19">
      <c r="A21" s="48"/>
      <c r="B21" s="20"/>
      <c r="C21" s="20"/>
      <c r="D21" s="20"/>
      <c r="E21" s="20"/>
      <c r="F21" s="20"/>
      <c r="G21" s="20"/>
      <c r="H21" s="20"/>
      <c r="I21" s="20"/>
      <c r="J21" s="4"/>
    </row>
    <row r="22" spans="1:19">
      <c r="A22" s="48"/>
      <c r="B22" s="20"/>
      <c r="C22" s="20"/>
      <c r="D22" s="20"/>
      <c r="E22" s="20"/>
      <c r="F22" s="20"/>
      <c r="G22" s="20"/>
      <c r="H22" s="20"/>
      <c r="I22" s="20"/>
      <c r="J22" s="4"/>
    </row>
    <row r="23" spans="1:19">
      <c r="A23" s="48"/>
      <c r="B23" s="20"/>
      <c r="C23" s="20"/>
      <c r="D23" s="20"/>
      <c r="E23" s="20"/>
      <c r="F23" s="20"/>
      <c r="G23" s="20"/>
      <c r="H23" s="20"/>
      <c r="I23" s="20"/>
      <c r="J23" s="4"/>
    </row>
    <row r="24" spans="1:19">
      <c r="A24" s="48"/>
      <c r="B24" s="20"/>
      <c r="C24" s="20"/>
      <c r="D24" s="20"/>
      <c r="E24" s="20"/>
      <c r="F24" s="20"/>
      <c r="G24" s="20"/>
      <c r="H24" s="20"/>
      <c r="I24" s="20"/>
      <c r="J24" s="4"/>
    </row>
    <row r="25" spans="1:19">
      <c r="A25" s="48"/>
      <c r="B25" s="20"/>
      <c r="C25" s="20"/>
      <c r="D25" s="20"/>
      <c r="E25" s="20"/>
      <c r="F25" s="20"/>
      <c r="G25" s="20"/>
      <c r="H25" s="20"/>
      <c r="I25" s="20"/>
      <c r="J25" s="4"/>
    </row>
    <row r="26" spans="1:19">
      <c r="A26" s="48"/>
      <c r="B26" s="20"/>
      <c r="C26" s="20"/>
      <c r="D26" s="20"/>
      <c r="E26" s="20"/>
      <c r="F26" s="20"/>
      <c r="G26" s="20"/>
      <c r="H26" s="20"/>
      <c r="I26" s="20"/>
      <c r="J26" s="4"/>
    </row>
    <row r="27" spans="1:19">
      <c r="A27" s="48"/>
      <c r="B27" s="20"/>
      <c r="C27" s="20"/>
      <c r="D27" s="20"/>
      <c r="E27" s="20"/>
      <c r="F27" s="20"/>
      <c r="G27" s="20"/>
      <c r="H27" s="20"/>
      <c r="I27" s="20"/>
      <c r="J27" s="4"/>
    </row>
    <row r="28" spans="1:19">
      <c r="A28" s="49"/>
      <c r="B28" s="20"/>
      <c r="C28" s="20"/>
      <c r="D28" s="20"/>
      <c r="E28" s="20"/>
      <c r="F28" s="20"/>
      <c r="G28" s="20"/>
      <c r="H28" s="20"/>
      <c r="I28" s="20"/>
      <c r="J28" s="4"/>
    </row>
    <row r="29" spans="1:19">
      <c r="A29" s="48"/>
      <c r="B29" s="20"/>
      <c r="C29" s="20"/>
      <c r="D29" s="20"/>
      <c r="E29" s="20"/>
      <c r="F29" s="20"/>
      <c r="H29" s="20"/>
      <c r="I29" s="20"/>
      <c r="J29" s="4"/>
    </row>
    <row r="30" spans="1:19">
      <c r="A30" s="48"/>
      <c r="B30" s="20"/>
      <c r="C30" s="20"/>
      <c r="D30" s="20"/>
      <c r="E30" s="20"/>
      <c r="F30" s="20"/>
      <c r="G30" s="20"/>
      <c r="H30" s="20"/>
      <c r="I30" s="20"/>
      <c r="J30" s="4"/>
    </row>
    <row r="31" spans="1:19">
      <c r="C31" s="5"/>
      <c r="J31" s="4"/>
    </row>
    <row r="32" spans="1:19">
      <c r="C32" s="5"/>
      <c r="J32" s="4"/>
    </row>
    <row r="33" spans="1:10">
      <c r="C33" s="5"/>
      <c r="J33" s="4"/>
    </row>
    <row r="34" spans="1:10">
      <c r="C34" s="5"/>
      <c r="J34" s="4"/>
    </row>
    <row r="35" spans="1:10">
      <c r="A35" s="48"/>
      <c r="B35" s="20"/>
      <c r="C35" s="20"/>
      <c r="D35" s="20"/>
      <c r="E35" s="20"/>
      <c r="F35" s="20"/>
      <c r="G35" s="20"/>
      <c r="H35" s="20"/>
      <c r="I35" s="20"/>
      <c r="J35" s="4"/>
    </row>
    <row r="36" spans="1:10">
      <c r="A36" s="48"/>
      <c r="B36" s="20"/>
      <c r="C36" s="20"/>
      <c r="D36" s="20"/>
      <c r="E36" s="20"/>
      <c r="F36" s="20"/>
      <c r="H36" s="20"/>
      <c r="I36" s="20"/>
      <c r="J36" s="4"/>
    </row>
    <row r="37" spans="1:10">
      <c r="A37" s="105"/>
      <c r="B37" s="20"/>
      <c r="C37" s="20"/>
      <c r="D37" s="20"/>
      <c r="E37" s="20"/>
      <c r="F37" s="20"/>
      <c r="G37" s="20"/>
      <c r="H37" s="20"/>
      <c r="I37" s="20"/>
      <c r="J37" s="4"/>
    </row>
    <row r="38" spans="1:10">
      <c r="A38" s="48"/>
      <c r="B38" s="20"/>
      <c r="C38" s="47"/>
      <c r="D38" s="20"/>
      <c r="E38" s="20"/>
      <c r="F38" s="20"/>
      <c r="G38" s="20"/>
      <c r="H38" s="20"/>
      <c r="I38" s="20"/>
      <c r="J38" s="4"/>
    </row>
    <row r="39" spans="1:10">
      <c r="J39" s="4"/>
    </row>
    <row r="40" spans="1:10">
      <c r="A40" s="46"/>
      <c r="B40" s="20"/>
      <c r="C40" s="20"/>
      <c r="D40" s="20"/>
      <c r="E40" s="20"/>
      <c r="F40" s="20"/>
      <c r="G40" s="20"/>
      <c r="H40" s="20"/>
      <c r="I40" s="20"/>
      <c r="J40" s="4"/>
    </row>
    <row r="41" spans="1:10">
      <c r="C41" s="5"/>
      <c r="J41" s="4"/>
    </row>
    <row r="42" spans="1:10">
      <c r="J42" s="4"/>
    </row>
    <row r="43" spans="1:10">
      <c r="B43" s="20"/>
      <c r="C43" s="47"/>
      <c r="D43" s="20"/>
      <c r="E43" s="20"/>
      <c r="F43" s="20"/>
      <c r="G43" s="20"/>
      <c r="H43" s="20"/>
      <c r="I43" s="20"/>
      <c r="J43" s="4"/>
    </row>
    <row r="44" spans="1:10">
      <c r="J44" s="4"/>
    </row>
    <row r="45" spans="1:10">
      <c r="J45" s="4"/>
    </row>
    <row r="46" spans="1:10">
      <c r="B46" s="20"/>
      <c r="C46" s="20"/>
      <c r="D46" s="20"/>
      <c r="E46" s="20"/>
      <c r="F46" s="20"/>
      <c r="G46" s="20"/>
      <c r="H46" s="20"/>
      <c r="I46" s="20"/>
      <c r="J46" s="4"/>
    </row>
    <row r="47" spans="1:10">
      <c r="J47" s="4"/>
    </row>
    <row r="48" spans="1:10">
      <c r="C48" s="5"/>
      <c r="J48" s="4"/>
    </row>
    <row r="49" spans="1:10">
      <c r="C49" s="5"/>
      <c r="J49" s="4"/>
    </row>
    <row r="50" spans="1:10">
      <c r="C50" s="5"/>
      <c r="J50" s="4"/>
    </row>
    <row r="51" spans="1:10">
      <c r="C51" s="5"/>
      <c r="J51" s="4"/>
    </row>
    <row r="52" spans="1:10">
      <c r="A52" s="48"/>
      <c r="B52" s="20"/>
      <c r="C52" s="20"/>
      <c r="D52" s="20"/>
      <c r="E52" s="20"/>
      <c r="F52" s="20"/>
      <c r="G52" s="20"/>
      <c r="H52" s="20"/>
      <c r="I52" s="20"/>
      <c r="J52" s="4"/>
    </row>
    <row r="53" spans="1:10">
      <c r="C53" s="5"/>
      <c r="J53" s="4"/>
    </row>
    <row r="54" spans="1:10">
      <c r="A54" s="48"/>
      <c r="B54" s="20"/>
      <c r="C54" s="20"/>
      <c r="D54" s="20"/>
      <c r="E54" s="20"/>
      <c r="F54" s="20"/>
      <c r="G54" s="20"/>
      <c r="H54" s="20"/>
      <c r="I54" s="20"/>
      <c r="J54" s="4"/>
    </row>
    <row r="55" spans="1:10">
      <c r="A55" s="48"/>
      <c r="B55" s="20"/>
      <c r="C55" s="20"/>
      <c r="D55" s="20"/>
      <c r="E55" s="20"/>
      <c r="F55" s="20"/>
      <c r="G55" s="20"/>
      <c r="H55" s="20"/>
      <c r="I55" s="20"/>
      <c r="J55" s="4"/>
    </row>
    <row r="56" spans="1:10">
      <c r="C56" s="5"/>
      <c r="J56" s="4"/>
    </row>
    <row r="57" spans="1:10">
      <c r="J57" s="4"/>
    </row>
    <row r="58" spans="1:10">
      <c r="A58" s="48"/>
      <c r="B58" s="20"/>
      <c r="C58" s="20"/>
      <c r="D58" s="20"/>
      <c r="E58" s="20"/>
      <c r="F58" s="20"/>
      <c r="G58" s="20"/>
      <c r="H58" s="20"/>
      <c r="I58" s="20"/>
      <c r="J58" s="4"/>
    </row>
  </sheetData>
  <sortState xmlns:xlrd2="http://schemas.microsoft.com/office/spreadsheetml/2017/richdata2" ref="A2:S58">
    <sortCondition ref="S2:S58"/>
  </sortState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A664BB-F67F-9649-9281-CD899554C399}">
          <x14:formula1>
            <xm:f>'Data validation'!$A$2:$A$19</xm:f>
          </x14:formula1>
          <xm:sqref>A2:A18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15134-FB73-4B16-9638-44624EDE13F7}">
  <dimension ref="A1:E158"/>
  <sheetViews>
    <sheetView topLeftCell="A43" workbookViewId="0">
      <selection activeCell="D60" sqref="D60"/>
    </sheetView>
  </sheetViews>
  <sheetFormatPr defaultRowHeight="15.5"/>
  <cols>
    <col min="1" max="1" width="17.9140625" style="51" customWidth="1"/>
    <col min="2" max="2" width="18.5" style="51" customWidth="1"/>
    <col min="3" max="3" width="26.9140625" style="217" bestFit="1" customWidth="1"/>
    <col min="4" max="4" width="8.6640625" style="217"/>
  </cols>
  <sheetData>
    <row r="1" spans="1:5">
      <c r="A1" s="215" t="s">
        <v>9</v>
      </c>
      <c r="B1" s="214" t="s">
        <v>10</v>
      </c>
      <c r="C1" s="214" t="s">
        <v>0</v>
      </c>
      <c r="D1" s="214" t="s">
        <v>219</v>
      </c>
      <c r="E1" s="216" t="s">
        <v>390</v>
      </c>
    </row>
    <row r="2" spans="1:5" ht="15.5" customHeight="1">
      <c r="A2" s="757" t="s">
        <v>82</v>
      </c>
      <c r="B2" s="758" t="s">
        <v>28</v>
      </c>
      <c r="C2" s="759" t="s">
        <v>24</v>
      </c>
      <c r="D2" s="761">
        <v>1</v>
      </c>
      <c r="E2">
        <f>COUNTIF(Men!A:A,'Men Race 7'!A96)</f>
        <v>1</v>
      </c>
    </row>
    <row r="3" spans="1:5" ht="15.5" customHeight="1">
      <c r="A3" s="685" t="s">
        <v>497</v>
      </c>
      <c r="B3" s="690" t="s">
        <v>28</v>
      </c>
      <c r="C3" s="684" t="s">
        <v>19</v>
      </c>
      <c r="D3" s="684">
        <v>2</v>
      </c>
      <c r="E3">
        <f>COUNTIF(Men!A:A,'Men Race 7'!A59)</f>
        <v>1</v>
      </c>
    </row>
    <row r="4" spans="1:5">
      <c r="A4" s="735" t="s">
        <v>347</v>
      </c>
      <c r="B4" s="736" t="s">
        <v>28</v>
      </c>
      <c r="C4" s="84" t="s">
        <v>22</v>
      </c>
      <c r="D4" s="737">
        <v>3</v>
      </c>
      <c r="E4">
        <f>COUNTIF(Men!A:A,'Men Race 7'!A90)</f>
        <v>1</v>
      </c>
    </row>
    <row r="5" spans="1:5">
      <c r="A5" s="547" t="s">
        <v>193</v>
      </c>
      <c r="B5" s="56" t="s">
        <v>28</v>
      </c>
      <c r="C5" s="404" t="s">
        <v>21</v>
      </c>
      <c r="D5" s="407">
        <v>4</v>
      </c>
      <c r="E5">
        <f>COUNTIF(Men!A:A,'Men Race 7'!A76)</f>
        <v>1</v>
      </c>
    </row>
    <row r="6" spans="1:5">
      <c r="A6" s="735" t="s">
        <v>68</v>
      </c>
      <c r="B6" s="736" t="s">
        <v>28</v>
      </c>
      <c r="C6" s="84" t="s">
        <v>22</v>
      </c>
      <c r="D6" s="737">
        <v>5</v>
      </c>
      <c r="E6">
        <f>COUNTIF(Men!A:A,'Men Race 7'!A91)</f>
        <v>1</v>
      </c>
    </row>
    <row r="7" spans="1:5">
      <c r="A7" s="757" t="s">
        <v>84</v>
      </c>
      <c r="B7" s="758" t="s">
        <v>28</v>
      </c>
      <c r="C7" s="759" t="s">
        <v>24</v>
      </c>
      <c r="D7" s="761">
        <v>6</v>
      </c>
      <c r="E7">
        <f>COUNTIF(Men!A:A,'Men Race 7'!A97)</f>
        <v>1</v>
      </c>
    </row>
    <row r="8" spans="1:5">
      <c r="A8" s="688" t="s">
        <v>672</v>
      </c>
      <c r="B8" s="691" t="s">
        <v>36</v>
      </c>
      <c r="C8" s="684" t="s">
        <v>19</v>
      </c>
      <c r="D8" s="684">
        <v>7</v>
      </c>
      <c r="E8">
        <f>COUNTIF(Men!A:A,'Men Race 7'!A64)</f>
        <v>1</v>
      </c>
    </row>
    <row r="9" spans="1:5">
      <c r="A9" s="771" t="s">
        <v>319</v>
      </c>
      <c r="B9" s="772" t="s">
        <v>36</v>
      </c>
      <c r="C9" s="773" t="s">
        <v>17</v>
      </c>
      <c r="D9" s="774">
        <v>8</v>
      </c>
      <c r="E9">
        <f>COUNTIF(Men!A:A,'Men Race 7'!A112)</f>
        <v>1</v>
      </c>
    </row>
    <row r="10" spans="1:5">
      <c r="A10" s="20" t="s">
        <v>626</v>
      </c>
      <c r="B10" s="56" t="s">
        <v>36</v>
      </c>
      <c r="C10" s="57" t="s">
        <v>206</v>
      </c>
      <c r="D10" s="15">
        <v>9</v>
      </c>
      <c r="E10">
        <f>COUNTIF(Men!A:A,'Men Race 7'!A111)</f>
        <v>1</v>
      </c>
    </row>
    <row r="11" spans="1:5">
      <c r="A11" s="55" t="s">
        <v>272</v>
      </c>
      <c r="B11" s="56" t="s">
        <v>28</v>
      </c>
      <c r="C11" s="404" t="s">
        <v>26</v>
      </c>
      <c r="D11" s="407">
        <v>10</v>
      </c>
      <c r="E11">
        <f>COUNTIF(Men!A:A,'Men Race 7'!A24)</f>
        <v>1</v>
      </c>
    </row>
    <row r="12" spans="1:5">
      <c r="A12" s="678" t="s">
        <v>631</v>
      </c>
      <c r="B12" s="679" t="s">
        <v>28</v>
      </c>
      <c r="C12" s="680" t="s">
        <v>16</v>
      </c>
      <c r="D12" s="681">
        <v>11</v>
      </c>
      <c r="E12">
        <f>COUNTIF(Men!A:A,'Men Race 7'!A29)</f>
        <v>1</v>
      </c>
    </row>
    <row r="13" spans="1:5">
      <c r="A13" s="685" t="s">
        <v>377</v>
      </c>
      <c r="B13" s="690" t="s">
        <v>28</v>
      </c>
      <c r="C13" s="684" t="s">
        <v>19</v>
      </c>
      <c r="D13" s="684">
        <v>12</v>
      </c>
      <c r="E13">
        <f>COUNTIF(Men!A:A,'Men Race 7'!A55)</f>
        <v>1</v>
      </c>
    </row>
    <row r="14" spans="1:5" ht="15.5" customHeight="1">
      <c r="A14" s="659" t="s">
        <v>402</v>
      </c>
      <c r="B14" s="660" t="s">
        <v>36</v>
      </c>
      <c r="C14" s="661" t="s">
        <v>14</v>
      </c>
      <c r="D14" s="662">
        <v>13</v>
      </c>
      <c r="E14">
        <f>COUNTIF(Men!A:A,'Men Race 7'!A2)</f>
        <v>1</v>
      </c>
    </row>
    <row r="15" spans="1:5">
      <c r="A15" s="688" t="s">
        <v>136</v>
      </c>
      <c r="B15" s="691" t="s">
        <v>28</v>
      </c>
      <c r="C15" s="684" t="s">
        <v>19</v>
      </c>
      <c r="D15" s="684">
        <v>15</v>
      </c>
      <c r="E15">
        <f>COUNTIF(Men!A:A,'Men Race 7'!A56)</f>
        <v>1</v>
      </c>
    </row>
    <row r="16" spans="1:5">
      <c r="A16" s="688" t="s">
        <v>670</v>
      </c>
      <c r="B16" s="691" t="s">
        <v>36</v>
      </c>
      <c r="C16" s="684" t="s">
        <v>19</v>
      </c>
      <c r="D16" s="684">
        <v>16</v>
      </c>
      <c r="E16">
        <f>COUNTIF(Men!A:A,'Men Race 7'!A50)</f>
        <v>1</v>
      </c>
    </row>
    <row r="17" spans="1:5">
      <c r="A17" s="685" t="s">
        <v>669</v>
      </c>
      <c r="B17" s="690" t="s">
        <v>28</v>
      </c>
      <c r="C17" s="684" t="s">
        <v>19</v>
      </c>
      <c r="D17" s="684">
        <v>17</v>
      </c>
      <c r="E17">
        <f>COUNTIF(Men!A:A,'Men Race 7'!A47)</f>
        <v>1</v>
      </c>
    </row>
    <row r="18" spans="1:5">
      <c r="A18" s="695" t="s">
        <v>333</v>
      </c>
      <c r="B18" s="696" t="s">
        <v>28</v>
      </c>
      <c r="C18" s="697" t="s">
        <v>18</v>
      </c>
      <c r="D18" s="694">
        <v>18</v>
      </c>
      <c r="E18">
        <f>COUNTIF(Men!A:A,'Men Race 7'!A68)</f>
        <v>1</v>
      </c>
    </row>
    <row r="19" spans="1:5">
      <c r="A19" s="695" t="s">
        <v>332</v>
      </c>
      <c r="B19" s="696" t="s">
        <v>28</v>
      </c>
      <c r="C19" s="697" t="s">
        <v>18</v>
      </c>
      <c r="D19" s="694">
        <v>19</v>
      </c>
      <c r="E19">
        <f>COUNTIF(Men!A:A,'Men Race 7'!A69)</f>
        <v>1</v>
      </c>
    </row>
    <row r="20" spans="1:5">
      <c r="A20" s="678" t="s">
        <v>664</v>
      </c>
      <c r="B20" s="679" t="s">
        <v>28</v>
      </c>
      <c r="C20" s="680" t="s">
        <v>16</v>
      </c>
      <c r="D20" s="681">
        <v>20</v>
      </c>
      <c r="E20">
        <f>COUNTIF(Men!A:A,'Men Race 7'!A30)</f>
        <v>1</v>
      </c>
    </row>
    <row r="21" spans="1:5">
      <c r="A21" s="55" t="s">
        <v>455</v>
      </c>
      <c r="B21" s="56" t="s">
        <v>34</v>
      </c>
      <c r="C21" s="404" t="s">
        <v>25</v>
      </c>
      <c r="D21" s="407">
        <v>21</v>
      </c>
      <c r="E21">
        <f>COUNTIF(Men!A:A,'Men Race 7'!A41)</f>
        <v>1</v>
      </c>
    </row>
    <row r="22" spans="1:5" ht="15.5" customHeight="1">
      <c r="A22" s="695" t="s">
        <v>331</v>
      </c>
      <c r="B22" s="696" t="s">
        <v>28</v>
      </c>
      <c r="C22" s="697" t="s">
        <v>18</v>
      </c>
      <c r="D22" s="694">
        <v>22</v>
      </c>
      <c r="E22">
        <f>COUNTIF(Men!A:A,'Men Race 7'!A70)</f>
        <v>1</v>
      </c>
    </row>
    <row r="23" spans="1:5">
      <c r="A23" s="771" t="s">
        <v>318</v>
      </c>
      <c r="B23" s="772" t="s">
        <v>36</v>
      </c>
      <c r="C23" s="773" t="s">
        <v>17</v>
      </c>
      <c r="D23" s="774">
        <v>23</v>
      </c>
      <c r="E23">
        <f>COUNTIF(Men!A:A,'Men Race 7'!A113)</f>
        <v>1</v>
      </c>
    </row>
    <row r="24" spans="1:5">
      <c r="A24" s="695" t="s">
        <v>583</v>
      </c>
      <c r="B24" s="696" t="s">
        <v>28</v>
      </c>
      <c r="C24" s="697" t="s">
        <v>18</v>
      </c>
      <c r="D24" s="694">
        <v>24</v>
      </c>
      <c r="E24">
        <f>COUNTIF(Men!A:A,'Men Race 7'!A71)</f>
        <v>1</v>
      </c>
    </row>
    <row r="25" spans="1:5">
      <c r="A25" s="757" t="s">
        <v>366</v>
      </c>
      <c r="B25" s="758" t="s">
        <v>28</v>
      </c>
      <c r="C25" s="759" t="s">
        <v>24</v>
      </c>
      <c r="D25" s="761">
        <v>25</v>
      </c>
      <c r="E25">
        <f>COUNTIF(Men!A:A,'Men Race 7'!A98)</f>
        <v>1</v>
      </c>
    </row>
    <row r="26" spans="1:5" ht="15.5" customHeight="1">
      <c r="A26" s="688" t="s">
        <v>142</v>
      </c>
      <c r="B26" s="691" t="s">
        <v>28</v>
      </c>
      <c r="C26" s="684" t="s">
        <v>19</v>
      </c>
      <c r="D26" s="684">
        <v>26</v>
      </c>
      <c r="E26">
        <f>COUNTIF(Men!A:A,'Men Race 7'!A63)</f>
        <v>1</v>
      </c>
    </row>
    <row r="27" spans="1:5" ht="15.5" customHeight="1">
      <c r="A27" s="678" t="s">
        <v>430</v>
      </c>
      <c r="B27" s="679" t="s">
        <v>40</v>
      </c>
      <c r="C27" s="680" t="s">
        <v>16</v>
      </c>
      <c r="D27" s="681">
        <v>27</v>
      </c>
      <c r="E27">
        <f>COUNTIF(Men!A:A,'Men Race 7'!A31)</f>
        <v>1</v>
      </c>
    </row>
    <row r="28" spans="1:5">
      <c r="A28" s="688" t="s">
        <v>137</v>
      </c>
      <c r="B28" s="691" t="s">
        <v>28</v>
      </c>
      <c r="C28" s="684" t="s">
        <v>19</v>
      </c>
      <c r="D28" s="684">
        <v>28</v>
      </c>
      <c r="E28">
        <f>COUNTIF(Men!A:A,'Men Race 7'!A67)</f>
        <v>1</v>
      </c>
    </row>
    <row r="29" spans="1:5">
      <c r="A29" s="685" t="s">
        <v>499</v>
      </c>
      <c r="B29" s="690" t="s">
        <v>36</v>
      </c>
      <c r="C29" s="684" t="s">
        <v>19</v>
      </c>
      <c r="D29" s="684">
        <v>29</v>
      </c>
      <c r="E29">
        <f>COUNTIF(Men!A:A,'Men Race 7'!A61)</f>
        <v>1</v>
      </c>
    </row>
    <row r="30" spans="1:5">
      <c r="A30" s="677" t="s">
        <v>668</v>
      </c>
      <c r="B30" s="56" t="s">
        <v>40</v>
      </c>
      <c r="C30" s="684" t="s">
        <v>19</v>
      </c>
      <c r="D30" s="684">
        <v>30</v>
      </c>
      <c r="E30">
        <f>COUNTIF(Men!A:A,'Men Race 7'!A45)</f>
        <v>1</v>
      </c>
    </row>
    <row r="31" spans="1:5">
      <c r="A31" s="20" t="s">
        <v>205</v>
      </c>
      <c r="B31" s="56" t="s">
        <v>36</v>
      </c>
      <c r="C31" s="57" t="s">
        <v>206</v>
      </c>
      <c r="D31" s="15">
        <v>31</v>
      </c>
      <c r="E31">
        <f>COUNTIF(Men!A:A,'Men Race 7'!A104)</f>
        <v>1</v>
      </c>
    </row>
    <row r="32" spans="1:5">
      <c r="A32" s="695" t="s">
        <v>46</v>
      </c>
      <c r="B32" s="696" t="s">
        <v>36</v>
      </c>
      <c r="C32" s="697" t="s">
        <v>18</v>
      </c>
      <c r="D32" s="694">
        <v>32</v>
      </c>
      <c r="E32">
        <f>COUNTIF(Men!A:A,'Men Race 7'!A72)</f>
        <v>1</v>
      </c>
    </row>
    <row r="33" spans="1:5">
      <c r="A33" s="678" t="s">
        <v>433</v>
      </c>
      <c r="B33" s="679" t="s">
        <v>28</v>
      </c>
      <c r="C33" s="680" t="s">
        <v>16</v>
      </c>
      <c r="D33" s="681">
        <v>33</v>
      </c>
      <c r="E33">
        <f>COUNTIF(Men!A:A,'Men Race 7'!A32)</f>
        <v>1</v>
      </c>
    </row>
    <row r="34" spans="1:5">
      <c r="A34" s="757" t="s">
        <v>364</v>
      </c>
      <c r="B34" s="758" t="s">
        <v>40</v>
      </c>
      <c r="C34" s="759" t="s">
        <v>24</v>
      </c>
      <c r="D34" s="761">
        <v>34</v>
      </c>
      <c r="E34">
        <f>COUNTIF(Men!A:A,'Men Race 7'!A99)</f>
        <v>1</v>
      </c>
    </row>
    <row r="35" spans="1:5">
      <c r="A35" s="771" t="s">
        <v>550</v>
      </c>
      <c r="B35" s="772" t="s">
        <v>36</v>
      </c>
      <c r="C35" s="773" t="s">
        <v>17</v>
      </c>
      <c r="D35" s="774">
        <v>35</v>
      </c>
      <c r="E35">
        <f>COUNTIF(Men!A:A,'Men Race 7'!A114)</f>
        <v>1</v>
      </c>
    </row>
    <row r="36" spans="1:5">
      <c r="A36" s="55" t="s">
        <v>157</v>
      </c>
      <c r="B36" s="56" t="s">
        <v>28</v>
      </c>
      <c r="C36" s="404" t="s">
        <v>26</v>
      </c>
      <c r="D36" s="407">
        <v>36</v>
      </c>
      <c r="E36">
        <f>COUNTIF(Men!A:A,'Men Race 7'!A18)</f>
        <v>1</v>
      </c>
    </row>
    <row r="37" spans="1:5">
      <c r="A37" s="685" t="s">
        <v>500</v>
      </c>
      <c r="B37" s="690" t="s">
        <v>28</v>
      </c>
      <c r="C37" s="684" t="s">
        <v>19</v>
      </c>
      <c r="D37" s="684">
        <v>37</v>
      </c>
      <c r="E37">
        <f>COUNTIF(Men!A:A,'Men Race 7'!A46)</f>
        <v>1</v>
      </c>
    </row>
    <row r="38" spans="1:5">
      <c r="A38" s="678" t="s">
        <v>432</v>
      </c>
      <c r="B38" s="679" t="s">
        <v>28</v>
      </c>
      <c r="C38" s="680" t="s">
        <v>16</v>
      </c>
      <c r="D38" s="681">
        <v>38</v>
      </c>
      <c r="E38">
        <f>COUNTIF(Men!A:A,'Men Race 7'!A33)</f>
        <v>1</v>
      </c>
    </row>
    <row r="39" spans="1:5">
      <c r="A39" s="547" t="s">
        <v>297</v>
      </c>
      <c r="B39" s="56" t="s">
        <v>36</v>
      </c>
      <c r="C39" s="404" t="s">
        <v>21</v>
      </c>
      <c r="D39" s="407">
        <v>39</v>
      </c>
      <c r="E39">
        <f>COUNTIF(Men!A:A,'Men Race 7'!A85)</f>
        <v>1</v>
      </c>
    </row>
    <row r="40" spans="1:5">
      <c r="A40" s="757" t="s">
        <v>365</v>
      </c>
      <c r="B40" s="758" t="s">
        <v>28</v>
      </c>
      <c r="C40" s="759" t="s">
        <v>24</v>
      </c>
      <c r="D40" s="760">
        <v>40</v>
      </c>
      <c r="E40">
        <f>COUNTIF(Men!A:A,'Men Race 7'!A100)</f>
        <v>1</v>
      </c>
    </row>
    <row r="41" spans="1:5">
      <c r="A41" s="55" t="s">
        <v>158</v>
      </c>
      <c r="B41" s="56" t="s">
        <v>36</v>
      </c>
      <c r="C41" s="404" t="s">
        <v>26</v>
      </c>
      <c r="D41" s="407">
        <v>41</v>
      </c>
      <c r="E41">
        <f>COUNTIF(Men!A:A,'Men Race 7'!A22)</f>
        <v>1</v>
      </c>
    </row>
    <row r="42" spans="1:5">
      <c r="A42" s="659" t="s">
        <v>404</v>
      </c>
      <c r="B42" s="660" t="s">
        <v>36</v>
      </c>
      <c r="C42" s="661" t="s">
        <v>14</v>
      </c>
      <c r="D42" s="662">
        <v>42</v>
      </c>
      <c r="E42">
        <f>COUNTIF(Men!A:A,'Men Race 7'!A3)</f>
        <v>1</v>
      </c>
    </row>
    <row r="43" spans="1:5">
      <c r="A43" s="20" t="s">
        <v>411</v>
      </c>
      <c r="B43" s="56" t="s">
        <v>40</v>
      </c>
      <c r="C43" s="57" t="s">
        <v>206</v>
      </c>
      <c r="D43" s="15">
        <v>43</v>
      </c>
      <c r="E43">
        <f>COUNTIF(Men!A:A,'Men Race 7'!A109)</f>
        <v>1</v>
      </c>
    </row>
    <row r="44" spans="1:5">
      <c r="A44" s="20" t="s">
        <v>485</v>
      </c>
      <c r="B44" s="56" t="s">
        <v>36</v>
      </c>
      <c r="C44" s="57" t="s">
        <v>206</v>
      </c>
      <c r="D44" s="15">
        <v>44</v>
      </c>
      <c r="E44">
        <f>COUNTIF(Men!A:A,'Men Race 7'!A106)</f>
        <v>1</v>
      </c>
    </row>
    <row r="45" spans="1:5">
      <c r="A45" s="688" t="s">
        <v>139</v>
      </c>
      <c r="B45" s="691" t="s">
        <v>36</v>
      </c>
      <c r="C45" s="687" t="s">
        <v>19</v>
      </c>
      <c r="D45" s="684">
        <v>45</v>
      </c>
      <c r="E45">
        <f>COUNTIF(Men!A:A,'Men Race 7'!A53)</f>
        <v>1</v>
      </c>
    </row>
    <row r="46" spans="1:5">
      <c r="A46" s="771" t="s">
        <v>683</v>
      </c>
      <c r="B46" s="771" t="s">
        <v>40</v>
      </c>
      <c r="C46" s="843" t="s">
        <v>17</v>
      </c>
      <c r="D46" s="774">
        <v>46</v>
      </c>
      <c r="E46">
        <f>COUNTIF(Men!A:A,'Men Race 7'!A115)</f>
        <v>1</v>
      </c>
    </row>
    <row r="47" spans="1:5">
      <c r="A47" s="771" t="s">
        <v>636</v>
      </c>
      <c r="B47" s="771" t="s">
        <v>28</v>
      </c>
      <c r="C47" s="843" t="s">
        <v>17</v>
      </c>
      <c r="D47" s="774">
        <v>47</v>
      </c>
      <c r="E47">
        <f>COUNTIF(Men!A:A,'Men Race 7'!A116)</f>
        <v>1</v>
      </c>
    </row>
    <row r="48" spans="1:5">
      <c r="A48" s="55" t="s">
        <v>662</v>
      </c>
      <c r="B48" s="59" t="s">
        <v>40</v>
      </c>
      <c r="C48" s="486" t="s">
        <v>26</v>
      </c>
      <c r="D48" s="407">
        <v>48</v>
      </c>
      <c r="E48">
        <f>COUNTIF(Men!A:A,'Men Race 7'!A17)</f>
        <v>1</v>
      </c>
    </row>
    <row r="49" spans="1:5">
      <c r="A49" s="678" t="s">
        <v>434</v>
      </c>
      <c r="B49" s="678" t="s">
        <v>28</v>
      </c>
      <c r="C49" s="845" t="s">
        <v>16</v>
      </c>
      <c r="D49" s="681">
        <v>49</v>
      </c>
      <c r="E49">
        <f>COUNTIF(Men!A:A,'Men Race 7'!A34)</f>
        <v>1</v>
      </c>
    </row>
    <row r="50" spans="1:5">
      <c r="A50" s="659" t="s">
        <v>661</v>
      </c>
      <c r="B50" s="659" t="s">
        <v>34</v>
      </c>
      <c r="C50" s="844" t="s">
        <v>14</v>
      </c>
      <c r="D50" s="662">
        <v>50</v>
      </c>
      <c r="E50">
        <f>COUNTIF(Men!A:A,'Men Race 7'!A4)</f>
        <v>1</v>
      </c>
    </row>
    <row r="51" spans="1:5">
      <c r="A51" s="836" t="s">
        <v>270</v>
      </c>
      <c r="B51" s="836" t="s">
        <v>28</v>
      </c>
      <c r="C51" s="46" t="s">
        <v>13</v>
      </c>
      <c r="D51" s="848">
        <v>51</v>
      </c>
      <c r="E51">
        <f>COUNTIF(Men!A:A,'Men Race 7'!A94)</f>
        <v>1</v>
      </c>
    </row>
    <row r="52" spans="1:5">
      <c r="A52" s="678" t="s">
        <v>431</v>
      </c>
      <c r="B52" s="678" t="s">
        <v>40</v>
      </c>
      <c r="C52" s="845" t="s">
        <v>16</v>
      </c>
      <c r="D52" s="681">
        <v>52</v>
      </c>
      <c r="E52">
        <f>COUNTIF(Men!A:A,'Men Race 7'!A35)</f>
        <v>1</v>
      </c>
    </row>
    <row r="53" spans="1:5">
      <c r="A53" s="771" t="s">
        <v>79</v>
      </c>
      <c r="B53" s="771" t="s">
        <v>40</v>
      </c>
      <c r="C53" s="843" t="s">
        <v>17</v>
      </c>
      <c r="D53" s="774">
        <v>53</v>
      </c>
      <c r="E53">
        <f>COUNTIF(Men!A:A,'Men Race 7'!A117)</f>
        <v>1</v>
      </c>
    </row>
    <row r="54" spans="1:5">
      <c r="A54" s="688" t="s">
        <v>141</v>
      </c>
      <c r="B54" s="689" t="s">
        <v>28</v>
      </c>
      <c r="C54" s="687" t="s">
        <v>19</v>
      </c>
      <c r="D54" s="684">
        <v>54</v>
      </c>
      <c r="E54">
        <f>COUNTIF(Men!A:A,'Men Race 7'!A48)</f>
        <v>1</v>
      </c>
    </row>
    <row r="55" spans="1:5">
      <c r="A55" s="771" t="s">
        <v>78</v>
      </c>
      <c r="B55" s="771" t="s">
        <v>28</v>
      </c>
      <c r="C55" s="843" t="s">
        <v>17</v>
      </c>
      <c r="D55" s="774">
        <v>55</v>
      </c>
      <c r="E55">
        <f>COUNTIF(Men!A:A,'Men Race 7'!A118)</f>
        <v>1</v>
      </c>
    </row>
    <row r="56" spans="1:5" ht="15.5" customHeight="1">
      <c r="A56" s="55" t="s">
        <v>159</v>
      </c>
      <c r="B56" s="59" t="s">
        <v>28</v>
      </c>
      <c r="C56" s="486" t="s">
        <v>26</v>
      </c>
      <c r="D56" s="407">
        <v>56</v>
      </c>
      <c r="E56">
        <f>COUNTIF(Men!A:A,'Men Race 7'!A26)</f>
        <v>1</v>
      </c>
    </row>
    <row r="57" spans="1:5">
      <c r="A57" s="688" t="s">
        <v>671</v>
      </c>
      <c r="B57" s="689" t="s">
        <v>36</v>
      </c>
      <c r="C57" s="687" t="s">
        <v>19</v>
      </c>
      <c r="D57" s="684">
        <v>57</v>
      </c>
      <c r="E57">
        <f>COUNTIF(Men!A:A,'Men Race 7'!A58)</f>
        <v>1</v>
      </c>
    </row>
    <row r="58" spans="1:5">
      <c r="A58" s="685" t="s">
        <v>622</v>
      </c>
      <c r="B58" s="842" t="s">
        <v>36</v>
      </c>
      <c r="C58" s="846" t="s">
        <v>19</v>
      </c>
      <c r="D58" s="684">
        <v>58</v>
      </c>
      <c r="E58">
        <f>COUNTIF(Men!A:A,'Men Race 7'!A65)</f>
        <v>1</v>
      </c>
    </row>
    <row r="59" spans="1:5">
      <c r="A59" s="688" t="s">
        <v>138</v>
      </c>
      <c r="B59" s="691" t="s">
        <v>28</v>
      </c>
      <c r="C59" s="684" t="s">
        <v>19</v>
      </c>
      <c r="D59" s="684">
        <v>14</v>
      </c>
      <c r="E59">
        <f>COUNTIF(Men!A:A,'Men Race 7'!A66)</f>
        <v>1</v>
      </c>
    </row>
    <row r="60" spans="1:5">
      <c r="A60" s="547" t="s">
        <v>194</v>
      </c>
      <c r="B60" s="56" t="s">
        <v>40</v>
      </c>
      <c r="C60" s="404" t="s">
        <v>21</v>
      </c>
      <c r="D60" s="407">
        <v>59</v>
      </c>
      <c r="E60">
        <f>COUNTIF(Men!A:A,'Men Race 7'!A77)</f>
        <v>1</v>
      </c>
    </row>
    <row r="61" spans="1:5">
      <c r="A61" s="659" t="s">
        <v>114</v>
      </c>
      <c r="B61" s="660" t="s">
        <v>34</v>
      </c>
      <c r="C61" s="661" t="s">
        <v>14</v>
      </c>
      <c r="D61" s="662">
        <v>60</v>
      </c>
      <c r="E61">
        <f>COUNTIF(Men!A:A,'Men Race 7'!A5)</f>
        <v>1</v>
      </c>
    </row>
    <row r="62" spans="1:5">
      <c r="A62" s="547" t="s">
        <v>293</v>
      </c>
      <c r="B62" s="56" t="s">
        <v>40</v>
      </c>
      <c r="C62" s="404" t="s">
        <v>21</v>
      </c>
      <c r="D62" s="407">
        <v>61</v>
      </c>
      <c r="E62">
        <f>COUNTIF(Men!A:A,'Men Race 7'!A78)</f>
        <v>1</v>
      </c>
    </row>
    <row r="63" spans="1:5">
      <c r="A63" s="55" t="s">
        <v>271</v>
      </c>
      <c r="B63" s="56" t="s">
        <v>36</v>
      </c>
      <c r="C63" s="404" t="s">
        <v>26</v>
      </c>
      <c r="D63" s="407">
        <v>62</v>
      </c>
      <c r="E63">
        <f>COUNTIF(Men!A:A,'Men Race 7'!A28)</f>
        <v>1</v>
      </c>
    </row>
    <row r="64" spans="1:5">
      <c r="A64" s="547" t="s">
        <v>294</v>
      </c>
      <c r="B64" s="56" t="s">
        <v>40</v>
      </c>
      <c r="C64" s="404" t="s">
        <v>21</v>
      </c>
      <c r="D64" s="407">
        <v>63</v>
      </c>
      <c r="E64">
        <f>COUNTIF(Men!A:A,'Men Race 7'!A80)</f>
        <v>1</v>
      </c>
    </row>
    <row r="65" spans="1:5" ht="15.5" customHeight="1">
      <c r="A65" s="695" t="s">
        <v>493</v>
      </c>
      <c r="B65" s="696" t="s">
        <v>28</v>
      </c>
      <c r="C65" s="697" t="s">
        <v>18</v>
      </c>
      <c r="D65" s="694">
        <v>64</v>
      </c>
      <c r="E65">
        <f>COUNTIF(Men!A:A,'Men Race 7'!A73)</f>
        <v>1</v>
      </c>
    </row>
    <row r="66" spans="1:5" ht="15.5" customHeight="1">
      <c r="A66" s="55" t="s">
        <v>441</v>
      </c>
      <c r="B66" s="56" t="s">
        <v>36</v>
      </c>
      <c r="C66" s="404" t="s">
        <v>26</v>
      </c>
      <c r="D66" s="407">
        <v>65</v>
      </c>
      <c r="E66">
        <f>COUNTIF(Men!A:A,'Men Race 7'!A21)</f>
        <v>1</v>
      </c>
    </row>
    <row r="67" spans="1:5" ht="15.5" customHeight="1">
      <c r="A67" s="55" t="s">
        <v>160</v>
      </c>
      <c r="B67" s="56" t="s">
        <v>40</v>
      </c>
      <c r="C67" s="404" t="s">
        <v>26</v>
      </c>
      <c r="D67" s="407">
        <v>66</v>
      </c>
      <c r="E67">
        <f>COUNTIF(Men!A:A,'Men Race 7'!A27)</f>
        <v>1</v>
      </c>
    </row>
    <row r="68" spans="1:5">
      <c r="A68" s="659" t="s">
        <v>242</v>
      </c>
      <c r="B68" s="660" t="s">
        <v>40</v>
      </c>
      <c r="C68" s="661" t="s">
        <v>14</v>
      </c>
      <c r="D68" s="662">
        <v>67</v>
      </c>
      <c r="E68">
        <f>COUNTIF(Men!A:A,'Men Race 7'!A6)</f>
        <v>1</v>
      </c>
    </row>
    <row r="69" spans="1:5">
      <c r="A69" s="688" t="s">
        <v>370</v>
      </c>
      <c r="B69" s="691" t="s">
        <v>36</v>
      </c>
      <c r="C69" s="684" t="s">
        <v>19</v>
      </c>
      <c r="D69" s="684">
        <v>68</v>
      </c>
      <c r="E69">
        <f>COUNTIF(Men!A:A,'Men Race 7'!A54)</f>
        <v>1</v>
      </c>
    </row>
    <row r="70" spans="1:5">
      <c r="A70" s="757" t="s">
        <v>527</v>
      </c>
      <c r="B70" s="758" t="s">
        <v>28</v>
      </c>
      <c r="C70" s="759" t="s">
        <v>24</v>
      </c>
      <c r="D70" s="760">
        <v>69</v>
      </c>
      <c r="E70">
        <f>COUNTIF(Men!A:A,'Men Race 7'!A101)</f>
        <v>1</v>
      </c>
    </row>
    <row r="71" spans="1:5">
      <c r="A71" s="771" t="s">
        <v>308</v>
      </c>
      <c r="B71" s="772" t="s">
        <v>36</v>
      </c>
      <c r="C71" s="773" t="s">
        <v>17</v>
      </c>
      <c r="D71" s="774">
        <v>70</v>
      </c>
      <c r="E71">
        <f>COUNTIF(Men!A:A,'Men Race 7'!A119)</f>
        <v>1</v>
      </c>
    </row>
    <row r="72" spans="1:5">
      <c r="A72" s="55" t="s">
        <v>161</v>
      </c>
      <c r="B72" s="56" t="s">
        <v>34</v>
      </c>
      <c r="C72" s="404" t="s">
        <v>26</v>
      </c>
      <c r="D72" s="407">
        <v>71</v>
      </c>
      <c r="E72">
        <f>COUNTIF(Men!A:A,'Men Race 7'!A19)</f>
        <v>1</v>
      </c>
    </row>
    <row r="73" spans="1:5">
      <c r="A73" s="55" t="s">
        <v>456</v>
      </c>
      <c r="B73" s="56" t="s">
        <v>40</v>
      </c>
      <c r="C73" s="404" t="s">
        <v>25</v>
      </c>
      <c r="D73" s="407">
        <v>72</v>
      </c>
      <c r="E73">
        <f>COUNTIF(Men!A:A,'Men Race 7'!A40)</f>
        <v>1</v>
      </c>
    </row>
    <row r="74" spans="1:5">
      <c r="A74" s="812" t="s">
        <v>686</v>
      </c>
      <c r="B74" s="813" t="s">
        <v>36</v>
      </c>
      <c r="C74" s="814" t="s">
        <v>20</v>
      </c>
      <c r="D74" s="813">
        <v>73</v>
      </c>
      <c r="E74">
        <f>COUNTIF(Men!A:A,'Men Race 7'!A125)</f>
        <v>1</v>
      </c>
    </row>
    <row r="75" spans="1:5">
      <c r="A75" s="735" t="s">
        <v>679</v>
      </c>
      <c r="B75" s="736" t="s">
        <v>36</v>
      </c>
      <c r="C75" s="84" t="s">
        <v>22</v>
      </c>
      <c r="D75" s="737">
        <v>74</v>
      </c>
      <c r="E75">
        <f>COUNTIF(Men!A:A,'Men Race 7'!A92)</f>
        <v>1</v>
      </c>
    </row>
    <row r="76" spans="1:5" ht="15.5" customHeight="1">
      <c r="A76" s="55" t="s">
        <v>667</v>
      </c>
      <c r="B76" s="56" t="s">
        <v>40</v>
      </c>
      <c r="C76" s="404" t="s">
        <v>25</v>
      </c>
      <c r="D76" s="407">
        <v>75</v>
      </c>
      <c r="E76">
        <f>COUNTIF(Men!A:A,'Men Race 7'!A44)</f>
        <v>1</v>
      </c>
    </row>
    <row r="77" spans="1:5" ht="15.5" customHeight="1">
      <c r="A77" s="55" t="s">
        <v>628</v>
      </c>
      <c r="B77" s="56" t="s">
        <v>34</v>
      </c>
      <c r="C77" s="404" t="s">
        <v>21</v>
      </c>
      <c r="D77" s="407">
        <v>76</v>
      </c>
      <c r="E77">
        <f>COUNTIF(Men!A:A,'Men Race 7'!A79)</f>
        <v>1</v>
      </c>
    </row>
    <row r="78" spans="1:5" ht="15.5" customHeight="1">
      <c r="A78" s="735" t="s">
        <v>680</v>
      </c>
      <c r="B78" s="735" t="s">
        <v>36</v>
      </c>
      <c r="C78" s="46" t="s">
        <v>22</v>
      </c>
      <c r="D78" s="853">
        <v>77</v>
      </c>
      <c r="E78">
        <f>COUNTIF(Men!A:A,'Men Race 7'!A93)</f>
        <v>1</v>
      </c>
    </row>
    <row r="79" spans="1:5">
      <c r="A79" s="659" t="s">
        <v>240</v>
      </c>
      <c r="B79" s="659" t="s">
        <v>40</v>
      </c>
      <c r="C79" s="844" t="s">
        <v>14</v>
      </c>
      <c r="D79" s="851">
        <v>78</v>
      </c>
      <c r="E79">
        <f>COUNTIF(Men!A:A,'Men Race 7'!A7)</f>
        <v>1</v>
      </c>
    </row>
    <row r="80" spans="1:5">
      <c r="A80" s="20" t="s">
        <v>682</v>
      </c>
      <c r="B80" s="59" t="s">
        <v>36</v>
      </c>
      <c r="C80" s="60" t="s">
        <v>206</v>
      </c>
      <c r="D80" s="20">
        <v>79</v>
      </c>
      <c r="E80">
        <f>COUNTIF(Men!A:A,'Men Race 7'!A108)</f>
        <v>1</v>
      </c>
    </row>
    <row r="81" spans="1:5">
      <c r="A81" s="659" t="s">
        <v>115</v>
      </c>
      <c r="B81" s="659" t="s">
        <v>40</v>
      </c>
      <c r="C81" s="844" t="s">
        <v>14</v>
      </c>
      <c r="D81" s="851">
        <v>80</v>
      </c>
      <c r="E81">
        <f>COUNTIF(Men!A:A,'Men Race 7'!A8)</f>
        <v>1</v>
      </c>
    </row>
    <row r="82" spans="1:5">
      <c r="A82" s="714" t="s">
        <v>594</v>
      </c>
      <c r="B82" s="714" t="s">
        <v>28</v>
      </c>
      <c r="C82" s="847" t="s">
        <v>11</v>
      </c>
      <c r="D82" s="854">
        <v>81</v>
      </c>
      <c r="E82">
        <f>COUNTIF(Men!A:A,'Men Race 7'!A88)</f>
        <v>1</v>
      </c>
    </row>
    <row r="83" spans="1:5">
      <c r="A83" s="771" t="s">
        <v>309</v>
      </c>
      <c r="B83" s="771" t="s">
        <v>34</v>
      </c>
      <c r="C83" s="843" t="s">
        <v>17</v>
      </c>
      <c r="D83" s="850">
        <v>82</v>
      </c>
      <c r="E83">
        <f>COUNTIF(Men!A:A,'Men Race 7'!A120)</f>
        <v>1</v>
      </c>
    </row>
    <row r="84" spans="1:5">
      <c r="A84" s="688" t="s">
        <v>144</v>
      </c>
      <c r="B84" s="689" t="s">
        <v>40</v>
      </c>
      <c r="C84" s="687" t="s">
        <v>19</v>
      </c>
      <c r="D84" s="846">
        <v>83</v>
      </c>
      <c r="E84">
        <f>COUNTIF(Men!A:A,'Men Race 7'!A51)</f>
        <v>1</v>
      </c>
    </row>
    <row r="85" spans="1:5">
      <c r="A85" s="659" t="s">
        <v>116</v>
      </c>
      <c r="B85" s="659" t="s">
        <v>28</v>
      </c>
      <c r="C85" s="844" t="s">
        <v>14</v>
      </c>
      <c r="D85" s="851">
        <v>84</v>
      </c>
      <c r="E85">
        <f>COUNTIF(Men!A:A,'Men Race 7'!A9)</f>
        <v>1</v>
      </c>
    </row>
    <row r="86" spans="1:5">
      <c r="A86" s="55" t="s">
        <v>539</v>
      </c>
      <c r="B86" s="59" t="s">
        <v>36</v>
      </c>
      <c r="C86" s="486" t="s">
        <v>25</v>
      </c>
      <c r="D86" s="484">
        <v>85</v>
      </c>
      <c r="E86">
        <f>COUNTIF(Men!A:A,'Men Race 7'!A43)</f>
        <v>1</v>
      </c>
    </row>
    <row r="87" spans="1:5">
      <c r="A87" s="55" t="s">
        <v>296</v>
      </c>
      <c r="B87" s="55" t="s">
        <v>34</v>
      </c>
      <c r="C87" s="547" t="s">
        <v>21</v>
      </c>
      <c r="D87" s="542">
        <v>86</v>
      </c>
      <c r="E87">
        <f>COUNTIF(Men!A:A,'Men Race 7'!A81)</f>
        <v>1</v>
      </c>
    </row>
    <row r="88" spans="1:5">
      <c r="A88" s="20" t="s">
        <v>490</v>
      </c>
      <c r="B88" s="56" t="s">
        <v>40</v>
      </c>
      <c r="C88" s="57" t="s">
        <v>206</v>
      </c>
      <c r="D88" s="15">
        <v>87</v>
      </c>
      <c r="E88">
        <f>COUNTIF(Men!A:A,'Men Race 7'!A107)</f>
        <v>1</v>
      </c>
    </row>
    <row r="89" spans="1:5">
      <c r="A89" s="682" t="s">
        <v>632</v>
      </c>
      <c r="B89" s="679" t="s">
        <v>36</v>
      </c>
      <c r="C89" s="680" t="s">
        <v>16</v>
      </c>
      <c r="D89" s="681">
        <v>88</v>
      </c>
      <c r="E89">
        <f>COUNTIF(Men!A:A,'Men Race 7'!A36)</f>
        <v>1</v>
      </c>
    </row>
    <row r="90" spans="1:5">
      <c r="A90" s="771" t="s">
        <v>684</v>
      </c>
      <c r="B90" s="772" t="s">
        <v>36</v>
      </c>
      <c r="C90" s="773" t="s">
        <v>17</v>
      </c>
      <c r="D90" s="774">
        <v>89</v>
      </c>
      <c r="E90">
        <f>COUNTIF(Men!A:A,'Men Race 7'!A121)</f>
        <v>1</v>
      </c>
    </row>
    <row r="91" spans="1:5">
      <c r="A91" s="771" t="s">
        <v>314</v>
      </c>
      <c r="B91" s="772" t="s">
        <v>40</v>
      </c>
      <c r="C91" s="773" t="s">
        <v>17</v>
      </c>
      <c r="D91" s="774">
        <v>90</v>
      </c>
      <c r="E91">
        <f>COUNTIF(Men!A:A,'Men Race 7'!A122)</f>
        <v>1</v>
      </c>
    </row>
    <row r="92" spans="1:5">
      <c r="A92" s="695" t="s">
        <v>51</v>
      </c>
      <c r="B92" s="696" t="s">
        <v>34</v>
      </c>
      <c r="C92" s="697" t="s">
        <v>18</v>
      </c>
      <c r="D92" s="694">
        <v>91</v>
      </c>
      <c r="E92">
        <f>COUNTIF(Men!A:A,'Men Race 7'!A74)</f>
        <v>1</v>
      </c>
    </row>
    <row r="93" spans="1:5">
      <c r="A93" s="547" t="s">
        <v>198</v>
      </c>
      <c r="B93" s="56" t="s">
        <v>40</v>
      </c>
      <c r="C93" s="404" t="s">
        <v>21</v>
      </c>
      <c r="D93" s="407">
        <v>92</v>
      </c>
      <c r="E93">
        <f>COUNTIF(Men!A:A,'Men Race 7'!A82)</f>
        <v>1</v>
      </c>
    </row>
    <row r="94" spans="1:5">
      <c r="A94" s="837" t="s">
        <v>630</v>
      </c>
      <c r="B94" s="839" t="s">
        <v>34</v>
      </c>
      <c r="C94" s="404" t="s">
        <v>21</v>
      </c>
      <c r="D94" s="849">
        <v>93</v>
      </c>
      <c r="E94">
        <f>COUNTIF(Men!A:A,'Men Race 7'!A83)</f>
        <v>1</v>
      </c>
    </row>
    <row r="95" spans="1:5">
      <c r="A95" s="838" t="s">
        <v>368</v>
      </c>
      <c r="B95" s="841" t="s">
        <v>40</v>
      </c>
      <c r="C95" s="684" t="s">
        <v>19</v>
      </c>
      <c r="D95" s="852">
        <v>94</v>
      </c>
      <c r="E95">
        <f>COUNTIF(Men!A:A,'Men Race 7'!A49)</f>
        <v>1</v>
      </c>
    </row>
    <row r="96" spans="1:5">
      <c r="A96" s="547" t="s">
        <v>197</v>
      </c>
      <c r="B96" s="56" t="s">
        <v>34</v>
      </c>
      <c r="C96" s="404" t="s">
        <v>21</v>
      </c>
      <c r="D96" s="407">
        <v>95</v>
      </c>
      <c r="E96">
        <f>COUNTIF(Men!A:A,'Men Race 7'!A84)</f>
        <v>1</v>
      </c>
    </row>
    <row r="97" spans="1:5">
      <c r="A97" s="757" t="s">
        <v>87</v>
      </c>
      <c r="B97" s="758" t="s">
        <v>36</v>
      </c>
      <c r="C97" s="759" t="s">
        <v>24</v>
      </c>
      <c r="D97" s="760">
        <v>96</v>
      </c>
      <c r="E97">
        <f>COUNTIF(Men!A:A,'Men Race 7'!A102)</f>
        <v>1</v>
      </c>
    </row>
    <row r="98" spans="1:5">
      <c r="A98" s="55" t="s">
        <v>167</v>
      </c>
      <c r="B98" s="56" t="s">
        <v>28</v>
      </c>
      <c r="C98" s="404" t="s">
        <v>26</v>
      </c>
      <c r="D98" s="407">
        <v>97</v>
      </c>
      <c r="E98">
        <f>COUNTIF(Men!A:A,'Men Race 7'!A23)</f>
        <v>1</v>
      </c>
    </row>
    <row r="99" spans="1:5">
      <c r="A99" s="688" t="s">
        <v>146</v>
      </c>
      <c r="B99" s="691" t="s">
        <v>40</v>
      </c>
      <c r="C99" s="684" t="s">
        <v>19</v>
      </c>
      <c r="D99" s="684">
        <v>98</v>
      </c>
      <c r="E99">
        <f>COUNTIF(Men!A:A,'Men Race 7'!A52)</f>
        <v>1</v>
      </c>
    </row>
    <row r="100" spans="1:5">
      <c r="A100" s="678" t="s">
        <v>665</v>
      </c>
      <c r="B100" s="679" t="s">
        <v>40</v>
      </c>
      <c r="C100" s="680" t="s">
        <v>16</v>
      </c>
      <c r="D100" s="681">
        <v>99</v>
      </c>
      <c r="E100">
        <f>COUNTIF(Men!A:A,'Men Race 7'!A37)</f>
        <v>1</v>
      </c>
    </row>
    <row r="101" spans="1:5">
      <c r="A101" s="685" t="s">
        <v>502</v>
      </c>
      <c r="B101" s="690" t="s">
        <v>40</v>
      </c>
      <c r="C101" s="684" t="s">
        <v>19</v>
      </c>
      <c r="D101" s="684">
        <v>100</v>
      </c>
      <c r="E101">
        <f>COUNTIF(Men!A:A,'Men Race 7'!A57)</f>
        <v>1</v>
      </c>
    </row>
    <row r="102" spans="1:5">
      <c r="A102" s="659" t="s">
        <v>117</v>
      </c>
      <c r="B102" s="660" t="s">
        <v>40</v>
      </c>
      <c r="C102" s="661" t="s">
        <v>14</v>
      </c>
      <c r="D102" s="662">
        <v>101</v>
      </c>
      <c r="E102">
        <f>COUNTIF(Men!A:A,'Men Race 7'!A10)</f>
        <v>1</v>
      </c>
    </row>
    <row r="103" spans="1:5">
      <c r="A103" s="695" t="s">
        <v>54</v>
      </c>
      <c r="B103" s="696" t="s">
        <v>34</v>
      </c>
      <c r="C103" s="697" t="s">
        <v>18</v>
      </c>
      <c r="D103" s="694">
        <v>102</v>
      </c>
      <c r="E103">
        <f>COUNTIF(Men!A:A,'Men Race 7'!A75)</f>
        <v>1</v>
      </c>
    </row>
    <row r="104" spans="1:5">
      <c r="A104" s="772" t="s">
        <v>310</v>
      </c>
      <c r="B104" s="772" t="s">
        <v>40</v>
      </c>
      <c r="C104" s="773" t="s">
        <v>17</v>
      </c>
      <c r="D104" s="774">
        <v>103</v>
      </c>
      <c r="E104">
        <f>COUNTIF(Men!A:A,'Men Race 7'!A123)</f>
        <v>1</v>
      </c>
    </row>
    <row r="105" spans="1:5" ht="18.5" customHeight="1">
      <c r="A105" s="56" t="s">
        <v>458</v>
      </c>
      <c r="B105" s="56" t="s">
        <v>34</v>
      </c>
      <c r="C105" s="404" t="s">
        <v>25</v>
      </c>
      <c r="D105" s="407">
        <v>104</v>
      </c>
      <c r="E105">
        <f>COUNTIF(Men!A:A,'Men Race 7'!A42)</f>
        <v>1</v>
      </c>
    </row>
    <row r="106" spans="1:5" ht="18.5" customHeight="1">
      <c r="A106" s="715" t="s">
        <v>67</v>
      </c>
      <c r="B106" s="715" t="s">
        <v>40</v>
      </c>
      <c r="C106" s="716" t="s">
        <v>11</v>
      </c>
      <c r="D106" s="717">
        <v>105</v>
      </c>
      <c r="E106">
        <f>COUNTIF(Men!A:A,'Men Race 7'!A89)</f>
        <v>1</v>
      </c>
    </row>
    <row r="107" spans="1:5" ht="18.5" customHeight="1">
      <c r="A107" s="56" t="s">
        <v>170</v>
      </c>
      <c r="B107" s="56" t="s">
        <v>36</v>
      </c>
      <c r="C107" s="404" t="s">
        <v>26</v>
      </c>
      <c r="D107" s="407">
        <v>106</v>
      </c>
      <c r="E107">
        <f>COUNTIF(Men!A:A,'Men Race 7'!A25)</f>
        <v>1</v>
      </c>
    </row>
    <row r="108" spans="1:5">
      <c r="A108" s="772" t="s">
        <v>307</v>
      </c>
      <c r="B108" s="772" t="s">
        <v>34</v>
      </c>
      <c r="C108" s="773" t="s">
        <v>17</v>
      </c>
      <c r="D108" s="774">
        <v>107</v>
      </c>
      <c r="E108">
        <f>COUNTIF(Men!A:A,'Men Race 7'!A124)</f>
        <v>1</v>
      </c>
    </row>
    <row r="109" spans="1:5">
      <c r="A109" s="660" t="s">
        <v>230</v>
      </c>
      <c r="B109" s="660" t="s">
        <v>40</v>
      </c>
      <c r="C109" s="661" t="s">
        <v>14</v>
      </c>
      <c r="D109" s="662">
        <v>108</v>
      </c>
      <c r="E109">
        <f>COUNTIF(Men!A:A,'Men Race 7'!A11)</f>
        <v>1</v>
      </c>
    </row>
    <row r="110" spans="1:5">
      <c r="A110" s="660" t="s">
        <v>229</v>
      </c>
      <c r="B110" s="660" t="s">
        <v>34</v>
      </c>
      <c r="C110" s="661" t="s">
        <v>14</v>
      </c>
      <c r="D110" s="662">
        <v>109</v>
      </c>
      <c r="E110">
        <f>COUNTIF(Men!A:A,'Men Race 7'!A12)</f>
        <v>1</v>
      </c>
    </row>
    <row r="111" spans="1:5">
      <c r="A111" s="56" t="s">
        <v>274</v>
      </c>
      <c r="B111" s="56" t="s">
        <v>34</v>
      </c>
      <c r="C111" s="404" t="s">
        <v>26</v>
      </c>
      <c r="D111" s="407">
        <v>110</v>
      </c>
      <c r="E111">
        <f>COUNTIF(Men!A:A,'Men Race 7'!A20)</f>
        <v>1</v>
      </c>
    </row>
    <row r="112" spans="1:5">
      <c r="A112" s="20" t="s">
        <v>210</v>
      </c>
      <c r="B112" s="56" t="s">
        <v>36</v>
      </c>
      <c r="C112" s="57" t="s">
        <v>206</v>
      </c>
      <c r="D112" s="15">
        <v>111</v>
      </c>
      <c r="E112">
        <f>COUNTIF(Men!A:A,'Men Race 7'!A110)</f>
        <v>1</v>
      </c>
    </row>
    <row r="113" spans="1:5">
      <c r="A113" s="20" t="s">
        <v>211</v>
      </c>
      <c r="B113" s="56" t="s">
        <v>36</v>
      </c>
      <c r="C113" s="57" t="s">
        <v>206</v>
      </c>
      <c r="D113" s="15">
        <v>112</v>
      </c>
      <c r="E113">
        <f>COUNTIF(Men!A:A,'Men Race 7'!A105)</f>
        <v>1</v>
      </c>
    </row>
    <row r="114" spans="1:5">
      <c r="A114" s="659" t="s">
        <v>231</v>
      </c>
      <c r="B114" s="660" t="s">
        <v>34</v>
      </c>
      <c r="C114" s="661" t="s">
        <v>14</v>
      </c>
      <c r="D114" s="662">
        <v>113</v>
      </c>
      <c r="E114">
        <f>COUNTIF(Men!A:A,'Men Race 7'!A13)</f>
        <v>1</v>
      </c>
    </row>
    <row r="115" spans="1:5">
      <c r="A115" s="55" t="s">
        <v>675</v>
      </c>
      <c r="B115" s="56" t="s">
        <v>34</v>
      </c>
      <c r="C115" s="404" t="s">
        <v>21</v>
      </c>
      <c r="D115" s="407">
        <v>114</v>
      </c>
      <c r="E115">
        <f>COUNTIF(Men!A:A,'Men Race 7'!A87)</f>
        <v>1</v>
      </c>
    </row>
    <row r="116" spans="1:5">
      <c r="A116" s="688" t="s">
        <v>149</v>
      </c>
      <c r="B116" s="691" t="s">
        <v>34</v>
      </c>
      <c r="C116" s="684" t="s">
        <v>19</v>
      </c>
      <c r="D116" s="684">
        <v>115</v>
      </c>
      <c r="E116">
        <f>COUNTIF(Men!A:A,'Men Race 7'!A60)</f>
        <v>1</v>
      </c>
    </row>
    <row r="117" spans="1:5">
      <c r="A117" s="659" t="s">
        <v>118</v>
      </c>
      <c r="B117" s="660" t="s">
        <v>34</v>
      </c>
      <c r="C117" s="661" t="s">
        <v>14</v>
      </c>
      <c r="D117" s="662">
        <v>116</v>
      </c>
      <c r="E117">
        <f>COUNTIF(Men!A:A,'Men Race 7'!A14)</f>
        <v>1</v>
      </c>
    </row>
    <row r="118" spans="1:5">
      <c r="A118" s="659" t="s">
        <v>119</v>
      </c>
      <c r="B118" s="660" t="s">
        <v>36</v>
      </c>
      <c r="C118" s="661" t="s">
        <v>14</v>
      </c>
      <c r="D118" s="662">
        <v>117</v>
      </c>
      <c r="E118">
        <f>COUNTIF(Men!A:A,'Men Race 7'!A15)</f>
        <v>1</v>
      </c>
    </row>
    <row r="119" spans="1:5">
      <c r="A119" s="836" t="s">
        <v>269</v>
      </c>
      <c r="B119" s="840" t="s">
        <v>204</v>
      </c>
      <c r="C119" s="84" t="s">
        <v>13</v>
      </c>
      <c r="D119" s="848">
        <v>118</v>
      </c>
      <c r="E119">
        <f>COUNTIF(Men!A:A,'Men Race 7'!A95)</f>
        <v>1</v>
      </c>
    </row>
    <row r="120" spans="1:5">
      <c r="A120" s="812" t="s">
        <v>640</v>
      </c>
      <c r="B120" s="813" t="s">
        <v>36</v>
      </c>
      <c r="C120" s="814" t="s">
        <v>20</v>
      </c>
      <c r="D120" s="815">
        <v>119</v>
      </c>
      <c r="E120">
        <f>COUNTIF(Men!A:A,'Men Race 7'!A126)</f>
        <v>1</v>
      </c>
    </row>
    <row r="121" spans="1:5">
      <c r="A121" s="757" t="s">
        <v>90</v>
      </c>
      <c r="B121" s="758" t="s">
        <v>34</v>
      </c>
      <c r="C121" s="759" t="s">
        <v>24</v>
      </c>
      <c r="D121" s="760">
        <v>120</v>
      </c>
      <c r="E121">
        <f>COUNTIF(Men!A:A,'Men Race 7'!A103)</f>
        <v>1</v>
      </c>
    </row>
    <row r="122" spans="1:5">
      <c r="A122" s="812" t="s">
        <v>641</v>
      </c>
      <c r="B122" s="813" t="s">
        <v>36</v>
      </c>
      <c r="C122" s="814" t="s">
        <v>20</v>
      </c>
      <c r="D122" s="815">
        <v>121</v>
      </c>
      <c r="E122">
        <f>COUNTIF(Men!A:A,'Men Race 7'!A127)</f>
        <v>1</v>
      </c>
    </row>
    <row r="123" spans="1:5">
      <c r="A123" s="678" t="s">
        <v>438</v>
      </c>
      <c r="B123" s="679" t="s">
        <v>34</v>
      </c>
      <c r="C123" s="680" t="s">
        <v>16</v>
      </c>
      <c r="D123" s="681">
        <v>122</v>
      </c>
      <c r="E123">
        <f>COUNTIF(Men!A:A,'Men Race 7'!A38)</f>
        <v>1</v>
      </c>
    </row>
    <row r="124" spans="1:5">
      <c r="A124" s="812" t="s">
        <v>687</v>
      </c>
      <c r="B124" s="813" t="s">
        <v>40</v>
      </c>
      <c r="C124" s="814" t="s">
        <v>20</v>
      </c>
      <c r="D124" s="815">
        <v>123</v>
      </c>
      <c r="E124">
        <f>COUNTIF(Men!A:A,'Men Race 7'!A128)</f>
        <v>1</v>
      </c>
    </row>
    <row r="125" spans="1:5">
      <c r="A125" s="678" t="s">
        <v>666</v>
      </c>
      <c r="B125" s="679" t="s">
        <v>34</v>
      </c>
      <c r="C125" s="680" t="s">
        <v>16</v>
      </c>
      <c r="D125" s="681">
        <v>124</v>
      </c>
      <c r="E125">
        <f>COUNTIF(Men!A:A,'Men Race 7'!A39)</f>
        <v>1</v>
      </c>
    </row>
    <row r="126" spans="1:5">
      <c r="A126" s="659" t="s">
        <v>227</v>
      </c>
      <c r="B126" s="660" t="s">
        <v>34</v>
      </c>
      <c r="C126" s="661" t="s">
        <v>14</v>
      </c>
      <c r="D126" s="662">
        <v>125</v>
      </c>
      <c r="E126">
        <f>COUNTIF(Men!A:A,'Men Race 7'!A16)</f>
        <v>1</v>
      </c>
    </row>
    <row r="127" spans="1:5">
      <c r="A127" s="547" t="s">
        <v>295</v>
      </c>
      <c r="B127" s="56" t="s">
        <v>40</v>
      </c>
      <c r="C127" s="404" t="s">
        <v>21</v>
      </c>
      <c r="D127" s="407">
        <v>126</v>
      </c>
      <c r="E127">
        <f>COUNTIF(Men!A:A,'Men Race 7'!A86)</f>
        <v>1</v>
      </c>
    </row>
    <row r="128" spans="1:5">
      <c r="A128" s="685" t="s">
        <v>617</v>
      </c>
      <c r="B128" s="690" t="s">
        <v>204</v>
      </c>
      <c r="C128" s="684" t="s">
        <v>19</v>
      </c>
      <c r="D128" s="684">
        <v>127</v>
      </c>
      <c r="E128">
        <f>COUNTIF(Men!A:A,'Men Race 7'!A62)</f>
        <v>1</v>
      </c>
    </row>
    <row r="129" spans="1:5">
      <c r="A129" s="606"/>
      <c r="B129" s="607"/>
      <c r="C129" s="608"/>
      <c r="D129" s="609"/>
      <c r="E129">
        <f>COUNTIF(Men!A:A,'Men Race 7'!A129)</f>
        <v>0</v>
      </c>
    </row>
    <row r="130" spans="1:5">
      <c r="A130" s="59"/>
      <c r="B130" s="56"/>
      <c r="C130" s="57"/>
      <c r="D130" s="15"/>
      <c r="E130">
        <f>COUNTIF(Men!A:A,'Men Race 7'!A130)</f>
        <v>0</v>
      </c>
    </row>
    <row r="131" spans="1:5">
      <c r="A131" s="59"/>
      <c r="B131" s="56"/>
      <c r="C131" s="404"/>
      <c r="D131" s="407"/>
      <c r="E131">
        <f>COUNTIF(Men!A:A,'Men Race 7'!A131)</f>
        <v>0</v>
      </c>
    </row>
    <row r="132" spans="1:5">
      <c r="A132" s="59"/>
      <c r="B132" s="56"/>
      <c r="C132" s="57"/>
      <c r="D132" s="15"/>
      <c r="E132">
        <f>COUNTIF(Men!A:A,'Men Race 7'!A132)</f>
        <v>0</v>
      </c>
    </row>
    <row r="133" spans="1:5">
      <c r="A133" s="603"/>
      <c r="B133" s="604"/>
      <c r="C133" s="605"/>
      <c r="D133" s="604"/>
      <c r="E133">
        <f>COUNTIF(Men!A:A,'Men Race 7'!A133)</f>
        <v>0</v>
      </c>
    </row>
    <row r="134" spans="1:5">
      <c r="A134" s="59"/>
      <c r="B134" s="56"/>
      <c r="C134" s="57"/>
      <c r="D134" s="15"/>
      <c r="E134">
        <f>COUNTIF(Men!A:A,'Men Race 7'!A134)</f>
        <v>0</v>
      </c>
    </row>
    <row r="135" spans="1:5">
      <c r="A135" s="548"/>
      <c r="B135" s="549"/>
      <c r="C135" s="550"/>
      <c r="D135" s="551"/>
      <c r="E135">
        <f>COUNTIF(Men!A:A,'Men Race 7'!A135)</f>
        <v>0</v>
      </c>
    </row>
    <row r="136" spans="1:5" ht="17.5">
      <c r="A136" s="641"/>
      <c r="B136" s="641"/>
      <c r="C136" s="84"/>
      <c r="D136" s="642"/>
      <c r="E136">
        <f>COUNTIF(Men!A:A,'Men Race 7'!A136)</f>
        <v>0</v>
      </c>
    </row>
    <row r="137" spans="1:5" ht="17.5">
      <c r="A137" s="641"/>
      <c r="B137" s="641"/>
      <c r="C137" s="84"/>
      <c r="D137" s="642"/>
      <c r="E137">
        <f>COUNTIF(Men!A:A,'Men Race 7'!A137)</f>
        <v>0</v>
      </c>
    </row>
    <row r="138" spans="1:5">
      <c r="A138" s="484"/>
      <c r="B138" s="59"/>
      <c r="C138" s="486"/>
      <c r="D138" s="407"/>
      <c r="E138">
        <f>COUNTIF(Men!A:A,'Men Race 7'!A138)</f>
        <v>0</v>
      </c>
    </row>
    <row r="139" spans="1:5">
      <c r="A139" s="429"/>
      <c r="B139" s="429"/>
      <c r="C139" s="498"/>
      <c r="D139" s="432"/>
      <c r="E139">
        <f>COUNTIF(Men!A:A,'Men Race 7'!A139)</f>
        <v>0</v>
      </c>
    </row>
    <row r="140" spans="1:5">
      <c r="A140" s="55"/>
      <c r="B140" s="59"/>
      <c r="C140" s="60"/>
      <c r="D140" s="15"/>
      <c r="E140">
        <f>COUNTIF(Men!A:A,'Men Race 7'!A140)</f>
        <v>0</v>
      </c>
    </row>
    <row r="141" spans="1:5">
      <c r="A141" s="470"/>
      <c r="B141" s="56"/>
      <c r="C141" s="84"/>
      <c r="D141" s="15"/>
      <c r="E141">
        <f>COUNTIF(Men!A:A,'Men Race 7'!A141)</f>
        <v>0</v>
      </c>
    </row>
    <row r="142" spans="1:5">
      <c r="A142" s="429"/>
      <c r="B142" s="430"/>
      <c r="C142" s="431"/>
      <c r="D142" s="432"/>
      <c r="E142">
        <f>COUNTIF(Men!A:A,'Men Race 7'!A142)</f>
        <v>0</v>
      </c>
    </row>
    <row r="143" spans="1:5">
      <c r="A143" s="408"/>
      <c r="B143" s="409"/>
      <c r="C143" s="410"/>
      <c r="D143" s="411"/>
      <c r="E143">
        <f>COUNTIF(Men!A:A,'Men Race 7'!A143)</f>
        <v>0</v>
      </c>
    </row>
    <row r="144" spans="1:5">
      <c r="A144" s="408"/>
      <c r="B144" s="409"/>
      <c r="C144" s="410"/>
      <c r="D144" s="411"/>
      <c r="E144">
        <f>COUNTIF(Men!A:A,'Men Race 7'!A144)</f>
        <v>0</v>
      </c>
    </row>
    <row r="145" spans="1:5">
      <c r="A145" s="221"/>
      <c r="B145" s="223"/>
      <c r="C145" s="224"/>
      <c r="D145" s="225"/>
      <c r="E145">
        <f>COUNTIF(Men!A:A,'Men Race 7'!A145)</f>
        <v>0</v>
      </c>
    </row>
    <row r="146" spans="1:5">
      <c r="A146" s="79"/>
      <c r="B146" s="56"/>
      <c r="C146" s="57"/>
      <c r="D146" s="15"/>
      <c r="E146">
        <f>COUNTIF(Men!A:A,'Men Race 7'!A146)</f>
        <v>0</v>
      </c>
    </row>
    <row r="147" spans="1:5">
      <c r="A147" s="408"/>
      <c r="B147" s="409"/>
      <c r="C147" s="410"/>
      <c r="D147" s="411"/>
      <c r="E147">
        <f>COUNTIF(Men!A:A,'Men Race 7'!A147)</f>
        <v>0</v>
      </c>
    </row>
    <row r="148" spans="1:5">
      <c r="A148" s="494"/>
      <c r="B148" s="496"/>
      <c r="C148" s="57"/>
      <c r="D148" s="378"/>
      <c r="E148">
        <f>COUNTIF(Men!A:A,'Men Race 7'!A148)</f>
        <v>0</v>
      </c>
    </row>
    <row r="149" spans="1:5">
      <c r="A149" s="494"/>
      <c r="B149" s="496"/>
      <c r="C149" s="57"/>
      <c r="D149" s="378"/>
      <c r="E149">
        <f>COUNTIF(Men!A:A,'Men Race 7'!A149)</f>
        <v>0</v>
      </c>
    </row>
    <row r="150" spans="1:5">
      <c r="A150" s="495"/>
      <c r="B150" s="497"/>
      <c r="C150" s="431"/>
      <c r="D150" s="500"/>
      <c r="E150">
        <f>COUNTIF(Men!A:A,'Men Race 7'!A150)</f>
        <v>0</v>
      </c>
    </row>
    <row r="151" spans="1:5">
      <c r="A151" s="357"/>
      <c r="B151" s="370"/>
      <c r="C151" s="372"/>
      <c r="D151" s="376"/>
      <c r="E151">
        <f>COUNTIF(Men!A:A,'Men Race 7'!A151)</f>
        <v>0</v>
      </c>
    </row>
    <row r="152" spans="1:5">
      <c r="A152" s="88"/>
      <c r="B152" s="90"/>
      <c r="C152" s="91"/>
      <c r="D152" s="86"/>
      <c r="E152">
        <f>COUNTIF(Men!A:A,'Men Race 7'!A152)</f>
        <v>0</v>
      </c>
    </row>
    <row r="153" spans="1:5">
      <c r="A153" s="213"/>
      <c r="B153" s="212"/>
      <c r="C153" s="374"/>
      <c r="D153" s="211"/>
      <c r="E153">
        <f>COUNTIF(Men!A:A,'Men Race 7'!A153)</f>
        <v>0</v>
      </c>
    </row>
    <row r="154" spans="1:5">
      <c r="A154" s="368"/>
      <c r="B154" s="371"/>
      <c r="C154" s="373"/>
      <c r="D154" s="377"/>
      <c r="E154">
        <f>COUNTIF(Men!A:A,'Men Race 7'!A154)</f>
        <v>0</v>
      </c>
    </row>
    <row r="155" spans="1:5">
      <c r="A155" s="213"/>
      <c r="B155" s="212"/>
      <c r="C155" s="374"/>
      <c r="D155" s="211"/>
      <c r="E155">
        <f>COUNTIF(Men!A:A,'Men Race 7'!A155)</f>
        <v>0</v>
      </c>
    </row>
    <row r="156" spans="1:5">
      <c r="A156" s="357"/>
      <c r="B156" s="370"/>
      <c r="C156" s="372"/>
      <c r="D156" s="376"/>
      <c r="E156">
        <f>COUNTIF(Men!A:A,'Men Race 7'!A156)</f>
        <v>0</v>
      </c>
    </row>
    <row r="157" spans="1:5">
      <c r="A157" s="359"/>
      <c r="B157" s="369"/>
      <c r="C157" s="381"/>
      <c r="D157" s="375"/>
      <c r="E157">
        <f>COUNTIF(Men!A:A,'Men Race 7'!A157)</f>
        <v>0</v>
      </c>
    </row>
    <row r="158" spans="1:5">
      <c r="A158" s="367"/>
      <c r="B158" s="379"/>
      <c r="C158" s="380"/>
      <c r="D158" s="361"/>
      <c r="E158">
        <f>COUNTIF(Men!A:A,'Men Race 7'!A158)</f>
        <v>0</v>
      </c>
    </row>
  </sheetData>
  <autoFilter ref="A1:E158" xr:uid="{ADF15134-FB73-4B16-9638-44624EDE13F7}"/>
  <sortState xmlns:xlrd2="http://schemas.microsoft.com/office/spreadsheetml/2017/richdata2" ref="A2:E158">
    <sortCondition ref="D2:D158"/>
  </sortState>
  <dataValidations count="18">
    <dataValidation allowBlank="1" showInputMessage="1" showErrorMessage="1" sqref="B1" xr:uid="{D1A8188C-404A-4EF5-BC31-FB9CCE481628}"/>
    <dataValidation type="list" allowBlank="1" showInputMessage="1" showErrorMessage="1" sqref="B68:B72" xr:uid="{E1C718C5-5182-439E-BD76-34798B2A58F2}">
      <formula1>"S,V40,V50,V60,V70,V80,V90"</formula1>
    </dataValidation>
    <dataValidation type="list" allowBlank="1" showInputMessage="1" showErrorMessage="1" sqref="C2:C6" xr:uid="{EDB717C4-73DB-438A-9925-357FF75EC251}">
      <formula1>$XEW$2:$XFD$22</formula1>
    </dataValidation>
    <dataValidation type="list" allowBlank="1" showInputMessage="1" showErrorMessage="1" sqref="B73:B87 B2:B45 B140:B146 B92:B111" xr:uid="{ED87BC69-888B-4E5D-82EB-46C83DF0D72E}">
      <formula1>"S, V40, V50, V60, V70, V80, V90"</formula1>
    </dataValidation>
    <dataValidation type="list" allowBlank="1" showInputMessage="1" showErrorMessage="1" sqref="C7:C10" xr:uid="{DB49D1F6-B04D-476A-AF7A-1BBA67A047B8}">
      <formula1>$XEW$3:$XFD$31</formula1>
    </dataValidation>
    <dataValidation type="list" allowBlank="1" showInputMessage="1" showErrorMessage="1" sqref="C138:C144 C123:C135 C96:C103" xr:uid="{EC13F4F7-F890-4424-8E58-7D64070D58CC}">
      <formula1>$XEZ$2:$XFD$18</formula1>
    </dataValidation>
    <dataValidation type="list" allowBlank="1" showInputMessage="1" showErrorMessage="1" sqref="C145:C150" xr:uid="{8587A1AF-8541-4C1E-9506-8E890FEFC8DA}">
      <formula1>#REF!</formula1>
    </dataValidation>
    <dataValidation type="list" allowBlank="1" showInputMessage="1" showErrorMessage="1" sqref="C11:C16" xr:uid="{67D504E0-7278-4D3F-92E2-E710CA0D93FE}">
      <formula1>$XEW$2:$XFD$20</formula1>
    </dataValidation>
    <dataValidation type="list" allowBlank="1" showInputMessage="1" showErrorMessage="1" sqref="C29:C39" xr:uid="{6B623AA6-49D7-4BE4-B796-FE299B72B517}">
      <formula1>$XEY$2:$XFD$14</formula1>
    </dataValidation>
    <dataValidation type="list" allowBlank="1" showInputMessage="1" showErrorMessage="1" sqref="C112:C122" xr:uid="{F06CB179-F48D-4335-B93B-7CD9539AD0A9}">
      <formula1>$XEY$2:$XFD$18</formula1>
    </dataValidation>
    <dataValidation type="list" allowBlank="1" showInputMessage="1" showErrorMessage="1" sqref="C73:C75" xr:uid="{2AF32B08-8529-4F21-993B-EA627DB1A992}">
      <formula1>$XEW$4:$XEW$17</formula1>
    </dataValidation>
    <dataValidation type="custom" allowBlank="1" showInputMessage="1" showErrorMessage="1" sqref="B73:B74" xr:uid="{2E159D83-EF67-49E2-9B97-888D9E639965}">
      <formula1>"S, V40, V50, V60, V70, V80, V90"</formula1>
    </dataValidation>
    <dataValidation type="list" allowBlank="1" showInputMessage="1" showErrorMessage="1" sqref="C17:C28" xr:uid="{6FBE4173-B023-4B5E-B78B-9B7DBAA1ED00}">
      <formula1>$XEW$3:$XFD$32</formula1>
    </dataValidation>
    <dataValidation type="list" allowBlank="1" showInputMessage="1" showErrorMessage="1" sqref="C40:C44" xr:uid="{3FB4A0E7-ADC2-43F4-A54F-3B488B0545DD}">
      <formula1>$XEX$2:$XFD$18</formula1>
    </dataValidation>
    <dataValidation type="list" allowBlank="1" showInputMessage="1" showErrorMessage="1" sqref="C45:C67" xr:uid="{DBE4FCF1-EF7B-4F6B-88B0-20849D40C1CF}">
      <formula1>$XEX$2:$XFD$18</formula1>
      <formula2>0</formula2>
    </dataValidation>
    <dataValidation type="list" allowBlank="1" showInputMessage="1" showErrorMessage="1" sqref="B58:B67" xr:uid="{E16069AE-40ED-4E93-9A53-9B571F933D48}">
      <formula1>"S,V40,V50,V60,V70,V80,V90"</formula1>
      <formula2>0</formula2>
    </dataValidation>
    <dataValidation type="list" allowBlank="1" showInputMessage="1" showErrorMessage="1" sqref="C76:C87" xr:uid="{32EF5038-353D-4C7B-9F1A-6468C9D99BD0}">
      <formula1>$XEX$2:$XFD$14</formula1>
    </dataValidation>
    <dataValidation type="list" allowBlank="1" showInputMessage="1" showErrorMessage="1" sqref="C104:C111" xr:uid="{5D62D5CE-DA30-4487-A6A6-6D9F1A9660DD}">
      <formula1>$XEV$2:$XFD$20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D5CDAD4-D6F6-4F6C-8E05-EFD0A1703D0B}">
          <x14:formula1>
            <xm:f>'Data validation'!$A$2:$A$19</xm:f>
          </x14:formula1>
          <xm:sqref>C136:C137 C88:C95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05F15-5881-4827-B47E-5698431A1066}">
  <dimension ref="A1:XEW1000"/>
  <sheetViews>
    <sheetView zoomScale="140" zoomScaleNormal="140" zoomScalePageLayoutView="140" workbookViewId="0">
      <selection activeCell="A2" sqref="A2:D9"/>
    </sheetView>
  </sheetViews>
  <sheetFormatPr defaultColWidth="10.83203125" defaultRowHeight="13"/>
  <cols>
    <col min="1" max="1" width="26.6640625" style="177" customWidth="1"/>
    <col min="2" max="2" width="4.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651" t="s">
        <v>104</v>
      </c>
      <c r="B2" s="652" t="s">
        <v>36</v>
      </c>
      <c r="C2" s="653" t="s">
        <v>14</v>
      </c>
      <c r="D2" s="654">
        <v>11</v>
      </c>
      <c r="XEW2" s="177" t="s">
        <v>14</v>
      </c>
    </row>
    <row r="3" spans="1:4 16377:16377">
      <c r="A3" s="651" t="s">
        <v>570</v>
      </c>
      <c r="B3" s="652" t="s">
        <v>40</v>
      </c>
      <c r="C3" s="653" t="s">
        <v>14</v>
      </c>
      <c r="D3" s="654">
        <v>24</v>
      </c>
      <c r="XEW3" s="177" t="s">
        <v>15</v>
      </c>
    </row>
    <row r="4" spans="1:4 16377:16377">
      <c r="A4" s="651" t="s">
        <v>105</v>
      </c>
      <c r="B4" s="652" t="s">
        <v>36</v>
      </c>
      <c r="C4" s="653" t="s">
        <v>14</v>
      </c>
      <c r="D4" s="654">
        <v>32</v>
      </c>
      <c r="XEW4" s="177" t="s">
        <v>16</v>
      </c>
    </row>
    <row r="5" spans="1:4 16377:16377">
      <c r="A5" s="651" t="s">
        <v>108</v>
      </c>
      <c r="B5" s="652" t="s">
        <v>40</v>
      </c>
      <c r="C5" s="653" t="s">
        <v>14</v>
      </c>
      <c r="D5" s="654">
        <v>34</v>
      </c>
      <c r="XEW5" s="177" t="s">
        <v>17</v>
      </c>
    </row>
    <row r="6" spans="1:4 16377:16377">
      <c r="A6" s="651" t="s">
        <v>660</v>
      </c>
      <c r="B6" s="652" t="s">
        <v>28</v>
      </c>
      <c r="C6" s="653" t="s">
        <v>14</v>
      </c>
      <c r="D6" s="654">
        <v>37</v>
      </c>
      <c r="XEW6" s="177" t="s">
        <v>18</v>
      </c>
    </row>
    <row r="7" spans="1:4 16377:16377">
      <c r="A7" s="651" t="s">
        <v>109</v>
      </c>
      <c r="B7" s="652" t="s">
        <v>34</v>
      </c>
      <c r="C7" s="653" t="s">
        <v>14</v>
      </c>
      <c r="D7" s="654">
        <v>38</v>
      </c>
      <c r="XEW7" s="177" t="s">
        <v>19</v>
      </c>
    </row>
    <row r="8" spans="1:4 16377:16377">
      <c r="A8" s="651" t="s">
        <v>110</v>
      </c>
      <c r="B8" s="652" t="s">
        <v>36</v>
      </c>
      <c r="C8" s="653" t="s">
        <v>14</v>
      </c>
      <c r="D8" s="654">
        <v>64</v>
      </c>
      <c r="XEW8" s="177" t="s">
        <v>11</v>
      </c>
    </row>
    <row r="9" spans="1:4 16377:16377">
      <c r="A9" s="651" t="s">
        <v>571</v>
      </c>
      <c r="B9" s="652" t="s">
        <v>36</v>
      </c>
      <c r="C9" s="653" t="s">
        <v>14</v>
      </c>
      <c r="D9" s="654">
        <v>69</v>
      </c>
      <c r="XEW9" s="177" t="s">
        <v>20</v>
      </c>
    </row>
    <row r="10" spans="1:4 16377:16377">
      <c r="A10" s="181"/>
      <c r="B10" s="180"/>
      <c r="C10" s="184"/>
      <c r="D10" s="133"/>
      <c r="XEW10" s="177" t="s">
        <v>21</v>
      </c>
    </row>
    <row r="11" spans="1:4 16377:16377">
      <c r="A11" s="181"/>
      <c r="B11" s="180"/>
      <c r="C11" s="184"/>
      <c r="D11" s="133"/>
      <c r="XEW11" s="177" t="s">
        <v>22</v>
      </c>
    </row>
    <row r="12" spans="1:4 16377:16377">
      <c r="A12" s="181"/>
      <c r="B12" s="180"/>
      <c r="C12" s="184"/>
      <c r="D12" s="133"/>
      <c r="XEW12" s="177" t="s">
        <v>12</v>
      </c>
    </row>
    <row r="13" spans="1:4 16377:16377">
      <c r="A13" s="181"/>
      <c r="B13" s="180"/>
      <c r="C13" s="184"/>
      <c r="D13" s="133"/>
      <c r="XEW13" s="177" t="s">
        <v>23</v>
      </c>
    </row>
    <row r="14" spans="1:4 16377:16377">
      <c r="A14" s="181"/>
      <c r="B14" s="180"/>
      <c r="C14" s="184"/>
      <c r="D14" s="133"/>
      <c r="XEW14" s="177" t="s">
        <v>24</v>
      </c>
    </row>
    <row r="15" spans="1:4 16377:16377">
      <c r="A15" s="181"/>
      <c r="B15" s="180"/>
      <c r="C15" s="184"/>
      <c r="D15" s="133"/>
      <c r="XEW15" s="177" t="s">
        <v>25</v>
      </c>
    </row>
    <row r="16" spans="1:4 16377:16377">
      <c r="A16" s="181"/>
      <c r="B16" s="180"/>
      <c r="C16" s="184"/>
      <c r="D16" s="133"/>
      <c r="XEW16" s="177" t="s">
        <v>26</v>
      </c>
    </row>
    <row r="17" spans="1:4 16377:16377">
      <c r="A17" s="181"/>
      <c r="B17" s="180"/>
      <c r="C17" s="184"/>
      <c r="D17" s="133"/>
      <c r="XEW17" s="177" t="s">
        <v>13</v>
      </c>
    </row>
    <row r="18" spans="1:4 16377:16377">
      <c r="A18" s="181"/>
      <c r="B18" s="180"/>
      <c r="C18" s="184"/>
      <c r="D18" s="133"/>
      <c r="XEW18" s="177" t="s">
        <v>27</v>
      </c>
    </row>
    <row r="19" spans="1:4 16377:16377">
      <c r="A19" s="181"/>
      <c r="B19" s="180"/>
      <c r="C19" s="184"/>
      <c r="D19" s="133"/>
    </row>
    <row r="20" spans="1:4 16377:16377">
      <c r="A20" s="181"/>
      <c r="B20" s="180"/>
      <c r="C20" s="184"/>
      <c r="D20" s="133"/>
    </row>
    <row r="21" spans="1:4 16377:16377">
      <c r="A21" s="181"/>
      <c r="B21" s="180"/>
      <c r="C21" s="184"/>
      <c r="D21" s="133"/>
    </row>
    <row r="22" spans="1:4 16377:16377">
      <c r="A22" s="181"/>
      <c r="B22" s="180"/>
      <c r="C22" s="184"/>
      <c r="D22" s="133"/>
    </row>
    <row r="23" spans="1:4 16377:16377">
      <c r="A23" s="181"/>
      <c r="B23" s="180"/>
      <c r="C23" s="184"/>
      <c r="D23" s="133"/>
    </row>
    <row r="24" spans="1:4 16377:16377">
      <c r="A24" s="181"/>
      <c r="B24" s="180"/>
      <c r="C24" s="184"/>
      <c r="D24" s="133"/>
    </row>
    <row r="25" spans="1:4 16377:16377">
      <c r="A25" s="181"/>
      <c r="B25" s="180"/>
      <c r="C25" s="184"/>
      <c r="D25" s="133"/>
    </row>
    <row r="26" spans="1:4 16377:16377">
      <c r="A26" s="181"/>
      <c r="B26" s="180"/>
      <c r="C26" s="184"/>
      <c r="D26" s="133"/>
    </row>
    <row r="27" spans="1:4 16377:16377">
      <c r="A27" s="181"/>
      <c r="B27" s="180"/>
      <c r="C27" s="184"/>
      <c r="D27" s="133"/>
    </row>
    <row r="28" spans="1:4 16377:16377">
      <c r="A28" s="181"/>
      <c r="B28" s="180"/>
      <c r="C28" s="184"/>
      <c r="D28" s="133"/>
    </row>
    <row r="29" spans="1:4 16377:16377">
      <c r="A29" s="181"/>
      <c r="B29" s="180"/>
      <c r="C29" s="184"/>
      <c r="D29" s="133"/>
    </row>
    <row r="30" spans="1:4 16377:16377">
      <c r="A30" s="181"/>
      <c r="B30" s="180"/>
      <c r="C30" s="184"/>
      <c r="D30" s="133"/>
    </row>
    <row r="31" spans="1:4 16377:16377">
      <c r="A31" s="181"/>
      <c r="B31" s="180"/>
      <c r="C31" s="184"/>
      <c r="D31" s="133"/>
    </row>
    <row r="32" spans="1:4 16377:16377">
      <c r="A32" s="181"/>
      <c r="B32" s="180"/>
      <c r="C32" s="184"/>
      <c r="D32" s="133"/>
    </row>
    <row r="33" spans="1:4">
      <c r="A33" s="181"/>
      <c r="B33" s="180"/>
      <c r="C33" s="184"/>
      <c r="D33" s="133"/>
    </row>
    <row r="34" spans="1:4">
      <c r="A34" s="181"/>
      <c r="B34" s="180"/>
      <c r="C34" s="184"/>
      <c r="D34" s="133"/>
    </row>
    <row r="35" spans="1:4">
      <c r="A35" s="181"/>
      <c r="B35" s="180"/>
      <c r="C35" s="184"/>
      <c r="D35" s="133"/>
    </row>
    <row r="36" spans="1:4">
      <c r="A36" s="181"/>
      <c r="B36" s="180"/>
      <c r="C36" s="184"/>
      <c r="D36" s="133"/>
    </row>
    <row r="37" spans="1:4">
      <c r="A37" s="181"/>
      <c r="B37" s="180"/>
      <c r="C37" s="184"/>
      <c r="D37" s="133"/>
    </row>
    <row r="38" spans="1:4">
      <c r="A38" s="181"/>
      <c r="B38" s="180"/>
      <c r="C38" s="184"/>
      <c r="D38" s="133"/>
    </row>
    <row r="39" spans="1:4">
      <c r="A39" s="181"/>
      <c r="B39" s="180"/>
      <c r="C39" s="184"/>
      <c r="D39" s="133"/>
    </row>
    <row r="40" spans="1:4">
      <c r="A40" s="181"/>
      <c r="B40" s="180"/>
      <c r="C40" s="184"/>
      <c r="D40" s="133"/>
    </row>
    <row r="41" spans="1:4">
      <c r="A41" s="181"/>
      <c r="B41" s="180"/>
      <c r="C41" s="184"/>
      <c r="D41" s="133"/>
    </row>
    <row r="42" spans="1:4">
      <c r="A42" s="181"/>
      <c r="B42" s="180"/>
      <c r="C42" s="184"/>
      <c r="D42" s="133"/>
    </row>
    <row r="43" spans="1:4">
      <c r="A43" s="181"/>
      <c r="B43" s="180"/>
      <c r="C43" s="184"/>
      <c r="D43" s="133"/>
    </row>
    <row r="44" spans="1:4">
      <c r="A44" s="181"/>
      <c r="B44" s="180"/>
      <c r="C44" s="184"/>
      <c r="D44" s="133"/>
    </row>
    <row r="45" spans="1:4">
      <c r="A45" s="181"/>
      <c r="B45" s="180"/>
      <c r="C45" s="184"/>
      <c r="D45" s="133"/>
    </row>
    <row r="46" spans="1:4">
      <c r="A46" s="181"/>
      <c r="B46" s="180"/>
      <c r="C46" s="184"/>
      <c r="D46" s="133"/>
    </row>
    <row r="47" spans="1:4">
      <c r="A47" s="181"/>
      <c r="B47" s="180"/>
      <c r="C47" s="184"/>
      <c r="D47" s="133"/>
    </row>
    <row r="48" spans="1:4">
      <c r="A48" s="181"/>
      <c r="B48" s="180"/>
      <c r="C48" s="184"/>
      <c r="D48" s="133"/>
    </row>
    <row r="49" spans="1:4">
      <c r="A49" s="181"/>
      <c r="B49" s="180"/>
      <c r="C49" s="184"/>
      <c r="D49" s="133"/>
    </row>
    <row r="50" spans="1:4">
      <c r="A50" s="181"/>
      <c r="B50" s="180"/>
      <c r="C50" s="184"/>
      <c r="D50" s="133"/>
    </row>
    <row r="51" spans="1:4">
      <c r="A51" s="181"/>
      <c r="B51" s="180"/>
      <c r="C51" s="184"/>
      <c r="D51" s="133"/>
    </row>
    <row r="52" spans="1:4">
      <c r="A52" s="181"/>
      <c r="B52" s="180"/>
      <c r="C52" s="184"/>
      <c r="D52" s="133"/>
    </row>
    <row r="53" spans="1:4">
      <c r="A53" s="181"/>
      <c r="B53" s="180"/>
      <c r="C53" s="184"/>
      <c r="D53" s="133"/>
    </row>
    <row r="54" spans="1:4">
      <c r="A54" s="181"/>
      <c r="B54" s="180"/>
      <c r="C54" s="184"/>
      <c r="D54" s="133"/>
    </row>
    <row r="55" spans="1:4">
      <c r="A55" s="181"/>
      <c r="B55" s="180"/>
      <c r="C55" s="184"/>
      <c r="D55" s="133"/>
    </row>
    <row r="56" spans="1:4">
      <c r="A56" s="181"/>
      <c r="B56" s="180"/>
      <c r="C56" s="184"/>
      <c r="D56" s="133"/>
    </row>
    <row r="57" spans="1:4">
      <c r="A57" s="181"/>
      <c r="B57" s="180"/>
      <c r="C57" s="184"/>
      <c r="D57" s="133"/>
    </row>
    <row r="58" spans="1:4">
      <c r="A58" s="181"/>
      <c r="B58" s="180"/>
      <c r="C58" s="184"/>
      <c r="D58" s="133"/>
    </row>
    <row r="59" spans="1:4">
      <c r="A59" s="181"/>
      <c r="B59" s="180"/>
      <c r="C59" s="184"/>
      <c r="D59" s="133"/>
    </row>
    <row r="60" spans="1:4">
      <c r="A60" s="181"/>
      <c r="B60" s="180"/>
      <c r="C60" s="184"/>
      <c r="D60" s="133"/>
    </row>
    <row r="61" spans="1:4">
      <c r="A61" s="181"/>
      <c r="B61" s="180"/>
      <c r="C61" s="184"/>
      <c r="D61" s="133"/>
    </row>
    <row r="62" spans="1:4">
      <c r="A62" s="181"/>
      <c r="B62" s="180"/>
      <c r="C62" s="184"/>
      <c r="D62" s="133"/>
    </row>
    <row r="63" spans="1:4">
      <c r="A63" s="181"/>
      <c r="B63" s="180"/>
      <c r="C63" s="184"/>
      <c r="D63" s="133"/>
    </row>
    <row r="64" spans="1:4">
      <c r="A64" s="181"/>
      <c r="B64" s="180"/>
      <c r="C64" s="184"/>
      <c r="D64" s="133"/>
    </row>
    <row r="65" spans="1:4">
      <c r="A65" s="181"/>
      <c r="B65" s="180"/>
      <c r="C65" s="184"/>
      <c r="D65" s="133"/>
    </row>
    <row r="66" spans="1:4">
      <c r="A66" s="181"/>
      <c r="B66" s="180"/>
      <c r="C66" s="184"/>
      <c r="D66" s="133"/>
    </row>
    <row r="67" spans="1:4">
      <c r="A67" s="181"/>
      <c r="B67" s="180"/>
      <c r="C67" s="184"/>
      <c r="D67" s="133"/>
    </row>
    <row r="68" spans="1:4">
      <c r="A68" s="181"/>
      <c r="B68" s="180"/>
      <c r="C68" s="184"/>
      <c r="D68" s="133"/>
    </row>
    <row r="69" spans="1:4">
      <c r="A69" s="181"/>
      <c r="B69" s="180"/>
      <c r="C69" s="184"/>
      <c r="D69" s="133"/>
    </row>
    <row r="70" spans="1:4">
      <c r="A70" s="181"/>
      <c r="B70" s="180"/>
      <c r="C70" s="184"/>
      <c r="D70" s="133"/>
    </row>
    <row r="71" spans="1:4">
      <c r="A71" s="181"/>
      <c r="B71" s="180"/>
      <c r="C71" s="184"/>
      <c r="D71" s="133"/>
    </row>
    <row r="72" spans="1:4">
      <c r="A72" s="181"/>
      <c r="B72" s="180"/>
      <c r="C72" s="184"/>
      <c r="D72" s="133"/>
    </row>
    <row r="73" spans="1:4">
      <c r="A73" s="181"/>
      <c r="B73" s="180"/>
      <c r="C73" s="184"/>
      <c r="D73" s="133"/>
    </row>
    <row r="74" spans="1:4">
      <c r="A74" s="181"/>
      <c r="B74" s="180"/>
      <c r="C74" s="184"/>
      <c r="D74" s="133"/>
    </row>
    <row r="75" spans="1:4">
      <c r="A75" s="181"/>
      <c r="B75" s="180"/>
      <c r="C75" s="184"/>
      <c r="D75" s="133"/>
    </row>
    <row r="76" spans="1:4">
      <c r="A76" s="181"/>
      <c r="B76" s="180"/>
      <c r="C76" s="184"/>
      <c r="D76" s="133"/>
    </row>
    <row r="77" spans="1:4">
      <c r="A77" s="181"/>
      <c r="B77" s="180"/>
      <c r="C77" s="184"/>
      <c r="D77" s="133"/>
    </row>
    <row r="78" spans="1:4">
      <c r="A78" s="181"/>
      <c r="B78" s="180"/>
      <c r="C78" s="184"/>
      <c r="D78" s="133"/>
    </row>
    <row r="79" spans="1:4">
      <c r="A79" s="181"/>
      <c r="B79" s="180"/>
      <c r="C79" s="184"/>
      <c r="D79" s="133"/>
    </row>
    <row r="80" spans="1:4">
      <c r="A80" s="181"/>
      <c r="B80" s="180"/>
      <c r="C80" s="184"/>
      <c r="D80" s="133"/>
    </row>
    <row r="81" spans="1:4">
      <c r="A81" s="181"/>
      <c r="B81" s="180"/>
      <c r="C81" s="184"/>
      <c r="D81" s="133"/>
    </row>
    <row r="82" spans="1:4">
      <c r="A82" s="181"/>
      <c r="B82" s="180"/>
      <c r="C82" s="184"/>
      <c r="D82" s="133"/>
    </row>
    <row r="83" spans="1:4">
      <c r="A83" s="181"/>
      <c r="B83" s="180"/>
      <c r="C83" s="184"/>
      <c r="D83" s="133"/>
    </row>
    <row r="84" spans="1:4">
      <c r="A84" s="181"/>
      <c r="B84" s="180"/>
      <c r="C84" s="184"/>
      <c r="D84" s="133"/>
    </row>
    <row r="85" spans="1:4">
      <c r="A85" s="181"/>
      <c r="B85" s="180"/>
      <c r="C85" s="184"/>
      <c r="D85" s="133"/>
    </row>
    <row r="86" spans="1:4">
      <c r="A86" s="181"/>
      <c r="B86" s="180"/>
      <c r="C86" s="184"/>
      <c r="D86" s="133"/>
    </row>
    <row r="87" spans="1:4">
      <c r="A87" s="181"/>
      <c r="B87" s="180"/>
      <c r="C87" s="184"/>
      <c r="D87" s="133"/>
    </row>
    <row r="88" spans="1:4">
      <c r="A88" s="181"/>
      <c r="B88" s="180"/>
      <c r="C88" s="184"/>
      <c r="D88" s="133"/>
    </row>
    <row r="89" spans="1:4">
      <c r="A89" s="181"/>
      <c r="B89" s="180"/>
      <c r="C89" s="184"/>
      <c r="D89" s="133"/>
    </row>
    <row r="90" spans="1:4">
      <c r="A90" s="181"/>
      <c r="B90" s="180"/>
      <c r="C90" s="184"/>
      <c r="D90" s="133"/>
    </row>
    <row r="91" spans="1:4">
      <c r="A91" s="181"/>
      <c r="B91" s="180"/>
      <c r="C91" s="184"/>
      <c r="D91" s="133"/>
    </row>
    <row r="92" spans="1:4">
      <c r="A92" s="181"/>
      <c r="B92" s="180"/>
      <c r="C92" s="184"/>
      <c r="D92" s="133"/>
    </row>
    <row r="93" spans="1:4">
      <c r="A93" s="181"/>
      <c r="B93" s="180"/>
      <c r="C93" s="184"/>
      <c r="D93" s="133"/>
    </row>
    <row r="94" spans="1:4">
      <c r="A94" s="181"/>
      <c r="B94" s="180"/>
      <c r="C94" s="184"/>
      <c r="D94" s="133"/>
    </row>
    <row r="95" spans="1:4">
      <c r="A95" s="181"/>
      <c r="B95" s="180"/>
      <c r="C95" s="184"/>
      <c r="D95" s="133"/>
    </row>
    <row r="96" spans="1:4">
      <c r="A96" s="181"/>
      <c r="B96" s="180"/>
      <c r="C96" s="184"/>
      <c r="D96" s="133"/>
    </row>
    <row r="97" spans="1:4">
      <c r="A97" s="181"/>
      <c r="B97" s="180"/>
      <c r="C97" s="184"/>
      <c r="D97" s="133"/>
    </row>
    <row r="98" spans="1:4">
      <c r="A98" s="181"/>
      <c r="B98" s="180"/>
      <c r="C98" s="184"/>
      <c r="D98" s="133"/>
    </row>
    <row r="99" spans="1:4">
      <c r="A99" s="181"/>
      <c r="B99" s="180"/>
      <c r="C99" s="184"/>
      <c r="D99" s="133"/>
    </row>
    <row r="100" spans="1:4">
      <c r="A100" s="181"/>
      <c r="B100" s="180"/>
      <c r="C100" s="184"/>
      <c r="D100" s="133"/>
    </row>
    <row r="101" spans="1:4">
      <c r="A101" s="181"/>
      <c r="B101" s="180"/>
      <c r="C101" s="184"/>
      <c r="D101" s="133"/>
    </row>
    <row r="102" spans="1:4">
      <c r="A102" s="181"/>
      <c r="B102" s="180"/>
      <c r="C102" s="184"/>
      <c r="D102" s="133"/>
    </row>
    <row r="103" spans="1:4">
      <c r="A103" s="181"/>
      <c r="B103" s="180"/>
      <c r="C103" s="184"/>
      <c r="D103" s="133"/>
    </row>
    <row r="104" spans="1:4">
      <c r="A104" s="181"/>
      <c r="B104" s="180"/>
      <c r="C104" s="184"/>
      <c r="D104" s="133"/>
    </row>
    <row r="105" spans="1:4">
      <c r="A105" s="181"/>
      <c r="B105" s="180"/>
      <c r="C105" s="184"/>
      <c r="D105" s="133"/>
    </row>
    <row r="106" spans="1:4">
      <c r="A106" s="181"/>
      <c r="B106" s="180"/>
      <c r="C106" s="184"/>
      <c r="D106" s="133"/>
    </row>
    <row r="107" spans="1:4">
      <c r="A107" s="181"/>
      <c r="B107" s="180"/>
      <c r="C107" s="184"/>
      <c r="D107" s="133"/>
    </row>
    <row r="108" spans="1:4">
      <c r="A108" s="181"/>
      <c r="B108" s="180"/>
      <c r="C108" s="184"/>
      <c r="D108" s="133"/>
    </row>
    <row r="109" spans="1:4">
      <c r="A109" s="181"/>
      <c r="B109" s="180"/>
      <c r="C109" s="184"/>
      <c r="D109" s="133"/>
    </row>
    <row r="110" spans="1:4">
      <c r="A110" s="181"/>
      <c r="B110" s="180"/>
      <c r="C110" s="184"/>
      <c r="D110" s="133"/>
    </row>
    <row r="111" spans="1:4">
      <c r="A111" s="181"/>
      <c r="B111" s="180"/>
      <c r="C111" s="184"/>
      <c r="D111" s="133"/>
    </row>
    <row r="112" spans="1:4">
      <c r="A112" s="181"/>
      <c r="B112" s="180"/>
      <c r="C112" s="184"/>
      <c r="D112" s="133"/>
    </row>
    <row r="113" spans="1:4">
      <c r="A113" s="181"/>
      <c r="B113" s="180"/>
      <c r="C113" s="184"/>
      <c r="D113" s="133"/>
    </row>
    <row r="114" spans="1:4">
      <c r="A114" s="181"/>
      <c r="B114" s="180"/>
      <c r="C114" s="184"/>
      <c r="D114" s="133"/>
    </row>
    <row r="115" spans="1:4">
      <c r="A115" s="181"/>
      <c r="B115" s="180"/>
      <c r="C115" s="184"/>
      <c r="D115" s="133"/>
    </row>
    <row r="116" spans="1:4">
      <c r="A116" s="181"/>
      <c r="B116" s="180"/>
      <c r="C116" s="184"/>
      <c r="D116" s="133"/>
    </row>
    <row r="117" spans="1:4">
      <c r="A117" s="181"/>
      <c r="B117" s="180"/>
      <c r="C117" s="184"/>
      <c r="D117" s="133"/>
    </row>
    <row r="118" spans="1:4">
      <c r="A118" s="181"/>
      <c r="B118" s="180"/>
      <c r="C118" s="184"/>
      <c r="D118" s="133"/>
    </row>
    <row r="119" spans="1:4">
      <c r="A119" s="181"/>
      <c r="B119" s="180"/>
      <c r="C119" s="184"/>
      <c r="D119" s="133"/>
    </row>
    <row r="120" spans="1:4">
      <c r="A120" s="181"/>
      <c r="B120" s="180"/>
      <c r="C120" s="184"/>
      <c r="D120" s="133"/>
    </row>
    <row r="121" spans="1:4">
      <c r="A121" s="181"/>
      <c r="B121" s="180"/>
      <c r="C121" s="184"/>
      <c r="D121" s="133"/>
    </row>
    <row r="122" spans="1:4">
      <c r="A122" s="181"/>
      <c r="B122" s="180"/>
      <c r="C122" s="184"/>
      <c r="D122" s="133"/>
    </row>
    <row r="123" spans="1:4">
      <c r="A123" s="181"/>
      <c r="B123" s="180"/>
      <c r="C123" s="184"/>
      <c r="D123" s="133"/>
    </row>
    <row r="124" spans="1:4">
      <c r="A124" s="181"/>
      <c r="B124" s="180"/>
      <c r="C124" s="184"/>
      <c r="D124" s="133"/>
    </row>
    <row r="125" spans="1:4">
      <c r="A125" s="181"/>
      <c r="B125" s="180"/>
      <c r="C125" s="184"/>
      <c r="D125" s="133"/>
    </row>
    <row r="126" spans="1:4">
      <c r="A126" s="181"/>
      <c r="B126" s="180"/>
      <c r="C126" s="184"/>
      <c r="D126" s="133"/>
    </row>
    <row r="127" spans="1:4">
      <c r="A127" s="181"/>
      <c r="B127" s="180"/>
      <c r="C127" s="184"/>
      <c r="D127" s="133"/>
    </row>
    <row r="128" spans="1:4">
      <c r="A128" s="181"/>
      <c r="B128" s="180"/>
      <c r="C128" s="184"/>
      <c r="D128" s="133"/>
    </row>
    <row r="129" spans="1:4">
      <c r="A129" s="181"/>
      <c r="B129" s="180"/>
      <c r="C129" s="184"/>
      <c r="D129" s="133"/>
    </row>
    <row r="130" spans="1:4">
      <c r="A130" s="181"/>
      <c r="B130" s="180"/>
      <c r="C130" s="184"/>
      <c r="D130" s="133"/>
    </row>
    <row r="131" spans="1:4">
      <c r="A131" s="181"/>
      <c r="B131" s="180"/>
      <c r="C131" s="184"/>
      <c r="D131" s="133"/>
    </row>
    <row r="132" spans="1:4">
      <c r="A132" s="181"/>
      <c r="B132" s="180"/>
      <c r="C132" s="184"/>
      <c r="D132" s="133"/>
    </row>
    <row r="133" spans="1:4">
      <c r="A133" s="181"/>
      <c r="B133" s="180"/>
      <c r="C133" s="184"/>
      <c r="D133" s="133"/>
    </row>
    <row r="134" spans="1:4">
      <c r="A134" s="181"/>
      <c r="B134" s="180"/>
      <c r="C134" s="184"/>
      <c r="D134" s="133"/>
    </row>
    <row r="135" spans="1:4">
      <c r="A135" s="181"/>
      <c r="B135" s="180"/>
      <c r="C135" s="184"/>
      <c r="D135" s="133"/>
    </row>
    <row r="136" spans="1:4">
      <c r="A136" s="181"/>
      <c r="B136" s="180"/>
      <c r="C136" s="184"/>
      <c r="D136" s="133"/>
    </row>
    <row r="137" spans="1:4">
      <c r="A137" s="181"/>
      <c r="B137" s="180"/>
      <c r="C137" s="184"/>
      <c r="D137" s="133"/>
    </row>
    <row r="138" spans="1:4">
      <c r="A138" s="181"/>
      <c r="B138" s="180"/>
      <c r="C138" s="184"/>
      <c r="D138" s="133"/>
    </row>
    <row r="139" spans="1:4">
      <c r="A139" s="181"/>
      <c r="B139" s="180"/>
      <c r="C139" s="184"/>
      <c r="D139" s="133"/>
    </row>
    <row r="140" spans="1:4">
      <c r="A140" s="181"/>
      <c r="B140" s="180"/>
      <c r="C140" s="184"/>
      <c r="D140" s="133"/>
    </row>
    <row r="141" spans="1:4">
      <c r="A141" s="181"/>
      <c r="B141" s="180"/>
      <c r="C141" s="184"/>
      <c r="D141" s="133"/>
    </row>
    <row r="142" spans="1:4">
      <c r="A142" s="181"/>
      <c r="B142" s="180"/>
      <c r="C142" s="184"/>
      <c r="D142" s="133"/>
    </row>
    <row r="143" spans="1:4">
      <c r="A143" s="181"/>
      <c r="B143" s="180"/>
      <c r="C143" s="184"/>
      <c r="D143" s="133"/>
    </row>
    <row r="144" spans="1:4">
      <c r="A144" s="181"/>
      <c r="B144" s="180"/>
      <c r="C144" s="184"/>
      <c r="D144" s="133"/>
    </row>
    <row r="145" spans="1:4">
      <c r="A145" s="181"/>
      <c r="B145" s="180"/>
      <c r="C145" s="184"/>
      <c r="D145" s="133"/>
    </row>
    <row r="146" spans="1:4">
      <c r="A146" s="181"/>
      <c r="B146" s="180"/>
      <c r="C146" s="184"/>
      <c r="D146" s="133"/>
    </row>
    <row r="147" spans="1:4">
      <c r="A147" s="181"/>
      <c r="B147" s="180"/>
      <c r="C147" s="184"/>
      <c r="D147" s="133"/>
    </row>
    <row r="148" spans="1:4">
      <c r="A148" s="181"/>
      <c r="B148" s="180"/>
      <c r="C148" s="184"/>
      <c r="D148" s="133"/>
    </row>
    <row r="149" spans="1:4">
      <c r="A149" s="181"/>
      <c r="B149" s="180"/>
      <c r="C149" s="184"/>
      <c r="D149" s="133"/>
    </row>
    <row r="150" spans="1:4">
      <c r="A150" s="181"/>
      <c r="B150" s="180"/>
      <c r="C150" s="184"/>
      <c r="D150" s="133"/>
    </row>
    <row r="151" spans="1:4">
      <c r="A151" s="181"/>
      <c r="B151" s="180"/>
      <c r="C151" s="184"/>
      <c r="D151" s="133"/>
    </row>
    <row r="152" spans="1:4">
      <c r="A152" s="181"/>
      <c r="B152" s="180"/>
      <c r="C152" s="184"/>
      <c r="D152" s="133"/>
    </row>
    <row r="153" spans="1:4">
      <c r="A153" s="181"/>
      <c r="B153" s="180"/>
      <c r="C153" s="184"/>
      <c r="D153" s="133"/>
    </row>
    <row r="154" spans="1:4">
      <c r="A154" s="181"/>
      <c r="B154" s="180"/>
      <c r="C154" s="184"/>
      <c r="D154" s="133"/>
    </row>
    <row r="155" spans="1:4">
      <c r="A155" s="181"/>
      <c r="B155" s="180"/>
      <c r="C155" s="184"/>
      <c r="D155" s="133"/>
    </row>
    <row r="156" spans="1:4">
      <c r="A156" s="181"/>
      <c r="B156" s="180"/>
      <c r="C156" s="184"/>
      <c r="D156" s="133"/>
    </row>
    <row r="157" spans="1:4">
      <c r="A157" s="181"/>
      <c r="B157" s="180"/>
      <c r="C157" s="184"/>
      <c r="D157" s="133"/>
    </row>
    <row r="158" spans="1:4">
      <c r="A158" s="181"/>
      <c r="B158" s="180"/>
      <c r="C158" s="184"/>
      <c r="D158" s="133"/>
    </row>
    <row r="159" spans="1:4">
      <c r="A159" s="181"/>
      <c r="B159" s="180"/>
      <c r="C159" s="184"/>
      <c r="D159" s="133"/>
    </row>
    <row r="160" spans="1:4">
      <c r="A160" s="181"/>
      <c r="B160" s="180"/>
      <c r="C160" s="184"/>
      <c r="D160" s="133"/>
    </row>
    <row r="161" spans="1:4">
      <c r="A161" s="181"/>
      <c r="B161" s="180"/>
      <c r="C161" s="184"/>
      <c r="D161" s="133"/>
    </row>
    <row r="162" spans="1:4">
      <c r="A162" s="181"/>
      <c r="B162" s="180"/>
      <c r="C162" s="184"/>
      <c r="D162" s="133"/>
    </row>
    <row r="163" spans="1:4">
      <c r="A163" s="181"/>
      <c r="B163" s="180"/>
      <c r="C163" s="184"/>
      <c r="D163" s="133"/>
    </row>
    <row r="164" spans="1:4">
      <c r="A164" s="181"/>
      <c r="B164" s="180"/>
      <c r="C164" s="184"/>
      <c r="D164" s="133"/>
    </row>
    <row r="165" spans="1:4">
      <c r="A165" s="181"/>
      <c r="B165" s="180"/>
      <c r="C165" s="184"/>
      <c r="D165" s="133"/>
    </row>
    <row r="166" spans="1:4">
      <c r="A166" s="181"/>
      <c r="B166" s="180"/>
      <c r="C166" s="184"/>
      <c r="D166" s="133"/>
    </row>
    <row r="167" spans="1:4">
      <c r="A167" s="181"/>
      <c r="B167" s="180"/>
      <c r="C167" s="184"/>
      <c r="D167" s="133"/>
    </row>
    <row r="168" spans="1:4">
      <c r="A168" s="181"/>
      <c r="B168" s="180"/>
      <c r="C168" s="184"/>
      <c r="D168" s="133"/>
    </row>
    <row r="169" spans="1:4">
      <c r="A169" s="181"/>
      <c r="B169" s="180"/>
      <c r="C169" s="184"/>
      <c r="D169" s="133"/>
    </row>
    <row r="170" spans="1:4">
      <c r="A170" s="181"/>
      <c r="B170" s="180"/>
      <c r="C170" s="184"/>
      <c r="D170" s="133"/>
    </row>
    <row r="171" spans="1:4">
      <c r="A171" s="181"/>
      <c r="B171" s="180"/>
      <c r="C171" s="184"/>
      <c r="D171" s="133"/>
    </row>
    <row r="172" spans="1:4">
      <c r="A172" s="181"/>
      <c r="B172" s="180"/>
      <c r="C172" s="184"/>
      <c r="D172" s="133"/>
    </row>
    <row r="173" spans="1:4">
      <c r="A173" s="181"/>
      <c r="B173" s="180"/>
      <c r="C173" s="184"/>
      <c r="D173" s="133"/>
    </row>
    <row r="174" spans="1:4">
      <c r="A174" s="181"/>
      <c r="B174" s="180"/>
      <c r="C174" s="184"/>
      <c r="D174" s="133"/>
    </row>
    <row r="175" spans="1:4">
      <c r="A175" s="181"/>
      <c r="B175" s="180"/>
      <c r="C175" s="184"/>
      <c r="D175" s="133"/>
    </row>
    <row r="176" spans="1:4">
      <c r="A176" s="181"/>
      <c r="B176" s="180"/>
      <c r="C176" s="184"/>
      <c r="D176" s="133"/>
    </row>
    <row r="177" spans="1:4">
      <c r="A177" s="181"/>
      <c r="B177" s="180"/>
      <c r="C177" s="184"/>
      <c r="D177" s="133"/>
    </row>
    <row r="178" spans="1:4">
      <c r="A178" s="181"/>
      <c r="B178" s="180"/>
      <c r="C178" s="184"/>
      <c r="D178" s="133"/>
    </row>
    <row r="179" spans="1:4">
      <c r="A179" s="181"/>
      <c r="B179" s="180"/>
      <c r="C179" s="184"/>
      <c r="D179" s="133"/>
    </row>
    <row r="180" spans="1:4">
      <c r="A180" s="181"/>
      <c r="B180" s="180"/>
      <c r="C180" s="184"/>
      <c r="D180" s="133"/>
    </row>
    <row r="181" spans="1:4">
      <c r="A181" s="181"/>
      <c r="B181" s="180"/>
      <c r="C181" s="184"/>
      <c r="D181" s="133"/>
    </row>
    <row r="182" spans="1:4">
      <c r="A182" s="181"/>
      <c r="B182" s="180"/>
      <c r="C182" s="184"/>
      <c r="D182" s="133"/>
    </row>
    <row r="183" spans="1:4">
      <c r="A183" s="181"/>
      <c r="B183" s="180"/>
      <c r="C183" s="184"/>
      <c r="D183" s="133"/>
    </row>
    <row r="184" spans="1:4">
      <c r="A184" s="181"/>
      <c r="B184" s="180"/>
      <c r="C184" s="184"/>
      <c r="D184" s="133"/>
    </row>
    <row r="185" spans="1:4">
      <c r="A185" s="181"/>
      <c r="B185" s="180"/>
      <c r="C185" s="184"/>
      <c r="D185" s="133"/>
    </row>
    <row r="186" spans="1:4">
      <c r="A186" s="181"/>
      <c r="B186" s="180"/>
      <c r="C186" s="184"/>
      <c r="D186" s="133"/>
    </row>
    <row r="187" spans="1:4">
      <c r="A187" s="181"/>
      <c r="B187" s="180"/>
      <c r="C187" s="184"/>
      <c r="D187" s="133"/>
    </row>
    <row r="188" spans="1:4">
      <c r="A188" s="181"/>
      <c r="B188" s="180"/>
      <c r="C188" s="184"/>
      <c r="D188" s="133"/>
    </row>
    <row r="189" spans="1:4">
      <c r="A189" s="181"/>
      <c r="B189" s="180"/>
      <c r="C189" s="184"/>
      <c r="D189" s="133"/>
    </row>
    <row r="190" spans="1:4">
      <c r="A190" s="181"/>
      <c r="B190" s="180"/>
      <c r="C190" s="184"/>
      <c r="D190" s="133"/>
    </row>
    <row r="191" spans="1:4">
      <c r="A191" s="181"/>
      <c r="B191" s="180"/>
      <c r="C191" s="184"/>
      <c r="D191" s="133"/>
    </row>
    <row r="192" spans="1:4">
      <c r="A192" s="181"/>
      <c r="B192" s="180"/>
      <c r="C192" s="184"/>
      <c r="D192" s="133"/>
    </row>
    <row r="193" spans="1:4">
      <c r="A193" s="181"/>
      <c r="B193" s="180"/>
      <c r="C193" s="184"/>
      <c r="D193" s="133"/>
    </row>
    <row r="194" spans="1:4">
      <c r="A194" s="181"/>
      <c r="B194" s="180"/>
      <c r="C194" s="184"/>
      <c r="D194" s="133"/>
    </row>
    <row r="195" spans="1:4">
      <c r="A195" s="181"/>
      <c r="B195" s="180"/>
      <c r="C195" s="184"/>
      <c r="D195" s="133"/>
    </row>
    <row r="196" spans="1:4">
      <c r="A196" s="181"/>
      <c r="B196" s="180"/>
      <c r="C196" s="184"/>
      <c r="D196" s="133"/>
    </row>
    <row r="197" spans="1:4">
      <c r="A197" s="181"/>
      <c r="B197" s="180"/>
      <c r="C197" s="184"/>
      <c r="D197" s="133"/>
    </row>
    <row r="198" spans="1:4">
      <c r="A198" s="181"/>
      <c r="B198" s="180"/>
      <c r="C198" s="184"/>
      <c r="D198" s="133"/>
    </row>
    <row r="199" spans="1:4">
      <c r="A199" s="181"/>
      <c r="B199" s="180"/>
      <c r="C199" s="184"/>
      <c r="D199" s="133"/>
    </row>
    <row r="200" spans="1:4">
      <c r="A200" s="181"/>
      <c r="B200" s="180"/>
      <c r="C200" s="184"/>
      <c r="D200" s="133"/>
    </row>
    <row r="201" spans="1:4">
      <c r="A201" s="181"/>
      <c r="B201" s="180"/>
      <c r="C201" s="184"/>
      <c r="D201" s="133"/>
    </row>
    <row r="202" spans="1:4">
      <c r="A202" s="181"/>
      <c r="B202" s="180"/>
      <c r="C202" s="184"/>
      <c r="D202" s="133"/>
    </row>
    <row r="203" spans="1:4">
      <c r="A203" s="181"/>
      <c r="B203" s="180"/>
      <c r="C203" s="184"/>
      <c r="D203" s="133"/>
    </row>
    <row r="204" spans="1:4">
      <c r="A204" s="181"/>
      <c r="B204" s="180"/>
      <c r="C204" s="184"/>
      <c r="D204" s="133"/>
    </row>
    <row r="205" spans="1:4">
      <c r="A205" s="181"/>
      <c r="B205" s="180"/>
      <c r="C205" s="184"/>
      <c r="D205" s="133"/>
    </row>
    <row r="206" spans="1:4">
      <c r="A206" s="181"/>
      <c r="B206" s="180"/>
      <c r="C206" s="184"/>
      <c r="D206" s="133"/>
    </row>
    <row r="207" spans="1:4">
      <c r="A207" s="181"/>
      <c r="B207" s="180"/>
      <c r="C207" s="184"/>
      <c r="D207" s="133"/>
    </row>
    <row r="208" spans="1:4">
      <c r="A208" s="181"/>
      <c r="B208" s="180"/>
      <c r="C208" s="184"/>
      <c r="D208" s="133"/>
    </row>
    <row r="209" spans="1:4">
      <c r="A209" s="181"/>
      <c r="B209" s="180"/>
      <c r="C209" s="184"/>
      <c r="D209" s="133"/>
    </row>
    <row r="210" spans="1:4">
      <c r="A210" s="181"/>
      <c r="B210" s="180"/>
      <c r="C210" s="184"/>
      <c r="D210" s="133"/>
    </row>
    <row r="211" spans="1:4">
      <c r="A211" s="181"/>
      <c r="B211" s="180"/>
      <c r="C211" s="184"/>
      <c r="D211" s="133"/>
    </row>
    <row r="212" spans="1:4">
      <c r="A212" s="181"/>
      <c r="B212" s="180"/>
      <c r="C212" s="184"/>
      <c r="D212" s="133"/>
    </row>
    <row r="213" spans="1:4">
      <c r="A213" s="181"/>
      <c r="B213" s="180"/>
      <c r="C213" s="184"/>
      <c r="D213" s="133"/>
    </row>
    <row r="214" spans="1:4">
      <c r="A214" s="181"/>
      <c r="B214" s="180"/>
      <c r="C214" s="184"/>
      <c r="D214" s="133"/>
    </row>
    <row r="215" spans="1:4">
      <c r="A215" s="181"/>
      <c r="B215" s="180"/>
      <c r="C215" s="184"/>
      <c r="D215" s="133"/>
    </row>
    <row r="216" spans="1:4">
      <c r="A216" s="181"/>
      <c r="B216" s="180"/>
      <c r="C216" s="184"/>
      <c r="D216" s="133"/>
    </row>
    <row r="217" spans="1:4">
      <c r="A217" s="181"/>
      <c r="B217" s="180"/>
      <c r="C217" s="184"/>
      <c r="D217" s="133"/>
    </row>
    <row r="218" spans="1:4">
      <c r="A218" s="181"/>
      <c r="B218" s="180"/>
      <c r="C218" s="184"/>
      <c r="D218" s="133"/>
    </row>
    <row r="219" spans="1:4">
      <c r="A219" s="181"/>
      <c r="B219" s="180"/>
      <c r="C219" s="184"/>
      <c r="D219" s="133"/>
    </row>
    <row r="220" spans="1:4">
      <c r="A220" s="181"/>
      <c r="B220" s="180"/>
      <c r="C220" s="184"/>
      <c r="D220" s="133"/>
    </row>
    <row r="221" spans="1:4">
      <c r="A221" s="181"/>
      <c r="B221" s="180"/>
      <c r="C221" s="184"/>
      <c r="D221" s="133"/>
    </row>
    <row r="222" spans="1:4">
      <c r="A222" s="181"/>
      <c r="B222" s="180"/>
      <c r="C222" s="184"/>
      <c r="D222" s="133"/>
    </row>
    <row r="223" spans="1:4">
      <c r="A223" s="181"/>
      <c r="B223" s="180"/>
      <c r="C223" s="184"/>
      <c r="D223" s="133"/>
    </row>
    <row r="224" spans="1:4">
      <c r="A224" s="181"/>
      <c r="B224" s="180"/>
      <c r="C224" s="184"/>
      <c r="D224" s="133"/>
    </row>
    <row r="225" spans="1:4">
      <c r="A225" s="181"/>
      <c r="B225" s="180"/>
      <c r="C225" s="184"/>
      <c r="D225" s="133"/>
    </row>
    <row r="226" spans="1:4">
      <c r="A226" s="181"/>
      <c r="B226" s="180"/>
      <c r="C226" s="184"/>
      <c r="D226" s="133"/>
    </row>
    <row r="227" spans="1:4">
      <c r="A227" s="181"/>
      <c r="B227" s="180"/>
      <c r="C227" s="184"/>
      <c r="D227" s="133"/>
    </row>
    <row r="228" spans="1:4">
      <c r="A228" s="181"/>
      <c r="B228" s="180"/>
      <c r="C228" s="184"/>
      <c r="D228" s="133"/>
    </row>
    <row r="229" spans="1:4">
      <c r="A229" s="181"/>
      <c r="B229" s="180"/>
      <c r="C229" s="184"/>
      <c r="D229" s="133"/>
    </row>
    <row r="230" spans="1:4">
      <c r="A230" s="181"/>
      <c r="B230" s="180"/>
      <c r="C230" s="184"/>
      <c r="D230" s="133"/>
    </row>
    <row r="231" spans="1:4">
      <c r="A231" s="181"/>
      <c r="B231" s="180"/>
      <c r="C231" s="184"/>
      <c r="D231" s="133"/>
    </row>
    <row r="232" spans="1:4">
      <c r="A232" s="181"/>
      <c r="B232" s="180"/>
      <c r="C232" s="184"/>
      <c r="D232" s="133"/>
    </row>
    <row r="233" spans="1:4">
      <c r="A233" s="181"/>
      <c r="B233" s="180"/>
      <c r="C233" s="184"/>
      <c r="D233" s="133"/>
    </row>
    <row r="234" spans="1:4">
      <c r="A234" s="181"/>
      <c r="B234" s="180"/>
      <c r="C234" s="184"/>
      <c r="D234" s="133"/>
    </row>
    <row r="235" spans="1:4">
      <c r="A235" s="181"/>
      <c r="B235" s="180"/>
      <c r="C235" s="184"/>
      <c r="D235" s="133"/>
    </row>
    <row r="236" spans="1:4">
      <c r="A236" s="181"/>
      <c r="B236" s="180"/>
      <c r="C236" s="184"/>
      <c r="D236" s="133"/>
    </row>
    <row r="237" spans="1:4">
      <c r="A237" s="181"/>
      <c r="B237" s="180"/>
      <c r="C237" s="184"/>
      <c r="D237" s="133"/>
    </row>
    <row r="238" spans="1:4">
      <c r="A238" s="181"/>
      <c r="B238" s="180"/>
      <c r="C238" s="184"/>
      <c r="D238" s="133"/>
    </row>
    <row r="239" spans="1:4">
      <c r="A239" s="181"/>
      <c r="B239" s="180"/>
      <c r="C239" s="184"/>
      <c r="D239" s="133"/>
    </row>
    <row r="240" spans="1:4">
      <c r="A240" s="181"/>
      <c r="B240" s="180"/>
      <c r="C240" s="184"/>
      <c r="D240" s="133"/>
    </row>
    <row r="241" spans="1:4">
      <c r="A241" s="181"/>
      <c r="B241" s="180"/>
      <c r="C241" s="184"/>
      <c r="D241" s="133"/>
    </row>
    <row r="242" spans="1:4">
      <c r="A242" s="181"/>
      <c r="B242" s="180"/>
      <c r="C242" s="184"/>
      <c r="D242" s="133"/>
    </row>
    <row r="243" spans="1:4">
      <c r="A243" s="181"/>
      <c r="B243" s="180"/>
      <c r="C243" s="184"/>
      <c r="D243" s="133"/>
    </row>
    <row r="244" spans="1:4">
      <c r="A244" s="181"/>
      <c r="B244" s="180"/>
      <c r="C244" s="184"/>
      <c r="D244" s="133"/>
    </row>
    <row r="245" spans="1:4">
      <c r="A245" s="181"/>
      <c r="B245" s="180"/>
      <c r="C245" s="184"/>
      <c r="D245" s="133"/>
    </row>
    <row r="246" spans="1:4">
      <c r="A246" s="181"/>
      <c r="B246" s="180"/>
      <c r="C246" s="184"/>
      <c r="D246" s="133"/>
    </row>
    <row r="247" spans="1:4">
      <c r="A247" s="181"/>
      <c r="B247" s="180"/>
      <c r="C247" s="184"/>
      <c r="D247" s="133"/>
    </row>
    <row r="248" spans="1:4">
      <c r="A248" s="181"/>
      <c r="B248" s="180"/>
      <c r="C248" s="184"/>
      <c r="D248" s="133"/>
    </row>
    <row r="249" spans="1:4">
      <c r="A249" s="181"/>
      <c r="B249" s="180"/>
      <c r="C249" s="184"/>
      <c r="D249" s="133"/>
    </row>
    <row r="250" spans="1:4">
      <c r="A250" s="181"/>
      <c r="B250" s="180"/>
      <c r="C250" s="184"/>
      <c r="D250" s="133"/>
    </row>
    <row r="251" spans="1:4">
      <c r="A251" s="181"/>
      <c r="B251" s="180"/>
      <c r="C251" s="184"/>
      <c r="D251" s="133"/>
    </row>
    <row r="252" spans="1:4">
      <c r="A252" s="181"/>
      <c r="B252" s="180"/>
      <c r="C252" s="184"/>
      <c r="D252" s="133"/>
    </row>
    <row r="253" spans="1:4">
      <c r="A253" s="181"/>
      <c r="B253" s="180"/>
      <c r="C253" s="184"/>
      <c r="D253" s="133"/>
    </row>
    <row r="254" spans="1:4">
      <c r="A254" s="181"/>
      <c r="B254" s="180"/>
      <c r="C254" s="184"/>
      <c r="D254" s="133"/>
    </row>
    <row r="255" spans="1:4">
      <c r="A255" s="181"/>
      <c r="B255" s="180"/>
      <c r="C255" s="184"/>
      <c r="D255" s="133"/>
    </row>
    <row r="256" spans="1:4">
      <c r="A256" s="181"/>
      <c r="B256" s="180"/>
      <c r="C256" s="184"/>
      <c r="D256" s="133"/>
    </row>
    <row r="257" spans="1:4">
      <c r="A257" s="181"/>
      <c r="B257" s="180"/>
      <c r="C257" s="184"/>
      <c r="D257" s="133"/>
    </row>
    <row r="258" spans="1:4">
      <c r="A258" s="181"/>
      <c r="B258" s="180"/>
      <c r="C258" s="184"/>
      <c r="D258" s="133"/>
    </row>
    <row r="259" spans="1:4">
      <c r="A259" s="181"/>
      <c r="B259" s="180"/>
      <c r="C259" s="184"/>
      <c r="D259" s="133"/>
    </row>
    <row r="260" spans="1:4">
      <c r="A260" s="181"/>
      <c r="B260" s="180"/>
      <c r="C260" s="184"/>
      <c r="D260" s="133"/>
    </row>
    <row r="261" spans="1:4">
      <c r="A261" s="181"/>
      <c r="B261" s="180"/>
      <c r="C261" s="184"/>
      <c r="D261" s="133"/>
    </row>
    <row r="262" spans="1:4">
      <c r="A262" s="181"/>
      <c r="B262" s="180"/>
      <c r="C262" s="184"/>
      <c r="D262" s="133"/>
    </row>
    <row r="263" spans="1:4">
      <c r="A263" s="181"/>
      <c r="B263" s="180"/>
      <c r="C263" s="184"/>
      <c r="D263" s="133"/>
    </row>
    <row r="264" spans="1:4">
      <c r="A264" s="181"/>
      <c r="B264" s="180"/>
      <c r="C264" s="184"/>
      <c r="D264" s="133"/>
    </row>
    <row r="265" spans="1:4">
      <c r="A265" s="181"/>
      <c r="B265" s="180"/>
      <c r="C265" s="184"/>
      <c r="D265" s="133"/>
    </row>
    <row r="266" spans="1:4">
      <c r="A266" s="181"/>
      <c r="B266" s="180"/>
      <c r="C266" s="184"/>
      <c r="D266" s="133"/>
    </row>
    <row r="267" spans="1:4">
      <c r="A267" s="181"/>
      <c r="B267" s="180"/>
      <c r="C267" s="184"/>
      <c r="D267" s="133"/>
    </row>
    <row r="268" spans="1:4">
      <c r="A268" s="181"/>
      <c r="B268" s="180"/>
      <c r="C268" s="184"/>
      <c r="D268" s="133"/>
    </row>
    <row r="269" spans="1:4">
      <c r="A269" s="181"/>
      <c r="B269" s="180"/>
      <c r="C269" s="184"/>
      <c r="D269" s="133"/>
    </row>
    <row r="270" spans="1:4">
      <c r="A270" s="181"/>
      <c r="B270" s="180"/>
      <c r="C270" s="184"/>
      <c r="D270" s="133"/>
    </row>
    <row r="271" spans="1:4">
      <c r="A271" s="181"/>
      <c r="B271" s="180"/>
      <c r="C271" s="184"/>
      <c r="D271" s="133"/>
    </row>
    <row r="272" spans="1:4">
      <c r="A272" s="181"/>
      <c r="B272" s="180"/>
      <c r="C272" s="184"/>
      <c r="D272" s="133"/>
    </row>
    <row r="273" spans="1:4">
      <c r="A273" s="181"/>
      <c r="B273" s="180"/>
      <c r="C273" s="184"/>
      <c r="D273" s="133"/>
    </row>
    <row r="274" spans="1:4">
      <c r="A274" s="181"/>
      <c r="B274" s="180"/>
      <c r="C274" s="184"/>
      <c r="D274" s="133"/>
    </row>
    <row r="275" spans="1:4">
      <c r="A275" s="181"/>
      <c r="B275" s="180"/>
      <c r="C275" s="184"/>
      <c r="D275" s="133"/>
    </row>
    <row r="276" spans="1:4">
      <c r="A276" s="181"/>
      <c r="B276" s="180"/>
      <c r="C276" s="184"/>
      <c r="D276" s="133"/>
    </row>
    <row r="277" spans="1:4">
      <c r="A277" s="181"/>
      <c r="B277" s="180"/>
      <c r="C277" s="184"/>
      <c r="D277" s="133"/>
    </row>
    <row r="278" spans="1:4">
      <c r="A278" s="181"/>
      <c r="B278" s="180"/>
      <c r="C278" s="184"/>
      <c r="D278" s="133"/>
    </row>
    <row r="279" spans="1:4">
      <c r="A279" s="181"/>
      <c r="B279" s="180"/>
      <c r="C279" s="184"/>
      <c r="D279" s="133"/>
    </row>
    <row r="280" spans="1:4">
      <c r="A280" s="181"/>
      <c r="B280" s="180"/>
      <c r="C280" s="184"/>
      <c r="D280" s="133"/>
    </row>
    <row r="281" spans="1:4">
      <c r="A281" s="181"/>
      <c r="B281" s="180"/>
      <c r="C281" s="184"/>
      <c r="D281" s="133"/>
    </row>
    <row r="282" spans="1:4">
      <c r="A282" s="181"/>
      <c r="B282" s="180"/>
      <c r="C282" s="184"/>
      <c r="D282" s="133"/>
    </row>
    <row r="283" spans="1:4">
      <c r="A283" s="181"/>
      <c r="B283" s="180"/>
      <c r="C283" s="184"/>
      <c r="D283" s="133"/>
    </row>
    <row r="284" spans="1:4">
      <c r="A284" s="181"/>
      <c r="B284" s="180"/>
      <c r="C284" s="184"/>
      <c r="D284" s="133"/>
    </row>
    <row r="285" spans="1:4">
      <c r="A285" s="181"/>
      <c r="B285" s="180"/>
      <c r="C285" s="184"/>
      <c r="D285" s="133"/>
    </row>
    <row r="286" spans="1:4">
      <c r="A286" s="181"/>
      <c r="B286" s="180"/>
      <c r="C286" s="184"/>
      <c r="D286" s="133"/>
    </row>
    <row r="287" spans="1:4">
      <c r="A287" s="181"/>
      <c r="B287" s="180"/>
      <c r="C287" s="184"/>
      <c r="D287" s="133"/>
    </row>
    <row r="288" spans="1:4">
      <c r="A288" s="181"/>
      <c r="B288" s="180"/>
      <c r="C288" s="184"/>
      <c r="D288" s="133"/>
    </row>
    <row r="289" spans="1:4">
      <c r="A289" s="181"/>
      <c r="B289" s="180"/>
      <c r="C289" s="184"/>
      <c r="D289" s="133"/>
    </row>
    <row r="290" spans="1:4">
      <c r="A290" s="181"/>
      <c r="B290" s="180"/>
      <c r="C290" s="184"/>
      <c r="D290" s="133"/>
    </row>
    <row r="291" spans="1:4">
      <c r="A291" s="181"/>
      <c r="B291" s="180"/>
      <c r="C291" s="184"/>
      <c r="D291" s="133"/>
    </row>
    <row r="292" spans="1:4">
      <c r="A292" s="181"/>
      <c r="B292" s="180"/>
      <c r="C292" s="184"/>
      <c r="D292" s="133"/>
    </row>
    <row r="293" spans="1:4">
      <c r="A293" s="181"/>
      <c r="B293" s="180"/>
      <c r="C293" s="184"/>
      <c r="D293" s="133"/>
    </row>
    <row r="294" spans="1:4">
      <c r="A294" s="181"/>
      <c r="B294" s="180"/>
      <c r="C294" s="184"/>
      <c r="D294" s="133"/>
    </row>
    <row r="295" spans="1:4">
      <c r="A295" s="181"/>
      <c r="B295" s="180"/>
      <c r="C295" s="184"/>
      <c r="D295" s="133"/>
    </row>
    <row r="296" spans="1:4">
      <c r="A296" s="181"/>
      <c r="B296" s="180"/>
      <c r="C296" s="184"/>
      <c r="D296" s="133"/>
    </row>
    <row r="297" spans="1:4">
      <c r="A297" s="181"/>
      <c r="B297" s="180"/>
      <c r="C297" s="184"/>
      <c r="D297" s="133"/>
    </row>
    <row r="298" spans="1:4">
      <c r="A298" s="181"/>
      <c r="B298" s="180"/>
      <c r="C298" s="184"/>
      <c r="D298" s="133"/>
    </row>
    <row r="299" spans="1:4">
      <c r="A299" s="181"/>
      <c r="B299" s="180"/>
      <c r="C299" s="184"/>
      <c r="D299" s="133"/>
    </row>
    <row r="300" spans="1:4">
      <c r="A300" s="181"/>
      <c r="B300" s="180"/>
      <c r="C300" s="184"/>
      <c r="D300" s="133"/>
    </row>
    <row r="301" spans="1:4">
      <c r="A301" s="181"/>
      <c r="B301" s="180"/>
      <c r="C301" s="184"/>
      <c r="D301" s="133"/>
    </row>
    <row r="302" spans="1:4">
      <c r="A302" s="181"/>
      <c r="B302" s="180"/>
      <c r="C302" s="184"/>
      <c r="D302" s="133"/>
    </row>
    <row r="303" spans="1:4">
      <c r="A303" s="181"/>
      <c r="B303" s="180"/>
      <c r="C303" s="184"/>
      <c r="D303" s="133"/>
    </row>
    <row r="304" spans="1:4">
      <c r="A304" s="181"/>
      <c r="B304" s="180"/>
      <c r="C304" s="184"/>
      <c r="D304" s="133"/>
    </row>
    <row r="305" spans="1:4">
      <c r="A305" s="181"/>
      <c r="B305" s="180"/>
      <c r="C305" s="184"/>
      <c r="D305" s="133"/>
    </row>
    <row r="306" spans="1:4">
      <c r="A306" s="181"/>
      <c r="B306" s="180"/>
      <c r="C306" s="184"/>
      <c r="D306" s="133"/>
    </row>
    <row r="307" spans="1:4">
      <c r="A307" s="181"/>
      <c r="B307" s="180"/>
      <c r="C307" s="184"/>
      <c r="D307" s="133"/>
    </row>
    <row r="308" spans="1:4">
      <c r="A308" s="181"/>
      <c r="B308" s="180"/>
      <c r="C308" s="184"/>
      <c r="D308" s="133"/>
    </row>
    <row r="309" spans="1:4">
      <c r="A309" s="181"/>
      <c r="B309" s="180"/>
      <c r="C309" s="184"/>
      <c r="D309" s="133"/>
    </row>
    <row r="310" spans="1:4">
      <c r="A310" s="181"/>
      <c r="B310" s="180"/>
      <c r="C310" s="184"/>
      <c r="D310" s="133"/>
    </row>
    <row r="311" spans="1:4">
      <c r="A311" s="181"/>
      <c r="B311" s="180"/>
      <c r="C311" s="184"/>
      <c r="D311" s="133"/>
    </row>
    <row r="312" spans="1:4">
      <c r="A312" s="181"/>
      <c r="B312" s="180"/>
      <c r="C312" s="184"/>
      <c r="D312" s="133"/>
    </row>
    <row r="313" spans="1:4">
      <c r="A313" s="181"/>
      <c r="B313" s="180"/>
      <c r="C313" s="184"/>
      <c r="D313" s="133"/>
    </row>
    <row r="314" spans="1:4">
      <c r="A314" s="181"/>
      <c r="B314" s="180"/>
      <c r="C314" s="184"/>
      <c r="D314" s="133"/>
    </row>
    <row r="315" spans="1:4">
      <c r="A315" s="181"/>
      <c r="B315" s="180"/>
      <c r="C315" s="184"/>
      <c r="D315" s="133"/>
    </row>
    <row r="316" spans="1:4">
      <c r="A316" s="181"/>
      <c r="B316" s="180"/>
      <c r="C316" s="184"/>
      <c r="D316" s="133"/>
    </row>
    <row r="317" spans="1:4">
      <c r="A317" s="181"/>
      <c r="B317" s="180"/>
      <c r="C317" s="184"/>
      <c r="D317" s="133"/>
    </row>
    <row r="318" spans="1:4">
      <c r="A318" s="181"/>
      <c r="B318" s="180"/>
      <c r="C318" s="184"/>
      <c r="D318" s="133"/>
    </row>
    <row r="319" spans="1:4">
      <c r="A319" s="181"/>
      <c r="B319" s="180"/>
      <c r="C319" s="184"/>
      <c r="D319" s="133"/>
    </row>
    <row r="320" spans="1:4">
      <c r="A320" s="181"/>
      <c r="B320" s="180"/>
      <c r="C320" s="184"/>
      <c r="D320" s="133"/>
    </row>
    <row r="321" spans="1:4">
      <c r="A321" s="181"/>
      <c r="B321" s="180"/>
      <c r="C321" s="184"/>
      <c r="D321" s="133"/>
    </row>
    <row r="322" spans="1:4">
      <c r="A322" s="181"/>
      <c r="B322" s="180"/>
      <c r="C322" s="184"/>
      <c r="D322" s="133"/>
    </row>
    <row r="323" spans="1:4">
      <c r="A323" s="181"/>
      <c r="B323" s="180"/>
      <c r="C323" s="184"/>
      <c r="D323" s="133"/>
    </row>
    <row r="324" spans="1:4">
      <c r="A324" s="181"/>
      <c r="B324" s="180"/>
      <c r="C324" s="184"/>
      <c r="D324" s="133"/>
    </row>
    <row r="325" spans="1:4">
      <c r="A325" s="181"/>
      <c r="B325" s="180"/>
      <c r="C325" s="184"/>
      <c r="D325" s="133"/>
    </row>
    <row r="326" spans="1:4">
      <c r="A326" s="181"/>
      <c r="B326" s="180"/>
      <c r="C326" s="184"/>
      <c r="D326" s="133"/>
    </row>
    <row r="327" spans="1:4">
      <c r="A327" s="181"/>
      <c r="B327" s="180"/>
      <c r="C327" s="184"/>
      <c r="D327" s="133"/>
    </row>
    <row r="328" spans="1:4">
      <c r="A328" s="181"/>
      <c r="B328" s="180"/>
      <c r="C328" s="184"/>
      <c r="D328" s="133"/>
    </row>
    <row r="329" spans="1:4">
      <c r="A329" s="181"/>
      <c r="B329" s="180"/>
      <c r="C329" s="184"/>
      <c r="D329" s="133"/>
    </row>
    <row r="330" spans="1:4">
      <c r="A330" s="181"/>
      <c r="B330" s="180"/>
      <c r="C330" s="184"/>
      <c r="D330" s="133"/>
    </row>
    <row r="331" spans="1:4">
      <c r="A331" s="181"/>
      <c r="B331" s="180"/>
      <c r="C331" s="184"/>
      <c r="D331" s="133"/>
    </row>
    <row r="332" spans="1:4">
      <c r="A332" s="181"/>
      <c r="B332" s="180"/>
      <c r="C332" s="184"/>
      <c r="D332" s="133"/>
    </row>
    <row r="333" spans="1:4">
      <c r="A333" s="181"/>
      <c r="B333" s="180"/>
      <c r="C333" s="184"/>
      <c r="D333" s="133"/>
    </row>
    <row r="334" spans="1:4">
      <c r="A334" s="181"/>
      <c r="B334" s="180"/>
      <c r="C334" s="184"/>
      <c r="D334" s="133"/>
    </row>
    <row r="335" spans="1:4">
      <c r="A335" s="181"/>
      <c r="B335" s="180"/>
      <c r="C335" s="184"/>
      <c r="D335" s="133"/>
    </row>
    <row r="336" spans="1:4">
      <c r="A336" s="181"/>
      <c r="B336" s="180"/>
      <c r="C336" s="184"/>
      <c r="D336" s="133"/>
    </row>
    <row r="337" spans="1:4">
      <c r="A337" s="181"/>
      <c r="B337" s="180"/>
      <c r="C337" s="184"/>
      <c r="D337" s="133"/>
    </row>
    <row r="338" spans="1:4">
      <c r="A338" s="181"/>
      <c r="B338" s="180"/>
      <c r="C338" s="184"/>
      <c r="D338" s="133"/>
    </row>
    <row r="339" spans="1:4">
      <c r="A339" s="181"/>
      <c r="B339" s="180"/>
      <c r="C339" s="184"/>
      <c r="D339" s="133"/>
    </row>
    <row r="340" spans="1:4">
      <c r="A340" s="181"/>
      <c r="B340" s="180"/>
      <c r="C340" s="184"/>
      <c r="D340" s="133"/>
    </row>
    <row r="341" spans="1:4">
      <c r="A341" s="181"/>
      <c r="B341" s="180"/>
      <c r="C341" s="184"/>
      <c r="D341" s="133"/>
    </row>
    <row r="342" spans="1:4">
      <c r="A342" s="181"/>
      <c r="B342" s="180"/>
      <c r="C342" s="184"/>
      <c r="D342" s="133"/>
    </row>
    <row r="343" spans="1:4">
      <c r="A343" s="181"/>
      <c r="B343" s="180"/>
      <c r="C343" s="184"/>
      <c r="D343" s="133"/>
    </row>
    <row r="344" spans="1:4">
      <c r="A344" s="181"/>
      <c r="B344" s="180"/>
      <c r="C344" s="184"/>
      <c r="D344" s="133"/>
    </row>
    <row r="345" spans="1:4">
      <c r="A345" s="181"/>
      <c r="B345" s="180"/>
      <c r="C345" s="184"/>
      <c r="D345" s="133"/>
    </row>
    <row r="346" spans="1:4">
      <c r="A346" s="181"/>
      <c r="B346" s="180"/>
      <c r="C346" s="184"/>
      <c r="D346" s="133"/>
    </row>
    <row r="347" spans="1:4">
      <c r="A347" s="181"/>
      <c r="B347" s="180"/>
      <c r="C347" s="184"/>
      <c r="D347" s="133"/>
    </row>
    <row r="348" spans="1:4">
      <c r="A348" s="181"/>
      <c r="B348" s="180"/>
      <c r="C348" s="184"/>
      <c r="D348" s="133"/>
    </row>
    <row r="349" spans="1:4">
      <c r="A349" s="181"/>
      <c r="B349" s="180"/>
      <c r="C349" s="184"/>
      <c r="D349" s="133"/>
    </row>
    <row r="350" spans="1:4">
      <c r="A350" s="181"/>
      <c r="B350" s="180"/>
      <c r="C350" s="184"/>
      <c r="D350" s="133"/>
    </row>
    <row r="351" spans="1:4">
      <c r="A351" s="181"/>
      <c r="B351" s="180"/>
      <c r="C351" s="184"/>
      <c r="D351" s="133"/>
    </row>
    <row r="352" spans="1:4">
      <c r="A352" s="181"/>
      <c r="B352" s="180"/>
      <c r="C352" s="184"/>
      <c r="D352" s="133"/>
    </row>
    <row r="353" spans="1:4">
      <c r="A353" s="181"/>
      <c r="B353" s="180"/>
      <c r="C353" s="184"/>
      <c r="D353" s="133"/>
    </row>
    <row r="354" spans="1:4">
      <c r="A354" s="181"/>
      <c r="B354" s="180"/>
      <c r="C354" s="184"/>
      <c r="D354" s="133"/>
    </row>
    <row r="355" spans="1:4">
      <c r="A355" s="181"/>
      <c r="B355" s="180"/>
      <c r="C355" s="184"/>
      <c r="D355" s="133"/>
    </row>
    <row r="356" spans="1:4">
      <c r="A356" s="181"/>
      <c r="B356" s="180"/>
      <c r="C356" s="184"/>
      <c r="D356" s="133"/>
    </row>
    <row r="357" spans="1:4">
      <c r="A357" s="181"/>
      <c r="B357" s="180"/>
      <c r="C357" s="184"/>
      <c r="D357" s="133"/>
    </row>
    <row r="358" spans="1:4">
      <c r="A358" s="181"/>
      <c r="B358" s="180"/>
      <c r="C358" s="184"/>
      <c r="D358" s="133"/>
    </row>
    <row r="359" spans="1:4">
      <c r="A359" s="181"/>
      <c r="B359" s="180"/>
      <c r="C359" s="184"/>
      <c r="D359" s="133"/>
    </row>
    <row r="360" spans="1:4">
      <c r="A360" s="181"/>
      <c r="B360" s="180"/>
      <c r="C360" s="184"/>
      <c r="D360" s="133"/>
    </row>
    <row r="361" spans="1:4">
      <c r="A361" s="181"/>
      <c r="B361" s="180"/>
      <c r="C361" s="184"/>
      <c r="D361" s="133"/>
    </row>
    <row r="362" spans="1:4">
      <c r="A362" s="181"/>
      <c r="B362" s="180"/>
      <c r="C362" s="184"/>
      <c r="D362" s="133"/>
    </row>
    <row r="363" spans="1:4">
      <c r="A363" s="181"/>
      <c r="B363" s="180"/>
      <c r="C363" s="184"/>
      <c r="D363" s="133"/>
    </row>
    <row r="364" spans="1:4">
      <c r="A364" s="181"/>
      <c r="B364" s="180"/>
      <c r="C364" s="184"/>
      <c r="D364" s="133"/>
    </row>
    <row r="365" spans="1:4">
      <c r="A365" s="181"/>
      <c r="B365" s="180"/>
      <c r="C365" s="184"/>
      <c r="D365" s="133"/>
    </row>
    <row r="366" spans="1:4">
      <c r="A366" s="181"/>
      <c r="B366" s="180"/>
      <c r="C366" s="184"/>
      <c r="D366" s="133"/>
    </row>
    <row r="367" spans="1:4">
      <c r="A367" s="181"/>
      <c r="B367" s="180"/>
      <c r="C367" s="184"/>
      <c r="D367" s="133"/>
    </row>
    <row r="368" spans="1:4">
      <c r="A368" s="181"/>
      <c r="B368" s="180"/>
      <c r="C368" s="184"/>
      <c r="D368" s="133"/>
    </row>
    <row r="369" spans="1:4">
      <c r="A369" s="181"/>
      <c r="B369" s="180"/>
      <c r="C369" s="184"/>
      <c r="D369" s="133"/>
    </row>
    <row r="370" spans="1:4">
      <c r="A370" s="181"/>
      <c r="B370" s="180"/>
      <c r="C370" s="184"/>
      <c r="D370" s="133"/>
    </row>
    <row r="371" spans="1:4">
      <c r="A371" s="181"/>
      <c r="B371" s="180"/>
      <c r="C371" s="184"/>
      <c r="D371" s="133"/>
    </row>
    <row r="372" spans="1:4">
      <c r="A372" s="181"/>
      <c r="B372" s="180"/>
      <c r="C372" s="184"/>
      <c r="D372" s="133"/>
    </row>
    <row r="373" spans="1:4">
      <c r="A373" s="181"/>
      <c r="B373" s="180"/>
      <c r="C373" s="184"/>
      <c r="D373" s="133"/>
    </row>
    <row r="374" spans="1:4">
      <c r="A374" s="181"/>
      <c r="B374" s="180"/>
      <c r="C374" s="184"/>
      <c r="D374" s="133"/>
    </row>
    <row r="375" spans="1:4">
      <c r="A375" s="181"/>
      <c r="B375" s="180"/>
      <c r="C375" s="184"/>
      <c r="D375" s="133"/>
    </row>
    <row r="376" spans="1:4">
      <c r="A376" s="181"/>
      <c r="B376" s="180"/>
      <c r="C376" s="184"/>
      <c r="D376" s="133"/>
    </row>
    <row r="377" spans="1:4">
      <c r="A377" s="181"/>
      <c r="B377" s="180"/>
      <c r="C377" s="184"/>
      <c r="D377" s="133"/>
    </row>
    <row r="378" spans="1:4">
      <c r="A378" s="181"/>
      <c r="B378" s="180"/>
      <c r="C378" s="184"/>
      <c r="D378" s="133"/>
    </row>
    <row r="379" spans="1:4">
      <c r="A379" s="181"/>
      <c r="B379" s="180"/>
      <c r="C379" s="184"/>
      <c r="D379" s="133"/>
    </row>
    <row r="380" spans="1:4">
      <c r="A380" s="181"/>
      <c r="B380" s="180"/>
      <c r="C380" s="184"/>
      <c r="D380" s="133"/>
    </row>
    <row r="381" spans="1:4">
      <c r="A381" s="181"/>
      <c r="B381" s="180"/>
      <c r="C381" s="184"/>
      <c r="D381" s="133"/>
    </row>
    <row r="382" spans="1:4">
      <c r="A382" s="181"/>
      <c r="B382" s="180"/>
      <c r="C382" s="184"/>
      <c r="D382" s="133"/>
    </row>
    <row r="383" spans="1:4">
      <c r="A383" s="181"/>
      <c r="B383" s="180"/>
      <c r="C383" s="184"/>
      <c r="D383" s="133"/>
    </row>
    <row r="384" spans="1:4">
      <c r="A384" s="181"/>
      <c r="B384" s="180"/>
      <c r="C384" s="184"/>
      <c r="D384" s="133"/>
    </row>
    <row r="385" spans="1:4">
      <c r="A385" s="181"/>
      <c r="B385" s="180"/>
      <c r="C385" s="184"/>
      <c r="D385" s="133"/>
    </row>
    <row r="386" spans="1:4">
      <c r="A386" s="181"/>
      <c r="B386" s="180"/>
      <c r="C386" s="184"/>
      <c r="D386" s="133"/>
    </row>
    <row r="387" spans="1:4">
      <c r="A387" s="181"/>
      <c r="B387" s="180"/>
      <c r="C387" s="184"/>
      <c r="D387" s="133"/>
    </row>
    <row r="388" spans="1:4">
      <c r="A388" s="181"/>
      <c r="B388" s="180"/>
      <c r="C388" s="184"/>
      <c r="D388" s="133"/>
    </row>
    <row r="389" spans="1:4">
      <c r="A389" s="181"/>
      <c r="B389" s="180"/>
      <c r="C389" s="184"/>
      <c r="D389" s="133"/>
    </row>
    <row r="390" spans="1:4">
      <c r="A390" s="181"/>
      <c r="B390" s="180"/>
      <c r="C390" s="184"/>
      <c r="D390" s="133"/>
    </row>
    <row r="391" spans="1:4">
      <c r="A391" s="181"/>
      <c r="B391" s="180"/>
      <c r="C391" s="184"/>
      <c r="D391" s="133"/>
    </row>
    <row r="392" spans="1:4">
      <c r="A392" s="181"/>
      <c r="B392" s="180"/>
      <c r="C392" s="184"/>
      <c r="D392" s="133"/>
    </row>
    <row r="393" spans="1:4">
      <c r="A393" s="181"/>
      <c r="B393" s="180"/>
      <c r="C393" s="184"/>
      <c r="D393" s="133"/>
    </row>
    <row r="394" spans="1:4">
      <c r="A394" s="181"/>
      <c r="B394" s="180"/>
      <c r="C394" s="184"/>
      <c r="D394" s="133"/>
    </row>
    <row r="395" spans="1:4">
      <c r="A395" s="181"/>
      <c r="B395" s="180"/>
      <c r="C395" s="184"/>
      <c r="D395" s="133"/>
    </row>
    <row r="396" spans="1:4">
      <c r="A396" s="181"/>
      <c r="B396" s="180"/>
      <c r="C396" s="184"/>
      <c r="D396" s="133"/>
    </row>
    <row r="397" spans="1:4">
      <c r="A397" s="181"/>
      <c r="B397" s="180"/>
      <c r="C397" s="184"/>
      <c r="D397" s="133"/>
    </row>
    <row r="398" spans="1:4">
      <c r="A398" s="181"/>
      <c r="B398" s="180"/>
      <c r="C398" s="184"/>
      <c r="D398" s="133"/>
    </row>
    <row r="399" spans="1:4">
      <c r="A399" s="181"/>
      <c r="B399" s="180"/>
      <c r="C399" s="184"/>
      <c r="D399" s="133"/>
    </row>
    <row r="400" spans="1:4">
      <c r="A400" s="181"/>
      <c r="B400" s="180"/>
      <c r="C400" s="184"/>
      <c r="D400" s="133"/>
    </row>
    <row r="401" spans="1:4">
      <c r="A401" s="181"/>
      <c r="B401" s="180"/>
      <c r="C401" s="184"/>
      <c r="D401" s="133"/>
    </row>
    <row r="402" spans="1:4">
      <c r="A402" s="181"/>
      <c r="B402" s="180"/>
      <c r="C402" s="184"/>
      <c r="D402" s="133"/>
    </row>
    <row r="403" spans="1:4">
      <c r="A403" s="181"/>
      <c r="B403" s="180"/>
      <c r="C403" s="184"/>
      <c r="D403" s="133"/>
    </row>
    <row r="404" spans="1:4">
      <c r="A404" s="181"/>
      <c r="B404" s="180"/>
      <c r="C404" s="184"/>
      <c r="D404" s="133"/>
    </row>
    <row r="405" spans="1:4">
      <c r="A405" s="181"/>
      <c r="B405" s="180"/>
      <c r="C405" s="184"/>
      <c r="D405" s="133"/>
    </row>
    <row r="406" spans="1:4">
      <c r="A406" s="181"/>
      <c r="B406" s="180"/>
      <c r="C406" s="184"/>
      <c r="D406" s="133"/>
    </row>
    <row r="407" spans="1:4">
      <c r="A407" s="181"/>
      <c r="B407" s="180"/>
      <c r="C407" s="184"/>
      <c r="D407" s="133"/>
    </row>
    <row r="408" spans="1:4">
      <c r="A408" s="181"/>
      <c r="B408" s="180"/>
      <c r="C408" s="184"/>
      <c r="D408" s="133"/>
    </row>
    <row r="409" spans="1:4">
      <c r="A409" s="181"/>
      <c r="B409" s="180"/>
      <c r="C409" s="184"/>
      <c r="D409" s="133"/>
    </row>
    <row r="410" spans="1:4">
      <c r="A410" s="181"/>
      <c r="B410" s="180"/>
      <c r="C410" s="184"/>
      <c r="D410" s="133"/>
    </row>
    <row r="411" spans="1:4">
      <c r="A411" s="181"/>
      <c r="B411" s="180"/>
      <c r="C411" s="184"/>
      <c r="D411" s="133"/>
    </row>
    <row r="412" spans="1:4">
      <c r="A412" s="181"/>
      <c r="B412" s="180"/>
      <c r="C412" s="184"/>
      <c r="D412" s="133"/>
    </row>
    <row r="413" spans="1:4">
      <c r="A413" s="181"/>
      <c r="B413" s="180"/>
      <c r="C413" s="184"/>
      <c r="D413" s="133"/>
    </row>
    <row r="414" spans="1:4">
      <c r="A414" s="181"/>
      <c r="B414" s="180"/>
      <c r="C414" s="184"/>
      <c r="D414" s="133"/>
    </row>
    <row r="415" spans="1:4">
      <c r="A415" s="181"/>
      <c r="B415" s="180"/>
      <c r="C415" s="184"/>
      <c r="D415" s="133"/>
    </row>
    <row r="416" spans="1:4">
      <c r="A416" s="181"/>
      <c r="B416" s="180"/>
      <c r="C416" s="184"/>
      <c r="D416" s="133"/>
    </row>
    <row r="417" spans="1:4">
      <c r="A417" s="181"/>
      <c r="B417" s="180"/>
      <c r="C417" s="184"/>
      <c r="D417" s="133"/>
    </row>
    <row r="418" spans="1:4">
      <c r="A418" s="181"/>
      <c r="B418" s="180"/>
      <c r="C418" s="184"/>
      <c r="D418" s="133"/>
    </row>
    <row r="419" spans="1:4">
      <c r="A419" s="181"/>
      <c r="B419" s="180"/>
      <c r="C419" s="184"/>
      <c r="D419" s="133"/>
    </row>
    <row r="420" spans="1:4">
      <c r="A420" s="181"/>
      <c r="B420" s="180"/>
      <c r="C420" s="184"/>
      <c r="D420" s="133"/>
    </row>
    <row r="421" spans="1:4">
      <c r="A421" s="181"/>
      <c r="B421" s="180"/>
      <c r="C421" s="184"/>
      <c r="D421" s="133"/>
    </row>
    <row r="422" spans="1:4">
      <c r="A422" s="181"/>
      <c r="B422" s="180"/>
      <c r="C422" s="184"/>
      <c r="D422" s="133"/>
    </row>
    <row r="423" spans="1:4">
      <c r="A423" s="181"/>
      <c r="B423" s="180"/>
      <c r="C423" s="184"/>
      <c r="D423" s="133"/>
    </row>
    <row r="424" spans="1:4">
      <c r="A424" s="181"/>
      <c r="B424" s="180"/>
      <c r="C424" s="184"/>
      <c r="D424" s="133"/>
    </row>
    <row r="425" spans="1:4">
      <c r="A425" s="181"/>
      <c r="B425" s="180"/>
      <c r="C425" s="184"/>
      <c r="D425" s="133"/>
    </row>
    <row r="426" spans="1:4">
      <c r="A426" s="181"/>
      <c r="B426" s="180"/>
      <c r="C426" s="184"/>
      <c r="D426" s="133"/>
    </row>
    <row r="427" spans="1:4">
      <c r="A427" s="181"/>
      <c r="B427" s="180"/>
      <c r="C427" s="184"/>
      <c r="D427" s="133"/>
    </row>
    <row r="428" spans="1:4">
      <c r="A428" s="181"/>
      <c r="B428" s="180"/>
      <c r="C428" s="184"/>
      <c r="D428" s="133"/>
    </row>
    <row r="429" spans="1:4">
      <c r="A429" s="181"/>
      <c r="B429" s="180"/>
      <c r="C429" s="184"/>
      <c r="D429" s="133"/>
    </row>
    <row r="430" spans="1:4">
      <c r="A430" s="181"/>
      <c r="B430" s="180"/>
      <c r="C430" s="184"/>
      <c r="D430" s="133"/>
    </row>
    <row r="431" spans="1:4">
      <c r="A431" s="181"/>
      <c r="B431" s="180"/>
      <c r="C431" s="184"/>
      <c r="D431" s="133"/>
    </row>
    <row r="432" spans="1:4">
      <c r="A432" s="181"/>
      <c r="B432" s="180"/>
      <c r="C432" s="184"/>
      <c r="D432" s="133"/>
    </row>
    <row r="433" spans="1:4">
      <c r="A433" s="181"/>
      <c r="B433" s="180"/>
      <c r="C433" s="184"/>
      <c r="D433" s="133"/>
    </row>
    <row r="434" spans="1:4">
      <c r="A434" s="181"/>
      <c r="B434" s="180"/>
      <c r="C434" s="184"/>
      <c r="D434" s="133"/>
    </row>
    <row r="435" spans="1:4">
      <c r="A435" s="181"/>
      <c r="B435" s="180"/>
      <c r="C435" s="184"/>
      <c r="D435" s="133"/>
    </row>
    <row r="436" spans="1:4">
      <c r="A436" s="181"/>
      <c r="B436" s="180"/>
      <c r="C436" s="184"/>
      <c r="D436" s="133"/>
    </row>
    <row r="437" spans="1:4">
      <c r="A437" s="181"/>
      <c r="B437" s="180"/>
      <c r="C437" s="184"/>
      <c r="D437" s="133"/>
    </row>
    <row r="438" spans="1:4">
      <c r="A438" s="181"/>
      <c r="B438" s="180"/>
      <c r="C438" s="184"/>
      <c r="D438" s="133"/>
    </row>
    <row r="439" spans="1:4">
      <c r="A439" s="181"/>
      <c r="B439" s="180"/>
      <c r="C439" s="184"/>
      <c r="D439" s="133"/>
    </row>
    <row r="440" spans="1:4">
      <c r="A440" s="181"/>
      <c r="B440" s="180"/>
      <c r="C440" s="184"/>
      <c r="D440" s="133"/>
    </row>
    <row r="441" spans="1:4">
      <c r="A441" s="181"/>
      <c r="B441" s="180"/>
      <c r="C441" s="184"/>
      <c r="D441" s="133"/>
    </row>
    <row r="442" spans="1:4">
      <c r="A442" s="181"/>
      <c r="B442" s="180"/>
      <c r="C442" s="184"/>
      <c r="D442" s="133"/>
    </row>
    <row r="443" spans="1:4">
      <c r="A443" s="181"/>
      <c r="B443" s="180"/>
      <c r="C443" s="184"/>
      <c r="D443" s="133"/>
    </row>
    <row r="444" spans="1:4">
      <c r="A444" s="181"/>
      <c r="B444" s="180"/>
      <c r="C444" s="184"/>
      <c r="D444" s="133"/>
    </row>
    <row r="445" spans="1:4">
      <c r="A445" s="181"/>
      <c r="B445" s="180"/>
      <c r="C445" s="184"/>
      <c r="D445" s="133"/>
    </row>
    <row r="446" spans="1:4">
      <c r="A446" s="181"/>
      <c r="B446" s="180"/>
      <c r="C446" s="184"/>
      <c r="D446" s="133"/>
    </row>
    <row r="447" spans="1:4">
      <c r="A447" s="181"/>
      <c r="B447" s="180"/>
      <c r="C447" s="184"/>
      <c r="D447" s="133"/>
    </row>
    <row r="448" spans="1:4">
      <c r="A448" s="181"/>
      <c r="B448" s="180"/>
      <c r="C448" s="184"/>
      <c r="D448" s="133"/>
    </row>
    <row r="449" spans="1:4">
      <c r="A449" s="181"/>
      <c r="B449" s="180"/>
      <c r="C449" s="184"/>
      <c r="D449" s="133"/>
    </row>
    <row r="450" spans="1:4">
      <c r="A450" s="181"/>
      <c r="B450" s="180"/>
      <c r="C450" s="184"/>
      <c r="D450" s="133"/>
    </row>
    <row r="451" spans="1:4">
      <c r="A451" s="181"/>
      <c r="B451" s="180"/>
      <c r="C451" s="184"/>
      <c r="D451" s="133"/>
    </row>
    <row r="452" spans="1:4">
      <c r="A452" s="181"/>
      <c r="B452" s="180"/>
      <c r="C452" s="184"/>
      <c r="D452" s="133"/>
    </row>
    <row r="453" spans="1:4">
      <c r="A453" s="181"/>
      <c r="B453" s="180"/>
      <c r="C453" s="184"/>
      <c r="D453" s="133"/>
    </row>
    <row r="454" spans="1:4">
      <c r="A454" s="181"/>
      <c r="B454" s="180"/>
      <c r="C454" s="184"/>
      <c r="D454" s="133"/>
    </row>
    <row r="455" spans="1:4">
      <c r="A455" s="181"/>
      <c r="B455" s="180"/>
      <c r="C455" s="184"/>
      <c r="D455" s="133"/>
    </row>
    <row r="456" spans="1:4">
      <c r="A456" s="181"/>
      <c r="B456" s="180"/>
      <c r="C456" s="184"/>
      <c r="D456" s="133"/>
    </row>
    <row r="457" spans="1:4">
      <c r="A457" s="181"/>
      <c r="B457" s="180"/>
      <c r="C457" s="184"/>
      <c r="D457" s="133"/>
    </row>
    <row r="458" spans="1:4">
      <c r="A458" s="181"/>
      <c r="B458" s="180"/>
      <c r="C458" s="184"/>
      <c r="D458" s="133"/>
    </row>
    <row r="459" spans="1:4">
      <c r="A459" s="181"/>
      <c r="B459" s="180"/>
      <c r="C459" s="184"/>
      <c r="D459" s="133"/>
    </row>
    <row r="460" spans="1:4">
      <c r="A460" s="181"/>
      <c r="B460" s="180"/>
      <c r="C460" s="184"/>
      <c r="D460" s="133"/>
    </row>
    <row r="461" spans="1:4">
      <c r="A461" s="181"/>
      <c r="B461" s="180"/>
      <c r="C461" s="184"/>
      <c r="D461" s="133"/>
    </row>
    <row r="462" spans="1:4">
      <c r="A462" s="181"/>
      <c r="B462" s="180"/>
      <c r="C462" s="184"/>
      <c r="D462" s="133"/>
    </row>
    <row r="463" spans="1:4">
      <c r="A463" s="181"/>
      <c r="B463" s="180"/>
      <c r="C463" s="184"/>
      <c r="D463" s="133"/>
    </row>
    <row r="464" spans="1:4">
      <c r="A464" s="181"/>
      <c r="B464" s="180"/>
      <c r="C464" s="184"/>
      <c r="D464" s="133"/>
    </row>
    <row r="465" spans="1:4">
      <c r="A465" s="181"/>
      <c r="B465" s="180"/>
      <c r="C465" s="184"/>
      <c r="D465" s="133"/>
    </row>
    <row r="466" spans="1:4">
      <c r="A466" s="181"/>
      <c r="B466" s="180"/>
      <c r="C466" s="184"/>
      <c r="D466" s="133"/>
    </row>
    <row r="467" spans="1:4">
      <c r="A467" s="181"/>
      <c r="B467" s="180"/>
      <c r="C467" s="184"/>
      <c r="D467" s="133"/>
    </row>
    <row r="468" spans="1:4">
      <c r="A468" s="181"/>
      <c r="B468" s="180"/>
      <c r="C468" s="184"/>
      <c r="D468" s="133"/>
    </row>
    <row r="469" spans="1:4">
      <c r="A469" s="181"/>
      <c r="B469" s="180"/>
      <c r="C469" s="184"/>
      <c r="D469" s="133"/>
    </row>
    <row r="470" spans="1:4">
      <c r="A470" s="181"/>
      <c r="B470" s="180"/>
      <c r="C470" s="184"/>
      <c r="D470" s="133"/>
    </row>
    <row r="471" spans="1:4">
      <c r="A471" s="181"/>
      <c r="B471" s="180"/>
      <c r="C471" s="184"/>
      <c r="D471" s="133"/>
    </row>
    <row r="472" spans="1:4">
      <c r="A472" s="181"/>
      <c r="B472" s="180"/>
      <c r="C472" s="184"/>
      <c r="D472" s="133"/>
    </row>
    <row r="473" spans="1:4">
      <c r="A473" s="181"/>
      <c r="B473" s="180"/>
      <c r="C473" s="184"/>
      <c r="D473" s="133"/>
    </row>
    <row r="474" spans="1:4">
      <c r="A474" s="181"/>
      <c r="B474" s="180"/>
      <c r="C474" s="184"/>
      <c r="D474" s="133"/>
    </row>
    <row r="475" spans="1:4">
      <c r="A475" s="181"/>
      <c r="B475" s="180"/>
      <c r="C475" s="184"/>
      <c r="D475" s="133"/>
    </row>
    <row r="476" spans="1:4">
      <c r="A476" s="181"/>
      <c r="B476" s="180"/>
      <c r="C476" s="184"/>
      <c r="D476" s="133"/>
    </row>
    <row r="477" spans="1:4">
      <c r="A477" s="181"/>
      <c r="B477" s="180"/>
      <c r="C477" s="184"/>
      <c r="D477" s="133"/>
    </row>
    <row r="478" spans="1:4">
      <c r="A478" s="181"/>
      <c r="B478" s="180"/>
      <c r="C478" s="184"/>
      <c r="D478" s="133"/>
    </row>
    <row r="479" spans="1:4">
      <c r="A479" s="181"/>
      <c r="B479" s="180"/>
      <c r="C479" s="184"/>
      <c r="D479" s="133"/>
    </row>
    <row r="480" spans="1:4">
      <c r="A480" s="181"/>
      <c r="B480" s="180"/>
      <c r="C480" s="184"/>
      <c r="D480" s="133"/>
    </row>
    <row r="481" spans="1:4">
      <c r="A481" s="181"/>
      <c r="B481" s="180"/>
      <c r="C481" s="184"/>
      <c r="D481" s="133"/>
    </row>
    <row r="482" spans="1:4">
      <c r="A482" s="181"/>
      <c r="B482" s="180"/>
      <c r="C482" s="184"/>
      <c r="D482" s="133"/>
    </row>
    <row r="483" spans="1:4">
      <c r="A483" s="181"/>
      <c r="B483" s="180"/>
      <c r="C483" s="184"/>
      <c r="D483" s="133"/>
    </row>
    <row r="484" spans="1:4">
      <c r="A484" s="181"/>
      <c r="B484" s="180"/>
      <c r="C484" s="184"/>
      <c r="D484" s="133"/>
    </row>
    <row r="485" spans="1:4">
      <c r="A485" s="181"/>
      <c r="B485" s="180"/>
      <c r="C485" s="184"/>
      <c r="D485" s="133"/>
    </row>
    <row r="486" spans="1:4">
      <c r="A486" s="181"/>
      <c r="B486" s="180"/>
      <c r="C486" s="184"/>
      <c r="D486" s="133"/>
    </row>
    <row r="487" spans="1:4">
      <c r="A487" s="181"/>
      <c r="B487" s="180"/>
      <c r="C487" s="184"/>
      <c r="D487" s="133"/>
    </row>
    <row r="488" spans="1:4">
      <c r="A488" s="181"/>
      <c r="B488" s="180"/>
      <c r="C488" s="184"/>
      <c r="D488" s="133"/>
    </row>
    <row r="489" spans="1:4">
      <c r="A489" s="181"/>
      <c r="B489" s="180"/>
      <c r="C489" s="184"/>
      <c r="D489" s="133"/>
    </row>
    <row r="490" spans="1:4">
      <c r="A490" s="181"/>
      <c r="B490" s="180"/>
      <c r="C490" s="184"/>
      <c r="D490" s="133"/>
    </row>
    <row r="491" spans="1:4">
      <c r="A491" s="181"/>
      <c r="B491" s="180"/>
      <c r="C491" s="184"/>
      <c r="D491" s="133"/>
    </row>
    <row r="492" spans="1:4">
      <c r="A492" s="181"/>
      <c r="B492" s="180"/>
      <c r="C492" s="184"/>
      <c r="D492" s="133"/>
    </row>
    <row r="493" spans="1:4">
      <c r="A493" s="181"/>
      <c r="B493" s="180"/>
      <c r="C493" s="184"/>
      <c r="D493" s="133"/>
    </row>
    <row r="494" spans="1:4">
      <c r="A494" s="181"/>
      <c r="B494" s="180"/>
      <c r="C494" s="184"/>
      <c r="D494" s="133"/>
    </row>
    <row r="495" spans="1:4">
      <c r="A495" s="181"/>
      <c r="B495" s="180"/>
      <c r="C495" s="184"/>
      <c r="D495" s="133"/>
    </row>
    <row r="496" spans="1:4">
      <c r="A496" s="181"/>
      <c r="B496" s="180"/>
      <c r="C496" s="184"/>
      <c r="D496" s="133"/>
    </row>
    <row r="497" spans="1:4">
      <c r="A497" s="181"/>
      <c r="B497" s="180"/>
      <c r="C497" s="184"/>
      <c r="D497" s="133"/>
    </row>
    <row r="498" spans="1:4">
      <c r="A498" s="181"/>
      <c r="B498" s="180"/>
      <c r="C498" s="184"/>
      <c r="D498" s="133"/>
    </row>
    <row r="499" spans="1:4">
      <c r="A499" s="181"/>
      <c r="B499" s="180"/>
      <c r="C499" s="184"/>
      <c r="D499" s="133"/>
    </row>
    <row r="500" spans="1:4">
      <c r="A500" s="181"/>
      <c r="B500" s="180"/>
      <c r="C500" s="184"/>
      <c r="D500" s="133"/>
    </row>
    <row r="501" spans="1:4">
      <c r="A501" s="181"/>
      <c r="B501" s="180"/>
      <c r="C501" s="184"/>
      <c r="D501" s="133"/>
    </row>
    <row r="502" spans="1:4">
      <c r="A502" s="181"/>
      <c r="B502" s="180"/>
      <c r="C502" s="184"/>
      <c r="D502" s="133"/>
    </row>
    <row r="503" spans="1:4">
      <c r="A503" s="181"/>
      <c r="B503" s="180"/>
      <c r="C503" s="184"/>
      <c r="D503" s="133"/>
    </row>
    <row r="504" spans="1:4">
      <c r="A504" s="181"/>
      <c r="B504" s="180"/>
      <c r="C504" s="184"/>
      <c r="D504" s="133"/>
    </row>
    <row r="505" spans="1:4">
      <c r="A505" s="181"/>
      <c r="B505" s="180"/>
      <c r="C505" s="184"/>
      <c r="D505" s="133"/>
    </row>
    <row r="506" spans="1:4">
      <c r="A506" s="181"/>
      <c r="B506" s="180"/>
      <c r="C506" s="184"/>
      <c r="D506" s="133"/>
    </row>
    <row r="507" spans="1:4">
      <c r="A507" s="181"/>
      <c r="B507" s="180"/>
      <c r="C507" s="184"/>
      <c r="D507" s="133"/>
    </row>
    <row r="508" spans="1:4">
      <c r="A508" s="181"/>
      <c r="B508" s="180"/>
      <c r="C508" s="184"/>
      <c r="D508" s="133"/>
    </row>
    <row r="509" spans="1:4">
      <c r="A509" s="181"/>
      <c r="B509" s="180"/>
      <c r="C509" s="184"/>
      <c r="D509" s="133"/>
    </row>
    <row r="510" spans="1:4">
      <c r="A510" s="181"/>
      <c r="B510" s="180"/>
      <c r="C510" s="184"/>
      <c r="D510" s="133"/>
    </row>
    <row r="511" spans="1:4">
      <c r="A511" s="181"/>
      <c r="B511" s="180"/>
      <c r="C511" s="184"/>
      <c r="D511" s="133"/>
    </row>
    <row r="512" spans="1:4">
      <c r="A512" s="181"/>
      <c r="B512" s="180"/>
      <c r="C512" s="184"/>
      <c r="D512" s="133"/>
    </row>
    <row r="513" spans="1:4">
      <c r="A513" s="181"/>
      <c r="B513" s="180"/>
      <c r="C513" s="184"/>
      <c r="D513" s="133"/>
    </row>
    <row r="514" spans="1:4">
      <c r="A514" s="181"/>
      <c r="B514" s="180"/>
      <c r="C514" s="184"/>
      <c r="D514" s="133"/>
    </row>
    <row r="515" spans="1:4">
      <c r="A515" s="181"/>
      <c r="B515" s="180"/>
      <c r="C515" s="184"/>
      <c r="D515" s="133"/>
    </row>
    <row r="516" spans="1:4">
      <c r="A516" s="181"/>
      <c r="B516" s="180"/>
      <c r="C516" s="184"/>
      <c r="D516" s="133"/>
    </row>
    <row r="517" spans="1:4">
      <c r="A517" s="181"/>
      <c r="B517" s="180"/>
      <c r="C517" s="184"/>
      <c r="D517" s="133"/>
    </row>
    <row r="518" spans="1:4">
      <c r="A518" s="181"/>
      <c r="B518" s="180"/>
      <c r="C518" s="184"/>
      <c r="D518" s="133"/>
    </row>
    <row r="519" spans="1:4">
      <c r="A519" s="181"/>
      <c r="B519" s="180"/>
      <c r="C519" s="184"/>
      <c r="D519" s="133"/>
    </row>
    <row r="520" spans="1:4">
      <c r="A520" s="181"/>
      <c r="B520" s="180"/>
      <c r="C520" s="184"/>
      <c r="D520" s="133"/>
    </row>
    <row r="521" spans="1:4">
      <c r="A521" s="181"/>
      <c r="B521" s="180"/>
      <c r="C521" s="184"/>
      <c r="D521" s="133"/>
    </row>
    <row r="522" spans="1:4">
      <c r="A522" s="181"/>
      <c r="B522" s="180"/>
      <c r="C522" s="184"/>
      <c r="D522" s="133"/>
    </row>
    <row r="523" spans="1:4">
      <c r="A523" s="181"/>
      <c r="B523" s="180"/>
      <c r="C523" s="184"/>
      <c r="D523" s="133"/>
    </row>
    <row r="524" spans="1:4">
      <c r="A524" s="181"/>
      <c r="B524" s="180"/>
      <c r="C524" s="184"/>
      <c r="D524" s="133"/>
    </row>
    <row r="525" spans="1:4">
      <c r="A525" s="181"/>
      <c r="B525" s="180"/>
      <c r="C525" s="184"/>
      <c r="D525" s="133"/>
    </row>
    <row r="526" spans="1:4">
      <c r="A526" s="181"/>
      <c r="B526" s="180"/>
      <c r="C526" s="184"/>
      <c r="D526" s="133"/>
    </row>
    <row r="527" spans="1:4">
      <c r="A527" s="181"/>
      <c r="B527" s="180"/>
      <c r="C527" s="184"/>
      <c r="D527" s="133"/>
    </row>
    <row r="528" spans="1:4">
      <c r="A528" s="181"/>
      <c r="B528" s="180"/>
      <c r="C528" s="184"/>
      <c r="D528" s="133"/>
    </row>
    <row r="529" spans="1:4">
      <c r="A529" s="181"/>
      <c r="B529" s="180"/>
      <c r="C529" s="184"/>
      <c r="D529" s="133"/>
    </row>
    <row r="530" spans="1:4">
      <c r="A530" s="181"/>
      <c r="B530" s="180"/>
      <c r="C530" s="184"/>
      <c r="D530" s="133"/>
    </row>
    <row r="531" spans="1:4">
      <c r="A531" s="181"/>
      <c r="B531" s="180"/>
      <c r="C531" s="184"/>
      <c r="D531" s="133"/>
    </row>
    <row r="532" spans="1:4">
      <c r="A532" s="181"/>
      <c r="B532" s="180"/>
      <c r="C532" s="184"/>
      <c r="D532" s="133"/>
    </row>
    <row r="533" spans="1:4">
      <c r="A533" s="181"/>
      <c r="B533" s="180"/>
      <c r="C533" s="184"/>
      <c r="D533" s="133"/>
    </row>
    <row r="534" spans="1:4">
      <c r="A534" s="181"/>
      <c r="B534" s="180"/>
      <c r="C534" s="184"/>
      <c r="D534" s="133"/>
    </row>
    <row r="535" spans="1:4">
      <c r="A535" s="181"/>
      <c r="B535" s="180"/>
      <c r="C535" s="184"/>
      <c r="D535" s="133"/>
    </row>
    <row r="536" spans="1:4">
      <c r="A536" s="181"/>
      <c r="B536" s="180"/>
      <c r="C536" s="184"/>
      <c r="D536" s="133"/>
    </row>
    <row r="537" spans="1:4">
      <c r="A537" s="181"/>
      <c r="B537" s="180"/>
      <c r="C537" s="184"/>
      <c r="D537" s="133"/>
    </row>
    <row r="538" spans="1:4">
      <c r="A538" s="181"/>
      <c r="B538" s="180"/>
      <c r="C538" s="184"/>
      <c r="D538" s="133"/>
    </row>
    <row r="539" spans="1:4">
      <c r="A539" s="181"/>
      <c r="B539" s="180"/>
      <c r="C539" s="184"/>
      <c r="D539" s="133"/>
    </row>
    <row r="540" spans="1:4">
      <c r="A540" s="181"/>
      <c r="B540" s="180"/>
      <c r="C540" s="184"/>
      <c r="D540" s="133"/>
    </row>
    <row r="541" spans="1:4">
      <c r="A541" s="181"/>
      <c r="B541" s="180"/>
      <c r="C541" s="184"/>
      <c r="D541" s="133"/>
    </row>
    <row r="542" spans="1:4">
      <c r="A542" s="181"/>
      <c r="B542" s="180"/>
      <c r="C542" s="184"/>
      <c r="D542" s="133"/>
    </row>
    <row r="543" spans="1:4">
      <c r="A543" s="181"/>
      <c r="B543" s="180"/>
      <c r="C543" s="184"/>
      <c r="D543" s="133"/>
    </row>
    <row r="544" spans="1:4">
      <c r="A544" s="181"/>
      <c r="B544" s="180"/>
      <c r="C544" s="184"/>
      <c r="D544" s="133"/>
    </row>
    <row r="545" spans="1:4">
      <c r="A545" s="181"/>
      <c r="B545" s="180"/>
      <c r="C545" s="184"/>
      <c r="D545" s="133"/>
    </row>
    <row r="546" spans="1:4">
      <c r="A546" s="181"/>
      <c r="B546" s="180"/>
      <c r="C546" s="184"/>
      <c r="D546" s="133"/>
    </row>
    <row r="547" spans="1:4">
      <c r="A547" s="181"/>
      <c r="B547" s="180"/>
      <c r="C547" s="184"/>
      <c r="D547" s="133"/>
    </row>
    <row r="548" spans="1:4">
      <c r="A548" s="181"/>
      <c r="B548" s="180"/>
      <c r="C548" s="184"/>
      <c r="D548" s="133"/>
    </row>
    <row r="549" spans="1:4">
      <c r="A549" s="181"/>
      <c r="B549" s="180"/>
      <c r="C549" s="184"/>
      <c r="D549" s="133"/>
    </row>
    <row r="550" spans="1:4">
      <c r="A550" s="181"/>
      <c r="B550" s="180"/>
      <c r="C550" s="184"/>
      <c r="D550" s="133"/>
    </row>
    <row r="551" spans="1:4">
      <c r="A551" s="181"/>
      <c r="B551" s="180"/>
      <c r="C551" s="184"/>
      <c r="D551" s="133"/>
    </row>
    <row r="552" spans="1:4">
      <c r="A552" s="181"/>
      <c r="B552" s="180"/>
      <c r="C552" s="184"/>
      <c r="D552" s="133"/>
    </row>
    <row r="553" spans="1:4">
      <c r="A553" s="181"/>
      <c r="B553" s="180"/>
      <c r="C553" s="184"/>
      <c r="D553" s="133"/>
    </row>
    <row r="554" spans="1:4">
      <c r="A554" s="181"/>
      <c r="B554" s="180"/>
      <c r="C554" s="184"/>
      <c r="D554" s="133"/>
    </row>
    <row r="555" spans="1:4">
      <c r="A555" s="181"/>
      <c r="B555" s="180"/>
      <c r="C555" s="184"/>
      <c r="D555" s="133"/>
    </row>
    <row r="556" spans="1:4">
      <c r="A556" s="181"/>
      <c r="B556" s="180"/>
      <c r="C556" s="184"/>
      <c r="D556" s="133"/>
    </row>
    <row r="557" spans="1:4">
      <c r="A557" s="181"/>
      <c r="B557" s="180"/>
      <c r="C557" s="184"/>
      <c r="D557" s="133"/>
    </row>
    <row r="558" spans="1:4">
      <c r="A558" s="181"/>
      <c r="B558" s="180"/>
      <c r="C558" s="184"/>
      <c r="D558" s="133"/>
    </row>
    <row r="559" spans="1:4">
      <c r="A559" s="181"/>
      <c r="B559" s="180"/>
      <c r="C559" s="184"/>
      <c r="D559" s="133"/>
    </row>
    <row r="560" spans="1:4">
      <c r="A560" s="181"/>
      <c r="B560" s="180"/>
      <c r="C560" s="184"/>
      <c r="D560" s="133"/>
    </row>
    <row r="561" spans="1:4">
      <c r="A561" s="181"/>
      <c r="B561" s="180"/>
      <c r="C561" s="184"/>
      <c r="D561" s="133"/>
    </row>
    <row r="562" spans="1:4">
      <c r="A562" s="181"/>
      <c r="B562" s="180"/>
      <c r="C562" s="184"/>
      <c r="D562" s="133"/>
    </row>
    <row r="563" spans="1:4">
      <c r="A563" s="181"/>
      <c r="B563" s="180"/>
      <c r="C563" s="184"/>
      <c r="D563" s="133"/>
    </row>
    <row r="564" spans="1:4">
      <c r="A564" s="181"/>
      <c r="B564" s="180"/>
      <c r="C564" s="184"/>
      <c r="D564" s="133"/>
    </row>
    <row r="565" spans="1:4">
      <c r="A565" s="181"/>
      <c r="B565" s="180"/>
      <c r="C565" s="184"/>
      <c r="D565" s="133"/>
    </row>
    <row r="566" spans="1:4">
      <c r="A566" s="181"/>
      <c r="B566" s="180"/>
      <c r="C566" s="184"/>
      <c r="D566" s="133"/>
    </row>
    <row r="567" spans="1:4">
      <c r="A567" s="181"/>
      <c r="B567" s="180"/>
      <c r="C567" s="184"/>
      <c r="D567" s="133"/>
    </row>
    <row r="568" spans="1:4">
      <c r="A568" s="181"/>
      <c r="B568" s="180"/>
      <c r="C568" s="184"/>
      <c r="D568" s="133"/>
    </row>
    <row r="569" spans="1:4">
      <c r="A569" s="181"/>
      <c r="B569" s="180"/>
      <c r="C569" s="184"/>
      <c r="D569" s="133"/>
    </row>
    <row r="570" spans="1:4">
      <c r="A570" s="181"/>
      <c r="B570" s="180"/>
      <c r="C570" s="184"/>
      <c r="D570" s="133"/>
    </row>
    <row r="571" spans="1:4">
      <c r="A571" s="181"/>
      <c r="B571" s="180"/>
      <c r="C571" s="184"/>
      <c r="D571" s="133"/>
    </row>
    <row r="572" spans="1:4">
      <c r="A572" s="181"/>
      <c r="B572" s="180"/>
      <c r="C572" s="184"/>
      <c r="D572" s="133"/>
    </row>
    <row r="573" spans="1:4">
      <c r="A573" s="181"/>
      <c r="B573" s="180"/>
      <c r="C573" s="184"/>
      <c r="D573" s="133"/>
    </row>
    <row r="574" spans="1:4">
      <c r="A574" s="181"/>
      <c r="B574" s="180"/>
      <c r="C574" s="184"/>
      <c r="D574" s="133"/>
    </row>
    <row r="575" spans="1:4">
      <c r="A575" s="181"/>
      <c r="B575" s="180"/>
      <c r="C575" s="184"/>
      <c r="D575" s="133"/>
    </row>
    <row r="576" spans="1:4">
      <c r="A576" s="181"/>
      <c r="B576" s="180"/>
      <c r="C576" s="184"/>
      <c r="D576" s="133"/>
    </row>
    <row r="577" spans="1:4">
      <c r="A577" s="181"/>
      <c r="B577" s="180"/>
      <c r="C577" s="184"/>
      <c r="D577" s="133"/>
    </row>
    <row r="578" spans="1:4">
      <c r="A578" s="181"/>
      <c r="B578" s="180"/>
      <c r="C578" s="184"/>
      <c r="D578" s="133"/>
    </row>
    <row r="579" spans="1:4">
      <c r="A579" s="181"/>
      <c r="B579" s="180"/>
      <c r="C579" s="184"/>
      <c r="D579" s="133"/>
    </row>
    <row r="580" spans="1:4">
      <c r="A580" s="181"/>
      <c r="B580" s="180"/>
      <c r="C580" s="184"/>
      <c r="D580" s="133"/>
    </row>
    <row r="581" spans="1:4">
      <c r="A581" s="181"/>
      <c r="B581" s="180"/>
      <c r="C581" s="184"/>
      <c r="D581" s="133"/>
    </row>
    <row r="582" spans="1:4">
      <c r="A582" s="181"/>
      <c r="B582" s="180"/>
      <c r="C582" s="184"/>
      <c r="D582" s="133"/>
    </row>
    <row r="583" spans="1:4">
      <c r="A583" s="181"/>
      <c r="B583" s="180"/>
      <c r="C583" s="184"/>
      <c r="D583" s="133"/>
    </row>
    <row r="584" spans="1:4">
      <c r="A584" s="181"/>
      <c r="B584" s="180"/>
      <c r="C584" s="184"/>
      <c r="D584" s="133"/>
    </row>
    <row r="585" spans="1:4">
      <c r="A585" s="181"/>
      <c r="B585" s="180"/>
      <c r="C585" s="184"/>
      <c r="D585" s="133"/>
    </row>
    <row r="586" spans="1:4">
      <c r="A586" s="181"/>
      <c r="B586" s="180"/>
      <c r="C586" s="184"/>
      <c r="D586" s="133"/>
    </row>
    <row r="587" spans="1:4">
      <c r="A587" s="181"/>
      <c r="B587" s="180"/>
      <c r="C587" s="184"/>
      <c r="D587" s="133"/>
    </row>
    <row r="588" spans="1:4">
      <c r="A588" s="181"/>
      <c r="B588" s="180"/>
      <c r="C588" s="184"/>
      <c r="D588" s="133"/>
    </row>
    <row r="589" spans="1:4">
      <c r="A589" s="181"/>
      <c r="B589" s="180"/>
      <c r="C589" s="184"/>
      <c r="D589" s="133"/>
    </row>
    <row r="590" spans="1:4">
      <c r="A590" s="181"/>
      <c r="B590" s="180"/>
      <c r="C590" s="184"/>
      <c r="D590" s="133"/>
    </row>
    <row r="591" spans="1:4">
      <c r="A591" s="181"/>
      <c r="B591" s="180"/>
      <c r="C591" s="184"/>
      <c r="D591" s="133"/>
    </row>
    <row r="592" spans="1:4">
      <c r="A592" s="181"/>
      <c r="B592" s="180"/>
      <c r="C592" s="184"/>
      <c r="D592" s="133"/>
    </row>
    <row r="593" spans="1:4">
      <c r="A593" s="181"/>
      <c r="B593" s="180"/>
      <c r="C593" s="184"/>
      <c r="D593" s="133"/>
    </row>
    <row r="594" spans="1:4">
      <c r="A594" s="181"/>
      <c r="B594" s="180"/>
      <c r="C594" s="184"/>
      <c r="D594" s="133"/>
    </row>
    <row r="595" spans="1:4">
      <c r="A595" s="181"/>
      <c r="B595" s="180"/>
      <c r="C595" s="184"/>
      <c r="D595" s="133"/>
    </row>
    <row r="596" spans="1:4">
      <c r="A596" s="181"/>
      <c r="B596" s="180"/>
      <c r="C596" s="184"/>
      <c r="D596" s="133"/>
    </row>
    <row r="597" spans="1:4">
      <c r="A597" s="181"/>
      <c r="B597" s="180"/>
      <c r="C597" s="184"/>
      <c r="D597" s="133"/>
    </row>
    <row r="598" spans="1:4">
      <c r="A598" s="181"/>
      <c r="B598" s="180"/>
      <c r="C598" s="184"/>
      <c r="D598" s="133"/>
    </row>
    <row r="599" spans="1:4">
      <c r="A599" s="181"/>
      <c r="B599" s="180"/>
      <c r="C599" s="184"/>
      <c r="D599" s="133"/>
    </row>
    <row r="600" spans="1:4">
      <c r="A600" s="181"/>
      <c r="B600" s="180"/>
      <c r="C600" s="184"/>
      <c r="D600" s="133"/>
    </row>
    <row r="601" spans="1:4">
      <c r="A601" s="181"/>
      <c r="B601" s="180"/>
      <c r="C601" s="184"/>
      <c r="D601" s="133"/>
    </row>
    <row r="602" spans="1:4">
      <c r="A602" s="181"/>
      <c r="B602" s="180"/>
      <c r="C602" s="184"/>
      <c r="D602" s="133"/>
    </row>
    <row r="603" spans="1:4">
      <c r="A603" s="181"/>
      <c r="B603" s="180"/>
      <c r="C603" s="184"/>
      <c r="D603" s="133"/>
    </row>
    <row r="604" spans="1:4">
      <c r="A604" s="181"/>
      <c r="B604" s="180"/>
      <c r="C604" s="184"/>
      <c r="D604" s="133"/>
    </row>
    <row r="605" spans="1:4">
      <c r="A605" s="181"/>
      <c r="B605" s="180"/>
      <c r="C605" s="184"/>
      <c r="D605" s="133"/>
    </row>
    <row r="606" spans="1:4">
      <c r="A606" s="181"/>
      <c r="B606" s="180"/>
      <c r="C606" s="184"/>
      <c r="D606" s="133"/>
    </row>
    <row r="607" spans="1:4">
      <c r="A607" s="181"/>
      <c r="B607" s="180"/>
      <c r="C607" s="184"/>
      <c r="D607" s="133"/>
    </row>
    <row r="608" spans="1:4">
      <c r="A608" s="181"/>
      <c r="B608" s="180"/>
      <c r="C608" s="184"/>
      <c r="D608" s="133"/>
    </row>
    <row r="609" spans="1:4">
      <c r="A609" s="181"/>
      <c r="B609" s="180"/>
      <c r="C609" s="184"/>
      <c r="D609" s="133"/>
    </row>
    <row r="610" spans="1:4">
      <c r="A610" s="181"/>
      <c r="B610" s="180"/>
      <c r="C610" s="184"/>
      <c r="D610" s="133"/>
    </row>
    <row r="611" spans="1:4">
      <c r="A611" s="181"/>
      <c r="B611" s="180"/>
      <c r="C611" s="184"/>
      <c r="D611" s="133"/>
    </row>
    <row r="612" spans="1:4">
      <c r="A612" s="181"/>
      <c r="B612" s="180"/>
      <c r="C612" s="184"/>
      <c r="D612" s="133"/>
    </row>
    <row r="613" spans="1:4">
      <c r="A613" s="181"/>
      <c r="B613" s="180"/>
      <c r="C613" s="184"/>
      <c r="D613" s="133"/>
    </row>
    <row r="614" spans="1:4">
      <c r="A614" s="181"/>
      <c r="B614" s="180"/>
      <c r="C614" s="184"/>
      <c r="D614" s="133"/>
    </row>
    <row r="615" spans="1:4">
      <c r="A615" s="181"/>
      <c r="B615" s="180"/>
      <c r="C615" s="184"/>
      <c r="D615" s="133"/>
    </row>
    <row r="616" spans="1:4">
      <c r="A616" s="181"/>
      <c r="B616" s="180"/>
      <c r="C616" s="184"/>
      <c r="D616" s="133"/>
    </row>
    <row r="617" spans="1:4">
      <c r="A617" s="181"/>
      <c r="B617" s="180"/>
      <c r="C617" s="184"/>
      <c r="D617" s="133"/>
    </row>
    <row r="618" spans="1:4">
      <c r="A618" s="181"/>
      <c r="B618" s="180"/>
      <c r="C618" s="184"/>
      <c r="D618" s="133"/>
    </row>
    <row r="619" spans="1:4">
      <c r="A619" s="181"/>
      <c r="B619" s="180"/>
      <c r="C619" s="184"/>
      <c r="D619" s="133"/>
    </row>
    <row r="620" spans="1:4">
      <c r="A620" s="181"/>
      <c r="B620" s="180"/>
      <c r="C620" s="184"/>
      <c r="D620" s="133"/>
    </row>
    <row r="621" spans="1:4">
      <c r="A621" s="181"/>
      <c r="B621" s="180"/>
      <c r="C621" s="184"/>
      <c r="D621" s="133"/>
    </row>
    <row r="622" spans="1:4">
      <c r="A622" s="181"/>
      <c r="B622" s="180"/>
      <c r="C622" s="184"/>
      <c r="D622" s="133"/>
    </row>
    <row r="623" spans="1:4">
      <c r="A623" s="181"/>
      <c r="B623" s="180"/>
      <c r="C623" s="184"/>
      <c r="D623" s="133"/>
    </row>
    <row r="624" spans="1:4">
      <c r="A624" s="181"/>
      <c r="B624" s="180"/>
      <c r="C624" s="184"/>
      <c r="D624" s="133"/>
    </row>
    <row r="625" spans="1:4">
      <c r="A625" s="181"/>
      <c r="B625" s="180"/>
      <c r="C625" s="184"/>
      <c r="D625" s="133"/>
    </row>
    <row r="626" spans="1:4">
      <c r="A626" s="181"/>
      <c r="B626" s="180"/>
      <c r="C626" s="184"/>
      <c r="D626" s="133"/>
    </row>
    <row r="627" spans="1:4">
      <c r="A627" s="181"/>
      <c r="B627" s="180"/>
      <c r="C627" s="184"/>
      <c r="D627" s="133"/>
    </row>
    <row r="628" spans="1:4">
      <c r="A628" s="181"/>
      <c r="B628" s="180"/>
      <c r="C628" s="184"/>
      <c r="D628" s="133"/>
    </row>
    <row r="629" spans="1:4">
      <c r="A629" s="181"/>
      <c r="B629" s="180"/>
      <c r="C629" s="184"/>
      <c r="D629" s="133"/>
    </row>
    <row r="630" spans="1:4">
      <c r="A630" s="181"/>
      <c r="B630" s="180"/>
      <c r="C630" s="184"/>
      <c r="D630" s="133"/>
    </row>
    <row r="631" spans="1:4">
      <c r="A631" s="181"/>
      <c r="B631" s="180"/>
      <c r="C631" s="184"/>
      <c r="D631" s="133"/>
    </row>
    <row r="632" spans="1:4">
      <c r="A632" s="181"/>
      <c r="B632" s="180"/>
      <c r="C632" s="184"/>
      <c r="D632" s="133"/>
    </row>
    <row r="633" spans="1:4">
      <c r="A633" s="181"/>
      <c r="B633" s="180"/>
      <c r="C633" s="184"/>
      <c r="D633" s="133"/>
    </row>
    <row r="634" spans="1:4">
      <c r="A634" s="181"/>
      <c r="B634" s="180"/>
      <c r="C634" s="184"/>
      <c r="D634" s="133"/>
    </row>
    <row r="635" spans="1:4">
      <c r="A635" s="181"/>
      <c r="B635" s="180"/>
      <c r="C635" s="184"/>
      <c r="D635" s="133"/>
    </row>
    <row r="636" spans="1:4">
      <c r="A636" s="181"/>
      <c r="B636" s="180"/>
      <c r="C636" s="184"/>
      <c r="D636" s="133"/>
    </row>
    <row r="637" spans="1:4">
      <c r="A637" s="181"/>
      <c r="B637" s="180"/>
      <c r="C637" s="184"/>
      <c r="D637" s="133"/>
    </row>
    <row r="638" spans="1:4">
      <c r="A638" s="181"/>
      <c r="B638" s="180"/>
      <c r="C638" s="184"/>
      <c r="D638" s="133"/>
    </row>
    <row r="639" spans="1:4">
      <c r="A639" s="181"/>
      <c r="B639" s="180"/>
      <c r="C639" s="184"/>
      <c r="D639" s="133"/>
    </row>
    <row r="640" spans="1:4">
      <c r="A640" s="181"/>
      <c r="B640" s="180"/>
      <c r="C640" s="184"/>
      <c r="D640" s="133"/>
    </row>
    <row r="641" spans="1:4">
      <c r="A641" s="181"/>
      <c r="B641" s="180"/>
      <c r="C641" s="184"/>
      <c r="D641" s="133"/>
    </row>
    <row r="642" spans="1:4">
      <c r="A642" s="181"/>
      <c r="B642" s="180"/>
      <c r="C642" s="184"/>
      <c r="D642" s="133"/>
    </row>
    <row r="643" spans="1:4">
      <c r="A643" s="181"/>
      <c r="B643" s="180"/>
      <c r="C643" s="184"/>
      <c r="D643" s="133"/>
    </row>
    <row r="644" spans="1:4">
      <c r="A644" s="181"/>
      <c r="B644" s="180"/>
      <c r="C644" s="184"/>
      <c r="D644" s="133"/>
    </row>
    <row r="645" spans="1:4">
      <c r="A645" s="181"/>
      <c r="B645" s="180"/>
      <c r="C645" s="184"/>
      <c r="D645" s="133"/>
    </row>
    <row r="646" spans="1:4">
      <c r="A646" s="181"/>
      <c r="B646" s="180"/>
      <c r="C646" s="184"/>
      <c r="D646" s="133"/>
    </row>
    <row r="647" spans="1:4">
      <c r="A647" s="181"/>
      <c r="B647" s="180"/>
      <c r="C647" s="184"/>
      <c r="D647" s="133"/>
    </row>
    <row r="648" spans="1:4">
      <c r="A648" s="181"/>
      <c r="B648" s="180"/>
      <c r="C648" s="184"/>
      <c r="D648" s="133"/>
    </row>
    <row r="649" spans="1:4">
      <c r="A649" s="181"/>
      <c r="B649" s="180"/>
      <c r="C649" s="184"/>
      <c r="D649" s="133"/>
    </row>
    <row r="650" spans="1:4">
      <c r="A650" s="181"/>
      <c r="B650" s="180"/>
      <c r="C650" s="184"/>
      <c r="D650" s="133"/>
    </row>
    <row r="651" spans="1:4">
      <c r="A651" s="181"/>
      <c r="B651" s="180"/>
      <c r="C651" s="184"/>
      <c r="D651" s="133"/>
    </row>
    <row r="652" spans="1:4">
      <c r="A652" s="181"/>
      <c r="B652" s="180"/>
      <c r="C652" s="184"/>
      <c r="D652" s="133"/>
    </row>
    <row r="653" spans="1:4">
      <c r="A653" s="181"/>
      <c r="B653" s="180"/>
      <c r="C653" s="184"/>
      <c r="D653" s="133"/>
    </row>
    <row r="654" spans="1:4">
      <c r="A654" s="181"/>
      <c r="B654" s="180"/>
      <c r="C654" s="184"/>
      <c r="D654" s="133"/>
    </row>
    <row r="655" spans="1:4">
      <c r="A655" s="181"/>
      <c r="B655" s="180"/>
      <c r="C655" s="184"/>
      <c r="D655" s="133"/>
    </row>
    <row r="656" spans="1:4">
      <c r="A656" s="181"/>
      <c r="B656" s="180"/>
      <c r="C656" s="184"/>
      <c r="D656" s="133"/>
    </row>
    <row r="657" spans="1:4">
      <c r="A657" s="181"/>
      <c r="B657" s="180"/>
      <c r="C657" s="184"/>
      <c r="D657" s="133"/>
    </row>
    <row r="658" spans="1:4">
      <c r="A658" s="181"/>
      <c r="B658" s="180"/>
      <c r="C658" s="184"/>
      <c r="D658" s="133"/>
    </row>
    <row r="659" spans="1:4">
      <c r="A659" s="181"/>
      <c r="B659" s="180"/>
      <c r="C659" s="184"/>
      <c r="D659" s="133"/>
    </row>
    <row r="660" spans="1:4">
      <c r="A660" s="181"/>
      <c r="B660" s="180"/>
      <c r="C660" s="184"/>
      <c r="D660" s="133"/>
    </row>
    <row r="661" spans="1:4">
      <c r="A661" s="181"/>
      <c r="B661" s="180"/>
      <c r="C661" s="184"/>
      <c r="D661" s="133"/>
    </row>
    <row r="662" spans="1:4">
      <c r="A662" s="181"/>
      <c r="B662" s="180"/>
      <c r="C662" s="184"/>
      <c r="D662" s="133"/>
    </row>
    <row r="663" spans="1:4">
      <c r="A663" s="181"/>
      <c r="B663" s="180"/>
      <c r="C663" s="184"/>
      <c r="D663" s="133"/>
    </row>
    <row r="664" spans="1:4">
      <c r="A664" s="181"/>
      <c r="B664" s="180"/>
      <c r="C664" s="184"/>
      <c r="D664" s="133"/>
    </row>
    <row r="665" spans="1:4">
      <c r="A665" s="181"/>
      <c r="B665" s="180"/>
      <c r="C665" s="184"/>
      <c r="D665" s="133"/>
    </row>
    <row r="666" spans="1:4">
      <c r="A666" s="181"/>
      <c r="B666" s="180"/>
      <c r="C666" s="184"/>
      <c r="D666" s="133"/>
    </row>
    <row r="667" spans="1:4">
      <c r="A667" s="181"/>
      <c r="B667" s="180"/>
      <c r="C667" s="184"/>
      <c r="D667" s="133"/>
    </row>
    <row r="668" spans="1:4">
      <c r="A668" s="181"/>
      <c r="B668" s="180"/>
      <c r="C668" s="184"/>
      <c r="D668" s="133"/>
    </row>
    <row r="669" spans="1:4">
      <c r="A669" s="181"/>
      <c r="B669" s="180"/>
      <c r="C669" s="184"/>
      <c r="D669" s="133"/>
    </row>
    <row r="670" spans="1:4">
      <c r="A670" s="181"/>
      <c r="B670" s="180"/>
      <c r="C670" s="184"/>
      <c r="D670" s="133"/>
    </row>
    <row r="671" spans="1:4">
      <c r="A671" s="181"/>
      <c r="B671" s="180"/>
      <c r="C671" s="184"/>
      <c r="D671" s="133"/>
    </row>
    <row r="672" spans="1:4">
      <c r="A672" s="181"/>
      <c r="B672" s="180"/>
      <c r="C672" s="184"/>
      <c r="D672" s="133"/>
    </row>
    <row r="673" spans="1:4">
      <c r="A673" s="181"/>
      <c r="B673" s="180"/>
      <c r="C673" s="184"/>
      <c r="D673" s="133"/>
    </row>
    <row r="674" spans="1:4">
      <c r="A674" s="181"/>
      <c r="B674" s="180"/>
      <c r="C674" s="184"/>
      <c r="D674" s="133"/>
    </row>
    <row r="675" spans="1:4">
      <c r="A675" s="181"/>
      <c r="B675" s="180"/>
      <c r="C675" s="184"/>
      <c r="D675" s="133"/>
    </row>
    <row r="676" spans="1:4">
      <c r="A676" s="181"/>
      <c r="B676" s="180"/>
      <c r="C676" s="184"/>
      <c r="D676" s="133"/>
    </row>
    <row r="677" spans="1:4">
      <c r="A677" s="181"/>
      <c r="B677" s="180"/>
      <c r="C677" s="184"/>
      <c r="D677" s="133"/>
    </row>
    <row r="678" spans="1:4">
      <c r="A678" s="181"/>
      <c r="B678" s="180"/>
      <c r="C678" s="184"/>
      <c r="D678" s="133"/>
    </row>
    <row r="679" spans="1:4">
      <c r="A679" s="181"/>
      <c r="B679" s="180"/>
      <c r="C679" s="184"/>
      <c r="D679" s="133"/>
    </row>
    <row r="680" spans="1:4">
      <c r="A680" s="181"/>
      <c r="B680" s="180"/>
      <c r="C680" s="184"/>
      <c r="D680" s="133"/>
    </row>
    <row r="681" spans="1:4">
      <c r="A681" s="181"/>
      <c r="B681" s="180"/>
      <c r="C681" s="184"/>
      <c r="D681" s="133"/>
    </row>
    <row r="682" spans="1:4">
      <c r="A682" s="181"/>
      <c r="B682" s="180"/>
      <c r="C682" s="184"/>
      <c r="D682" s="133"/>
    </row>
    <row r="683" spans="1:4">
      <c r="A683" s="181"/>
      <c r="B683" s="180"/>
      <c r="C683" s="184"/>
      <c r="D683" s="133"/>
    </row>
    <row r="684" spans="1:4">
      <c r="A684" s="181"/>
      <c r="B684" s="180"/>
      <c r="C684" s="184"/>
      <c r="D684" s="133"/>
    </row>
    <row r="685" spans="1:4">
      <c r="A685" s="181"/>
      <c r="B685" s="180"/>
      <c r="C685" s="184"/>
      <c r="D685" s="133"/>
    </row>
    <row r="686" spans="1:4">
      <c r="A686" s="181"/>
      <c r="B686" s="180"/>
      <c r="C686" s="184"/>
      <c r="D686" s="133"/>
    </row>
    <row r="687" spans="1:4">
      <c r="A687" s="181"/>
      <c r="B687" s="180"/>
      <c r="C687" s="184"/>
      <c r="D687" s="133"/>
    </row>
    <row r="688" spans="1:4">
      <c r="A688" s="181"/>
      <c r="B688" s="180"/>
      <c r="C688" s="184"/>
      <c r="D688" s="133"/>
    </row>
    <row r="689" spans="1:4">
      <c r="A689" s="181"/>
      <c r="B689" s="180"/>
      <c r="C689" s="184"/>
      <c r="D689" s="133"/>
    </row>
    <row r="690" spans="1:4">
      <c r="A690" s="181"/>
      <c r="B690" s="180"/>
      <c r="C690" s="184"/>
      <c r="D690" s="133"/>
    </row>
    <row r="691" spans="1:4">
      <c r="A691" s="181"/>
      <c r="B691" s="180"/>
      <c r="C691" s="184"/>
      <c r="D691" s="133"/>
    </row>
    <row r="692" spans="1:4">
      <c r="A692" s="181"/>
      <c r="B692" s="180"/>
      <c r="C692" s="184"/>
      <c r="D692" s="133"/>
    </row>
    <row r="693" spans="1:4">
      <c r="A693" s="181"/>
      <c r="B693" s="180"/>
      <c r="C693" s="184"/>
      <c r="D693" s="133"/>
    </row>
    <row r="694" spans="1:4">
      <c r="A694" s="181"/>
      <c r="B694" s="180"/>
      <c r="C694" s="184"/>
      <c r="D694" s="133"/>
    </row>
    <row r="695" spans="1:4">
      <c r="A695" s="181"/>
      <c r="B695" s="180"/>
      <c r="C695" s="184"/>
      <c r="D695" s="133"/>
    </row>
    <row r="696" spans="1:4">
      <c r="A696" s="181"/>
      <c r="B696" s="180"/>
      <c r="C696" s="184"/>
      <c r="D696" s="133"/>
    </row>
    <row r="697" spans="1:4">
      <c r="A697" s="181"/>
      <c r="B697" s="180"/>
      <c r="C697" s="184"/>
      <c r="D697" s="133"/>
    </row>
    <row r="698" spans="1:4">
      <c r="A698" s="181"/>
      <c r="B698" s="180"/>
      <c r="C698" s="184"/>
      <c r="D698" s="133"/>
    </row>
    <row r="699" spans="1:4">
      <c r="A699" s="181"/>
      <c r="B699" s="180"/>
      <c r="C699" s="184"/>
      <c r="D699" s="133"/>
    </row>
    <row r="700" spans="1:4">
      <c r="A700" s="181"/>
      <c r="B700" s="180"/>
      <c r="C700" s="184"/>
      <c r="D700" s="133"/>
    </row>
    <row r="701" spans="1:4">
      <c r="A701" s="181"/>
      <c r="B701" s="180"/>
      <c r="C701" s="184"/>
      <c r="D701" s="133"/>
    </row>
    <row r="702" spans="1:4">
      <c r="A702" s="181"/>
      <c r="B702" s="180"/>
      <c r="C702" s="184"/>
      <c r="D702" s="133"/>
    </row>
    <row r="703" spans="1:4">
      <c r="A703" s="181"/>
      <c r="B703" s="180"/>
      <c r="C703" s="184"/>
      <c r="D703" s="133"/>
    </row>
    <row r="704" spans="1:4">
      <c r="A704" s="181"/>
      <c r="B704" s="180"/>
      <c r="C704" s="184"/>
      <c r="D704" s="133"/>
    </row>
    <row r="705" spans="1:4">
      <c r="A705" s="181"/>
      <c r="B705" s="180"/>
      <c r="C705" s="184"/>
      <c r="D705" s="133"/>
    </row>
    <row r="706" spans="1:4">
      <c r="A706" s="181"/>
      <c r="B706" s="180"/>
      <c r="C706" s="184"/>
      <c r="D706" s="133"/>
    </row>
    <row r="707" spans="1:4">
      <c r="A707" s="181"/>
      <c r="B707" s="180"/>
      <c r="C707" s="184"/>
      <c r="D707" s="133"/>
    </row>
    <row r="708" spans="1:4">
      <c r="A708" s="181"/>
      <c r="B708" s="180"/>
      <c r="C708" s="184"/>
      <c r="D708" s="133"/>
    </row>
    <row r="709" spans="1:4">
      <c r="A709" s="181"/>
      <c r="B709" s="180"/>
      <c r="C709" s="184"/>
      <c r="D709" s="133"/>
    </row>
    <row r="710" spans="1:4">
      <c r="A710" s="181"/>
      <c r="B710" s="180"/>
      <c r="C710" s="184"/>
      <c r="D710" s="133"/>
    </row>
    <row r="711" spans="1:4">
      <c r="A711" s="181"/>
      <c r="B711" s="180"/>
      <c r="C711" s="184"/>
      <c r="D711" s="133"/>
    </row>
    <row r="712" spans="1:4">
      <c r="A712" s="181"/>
      <c r="B712" s="180"/>
      <c r="C712" s="184"/>
      <c r="D712" s="133"/>
    </row>
    <row r="713" spans="1:4">
      <c r="A713" s="181"/>
      <c r="B713" s="180"/>
      <c r="C713" s="184"/>
      <c r="D713" s="133"/>
    </row>
    <row r="714" spans="1:4">
      <c r="A714" s="181"/>
      <c r="B714" s="180"/>
      <c r="C714" s="184"/>
      <c r="D714" s="133"/>
    </row>
    <row r="715" spans="1:4">
      <c r="A715" s="181"/>
      <c r="B715" s="180"/>
      <c r="C715" s="184"/>
      <c r="D715" s="133"/>
    </row>
    <row r="716" spans="1:4">
      <c r="A716" s="181"/>
      <c r="B716" s="180"/>
      <c r="C716" s="184"/>
      <c r="D716" s="133"/>
    </row>
    <row r="717" spans="1:4">
      <c r="A717" s="181"/>
      <c r="B717" s="180"/>
      <c r="C717" s="184"/>
      <c r="D717" s="133"/>
    </row>
    <row r="718" spans="1:4">
      <c r="A718" s="181"/>
      <c r="B718" s="180"/>
      <c r="C718" s="184"/>
      <c r="D718" s="133"/>
    </row>
    <row r="719" spans="1:4">
      <c r="A719" s="181"/>
      <c r="B719" s="180"/>
      <c r="C719" s="184"/>
      <c r="D719" s="133"/>
    </row>
    <row r="720" spans="1:4">
      <c r="A720" s="181"/>
      <c r="B720" s="180"/>
      <c r="C720" s="184"/>
      <c r="D720" s="133"/>
    </row>
    <row r="721" spans="1:4">
      <c r="A721" s="181"/>
      <c r="B721" s="180"/>
      <c r="C721" s="184"/>
      <c r="D721" s="133"/>
    </row>
    <row r="722" spans="1:4">
      <c r="A722" s="181"/>
      <c r="B722" s="180"/>
      <c r="C722" s="184"/>
      <c r="D722" s="133"/>
    </row>
    <row r="723" spans="1:4">
      <c r="A723" s="181"/>
      <c r="B723" s="180"/>
      <c r="C723" s="184"/>
      <c r="D723" s="133"/>
    </row>
    <row r="724" spans="1:4">
      <c r="A724" s="181"/>
      <c r="B724" s="180"/>
      <c r="C724" s="184"/>
      <c r="D724" s="133"/>
    </row>
    <row r="725" spans="1:4">
      <c r="A725" s="181"/>
      <c r="B725" s="180"/>
      <c r="C725" s="184"/>
      <c r="D725" s="133"/>
    </row>
    <row r="726" spans="1:4">
      <c r="A726" s="181"/>
      <c r="B726" s="180"/>
      <c r="C726" s="184"/>
      <c r="D726" s="133"/>
    </row>
    <row r="727" spans="1:4">
      <c r="A727" s="181"/>
      <c r="B727" s="180"/>
      <c r="C727" s="184"/>
      <c r="D727" s="133"/>
    </row>
    <row r="728" spans="1:4">
      <c r="A728" s="181"/>
      <c r="B728" s="180"/>
      <c r="C728" s="184"/>
      <c r="D728" s="133"/>
    </row>
    <row r="729" spans="1:4">
      <c r="A729" s="181"/>
      <c r="B729" s="180"/>
      <c r="C729" s="184"/>
      <c r="D729" s="133"/>
    </row>
    <row r="730" spans="1:4">
      <c r="A730" s="181"/>
      <c r="B730" s="180"/>
      <c r="C730" s="184"/>
      <c r="D730" s="133"/>
    </row>
    <row r="731" spans="1:4">
      <c r="A731" s="181"/>
      <c r="B731" s="180"/>
      <c r="C731" s="184"/>
      <c r="D731" s="133"/>
    </row>
    <row r="732" spans="1:4">
      <c r="A732" s="181"/>
      <c r="B732" s="180"/>
      <c r="C732" s="184"/>
      <c r="D732" s="133"/>
    </row>
    <row r="733" spans="1:4">
      <c r="A733" s="181"/>
      <c r="B733" s="180"/>
      <c r="C733" s="184"/>
      <c r="D733" s="133"/>
    </row>
    <row r="734" spans="1:4">
      <c r="A734" s="181"/>
      <c r="B734" s="180"/>
      <c r="C734" s="184"/>
      <c r="D734" s="133"/>
    </row>
    <row r="735" spans="1:4">
      <c r="A735" s="181"/>
      <c r="B735" s="180"/>
      <c r="C735" s="184"/>
      <c r="D735" s="133"/>
    </row>
    <row r="736" spans="1:4">
      <c r="A736" s="181"/>
      <c r="B736" s="180"/>
      <c r="C736" s="184"/>
      <c r="D736" s="133"/>
    </row>
    <row r="737" spans="1:4">
      <c r="A737" s="181"/>
      <c r="B737" s="180"/>
      <c r="C737" s="184"/>
      <c r="D737" s="133"/>
    </row>
    <row r="738" spans="1:4">
      <c r="A738" s="181"/>
      <c r="B738" s="180"/>
      <c r="C738" s="184"/>
      <c r="D738" s="133"/>
    </row>
    <row r="739" spans="1:4">
      <c r="A739" s="181"/>
      <c r="B739" s="180"/>
      <c r="C739" s="184"/>
      <c r="D739" s="133"/>
    </row>
    <row r="740" spans="1:4">
      <c r="A740" s="181"/>
      <c r="B740" s="180"/>
      <c r="C740" s="184"/>
      <c r="D740" s="133"/>
    </row>
    <row r="741" spans="1:4">
      <c r="A741" s="181"/>
      <c r="B741" s="180"/>
      <c r="C741" s="184"/>
      <c r="D741" s="133"/>
    </row>
    <row r="742" spans="1:4">
      <c r="A742" s="181"/>
      <c r="B742" s="180"/>
      <c r="C742" s="184"/>
      <c r="D742" s="133"/>
    </row>
    <row r="743" spans="1:4">
      <c r="A743" s="181"/>
      <c r="B743" s="180"/>
      <c r="C743" s="184"/>
      <c r="D743" s="133"/>
    </row>
    <row r="744" spans="1:4">
      <c r="A744" s="181"/>
      <c r="B744" s="180"/>
      <c r="C744" s="184"/>
      <c r="D744" s="133"/>
    </row>
    <row r="745" spans="1:4">
      <c r="A745" s="181"/>
      <c r="B745" s="180"/>
      <c r="C745" s="184"/>
      <c r="D745" s="133"/>
    </row>
    <row r="746" spans="1:4">
      <c r="A746" s="181"/>
      <c r="B746" s="180"/>
      <c r="C746" s="184"/>
      <c r="D746" s="133"/>
    </row>
    <row r="747" spans="1:4">
      <c r="A747" s="181"/>
      <c r="B747" s="180"/>
      <c r="C747" s="184"/>
      <c r="D747" s="133"/>
    </row>
    <row r="748" spans="1:4">
      <c r="A748" s="181"/>
      <c r="B748" s="180"/>
      <c r="C748" s="184"/>
      <c r="D748" s="133"/>
    </row>
    <row r="749" spans="1:4">
      <c r="A749" s="181"/>
      <c r="B749" s="180"/>
      <c r="C749" s="184"/>
      <c r="D749" s="133"/>
    </row>
    <row r="750" spans="1:4">
      <c r="A750" s="181"/>
      <c r="B750" s="180"/>
      <c r="C750" s="184"/>
      <c r="D750" s="133"/>
    </row>
    <row r="751" spans="1:4">
      <c r="A751" s="181"/>
      <c r="B751" s="180"/>
      <c r="C751" s="184"/>
      <c r="D751" s="133"/>
    </row>
    <row r="752" spans="1:4">
      <c r="A752" s="181"/>
      <c r="B752" s="180"/>
      <c r="C752" s="184"/>
      <c r="D752" s="133"/>
    </row>
    <row r="753" spans="1:4">
      <c r="A753" s="181"/>
      <c r="B753" s="180"/>
      <c r="C753" s="184"/>
      <c r="D753" s="133"/>
    </row>
    <row r="754" spans="1:4">
      <c r="A754" s="181"/>
      <c r="B754" s="180"/>
      <c r="C754" s="184"/>
      <c r="D754" s="133"/>
    </row>
    <row r="755" spans="1:4">
      <c r="A755" s="181"/>
      <c r="B755" s="180"/>
      <c r="C755" s="184"/>
      <c r="D755" s="133"/>
    </row>
    <row r="756" spans="1:4">
      <c r="A756" s="181"/>
      <c r="B756" s="180"/>
      <c r="C756" s="184"/>
      <c r="D756" s="133"/>
    </row>
    <row r="757" spans="1:4">
      <c r="A757" s="181"/>
      <c r="B757" s="180"/>
      <c r="C757" s="184"/>
      <c r="D757" s="133"/>
    </row>
    <row r="758" spans="1:4">
      <c r="A758" s="181"/>
      <c r="B758" s="180"/>
      <c r="C758" s="184"/>
      <c r="D758" s="133"/>
    </row>
    <row r="759" spans="1:4">
      <c r="A759" s="181"/>
      <c r="B759" s="180"/>
      <c r="C759" s="184"/>
      <c r="D759" s="133"/>
    </row>
    <row r="760" spans="1:4">
      <c r="A760" s="181"/>
      <c r="B760" s="180"/>
      <c r="C760" s="184"/>
      <c r="D760" s="133"/>
    </row>
    <row r="761" spans="1:4">
      <c r="A761" s="181"/>
      <c r="B761" s="180"/>
      <c r="C761" s="184"/>
      <c r="D761" s="133"/>
    </row>
    <row r="762" spans="1:4">
      <c r="A762" s="181"/>
      <c r="B762" s="180"/>
      <c r="C762" s="184"/>
      <c r="D762" s="133"/>
    </row>
    <row r="763" spans="1:4">
      <c r="A763" s="181"/>
      <c r="B763" s="180"/>
      <c r="C763" s="184"/>
      <c r="D763" s="133"/>
    </row>
    <row r="764" spans="1:4">
      <c r="A764" s="181"/>
      <c r="B764" s="180"/>
      <c r="C764" s="184"/>
      <c r="D764" s="133"/>
    </row>
    <row r="765" spans="1:4">
      <c r="A765" s="181"/>
      <c r="B765" s="180"/>
      <c r="C765" s="184"/>
      <c r="D765" s="133"/>
    </row>
    <row r="766" spans="1:4">
      <c r="A766" s="181"/>
      <c r="B766" s="180"/>
      <c r="C766" s="184"/>
      <c r="D766" s="133"/>
    </row>
    <row r="767" spans="1:4">
      <c r="A767" s="181"/>
      <c r="B767" s="180"/>
      <c r="C767" s="184"/>
      <c r="D767" s="133"/>
    </row>
    <row r="768" spans="1:4">
      <c r="A768" s="181"/>
      <c r="B768" s="180"/>
      <c r="C768" s="184"/>
      <c r="D768" s="133"/>
    </row>
    <row r="769" spans="1:4">
      <c r="A769" s="181"/>
      <c r="B769" s="180"/>
      <c r="C769" s="184"/>
      <c r="D769" s="133"/>
    </row>
    <row r="770" spans="1:4">
      <c r="A770" s="181"/>
      <c r="B770" s="180"/>
      <c r="C770" s="184"/>
      <c r="D770" s="133"/>
    </row>
    <row r="771" spans="1:4">
      <c r="A771" s="181"/>
      <c r="B771" s="180"/>
      <c r="C771" s="184"/>
      <c r="D771" s="133"/>
    </row>
    <row r="772" spans="1:4">
      <c r="A772" s="181"/>
      <c r="B772" s="180"/>
      <c r="C772" s="184"/>
      <c r="D772" s="133"/>
    </row>
    <row r="773" spans="1:4">
      <c r="A773" s="181"/>
      <c r="B773" s="180"/>
      <c r="C773" s="184"/>
      <c r="D773" s="133"/>
    </row>
    <row r="774" spans="1:4">
      <c r="A774" s="181"/>
      <c r="B774" s="180"/>
      <c r="C774" s="184"/>
      <c r="D774" s="133"/>
    </row>
    <row r="775" spans="1:4">
      <c r="A775" s="181"/>
      <c r="B775" s="180"/>
      <c r="C775" s="184"/>
      <c r="D775" s="133"/>
    </row>
    <row r="776" spans="1:4">
      <c r="A776" s="181"/>
      <c r="B776" s="180"/>
      <c r="C776" s="184"/>
      <c r="D776" s="133"/>
    </row>
    <row r="777" spans="1:4">
      <c r="A777" s="181"/>
      <c r="B777" s="180"/>
      <c r="C777" s="184"/>
      <c r="D777" s="133"/>
    </row>
    <row r="778" spans="1:4">
      <c r="A778" s="181"/>
      <c r="B778" s="180"/>
      <c r="C778" s="184"/>
      <c r="D778" s="133"/>
    </row>
    <row r="779" spans="1:4">
      <c r="A779" s="181"/>
      <c r="B779" s="180"/>
      <c r="C779" s="184"/>
      <c r="D779" s="133"/>
    </row>
    <row r="780" spans="1:4">
      <c r="A780" s="181"/>
      <c r="B780" s="180"/>
      <c r="C780" s="184"/>
      <c r="D780" s="133"/>
    </row>
    <row r="781" spans="1:4">
      <c r="A781" s="181"/>
      <c r="B781" s="180"/>
      <c r="C781" s="184"/>
      <c r="D781" s="133"/>
    </row>
    <row r="782" spans="1:4">
      <c r="A782" s="181"/>
      <c r="B782" s="180"/>
      <c r="C782" s="184"/>
      <c r="D782" s="133"/>
    </row>
    <row r="783" spans="1:4">
      <c r="A783" s="181"/>
      <c r="B783" s="180"/>
      <c r="C783" s="184"/>
      <c r="D783" s="133"/>
    </row>
    <row r="784" spans="1:4">
      <c r="A784" s="181"/>
      <c r="B784" s="180"/>
      <c r="C784" s="184"/>
      <c r="D784" s="133"/>
    </row>
    <row r="785" spans="1:4">
      <c r="A785" s="181"/>
      <c r="B785" s="180"/>
      <c r="C785" s="184"/>
      <c r="D785" s="133"/>
    </row>
    <row r="786" spans="1:4">
      <c r="A786" s="181"/>
      <c r="B786" s="180"/>
      <c r="C786" s="184"/>
      <c r="D786" s="133"/>
    </row>
    <row r="787" spans="1:4">
      <c r="A787" s="181"/>
      <c r="B787" s="180"/>
      <c r="C787" s="184"/>
      <c r="D787" s="133"/>
    </row>
    <row r="788" spans="1:4">
      <c r="A788" s="181"/>
      <c r="B788" s="180"/>
      <c r="C788" s="184"/>
      <c r="D788" s="133"/>
    </row>
    <row r="789" spans="1:4">
      <c r="A789" s="181"/>
      <c r="B789" s="180"/>
      <c r="C789" s="184"/>
      <c r="D789" s="133"/>
    </row>
    <row r="790" spans="1:4">
      <c r="A790" s="181"/>
      <c r="B790" s="180"/>
      <c r="C790" s="184"/>
      <c r="D790" s="133"/>
    </row>
    <row r="791" spans="1:4">
      <c r="A791" s="181"/>
      <c r="B791" s="180"/>
      <c r="C791" s="184"/>
      <c r="D791" s="133"/>
    </row>
    <row r="792" spans="1:4">
      <c r="A792" s="181"/>
      <c r="B792" s="180"/>
      <c r="C792" s="184"/>
      <c r="D792" s="133"/>
    </row>
    <row r="793" spans="1:4">
      <c r="A793" s="181"/>
      <c r="B793" s="180"/>
      <c r="C793" s="184"/>
      <c r="D793" s="133"/>
    </row>
    <row r="794" spans="1:4">
      <c r="A794" s="181"/>
      <c r="B794" s="180"/>
      <c r="C794" s="184"/>
      <c r="D794" s="133"/>
    </row>
    <row r="795" spans="1:4">
      <c r="A795" s="181"/>
      <c r="B795" s="180"/>
      <c r="C795" s="184"/>
      <c r="D795" s="133"/>
    </row>
    <row r="796" spans="1:4">
      <c r="A796" s="181"/>
      <c r="B796" s="180"/>
      <c r="C796" s="184"/>
      <c r="D796" s="133"/>
    </row>
    <row r="797" spans="1:4">
      <c r="A797" s="181"/>
      <c r="B797" s="180"/>
      <c r="C797" s="184"/>
      <c r="D797" s="133"/>
    </row>
    <row r="798" spans="1:4">
      <c r="A798" s="181"/>
      <c r="B798" s="180"/>
      <c r="C798" s="184"/>
      <c r="D798" s="133"/>
    </row>
    <row r="799" spans="1:4">
      <c r="A799" s="181"/>
      <c r="B799" s="180"/>
      <c r="C799" s="184"/>
      <c r="D799" s="133"/>
    </row>
    <row r="800" spans="1:4">
      <c r="A800" s="181"/>
      <c r="B800" s="180"/>
      <c r="C800" s="184"/>
      <c r="D800" s="133"/>
    </row>
    <row r="801" spans="1:4">
      <c r="A801" s="181"/>
      <c r="B801" s="180"/>
      <c r="C801" s="184"/>
      <c r="D801" s="133"/>
    </row>
    <row r="802" spans="1:4">
      <c r="A802" s="181"/>
      <c r="B802" s="180"/>
      <c r="C802" s="184"/>
      <c r="D802" s="133"/>
    </row>
    <row r="803" spans="1:4">
      <c r="A803" s="181"/>
      <c r="B803" s="180"/>
      <c r="C803" s="184"/>
      <c r="D803" s="133"/>
    </row>
    <row r="804" spans="1:4">
      <c r="A804" s="181"/>
      <c r="B804" s="180"/>
      <c r="C804" s="184"/>
      <c r="D804" s="133"/>
    </row>
    <row r="805" spans="1:4">
      <c r="A805" s="181"/>
      <c r="B805" s="180"/>
      <c r="C805" s="184"/>
      <c r="D805" s="133"/>
    </row>
    <row r="806" spans="1:4">
      <c r="A806" s="181"/>
      <c r="B806" s="180"/>
      <c r="C806" s="184"/>
      <c r="D806" s="133"/>
    </row>
    <row r="807" spans="1:4">
      <c r="A807" s="181"/>
      <c r="B807" s="180"/>
      <c r="C807" s="184"/>
      <c r="D807" s="133"/>
    </row>
    <row r="808" spans="1:4">
      <c r="A808" s="181"/>
      <c r="B808" s="180"/>
      <c r="C808" s="184"/>
      <c r="D808" s="133"/>
    </row>
    <row r="809" spans="1:4">
      <c r="A809" s="181"/>
      <c r="B809" s="180"/>
      <c r="C809" s="184"/>
      <c r="D809" s="133"/>
    </row>
    <row r="810" spans="1:4">
      <c r="A810" s="181"/>
      <c r="B810" s="180"/>
      <c r="C810" s="184"/>
      <c r="D810" s="133"/>
    </row>
    <row r="811" spans="1:4">
      <c r="A811" s="181"/>
      <c r="B811" s="180"/>
      <c r="C811" s="184"/>
      <c r="D811" s="133"/>
    </row>
    <row r="812" spans="1:4">
      <c r="A812" s="181"/>
      <c r="B812" s="180"/>
      <c r="C812" s="184"/>
      <c r="D812" s="133"/>
    </row>
    <row r="813" spans="1:4">
      <c r="A813" s="181"/>
      <c r="B813" s="180"/>
      <c r="C813" s="184"/>
      <c r="D813" s="133"/>
    </row>
    <row r="814" spans="1:4">
      <c r="A814" s="181"/>
      <c r="B814" s="180"/>
      <c r="C814" s="184"/>
      <c r="D814" s="133"/>
    </row>
    <row r="815" spans="1:4">
      <c r="A815" s="181"/>
      <c r="B815" s="180"/>
      <c r="C815" s="184"/>
      <c r="D815" s="133"/>
    </row>
    <row r="816" spans="1:4">
      <c r="A816" s="181"/>
      <c r="B816" s="180"/>
      <c r="C816" s="184"/>
      <c r="D816" s="133"/>
    </row>
    <row r="817" spans="1:4">
      <c r="A817" s="181"/>
      <c r="B817" s="180"/>
      <c r="C817" s="184"/>
      <c r="D817" s="133"/>
    </row>
    <row r="818" spans="1:4">
      <c r="A818" s="181"/>
      <c r="B818" s="180"/>
      <c r="C818" s="184"/>
      <c r="D818" s="133"/>
    </row>
    <row r="819" spans="1:4">
      <c r="A819" s="181"/>
      <c r="B819" s="180"/>
      <c r="C819" s="184"/>
      <c r="D819" s="133"/>
    </row>
    <row r="820" spans="1:4">
      <c r="A820" s="181"/>
      <c r="B820" s="180"/>
      <c r="C820" s="184"/>
      <c r="D820" s="133"/>
    </row>
    <row r="821" spans="1:4">
      <c r="A821" s="181"/>
      <c r="B821" s="180"/>
      <c r="C821" s="184"/>
      <c r="D821" s="133"/>
    </row>
    <row r="822" spans="1:4">
      <c r="A822" s="181"/>
      <c r="B822" s="180"/>
      <c r="C822" s="184"/>
      <c r="D822" s="133"/>
    </row>
    <row r="823" spans="1:4">
      <c r="A823" s="181"/>
      <c r="B823" s="180"/>
      <c r="C823" s="184"/>
      <c r="D823" s="133"/>
    </row>
    <row r="824" spans="1:4">
      <c r="A824" s="181"/>
      <c r="B824" s="180"/>
      <c r="C824" s="184"/>
      <c r="D824" s="133"/>
    </row>
    <row r="825" spans="1:4">
      <c r="A825" s="181"/>
      <c r="B825" s="180"/>
      <c r="C825" s="184"/>
      <c r="D825" s="133"/>
    </row>
    <row r="826" spans="1:4">
      <c r="A826" s="181"/>
      <c r="B826" s="180"/>
      <c r="C826" s="184"/>
      <c r="D826" s="133"/>
    </row>
    <row r="827" spans="1:4">
      <c r="A827" s="181"/>
      <c r="B827" s="180"/>
      <c r="C827" s="184"/>
      <c r="D827" s="133"/>
    </row>
    <row r="828" spans="1:4">
      <c r="A828" s="181"/>
      <c r="B828" s="180"/>
      <c r="C828" s="184"/>
      <c r="D828" s="133"/>
    </row>
    <row r="829" spans="1:4">
      <c r="A829" s="181"/>
      <c r="B829" s="180"/>
      <c r="C829" s="184"/>
      <c r="D829" s="133"/>
    </row>
    <row r="830" spans="1:4">
      <c r="A830" s="181"/>
      <c r="B830" s="180"/>
      <c r="C830" s="184"/>
      <c r="D830" s="133"/>
    </row>
    <row r="831" spans="1:4">
      <c r="A831" s="181"/>
      <c r="B831" s="180"/>
      <c r="C831" s="184"/>
      <c r="D831" s="133"/>
    </row>
    <row r="832" spans="1:4">
      <c r="A832" s="181"/>
      <c r="B832" s="180"/>
      <c r="C832" s="184"/>
      <c r="D832" s="133"/>
    </row>
    <row r="833" spans="1:4">
      <c r="A833" s="181"/>
      <c r="B833" s="180"/>
      <c r="C833" s="184"/>
      <c r="D833" s="133"/>
    </row>
    <row r="834" spans="1:4">
      <c r="A834" s="181"/>
      <c r="B834" s="180"/>
      <c r="C834" s="184"/>
      <c r="D834" s="133"/>
    </row>
    <row r="835" spans="1:4">
      <c r="A835" s="181"/>
      <c r="B835" s="180"/>
      <c r="C835" s="184"/>
      <c r="D835" s="133"/>
    </row>
    <row r="836" spans="1:4">
      <c r="A836" s="181"/>
      <c r="B836" s="180"/>
      <c r="C836" s="184"/>
      <c r="D836" s="133"/>
    </row>
    <row r="837" spans="1:4">
      <c r="A837" s="181"/>
      <c r="B837" s="180"/>
      <c r="C837" s="184"/>
      <c r="D837" s="133"/>
    </row>
    <row r="838" spans="1:4">
      <c r="A838" s="181"/>
      <c r="B838" s="180"/>
      <c r="C838" s="184"/>
      <c r="D838" s="133"/>
    </row>
    <row r="839" spans="1:4">
      <c r="A839" s="181"/>
      <c r="B839" s="180"/>
      <c r="C839" s="184"/>
      <c r="D839" s="133"/>
    </row>
    <row r="840" spans="1:4">
      <c r="A840" s="181"/>
      <c r="B840" s="180"/>
      <c r="C840" s="184"/>
      <c r="D840" s="133"/>
    </row>
    <row r="841" spans="1:4">
      <c r="A841" s="181"/>
      <c r="B841" s="180"/>
      <c r="C841" s="184"/>
      <c r="D841" s="133"/>
    </row>
    <row r="842" spans="1:4">
      <c r="A842" s="181"/>
      <c r="B842" s="180"/>
      <c r="C842" s="184"/>
      <c r="D842" s="133"/>
    </row>
    <row r="843" spans="1:4">
      <c r="A843" s="181"/>
      <c r="B843" s="180"/>
      <c r="C843" s="184"/>
      <c r="D843" s="133"/>
    </row>
    <row r="844" spans="1:4">
      <c r="A844" s="181"/>
      <c r="B844" s="180"/>
      <c r="C844" s="184"/>
      <c r="D844" s="133"/>
    </row>
    <row r="845" spans="1:4">
      <c r="A845" s="181"/>
      <c r="B845" s="180"/>
      <c r="C845" s="184"/>
      <c r="D845" s="133"/>
    </row>
    <row r="846" spans="1:4">
      <c r="A846" s="181"/>
      <c r="B846" s="180"/>
      <c r="C846" s="184"/>
      <c r="D846" s="133"/>
    </row>
    <row r="847" spans="1:4">
      <c r="A847" s="181"/>
      <c r="B847" s="180"/>
      <c r="C847" s="184"/>
      <c r="D847" s="133"/>
    </row>
    <row r="848" spans="1:4">
      <c r="A848" s="181"/>
      <c r="B848" s="180"/>
      <c r="C848" s="184"/>
      <c r="D848" s="133"/>
    </row>
    <row r="849" spans="1:4">
      <c r="A849" s="181"/>
      <c r="B849" s="180"/>
      <c r="C849" s="184"/>
      <c r="D849" s="133"/>
    </row>
    <row r="850" spans="1:4">
      <c r="A850" s="181"/>
      <c r="B850" s="180"/>
      <c r="C850" s="184"/>
      <c r="D850" s="133"/>
    </row>
    <row r="851" spans="1:4">
      <c r="A851" s="181"/>
      <c r="B851" s="180"/>
      <c r="C851" s="184"/>
      <c r="D851" s="133"/>
    </row>
    <row r="852" spans="1:4">
      <c r="A852" s="181"/>
      <c r="B852" s="180"/>
      <c r="C852" s="184"/>
      <c r="D852" s="133"/>
    </row>
    <row r="853" spans="1:4">
      <c r="A853" s="181"/>
      <c r="B853" s="180"/>
      <c r="C853" s="184"/>
      <c r="D853" s="133"/>
    </row>
    <row r="854" spans="1:4">
      <c r="A854" s="181"/>
      <c r="B854" s="180"/>
      <c r="C854" s="184"/>
      <c r="D854" s="133"/>
    </row>
    <row r="855" spans="1:4">
      <c r="A855" s="181"/>
      <c r="B855" s="180"/>
      <c r="C855" s="184"/>
      <c r="D855" s="133"/>
    </row>
    <row r="856" spans="1:4">
      <c r="A856" s="181"/>
      <c r="B856" s="180"/>
      <c r="C856" s="184"/>
      <c r="D856" s="133"/>
    </row>
    <row r="857" spans="1:4">
      <c r="A857" s="181"/>
      <c r="B857" s="180"/>
      <c r="C857" s="184"/>
      <c r="D857" s="133"/>
    </row>
    <row r="858" spans="1:4">
      <c r="A858" s="181"/>
      <c r="B858" s="180"/>
      <c r="C858" s="184"/>
      <c r="D858" s="133"/>
    </row>
    <row r="859" spans="1:4">
      <c r="A859" s="181"/>
      <c r="B859" s="180"/>
      <c r="C859" s="184"/>
      <c r="D859" s="133"/>
    </row>
    <row r="860" spans="1:4">
      <c r="A860" s="181"/>
      <c r="B860" s="180"/>
      <c r="C860" s="184"/>
      <c r="D860" s="133"/>
    </row>
    <row r="861" spans="1:4">
      <c r="A861" s="181"/>
      <c r="B861" s="180"/>
      <c r="C861" s="184"/>
      <c r="D861" s="133"/>
    </row>
    <row r="862" spans="1:4">
      <c r="A862" s="181"/>
      <c r="B862" s="180"/>
      <c r="C862" s="184"/>
      <c r="D862" s="133"/>
    </row>
    <row r="863" spans="1:4">
      <c r="A863" s="181"/>
      <c r="B863" s="180"/>
      <c r="C863" s="184"/>
      <c r="D863" s="133"/>
    </row>
    <row r="864" spans="1:4">
      <c r="A864" s="181"/>
      <c r="B864" s="180"/>
      <c r="C864" s="184"/>
      <c r="D864" s="133"/>
    </row>
    <row r="865" spans="1:4">
      <c r="A865" s="181"/>
      <c r="B865" s="180"/>
      <c r="C865" s="184"/>
      <c r="D865" s="133"/>
    </row>
    <row r="866" spans="1:4">
      <c r="A866" s="181"/>
      <c r="B866" s="180"/>
      <c r="C866" s="184"/>
      <c r="D866" s="133"/>
    </row>
    <row r="867" spans="1:4">
      <c r="A867" s="181"/>
      <c r="B867" s="180"/>
      <c r="C867" s="184"/>
      <c r="D867" s="133"/>
    </row>
    <row r="868" spans="1:4">
      <c r="A868" s="181"/>
      <c r="B868" s="180"/>
      <c r="C868" s="184"/>
      <c r="D868" s="133"/>
    </row>
    <row r="869" spans="1:4">
      <c r="A869" s="181"/>
      <c r="B869" s="180"/>
      <c r="C869" s="184"/>
      <c r="D869" s="133"/>
    </row>
    <row r="870" spans="1:4">
      <c r="A870" s="181"/>
      <c r="B870" s="180"/>
      <c r="C870" s="184"/>
      <c r="D870" s="133"/>
    </row>
    <row r="871" spans="1:4">
      <c r="A871" s="181"/>
      <c r="B871" s="180"/>
      <c r="C871" s="184"/>
      <c r="D871" s="133"/>
    </row>
    <row r="872" spans="1:4">
      <c r="A872" s="181"/>
      <c r="B872" s="180"/>
      <c r="C872" s="184"/>
      <c r="D872" s="133"/>
    </row>
    <row r="873" spans="1:4">
      <c r="A873" s="181"/>
      <c r="B873" s="180"/>
      <c r="C873" s="184"/>
      <c r="D873" s="133"/>
    </row>
    <row r="874" spans="1:4">
      <c r="A874" s="181"/>
      <c r="B874" s="180"/>
      <c r="C874" s="184"/>
      <c r="D874" s="133"/>
    </row>
    <row r="875" spans="1:4">
      <c r="A875" s="181"/>
      <c r="B875" s="180"/>
      <c r="C875" s="184"/>
      <c r="D875" s="133"/>
    </row>
    <row r="876" spans="1:4">
      <c r="A876" s="181"/>
      <c r="B876" s="180"/>
      <c r="C876" s="184"/>
      <c r="D876" s="133"/>
    </row>
    <row r="877" spans="1:4">
      <c r="A877" s="181"/>
      <c r="B877" s="180"/>
      <c r="C877" s="184"/>
      <c r="D877" s="133"/>
    </row>
    <row r="878" spans="1:4">
      <c r="A878" s="181"/>
      <c r="B878" s="180"/>
      <c r="C878" s="184"/>
      <c r="D878" s="133"/>
    </row>
    <row r="879" spans="1:4">
      <c r="A879" s="181"/>
      <c r="B879" s="180"/>
      <c r="C879" s="184"/>
      <c r="D879" s="133"/>
    </row>
    <row r="880" spans="1:4">
      <c r="A880" s="181"/>
      <c r="B880" s="180"/>
      <c r="C880" s="184"/>
      <c r="D880" s="133"/>
    </row>
    <row r="881" spans="1:4">
      <c r="A881" s="181"/>
      <c r="B881" s="180"/>
      <c r="C881" s="184"/>
      <c r="D881" s="133"/>
    </row>
    <row r="882" spans="1:4">
      <c r="A882" s="181"/>
      <c r="B882" s="180"/>
      <c r="C882" s="184"/>
      <c r="D882" s="133"/>
    </row>
    <row r="883" spans="1:4">
      <c r="A883" s="181"/>
      <c r="B883" s="180"/>
      <c r="C883" s="184"/>
      <c r="D883" s="133"/>
    </row>
    <row r="884" spans="1:4">
      <c r="A884" s="181"/>
      <c r="B884" s="180"/>
      <c r="C884" s="184"/>
      <c r="D884" s="133"/>
    </row>
    <row r="885" spans="1:4">
      <c r="A885" s="181"/>
      <c r="B885" s="180"/>
      <c r="C885" s="184"/>
      <c r="D885" s="133"/>
    </row>
    <row r="886" spans="1:4">
      <c r="A886" s="181"/>
      <c r="B886" s="180"/>
      <c r="C886" s="184"/>
      <c r="D886" s="133"/>
    </row>
    <row r="887" spans="1:4">
      <c r="A887" s="181"/>
      <c r="B887" s="180"/>
      <c r="C887" s="184"/>
      <c r="D887" s="133"/>
    </row>
    <row r="888" spans="1:4">
      <c r="A888" s="181"/>
      <c r="B888" s="180"/>
      <c r="C888" s="184"/>
      <c r="D888" s="133"/>
    </row>
    <row r="889" spans="1:4">
      <c r="A889" s="181"/>
      <c r="B889" s="180"/>
      <c r="C889" s="184"/>
      <c r="D889" s="133"/>
    </row>
    <row r="890" spans="1:4">
      <c r="A890" s="181"/>
      <c r="B890" s="180"/>
      <c r="C890" s="184"/>
      <c r="D890" s="133"/>
    </row>
    <row r="891" spans="1:4">
      <c r="A891" s="181"/>
      <c r="B891" s="180"/>
      <c r="C891" s="184"/>
      <c r="D891" s="133"/>
    </row>
    <row r="892" spans="1:4">
      <c r="A892" s="181"/>
      <c r="B892" s="180"/>
      <c r="C892" s="184"/>
      <c r="D892" s="133"/>
    </row>
    <row r="893" spans="1:4">
      <c r="A893" s="181"/>
      <c r="B893" s="180"/>
      <c r="C893" s="184"/>
      <c r="D893" s="133"/>
    </row>
    <row r="894" spans="1:4">
      <c r="A894" s="181"/>
      <c r="B894" s="180"/>
      <c r="C894" s="184"/>
      <c r="D894" s="133"/>
    </row>
    <row r="895" spans="1:4">
      <c r="A895" s="181"/>
      <c r="B895" s="180"/>
      <c r="C895" s="184"/>
      <c r="D895" s="133"/>
    </row>
    <row r="896" spans="1:4">
      <c r="A896" s="181"/>
      <c r="B896" s="180"/>
      <c r="C896" s="184"/>
      <c r="D896" s="133"/>
    </row>
    <row r="897" spans="1:4">
      <c r="A897" s="181"/>
      <c r="B897" s="180"/>
      <c r="C897" s="184"/>
      <c r="D897" s="133"/>
    </row>
    <row r="898" spans="1:4">
      <c r="A898" s="181"/>
      <c r="B898" s="180"/>
      <c r="C898" s="184"/>
      <c r="D898" s="133"/>
    </row>
    <row r="899" spans="1:4">
      <c r="A899" s="181"/>
      <c r="B899" s="180"/>
      <c r="C899" s="184"/>
      <c r="D899" s="133"/>
    </row>
    <row r="900" spans="1:4">
      <c r="A900" s="181"/>
      <c r="B900" s="180"/>
      <c r="C900" s="184"/>
      <c r="D900" s="133"/>
    </row>
    <row r="901" spans="1:4">
      <c r="A901" s="181"/>
      <c r="B901" s="180"/>
      <c r="C901" s="184"/>
      <c r="D901" s="133"/>
    </row>
    <row r="902" spans="1:4">
      <c r="A902" s="181"/>
      <c r="B902" s="180"/>
      <c r="C902" s="184"/>
      <c r="D902" s="133"/>
    </row>
    <row r="903" spans="1:4">
      <c r="A903" s="181"/>
      <c r="B903" s="180"/>
      <c r="C903" s="184"/>
      <c r="D903" s="133"/>
    </row>
    <row r="904" spans="1:4">
      <c r="A904" s="181"/>
      <c r="B904" s="180"/>
      <c r="C904" s="184"/>
      <c r="D904" s="133"/>
    </row>
    <row r="905" spans="1:4">
      <c r="A905" s="181"/>
      <c r="B905" s="180"/>
      <c r="C905" s="184"/>
      <c r="D905" s="133"/>
    </row>
    <row r="906" spans="1:4">
      <c r="A906" s="181"/>
      <c r="B906" s="180"/>
      <c r="C906" s="184"/>
      <c r="D906" s="133"/>
    </row>
    <row r="907" spans="1:4">
      <c r="A907" s="181"/>
      <c r="B907" s="180"/>
      <c r="C907" s="184"/>
      <c r="D907" s="133"/>
    </row>
    <row r="908" spans="1:4">
      <c r="A908" s="181"/>
      <c r="B908" s="180"/>
      <c r="C908" s="184"/>
      <c r="D908" s="133"/>
    </row>
    <row r="909" spans="1:4">
      <c r="A909" s="181"/>
      <c r="B909" s="180"/>
      <c r="C909" s="184"/>
      <c r="D909" s="133"/>
    </row>
    <row r="910" spans="1:4">
      <c r="A910" s="181"/>
      <c r="B910" s="180"/>
      <c r="C910" s="184"/>
      <c r="D910" s="133"/>
    </row>
    <row r="911" spans="1:4">
      <c r="A911" s="181"/>
      <c r="B911" s="180"/>
      <c r="C911" s="184"/>
      <c r="D911" s="133"/>
    </row>
    <row r="912" spans="1:4">
      <c r="A912" s="181"/>
      <c r="B912" s="180"/>
      <c r="C912" s="184"/>
      <c r="D912" s="133"/>
    </row>
    <row r="913" spans="1:4">
      <c r="A913" s="181"/>
      <c r="B913" s="180"/>
      <c r="C913" s="184"/>
      <c r="D913" s="133"/>
    </row>
    <row r="914" spans="1:4">
      <c r="A914" s="181"/>
      <c r="B914" s="180"/>
      <c r="C914" s="184"/>
      <c r="D914" s="133"/>
    </row>
    <row r="915" spans="1:4">
      <c r="A915" s="181"/>
      <c r="B915" s="180"/>
      <c r="C915" s="184"/>
      <c r="D915" s="133"/>
    </row>
    <row r="916" spans="1:4">
      <c r="A916" s="181"/>
      <c r="B916" s="180"/>
      <c r="C916" s="184"/>
      <c r="D916" s="133"/>
    </row>
    <row r="917" spans="1:4">
      <c r="A917" s="181"/>
      <c r="B917" s="180"/>
      <c r="C917" s="184"/>
      <c r="D917" s="133"/>
    </row>
    <row r="918" spans="1:4">
      <c r="A918" s="181"/>
      <c r="B918" s="180"/>
      <c r="C918" s="184"/>
      <c r="D918" s="133"/>
    </row>
    <row r="919" spans="1:4">
      <c r="A919" s="181"/>
      <c r="B919" s="180"/>
      <c r="C919" s="184"/>
      <c r="D919" s="133"/>
    </row>
    <row r="920" spans="1:4">
      <c r="A920" s="181"/>
      <c r="B920" s="180"/>
      <c r="C920" s="184"/>
      <c r="D920" s="133"/>
    </row>
    <row r="921" spans="1:4">
      <c r="A921" s="181"/>
      <c r="B921" s="180"/>
      <c r="C921" s="184"/>
      <c r="D921" s="133"/>
    </row>
    <row r="922" spans="1:4">
      <c r="A922" s="181"/>
      <c r="B922" s="180"/>
      <c r="C922" s="184"/>
      <c r="D922" s="133"/>
    </row>
    <row r="923" spans="1:4">
      <c r="A923" s="181"/>
      <c r="B923" s="180"/>
      <c r="C923" s="184"/>
      <c r="D923" s="133"/>
    </row>
    <row r="924" spans="1:4">
      <c r="A924" s="181"/>
      <c r="B924" s="180"/>
      <c r="C924" s="184"/>
      <c r="D924" s="133"/>
    </row>
    <row r="925" spans="1:4">
      <c r="A925" s="181"/>
      <c r="B925" s="180"/>
      <c r="C925" s="184"/>
      <c r="D925" s="133"/>
    </row>
    <row r="926" spans="1:4">
      <c r="A926" s="181"/>
      <c r="B926" s="180"/>
      <c r="C926" s="184"/>
      <c r="D926" s="133"/>
    </row>
    <row r="927" spans="1:4">
      <c r="A927" s="181"/>
      <c r="B927" s="180"/>
      <c r="C927" s="184"/>
      <c r="D927" s="133"/>
    </row>
    <row r="928" spans="1:4">
      <c r="A928" s="181"/>
      <c r="B928" s="180"/>
      <c r="C928" s="184"/>
      <c r="D928" s="133"/>
    </row>
    <row r="929" spans="1:4">
      <c r="A929" s="181"/>
      <c r="B929" s="180"/>
      <c r="C929" s="184"/>
      <c r="D929" s="133"/>
    </row>
    <row r="930" spans="1:4">
      <c r="A930" s="181"/>
      <c r="B930" s="180"/>
      <c r="C930" s="184"/>
      <c r="D930" s="133"/>
    </row>
    <row r="931" spans="1:4">
      <c r="A931" s="181"/>
      <c r="B931" s="180"/>
      <c r="C931" s="184"/>
      <c r="D931" s="133"/>
    </row>
    <row r="932" spans="1:4">
      <c r="A932" s="181"/>
      <c r="B932" s="180"/>
      <c r="C932" s="184"/>
      <c r="D932" s="133"/>
    </row>
    <row r="933" spans="1:4">
      <c r="A933" s="181"/>
      <c r="B933" s="180"/>
      <c r="C933" s="184"/>
      <c r="D933" s="133"/>
    </row>
    <row r="934" spans="1:4">
      <c r="A934" s="181"/>
      <c r="B934" s="180"/>
      <c r="C934" s="184"/>
      <c r="D934" s="133"/>
    </row>
    <row r="935" spans="1:4">
      <c r="A935" s="181"/>
      <c r="B935" s="180"/>
      <c r="C935" s="184"/>
      <c r="D935" s="133"/>
    </row>
    <row r="936" spans="1:4">
      <c r="A936" s="181"/>
      <c r="B936" s="180"/>
      <c r="C936" s="184"/>
      <c r="D936" s="133"/>
    </row>
    <row r="937" spans="1:4">
      <c r="A937" s="181"/>
      <c r="B937" s="180"/>
      <c r="C937" s="184"/>
      <c r="D937" s="133"/>
    </row>
    <row r="938" spans="1:4">
      <c r="A938" s="181"/>
      <c r="B938" s="180"/>
      <c r="C938" s="184"/>
      <c r="D938" s="133"/>
    </row>
    <row r="939" spans="1:4">
      <c r="A939" s="181"/>
      <c r="B939" s="180"/>
      <c r="C939" s="184"/>
      <c r="D939" s="133"/>
    </row>
    <row r="940" spans="1:4">
      <c r="A940" s="181"/>
      <c r="B940" s="180"/>
      <c r="C940" s="184"/>
      <c r="D940" s="133"/>
    </row>
    <row r="941" spans="1:4">
      <c r="A941" s="181"/>
      <c r="B941" s="180"/>
      <c r="C941" s="184"/>
      <c r="D941" s="133"/>
    </row>
    <row r="942" spans="1:4">
      <c r="A942" s="181"/>
      <c r="B942" s="180"/>
      <c r="C942" s="184"/>
      <c r="D942" s="133"/>
    </row>
    <row r="943" spans="1:4">
      <c r="A943" s="181"/>
      <c r="B943" s="180"/>
      <c r="C943" s="184"/>
      <c r="D943" s="133"/>
    </row>
    <row r="944" spans="1:4">
      <c r="A944" s="181"/>
      <c r="B944" s="180"/>
      <c r="C944" s="184"/>
      <c r="D944" s="133"/>
    </row>
    <row r="945" spans="1:4">
      <c r="A945" s="181"/>
      <c r="B945" s="180"/>
      <c r="C945" s="184"/>
      <c r="D945" s="133"/>
    </row>
    <row r="946" spans="1:4">
      <c r="A946" s="181"/>
      <c r="B946" s="180"/>
      <c r="C946" s="184"/>
      <c r="D946" s="133"/>
    </row>
    <row r="947" spans="1:4">
      <c r="A947" s="181"/>
      <c r="B947" s="180"/>
      <c r="C947" s="184"/>
      <c r="D947" s="133"/>
    </row>
    <row r="948" spans="1:4">
      <c r="A948" s="181"/>
      <c r="B948" s="180"/>
      <c r="C948" s="184"/>
      <c r="D948" s="133"/>
    </row>
    <row r="949" spans="1:4">
      <c r="A949" s="181"/>
      <c r="B949" s="180"/>
      <c r="C949" s="184"/>
      <c r="D949" s="133"/>
    </row>
    <row r="950" spans="1:4">
      <c r="A950" s="181"/>
      <c r="B950" s="180"/>
      <c r="C950" s="184"/>
      <c r="D950" s="133"/>
    </row>
    <row r="951" spans="1:4">
      <c r="A951" s="181"/>
      <c r="B951" s="180"/>
      <c r="C951" s="184"/>
      <c r="D951" s="133"/>
    </row>
    <row r="952" spans="1:4">
      <c r="A952" s="181"/>
      <c r="B952" s="180"/>
      <c r="C952" s="184"/>
      <c r="D952" s="133"/>
    </row>
    <row r="953" spans="1:4">
      <c r="A953" s="181"/>
      <c r="B953" s="180"/>
      <c r="C953" s="184"/>
      <c r="D953" s="133"/>
    </row>
    <row r="954" spans="1:4">
      <c r="A954" s="181"/>
      <c r="B954" s="180"/>
      <c r="C954" s="184"/>
      <c r="D954" s="133"/>
    </row>
    <row r="955" spans="1:4">
      <c r="A955" s="181"/>
      <c r="B955" s="180"/>
      <c r="C955" s="184"/>
      <c r="D955" s="133"/>
    </row>
    <row r="956" spans="1:4">
      <c r="A956" s="181"/>
      <c r="B956" s="180"/>
      <c r="C956" s="184"/>
      <c r="D956" s="133"/>
    </row>
    <row r="957" spans="1:4">
      <c r="A957" s="181"/>
      <c r="B957" s="180"/>
      <c r="C957" s="184"/>
      <c r="D957" s="133"/>
    </row>
    <row r="958" spans="1:4">
      <c r="A958" s="181"/>
      <c r="B958" s="180"/>
      <c r="C958" s="184"/>
      <c r="D958" s="133"/>
    </row>
    <row r="959" spans="1:4">
      <c r="A959" s="181"/>
      <c r="B959" s="180"/>
      <c r="C959" s="184"/>
      <c r="D959" s="133"/>
    </row>
    <row r="960" spans="1:4">
      <c r="A960" s="181"/>
      <c r="B960" s="180"/>
      <c r="C960" s="184"/>
      <c r="D960" s="133"/>
    </row>
    <row r="961" spans="1:4">
      <c r="A961" s="181"/>
      <c r="B961" s="180"/>
      <c r="C961" s="184"/>
      <c r="D961" s="133"/>
    </row>
    <row r="962" spans="1:4">
      <c r="A962" s="181"/>
      <c r="B962" s="180"/>
      <c r="C962" s="184"/>
      <c r="D962" s="133"/>
    </row>
    <row r="963" spans="1:4">
      <c r="A963" s="181"/>
      <c r="B963" s="180"/>
      <c r="C963" s="184"/>
      <c r="D963" s="133"/>
    </row>
    <row r="964" spans="1:4">
      <c r="A964" s="181"/>
      <c r="B964" s="180"/>
      <c r="C964" s="184"/>
      <c r="D964" s="133"/>
    </row>
    <row r="965" spans="1:4">
      <c r="A965" s="181"/>
      <c r="B965" s="180"/>
      <c r="C965" s="184"/>
      <c r="D965" s="133"/>
    </row>
    <row r="966" spans="1:4">
      <c r="A966" s="181"/>
      <c r="B966" s="180"/>
      <c r="C966" s="184"/>
      <c r="D966" s="133"/>
    </row>
    <row r="967" spans="1:4">
      <c r="A967" s="181"/>
      <c r="B967" s="180"/>
      <c r="C967" s="184"/>
      <c r="D967" s="133"/>
    </row>
    <row r="968" spans="1:4">
      <c r="A968" s="181"/>
      <c r="B968" s="180"/>
      <c r="C968" s="184"/>
      <c r="D968" s="133"/>
    </row>
    <row r="969" spans="1:4">
      <c r="A969" s="181"/>
      <c r="B969" s="180"/>
      <c r="C969" s="184"/>
      <c r="D969" s="133"/>
    </row>
    <row r="970" spans="1:4">
      <c r="A970" s="181"/>
      <c r="B970" s="180"/>
      <c r="C970" s="184"/>
      <c r="D970" s="133"/>
    </row>
    <row r="971" spans="1:4">
      <c r="A971" s="181"/>
      <c r="B971" s="180"/>
      <c r="C971" s="184"/>
      <c r="D971" s="133"/>
    </row>
    <row r="972" spans="1:4">
      <c r="A972" s="181"/>
      <c r="B972" s="180"/>
      <c r="C972" s="184"/>
      <c r="D972" s="133"/>
    </row>
    <row r="973" spans="1:4">
      <c r="A973" s="181"/>
      <c r="B973" s="180"/>
      <c r="C973" s="184"/>
      <c r="D973" s="133"/>
    </row>
    <row r="974" spans="1:4">
      <c r="A974" s="181"/>
      <c r="B974" s="180"/>
      <c r="C974" s="184"/>
      <c r="D974" s="133"/>
    </row>
    <row r="975" spans="1:4">
      <c r="A975" s="181"/>
      <c r="B975" s="180"/>
      <c r="C975" s="184"/>
      <c r="D975" s="133"/>
    </row>
    <row r="976" spans="1:4">
      <c r="A976" s="181"/>
      <c r="B976" s="180"/>
      <c r="C976" s="184"/>
      <c r="D976" s="133"/>
    </row>
    <row r="977" spans="1:4">
      <c r="A977" s="181"/>
      <c r="B977" s="180"/>
      <c r="C977" s="184"/>
      <c r="D977" s="133"/>
    </row>
    <row r="978" spans="1:4">
      <c r="A978" s="181"/>
      <c r="B978" s="180"/>
      <c r="C978" s="184"/>
      <c r="D978" s="133"/>
    </row>
    <row r="979" spans="1:4">
      <c r="A979" s="181"/>
      <c r="B979" s="180"/>
      <c r="C979" s="184"/>
      <c r="D979" s="133"/>
    </row>
    <row r="980" spans="1:4">
      <c r="A980" s="181"/>
      <c r="B980" s="180"/>
      <c r="C980" s="184"/>
      <c r="D980" s="133"/>
    </row>
    <row r="981" spans="1:4">
      <c r="A981" s="181"/>
      <c r="B981" s="180"/>
      <c r="C981" s="184"/>
      <c r="D981" s="133"/>
    </row>
    <row r="982" spans="1:4">
      <c r="A982" s="181"/>
      <c r="B982" s="180"/>
      <c r="C982" s="184"/>
      <c r="D982" s="133"/>
    </row>
    <row r="983" spans="1:4">
      <c r="A983" s="181"/>
      <c r="B983" s="180"/>
      <c r="C983" s="184"/>
      <c r="D983" s="133"/>
    </row>
    <row r="984" spans="1:4">
      <c r="A984" s="181"/>
      <c r="B984" s="180"/>
      <c r="C984" s="184"/>
      <c r="D984" s="133"/>
    </row>
    <row r="985" spans="1:4">
      <c r="A985" s="181"/>
      <c r="B985" s="180"/>
      <c r="C985" s="184"/>
      <c r="D985" s="133"/>
    </row>
    <row r="986" spans="1:4">
      <c r="A986" s="181"/>
      <c r="B986" s="180"/>
      <c r="C986" s="184"/>
      <c r="D986" s="133"/>
    </row>
    <row r="987" spans="1:4">
      <c r="A987" s="181"/>
      <c r="B987" s="180"/>
      <c r="C987" s="184"/>
      <c r="D987" s="133"/>
    </row>
    <row r="988" spans="1:4">
      <c r="A988" s="181"/>
      <c r="B988" s="180"/>
      <c r="C988" s="184"/>
      <c r="D988" s="133"/>
    </row>
    <row r="989" spans="1:4">
      <c r="A989" s="181"/>
      <c r="B989" s="180"/>
      <c r="C989" s="184"/>
      <c r="D989" s="133"/>
    </row>
    <row r="990" spans="1:4">
      <c r="A990" s="181"/>
      <c r="B990" s="180"/>
      <c r="C990" s="184"/>
      <c r="D990" s="133"/>
    </row>
    <row r="991" spans="1:4">
      <c r="A991" s="181"/>
      <c r="B991" s="180"/>
      <c r="C991" s="184"/>
      <c r="D991" s="133"/>
    </row>
    <row r="992" spans="1:4">
      <c r="A992" s="181"/>
      <c r="B992" s="180"/>
      <c r="C992" s="184"/>
      <c r="D992" s="133"/>
    </row>
    <row r="993" spans="1:4">
      <c r="A993" s="181"/>
      <c r="B993" s="180"/>
      <c r="C993" s="184"/>
      <c r="D993" s="133"/>
    </row>
    <row r="994" spans="1:4">
      <c r="A994" s="181"/>
      <c r="B994" s="180"/>
      <c r="C994" s="184"/>
      <c r="D994" s="133"/>
    </row>
    <row r="995" spans="1:4">
      <c r="A995" s="181"/>
      <c r="B995" s="180"/>
      <c r="C995" s="184"/>
      <c r="D995" s="133"/>
    </row>
    <row r="996" spans="1:4">
      <c r="A996" s="181"/>
      <c r="B996" s="180"/>
      <c r="C996" s="184"/>
      <c r="D996" s="133"/>
    </row>
    <row r="997" spans="1:4">
      <c r="A997" s="181"/>
      <c r="B997" s="180"/>
      <c r="C997" s="184"/>
      <c r="D997" s="133"/>
    </row>
    <row r="998" spans="1:4">
      <c r="A998" s="181"/>
      <c r="B998" s="180"/>
      <c r="C998" s="184"/>
      <c r="D998" s="133"/>
    </row>
    <row r="999" spans="1:4">
      <c r="A999" s="181"/>
      <c r="B999" s="180"/>
      <c r="C999" s="184"/>
      <c r="D999" s="133"/>
    </row>
    <row r="1000" spans="1:4">
      <c r="A1000" s="181"/>
      <c r="B1000" s="180"/>
      <c r="C1000" s="184"/>
      <c r="D1000" s="133"/>
    </row>
  </sheetData>
  <dataValidations count="3">
    <dataValidation type="list" allowBlank="1" showInputMessage="1" showErrorMessage="1" sqref="C2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00000000-0002-0000-0000-000000000000}">
      <formula1>"S, V40, V50, V60, V70, V80, V90"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2856A-2F74-47D6-9F26-0E002B7F2111}">
  <dimension ref="A1:XEW1002"/>
  <sheetViews>
    <sheetView zoomScale="140" zoomScaleNormal="140" zoomScalePageLayoutView="140" workbookViewId="0">
      <selection activeCell="A2" sqref="A2:D9"/>
    </sheetView>
  </sheetViews>
  <sheetFormatPr defaultColWidth="10.83203125" defaultRowHeight="13"/>
  <cols>
    <col min="1" max="1" width="26.6640625" style="177" customWidth="1"/>
    <col min="2" max="2" width="4.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655" t="s">
        <v>402</v>
      </c>
      <c r="B2" s="656" t="s">
        <v>36</v>
      </c>
      <c r="C2" s="657" t="s">
        <v>14</v>
      </c>
      <c r="D2" s="658">
        <v>13</v>
      </c>
      <c r="XEW2" s="177" t="s">
        <v>14</v>
      </c>
    </row>
    <row r="3" spans="1:4 16377:16377">
      <c r="A3" s="655" t="s">
        <v>404</v>
      </c>
      <c r="B3" s="656" t="s">
        <v>36</v>
      </c>
      <c r="C3" s="657" t="s">
        <v>14</v>
      </c>
      <c r="D3" s="658">
        <v>42</v>
      </c>
      <c r="XEW3" s="177" t="s">
        <v>15</v>
      </c>
    </row>
    <row r="4" spans="1:4 16377:16377">
      <c r="A4" s="655" t="s">
        <v>661</v>
      </c>
      <c r="B4" s="656" t="s">
        <v>34</v>
      </c>
      <c r="C4" s="657" t="s">
        <v>14</v>
      </c>
      <c r="D4" s="658">
        <v>50</v>
      </c>
      <c r="XEW4" s="177" t="s">
        <v>16</v>
      </c>
    </row>
    <row r="5" spans="1:4 16377:16377">
      <c r="A5" s="655" t="s">
        <v>114</v>
      </c>
      <c r="B5" s="656" t="s">
        <v>34</v>
      </c>
      <c r="C5" s="657" t="s">
        <v>14</v>
      </c>
      <c r="D5" s="658">
        <v>60</v>
      </c>
    </row>
    <row r="6" spans="1:4 16377:16377">
      <c r="A6" s="655" t="s">
        <v>242</v>
      </c>
      <c r="B6" s="656" t="s">
        <v>40</v>
      </c>
      <c r="C6" s="657" t="s">
        <v>14</v>
      </c>
      <c r="D6" s="658">
        <v>67</v>
      </c>
      <c r="XEW6" s="177" t="s">
        <v>17</v>
      </c>
    </row>
    <row r="7" spans="1:4 16377:16377">
      <c r="A7" s="655" t="s">
        <v>240</v>
      </c>
      <c r="B7" s="656" t="s">
        <v>40</v>
      </c>
      <c r="C7" s="657" t="s">
        <v>14</v>
      </c>
      <c r="D7" s="658">
        <v>78</v>
      </c>
      <c r="XEW7" s="177" t="s">
        <v>18</v>
      </c>
    </row>
    <row r="8" spans="1:4 16377:16377">
      <c r="A8" s="655" t="s">
        <v>115</v>
      </c>
      <c r="B8" s="656" t="s">
        <v>40</v>
      </c>
      <c r="C8" s="657" t="s">
        <v>14</v>
      </c>
      <c r="D8" s="658">
        <v>80</v>
      </c>
      <c r="XEW8" s="177" t="s">
        <v>19</v>
      </c>
    </row>
    <row r="9" spans="1:4 16377:16377">
      <c r="A9" s="655" t="s">
        <v>116</v>
      </c>
      <c r="B9" s="656" t="s">
        <v>28</v>
      </c>
      <c r="C9" s="657" t="s">
        <v>14</v>
      </c>
      <c r="D9" s="658">
        <v>84</v>
      </c>
      <c r="XEW9" s="177" t="s">
        <v>11</v>
      </c>
    </row>
    <row r="10" spans="1:4 16377:16377">
      <c r="A10" s="655" t="s">
        <v>117</v>
      </c>
      <c r="B10" s="656" t="s">
        <v>40</v>
      </c>
      <c r="C10" s="657" t="s">
        <v>14</v>
      </c>
      <c r="D10" s="658">
        <v>101</v>
      </c>
    </row>
    <row r="11" spans="1:4 16377:16377">
      <c r="A11" s="655" t="s">
        <v>230</v>
      </c>
      <c r="B11" s="656" t="s">
        <v>40</v>
      </c>
      <c r="C11" s="657" t="s">
        <v>14</v>
      </c>
      <c r="D11" s="658">
        <v>108</v>
      </c>
      <c r="XEW11" s="177" t="s">
        <v>20</v>
      </c>
    </row>
    <row r="12" spans="1:4 16377:16377">
      <c r="A12" s="655" t="s">
        <v>229</v>
      </c>
      <c r="B12" s="656" t="s">
        <v>34</v>
      </c>
      <c r="C12" s="657" t="s">
        <v>14</v>
      </c>
      <c r="D12" s="658">
        <v>109</v>
      </c>
      <c r="XEW12" s="177" t="s">
        <v>21</v>
      </c>
    </row>
    <row r="13" spans="1:4 16377:16377">
      <c r="A13" s="655" t="s">
        <v>231</v>
      </c>
      <c r="B13" s="656" t="s">
        <v>34</v>
      </c>
      <c r="C13" s="657" t="s">
        <v>14</v>
      </c>
      <c r="D13" s="658">
        <v>113</v>
      </c>
      <c r="XEW13" s="177" t="s">
        <v>22</v>
      </c>
    </row>
    <row r="14" spans="1:4 16377:16377">
      <c r="A14" s="655" t="s">
        <v>118</v>
      </c>
      <c r="B14" s="656" t="s">
        <v>34</v>
      </c>
      <c r="C14" s="657" t="s">
        <v>14</v>
      </c>
      <c r="D14" s="658">
        <v>116</v>
      </c>
      <c r="XEW14" s="177" t="s">
        <v>12</v>
      </c>
    </row>
    <row r="15" spans="1:4 16377:16377">
      <c r="A15" s="655" t="s">
        <v>119</v>
      </c>
      <c r="B15" s="656" t="s">
        <v>36</v>
      </c>
      <c r="C15" s="657" t="s">
        <v>14</v>
      </c>
      <c r="D15" s="658">
        <v>117</v>
      </c>
      <c r="XEW15" s="177" t="s">
        <v>23</v>
      </c>
    </row>
    <row r="16" spans="1:4 16377:16377">
      <c r="A16" s="655" t="s">
        <v>227</v>
      </c>
      <c r="B16" s="656" t="s">
        <v>34</v>
      </c>
      <c r="C16" s="657" t="s">
        <v>14</v>
      </c>
      <c r="D16" s="658">
        <v>125</v>
      </c>
    </row>
    <row r="17" spans="1:4 16377:16377">
      <c r="A17" s="265"/>
      <c r="B17" s="266"/>
      <c r="C17" s="267"/>
      <c r="D17" s="268"/>
    </row>
    <row r="18" spans="1:4 16377:16377">
      <c r="A18" s="265"/>
      <c r="B18" s="266"/>
      <c r="C18" s="267"/>
      <c r="D18" s="268"/>
      <c r="XEW18" s="177" t="s">
        <v>24</v>
      </c>
    </row>
    <row r="19" spans="1:4 16377:16377">
      <c r="A19" s="181"/>
      <c r="B19" s="180"/>
      <c r="C19" s="184"/>
      <c r="D19" s="133"/>
    </row>
    <row r="20" spans="1:4 16377:16377">
      <c r="A20" s="181"/>
      <c r="B20" s="180"/>
      <c r="C20" s="184"/>
      <c r="D20" s="133"/>
      <c r="XEW20" s="177" t="s">
        <v>25</v>
      </c>
    </row>
    <row r="21" spans="1:4 16377:16377">
      <c r="A21" s="181"/>
      <c r="B21" s="180"/>
      <c r="C21" s="184"/>
      <c r="D21" s="133"/>
      <c r="XEW21" s="177" t="s">
        <v>26</v>
      </c>
    </row>
    <row r="22" spans="1:4 16377:16377">
      <c r="A22" s="181"/>
      <c r="B22" s="180"/>
      <c r="C22" s="184"/>
      <c r="D22" s="133"/>
      <c r="XEW22" s="177" t="s">
        <v>13</v>
      </c>
    </row>
    <row r="23" spans="1:4 16377:16377">
      <c r="A23" s="181"/>
      <c r="B23" s="180"/>
      <c r="C23" s="184"/>
      <c r="D23" s="133"/>
    </row>
    <row r="24" spans="1:4 16377:16377">
      <c r="A24" s="181"/>
      <c r="B24" s="180"/>
      <c r="C24" s="184"/>
      <c r="D24" s="133"/>
    </row>
    <row r="25" spans="1:4 16377:16377">
      <c r="A25" s="181"/>
      <c r="B25" s="180"/>
      <c r="C25" s="184"/>
      <c r="D25" s="133"/>
    </row>
    <row r="26" spans="1:4 16377:16377">
      <c r="A26" s="181"/>
      <c r="B26" s="180"/>
      <c r="C26" s="184"/>
      <c r="D26" s="133"/>
    </row>
    <row r="27" spans="1:4 16377:16377">
      <c r="A27" s="181"/>
      <c r="B27" s="180"/>
      <c r="C27" s="184"/>
      <c r="D27" s="133"/>
    </row>
    <row r="28" spans="1:4 16377:16377">
      <c r="A28" s="181"/>
      <c r="B28" s="180"/>
      <c r="C28" s="184"/>
      <c r="D28" s="133"/>
    </row>
    <row r="29" spans="1:4 16377:16377">
      <c r="A29" s="181"/>
      <c r="B29" s="180"/>
      <c r="C29" s="184"/>
      <c r="D29" s="133"/>
    </row>
    <row r="30" spans="1:4 16377:16377">
      <c r="A30" s="181"/>
      <c r="B30" s="180"/>
      <c r="C30" s="184"/>
      <c r="D30" s="133"/>
    </row>
    <row r="31" spans="1:4 16377:16377">
      <c r="A31" s="181"/>
      <c r="B31" s="180"/>
      <c r="C31" s="184"/>
      <c r="D31" s="133"/>
    </row>
    <row r="32" spans="1:4 16377:16377">
      <c r="A32" s="181"/>
      <c r="B32" s="180"/>
      <c r="C32" s="184"/>
      <c r="D32" s="133"/>
    </row>
    <row r="33" spans="1:4">
      <c r="A33" s="181"/>
      <c r="B33" s="180"/>
      <c r="C33" s="184"/>
      <c r="D33" s="133"/>
    </row>
    <row r="34" spans="1:4">
      <c r="A34" s="181"/>
      <c r="B34" s="180"/>
      <c r="C34" s="184"/>
      <c r="D34" s="133"/>
    </row>
    <row r="35" spans="1:4">
      <c r="A35" s="181"/>
      <c r="B35" s="180"/>
      <c r="C35" s="184"/>
      <c r="D35" s="133"/>
    </row>
    <row r="36" spans="1:4">
      <c r="A36" s="181"/>
      <c r="B36" s="180"/>
      <c r="C36" s="184"/>
      <c r="D36" s="133"/>
    </row>
    <row r="37" spans="1:4">
      <c r="A37" s="181"/>
      <c r="B37" s="180"/>
      <c r="C37" s="184"/>
      <c r="D37" s="133"/>
    </row>
    <row r="38" spans="1:4">
      <c r="A38" s="181"/>
      <c r="B38" s="180"/>
      <c r="C38" s="184"/>
      <c r="D38" s="133"/>
    </row>
    <row r="39" spans="1:4">
      <c r="A39" s="181"/>
      <c r="B39" s="180"/>
      <c r="C39" s="184"/>
      <c r="D39" s="133"/>
    </row>
    <row r="40" spans="1:4">
      <c r="A40" s="181"/>
      <c r="B40" s="180"/>
      <c r="C40" s="184"/>
      <c r="D40" s="133"/>
    </row>
    <row r="41" spans="1:4">
      <c r="A41" s="181"/>
      <c r="B41" s="180"/>
      <c r="C41" s="184"/>
      <c r="D41" s="133"/>
    </row>
    <row r="42" spans="1:4">
      <c r="A42" s="181"/>
      <c r="B42" s="180"/>
      <c r="C42" s="184"/>
      <c r="D42" s="133"/>
    </row>
    <row r="43" spans="1:4">
      <c r="A43" s="181"/>
      <c r="B43" s="180"/>
      <c r="C43" s="184"/>
      <c r="D43" s="133"/>
    </row>
    <row r="44" spans="1:4">
      <c r="A44" s="181"/>
      <c r="B44" s="180"/>
      <c r="C44" s="184"/>
      <c r="D44" s="133"/>
    </row>
    <row r="45" spans="1:4">
      <c r="A45" s="181"/>
      <c r="B45" s="180"/>
      <c r="C45" s="184"/>
      <c r="D45" s="133"/>
    </row>
    <row r="46" spans="1:4">
      <c r="A46" s="181"/>
      <c r="B46" s="180"/>
      <c r="C46" s="184"/>
      <c r="D46" s="133"/>
    </row>
    <row r="47" spans="1:4">
      <c r="A47" s="181"/>
      <c r="B47" s="180"/>
      <c r="C47" s="184"/>
      <c r="D47" s="133"/>
    </row>
    <row r="48" spans="1:4">
      <c r="A48" s="181"/>
      <c r="B48" s="180"/>
      <c r="C48" s="184"/>
      <c r="D48" s="133"/>
    </row>
    <row r="49" spans="1:4">
      <c r="A49" s="181"/>
      <c r="B49" s="180"/>
      <c r="C49" s="184"/>
      <c r="D49" s="133"/>
    </row>
    <row r="50" spans="1:4">
      <c r="A50" s="181"/>
      <c r="B50" s="180"/>
      <c r="C50" s="184"/>
      <c r="D50" s="133"/>
    </row>
    <row r="51" spans="1:4">
      <c r="A51" s="181"/>
      <c r="B51" s="180"/>
      <c r="C51" s="184"/>
      <c r="D51" s="133"/>
    </row>
    <row r="52" spans="1:4">
      <c r="A52" s="181"/>
      <c r="B52" s="180"/>
      <c r="C52" s="184"/>
      <c r="D52" s="133"/>
    </row>
    <row r="53" spans="1:4">
      <c r="A53" s="181"/>
      <c r="B53" s="180"/>
      <c r="C53" s="184"/>
      <c r="D53" s="133"/>
    </row>
    <row r="54" spans="1:4">
      <c r="A54" s="181"/>
      <c r="B54" s="180"/>
      <c r="C54" s="184"/>
      <c r="D54" s="133"/>
    </row>
    <row r="55" spans="1:4">
      <c r="A55" s="181"/>
      <c r="B55" s="180"/>
      <c r="C55" s="184"/>
      <c r="D55" s="133"/>
    </row>
    <row r="56" spans="1:4">
      <c r="A56" s="181"/>
      <c r="B56" s="180"/>
      <c r="C56" s="184"/>
      <c r="D56" s="133"/>
    </row>
    <row r="57" spans="1:4">
      <c r="A57" s="181"/>
      <c r="B57" s="180"/>
      <c r="C57" s="184"/>
      <c r="D57" s="133"/>
    </row>
    <row r="58" spans="1:4">
      <c r="A58" s="181"/>
      <c r="B58" s="180"/>
      <c r="C58" s="184"/>
      <c r="D58" s="133"/>
    </row>
    <row r="59" spans="1:4">
      <c r="A59" s="181"/>
      <c r="B59" s="180"/>
      <c r="C59" s="184"/>
      <c r="D59" s="133"/>
    </row>
    <row r="60" spans="1:4">
      <c r="A60" s="181"/>
      <c r="B60" s="180"/>
      <c r="C60" s="184"/>
      <c r="D60" s="133"/>
    </row>
    <row r="61" spans="1:4">
      <c r="A61" s="181"/>
      <c r="B61" s="180"/>
      <c r="C61" s="184"/>
      <c r="D61" s="133"/>
    </row>
    <row r="62" spans="1:4">
      <c r="A62" s="181"/>
      <c r="B62" s="180"/>
      <c r="C62" s="184"/>
      <c r="D62" s="133"/>
    </row>
    <row r="63" spans="1:4">
      <c r="A63" s="181"/>
      <c r="B63" s="180"/>
      <c r="C63" s="184"/>
      <c r="D63" s="133"/>
    </row>
    <row r="64" spans="1:4">
      <c r="A64" s="181"/>
      <c r="B64" s="180"/>
      <c r="C64" s="184"/>
      <c r="D64" s="133"/>
    </row>
    <row r="65" spans="1:4">
      <c r="A65" s="181"/>
      <c r="B65" s="180"/>
      <c r="C65" s="184"/>
      <c r="D65" s="133"/>
    </row>
    <row r="66" spans="1:4">
      <c r="A66" s="181"/>
      <c r="B66" s="180"/>
      <c r="C66" s="184"/>
      <c r="D66" s="133"/>
    </row>
    <row r="67" spans="1:4">
      <c r="A67" s="181"/>
      <c r="B67" s="180"/>
      <c r="C67" s="184"/>
      <c r="D67" s="133"/>
    </row>
    <row r="68" spans="1:4">
      <c r="A68" s="181"/>
      <c r="B68" s="180"/>
      <c r="C68" s="184"/>
      <c r="D68" s="133"/>
    </row>
    <row r="69" spans="1:4">
      <c r="A69" s="181"/>
      <c r="B69" s="180"/>
      <c r="C69" s="184"/>
      <c r="D69" s="133"/>
    </row>
    <row r="70" spans="1:4">
      <c r="A70" s="181"/>
      <c r="B70" s="180"/>
      <c r="C70" s="184"/>
      <c r="D70" s="133"/>
    </row>
    <row r="71" spans="1:4">
      <c r="A71" s="181"/>
      <c r="B71" s="180"/>
      <c r="C71" s="184"/>
      <c r="D71" s="133"/>
    </row>
    <row r="72" spans="1:4">
      <c r="A72" s="181"/>
      <c r="B72" s="180"/>
      <c r="C72" s="184"/>
      <c r="D72" s="133"/>
    </row>
    <row r="73" spans="1:4">
      <c r="A73" s="181"/>
      <c r="B73" s="180"/>
      <c r="C73" s="184"/>
      <c r="D73" s="133"/>
    </row>
    <row r="74" spans="1:4">
      <c r="A74" s="181"/>
      <c r="B74" s="180"/>
      <c r="C74" s="184"/>
      <c r="D74" s="133"/>
    </row>
    <row r="75" spans="1:4">
      <c r="A75" s="181"/>
      <c r="B75" s="180"/>
      <c r="C75" s="184"/>
      <c r="D75" s="133"/>
    </row>
    <row r="76" spans="1:4">
      <c r="A76" s="181"/>
      <c r="B76" s="180"/>
      <c r="C76" s="184"/>
      <c r="D76" s="133"/>
    </row>
    <row r="77" spans="1:4">
      <c r="A77" s="181"/>
      <c r="B77" s="180"/>
      <c r="C77" s="184"/>
      <c r="D77" s="133"/>
    </row>
    <row r="78" spans="1:4">
      <c r="A78" s="181"/>
      <c r="B78" s="180"/>
      <c r="C78" s="184"/>
      <c r="D78" s="133"/>
    </row>
    <row r="79" spans="1:4">
      <c r="A79" s="181"/>
      <c r="B79" s="180"/>
      <c r="C79" s="184"/>
      <c r="D79" s="133"/>
    </row>
    <row r="80" spans="1:4">
      <c r="A80" s="181"/>
      <c r="B80" s="180"/>
      <c r="C80" s="184"/>
      <c r="D80" s="133"/>
    </row>
    <row r="81" spans="1:4">
      <c r="A81" s="181"/>
      <c r="B81" s="180"/>
      <c r="C81" s="184"/>
      <c r="D81" s="133"/>
    </row>
    <row r="82" spans="1:4">
      <c r="A82" s="181"/>
      <c r="B82" s="180"/>
      <c r="C82" s="184"/>
      <c r="D82" s="133"/>
    </row>
    <row r="83" spans="1:4">
      <c r="A83" s="181"/>
      <c r="B83" s="180"/>
      <c r="C83" s="184"/>
      <c r="D83" s="133"/>
    </row>
    <row r="84" spans="1:4">
      <c r="A84" s="181"/>
      <c r="B84" s="180"/>
      <c r="C84" s="184"/>
      <c r="D84" s="133"/>
    </row>
    <row r="85" spans="1:4">
      <c r="A85" s="181"/>
      <c r="B85" s="180"/>
      <c r="C85" s="184"/>
      <c r="D85" s="133"/>
    </row>
    <row r="86" spans="1:4">
      <c r="A86" s="181"/>
      <c r="B86" s="180"/>
      <c r="C86" s="184"/>
      <c r="D86" s="133"/>
    </row>
    <row r="87" spans="1:4">
      <c r="A87" s="181"/>
      <c r="B87" s="180"/>
      <c r="C87" s="184"/>
      <c r="D87" s="133"/>
    </row>
    <row r="88" spans="1:4">
      <c r="A88" s="181"/>
      <c r="B88" s="180"/>
      <c r="C88" s="184"/>
      <c r="D88" s="133"/>
    </row>
    <row r="89" spans="1:4">
      <c r="A89" s="181"/>
      <c r="B89" s="180"/>
      <c r="C89" s="184"/>
      <c r="D89" s="133"/>
    </row>
    <row r="90" spans="1:4">
      <c r="A90" s="181"/>
      <c r="B90" s="180"/>
      <c r="C90" s="184"/>
      <c r="D90" s="133"/>
    </row>
    <row r="91" spans="1:4">
      <c r="A91" s="181"/>
      <c r="B91" s="180"/>
      <c r="C91" s="184"/>
      <c r="D91" s="133"/>
    </row>
    <row r="92" spans="1:4">
      <c r="A92" s="181"/>
      <c r="B92" s="180"/>
      <c r="C92" s="184"/>
      <c r="D92" s="133"/>
    </row>
    <row r="93" spans="1:4">
      <c r="A93" s="181"/>
      <c r="B93" s="180"/>
      <c r="C93" s="184"/>
      <c r="D93" s="133"/>
    </row>
    <row r="94" spans="1:4">
      <c r="A94" s="181"/>
      <c r="B94" s="180"/>
      <c r="C94" s="184"/>
      <c r="D94" s="133"/>
    </row>
    <row r="95" spans="1:4">
      <c r="A95" s="181"/>
      <c r="B95" s="180"/>
      <c r="C95" s="184"/>
      <c r="D95" s="133"/>
    </row>
    <row r="96" spans="1:4">
      <c r="A96" s="181"/>
      <c r="B96" s="180"/>
      <c r="C96" s="184"/>
      <c r="D96" s="133"/>
    </row>
    <row r="97" spans="1:4">
      <c r="A97" s="181"/>
      <c r="B97" s="180"/>
      <c r="C97" s="184"/>
      <c r="D97" s="133"/>
    </row>
    <row r="98" spans="1:4">
      <c r="A98" s="181"/>
      <c r="B98" s="180"/>
      <c r="C98" s="184"/>
      <c r="D98" s="133"/>
    </row>
    <row r="99" spans="1:4">
      <c r="A99" s="181"/>
      <c r="B99" s="180"/>
      <c r="C99" s="184"/>
      <c r="D99" s="133"/>
    </row>
    <row r="100" spans="1:4">
      <c r="A100" s="181"/>
      <c r="B100" s="180"/>
      <c r="C100" s="184"/>
      <c r="D100" s="133"/>
    </row>
    <row r="101" spans="1:4">
      <c r="A101" s="181"/>
      <c r="B101" s="180"/>
      <c r="C101" s="184"/>
      <c r="D101" s="133"/>
    </row>
    <row r="102" spans="1:4">
      <c r="A102" s="181"/>
      <c r="B102" s="180"/>
      <c r="C102" s="184"/>
      <c r="D102" s="133"/>
    </row>
    <row r="103" spans="1:4">
      <c r="A103" s="181"/>
      <c r="B103" s="180"/>
      <c r="C103" s="184"/>
      <c r="D103" s="133"/>
    </row>
    <row r="104" spans="1:4">
      <c r="A104" s="181"/>
      <c r="B104" s="180"/>
      <c r="C104" s="184"/>
      <c r="D104" s="133"/>
    </row>
    <row r="105" spans="1:4">
      <c r="A105" s="181"/>
      <c r="B105" s="180"/>
      <c r="C105" s="184"/>
      <c r="D105" s="133"/>
    </row>
    <row r="106" spans="1:4">
      <c r="A106" s="181"/>
      <c r="B106" s="180"/>
      <c r="C106" s="184"/>
      <c r="D106" s="133"/>
    </row>
    <row r="107" spans="1:4">
      <c r="A107" s="181"/>
      <c r="B107" s="180"/>
      <c r="C107" s="184"/>
      <c r="D107" s="133"/>
    </row>
    <row r="108" spans="1:4">
      <c r="A108" s="181"/>
      <c r="B108" s="180"/>
      <c r="C108" s="184"/>
      <c r="D108" s="133"/>
    </row>
    <row r="109" spans="1:4">
      <c r="A109" s="181"/>
      <c r="B109" s="180"/>
      <c r="C109" s="184"/>
      <c r="D109" s="133"/>
    </row>
    <row r="110" spans="1:4">
      <c r="A110" s="181"/>
      <c r="B110" s="180"/>
      <c r="C110" s="184"/>
      <c r="D110" s="133"/>
    </row>
    <row r="111" spans="1:4">
      <c r="A111" s="181"/>
      <c r="B111" s="180"/>
      <c r="C111" s="184"/>
      <c r="D111" s="133"/>
    </row>
    <row r="112" spans="1:4">
      <c r="A112" s="181"/>
      <c r="B112" s="180"/>
      <c r="C112" s="184"/>
      <c r="D112" s="133"/>
    </row>
    <row r="113" spans="1:4">
      <c r="A113" s="181"/>
      <c r="B113" s="180"/>
      <c r="C113" s="184"/>
      <c r="D113" s="133"/>
    </row>
    <row r="114" spans="1:4">
      <c r="A114" s="181"/>
      <c r="B114" s="180"/>
      <c r="C114" s="184"/>
      <c r="D114" s="133"/>
    </row>
    <row r="115" spans="1:4">
      <c r="A115" s="181"/>
      <c r="B115" s="180"/>
      <c r="C115" s="184"/>
      <c r="D115" s="133"/>
    </row>
    <row r="116" spans="1:4">
      <c r="A116" s="181"/>
      <c r="B116" s="180"/>
      <c r="C116" s="184"/>
      <c r="D116" s="133"/>
    </row>
    <row r="117" spans="1:4">
      <c r="A117" s="181"/>
      <c r="B117" s="180"/>
      <c r="C117" s="184"/>
      <c r="D117" s="133"/>
    </row>
    <row r="118" spans="1:4">
      <c r="A118" s="181"/>
      <c r="B118" s="180"/>
      <c r="C118" s="184"/>
      <c r="D118" s="133"/>
    </row>
    <row r="119" spans="1:4">
      <c r="A119" s="181"/>
      <c r="B119" s="180"/>
      <c r="C119" s="184"/>
      <c r="D119" s="133"/>
    </row>
    <row r="120" spans="1:4">
      <c r="A120" s="181"/>
      <c r="B120" s="180"/>
      <c r="C120" s="184"/>
      <c r="D120" s="133"/>
    </row>
    <row r="121" spans="1:4">
      <c r="A121" s="181"/>
      <c r="B121" s="180"/>
      <c r="C121" s="184"/>
      <c r="D121" s="133"/>
    </row>
    <row r="122" spans="1:4">
      <c r="A122" s="181"/>
      <c r="B122" s="180"/>
      <c r="C122" s="184"/>
      <c r="D122" s="133"/>
    </row>
    <row r="123" spans="1:4">
      <c r="A123" s="181"/>
      <c r="B123" s="180"/>
      <c r="C123" s="184"/>
      <c r="D123" s="133"/>
    </row>
    <row r="124" spans="1:4">
      <c r="A124" s="181"/>
      <c r="B124" s="180"/>
      <c r="C124" s="184"/>
      <c r="D124" s="133"/>
    </row>
    <row r="125" spans="1:4">
      <c r="A125" s="181"/>
      <c r="B125" s="180"/>
      <c r="C125" s="184"/>
      <c r="D125" s="133"/>
    </row>
    <row r="126" spans="1:4">
      <c r="A126" s="181"/>
      <c r="B126" s="180"/>
      <c r="C126" s="184"/>
      <c r="D126" s="133"/>
    </row>
    <row r="127" spans="1:4">
      <c r="A127" s="181"/>
      <c r="B127" s="180"/>
      <c r="C127" s="184"/>
      <c r="D127" s="133"/>
    </row>
    <row r="128" spans="1:4">
      <c r="A128" s="181"/>
      <c r="B128" s="180"/>
      <c r="C128" s="184"/>
      <c r="D128" s="133"/>
    </row>
    <row r="129" spans="1:4">
      <c r="A129" s="181"/>
      <c r="B129" s="180"/>
      <c r="C129" s="184"/>
      <c r="D129" s="133"/>
    </row>
    <row r="130" spans="1:4">
      <c r="A130" s="181"/>
      <c r="B130" s="180"/>
      <c r="C130" s="184"/>
      <c r="D130" s="133"/>
    </row>
    <row r="131" spans="1:4">
      <c r="A131" s="181"/>
      <c r="B131" s="180"/>
      <c r="C131" s="184"/>
      <c r="D131" s="133"/>
    </row>
    <row r="132" spans="1:4">
      <c r="A132" s="181"/>
      <c r="B132" s="180"/>
      <c r="C132" s="184"/>
      <c r="D132" s="133"/>
    </row>
    <row r="133" spans="1:4">
      <c r="A133" s="181"/>
      <c r="B133" s="180"/>
      <c r="C133" s="184"/>
      <c r="D133" s="133"/>
    </row>
    <row r="134" spans="1:4">
      <c r="A134" s="181"/>
      <c r="B134" s="180"/>
      <c r="C134" s="184"/>
      <c r="D134" s="133"/>
    </row>
    <row r="135" spans="1:4">
      <c r="A135" s="181"/>
      <c r="B135" s="180"/>
      <c r="C135" s="184"/>
      <c r="D135" s="133"/>
    </row>
    <row r="136" spans="1:4">
      <c r="A136" s="181"/>
      <c r="B136" s="180"/>
      <c r="C136" s="184"/>
      <c r="D136" s="133"/>
    </row>
    <row r="137" spans="1:4">
      <c r="A137" s="181"/>
      <c r="B137" s="180"/>
      <c r="C137" s="184"/>
      <c r="D137" s="133"/>
    </row>
    <row r="138" spans="1:4">
      <c r="A138" s="181"/>
      <c r="B138" s="180"/>
      <c r="C138" s="184"/>
      <c r="D138" s="133"/>
    </row>
    <row r="139" spans="1:4">
      <c r="A139" s="181"/>
      <c r="B139" s="180"/>
      <c r="C139" s="184"/>
      <c r="D139" s="133"/>
    </row>
    <row r="140" spans="1:4">
      <c r="A140" s="181"/>
      <c r="B140" s="180"/>
      <c r="C140" s="184"/>
      <c r="D140" s="133"/>
    </row>
    <row r="141" spans="1:4">
      <c r="A141" s="181"/>
      <c r="B141" s="180"/>
      <c r="C141" s="184"/>
      <c r="D141" s="133"/>
    </row>
    <row r="142" spans="1:4">
      <c r="A142" s="181"/>
      <c r="B142" s="180"/>
      <c r="C142" s="184"/>
      <c r="D142" s="133"/>
    </row>
    <row r="143" spans="1:4">
      <c r="A143" s="181"/>
      <c r="B143" s="180"/>
      <c r="C143" s="184"/>
      <c r="D143" s="133"/>
    </row>
    <row r="144" spans="1:4">
      <c r="A144" s="181"/>
      <c r="B144" s="180"/>
      <c r="C144" s="184"/>
      <c r="D144" s="133"/>
    </row>
    <row r="145" spans="1:4">
      <c r="A145" s="181"/>
      <c r="B145" s="180"/>
      <c r="C145" s="184"/>
      <c r="D145" s="133"/>
    </row>
    <row r="146" spans="1:4">
      <c r="A146" s="181"/>
      <c r="B146" s="180"/>
      <c r="C146" s="184"/>
      <c r="D146" s="133"/>
    </row>
    <row r="147" spans="1:4">
      <c r="A147" s="181"/>
      <c r="B147" s="180"/>
      <c r="C147" s="184"/>
      <c r="D147" s="133"/>
    </row>
    <row r="148" spans="1:4">
      <c r="A148" s="181"/>
      <c r="B148" s="180"/>
      <c r="C148" s="184"/>
      <c r="D148" s="133"/>
    </row>
    <row r="149" spans="1:4">
      <c r="A149" s="181"/>
      <c r="B149" s="180"/>
      <c r="C149" s="184"/>
      <c r="D149" s="133"/>
    </row>
    <row r="150" spans="1:4">
      <c r="A150" s="181"/>
      <c r="B150" s="180"/>
      <c r="C150" s="184"/>
      <c r="D150" s="133"/>
    </row>
    <row r="151" spans="1:4">
      <c r="A151" s="181"/>
      <c r="B151" s="180"/>
      <c r="C151" s="184"/>
      <c r="D151" s="133"/>
    </row>
    <row r="152" spans="1:4">
      <c r="A152" s="181"/>
      <c r="B152" s="180"/>
      <c r="C152" s="184"/>
      <c r="D152" s="133"/>
    </row>
    <row r="153" spans="1:4">
      <c r="A153" s="181"/>
      <c r="B153" s="180"/>
      <c r="C153" s="184"/>
      <c r="D153" s="133"/>
    </row>
    <row r="154" spans="1:4">
      <c r="A154" s="181"/>
      <c r="B154" s="180"/>
      <c r="C154" s="184"/>
      <c r="D154" s="133"/>
    </row>
    <row r="155" spans="1:4">
      <c r="A155" s="181"/>
      <c r="B155" s="180"/>
      <c r="C155" s="184"/>
      <c r="D155" s="133"/>
    </row>
    <row r="156" spans="1:4">
      <c r="A156" s="181"/>
      <c r="B156" s="180"/>
      <c r="C156" s="184"/>
      <c r="D156" s="133"/>
    </row>
    <row r="157" spans="1:4">
      <c r="A157" s="181"/>
      <c r="B157" s="180"/>
      <c r="C157" s="184"/>
      <c r="D157" s="133"/>
    </row>
    <row r="158" spans="1:4">
      <c r="A158" s="181"/>
      <c r="B158" s="180"/>
      <c r="C158" s="184"/>
      <c r="D158" s="133"/>
    </row>
    <row r="159" spans="1:4">
      <c r="A159" s="181"/>
      <c r="B159" s="180"/>
      <c r="C159" s="184"/>
      <c r="D159" s="133"/>
    </row>
    <row r="160" spans="1:4">
      <c r="A160" s="181"/>
      <c r="B160" s="180"/>
      <c r="C160" s="184"/>
      <c r="D160" s="133"/>
    </row>
    <row r="161" spans="1:4">
      <c r="A161" s="181"/>
      <c r="B161" s="180"/>
      <c r="C161" s="184"/>
      <c r="D161" s="133"/>
    </row>
    <row r="162" spans="1:4">
      <c r="A162" s="181"/>
      <c r="B162" s="180"/>
      <c r="C162" s="184"/>
      <c r="D162" s="133"/>
    </row>
    <row r="163" spans="1:4">
      <c r="A163" s="181"/>
      <c r="B163" s="180"/>
      <c r="C163" s="184"/>
      <c r="D163" s="133"/>
    </row>
    <row r="164" spans="1:4">
      <c r="A164" s="181"/>
      <c r="B164" s="180"/>
      <c r="C164" s="184"/>
      <c r="D164" s="133"/>
    </row>
    <row r="165" spans="1:4">
      <c r="A165" s="181"/>
      <c r="B165" s="180"/>
      <c r="C165" s="184"/>
      <c r="D165" s="133"/>
    </row>
    <row r="166" spans="1:4">
      <c r="A166" s="181"/>
      <c r="B166" s="180"/>
      <c r="C166" s="184"/>
      <c r="D166" s="133"/>
    </row>
    <row r="167" spans="1:4">
      <c r="A167" s="181"/>
      <c r="B167" s="180"/>
      <c r="C167" s="184"/>
      <c r="D167" s="133"/>
    </row>
    <row r="168" spans="1:4">
      <c r="A168" s="181"/>
      <c r="B168" s="180"/>
      <c r="C168" s="184"/>
      <c r="D168" s="133"/>
    </row>
    <row r="169" spans="1:4">
      <c r="A169" s="181"/>
      <c r="B169" s="180"/>
      <c r="C169" s="184"/>
      <c r="D169" s="133"/>
    </row>
    <row r="170" spans="1:4">
      <c r="A170" s="181"/>
      <c r="B170" s="180"/>
      <c r="C170" s="184"/>
      <c r="D170" s="133"/>
    </row>
    <row r="171" spans="1:4">
      <c r="A171" s="181"/>
      <c r="B171" s="180"/>
      <c r="C171" s="184"/>
      <c r="D171" s="133"/>
    </row>
    <row r="172" spans="1:4">
      <c r="A172" s="181"/>
      <c r="B172" s="180"/>
      <c r="C172" s="184"/>
      <c r="D172" s="133"/>
    </row>
    <row r="173" spans="1:4">
      <c r="A173" s="181"/>
      <c r="B173" s="180"/>
      <c r="C173" s="184"/>
      <c r="D173" s="133"/>
    </row>
    <row r="174" spans="1:4">
      <c r="A174" s="181"/>
      <c r="B174" s="180"/>
      <c r="C174" s="184"/>
      <c r="D174" s="133"/>
    </row>
    <row r="175" spans="1:4">
      <c r="A175" s="181"/>
      <c r="B175" s="180"/>
      <c r="C175" s="184"/>
      <c r="D175" s="133"/>
    </row>
    <row r="176" spans="1:4">
      <c r="A176" s="181"/>
      <c r="B176" s="180"/>
      <c r="C176" s="184"/>
      <c r="D176" s="133"/>
    </row>
    <row r="177" spans="1:4">
      <c r="A177" s="181"/>
      <c r="B177" s="180"/>
      <c r="C177" s="184"/>
      <c r="D177" s="133"/>
    </row>
    <row r="178" spans="1:4">
      <c r="A178" s="181"/>
      <c r="B178" s="180"/>
      <c r="C178" s="184"/>
      <c r="D178" s="133"/>
    </row>
    <row r="179" spans="1:4">
      <c r="A179" s="181"/>
      <c r="B179" s="180"/>
      <c r="C179" s="184"/>
      <c r="D179" s="133"/>
    </row>
    <row r="180" spans="1:4">
      <c r="A180" s="181"/>
      <c r="B180" s="180"/>
      <c r="C180" s="184"/>
      <c r="D180" s="133"/>
    </row>
    <row r="181" spans="1:4">
      <c r="A181" s="181"/>
      <c r="B181" s="180"/>
      <c r="C181" s="184"/>
      <c r="D181" s="133"/>
    </row>
    <row r="182" spans="1:4">
      <c r="A182" s="181"/>
      <c r="B182" s="180"/>
      <c r="C182" s="184"/>
      <c r="D182" s="133"/>
    </row>
    <row r="183" spans="1:4">
      <c r="A183" s="181"/>
      <c r="B183" s="180"/>
      <c r="C183" s="184"/>
      <c r="D183" s="133"/>
    </row>
    <row r="184" spans="1:4">
      <c r="A184" s="181"/>
      <c r="B184" s="180"/>
      <c r="C184" s="184"/>
      <c r="D184" s="133"/>
    </row>
    <row r="185" spans="1:4">
      <c r="A185" s="181"/>
      <c r="B185" s="180"/>
      <c r="C185" s="184"/>
      <c r="D185" s="133"/>
    </row>
    <row r="186" spans="1:4">
      <c r="A186" s="181"/>
      <c r="B186" s="180"/>
      <c r="C186" s="184"/>
      <c r="D186" s="133"/>
    </row>
    <row r="187" spans="1:4">
      <c r="A187" s="181"/>
      <c r="B187" s="180"/>
      <c r="C187" s="184"/>
      <c r="D187" s="133"/>
    </row>
    <row r="188" spans="1:4">
      <c r="A188" s="181"/>
      <c r="B188" s="180"/>
      <c r="C188" s="184"/>
      <c r="D188" s="133"/>
    </row>
    <row r="189" spans="1:4">
      <c r="A189" s="181"/>
      <c r="B189" s="180"/>
      <c r="C189" s="184"/>
      <c r="D189" s="133"/>
    </row>
    <row r="190" spans="1:4">
      <c r="A190" s="181"/>
      <c r="B190" s="180"/>
      <c r="C190" s="184"/>
      <c r="D190" s="133"/>
    </row>
    <row r="191" spans="1:4">
      <c r="A191" s="181"/>
      <c r="B191" s="180"/>
      <c r="C191" s="184"/>
      <c r="D191" s="133"/>
    </row>
    <row r="192" spans="1:4">
      <c r="A192" s="181"/>
      <c r="B192" s="180"/>
      <c r="C192" s="184"/>
      <c r="D192" s="133"/>
    </row>
    <row r="193" spans="1:4">
      <c r="A193" s="181"/>
      <c r="B193" s="180"/>
      <c r="C193" s="184"/>
      <c r="D193" s="133"/>
    </row>
    <row r="194" spans="1:4">
      <c r="A194" s="181"/>
      <c r="B194" s="180"/>
      <c r="C194" s="184"/>
      <c r="D194" s="133"/>
    </row>
    <row r="195" spans="1:4">
      <c r="A195" s="181"/>
      <c r="B195" s="180"/>
      <c r="C195" s="184"/>
      <c r="D195" s="133"/>
    </row>
    <row r="196" spans="1:4">
      <c r="A196" s="181"/>
      <c r="B196" s="180"/>
      <c r="C196" s="184"/>
      <c r="D196" s="133"/>
    </row>
    <row r="197" spans="1:4">
      <c r="A197" s="181"/>
      <c r="B197" s="180"/>
      <c r="C197" s="184"/>
      <c r="D197" s="133"/>
    </row>
    <row r="198" spans="1:4">
      <c r="A198" s="181"/>
      <c r="B198" s="180"/>
      <c r="C198" s="184"/>
      <c r="D198" s="133"/>
    </row>
    <row r="199" spans="1:4">
      <c r="A199" s="181"/>
      <c r="B199" s="180"/>
      <c r="C199" s="184"/>
      <c r="D199" s="133"/>
    </row>
    <row r="200" spans="1:4">
      <c r="A200" s="181"/>
      <c r="B200" s="180"/>
      <c r="C200" s="184"/>
      <c r="D200" s="133"/>
    </row>
    <row r="201" spans="1:4">
      <c r="A201" s="181"/>
      <c r="B201" s="180"/>
      <c r="C201" s="184"/>
      <c r="D201" s="133"/>
    </row>
    <row r="202" spans="1:4">
      <c r="A202" s="181"/>
      <c r="B202" s="180"/>
      <c r="C202" s="184"/>
      <c r="D202" s="133"/>
    </row>
    <row r="203" spans="1:4">
      <c r="A203" s="181"/>
      <c r="B203" s="180"/>
      <c r="C203" s="184"/>
      <c r="D203" s="133"/>
    </row>
    <row r="204" spans="1:4">
      <c r="A204" s="181"/>
      <c r="B204" s="180"/>
      <c r="C204" s="184"/>
      <c r="D204" s="133"/>
    </row>
    <row r="205" spans="1:4">
      <c r="A205" s="181"/>
      <c r="B205" s="180"/>
      <c r="C205" s="184"/>
      <c r="D205" s="133"/>
    </row>
    <row r="206" spans="1:4">
      <c r="A206" s="181"/>
      <c r="B206" s="180"/>
      <c r="C206" s="184"/>
      <c r="D206" s="133"/>
    </row>
    <row r="207" spans="1:4">
      <c r="A207" s="181"/>
      <c r="B207" s="180"/>
      <c r="C207" s="184"/>
      <c r="D207" s="133"/>
    </row>
    <row r="208" spans="1:4">
      <c r="A208" s="181"/>
      <c r="B208" s="180"/>
      <c r="C208" s="184"/>
      <c r="D208" s="133"/>
    </row>
    <row r="209" spans="1:4">
      <c r="A209" s="181"/>
      <c r="B209" s="180"/>
      <c r="C209" s="184"/>
      <c r="D209" s="133"/>
    </row>
    <row r="210" spans="1:4">
      <c r="A210" s="181"/>
      <c r="B210" s="180"/>
      <c r="C210" s="184"/>
      <c r="D210" s="133"/>
    </row>
    <row r="211" spans="1:4">
      <c r="A211" s="181"/>
      <c r="B211" s="180"/>
      <c r="C211" s="184"/>
      <c r="D211" s="133"/>
    </row>
    <row r="212" spans="1:4">
      <c r="A212" s="181"/>
      <c r="B212" s="180"/>
      <c r="C212" s="184"/>
      <c r="D212" s="133"/>
    </row>
    <row r="213" spans="1:4">
      <c r="A213" s="181"/>
      <c r="B213" s="180"/>
      <c r="C213" s="184"/>
      <c r="D213" s="133"/>
    </row>
    <row r="214" spans="1:4">
      <c r="A214" s="181"/>
      <c r="B214" s="180"/>
      <c r="C214" s="184"/>
      <c r="D214" s="133"/>
    </row>
    <row r="215" spans="1:4">
      <c r="A215" s="181"/>
      <c r="B215" s="180"/>
      <c r="C215" s="184"/>
      <c r="D215" s="133"/>
    </row>
    <row r="216" spans="1:4">
      <c r="A216" s="181"/>
      <c r="B216" s="180"/>
      <c r="C216" s="184"/>
      <c r="D216" s="133"/>
    </row>
    <row r="217" spans="1:4">
      <c r="A217" s="181"/>
      <c r="B217" s="180"/>
      <c r="C217" s="184"/>
      <c r="D217" s="133"/>
    </row>
    <row r="218" spans="1:4">
      <c r="A218" s="181"/>
      <c r="B218" s="180"/>
      <c r="C218" s="184"/>
      <c r="D218" s="133"/>
    </row>
    <row r="219" spans="1:4">
      <c r="A219" s="181"/>
      <c r="B219" s="180"/>
      <c r="C219" s="184"/>
      <c r="D219" s="133"/>
    </row>
    <row r="220" spans="1:4">
      <c r="A220" s="181"/>
      <c r="B220" s="180"/>
      <c r="C220" s="184"/>
      <c r="D220" s="133"/>
    </row>
    <row r="221" spans="1:4">
      <c r="A221" s="181"/>
      <c r="B221" s="180"/>
      <c r="C221" s="184"/>
      <c r="D221" s="133"/>
    </row>
    <row r="222" spans="1:4">
      <c r="A222" s="181"/>
      <c r="B222" s="180"/>
      <c r="C222" s="184"/>
      <c r="D222" s="133"/>
    </row>
    <row r="223" spans="1:4">
      <c r="A223" s="181"/>
      <c r="B223" s="180"/>
      <c r="C223" s="184"/>
      <c r="D223" s="133"/>
    </row>
    <row r="224" spans="1:4">
      <c r="A224" s="181"/>
      <c r="B224" s="180"/>
      <c r="C224" s="184"/>
      <c r="D224" s="133"/>
    </row>
    <row r="225" spans="1:4">
      <c r="A225" s="181"/>
      <c r="B225" s="180"/>
      <c r="C225" s="184"/>
      <c r="D225" s="133"/>
    </row>
    <row r="226" spans="1:4">
      <c r="A226" s="181"/>
      <c r="B226" s="180"/>
      <c r="C226" s="184"/>
      <c r="D226" s="133"/>
    </row>
    <row r="227" spans="1:4">
      <c r="A227" s="181"/>
      <c r="B227" s="180"/>
      <c r="C227" s="184"/>
      <c r="D227" s="133"/>
    </row>
    <row r="228" spans="1:4">
      <c r="A228" s="181"/>
      <c r="B228" s="180"/>
      <c r="C228" s="184"/>
      <c r="D228" s="133"/>
    </row>
    <row r="229" spans="1:4">
      <c r="A229" s="181"/>
      <c r="B229" s="180"/>
      <c r="C229" s="184"/>
      <c r="D229" s="133"/>
    </row>
    <row r="230" spans="1:4">
      <c r="A230" s="181"/>
      <c r="B230" s="180"/>
      <c r="C230" s="184"/>
      <c r="D230" s="133"/>
    </row>
    <row r="231" spans="1:4">
      <c r="A231" s="181"/>
      <c r="B231" s="180"/>
      <c r="C231" s="184"/>
      <c r="D231" s="133"/>
    </row>
    <row r="232" spans="1:4">
      <c r="A232" s="181"/>
      <c r="B232" s="180"/>
      <c r="C232" s="184"/>
      <c r="D232" s="133"/>
    </row>
    <row r="233" spans="1:4">
      <c r="A233" s="181"/>
      <c r="B233" s="180"/>
      <c r="C233" s="184"/>
      <c r="D233" s="133"/>
    </row>
    <row r="234" spans="1:4">
      <c r="A234" s="181"/>
      <c r="B234" s="180"/>
      <c r="C234" s="184"/>
      <c r="D234" s="133"/>
    </row>
    <row r="235" spans="1:4">
      <c r="A235" s="181"/>
      <c r="B235" s="180"/>
      <c r="C235" s="184"/>
      <c r="D235" s="133"/>
    </row>
    <row r="236" spans="1:4">
      <c r="A236" s="181"/>
      <c r="B236" s="180"/>
      <c r="C236" s="184"/>
      <c r="D236" s="133"/>
    </row>
    <row r="237" spans="1:4">
      <c r="A237" s="181"/>
      <c r="B237" s="180"/>
      <c r="C237" s="184"/>
      <c r="D237" s="133"/>
    </row>
    <row r="238" spans="1:4">
      <c r="A238" s="181"/>
      <c r="B238" s="180"/>
      <c r="C238" s="184"/>
      <c r="D238" s="133"/>
    </row>
    <row r="239" spans="1:4">
      <c r="A239" s="181"/>
      <c r="B239" s="180"/>
      <c r="C239" s="184"/>
      <c r="D239" s="133"/>
    </row>
    <row r="240" spans="1:4">
      <c r="A240" s="181"/>
      <c r="B240" s="180"/>
      <c r="C240" s="184"/>
      <c r="D240" s="133"/>
    </row>
    <row r="241" spans="1:4">
      <c r="A241" s="181"/>
      <c r="B241" s="180"/>
      <c r="C241" s="184"/>
      <c r="D241" s="133"/>
    </row>
    <row r="242" spans="1:4">
      <c r="A242" s="181"/>
      <c r="B242" s="180"/>
      <c r="C242" s="184"/>
      <c r="D242" s="133"/>
    </row>
    <row r="243" spans="1:4">
      <c r="A243" s="181"/>
      <c r="B243" s="180"/>
      <c r="C243" s="184"/>
      <c r="D243" s="133"/>
    </row>
    <row r="244" spans="1:4">
      <c r="A244" s="181"/>
      <c r="B244" s="180"/>
      <c r="C244" s="184"/>
      <c r="D244" s="133"/>
    </row>
    <row r="245" spans="1:4">
      <c r="A245" s="181"/>
      <c r="B245" s="180"/>
      <c r="C245" s="184"/>
      <c r="D245" s="133"/>
    </row>
    <row r="246" spans="1:4">
      <c r="A246" s="181"/>
      <c r="B246" s="180"/>
      <c r="C246" s="184"/>
      <c r="D246" s="133"/>
    </row>
    <row r="247" spans="1:4">
      <c r="A247" s="181"/>
      <c r="B247" s="180"/>
      <c r="C247" s="184"/>
      <c r="D247" s="133"/>
    </row>
    <row r="248" spans="1:4">
      <c r="A248" s="181"/>
      <c r="B248" s="180"/>
      <c r="C248" s="184"/>
      <c r="D248" s="133"/>
    </row>
    <row r="249" spans="1:4">
      <c r="A249" s="181"/>
      <c r="B249" s="180"/>
      <c r="C249" s="184"/>
      <c r="D249" s="133"/>
    </row>
    <row r="250" spans="1:4">
      <c r="A250" s="181"/>
      <c r="B250" s="180"/>
      <c r="C250" s="184"/>
      <c r="D250" s="133"/>
    </row>
    <row r="251" spans="1:4">
      <c r="A251" s="181"/>
      <c r="B251" s="180"/>
      <c r="C251" s="184"/>
      <c r="D251" s="133"/>
    </row>
    <row r="252" spans="1:4">
      <c r="A252" s="181"/>
      <c r="B252" s="180"/>
      <c r="C252" s="184"/>
      <c r="D252" s="133"/>
    </row>
    <row r="253" spans="1:4">
      <c r="A253" s="181"/>
      <c r="B253" s="180"/>
      <c r="C253" s="184"/>
      <c r="D253" s="133"/>
    </row>
    <row r="254" spans="1:4">
      <c r="A254" s="181"/>
      <c r="B254" s="180"/>
      <c r="C254" s="184"/>
      <c r="D254" s="133"/>
    </row>
    <row r="255" spans="1:4">
      <c r="A255" s="181"/>
      <c r="B255" s="180"/>
      <c r="C255" s="184"/>
      <c r="D255" s="133"/>
    </row>
    <row r="256" spans="1:4">
      <c r="A256" s="181"/>
      <c r="B256" s="180"/>
      <c r="C256" s="184"/>
      <c r="D256" s="133"/>
    </row>
    <row r="257" spans="1:4">
      <c r="A257" s="181"/>
      <c r="B257" s="180"/>
      <c r="C257" s="184"/>
      <c r="D257" s="133"/>
    </row>
    <row r="258" spans="1:4">
      <c r="A258" s="181"/>
      <c r="B258" s="180"/>
      <c r="C258" s="184"/>
      <c r="D258" s="133"/>
    </row>
    <row r="259" spans="1:4">
      <c r="A259" s="181"/>
      <c r="B259" s="180"/>
      <c r="C259" s="184"/>
      <c r="D259" s="133"/>
    </row>
    <row r="260" spans="1:4">
      <c r="A260" s="181"/>
      <c r="B260" s="180"/>
      <c r="C260" s="184"/>
      <c r="D260" s="133"/>
    </row>
    <row r="261" spans="1:4">
      <c r="A261" s="181"/>
      <c r="B261" s="180"/>
      <c r="C261" s="184"/>
      <c r="D261" s="133"/>
    </row>
    <row r="262" spans="1:4">
      <c r="A262" s="181"/>
      <c r="B262" s="180"/>
      <c r="C262" s="184"/>
      <c r="D262" s="133"/>
    </row>
    <row r="263" spans="1:4">
      <c r="A263" s="181"/>
      <c r="B263" s="180"/>
      <c r="C263" s="184"/>
      <c r="D263" s="133"/>
    </row>
    <row r="264" spans="1:4">
      <c r="A264" s="181"/>
      <c r="B264" s="180"/>
      <c r="C264" s="184"/>
      <c r="D264" s="133"/>
    </row>
    <row r="265" spans="1:4">
      <c r="A265" s="181"/>
      <c r="B265" s="180"/>
      <c r="C265" s="184"/>
      <c r="D265" s="133"/>
    </row>
    <row r="266" spans="1:4">
      <c r="A266" s="181"/>
      <c r="B266" s="180"/>
      <c r="C266" s="184"/>
      <c r="D266" s="133"/>
    </row>
    <row r="267" spans="1:4">
      <c r="A267" s="181"/>
      <c r="B267" s="180"/>
      <c r="C267" s="184"/>
      <c r="D267" s="133"/>
    </row>
    <row r="268" spans="1:4">
      <c r="A268" s="181"/>
      <c r="B268" s="180"/>
      <c r="C268" s="184"/>
      <c r="D268" s="133"/>
    </row>
    <row r="269" spans="1:4">
      <c r="A269" s="181"/>
      <c r="B269" s="180"/>
      <c r="C269" s="184"/>
      <c r="D269" s="133"/>
    </row>
    <row r="270" spans="1:4">
      <c r="A270" s="181"/>
      <c r="B270" s="180"/>
      <c r="C270" s="184"/>
      <c r="D270" s="133"/>
    </row>
    <row r="271" spans="1:4">
      <c r="A271" s="181"/>
      <c r="B271" s="180"/>
      <c r="C271" s="184"/>
      <c r="D271" s="133"/>
    </row>
    <row r="272" spans="1:4">
      <c r="A272" s="181"/>
      <c r="B272" s="180"/>
      <c r="C272" s="184"/>
      <c r="D272" s="133"/>
    </row>
    <row r="273" spans="1:4">
      <c r="A273" s="181"/>
      <c r="B273" s="180"/>
      <c r="C273" s="184"/>
      <c r="D273" s="133"/>
    </row>
    <row r="274" spans="1:4">
      <c r="A274" s="181"/>
      <c r="B274" s="180"/>
      <c r="C274" s="184"/>
      <c r="D274" s="133"/>
    </row>
    <row r="275" spans="1:4">
      <c r="A275" s="181"/>
      <c r="B275" s="180"/>
      <c r="C275" s="184"/>
      <c r="D275" s="133"/>
    </row>
    <row r="276" spans="1:4">
      <c r="A276" s="181"/>
      <c r="B276" s="180"/>
      <c r="C276" s="184"/>
      <c r="D276" s="133"/>
    </row>
    <row r="277" spans="1:4">
      <c r="A277" s="181"/>
      <c r="B277" s="180"/>
      <c r="C277" s="184"/>
      <c r="D277" s="133"/>
    </row>
    <row r="278" spans="1:4">
      <c r="A278" s="181"/>
      <c r="B278" s="180"/>
      <c r="C278" s="184"/>
      <c r="D278" s="133"/>
    </row>
    <row r="279" spans="1:4">
      <c r="A279" s="181"/>
      <c r="B279" s="180"/>
      <c r="C279" s="184"/>
      <c r="D279" s="133"/>
    </row>
    <row r="280" spans="1:4">
      <c r="A280" s="181"/>
      <c r="B280" s="180"/>
      <c r="C280" s="184"/>
      <c r="D280" s="133"/>
    </row>
    <row r="281" spans="1:4">
      <c r="A281" s="181"/>
      <c r="B281" s="180"/>
      <c r="C281" s="184"/>
      <c r="D281" s="133"/>
    </row>
    <row r="282" spans="1:4">
      <c r="A282" s="181"/>
      <c r="B282" s="180"/>
      <c r="C282" s="184"/>
      <c r="D282" s="133"/>
    </row>
    <row r="283" spans="1:4">
      <c r="A283" s="181"/>
      <c r="B283" s="180"/>
      <c r="C283" s="184"/>
      <c r="D283" s="133"/>
    </row>
    <row r="284" spans="1:4">
      <c r="A284" s="181"/>
      <c r="B284" s="180"/>
      <c r="C284" s="184"/>
      <c r="D284" s="133"/>
    </row>
    <row r="285" spans="1:4">
      <c r="A285" s="181"/>
      <c r="B285" s="180"/>
      <c r="C285" s="184"/>
      <c r="D285" s="133"/>
    </row>
    <row r="286" spans="1:4">
      <c r="A286" s="181"/>
      <c r="B286" s="180"/>
      <c r="C286" s="184"/>
      <c r="D286" s="133"/>
    </row>
    <row r="287" spans="1:4">
      <c r="A287" s="181"/>
      <c r="B287" s="180"/>
      <c r="C287" s="184"/>
      <c r="D287" s="133"/>
    </row>
    <row r="288" spans="1:4">
      <c r="A288" s="181"/>
      <c r="B288" s="180"/>
      <c r="C288" s="184"/>
      <c r="D288" s="133"/>
    </row>
    <row r="289" spans="1:4">
      <c r="A289" s="181"/>
      <c r="B289" s="180"/>
      <c r="C289" s="184"/>
      <c r="D289" s="133"/>
    </row>
    <row r="290" spans="1:4">
      <c r="A290" s="181"/>
      <c r="B290" s="180"/>
      <c r="C290" s="184"/>
      <c r="D290" s="133"/>
    </row>
    <row r="291" spans="1:4">
      <c r="A291" s="181"/>
      <c r="B291" s="180"/>
      <c r="C291" s="184"/>
      <c r="D291" s="133"/>
    </row>
    <row r="292" spans="1:4">
      <c r="A292" s="181"/>
      <c r="B292" s="180"/>
      <c r="C292" s="184"/>
      <c r="D292" s="133"/>
    </row>
    <row r="293" spans="1:4">
      <c r="A293" s="181"/>
      <c r="B293" s="180"/>
      <c r="C293" s="184"/>
      <c r="D293" s="133"/>
    </row>
    <row r="294" spans="1:4">
      <c r="A294" s="181"/>
      <c r="B294" s="180"/>
      <c r="C294" s="184"/>
      <c r="D294" s="133"/>
    </row>
    <row r="295" spans="1:4">
      <c r="A295" s="181"/>
      <c r="B295" s="180"/>
      <c r="C295" s="184"/>
      <c r="D295" s="133"/>
    </row>
    <row r="296" spans="1:4">
      <c r="A296" s="181"/>
      <c r="B296" s="180"/>
      <c r="C296" s="184"/>
      <c r="D296" s="133"/>
    </row>
    <row r="297" spans="1:4">
      <c r="A297" s="181"/>
      <c r="B297" s="180"/>
      <c r="C297" s="184"/>
      <c r="D297" s="133"/>
    </row>
    <row r="298" spans="1:4">
      <c r="A298" s="181"/>
      <c r="B298" s="180"/>
      <c r="C298" s="184"/>
      <c r="D298" s="133"/>
    </row>
    <row r="299" spans="1:4">
      <c r="A299" s="181"/>
      <c r="B299" s="180"/>
      <c r="C299" s="184"/>
      <c r="D299" s="133"/>
    </row>
    <row r="300" spans="1:4">
      <c r="A300" s="181"/>
      <c r="B300" s="180"/>
      <c r="C300" s="184"/>
      <c r="D300" s="133"/>
    </row>
    <row r="301" spans="1:4">
      <c r="A301" s="181"/>
      <c r="B301" s="180"/>
      <c r="C301" s="184"/>
      <c r="D301" s="133"/>
    </row>
    <row r="302" spans="1:4">
      <c r="A302" s="181"/>
      <c r="B302" s="180"/>
      <c r="C302" s="184"/>
      <c r="D302" s="133"/>
    </row>
    <row r="303" spans="1:4">
      <c r="A303" s="181"/>
      <c r="B303" s="180"/>
      <c r="C303" s="184"/>
      <c r="D303" s="133"/>
    </row>
    <row r="304" spans="1:4">
      <c r="A304" s="181"/>
      <c r="B304" s="180"/>
      <c r="C304" s="184"/>
      <c r="D304" s="133"/>
    </row>
    <row r="305" spans="1:4">
      <c r="A305" s="181"/>
      <c r="B305" s="180"/>
      <c r="C305" s="184"/>
      <c r="D305" s="133"/>
    </row>
    <row r="306" spans="1:4">
      <c r="A306" s="181"/>
      <c r="B306" s="180"/>
      <c r="C306" s="184"/>
      <c r="D306" s="133"/>
    </row>
    <row r="307" spans="1:4">
      <c r="A307" s="181"/>
      <c r="B307" s="180"/>
      <c r="C307" s="184"/>
      <c r="D307" s="133"/>
    </row>
    <row r="308" spans="1:4">
      <c r="A308" s="181"/>
      <c r="B308" s="180"/>
      <c r="C308" s="184"/>
      <c r="D308" s="133"/>
    </row>
    <row r="309" spans="1:4">
      <c r="A309" s="181"/>
      <c r="B309" s="180"/>
      <c r="C309" s="184"/>
      <c r="D309" s="133"/>
    </row>
    <row r="310" spans="1:4">
      <c r="A310" s="181"/>
      <c r="B310" s="180"/>
      <c r="C310" s="184"/>
      <c r="D310" s="133"/>
    </row>
    <row r="311" spans="1:4">
      <c r="A311" s="181"/>
      <c r="B311" s="180"/>
      <c r="C311" s="184"/>
      <c r="D311" s="133"/>
    </row>
    <row r="312" spans="1:4">
      <c r="A312" s="181"/>
      <c r="B312" s="180"/>
      <c r="C312" s="184"/>
      <c r="D312" s="133"/>
    </row>
    <row r="313" spans="1:4">
      <c r="A313" s="181"/>
      <c r="B313" s="180"/>
      <c r="C313" s="184"/>
      <c r="D313" s="133"/>
    </row>
    <row r="314" spans="1:4">
      <c r="A314" s="181"/>
      <c r="B314" s="180"/>
      <c r="C314" s="184"/>
      <c r="D314" s="133"/>
    </row>
    <row r="315" spans="1:4">
      <c r="A315" s="181"/>
      <c r="B315" s="180"/>
      <c r="C315" s="184"/>
      <c r="D315" s="133"/>
    </row>
    <row r="316" spans="1:4">
      <c r="A316" s="181"/>
      <c r="B316" s="180"/>
      <c r="C316" s="184"/>
      <c r="D316" s="133"/>
    </row>
    <row r="317" spans="1:4">
      <c r="A317" s="181"/>
      <c r="B317" s="180"/>
      <c r="C317" s="184"/>
      <c r="D317" s="133"/>
    </row>
    <row r="318" spans="1:4">
      <c r="A318" s="181"/>
      <c r="B318" s="180"/>
      <c r="C318" s="184"/>
      <c r="D318" s="133"/>
    </row>
    <row r="319" spans="1:4">
      <c r="A319" s="181"/>
      <c r="B319" s="180"/>
      <c r="C319" s="184"/>
      <c r="D319" s="133"/>
    </row>
    <row r="320" spans="1:4">
      <c r="A320" s="181"/>
      <c r="B320" s="180"/>
      <c r="C320" s="184"/>
      <c r="D320" s="133"/>
    </row>
    <row r="321" spans="1:4">
      <c r="A321" s="181"/>
      <c r="B321" s="180"/>
      <c r="C321" s="184"/>
      <c r="D321" s="133"/>
    </row>
    <row r="322" spans="1:4">
      <c r="A322" s="181"/>
      <c r="B322" s="180"/>
      <c r="C322" s="184"/>
      <c r="D322" s="133"/>
    </row>
    <row r="323" spans="1:4">
      <c r="A323" s="181"/>
      <c r="B323" s="180"/>
      <c r="C323" s="184"/>
      <c r="D323" s="133"/>
    </row>
    <row r="324" spans="1:4">
      <c r="A324" s="181"/>
      <c r="B324" s="180"/>
      <c r="C324" s="184"/>
      <c r="D324" s="133"/>
    </row>
    <row r="325" spans="1:4">
      <c r="A325" s="181"/>
      <c r="B325" s="180"/>
      <c r="C325" s="184"/>
      <c r="D325" s="133"/>
    </row>
    <row r="326" spans="1:4">
      <c r="A326" s="181"/>
      <c r="B326" s="180"/>
      <c r="C326" s="184"/>
      <c r="D326" s="133"/>
    </row>
    <row r="327" spans="1:4">
      <c r="A327" s="181"/>
      <c r="B327" s="180"/>
      <c r="C327" s="184"/>
      <c r="D327" s="133"/>
    </row>
    <row r="328" spans="1:4">
      <c r="A328" s="181"/>
      <c r="B328" s="180"/>
      <c r="C328" s="184"/>
      <c r="D328" s="133"/>
    </row>
    <row r="329" spans="1:4">
      <c r="A329" s="181"/>
      <c r="B329" s="180"/>
      <c r="C329" s="184"/>
      <c r="D329" s="133"/>
    </row>
    <row r="330" spans="1:4">
      <c r="A330" s="181"/>
      <c r="B330" s="180"/>
      <c r="C330" s="184"/>
      <c r="D330" s="133"/>
    </row>
    <row r="331" spans="1:4">
      <c r="A331" s="181"/>
      <c r="B331" s="180"/>
      <c r="C331" s="184"/>
      <c r="D331" s="133"/>
    </row>
    <row r="332" spans="1:4">
      <c r="A332" s="181"/>
      <c r="B332" s="180"/>
      <c r="C332" s="184"/>
      <c r="D332" s="133"/>
    </row>
    <row r="333" spans="1:4">
      <c r="A333" s="181"/>
      <c r="B333" s="180"/>
      <c r="C333" s="184"/>
      <c r="D333" s="133"/>
    </row>
    <row r="334" spans="1:4">
      <c r="A334" s="181"/>
      <c r="B334" s="180"/>
      <c r="C334" s="184"/>
      <c r="D334" s="133"/>
    </row>
    <row r="335" spans="1:4">
      <c r="A335" s="181"/>
      <c r="B335" s="180"/>
      <c r="C335" s="184"/>
      <c r="D335" s="133"/>
    </row>
    <row r="336" spans="1:4">
      <c r="A336" s="181"/>
      <c r="B336" s="180"/>
      <c r="C336" s="184"/>
      <c r="D336" s="133"/>
    </row>
    <row r="337" spans="1:4">
      <c r="A337" s="181"/>
      <c r="B337" s="180"/>
      <c r="C337" s="184"/>
      <c r="D337" s="133"/>
    </row>
    <row r="338" spans="1:4">
      <c r="A338" s="181"/>
      <c r="B338" s="180"/>
      <c r="C338" s="184"/>
      <c r="D338" s="133"/>
    </row>
    <row r="339" spans="1:4">
      <c r="A339" s="181"/>
      <c r="B339" s="180"/>
      <c r="C339" s="184"/>
      <c r="D339" s="133"/>
    </row>
    <row r="340" spans="1:4">
      <c r="A340" s="181"/>
      <c r="B340" s="180"/>
      <c r="C340" s="184"/>
      <c r="D340" s="133"/>
    </row>
    <row r="341" spans="1:4">
      <c r="A341" s="181"/>
      <c r="B341" s="180"/>
      <c r="C341" s="184"/>
      <c r="D341" s="133"/>
    </row>
    <row r="342" spans="1:4">
      <c r="A342" s="181"/>
      <c r="B342" s="180"/>
      <c r="C342" s="184"/>
      <c r="D342" s="133"/>
    </row>
    <row r="343" spans="1:4">
      <c r="A343" s="181"/>
      <c r="B343" s="180"/>
      <c r="C343" s="184"/>
      <c r="D343" s="133"/>
    </row>
    <row r="344" spans="1:4">
      <c r="A344" s="181"/>
      <c r="B344" s="180"/>
      <c r="C344" s="184"/>
      <c r="D344" s="133"/>
    </row>
    <row r="345" spans="1:4">
      <c r="A345" s="181"/>
      <c r="B345" s="180"/>
      <c r="C345" s="184"/>
      <c r="D345" s="133"/>
    </row>
    <row r="346" spans="1:4">
      <c r="A346" s="181"/>
      <c r="B346" s="180"/>
      <c r="C346" s="184"/>
      <c r="D346" s="133"/>
    </row>
    <row r="347" spans="1:4">
      <c r="A347" s="181"/>
      <c r="B347" s="180"/>
      <c r="C347" s="184"/>
      <c r="D347" s="133"/>
    </row>
    <row r="348" spans="1:4">
      <c r="A348" s="181"/>
      <c r="B348" s="180"/>
      <c r="C348" s="184"/>
      <c r="D348" s="133"/>
    </row>
    <row r="349" spans="1:4">
      <c r="A349" s="181"/>
      <c r="B349" s="180"/>
      <c r="C349" s="184"/>
      <c r="D349" s="133"/>
    </row>
    <row r="350" spans="1:4">
      <c r="A350" s="181"/>
      <c r="B350" s="180"/>
      <c r="C350" s="184"/>
      <c r="D350" s="133"/>
    </row>
    <row r="351" spans="1:4">
      <c r="A351" s="181"/>
      <c r="B351" s="180"/>
      <c r="C351" s="184"/>
      <c r="D351" s="133"/>
    </row>
    <row r="352" spans="1:4">
      <c r="A352" s="181"/>
      <c r="B352" s="180"/>
      <c r="C352" s="184"/>
      <c r="D352" s="133"/>
    </row>
    <row r="353" spans="1:4">
      <c r="A353" s="181"/>
      <c r="B353" s="180"/>
      <c r="C353" s="184"/>
      <c r="D353" s="133"/>
    </row>
    <row r="354" spans="1:4">
      <c r="A354" s="181"/>
      <c r="B354" s="180"/>
      <c r="C354" s="184"/>
      <c r="D354" s="133"/>
    </row>
    <row r="355" spans="1:4">
      <c r="A355" s="181"/>
      <c r="B355" s="180"/>
      <c r="C355" s="184"/>
      <c r="D355" s="133"/>
    </row>
    <row r="356" spans="1:4">
      <c r="A356" s="181"/>
      <c r="B356" s="180"/>
      <c r="C356" s="184"/>
      <c r="D356" s="133"/>
    </row>
    <row r="357" spans="1:4">
      <c r="A357" s="181"/>
      <c r="B357" s="180"/>
      <c r="C357" s="184"/>
      <c r="D357" s="133"/>
    </row>
    <row r="358" spans="1:4">
      <c r="A358" s="181"/>
      <c r="B358" s="180"/>
      <c r="C358" s="184"/>
      <c r="D358" s="133"/>
    </row>
    <row r="359" spans="1:4">
      <c r="A359" s="181"/>
      <c r="B359" s="180"/>
      <c r="C359" s="184"/>
      <c r="D359" s="133"/>
    </row>
    <row r="360" spans="1:4">
      <c r="A360" s="181"/>
      <c r="B360" s="180"/>
      <c r="C360" s="184"/>
      <c r="D360" s="133"/>
    </row>
    <row r="361" spans="1:4">
      <c r="A361" s="181"/>
      <c r="B361" s="180"/>
      <c r="C361" s="184"/>
      <c r="D361" s="133"/>
    </row>
    <row r="362" spans="1:4">
      <c r="A362" s="181"/>
      <c r="B362" s="180"/>
      <c r="C362" s="184"/>
      <c r="D362" s="133"/>
    </row>
    <row r="363" spans="1:4">
      <c r="A363" s="181"/>
      <c r="B363" s="180"/>
      <c r="C363" s="184"/>
      <c r="D363" s="133"/>
    </row>
    <row r="364" spans="1:4">
      <c r="A364" s="181"/>
      <c r="B364" s="180"/>
      <c r="C364" s="184"/>
      <c r="D364" s="133"/>
    </row>
    <row r="365" spans="1:4">
      <c r="A365" s="181"/>
      <c r="B365" s="180"/>
      <c r="C365" s="184"/>
      <c r="D365" s="133"/>
    </row>
    <row r="366" spans="1:4">
      <c r="A366" s="181"/>
      <c r="B366" s="180"/>
      <c r="C366" s="184"/>
      <c r="D366" s="133"/>
    </row>
    <row r="367" spans="1:4">
      <c r="A367" s="181"/>
      <c r="B367" s="180"/>
      <c r="C367" s="184"/>
      <c r="D367" s="133"/>
    </row>
    <row r="368" spans="1:4">
      <c r="A368" s="181"/>
      <c r="B368" s="180"/>
      <c r="C368" s="184"/>
      <c r="D368" s="133"/>
    </row>
    <row r="369" spans="1:4">
      <c r="A369" s="181"/>
      <c r="B369" s="180"/>
      <c r="C369" s="184"/>
      <c r="D369" s="133"/>
    </row>
    <row r="370" spans="1:4">
      <c r="A370" s="181"/>
      <c r="B370" s="180"/>
      <c r="C370" s="184"/>
      <c r="D370" s="133"/>
    </row>
    <row r="371" spans="1:4">
      <c r="A371" s="181"/>
      <c r="B371" s="180"/>
      <c r="C371" s="184"/>
      <c r="D371" s="133"/>
    </row>
    <row r="372" spans="1:4">
      <c r="A372" s="181"/>
      <c r="B372" s="180"/>
      <c r="C372" s="184"/>
      <c r="D372" s="133"/>
    </row>
    <row r="373" spans="1:4">
      <c r="A373" s="181"/>
      <c r="B373" s="180"/>
      <c r="C373" s="184"/>
      <c r="D373" s="133"/>
    </row>
    <row r="374" spans="1:4">
      <c r="A374" s="181"/>
      <c r="B374" s="180"/>
      <c r="C374" s="184"/>
      <c r="D374" s="133"/>
    </row>
    <row r="375" spans="1:4">
      <c r="A375" s="181"/>
      <c r="B375" s="180"/>
      <c r="C375" s="184"/>
      <c r="D375" s="133"/>
    </row>
    <row r="376" spans="1:4">
      <c r="A376" s="181"/>
      <c r="B376" s="180"/>
      <c r="C376" s="184"/>
      <c r="D376" s="133"/>
    </row>
    <row r="377" spans="1:4">
      <c r="A377" s="181"/>
      <c r="B377" s="180"/>
      <c r="C377" s="184"/>
      <c r="D377" s="133"/>
    </row>
    <row r="378" spans="1:4">
      <c r="A378" s="181"/>
      <c r="B378" s="180"/>
      <c r="C378" s="184"/>
      <c r="D378" s="133"/>
    </row>
    <row r="379" spans="1:4">
      <c r="A379" s="181"/>
      <c r="B379" s="180"/>
      <c r="C379" s="184"/>
      <c r="D379" s="133"/>
    </row>
    <row r="380" spans="1:4">
      <c r="A380" s="181"/>
      <c r="B380" s="180"/>
      <c r="C380" s="184"/>
      <c r="D380" s="133"/>
    </row>
    <row r="381" spans="1:4">
      <c r="A381" s="181"/>
      <c r="B381" s="180"/>
      <c r="C381" s="184"/>
      <c r="D381" s="133"/>
    </row>
    <row r="382" spans="1:4">
      <c r="A382" s="181"/>
      <c r="B382" s="180"/>
      <c r="C382" s="184"/>
      <c r="D382" s="133"/>
    </row>
    <row r="383" spans="1:4">
      <c r="A383" s="181"/>
      <c r="B383" s="180"/>
      <c r="C383" s="184"/>
      <c r="D383" s="133"/>
    </row>
    <row r="384" spans="1:4">
      <c r="A384" s="181"/>
      <c r="B384" s="180"/>
      <c r="C384" s="184"/>
      <c r="D384" s="133"/>
    </row>
    <row r="385" spans="1:4">
      <c r="A385" s="181"/>
      <c r="B385" s="180"/>
      <c r="C385" s="184"/>
      <c r="D385" s="133"/>
    </row>
    <row r="386" spans="1:4">
      <c r="A386" s="181"/>
      <c r="B386" s="180"/>
      <c r="C386" s="184"/>
      <c r="D386" s="133"/>
    </row>
    <row r="387" spans="1:4">
      <c r="A387" s="181"/>
      <c r="B387" s="180"/>
      <c r="C387" s="184"/>
      <c r="D387" s="133"/>
    </row>
    <row r="388" spans="1:4">
      <c r="A388" s="181"/>
      <c r="B388" s="180"/>
      <c r="C388" s="184"/>
      <c r="D388" s="133"/>
    </row>
    <row r="389" spans="1:4">
      <c r="A389" s="181"/>
      <c r="B389" s="180"/>
      <c r="C389" s="184"/>
      <c r="D389" s="133"/>
    </row>
    <row r="390" spans="1:4">
      <c r="A390" s="181"/>
      <c r="B390" s="180"/>
      <c r="C390" s="184"/>
      <c r="D390" s="133"/>
    </row>
    <row r="391" spans="1:4">
      <c r="A391" s="181"/>
      <c r="B391" s="180"/>
      <c r="C391" s="184"/>
      <c r="D391" s="133"/>
    </row>
    <row r="392" spans="1:4">
      <c r="A392" s="181"/>
      <c r="B392" s="180"/>
      <c r="C392" s="184"/>
      <c r="D392" s="133"/>
    </row>
    <row r="393" spans="1:4">
      <c r="A393" s="181"/>
      <c r="B393" s="180"/>
      <c r="C393" s="184"/>
      <c r="D393" s="133"/>
    </row>
    <row r="394" spans="1:4">
      <c r="A394" s="181"/>
      <c r="B394" s="180"/>
      <c r="C394" s="184"/>
      <c r="D394" s="133"/>
    </row>
    <row r="395" spans="1:4">
      <c r="A395" s="181"/>
      <c r="B395" s="180"/>
      <c r="C395" s="184"/>
      <c r="D395" s="133"/>
    </row>
    <row r="396" spans="1:4">
      <c r="A396" s="181"/>
      <c r="B396" s="180"/>
      <c r="C396" s="184"/>
      <c r="D396" s="133"/>
    </row>
    <row r="397" spans="1:4">
      <c r="A397" s="181"/>
      <c r="B397" s="180"/>
      <c r="C397" s="184"/>
      <c r="D397" s="133"/>
    </row>
    <row r="398" spans="1:4">
      <c r="A398" s="181"/>
      <c r="B398" s="180"/>
      <c r="C398" s="184"/>
      <c r="D398" s="133"/>
    </row>
    <row r="399" spans="1:4">
      <c r="A399" s="181"/>
      <c r="B399" s="180"/>
      <c r="C399" s="184"/>
      <c r="D399" s="133"/>
    </row>
    <row r="400" spans="1:4">
      <c r="A400" s="181"/>
      <c r="B400" s="180"/>
      <c r="C400" s="184"/>
      <c r="D400" s="133"/>
    </row>
    <row r="401" spans="1:4">
      <c r="A401" s="181"/>
      <c r="B401" s="180"/>
      <c r="C401" s="184"/>
      <c r="D401" s="133"/>
    </row>
    <row r="402" spans="1:4">
      <c r="A402" s="181"/>
      <c r="B402" s="180"/>
      <c r="C402" s="184"/>
      <c r="D402" s="133"/>
    </row>
    <row r="403" spans="1:4">
      <c r="A403" s="181"/>
      <c r="B403" s="180"/>
      <c r="C403" s="184"/>
      <c r="D403" s="133"/>
    </row>
    <row r="404" spans="1:4">
      <c r="A404" s="181"/>
      <c r="B404" s="180"/>
      <c r="C404" s="184"/>
      <c r="D404" s="133"/>
    </row>
    <row r="405" spans="1:4">
      <c r="A405" s="181"/>
      <c r="B405" s="180"/>
      <c r="C405" s="184"/>
      <c r="D405" s="133"/>
    </row>
    <row r="406" spans="1:4">
      <c r="A406" s="181"/>
      <c r="B406" s="180"/>
      <c r="C406" s="184"/>
      <c r="D406" s="133"/>
    </row>
    <row r="407" spans="1:4">
      <c r="A407" s="181"/>
      <c r="B407" s="180"/>
      <c r="C407" s="184"/>
      <c r="D407" s="133"/>
    </row>
    <row r="408" spans="1:4">
      <c r="A408" s="181"/>
      <c r="B408" s="180"/>
      <c r="C408" s="184"/>
      <c r="D408" s="133"/>
    </row>
    <row r="409" spans="1:4">
      <c r="A409" s="181"/>
      <c r="B409" s="180"/>
      <c r="C409" s="184"/>
      <c r="D409" s="133"/>
    </row>
    <row r="410" spans="1:4">
      <c r="A410" s="181"/>
      <c r="B410" s="180"/>
      <c r="C410" s="184"/>
      <c r="D410" s="133"/>
    </row>
    <row r="411" spans="1:4">
      <c r="A411" s="181"/>
      <c r="B411" s="180"/>
      <c r="C411" s="184"/>
      <c r="D411" s="133"/>
    </row>
    <row r="412" spans="1:4">
      <c r="A412" s="181"/>
      <c r="B412" s="180"/>
      <c r="C412" s="184"/>
      <c r="D412" s="133"/>
    </row>
    <row r="413" spans="1:4">
      <c r="A413" s="181"/>
      <c r="B413" s="180"/>
      <c r="C413" s="184"/>
      <c r="D413" s="133"/>
    </row>
    <row r="414" spans="1:4">
      <c r="A414" s="181"/>
      <c r="B414" s="180"/>
      <c r="C414" s="184"/>
      <c r="D414" s="133"/>
    </row>
    <row r="415" spans="1:4">
      <c r="A415" s="181"/>
      <c r="B415" s="180"/>
      <c r="C415" s="184"/>
      <c r="D415" s="133"/>
    </row>
    <row r="416" spans="1:4">
      <c r="A416" s="181"/>
      <c r="B416" s="180"/>
      <c r="C416" s="184"/>
      <c r="D416" s="133"/>
    </row>
    <row r="417" spans="1:4">
      <c r="A417" s="181"/>
      <c r="B417" s="180"/>
      <c r="C417" s="184"/>
      <c r="D417" s="133"/>
    </row>
    <row r="418" spans="1:4">
      <c r="A418" s="181"/>
      <c r="B418" s="180"/>
      <c r="C418" s="184"/>
      <c r="D418" s="133"/>
    </row>
    <row r="419" spans="1:4">
      <c r="A419" s="181"/>
      <c r="B419" s="180"/>
      <c r="C419" s="184"/>
      <c r="D419" s="133"/>
    </row>
    <row r="420" spans="1:4">
      <c r="A420" s="181"/>
      <c r="B420" s="180"/>
      <c r="C420" s="184"/>
      <c r="D420" s="133"/>
    </row>
    <row r="421" spans="1:4">
      <c r="A421" s="181"/>
      <c r="B421" s="180"/>
      <c r="C421" s="184"/>
      <c r="D421" s="133"/>
    </row>
    <row r="422" spans="1:4">
      <c r="A422" s="181"/>
      <c r="B422" s="180"/>
      <c r="C422" s="184"/>
      <c r="D422" s="133"/>
    </row>
    <row r="423" spans="1:4">
      <c r="A423" s="181"/>
      <c r="B423" s="180"/>
      <c r="C423" s="184"/>
      <c r="D423" s="133"/>
    </row>
    <row r="424" spans="1:4">
      <c r="A424" s="181"/>
      <c r="B424" s="180"/>
      <c r="C424" s="184"/>
      <c r="D424" s="133"/>
    </row>
    <row r="425" spans="1:4">
      <c r="A425" s="181"/>
      <c r="B425" s="180"/>
      <c r="C425" s="184"/>
      <c r="D425" s="133"/>
    </row>
    <row r="426" spans="1:4">
      <c r="A426" s="181"/>
      <c r="B426" s="180"/>
      <c r="C426" s="184"/>
      <c r="D426" s="133"/>
    </row>
    <row r="427" spans="1:4">
      <c r="A427" s="181"/>
      <c r="B427" s="180"/>
      <c r="C427" s="184"/>
      <c r="D427" s="133"/>
    </row>
    <row r="428" spans="1:4">
      <c r="A428" s="181"/>
      <c r="B428" s="180"/>
      <c r="C428" s="184"/>
      <c r="D428" s="133"/>
    </row>
    <row r="429" spans="1:4">
      <c r="A429" s="181"/>
      <c r="B429" s="180"/>
      <c r="C429" s="184"/>
      <c r="D429" s="133"/>
    </row>
    <row r="430" spans="1:4">
      <c r="A430" s="181"/>
      <c r="B430" s="180"/>
      <c r="C430" s="184"/>
      <c r="D430" s="133"/>
    </row>
    <row r="431" spans="1:4">
      <c r="A431" s="181"/>
      <c r="B431" s="180"/>
      <c r="C431" s="184"/>
      <c r="D431" s="133"/>
    </row>
    <row r="432" spans="1:4">
      <c r="A432" s="181"/>
      <c r="B432" s="180"/>
      <c r="C432" s="184"/>
      <c r="D432" s="133"/>
    </row>
    <row r="433" spans="1:4">
      <c r="A433" s="181"/>
      <c r="B433" s="180"/>
      <c r="C433" s="184"/>
      <c r="D433" s="133"/>
    </row>
    <row r="434" spans="1:4">
      <c r="A434" s="181"/>
      <c r="B434" s="180"/>
      <c r="C434" s="184"/>
      <c r="D434" s="133"/>
    </row>
    <row r="435" spans="1:4">
      <c r="A435" s="181"/>
      <c r="B435" s="180"/>
      <c r="C435" s="184"/>
      <c r="D435" s="133"/>
    </row>
    <row r="436" spans="1:4">
      <c r="A436" s="181"/>
      <c r="B436" s="180"/>
      <c r="C436" s="184"/>
      <c r="D436" s="133"/>
    </row>
    <row r="437" spans="1:4">
      <c r="A437" s="181"/>
      <c r="B437" s="180"/>
      <c r="C437" s="184"/>
      <c r="D437" s="133"/>
    </row>
    <row r="438" spans="1:4">
      <c r="A438" s="181"/>
      <c r="B438" s="180"/>
      <c r="C438" s="184"/>
      <c r="D438" s="133"/>
    </row>
    <row r="439" spans="1:4">
      <c r="A439" s="181"/>
      <c r="B439" s="180"/>
      <c r="C439" s="184"/>
      <c r="D439" s="133"/>
    </row>
    <row r="440" spans="1:4">
      <c r="A440" s="181"/>
      <c r="B440" s="180"/>
      <c r="C440" s="184"/>
      <c r="D440" s="133"/>
    </row>
    <row r="441" spans="1:4">
      <c r="A441" s="181"/>
      <c r="B441" s="180"/>
      <c r="C441" s="184"/>
      <c r="D441" s="133"/>
    </row>
    <row r="442" spans="1:4">
      <c r="A442" s="181"/>
      <c r="B442" s="180"/>
      <c r="C442" s="184"/>
      <c r="D442" s="133"/>
    </row>
    <row r="443" spans="1:4">
      <c r="A443" s="181"/>
      <c r="B443" s="180"/>
      <c r="C443" s="184"/>
      <c r="D443" s="133"/>
    </row>
    <row r="444" spans="1:4">
      <c r="A444" s="181"/>
      <c r="B444" s="180"/>
      <c r="C444" s="184"/>
      <c r="D444" s="133"/>
    </row>
    <row r="445" spans="1:4">
      <c r="A445" s="181"/>
      <c r="B445" s="180"/>
      <c r="C445" s="184"/>
      <c r="D445" s="133"/>
    </row>
    <row r="446" spans="1:4">
      <c r="A446" s="181"/>
      <c r="B446" s="180"/>
      <c r="C446" s="184"/>
      <c r="D446" s="133"/>
    </row>
    <row r="447" spans="1:4">
      <c r="A447" s="181"/>
      <c r="B447" s="180"/>
      <c r="C447" s="184"/>
      <c r="D447" s="133"/>
    </row>
    <row r="448" spans="1:4">
      <c r="A448" s="181"/>
      <c r="B448" s="180"/>
      <c r="C448" s="184"/>
      <c r="D448" s="133"/>
    </row>
    <row r="449" spans="1:4">
      <c r="A449" s="181"/>
      <c r="B449" s="180"/>
      <c r="C449" s="184"/>
      <c r="D449" s="133"/>
    </row>
    <row r="450" spans="1:4">
      <c r="A450" s="181"/>
      <c r="B450" s="180"/>
      <c r="C450" s="184"/>
      <c r="D450" s="133"/>
    </row>
    <row r="451" spans="1:4">
      <c r="A451" s="181"/>
      <c r="B451" s="180"/>
      <c r="C451" s="184"/>
      <c r="D451" s="133"/>
    </row>
    <row r="452" spans="1:4">
      <c r="A452" s="181"/>
      <c r="B452" s="180"/>
      <c r="C452" s="184"/>
      <c r="D452" s="133"/>
    </row>
    <row r="453" spans="1:4">
      <c r="A453" s="181"/>
      <c r="B453" s="180"/>
      <c r="C453" s="184"/>
      <c r="D453" s="133"/>
    </row>
    <row r="454" spans="1:4">
      <c r="A454" s="181"/>
      <c r="B454" s="180"/>
      <c r="C454" s="184"/>
      <c r="D454" s="133"/>
    </row>
    <row r="455" spans="1:4">
      <c r="A455" s="181"/>
      <c r="B455" s="180"/>
      <c r="C455" s="184"/>
      <c r="D455" s="133"/>
    </row>
    <row r="456" spans="1:4">
      <c r="A456" s="181"/>
      <c r="B456" s="180"/>
      <c r="C456" s="184"/>
      <c r="D456" s="133"/>
    </row>
    <row r="457" spans="1:4">
      <c r="A457" s="181"/>
      <c r="B457" s="180"/>
      <c r="C457" s="184"/>
      <c r="D457" s="133"/>
    </row>
    <row r="458" spans="1:4">
      <c r="A458" s="181"/>
      <c r="B458" s="180"/>
      <c r="C458" s="184"/>
      <c r="D458" s="133"/>
    </row>
    <row r="459" spans="1:4">
      <c r="A459" s="181"/>
      <c r="B459" s="180"/>
      <c r="C459" s="184"/>
      <c r="D459" s="133"/>
    </row>
    <row r="460" spans="1:4">
      <c r="A460" s="181"/>
      <c r="B460" s="180"/>
      <c r="C460" s="184"/>
      <c r="D460" s="133"/>
    </row>
    <row r="461" spans="1:4">
      <c r="A461" s="181"/>
      <c r="B461" s="180"/>
      <c r="C461" s="184"/>
      <c r="D461" s="133"/>
    </row>
    <row r="462" spans="1:4">
      <c r="A462" s="181"/>
      <c r="B462" s="180"/>
      <c r="C462" s="184"/>
      <c r="D462" s="133"/>
    </row>
    <row r="463" spans="1:4">
      <c r="A463" s="181"/>
      <c r="B463" s="180"/>
      <c r="C463" s="184"/>
      <c r="D463" s="133"/>
    </row>
    <row r="464" spans="1:4">
      <c r="A464" s="181"/>
      <c r="B464" s="180"/>
      <c r="C464" s="184"/>
      <c r="D464" s="133"/>
    </row>
    <row r="465" spans="1:4">
      <c r="A465" s="181"/>
      <c r="B465" s="180"/>
      <c r="C465" s="184"/>
      <c r="D465" s="133"/>
    </row>
    <row r="466" spans="1:4">
      <c r="A466" s="181"/>
      <c r="B466" s="180"/>
      <c r="C466" s="184"/>
      <c r="D466" s="133"/>
    </row>
    <row r="467" spans="1:4">
      <c r="A467" s="181"/>
      <c r="B467" s="180"/>
      <c r="C467" s="184"/>
      <c r="D467" s="133"/>
    </row>
    <row r="468" spans="1:4">
      <c r="A468" s="181"/>
      <c r="B468" s="180"/>
      <c r="C468" s="184"/>
      <c r="D468" s="133"/>
    </row>
    <row r="469" spans="1:4">
      <c r="A469" s="181"/>
      <c r="B469" s="180"/>
      <c r="C469" s="184"/>
      <c r="D469" s="133"/>
    </row>
    <row r="470" spans="1:4">
      <c r="A470" s="181"/>
      <c r="B470" s="180"/>
      <c r="C470" s="184"/>
      <c r="D470" s="133"/>
    </row>
    <row r="471" spans="1:4">
      <c r="A471" s="181"/>
      <c r="B471" s="180"/>
      <c r="C471" s="184"/>
      <c r="D471" s="133"/>
    </row>
    <row r="472" spans="1:4">
      <c r="A472" s="181"/>
      <c r="B472" s="180"/>
      <c r="C472" s="184"/>
      <c r="D472" s="133"/>
    </row>
    <row r="473" spans="1:4">
      <c r="A473" s="181"/>
      <c r="B473" s="180"/>
      <c r="C473" s="184"/>
      <c r="D473" s="133"/>
    </row>
    <row r="474" spans="1:4">
      <c r="A474" s="181"/>
      <c r="B474" s="180"/>
      <c r="C474" s="184"/>
      <c r="D474" s="133"/>
    </row>
    <row r="475" spans="1:4">
      <c r="A475" s="181"/>
      <c r="B475" s="180"/>
      <c r="C475" s="184"/>
      <c r="D475" s="133"/>
    </row>
    <row r="476" spans="1:4">
      <c r="A476" s="181"/>
      <c r="B476" s="180"/>
      <c r="C476" s="184"/>
      <c r="D476" s="133"/>
    </row>
    <row r="477" spans="1:4">
      <c r="A477" s="181"/>
      <c r="B477" s="180"/>
      <c r="C477" s="184"/>
      <c r="D477" s="133"/>
    </row>
    <row r="478" spans="1:4">
      <c r="A478" s="181"/>
      <c r="B478" s="180"/>
      <c r="C478" s="184"/>
      <c r="D478" s="133"/>
    </row>
    <row r="479" spans="1:4">
      <c r="A479" s="181"/>
      <c r="B479" s="180"/>
      <c r="C479" s="184"/>
      <c r="D479" s="133"/>
    </row>
    <row r="480" spans="1:4">
      <c r="A480" s="181"/>
      <c r="B480" s="180"/>
      <c r="C480" s="184"/>
      <c r="D480" s="133"/>
    </row>
    <row r="481" spans="1:4">
      <c r="A481" s="181"/>
      <c r="B481" s="180"/>
      <c r="C481" s="184"/>
      <c r="D481" s="133"/>
    </row>
    <row r="482" spans="1:4">
      <c r="A482" s="181"/>
      <c r="B482" s="180"/>
      <c r="C482" s="184"/>
      <c r="D482" s="133"/>
    </row>
    <row r="483" spans="1:4">
      <c r="A483" s="181"/>
      <c r="B483" s="180"/>
      <c r="C483" s="184"/>
      <c r="D483" s="133"/>
    </row>
    <row r="484" spans="1:4">
      <c r="A484" s="181"/>
      <c r="B484" s="180"/>
      <c r="C484" s="184"/>
      <c r="D484" s="133"/>
    </row>
    <row r="485" spans="1:4">
      <c r="A485" s="181"/>
      <c r="B485" s="180"/>
      <c r="C485" s="184"/>
      <c r="D485" s="133"/>
    </row>
    <row r="486" spans="1:4">
      <c r="A486" s="181"/>
      <c r="B486" s="180"/>
      <c r="C486" s="184"/>
      <c r="D486" s="133"/>
    </row>
    <row r="487" spans="1:4">
      <c r="A487" s="181"/>
      <c r="B487" s="180"/>
      <c r="C487" s="184"/>
      <c r="D487" s="133"/>
    </row>
    <row r="488" spans="1:4">
      <c r="A488" s="181"/>
      <c r="B488" s="180"/>
      <c r="C488" s="184"/>
      <c r="D488" s="133"/>
    </row>
    <row r="489" spans="1:4">
      <c r="A489" s="181"/>
      <c r="B489" s="180"/>
      <c r="C489" s="184"/>
      <c r="D489" s="133"/>
    </row>
    <row r="490" spans="1:4">
      <c r="A490" s="181"/>
      <c r="B490" s="180"/>
      <c r="C490" s="184"/>
      <c r="D490" s="133"/>
    </row>
    <row r="491" spans="1:4">
      <c r="A491" s="181"/>
      <c r="B491" s="180"/>
      <c r="C491" s="184"/>
      <c r="D491" s="133"/>
    </row>
    <row r="492" spans="1:4">
      <c r="A492" s="181"/>
      <c r="B492" s="180"/>
      <c r="C492" s="184"/>
      <c r="D492" s="133"/>
    </row>
    <row r="493" spans="1:4">
      <c r="A493" s="181"/>
      <c r="B493" s="180"/>
      <c r="C493" s="184"/>
      <c r="D493" s="133"/>
    </row>
    <row r="494" spans="1:4">
      <c r="A494" s="181"/>
      <c r="B494" s="180"/>
      <c r="C494" s="184"/>
      <c r="D494" s="133"/>
    </row>
    <row r="495" spans="1:4">
      <c r="A495" s="181"/>
      <c r="B495" s="180"/>
      <c r="C495" s="184"/>
      <c r="D495" s="133"/>
    </row>
    <row r="496" spans="1:4">
      <c r="A496" s="181"/>
      <c r="B496" s="180"/>
      <c r="C496" s="184"/>
      <c r="D496" s="133"/>
    </row>
    <row r="497" spans="1:4">
      <c r="A497" s="181"/>
      <c r="B497" s="180"/>
      <c r="C497" s="184"/>
      <c r="D497" s="133"/>
    </row>
    <row r="498" spans="1:4">
      <c r="A498" s="181"/>
      <c r="B498" s="180"/>
      <c r="C498" s="184"/>
      <c r="D498" s="133"/>
    </row>
    <row r="499" spans="1:4">
      <c r="A499" s="181"/>
      <c r="B499" s="180"/>
      <c r="C499" s="184"/>
      <c r="D499" s="133"/>
    </row>
    <row r="500" spans="1:4">
      <c r="A500" s="181"/>
      <c r="B500" s="180"/>
      <c r="C500" s="184"/>
      <c r="D500" s="133"/>
    </row>
    <row r="501" spans="1:4">
      <c r="A501" s="181"/>
      <c r="B501" s="180"/>
      <c r="C501" s="184"/>
      <c r="D501" s="133"/>
    </row>
    <row r="502" spans="1:4">
      <c r="A502" s="181"/>
      <c r="B502" s="180"/>
      <c r="C502" s="184"/>
      <c r="D502" s="133"/>
    </row>
    <row r="503" spans="1:4">
      <c r="A503" s="181"/>
      <c r="B503" s="180"/>
      <c r="C503" s="184"/>
      <c r="D503" s="133"/>
    </row>
    <row r="504" spans="1:4">
      <c r="A504" s="181"/>
      <c r="B504" s="180"/>
      <c r="C504" s="184"/>
      <c r="D504" s="133"/>
    </row>
    <row r="505" spans="1:4">
      <c r="A505" s="181"/>
      <c r="B505" s="180"/>
      <c r="C505" s="184"/>
      <c r="D505" s="133"/>
    </row>
    <row r="506" spans="1:4">
      <c r="A506" s="181"/>
      <c r="B506" s="180"/>
      <c r="C506" s="184"/>
      <c r="D506" s="133"/>
    </row>
    <row r="507" spans="1:4">
      <c r="A507" s="181"/>
      <c r="B507" s="180"/>
      <c r="C507" s="184"/>
      <c r="D507" s="133"/>
    </row>
    <row r="508" spans="1:4">
      <c r="A508" s="181"/>
      <c r="B508" s="180"/>
      <c r="C508" s="184"/>
      <c r="D508" s="133"/>
    </row>
    <row r="509" spans="1:4">
      <c r="A509" s="181"/>
      <c r="B509" s="180"/>
      <c r="C509" s="184"/>
      <c r="D509" s="133"/>
    </row>
    <row r="510" spans="1:4">
      <c r="A510" s="181"/>
      <c r="B510" s="180"/>
      <c r="C510" s="184"/>
      <c r="D510" s="133"/>
    </row>
    <row r="511" spans="1:4">
      <c r="A511" s="181"/>
      <c r="B511" s="180"/>
      <c r="C511" s="184"/>
      <c r="D511" s="133"/>
    </row>
    <row r="512" spans="1:4">
      <c r="A512" s="181"/>
      <c r="B512" s="180"/>
      <c r="C512" s="184"/>
      <c r="D512" s="133"/>
    </row>
    <row r="513" spans="1:4">
      <c r="A513" s="181"/>
      <c r="B513" s="180"/>
      <c r="C513" s="184"/>
      <c r="D513" s="133"/>
    </row>
    <row r="514" spans="1:4">
      <c r="A514" s="181"/>
      <c r="B514" s="180"/>
      <c r="C514" s="184"/>
      <c r="D514" s="133"/>
    </row>
    <row r="515" spans="1:4">
      <c r="A515" s="181"/>
      <c r="B515" s="180"/>
      <c r="C515" s="184"/>
      <c r="D515" s="133"/>
    </row>
    <row r="516" spans="1:4">
      <c r="A516" s="181"/>
      <c r="B516" s="180"/>
      <c r="C516" s="184"/>
      <c r="D516" s="133"/>
    </row>
    <row r="517" spans="1:4">
      <c r="A517" s="181"/>
      <c r="B517" s="180"/>
      <c r="C517" s="184"/>
      <c r="D517" s="133"/>
    </row>
    <row r="518" spans="1:4">
      <c r="A518" s="181"/>
      <c r="B518" s="180"/>
      <c r="C518" s="184"/>
      <c r="D518" s="133"/>
    </row>
    <row r="519" spans="1:4">
      <c r="A519" s="181"/>
      <c r="B519" s="180"/>
      <c r="C519" s="184"/>
      <c r="D519" s="133"/>
    </row>
    <row r="520" spans="1:4">
      <c r="A520" s="181"/>
      <c r="B520" s="180"/>
      <c r="C520" s="184"/>
      <c r="D520" s="133"/>
    </row>
    <row r="521" spans="1:4">
      <c r="A521" s="181"/>
      <c r="B521" s="180"/>
      <c r="C521" s="184"/>
      <c r="D521" s="133"/>
    </row>
    <row r="522" spans="1:4">
      <c r="A522" s="181"/>
      <c r="B522" s="180"/>
      <c r="C522" s="184"/>
      <c r="D522" s="133"/>
    </row>
    <row r="523" spans="1:4">
      <c r="A523" s="181"/>
      <c r="B523" s="180"/>
      <c r="C523" s="184"/>
      <c r="D523" s="133"/>
    </row>
    <row r="524" spans="1:4">
      <c r="A524" s="181"/>
      <c r="B524" s="180"/>
      <c r="C524" s="184"/>
      <c r="D524" s="133"/>
    </row>
    <row r="525" spans="1:4">
      <c r="A525" s="181"/>
      <c r="B525" s="180"/>
      <c r="C525" s="184"/>
      <c r="D525" s="133"/>
    </row>
    <row r="526" spans="1:4">
      <c r="A526" s="181"/>
      <c r="B526" s="180"/>
      <c r="C526" s="184"/>
      <c r="D526" s="133"/>
    </row>
    <row r="527" spans="1:4">
      <c r="A527" s="181"/>
      <c r="B527" s="180"/>
      <c r="C527" s="184"/>
      <c r="D527" s="133"/>
    </row>
    <row r="528" spans="1:4">
      <c r="A528" s="181"/>
      <c r="B528" s="180"/>
      <c r="C528" s="184"/>
      <c r="D528" s="133"/>
    </row>
    <row r="529" spans="1:4">
      <c r="A529" s="181"/>
      <c r="B529" s="180"/>
      <c r="C529" s="184"/>
      <c r="D529" s="133"/>
    </row>
    <row r="530" spans="1:4">
      <c r="A530" s="181"/>
      <c r="B530" s="180"/>
      <c r="C530" s="184"/>
      <c r="D530" s="133"/>
    </row>
    <row r="531" spans="1:4">
      <c r="A531" s="181"/>
      <c r="B531" s="180"/>
      <c r="C531" s="184"/>
      <c r="D531" s="133"/>
    </row>
    <row r="532" spans="1:4">
      <c r="A532" s="181"/>
      <c r="B532" s="180"/>
      <c r="C532" s="184"/>
      <c r="D532" s="133"/>
    </row>
    <row r="533" spans="1:4">
      <c r="A533" s="181"/>
      <c r="B533" s="180"/>
      <c r="C533" s="184"/>
      <c r="D533" s="133"/>
    </row>
    <row r="534" spans="1:4">
      <c r="A534" s="181"/>
      <c r="B534" s="180"/>
      <c r="C534" s="184"/>
      <c r="D534" s="133"/>
    </row>
    <row r="535" spans="1:4">
      <c r="A535" s="181"/>
      <c r="B535" s="180"/>
      <c r="C535" s="184"/>
      <c r="D535" s="133"/>
    </row>
    <row r="536" spans="1:4">
      <c r="A536" s="181"/>
      <c r="B536" s="180"/>
      <c r="C536" s="184"/>
      <c r="D536" s="133"/>
    </row>
    <row r="537" spans="1:4">
      <c r="A537" s="181"/>
      <c r="B537" s="180"/>
      <c r="C537" s="184"/>
      <c r="D537" s="133"/>
    </row>
    <row r="538" spans="1:4">
      <c r="A538" s="181"/>
      <c r="B538" s="180"/>
      <c r="C538" s="184"/>
      <c r="D538" s="133"/>
    </row>
    <row r="539" spans="1:4">
      <c r="A539" s="181"/>
      <c r="B539" s="180"/>
      <c r="C539" s="184"/>
      <c r="D539" s="133"/>
    </row>
    <row r="540" spans="1:4">
      <c r="A540" s="181"/>
      <c r="B540" s="180"/>
      <c r="C540" s="184"/>
      <c r="D540" s="133"/>
    </row>
    <row r="541" spans="1:4">
      <c r="A541" s="181"/>
      <c r="B541" s="180"/>
      <c r="C541" s="184"/>
      <c r="D541" s="133"/>
    </row>
    <row r="542" spans="1:4">
      <c r="A542" s="181"/>
      <c r="B542" s="180"/>
      <c r="C542" s="184"/>
      <c r="D542" s="133"/>
    </row>
    <row r="543" spans="1:4">
      <c r="A543" s="181"/>
      <c r="B543" s="180"/>
      <c r="C543" s="184"/>
      <c r="D543" s="133"/>
    </row>
    <row r="544" spans="1:4">
      <c r="A544" s="181"/>
      <c r="B544" s="180"/>
      <c r="C544" s="184"/>
      <c r="D544" s="133"/>
    </row>
    <row r="545" spans="1:4">
      <c r="A545" s="181"/>
      <c r="B545" s="180"/>
      <c r="C545" s="184"/>
      <c r="D545" s="133"/>
    </row>
    <row r="546" spans="1:4">
      <c r="A546" s="181"/>
      <c r="B546" s="180"/>
      <c r="C546" s="184"/>
      <c r="D546" s="133"/>
    </row>
    <row r="547" spans="1:4">
      <c r="A547" s="181"/>
      <c r="B547" s="180"/>
      <c r="C547" s="184"/>
      <c r="D547" s="133"/>
    </row>
    <row r="548" spans="1:4">
      <c r="A548" s="181"/>
      <c r="B548" s="180"/>
      <c r="C548" s="184"/>
      <c r="D548" s="133"/>
    </row>
    <row r="549" spans="1:4">
      <c r="A549" s="181"/>
      <c r="B549" s="180"/>
      <c r="C549" s="184"/>
      <c r="D549" s="133"/>
    </row>
    <row r="550" spans="1:4">
      <c r="A550" s="181"/>
      <c r="B550" s="180"/>
      <c r="C550" s="184"/>
      <c r="D550" s="133"/>
    </row>
    <row r="551" spans="1:4">
      <c r="A551" s="181"/>
      <c r="B551" s="180"/>
      <c r="C551" s="184"/>
      <c r="D551" s="133"/>
    </row>
    <row r="552" spans="1:4">
      <c r="A552" s="181"/>
      <c r="B552" s="180"/>
      <c r="C552" s="184"/>
      <c r="D552" s="133"/>
    </row>
    <row r="553" spans="1:4">
      <c r="A553" s="181"/>
      <c r="B553" s="180"/>
      <c r="C553" s="184"/>
      <c r="D553" s="133"/>
    </row>
    <row r="554" spans="1:4">
      <c r="A554" s="181"/>
      <c r="B554" s="180"/>
      <c r="C554" s="184"/>
      <c r="D554" s="133"/>
    </row>
    <row r="555" spans="1:4">
      <c r="A555" s="181"/>
      <c r="B555" s="180"/>
      <c r="C555" s="184"/>
      <c r="D555" s="133"/>
    </row>
    <row r="556" spans="1:4">
      <c r="A556" s="181"/>
      <c r="B556" s="180"/>
      <c r="C556" s="184"/>
      <c r="D556" s="133"/>
    </row>
    <row r="557" spans="1:4">
      <c r="A557" s="181"/>
      <c r="B557" s="180"/>
      <c r="C557" s="184"/>
      <c r="D557" s="133"/>
    </row>
    <row r="558" spans="1:4">
      <c r="A558" s="181"/>
      <c r="B558" s="180"/>
      <c r="C558" s="184"/>
      <c r="D558" s="133"/>
    </row>
    <row r="559" spans="1:4">
      <c r="A559" s="181"/>
      <c r="B559" s="180"/>
      <c r="C559" s="184"/>
      <c r="D559" s="133"/>
    </row>
    <row r="560" spans="1:4">
      <c r="A560" s="181"/>
      <c r="B560" s="180"/>
      <c r="C560" s="184"/>
      <c r="D560" s="133"/>
    </row>
    <row r="561" spans="1:4">
      <c r="A561" s="181"/>
      <c r="B561" s="180"/>
      <c r="C561" s="184"/>
      <c r="D561" s="133"/>
    </row>
    <row r="562" spans="1:4">
      <c r="A562" s="181"/>
      <c r="B562" s="180"/>
      <c r="C562" s="184"/>
      <c r="D562" s="133"/>
    </row>
    <row r="563" spans="1:4">
      <c r="A563" s="181"/>
      <c r="B563" s="180"/>
      <c r="C563" s="184"/>
      <c r="D563" s="133"/>
    </row>
    <row r="564" spans="1:4">
      <c r="A564" s="181"/>
      <c r="B564" s="180"/>
      <c r="C564" s="184"/>
      <c r="D564" s="133"/>
    </row>
    <row r="565" spans="1:4">
      <c r="A565" s="181"/>
      <c r="B565" s="180"/>
      <c r="C565" s="184"/>
      <c r="D565" s="133"/>
    </row>
    <row r="566" spans="1:4">
      <c r="A566" s="181"/>
      <c r="B566" s="180"/>
      <c r="C566" s="184"/>
      <c r="D566" s="133"/>
    </row>
    <row r="567" spans="1:4">
      <c r="A567" s="181"/>
      <c r="B567" s="180"/>
      <c r="C567" s="184"/>
      <c r="D567" s="133"/>
    </row>
    <row r="568" spans="1:4">
      <c r="A568" s="181"/>
      <c r="B568" s="180"/>
      <c r="C568" s="184"/>
      <c r="D568" s="133"/>
    </row>
    <row r="569" spans="1:4">
      <c r="A569" s="181"/>
      <c r="B569" s="180"/>
      <c r="C569" s="184"/>
      <c r="D569" s="133"/>
    </row>
    <row r="570" spans="1:4">
      <c r="A570" s="181"/>
      <c r="B570" s="180"/>
      <c r="C570" s="184"/>
      <c r="D570" s="133"/>
    </row>
    <row r="571" spans="1:4">
      <c r="A571" s="181"/>
      <c r="B571" s="180"/>
      <c r="C571" s="184"/>
      <c r="D571" s="133"/>
    </row>
    <row r="572" spans="1:4">
      <c r="A572" s="181"/>
      <c r="B572" s="180"/>
      <c r="C572" s="184"/>
      <c r="D572" s="133"/>
    </row>
    <row r="573" spans="1:4">
      <c r="A573" s="181"/>
      <c r="B573" s="180"/>
      <c r="C573" s="184"/>
      <c r="D573" s="133"/>
    </row>
    <row r="574" spans="1:4">
      <c r="A574" s="181"/>
      <c r="B574" s="180"/>
      <c r="C574" s="184"/>
      <c r="D574" s="133"/>
    </row>
    <row r="575" spans="1:4">
      <c r="A575" s="181"/>
      <c r="B575" s="180"/>
      <c r="C575" s="184"/>
      <c r="D575" s="133"/>
    </row>
    <row r="576" spans="1:4">
      <c r="A576" s="181"/>
      <c r="B576" s="180"/>
      <c r="C576" s="184"/>
      <c r="D576" s="133"/>
    </row>
    <row r="577" spans="1:4">
      <c r="A577" s="181"/>
      <c r="B577" s="180"/>
      <c r="C577" s="184"/>
      <c r="D577" s="133"/>
    </row>
    <row r="578" spans="1:4">
      <c r="A578" s="181"/>
      <c r="B578" s="180"/>
      <c r="C578" s="184"/>
      <c r="D578" s="133"/>
    </row>
    <row r="579" spans="1:4">
      <c r="A579" s="181"/>
      <c r="B579" s="180"/>
      <c r="C579" s="184"/>
      <c r="D579" s="133"/>
    </row>
    <row r="580" spans="1:4">
      <c r="A580" s="181"/>
      <c r="B580" s="180"/>
      <c r="C580" s="184"/>
      <c r="D580" s="133"/>
    </row>
    <row r="581" spans="1:4">
      <c r="A581" s="181"/>
      <c r="B581" s="180"/>
      <c r="C581" s="184"/>
      <c r="D581" s="133"/>
    </row>
    <row r="582" spans="1:4">
      <c r="A582" s="181"/>
      <c r="B582" s="180"/>
      <c r="C582" s="184"/>
      <c r="D582" s="133"/>
    </row>
    <row r="583" spans="1:4">
      <c r="A583" s="181"/>
      <c r="B583" s="180"/>
      <c r="C583" s="184"/>
      <c r="D583" s="133"/>
    </row>
    <row r="584" spans="1:4">
      <c r="A584" s="181"/>
      <c r="B584" s="180"/>
      <c r="C584" s="184"/>
      <c r="D584" s="133"/>
    </row>
    <row r="585" spans="1:4">
      <c r="A585" s="181"/>
      <c r="B585" s="180"/>
      <c r="C585" s="184"/>
      <c r="D585" s="133"/>
    </row>
    <row r="586" spans="1:4">
      <c r="A586" s="181"/>
      <c r="B586" s="180"/>
      <c r="C586" s="184"/>
      <c r="D586" s="133"/>
    </row>
    <row r="587" spans="1:4">
      <c r="A587" s="181"/>
      <c r="B587" s="180"/>
      <c r="C587" s="184"/>
      <c r="D587" s="133"/>
    </row>
    <row r="588" spans="1:4">
      <c r="A588" s="181"/>
      <c r="B588" s="180"/>
      <c r="C588" s="184"/>
      <c r="D588" s="133"/>
    </row>
    <row r="589" spans="1:4">
      <c r="A589" s="181"/>
      <c r="B589" s="180"/>
      <c r="C589" s="184"/>
      <c r="D589" s="133"/>
    </row>
    <row r="590" spans="1:4">
      <c r="A590" s="181"/>
      <c r="B590" s="180"/>
      <c r="C590" s="184"/>
      <c r="D590" s="133"/>
    </row>
    <row r="591" spans="1:4">
      <c r="A591" s="181"/>
      <c r="B591" s="180"/>
      <c r="C591" s="184"/>
      <c r="D591" s="133"/>
    </row>
    <row r="592" spans="1:4">
      <c r="A592" s="181"/>
      <c r="B592" s="180"/>
      <c r="C592" s="184"/>
      <c r="D592" s="133"/>
    </row>
    <row r="593" spans="1:4">
      <c r="A593" s="181"/>
      <c r="B593" s="180"/>
      <c r="C593" s="184"/>
      <c r="D593" s="133"/>
    </row>
    <row r="594" spans="1:4">
      <c r="A594" s="181"/>
      <c r="B594" s="180"/>
      <c r="C594" s="184"/>
      <c r="D594" s="133"/>
    </row>
    <row r="595" spans="1:4">
      <c r="A595" s="181"/>
      <c r="B595" s="180"/>
      <c r="C595" s="184"/>
      <c r="D595" s="133"/>
    </row>
    <row r="596" spans="1:4">
      <c r="A596" s="181"/>
      <c r="B596" s="180"/>
      <c r="C596" s="184"/>
      <c r="D596" s="133"/>
    </row>
    <row r="597" spans="1:4">
      <c r="A597" s="181"/>
      <c r="B597" s="180"/>
      <c r="C597" s="184"/>
      <c r="D597" s="133"/>
    </row>
    <row r="598" spans="1:4">
      <c r="A598" s="181"/>
      <c r="B598" s="180"/>
      <c r="C598" s="184"/>
      <c r="D598" s="133"/>
    </row>
    <row r="599" spans="1:4">
      <c r="A599" s="181"/>
      <c r="B599" s="180"/>
      <c r="C599" s="184"/>
      <c r="D599" s="133"/>
    </row>
    <row r="600" spans="1:4">
      <c r="A600" s="181"/>
      <c r="B600" s="180"/>
      <c r="C600" s="184"/>
      <c r="D600" s="133"/>
    </row>
    <row r="601" spans="1:4">
      <c r="A601" s="181"/>
      <c r="B601" s="180"/>
      <c r="C601" s="184"/>
      <c r="D601" s="133"/>
    </row>
    <row r="602" spans="1:4">
      <c r="A602" s="181"/>
      <c r="B602" s="180"/>
      <c r="C602" s="184"/>
      <c r="D602" s="133"/>
    </row>
    <row r="603" spans="1:4">
      <c r="A603" s="181"/>
      <c r="B603" s="180"/>
      <c r="C603" s="184"/>
      <c r="D603" s="133"/>
    </row>
    <row r="604" spans="1:4">
      <c r="A604" s="181"/>
      <c r="B604" s="180"/>
      <c r="C604" s="184"/>
      <c r="D604" s="133"/>
    </row>
    <row r="605" spans="1:4">
      <c r="A605" s="181"/>
      <c r="B605" s="180"/>
      <c r="C605" s="184"/>
      <c r="D605" s="133"/>
    </row>
    <row r="606" spans="1:4">
      <c r="A606" s="181"/>
      <c r="B606" s="180"/>
      <c r="C606" s="184"/>
      <c r="D606" s="133"/>
    </row>
    <row r="607" spans="1:4">
      <c r="A607" s="181"/>
      <c r="B607" s="180"/>
      <c r="C607" s="184"/>
      <c r="D607" s="133"/>
    </row>
    <row r="608" spans="1:4">
      <c r="A608" s="181"/>
      <c r="B608" s="180"/>
      <c r="C608" s="184"/>
      <c r="D608" s="133"/>
    </row>
    <row r="609" spans="1:4">
      <c r="A609" s="181"/>
      <c r="B609" s="180"/>
      <c r="C609" s="184"/>
      <c r="D609" s="133"/>
    </row>
    <row r="610" spans="1:4">
      <c r="A610" s="181"/>
      <c r="B610" s="180"/>
      <c r="C610" s="184"/>
      <c r="D610" s="133"/>
    </row>
    <row r="611" spans="1:4">
      <c r="A611" s="181"/>
      <c r="B611" s="180"/>
      <c r="C611" s="184"/>
      <c r="D611" s="133"/>
    </row>
    <row r="612" spans="1:4">
      <c r="A612" s="181"/>
      <c r="B612" s="180"/>
      <c r="C612" s="184"/>
      <c r="D612" s="133"/>
    </row>
    <row r="613" spans="1:4">
      <c r="A613" s="181"/>
      <c r="B613" s="180"/>
      <c r="C613" s="184"/>
      <c r="D613" s="133"/>
    </row>
    <row r="614" spans="1:4">
      <c r="A614" s="181"/>
      <c r="B614" s="180"/>
      <c r="C614" s="184"/>
      <c r="D614" s="133"/>
    </row>
    <row r="615" spans="1:4">
      <c r="A615" s="181"/>
      <c r="B615" s="180"/>
      <c r="C615" s="184"/>
      <c r="D615" s="133"/>
    </row>
    <row r="616" spans="1:4">
      <c r="A616" s="181"/>
      <c r="B616" s="180"/>
      <c r="C616" s="184"/>
      <c r="D616" s="133"/>
    </row>
    <row r="617" spans="1:4">
      <c r="A617" s="181"/>
      <c r="B617" s="180"/>
      <c r="C617" s="184"/>
      <c r="D617" s="133"/>
    </row>
    <row r="618" spans="1:4">
      <c r="A618" s="181"/>
      <c r="B618" s="180"/>
      <c r="C618" s="184"/>
      <c r="D618" s="133"/>
    </row>
    <row r="619" spans="1:4">
      <c r="A619" s="181"/>
      <c r="B619" s="180"/>
      <c r="C619" s="184"/>
      <c r="D619" s="133"/>
    </row>
    <row r="620" spans="1:4">
      <c r="A620" s="181"/>
      <c r="B620" s="180"/>
      <c r="C620" s="184"/>
      <c r="D620" s="133"/>
    </row>
    <row r="621" spans="1:4">
      <c r="A621" s="181"/>
      <c r="B621" s="180"/>
      <c r="C621" s="184"/>
      <c r="D621" s="133"/>
    </row>
    <row r="622" spans="1:4">
      <c r="A622" s="181"/>
      <c r="B622" s="180"/>
      <c r="C622" s="184"/>
      <c r="D622" s="133"/>
    </row>
    <row r="623" spans="1:4">
      <c r="A623" s="181"/>
      <c r="B623" s="180"/>
      <c r="C623" s="184"/>
      <c r="D623" s="133"/>
    </row>
    <row r="624" spans="1:4">
      <c r="A624" s="181"/>
      <c r="B624" s="180"/>
      <c r="C624" s="184"/>
      <c r="D624" s="133"/>
    </row>
    <row r="625" spans="1:4">
      <c r="A625" s="181"/>
      <c r="B625" s="180"/>
      <c r="C625" s="184"/>
      <c r="D625" s="133"/>
    </row>
    <row r="626" spans="1:4">
      <c r="A626" s="181"/>
      <c r="B626" s="180"/>
      <c r="C626" s="184"/>
      <c r="D626" s="133"/>
    </row>
    <row r="627" spans="1:4">
      <c r="A627" s="181"/>
      <c r="B627" s="180"/>
      <c r="C627" s="184"/>
      <c r="D627" s="133"/>
    </row>
    <row r="628" spans="1:4">
      <c r="A628" s="181"/>
      <c r="B628" s="180"/>
      <c r="C628" s="184"/>
      <c r="D628" s="133"/>
    </row>
    <row r="629" spans="1:4">
      <c r="A629" s="181"/>
      <c r="B629" s="180"/>
      <c r="C629" s="184"/>
      <c r="D629" s="133"/>
    </row>
    <row r="630" spans="1:4">
      <c r="A630" s="181"/>
      <c r="B630" s="180"/>
      <c r="C630" s="184"/>
      <c r="D630" s="133"/>
    </row>
    <row r="631" spans="1:4">
      <c r="A631" s="181"/>
      <c r="B631" s="180"/>
      <c r="C631" s="184"/>
      <c r="D631" s="133"/>
    </row>
    <row r="632" spans="1:4">
      <c r="A632" s="181"/>
      <c r="B632" s="180"/>
      <c r="C632" s="184"/>
      <c r="D632" s="133"/>
    </row>
    <row r="633" spans="1:4">
      <c r="A633" s="181"/>
      <c r="B633" s="180"/>
      <c r="C633" s="184"/>
      <c r="D633" s="133"/>
    </row>
    <row r="634" spans="1:4">
      <c r="A634" s="181"/>
      <c r="B634" s="180"/>
      <c r="C634" s="184"/>
      <c r="D634" s="133"/>
    </row>
    <row r="635" spans="1:4">
      <c r="A635" s="181"/>
      <c r="B635" s="180"/>
      <c r="C635" s="184"/>
      <c r="D635" s="133"/>
    </row>
    <row r="636" spans="1:4">
      <c r="A636" s="181"/>
      <c r="B636" s="180"/>
      <c r="C636" s="184"/>
      <c r="D636" s="133"/>
    </row>
    <row r="637" spans="1:4">
      <c r="A637" s="181"/>
      <c r="B637" s="180"/>
      <c r="C637" s="184"/>
      <c r="D637" s="133"/>
    </row>
    <row r="638" spans="1:4">
      <c r="A638" s="181"/>
      <c r="B638" s="180"/>
      <c r="C638" s="184"/>
      <c r="D638" s="133"/>
    </row>
    <row r="639" spans="1:4">
      <c r="A639" s="181"/>
      <c r="B639" s="180"/>
      <c r="C639" s="184"/>
      <c r="D639" s="133"/>
    </row>
    <row r="640" spans="1:4">
      <c r="A640" s="181"/>
      <c r="B640" s="180"/>
      <c r="C640" s="184"/>
      <c r="D640" s="133"/>
    </row>
    <row r="641" spans="1:4">
      <c r="A641" s="181"/>
      <c r="B641" s="180"/>
      <c r="C641" s="184"/>
      <c r="D641" s="133"/>
    </row>
    <row r="642" spans="1:4">
      <c r="A642" s="181"/>
      <c r="B642" s="180"/>
      <c r="C642" s="184"/>
      <c r="D642" s="133"/>
    </row>
    <row r="643" spans="1:4">
      <c r="A643" s="181"/>
      <c r="B643" s="180"/>
      <c r="C643" s="184"/>
      <c r="D643" s="133"/>
    </row>
    <row r="644" spans="1:4">
      <c r="A644" s="181"/>
      <c r="B644" s="180"/>
      <c r="C644" s="184"/>
      <c r="D644" s="133"/>
    </row>
    <row r="645" spans="1:4">
      <c r="A645" s="181"/>
      <c r="B645" s="180"/>
      <c r="C645" s="184"/>
      <c r="D645" s="133"/>
    </row>
    <row r="646" spans="1:4">
      <c r="A646" s="181"/>
      <c r="B646" s="180"/>
      <c r="C646" s="184"/>
      <c r="D646" s="133"/>
    </row>
    <row r="647" spans="1:4">
      <c r="A647" s="181"/>
      <c r="B647" s="180"/>
      <c r="C647" s="184"/>
      <c r="D647" s="133"/>
    </row>
    <row r="648" spans="1:4">
      <c r="A648" s="181"/>
      <c r="B648" s="180"/>
      <c r="C648" s="184"/>
      <c r="D648" s="133"/>
    </row>
    <row r="649" spans="1:4">
      <c r="A649" s="181"/>
      <c r="B649" s="180"/>
      <c r="C649" s="184"/>
      <c r="D649" s="133"/>
    </row>
    <row r="650" spans="1:4">
      <c r="A650" s="181"/>
      <c r="B650" s="180"/>
      <c r="C650" s="184"/>
      <c r="D650" s="133"/>
    </row>
    <row r="651" spans="1:4">
      <c r="A651" s="181"/>
      <c r="B651" s="180"/>
      <c r="C651" s="184"/>
      <c r="D651" s="133"/>
    </row>
    <row r="652" spans="1:4">
      <c r="A652" s="181"/>
      <c r="B652" s="180"/>
      <c r="C652" s="184"/>
      <c r="D652" s="133"/>
    </row>
    <row r="653" spans="1:4">
      <c r="A653" s="181"/>
      <c r="B653" s="180"/>
      <c r="C653" s="184"/>
      <c r="D653" s="133"/>
    </row>
    <row r="654" spans="1:4">
      <c r="A654" s="181"/>
      <c r="B654" s="180"/>
      <c r="C654" s="184"/>
      <c r="D654" s="133"/>
    </row>
    <row r="655" spans="1:4">
      <c r="A655" s="181"/>
      <c r="B655" s="180"/>
      <c r="C655" s="184"/>
      <c r="D655" s="133"/>
    </row>
    <row r="656" spans="1:4">
      <c r="A656" s="181"/>
      <c r="B656" s="180"/>
      <c r="C656" s="184"/>
      <c r="D656" s="133"/>
    </row>
    <row r="657" spans="1:4">
      <c r="A657" s="181"/>
      <c r="B657" s="180"/>
      <c r="C657" s="184"/>
      <c r="D657" s="133"/>
    </row>
    <row r="658" spans="1:4">
      <c r="A658" s="181"/>
      <c r="B658" s="180"/>
      <c r="C658" s="184"/>
      <c r="D658" s="133"/>
    </row>
    <row r="659" spans="1:4">
      <c r="A659" s="181"/>
      <c r="B659" s="180"/>
      <c r="C659" s="184"/>
      <c r="D659" s="133"/>
    </row>
    <row r="660" spans="1:4">
      <c r="A660" s="181"/>
      <c r="B660" s="180"/>
      <c r="C660" s="184"/>
      <c r="D660" s="133"/>
    </row>
    <row r="661" spans="1:4">
      <c r="A661" s="181"/>
      <c r="B661" s="180"/>
      <c r="C661" s="184"/>
      <c r="D661" s="133"/>
    </row>
    <row r="662" spans="1:4">
      <c r="A662" s="181"/>
      <c r="B662" s="180"/>
      <c r="C662" s="184"/>
      <c r="D662" s="133"/>
    </row>
    <row r="663" spans="1:4">
      <c r="A663" s="181"/>
      <c r="B663" s="180"/>
      <c r="C663" s="184"/>
      <c r="D663" s="133"/>
    </row>
    <row r="664" spans="1:4">
      <c r="A664" s="181"/>
      <c r="B664" s="180"/>
      <c r="C664" s="184"/>
      <c r="D664" s="133"/>
    </row>
    <row r="665" spans="1:4">
      <c r="A665" s="181"/>
      <c r="B665" s="180"/>
      <c r="C665" s="184"/>
      <c r="D665" s="133"/>
    </row>
    <row r="666" spans="1:4">
      <c r="A666" s="181"/>
      <c r="B666" s="180"/>
      <c r="C666" s="184"/>
      <c r="D666" s="133"/>
    </row>
    <row r="667" spans="1:4">
      <c r="A667" s="181"/>
      <c r="B667" s="180"/>
      <c r="C667" s="184"/>
      <c r="D667" s="133"/>
    </row>
    <row r="668" spans="1:4">
      <c r="A668" s="181"/>
      <c r="B668" s="180"/>
      <c r="C668" s="184"/>
      <c r="D668" s="133"/>
    </row>
    <row r="669" spans="1:4">
      <c r="A669" s="181"/>
      <c r="B669" s="180"/>
      <c r="C669" s="184"/>
      <c r="D669" s="133"/>
    </row>
    <row r="670" spans="1:4">
      <c r="A670" s="181"/>
      <c r="B670" s="180"/>
      <c r="C670" s="184"/>
      <c r="D670" s="133"/>
    </row>
    <row r="671" spans="1:4">
      <c r="A671" s="181"/>
      <c r="B671" s="180"/>
      <c r="C671" s="184"/>
      <c r="D671" s="133"/>
    </row>
    <row r="672" spans="1:4">
      <c r="A672" s="181"/>
      <c r="B672" s="180"/>
      <c r="C672" s="184"/>
      <c r="D672" s="133"/>
    </row>
    <row r="673" spans="1:4">
      <c r="A673" s="181"/>
      <c r="B673" s="180"/>
      <c r="C673" s="184"/>
      <c r="D673" s="133"/>
    </row>
    <row r="674" spans="1:4">
      <c r="A674" s="181"/>
      <c r="B674" s="180"/>
      <c r="C674" s="184"/>
      <c r="D674" s="133"/>
    </row>
    <row r="675" spans="1:4">
      <c r="A675" s="181"/>
      <c r="B675" s="180"/>
      <c r="C675" s="184"/>
      <c r="D675" s="133"/>
    </row>
    <row r="676" spans="1:4">
      <c r="A676" s="181"/>
      <c r="B676" s="180"/>
      <c r="C676" s="184"/>
      <c r="D676" s="133"/>
    </row>
    <row r="677" spans="1:4">
      <c r="A677" s="181"/>
      <c r="B677" s="180"/>
      <c r="C677" s="184"/>
      <c r="D677" s="133"/>
    </row>
    <row r="678" spans="1:4">
      <c r="A678" s="181"/>
      <c r="B678" s="180"/>
      <c r="C678" s="184"/>
      <c r="D678" s="133"/>
    </row>
    <row r="679" spans="1:4">
      <c r="A679" s="181"/>
      <c r="B679" s="180"/>
      <c r="C679" s="184"/>
      <c r="D679" s="133"/>
    </row>
    <row r="680" spans="1:4">
      <c r="A680" s="181"/>
      <c r="B680" s="180"/>
      <c r="C680" s="184"/>
      <c r="D680" s="133"/>
    </row>
    <row r="681" spans="1:4">
      <c r="A681" s="181"/>
      <c r="B681" s="180"/>
      <c r="C681" s="184"/>
      <c r="D681" s="133"/>
    </row>
    <row r="682" spans="1:4">
      <c r="A682" s="181"/>
      <c r="B682" s="180"/>
      <c r="C682" s="184"/>
      <c r="D682" s="133"/>
    </row>
    <row r="683" spans="1:4">
      <c r="A683" s="181"/>
      <c r="B683" s="180"/>
      <c r="C683" s="184"/>
      <c r="D683" s="133"/>
    </row>
    <row r="684" spans="1:4">
      <c r="A684" s="181"/>
      <c r="B684" s="180"/>
      <c r="C684" s="184"/>
      <c r="D684" s="133"/>
    </row>
    <row r="685" spans="1:4">
      <c r="A685" s="181"/>
      <c r="B685" s="180"/>
      <c r="C685" s="184"/>
      <c r="D685" s="133"/>
    </row>
    <row r="686" spans="1:4">
      <c r="A686" s="181"/>
      <c r="B686" s="180"/>
      <c r="C686" s="184"/>
      <c r="D686" s="133"/>
    </row>
    <row r="687" spans="1:4">
      <c r="A687" s="181"/>
      <c r="B687" s="180"/>
      <c r="C687" s="184"/>
      <c r="D687" s="133"/>
    </row>
    <row r="688" spans="1:4">
      <c r="A688" s="181"/>
      <c r="B688" s="180"/>
      <c r="C688" s="184"/>
      <c r="D688" s="133"/>
    </row>
    <row r="689" spans="1:4">
      <c r="A689" s="181"/>
      <c r="B689" s="180"/>
      <c r="C689" s="184"/>
      <c r="D689" s="133"/>
    </row>
    <row r="690" spans="1:4">
      <c r="A690" s="181"/>
      <c r="B690" s="180"/>
      <c r="C690" s="184"/>
      <c r="D690" s="133"/>
    </row>
    <row r="691" spans="1:4">
      <c r="A691" s="181"/>
      <c r="B691" s="180"/>
      <c r="C691" s="184"/>
      <c r="D691" s="133"/>
    </row>
    <row r="692" spans="1:4">
      <c r="A692" s="181"/>
      <c r="B692" s="180"/>
      <c r="C692" s="184"/>
      <c r="D692" s="133"/>
    </row>
    <row r="693" spans="1:4">
      <c r="A693" s="181"/>
      <c r="B693" s="180"/>
      <c r="C693" s="184"/>
      <c r="D693" s="133"/>
    </row>
    <row r="694" spans="1:4">
      <c r="A694" s="181"/>
      <c r="B694" s="180"/>
      <c r="C694" s="184"/>
      <c r="D694" s="133"/>
    </row>
    <row r="695" spans="1:4">
      <c r="A695" s="181"/>
      <c r="B695" s="180"/>
      <c r="C695" s="184"/>
      <c r="D695" s="133"/>
    </row>
    <row r="696" spans="1:4">
      <c r="A696" s="181"/>
      <c r="B696" s="180"/>
      <c r="C696" s="184"/>
      <c r="D696" s="133"/>
    </row>
    <row r="697" spans="1:4">
      <c r="A697" s="181"/>
      <c r="B697" s="180"/>
      <c r="C697" s="184"/>
      <c r="D697" s="133"/>
    </row>
    <row r="698" spans="1:4">
      <c r="A698" s="181"/>
      <c r="B698" s="180"/>
      <c r="C698" s="184"/>
      <c r="D698" s="133"/>
    </row>
    <row r="699" spans="1:4">
      <c r="A699" s="181"/>
      <c r="B699" s="180"/>
      <c r="C699" s="184"/>
      <c r="D699" s="133"/>
    </row>
    <row r="700" spans="1:4">
      <c r="A700" s="181"/>
      <c r="B700" s="180"/>
      <c r="C700" s="184"/>
      <c r="D700" s="133"/>
    </row>
    <row r="701" spans="1:4">
      <c r="A701" s="181"/>
      <c r="B701" s="180"/>
      <c r="C701" s="184"/>
      <c r="D701" s="133"/>
    </row>
    <row r="702" spans="1:4">
      <c r="A702" s="181"/>
      <c r="B702" s="180"/>
      <c r="C702" s="184"/>
      <c r="D702" s="133"/>
    </row>
    <row r="703" spans="1:4">
      <c r="A703" s="181"/>
      <c r="B703" s="180"/>
      <c r="C703" s="184"/>
      <c r="D703" s="133"/>
    </row>
    <row r="704" spans="1:4">
      <c r="A704" s="181"/>
      <c r="B704" s="180"/>
      <c r="C704" s="184"/>
      <c r="D704" s="133"/>
    </row>
    <row r="705" spans="1:4">
      <c r="A705" s="181"/>
      <c r="B705" s="180"/>
      <c r="C705" s="184"/>
      <c r="D705" s="133"/>
    </row>
    <row r="706" spans="1:4">
      <c r="A706" s="181"/>
      <c r="B706" s="180"/>
      <c r="C706" s="184"/>
      <c r="D706" s="133"/>
    </row>
    <row r="707" spans="1:4">
      <c r="A707" s="181"/>
      <c r="B707" s="180"/>
      <c r="C707" s="184"/>
      <c r="D707" s="133"/>
    </row>
    <row r="708" spans="1:4">
      <c r="A708" s="181"/>
      <c r="B708" s="180"/>
      <c r="C708" s="184"/>
      <c r="D708" s="133"/>
    </row>
    <row r="709" spans="1:4">
      <c r="A709" s="181"/>
      <c r="B709" s="180"/>
      <c r="C709" s="184"/>
      <c r="D709" s="133"/>
    </row>
    <row r="710" spans="1:4">
      <c r="A710" s="181"/>
      <c r="B710" s="180"/>
      <c r="C710" s="184"/>
      <c r="D710" s="133"/>
    </row>
    <row r="711" spans="1:4">
      <c r="A711" s="181"/>
      <c r="B711" s="180"/>
      <c r="C711" s="184"/>
      <c r="D711" s="133"/>
    </row>
    <row r="712" spans="1:4">
      <c r="A712" s="181"/>
      <c r="B712" s="180"/>
      <c r="C712" s="184"/>
      <c r="D712" s="133"/>
    </row>
    <row r="713" spans="1:4">
      <c r="A713" s="181"/>
      <c r="B713" s="180"/>
      <c r="C713" s="184"/>
      <c r="D713" s="133"/>
    </row>
    <row r="714" spans="1:4">
      <c r="A714" s="181"/>
      <c r="B714" s="180"/>
      <c r="C714" s="184"/>
      <c r="D714" s="133"/>
    </row>
    <row r="715" spans="1:4">
      <c r="A715" s="181"/>
      <c r="B715" s="180"/>
      <c r="C715" s="184"/>
      <c r="D715" s="133"/>
    </row>
    <row r="716" spans="1:4">
      <c r="A716" s="181"/>
      <c r="B716" s="180"/>
      <c r="C716" s="184"/>
      <c r="D716" s="133"/>
    </row>
    <row r="717" spans="1:4">
      <c r="A717" s="181"/>
      <c r="B717" s="180"/>
      <c r="C717" s="184"/>
      <c r="D717" s="133"/>
    </row>
    <row r="718" spans="1:4">
      <c r="A718" s="181"/>
      <c r="B718" s="180"/>
      <c r="C718" s="184"/>
      <c r="D718" s="133"/>
    </row>
    <row r="719" spans="1:4">
      <c r="A719" s="181"/>
      <c r="B719" s="180"/>
      <c r="C719" s="184"/>
      <c r="D719" s="133"/>
    </row>
    <row r="720" spans="1:4">
      <c r="A720" s="181"/>
      <c r="B720" s="180"/>
      <c r="C720" s="184"/>
      <c r="D720" s="133"/>
    </row>
    <row r="721" spans="1:4">
      <c r="A721" s="181"/>
      <c r="B721" s="180"/>
      <c r="C721" s="184"/>
      <c r="D721" s="133"/>
    </row>
    <row r="722" spans="1:4">
      <c r="A722" s="181"/>
      <c r="B722" s="180"/>
      <c r="C722" s="184"/>
      <c r="D722" s="133"/>
    </row>
    <row r="723" spans="1:4">
      <c r="A723" s="181"/>
      <c r="B723" s="180"/>
      <c r="C723" s="184"/>
      <c r="D723" s="133"/>
    </row>
    <row r="724" spans="1:4">
      <c r="A724" s="181"/>
      <c r="B724" s="180"/>
      <c r="C724" s="184"/>
      <c r="D724" s="133"/>
    </row>
    <row r="725" spans="1:4">
      <c r="A725" s="181"/>
      <c r="B725" s="180"/>
      <c r="C725" s="184"/>
      <c r="D725" s="133"/>
    </row>
    <row r="726" spans="1:4">
      <c r="A726" s="181"/>
      <c r="B726" s="180"/>
      <c r="C726" s="184"/>
      <c r="D726" s="133"/>
    </row>
    <row r="727" spans="1:4">
      <c r="A727" s="181"/>
      <c r="B727" s="180"/>
      <c r="C727" s="184"/>
      <c r="D727" s="133"/>
    </row>
    <row r="728" spans="1:4">
      <c r="A728" s="181"/>
      <c r="B728" s="180"/>
      <c r="C728" s="184"/>
      <c r="D728" s="133"/>
    </row>
    <row r="729" spans="1:4">
      <c r="A729" s="181"/>
      <c r="B729" s="180"/>
      <c r="C729" s="184"/>
      <c r="D729" s="133"/>
    </row>
    <row r="730" spans="1:4">
      <c r="A730" s="181"/>
      <c r="B730" s="180"/>
      <c r="C730" s="184"/>
      <c r="D730" s="133"/>
    </row>
    <row r="731" spans="1:4">
      <c r="A731" s="181"/>
      <c r="B731" s="180"/>
      <c r="C731" s="184"/>
      <c r="D731" s="133"/>
    </row>
    <row r="732" spans="1:4">
      <c r="A732" s="181"/>
      <c r="B732" s="180"/>
      <c r="C732" s="184"/>
      <c r="D732" s="133"/>
    </row>
    <row r="733" spans="1:4">
      <c r="A733" s="181"/>
      <c r="B733" s="180"/>
      <c r="C733" s="184"/>
      <c r="D733" s="133"/>
    </row>
    <row r="734" spans="1:4">
      <c r="A734" s="181"/>
      <c r="B734" s="180"/>
      <c r="C734" s="184"/>
      <c r="D734" s="133"/>
    </row>
    <row r="735" spans="1:4">
      <c r="A735" s="181"/>
      <c r="B735" s="180"/>
      <c r="C735" s="184"/>
      <c r="D735" s="133"/>
    </row>
    <row r="736" spans="1:4">
      <c r="A736" s="181"/>
      <c r="B736" s="180"/>
      <c r="C736" s="184"/>
      <c r="D736" s="133"/>
    </row>
    <row r="737" spans="1:4">
      <c r="A737" s="181"/>
      <c r="B737" s="180"/>
      <c r="C737" s="184"/>
      <c r="D737" s="133"/>
    </row>
    <row r="738" spans="1:4">
      <c r="A738" s="181"/>
      <c r="B738" s="180"/>
      <c r="C738" s="184"/>
      <c r="D738" s="133"/>
    </row>
    <row r="739" spans="1:4">
      <c r="A739" s="181"/>
      <c r="B739" s="180"/>
      <c r="C739" s="184"/>
      <c r="D739" s="133"/>
    </row>
    <row r="740" spans="1:4">
      <c r="A740" s="181"/>
      <c r="B740" s="180"/>
      <c r="C740" s="184"/>
      <c r="D740" s="133"/>
    </row>
    <row r="741" spans="1:4">
      <c r="A741" s="181"/>
      <c r="B741" s="180"/>
      <c r="C741" s="184"/>
      <c r="D741" s="133"/>
    </row>
    <row r="742" spans="1:4">
      <c r="A742" s="181"/>
      <c r="B742" s="180"/>
      <c r="C742" s="184"/>
      <c r="D742" s="133"/>
    </row>
    <row r="743" spans="1:4">
      <c r="A743" s="181"/>
      <c r="B743" s="180"/>
      <c r="C743" s="184"/>
      <c r="D743" s="133"/>
    </row>
    <row r="744" spans="1:4">
      <c r="A744" s="181"/>
      <c r="B744" s="180"/>
      <c r="C744" s="184"/>
      <c r="D744" s="133"/>
    </row>
    <row r="745" spans="1:4">
      <c r="A745" s="181"/>
      <c r="B745" s="180"/>
      <c r="C745" s="184"/>
      <c r="D745" s="133"/>
    </row>
    <row r="746" spans="1:4">
      <c r="A746" s="181"/>
      <c r="B746" s="180"/>
      <c r="C746" s="184"/>
      <c r="D746" s="133"/>
    </row>
    <row r="747" spans="1:4">
      <c r="A747" s="181"/>
      <c r="B747" s="180"/>
      <c r="C747" s="184"/>
      <c r="D747" s="133"/>
    </row>
    <row r="748" spans="1:4">
      <c r="A748" s="181"/>
      <c r="B748" s="180"/>
      <c r="C748" s="184"/>
      <c r="D748" s="133"/>
    </row>
    <row r="749" spans="1:4">
      <c r="A749" s="181"/>
      <c r="B749" s="180"/>
      <c r="C749" s="184"/>
      <c r="D749" s="133"/>
    </row>
    <row r="750" spans="1:4">
      <c r="A750" s="181"/>
      <c r="B750" s="180"/>
      <c r="C750" s="184"/>
      <c r="D750" s="133"/>
    </row>
    <row r="751" spans="1:4">
      <c r="A751" s="181"/>
      <c r="B751" s="180"/>
      <c r="C751" s="184"/>
      <c r="D751" s="133"/>
    </row>
    <row r="752" spans="1:4">
      <c r="A752" s="181"/>
      <c r="B752" s="180"/>
      <c r="C752" s="184"/>
      <c r="D752" s="133"/>
    </row>
    <row r="753" spans="1:4">
      <c r="A753" s="181"/>
      <c r="B753" s="180"/>
      <c r="C753" s="184"/>
      <c r="D753" s="133"/>
    </row>
    <row r="754" spans="1:4">
      <c r="A754" s="181"/>
      <c r="B754" s="180"/>
      <c r="C754" s="184"/>
      <c r="D754" s="133"/>
    </row>
    <row r="755" spans="1:4">
      <c r="A755" s="181"/>
      <c r="B755" s="180"/>
      <c r="C755" s="184"/>
      <c r="D755" s="133"/>
    </row>
    <row r="756" spans="1:4">
      <c r="A756" s="181"/>
      <c r="B756" s="180"/>
      <c r="C756" s="184"/>
      <c r="D756" s="133"/>
    </row>
    <row r="757" spans="1:4">
      <c r="A757" s="181"/>
      <c r="B757" s="180"/>
      <c r="C757" s="184"/>
      <c r="D757" s="133"/>
    </row>
    <row r="758" spans="1:4">
      <c r="A758" s="181"/>
      <c r="B758" s="180"/>
      <c r="C758" s="184"/>
      <c r="D758" s="133"/>
    </row>
    <row r="759" spans="1:4">
      <c r="A759" s="181"/>
      <c r="B759" s="180"/>
      <c r="C759" s="184"/>
      <c r="D759" s="133"/>
    </row>
    <row r="760" spans="1:4">
      <c r="A760" s="181"/>
      <c r="B760" s="180"/>
      <c r="C760" s="184"/>
      <c r="D760" s="133"/>
    </row>
    <row r="761" spans="1:4">
      <c r="A761" s="181"/>
      <c r="B761" s="180"/>
      <c r="C761" s="184"/>
      <c r="D761" s="133"/>
    </row>
    <row r="762" spans="1:4">
      <c r="A762" s="181"/>
      <c r="B762" s="180"/>
      <c r="C762" s="184"/>
      <c r="D762" s="133"/>
    </row>
    <row r="763" spans="1:4">
      <c r="A763" s="181"/>
      <c r="B763" s="180"/>
      <c r="C763" s="184"/>
      <c r="D763" s="133"/>
    </row>
    <row r="764" spans="1:4">
      <c r="A764" s="181"/>
      <c r="B764" s="180"/>
      <c r="C764" s="184"/>
      <c r="D764" s="133"/>
    </row>
    <row r="765" spans="1:4">
      <c r="A765" s="181"/>
      <c r="B765" s="180"/>
      <c r="C765" s="184"/>
      <c r="D765" s="133"/>
    </row>
    <row r="766" spans="1:4">
      <c r="A766" s="181"/>
      <c r="B766" s="180"/>
      <c r="C766" s="184"/>
      <c r="D766" s="133"/>
    </row>
    <row r="767" spans="1:4">
      <c r="A767" s="181"/>
      <c r="B767" s="180"/>
      <c r="C767" s="184"/>
      <c r="D767" s="133"/>
    </row>
    <row r="768" spans="1:4">
      <c r="A768" s="181"/>
      <c r="B768" s="180"/>
      <c r="C768" s="184"/>
      <c r="D768" s="133"/>
    </row>
    <row r="769" spans="1:4">
      <c r="A769" s="181"/>
      <c r="B769" s="180"/>
      <c r="C769" s="184"/>
      <c r="D769" s="133"/>
    </row>
    <row r="770" spans="1:4">
      <c r="A770" s="181"/>
      <c r="B770" s="180"/>
      <c r="C770" s="184"/>
      <c r="D770" s="133"/>
    </row>
    <row r="771" spans="1:4">
      <c r="A771" s="181"/>
      <c r="B771" s="180"/>
      <c r="C771" s="184"/>
      <c r="D771" s="133"/>
    </row>
    <row r="772" spans="1:4">
      <c r="A772" s="181"/>
      <c r="B772" s="180"/>
      <c r="C772" s="184"/>
      <c r="D772" s="133"/>
    </row>
    <row r="773" spans="1:4">
      <c r="A773" s="181"/>
      <c r="B773" s="180"/>
      <c r="C773" s="184"/>
      <c r="D773" s="133"/>
    </row>
    <row r="774" spans="1:4">
      <c r="A774" s="181"/>
      <c r="B774" s="180"/>
      <c r="C774" s="184"/>
      <c r="D774" s="133"/>
    </row>
    <row r="775" spans="1:4">
      <c r="A775" s="181"/>
      <c r="B775" s="180"/>
      <c r="C775" s="184"/>
      <c r="D775" s="133"/>
    </row>
    <row r="776" spans="1:4">
      <c r="A776" s="181"/>
      <c r="B776" s="180"/>
      <c r="C776" s="184"/>
      <c r="D776" s="133"/>
    </row>
    <row r="777" spans="1:4">
      <c r="A777" s="181"/>
      <c r="B777" s="180"/>
      <c r="C777" s="184"/>
      <c r="D777" s="133"/>
    </row>
    <row r="778" spans="1:4">
      <c r="A778" s="181"/>
      <c r="B778" s="180"/>
      <c r="C778" s="184"/>
      <c r="D778" s="133"/>
    </row>
    <row r="779" spans="1:4">
      <c r="A779" s="181"/>
      <c r="B779" s="180"/>
      <c r="C779" s="184"/>
      <c r="D779" s="133"/>
    </row>
    <row r="780" spans="1:4">
      <c r="A780" s="181"/>
      <c r="B780" s="180"/>
      <c r="C780" s="184"/>
      <c r="D780" s="133"/>
    </row>
    <row r="781" spans="1:4">
      <c r="A781" s="181"/>
      <c r="B781" s="180"/>
      <c r="C781" s="184"/>
      <c r="D781" s="133"/>
    </row>
    <row r="782" spans="1:4">
      <c r="A782" s="181"/>
      <c r="B782" s="180"/>
      <c r="C782" s="184"/>
      <c r="D782" s="133"/>
    </row>
    <row r="783" spans="1:4">
      <c r="A783" s="181"/>
      <c r="B783" s="180"/>
      <c r="C783" s="184"/>
      <c r="D783" s="133"/>
    </row>
    <row r="784" spans="1:4">
      <c r="A784" s="181"/>
      <c r="B784" s="180"/>
      <c r="C784" s="184"/>
      <c r="D784" s="133"/>
    </row>
    <row r="785" spans="1:4">
      <c r="A785" s="181"/>
      <c r="B785" s="180"/>
      <c r="C785" s="184"/>
      <c r="D785" s="133"/>
    </row>
    <row r="786" spans="1:4">
      <c r="A786" s="181"/>
      <c r="B786" s="180"/>
      <c r="C786" s="184"/>
      <c r="D786" s="133"/>
    </row>
    <row r="787" spans="1:4">
      <c r="A787" s="181"/>
      <c r="B787" s="180"/>
      <c r="C787" s="184"/>
      <c r="D787" s="133"/>
    </row>
    <row r="788" spans="1:4">
      <c r="A788" s="181"/>
      <c r="B788" s="180"/>
      <c r="C788" s="184"/>
      <c r="D788" s="133"/>
    </row>
    <row r="789" spans="1:4">
      <c r="A789" s="181"/>
      <c r="B789" s="180"/>
      <c r="C789" s="184"/>
      <c r="D789" s="133"/>
    </row>
    <row r="790" spans="1:4">
      <c r="A790" s="181"/>
      <c r="B790" s="180"/>
      <c r="C790" s="184"/>
      <c r="D790" s="133"/>
    </row>
    <row r="791" spans="1:4">
      <c r="A791" s="181"/>
      <c r="B791" s="180"/>
      <c r="C791" s="184"/>
      <c r="D791" s="133"/>
    </row>
    <row r="792" spans="1:4">
      <c r="A792" s="181"/>
      <c r="B792" s="180"/>
      <c r="C792" s="184"/>
      <c r="D792" s="133"/>
    </row>
    <row r="793" spans="1:4">
      <c r="A793" s="181"/>
      <c r="B793" s="180"/>
      <c r="C793" s="184"/>
      <c r="D793" s="133"/>
    </row>
    <row r="794" spans="1:4">
      <c r="A794" s="181"/>
      <c r="B794" s="180"/>
      <c r="C794" s="184"/>
      <c r="D794" s="133"/>
    </row>
    <row r="795" spans="1:4">
      <c r="A795" s="181"/>
      <c r="B795" s="180"/>
      <c r="C795" s="184"/>
      <c r="D795" s="133"/>
    </row>
    <row r="796" spans="1:4">
      <c r="A796" s="181"/>
      <c r="B796" s="180"/>
      <c r="C796" s="184"/>
      <c r="D796" s="133"/>
    </row>
    <row r="797" spans="1:4">
      <c r="A797" s="181"/>
      <c r="B797" s="180"/>
      <c r="C797" s="184"/>
      <c r="D797" s="133"/>
    </row>
    <row r="798" spans="1:4">
      <c r="A798" s="181"/>
      <c r="B798" s="180"/>
      <c r="C798" s="184"/>
      <c r="D798" s="133"/>
    </row>
    <row r="799" spans="1:4">
      <c r="A799" s="181"/>
      <c r="B799" s="180"/>
      <c r="C799" s="184"/>
      <c r="D799" s="133"/>
    </row>
    <row r="800" spans="1:4">
      <c r="A800" s="181"/>
      <c r="B800" s="180"/>
      <c r="C800" s="184"/>
      <c r="D800" s="133"/>
    </row>
    <row r="801" spans="1:4">
      <c r="A801" s="181"/>
      <c r="B801" s="180"/>
      <c r="C801" s="184"/>
      <c r="D801" s="133"/>
    </row>
    <row r="802" spans="1:4">
      <c r="A802" s="181"/>
      <c r="B802" s="180"/>
      <c r="C802" s="184"/>
      <c r="D802" s="133"/>
    </row>
    <row r="803" spans="1:4">
      <c r="A803" s="181"/>
      <c r="B803" s="180"/>
      <c r="C803" s="184"/>
      <c r="D803" s="133"/>
    </row>
    <row r="804" spans="1:4">
      <c r="A804" s="181"/>
      <c r="B804" s="180"/>
      <c r="C804" s="184"/>
      <c r="D804" s="133"/>
    </row>
    <row r="805" spans="1:4">
      <c r="A805" s="181"/>
      <c r="B805" s="180"/>
      <c r="C805" s="184"/>
      <c r="D805" s="133"/>
    </row>
    <row r="806" spans="1:4">
      <c r="A806" s="181"/>
      <c r="B806" s="180"/>
      <c r="C806" s="184"/>
      <c r="D806" s="133"/>
    </row>
    <row r="807" spans="1:4">
      <c r="A807" s="181"/>
      <c r="B807" s="180"/>
      <c r="C807" s="184"/>
      <c r="D807" s="133"/>
    </row>
    <row r="808" spans="1:4">
      <c r="A808" s="181"/>
      <c r="B808" s="180"/>
      <c r="C808" s="184"/>
      <c r="D808" s="133"/>
    </row>
    <row r="809" spans="1:4">
      <c r="A809" s="181"/>
      <c r="B809" s="180"/>
      <c r="C809" s="184"/>
      <c r="D809" s="133"/>
    </row>
    <row r="810" spans="1:4">
      <c r="A810" s="181"/>
      <c r="B810" s="180"/>
      <c r="C810" s="184"/>
      <c r="D810" s="133"/>
    </row>
    <row r="811" spans="1:4">
      <c r="A811" s="181"/>
      <c r="B811" s="180"/>
      <c r="C811" s="184"/>
      <c r="D811" s="133"/>
    </row>
    <row r="812" spans="1:4">
      <c r="A812" s="181"/>
      <c r="B812" s="180"/>
      <c r="C812" s="184"/>
      <c r="D812" s="133"/>
    </row>
    <row r="813" spans="1:4">
      <c r="A813" s="181"/>
      <c r="B813" s="180"/>
      <c r="C813" s="184"/>
      <c r="D813" s="133"/>
    </row>
    <row r="814" spans="1:4">
      <c r="A814" s="181"/>
      <c r="B814" s="180"/>
      <c r="C814" s="184"/>
      <c r="D814" s="133"/>
    </row>
    <row r="815" spans="1:4">
      <c r="A815" s="181"/>
      <c r="B815" s="180"/>
      <c r="C815" s="184"/>
      <c r="D815" s="133"/>
    </row>
    <row r="816" spans="1:4">
      <c r="A816" s="181"/>
      <c r="B816" s="180"/>
      <c r="C816" s="184"/>
      <c r="D816" s="133"/>
    </row>
    <row r="817" spans="1:4">
      <c r="A817" s="181"/>
      <c r="B817" s="180"/>
      <c r="C817" s="184"/>
      <c r="D817" s="133"/>
    </row>
    <row r="818" spans="1:4">
      <c r="A818" s="181"/>
      <c r="B818" s="180"/>
      <c r="C818" s="184"/>
      <c r="D818" s="133"/>
    </row>
    <row r="819" spans="1:4">
      <c r="A819" s="181"/>
      <c r="B819" s="180"/>
      <c r="C819" s="184"/>
      <c r="D819" s="133"/>
    </row>
    <row r="820" spans="1:4">
      <c r="A820" s="181"/>
      <c r="B820" s="180"/>
      <c r="C820" s="184"/>
      <c r="D820" s="133"/>
    </row>
    <row r="821" spans="1:4">
      <c r="A821" s="181"/>
      <c r="B821" s="180"/>
      <c r="C821" s="184"/>
      <c r="D821" s="133"/>
    </row>
    <row r="822" spans="1:4">
      <c r="A822" s="181"/>
      <c r="B822" s="180"/>
      <c r="C822" s="184"/>
      <c r="D822" s="133"/>
    </row>
    <row r="823" spans="1:4">
      <c r="A823" s="181"/>
      <c r="B823" s="180"/>
      <c r="C823" s="184"/>
      <c r="D823" s="133"/>
    </row>
    <row r="824" spans="1:4">
      <c r="A824" s="181"/>
      <c r="B824" s="180"/>
      <c r="C824" s="184"/>
      <c r="D824" s="133"/>
    </row>
    <row r="825" spans="1:4">
      <c r="A825" s="181"/>
      <c r="B825" s="180"/>
      <c r="C825" s="184"/>
      <c r="D825" s="133"/>
    </row>
    <row r="826" spans="1:4">
      <c r="A826" s="181"/>
      <c r="B826" s="180"/>
      <c r="C826" s="184"/>
      <c r="D826" s="133"/>
    </row>
    <row r="827" spans="1:4">
      <c r="A827" s="181"/>
      <c r="B827" s="180"/>
      <c r="C827" s="184"/>
      <c r="D827" s="133"/>
    </row>
    <row r="828" spans="1:4">
      <c r="A828" s="181"/>
      <c r="B828" s="180"/>
      <c r="C828" s="184"/>
      <c r="D828" s="133"/>
    </row>
    <row r="829" spans="1:4">
      <c r="A829" s="181"/>
      <c r="B829" s="180"/>
      <c r="C829" s="184"/>
      <c r="D829" s="133"/>
    </row>
    <row r="830" spans="1:4">
      <c r="A830" s="181"/>
      <c r="B830" s="180"/>
      <c r="C830" s="184"/>
      <c r="D830" s="133"/>
    </row>
    <row r="831" spans="1:4">
      <c r="A831" s="181"/>
      <c r="B831" s="180"/>
      <c r="C831" s="184"/>
      <c r="D831" s="133"/>
    </row>
    <row r="832" spans="1:4">
      <c r="A832" s="181"/>
      <c r="B832" s="180"/>
      <c r="C832" s="184"/>
      <c r="D832" s="133"/>
    </row>
    <row r="833" spans="1:4">
      <c r="A833" s="181"/>
      <c r="B833" s="180"/>
      <c r="C833" s="184"/>
      <c r="D833" s="133"/>
    </row>
    <row r="834" spans="1:4">
      <c r="A834" s="181"/>
      <c r="B834" s="180"/>
      <c r="C834" s="184"/>
      <c r="D834" s="133"/>
    </row>
    <row r="835" spans="1:4">
      <c r="A835" s="181"/>
      <c r="B835" s="180"/>
      <c r="C835" s="184"/>
      <c r="D835" s="133"/>
    </row>
    <row r="836" spans="1:4">
      <c r="A836" s="181"/>
      <c r="B836" s="180"/>
      <c r="C836" s="184"/>
      <c r="D836" s="133"/>
    </row>
    <row r="837" spans="1:4">
      <c r="A837" s="181"/>
      <c r="B837" s="180"/>
      <c r="C837" s="184"/>
      <c r="D837" s="133"/>
    </row>
    <row r="838" spans="1:4">
      <c r="A838" s="181"/>
      <c r="B838" s="180"/>
      <c r="C838" s="184"/>
      <c r="D838" s="133"/>
    </row>
    <row r="839" spans="1:4">
      <c r="A839" s="181"/>
      <c r="B839" s="180"/>
      <c r="C839" s="184"/>
      <c r="D839" s="133"/>
    </row>
    <row r="840" spans="1:4">
      <c r="A840" s="181"/>
      <c r="B840" s="180"/>
      <c r="C840" s="184"/>
      <c r="D840" s="133"/>
    </row>
    <row r="841" spans="1:4">
      <c r="A841" s="181"/>
      <c r="B841" s="180"/>
      <c r="C841" s="184"/>
      <c r="D841" s="133"/>
    </row>
    <row r="842" spans="1:4">
      <c r="A842" s="181"/>
      <c r="B842" s="180"/>
      <c r="C842" s="184"/>
      <c r="D842" s="133"/>
    </row>
    <row r="843" spans="1:4">
      <c r="A843" s="181"/>
      <c r="B843" s="180"/>
      <c r="C843" s="184"/>
      <c r="D843" s="133"/>
    </row>
    <row r="844" spans="1:4">
      <c r="A844" s="181"/>
      <c r="B844" s="180"/>
      <c r="C844" s="184"/>
      <c r="D844" s="133"/>
    </row>
    <row r="845" spans="1:4">
      <c r="A845" s="181"/>
      <c r="B845" s="180"/>
      <c r="C845" s="184"/>
      <c r="D845" s="133"/>
    </row>
    <row r="846" spans="1:4">
      <c r="A846" s="181"/>
      <c r="B846" s="180"/>
      <c r="C846" s="184"/>
      <c r="D846" s="133"/>
    </row>
    <row r="847" spans="1:4">
      <c r="A847" s="181"/>
      <c r="B847" s="180"/>
      <c r="C847" s="184"/>
      <c r="D847" s="133"/>
    </row>
    <row r="848" spans="1:4">
      <c r="A848" s="181"/>
      <c r="B848" s="180"/>
      <c r="C848" s="184"/>
      <c r="D848" s="133"/>
    </row>
    <row r="849" spans="1:4">
      <c r="A849" s="181"/>
      <c r="B849" s="180"/>
      <c r="C849" s="184"/>
      <c r="D849" s="133"/>
    </row>
    <row r="850" spans="1:4">
      <c r="A850" s="181"/>
      <c r="B850" s="180"/>
      <c r="C850" s="184"/>
      <c r="D850" s="133"/>
    </row>
    <row r="851" spans="1:4">
      <c r="A851" s="181"/>
      <c r="B851" s="180"/>
      <c r="C851" s="184"/>
      <c r="D851" s="133"/>
    </row>
    <row r="852" spans="1:4">
      <c r="A852" s="181"/>
      <c r="B852" s="180"/>
      <c r="C852" s="184"/>
      <c r="D852" s="133"/>
    </row>
    <row r="853" spans="1:4">
      <c r="A853" s="181"/>
      <c r="B853" s="180"/>
      <c r="C853" s="184"/>
      <c r="D853" s="133"/>
    </row>
    <row r="854" spans="1:4">
      <c r="A854" s="181"/>
      <c r="B854" s="180"/>
      <c r="C854" s="184"/>
      <c r="D854" s="133"/>
    </row>
    <row r="855" spans="1:4">
      <c r="A855" s="181"/>
      <c r="B855" s="180"/>
      <c r="C855" s="184"/>
      <c r="D855" s="133"/>
    </row>
    <row r="856" spans="1:4">
      <c r="A856" s="181"/>
      <c r="B856" s="180"/>
      <c r="C856" s="184"/>
      <c r="D856" s="133"/>
    </row>
    <row r="857" spans="1:4">
      <c r="A857" s="181"/>
      <c r="B857" s="180"/>
      <c r="C857" s="184"/>
      <c r="D857" s="133"/>
    </row>
    <row r="858" spans="1:4">
      <c r="A858" s="181"/>
      <c r="B858" s="180"/>
      <c r="C858" s="184"/>
      <c r="D858" s="133"/>
    </row>
    <row r="859" spans="1:4">
      <c r="A859" s="181"/>
      <c r="B859" s="180"/>
      <c r="C859" s="184"/>
      <c r="D859" s="133"/>
    </row>
    <row r="860" spans="1:4">
      <c r="A860" s="181"/>
      <c r="B860" s="180"/>
      <c r="C860" s="184"/>
      <c r="D860" s="133"/>
    </row>
    <row r="861" spans="1:4">
      <c r="A861" s="181"/>
      <c r="B861" s="180"/>
      <c r="C861" s="184"/>
      <c r="D861" s="133"/>
    </row>
    <row r="862" spans="1:4">
      <c r="A862" s="181"/>
      <c r="B862" s="180"/>
      <c r="C862" s="184"/>
      <c r="D862" s="133"/>
    </row>
    <row r="863" spans="1:4">
      <c r="A863" s="181"/>
      <c r="B863" s="180"/>
      <c r="C863" s="184"/>
      <c r="D863" s="133"/>
    </row>
    <row r="864" spans="1:4">
      <c r="A864" s="181"/>
      <c r="B864" s="180"/>
      <c r="C864" s="184"/>
      <c r="D864" s="133"/>
    </row>
    <row r="865" spans="1:4">
      <c r="A865" s="181"/>
      <c r="B865" s="180"/>
      <c r="C865" s="184"/>
      <c r="D865" s="133"/>
    </row>
    <row r="866" spans="1:4">
      <c r="A866" s="181"/>
      <c r="B866" s="180"/>
      <c r="C866" s="184"/>
      <c r="D866" s="133"/>
    </row>
    <row r="867" spans="1:4">
      <c r="A867" s="181"/>
      <c r="B867" s="180"/>
      <c r="C867" s="184"/>
      <c r="D867" s="133"/>
    </row>
    <row r="868" spans="1:4">
      <c r="A868" s="181"/>
      <c r="B868" s="180"/>
      <c r="C868" s="184"/>
      <c r="D868" s="133"/>
    </row>
    <row r="869" spans="1:4">
      <c r="A869" s="181"/>
      <c r="B869" s="180"/>
      <c r="C869" s="184"/>
      <c r="D869" s="133"/>
    </row>
    <row r="870" spans="1:4">
      <c r="A870" s="181"/>
      <c r="B870" s="180"/>
      <c r="C870" s="184"/>
      <c r="D870" s="133"/>
    </row>
    <row r="871" spans="1:4">
      <c r="A871" s="181"/>
      <c r="B871" s="180"/>
      <c r="C871" s="184"/>
      <c r="D871" s="133"/>
    </row>
    <row r="872" spans="1:4">
      <c r="A872" s="181"/>
      <c r="B872" s="180"/>
      <c r="C872" s="184"/>
      <c r="D872" s="133"/>
    </row>
    <row r="873" spans="1:4">
      <c r="A873" s="181"/>
      <c r="B873" s="180"/>
      <c r="C873" s="184"/>
      <c r="D873" s="133"/>
    </row>
    <row r="874" spans="1:4">
      <c r="A874" s="181"/>
      <c r="B874" s="180"/>
      <c r="C874" s="184"/>
      <c r="D874" s="133"/>
    </row>
    <row r="875" spans="1:4">
      <c r="A875" s="181"/>
      <c r="B875" s="180"/>
      <c r="C875" s="184"/>
      <c r="D875" s="133"/>
    </row>
    <row r="876" spans="1:4">
      <c r="A876" s="181"/>
      <c r="B876" s="180"/>
      <c r="C876" s="184"/>
      <c r="D876" s="133"/>
    </row>
    <row r="877" spans="1:4">
      <c r="A877" s="181"/>
      <c r="B877" s="180"/>
      <c r="C877" s="184"/>
      <c r="D877" s="133"/>
    </row>
    <row r="878" spans="1:4">
      <c r="A878" s="181"/>
      <c r="B878" s="180"/>
      <c r="C878" s="184"/>
      <c r="D878" s="133"/>
    </row>
    <row r="879" spans="1:4">
      <c r="A879" s="181"/>
      <c r="B879" s="180"/>
      <c r="C879" s="184"/>
      <c r="D879" s="133"/>
    </row>
    <row r="880" spans="1:4">
      <c r="A880" s="181"/>
      <c r="B880" s="180"/>
      <c r="C880" s="184"/>
      <c r="D880" s="133"/>
    </row>
    <row r="881" spans="1:4">
      <c r="A881" s="181"/>
      <c r="B881" s="180"/>
      <c r="C881" s="184"/>
      <c r="D881" s="133"/>
    </row>
    <row r="882" spans="1:4">
      <c r="A882" s="181"/>
      <c r="B882" s="180"/>
      <c r="C882" s="184"/>
      <c r="D882" s="133"/>
    </row>
    <row r="883" spans="1:4">
      <c r="A883" s="181"/>
      <c r="B883" s="180"/>
      <c r="C883" s="184"/>
      <c r="D883" s="133"/>
    </row>
    <row r="884" spans="1:4">
      <c r="A884" s="181"/>
      <c r="B884" s="180"/>
      <c r="C884" s="184"/>
      <c r="D884" s="133"/>
    </row>
    <row r="885" spans="1:4">
      <c r="A885" s="181"/>
      <c r="B885" s="180"/>
      <c r="C885" s="184"/>
      <c r="D885" s="133"/>
    </row>
    <row r="886" spans="1:4">
      <c r="A886" s="181"/>
      <c r="B886" s="180"/>
      <c r="C886" s="184"/>
      <c r="D886" s="133"/>
    </row>
    <row r="887" spans="1:4">
      <c r="A887" s="181"/>
      <c r="B887" s="180"/>
      <c r="C887" s="184"/>
      <c r="D887" s="133"/>
    </row>
    <row r="888" spans="1:4">
      <c r="A888" s="181"/>
      <c r="B888" s="180"/>
      <c r="C888" s="184"/>
      <c r="D888" s="133"/>
    </row>
    <row r="889" spans="1:4">
      <c r="A889" s="181"/>
      <c r="B889" s="180"/>
      <c r="C889" s="184"/>
      <c r="D889" s="133"/>
    </row>
    <row r="890" spans="1:4">
      <c r="A890" s="181"/>
      <c r="B890" s="180"/>
      <c r="C890" s="184"/>
      <c r="D890" s="133"/>
    </row>
    <row r="891" spans="1:4">
      <c r="A891" s="181"/>
      <c r="B891" s="180"/>
      <c r="C891" s="184"/>
      <c r="D891" s="133"/>
    </row>
    <row r="892" spans="1:4">
      <c r="A892" s="181"/>
      <c r="B892" s="180"/>
      <c r="C892" s="184"/>
      <c r="D892" s="133"/>
    </row>
    <row r="893" spans="1:4">
      <c r="A893" s="181"/>
      <c r="B893" s="180"/>
      <c r="C893" s="184"/>
      <c r="D893" s="133"/>
    </row>
    <row r="894" spans="1:4">
      <c r="A894" s="181"/>
      <c r="B894" s="180"/>
      <c r="C894" s="184"/>
      <c r="D894" s="133"/>
    </row>
    <row r="895" spans="1:4">
      <c r="A895" s="181"/>
      <c r="B895" s="180"/>
      <c r="C895" s="184"/>
      <c r="D895" s="133"/>
    </row>
    <row r="896" spans="1:4">
      <c r="A896" s="181"/>
      <c r="B896" s="180"/>
      <c r="C896" s="184"/>
      <c r="D896" s="133"/>
    </row>
    <row r="897" spans="1:4">
      <c r="A897" s="181"/>
      <c r="B897" s="180"/>
      <c r="C897" s="184"/>
      <c r="D897" s="133"/>
    </row>
    <row r="898" spans="1:4">
      <c r="A898" s="181"/>
      <c r="B898" s="180"/>
      <c r="C898" s="184"/>
      <c r="D898" s="133"/>
    </row>
    <row r="899" spans="1:4">
      <c r="A899" s="181"/>
      <c r="B899" s="180"/>
      <c r="C899" s="184"/>
      <c r="D899" s="133"/>
    </row>
    <row r="900" spans="1:4">
      <c r="A900" s="181"/>
      <c r="B900" s="180"/>
      <c r="C900" s="184"/>
      <c r="D900" s="133"/>
    </row>
    <row r="901" spans="1:4">
      <c r="A901" s="181"/>
      <c r="B901" s="180"/>
      <c r="C901" s="184"/>
      <c r="D901" s="133"/>
    </row>
    <row r="902" spans="1:4">
      <c r="A902" s="181"/>
      <c r="B902" s="180"/>
      <c r="C902" s="184"/>
      <c r="D902" s="133"/>
    </row>
    <row r="903" spans="1:4">
      <c r="A903" s="181"/>
      <c r="B903" s="180"/>
      <c r="C903" s="184"/>
      <c r="D903" s="133"/>
    </row>
    <row r="904" spans="1:4">
      <c r="A904" s="181"/>
      <c r="B904" s="180"/>
      <c r="C904" s="184"/>
      <c r="D904" s="133"/>
    </row>
    <row r="905" spans="1:4">
      <c r="A905" s="181"/>
      <c r="B905" s="180"/>
      <c r="C905" s="184"/>
      <c r="D905" s="133"/>
    </row>
    <row r="906" spans="1:4">
      <c r="A906" s="181"/>
      <c r="B906" s="180"/>
      <c r="C906" s="184"/>
      <c r="D906" s="133"/>
    </row>
    <row r="907" spans="1:4">
      <c r="A907" s="181"/>
      <c r="B907" s="180"/>
      <c r="C907" s="184"/>
      <c r="D907" s="133"/>
    </row>
    <row r="908" spans="1:4">
      <c r="A908" s="181"/>
      <c r="B908" s="180"/>
      <c r="C908" s="184"/>
      <c r="D908" s="133"/>
    </row>
    <row r="909" spans="1:4">
      <c r="A909" s="181"/>
      <c r="B909" s="180"/>
      <c r="C909" s="184"/>
      <c r="D909" s="133"/>
    </row>
    <row r="910" spans="1:4">
      <c r="A910" s="181"/>
      <c r="B910" s="180"/>
      <c r="C910" s="184"/>
      <c r="D910" s="133"/>
    </row>
    <row r="911" spans="1:4">
      <c r="A911" s="181"/>
      <c r="B911" s="180"/>
      <c r="C911" s="184"/>
      <c r="D911" s="133"/>
    </row>
    <row r="912" spans="1:4">
      <c r="A912" s="181"/>
      <c r="B912" s="180"/>
      <c r="C912" s="184"/>
      <c r="D912" s="133"/>
    </row>
    <row r="913" spans="1:4">
      <c r="A913" s="181"/>
      <c r="B913" s="180"/>
      <c r="C913" s="184"/>
      <c r="D913" s="133"/>
    </row>
    <row r="914" spans="1:4">
      <c r="A914" s="181"/>
      <c r="B914" s="180"/>
      <c r="C914" s="184"/>
      <c r="D914" s="133"/>
    </row>
    <row r="915" spans="1:4">
      <c r="A915" s="181"/>
      <c r="B915" s="180"/>
      <c r="C915" s="184"/>
      <c r="D915" s="133"/>
    </row>
    <row r="916" spans="1:4">
      <c r="A916" s="181"/>
      <c r="B916" s="180"/>
      <c r="C916" s="184"/>
      <c r="D916" s="133"/>
    </row>
    <row r="917" spans="1:4">
      <c r="A917" s="181"/>
      <c r="B917" s="180"/>
      <c r="C917" s="184"/>
      <c r="D917" s="133"/>
    </row>
    <row r="918" spans="1:4">
      <c r="A918" s="181"/>
      <c r="B918" s="180"/>
      <c r="C918" s="184"/>
      <c r="D918" s="133"/>
    </row>
    <row r="919" spans="1:4">
      <c r="A919" s="181"/>
      <c r="B919" s="180"/>
      <c r="C919" s="184"/>
      <c r="D919" s="133"/>
    </row>
    <row r="920" spans="1:4">
      <c r="A920" s="181"/>
      <c r="B920" s="180"/>
      <c r="C920" s="184"/>
      <c r="D920" s="133"/>
    </row>
    <row r="921" spans="1:4">
      <c r="A921" s="181"/>
      <c r="B921" s="180"/>
      <c r="C921" s="184"/>
      <c r="D921" s="133"/>
    </row>
    <row r="922" spans="1:4">
      <c r="A922" s="181"/>
      <c r="B922" s="180"/>
      <c r="C922" s="184"/>
      <c r="D922" s="133"/>
    </row>
    <row r="923" spans="1:4">
      <c r="A923" s="181"/>
      <c r="B923" s="180"/>
      <c r="C923" s="184"/>
      <c r="D923" s="133"/>
    </row>
    <row r="924" spans="1:4">
      <c r="A924" s="181"/>
      <c r="B924" s="180"/>
      <c r="C924" s="184"/>
      <c r="D924" s="133"/>
    </row>
    <row r="925" spans="1:4">
      <c r="A925" s="181"/>
      <c r="B925" s="180"/>
      <c r="C925" s="184"/>
      <c r="D925" s="133"/>
    </row>
    <row r="926" spans="1:4">
      <c r="A926" s="181"/>
      <c r="B926" s="180"/>
      <c r="C926" s="184"/>
      <c r="D926" s="133"/>
    </row>
    <row r="927" spans="1:4">
      <c r="A927" s="181"/>
      <c r="B927" s="180"/>
      <c r="C927" s="184"/>
      <c r="D927" s="133"/>
    </row>
    <row r="928" spans="1:4">
      <c r="A928" s="181"/>
      <c r="B928" s="180"/>
      <c r="C928" s="184"/>
      <c r="D928" s="133"/>
    </row>
    <row r="929" spans="1:4">
      <c r="A929" s="181"/>
      <c r="B929" s="180"/>
      <c r="C929" s="184"/>
      <c r="D929" s="133"/>
    </row>
    <row r="930" spans="1:4">
      <c r="A930" s="181"/>
      <c r="B930" s="180"/>
      <c r="C930" s="184"/>
      <c r="D930" s="133"/>
    </row>
    <row r="931" spans="1:4">
      <c r="A931" s="181"/>
      <c r="B931" s="180"/>
      <c r="C931" s="184"/>
      <c r="D931" s="133"/>
    </row>
    <row r="932" spans="1:4">
      <c r="A932" s="181"/>
      <c r="B932" s="180"/>
      <c r="C932" s="184"/>
      <c r="D932" s="133"/>
    </row>
    <row r="933" spans="1:4">
      <c r="A933" s="181"/>
      <c r="B933" s="180"/>
      <c r="C933" s="184"/>
      <c r="D933" s="133"/>
    </row>
    <row r="934" spans="1:4">
      <c r="A934" s="181"/>
      <c r="B934" s="180"/>
      <c r="C934" s="184"/>
      <c r="D934" s="133"/>
    </row>
    <row r="935" spans="1:4">
      <c r="A935" s="181"/>
      <c r="B935" s="180"/>
      <c r="C935" s="184"/>
      <c r="D935" s="133"/>
    </row>
    <row r="936" spans="1:4">
      <c r="A936" s="181"/>
      <c r="B936" s="180"/>
      <c r="C936" s="184"/>
      <c r="D936" s="133"/>
    </row>
    <row r="937" spans="1:4">
      <c r="A937" s="181"/>
      <c r="B937" s="180"/>
      <c r="C937" s="184"/>
      <c r="D937" s="133"/>
    </row>
    <row r="938" spans="1:4">
      <c r="A938" s="181"/>
      <c r="B938" s="180"/>
      <c r="C938" s="184"/>
      <c r="D938" s="133"/>
    </row>
    <row r="939" spans="1:4">
      <c r="A939" s="181"/>
      <c r="B939" s="180"/>
      <c r="C939" s="184"/>
      <c r="D939" s="133"/>
    </row>
    <row r="940" spans="1:4">
      <c r="A940" s="181"/>
      <c r="B940" s="180"/>
      <c r="C940" s="184"/>
      <c r="D940" s="133"/>
    </row>
    <row r="941" spans="1:4">
      <c r="A941" s="181"/>
      <c r="B941" s="180"/>
      <c r="C941" s="184"/>
      <c r="D941" s="133"/>
    </row>
    <row r="942" spans="1:4">
      <c r="A942" s="181"/>
      <c r="B942" s="180"/>
      <c r="C942" s="184"/>
      <c r="D942" s="133"/>
    </row>
    <row r="943" spans="1:4">
      <c r="A943" s="181"/>
      <c r="B943" s="180"/>
      <c r="C943" s="184"/>
      <c r="D943" s="133"/>
    </row>
    <row r="944" spans="1:4">
      <c r="A944" s="181"/>
      <c r="B944" s="180"/>
      <c r="C944" s="184"/>
      <c r="D944" s="133"/>
    </row>
    <row r="945" spans="1:4">
      <c r="A945" s="181"/>
      <c r="B945" s="180"/>
      <c r="C945" s="184"/>
      <c r="D945" s="133"/>
    </row>
    <row r="946" spans="1:4">
      <c r="A946" s="181"/>
      <c r="B946" s="180"/>
      <c r="C946" s="184"/>
      <c r="D946" s="133"/>
    </row>
    <row r="947" spans="1:4">
      <c r="A947" s="181"/>
      <c r="B947" s="180"/>
      <c r="C947" s="184"/>
      <c r="D947" s="133"/>
    </row>
    <row r="948" spans="1:4">
      <c r="A948" s="181"/>
      <c r="B948" s="180"/>
      <c r="C948" s="184"/>
      <c r="D948" s="133"/>
    </row>
    <row r="949" spans="1:4">
      <c r="A949" s="181"/>
      <c r="B949" s="180"/>
      <c r="C949" s="184"/>
      <c r="D949" s="133"/>
    </row>
    <row r="950" spans="1:4">
      <c r="A950" s="181"/>
      <c r="B950" s="180"/>
      <c r="C950" s="184"/>
      <c r="D950" s="133"/>
    </row>
    <row r="951" spans="1:4">
      <c r="A951" s="181"/>
      <c r="B951" s="180"/>
      <c r="C951" s="184"/>
      <c r="D951" s="133"/>
    </row>
    <row r="952" spans="1:4">
      <c r="A952" s="181"/>
      <c r="B952" s="180"/>
      <c r="C952" s="184"/>
      <c r="D952" s="133"/>
    </row>
    <row r="953" spans="1:4">
      <c r="A953" s="181"/>
      <c r="B953" s="180"/>
      <c r="C953" s="184"/>
      <c r="D953" s="133"/>
    </row>
    <row r="954" spans="1:4">
      <c r="A954" s="181"/>
      <c r="B954" s="180"/>
      <c r="C954" s="184"/>
      <c r="D954" s="133"/>
    </row>
    <row r="955" spans="1:4">
      <c r="A955" s="181"/>
      <c r="B955" s="180"/>
      <c r="C955" s="184"/>
      <c r="D955" s="133"/>
    </row>
    <row r="956" spans="1:4">
      <c r="A956" s="181"/>
      <c r="B956" s="180"/>
      <c r="C956" s="184"/>
      <c r="D956" s="133"/>
    </row>
    <row r="957" spans="1:4">
      <c r="A957" s="181"/>
      <c r="B957" s="180"/>
      <c r="C957" s="184"/>
      <c r="D957" s="133"/>
    </row>
    <row r="958" spans="1:4">
      <c r="A958" s="181"/>
      <c r="B958" s="180"/>
      <c r="C958" s="184"/>
      <c r="D958" s="133"/>
    </row>
    <row r="959" spans="1:4">
      <c r="A959" s="181"/>
      <c r="B959" s="180"/>
      <c r="C959" s="184"/>
      <c r="D959" s="133"/>
    </row>
    <row r="960" spans="1:4">
      <c r="A960" s="181"/>
      <c r="B960" s="180"/>
      <c r="C960" s="184"/>
      <c r="D960" s="133"/>
    </row>
    <row r="961" spans="1:4">
      <c r="A961" s="181"/>
      <c r="B961" s="180"/>
      <c r="C961" s="184"/>
      <c r="D961" s="133"/>
    </row>
    <row r="962" spans="1:4">
      <c r="A962" s="181"/>
      <c r="B962" s="180"/>
      <c r="C962" s="184"/>
      <c r="D962" s="133"/>
    </row>
    <row r="963" spans="1:4">
      <c r="A963" s="181"/>
      <c r="B963" s="180"/>
      <c r="C963" s="184"/>
      <c r="D963" s="133"/>
    </row>
    <row r="964" spans="1:4">
      <c r="A964" s="181"/>
      <c r="B964" s="180"/>
      <c r="C964" s="184"/>
      <c r="D964" s="133"/>
    </row>
    <row r="965" spans="1:4">
      <c r="A965" s="181"/>
      <c r="B965" s="180"/>
      <c r="C965" s="184"/>
      <c r="D965" s="133"/>
    </row>
    <row r="966" spans="1:4">
      <c r="A966" s="181"/>
      <c r="B966" s="180"/>
      <c r="C966" s="184"/>
      <c r="D966" s="133"/>
    </row>
    <row r="967" spans="1:4">
      <c r="A967" s="181"/>
      <c r="B967" s="180"/>
      <c r="C967" s="184"/>
      <c r="D967" s="133"/>
    </row>
    <row r="968" spans="1:4">
      <c r="A968" s="181"/>
      <c r="B968" s="180"/>
      <c r="C968" s="184"/>
      <c r="D968" s="133"/>
    </row>
    <row r="969" spans="1:4">
      <c r="A969" s="181"/>
      <c r="B969" s="180"/>
      <c r="C969" s="184"/>
      <c r="D969" s="133"/>
    </row>
    <row r="970" spans="1:4">
      <c r="A970" s="181"/>
      <c r="B970" s="180"/>
      <c r="C970" s="184"/>
      <c r="D970" s="133"/>
    </row>
    <row r="971" spans="1:4">
      <c r="A971" s="181"/>
      <c r="B971" s="180"/>
      <c r="C971" s="184"/>
      <c r="D971" s="133"/>
    </row>
    <row r="972" spans="1:4">
      <c r="A972" s="181"/>
      <c r="B972" s="180"/>
      <c r="C972" s="184"/>
      <c r="D972" s="133"/>
    </row>
    <row r="973" spans="1:4">
      <c r="A973" s="181"/>
      <c r="B973" s="180"/>
      <c r="C973" s="184"/>
      <c r="D973" s="133"/>
    </row>
    <row r="974" spans="1:4">
      <c r="A974" s="181"/>
      <c r="B974" s="180"/>
      <c r="C974" s="184"/>
      <c r="D974" s="133"/>
    </row>
    <row r="975" spans="1:4">
      <c r="A975" s="181"/>
      <c r="B975" s="180"/>
      <c r="C975" s="184"/>
      <c r="D975" s="133"/>
    </row>
    <row r="976" spans="1:4">
      <c r="A976" s="181"/>
      <c r="B976" s="180"/>
      <c r="C976" s="184"/>
      <c r="D976" s="133"/>
    </row>
    <row r="977" spans="1:4">
      <c r="A977" s="181"/>
      <c r="B977" s="180"/>
      <c r="C977" s="184"/>
      <c r="D977" s="133"/>
    </row>
    <row r="978" spans="1:4">
      <c r="A978" s="181"/>
      <c r="B978" s="180"/>
      <c r="C978" s="184"/>
      <c r="D978" s="133"/>
    </row>
    <row r="979" spans="1:4">
      <c r="A979" s="181"/>
      <c r="B979" s="180"/>
      <c r="C979" s="184"/>
      <c r="D979" s="133"/>
    </row>
    <row r="980" spans="1:4">
      <c r="A980" s="181"/>
      <c r="B980" s="180"/>
      <c r="C980" s="184"/>
      <c r="D980" s="133"/>
    </row>
    <row r="981" spans="1:4">
      <c r="A981" s="181"/>
      <c r="B981" s="180"/>
      <c r="C981" s="184"/>
      <c r="D981" s="133"/>
    </row>
    <row r="982" spans="1:4">
      <c r="A982" s="181"/>
      <c r="B982" s="180"/>
      <c r="C982" s="184"/>
      <c r="D982" s="133"/>
    </row>
    <row r="983" spans="1:4">
      <c r="A983" s="181"/>
      <c r="B983" s="180"/>
      <c r="C983" s="184"/>
      <c r="D983" s="133"/>
    </row>
    <row r="984" spans="1:4">
      <c r="A984" s="181"/>
      <c r="B984" s="180"/>
      <c r="C984" s="184"/>
      <c r="D984" s="133"/>
    </row>
    <row r="985" spans="1:4">
      <c r="A985" s="181"/>
      <c r="B985" s="180"/>
      <c r="C985" s="184"/>
      <c r="D985" s="133"/>
    </row>
    <row r="986" spans="1:4">
      <c r="A986" s="181"/>
      <c r="B986" s="180"/>
      <c r="C986" s="184"/>
      <c r="D986" s="133"/>
    </row>
    <row r="987" spans="1:4">
      <c r="A987" s="181"/>
      <c r="B987" s="180"/>
      <c r="C987" s="184"/>
      <c r="D987" s="133"/>
    </row>
    <row r="988" spans="1:4">
      <c r="A988" s="181"/>
      <c r="B988" s="180"/>
      <c r="C988" s="184"/>
      <c r="D988" s="133"/>
    </row>
    <row r="989" spans="1:4">
      <c r="A989" s="181"/>
      <c r="B989" s="180"/>
      <c r="C989" s="184"/>
      <c r="D989" s="133"/>
    </row>
    <row r="990" spans="1:4">
      <c r="A990" s="181"/>
      <c r="B990" s="180"/>
      <c r="C990" s="184"/>
      <c r="D990" s="133"/>
    </row>
    <row r="991" spans="1:4">
      <c r="A991" s="181"/>
      <c r="B991" s="180"/>
      <c r="C991" s="184"/>
      <c r="D991" s="133"/>
    </row>
    <row r="992" spans="1:4">
      <c r="A992" s="181"/>
      <c r="B992" s="180"/>
      <c r="C992" s="184"/>
      <c r="D992" s="133"/>
    </row>
    <row r="993" spans="1:4">
      <c r="A993" s="181"/>
      <c r="B993" s="180"/>
      <c r="C993" s="184"/>
      <c r="D993" s="133"/>
    </row>
    <row r="994" spans="1:4">
      <c r="A994" s="181"/>
      <c r="B994" s="180"/>
      <c r="C994" s="184"/>
      <c r="D994" s="133"/>
    </row>
    <row r="995" spans="1:4">
      <c r="A995" s="181"/>
      <c r="B995" s="180"/>
      <c r="C995" s="184"/>
      <c r="D995" s="133"/>
    </row>
    <row r="996" spans="1:4">
      <c r="A996" s="181"/>
      <c r="B996" s="180"/>
      <c r="C996" s="184"/>
      <c r="D996" s="133"/>
    </row>
    <row r="997" spans="1:4">
      <c r="A997" s="181"/>
      <c r="B997" s="180"/>
      <c r="C997" s="184"/>
      <c r="D997" s="133"/>
    </row>
    <row r="998" spans="1:4">
      <c r="A998" s="181"/>
      <c r="B998" s="180"/>
      <c r="C998" s="184"/>
      <c r="D998" s="133"/>
    </row>
    <row r="999" spans="1:4">
      <c r="A999" s="181"/>
      <c r="B999" s="180"/>
      <c r="C999" s="184"/>
      <c r="D999" s="133"/>
    </row>
    <row r="1000" spans="1:4">
      <c r="A1000" s="181"/>
      <c r="B1000" s="180"/>
      <c r="C1000" s="184"/>
      <c r="D1000" s="133"/>
    </row>
    <row r="1001" spans="1:4">
      <c r="A1001" s="181"/>
      <c r="B1001" s="180"/>
      <c r="C1001" s="184"/>
      <c r="D1001" s="133"/>
    </row>
    <row r="1002" spans="1:4">
      <c r="A1002" s="181"/>
      <c r="B1002" s="180"/>
      <c r="C1002" s="184"/>
      <c r="D1002" s="133"/>
    </row>
  </sheetData>
  <dataValidations count="3">
    <dataValidation type="list" allowBlank="1" showInputMessage="1" showErrorMessage="1" sqref="C2:C1048576" xr:uid="{00000000-0002-0000-0100-000000000000}">
      <formula1>$XEW$2:$XFD$22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custom" allowBlank="1" showInputMessage="1" showErrorMessage="1" sqref="B1" xr:uid="{00000000-0002-0000-0100-000002000000}">
      <formula1>"S, V40, V50, V60, V70, V80, V90"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A2D96-612C-4372-8351-729554CA575F}">
  <dimension ref="A1:D8"/>
  <sheetViews>
    <sheetView workbookViewId="0">
      <selection activeCell="A2" sqref="A2:D9"/>
    </sheetView>
  </sheetViews>
  <sheetFormatPr defaultRowHeight="15.5"/>
  <cols>
    <col min="1" max="1" width="17.25" bestFit="1" customWidth="1"/>
    <col min="3" max="3" width="14.33203125" bestFit="1" customWidth="1"/>
  </cols>
  <sheetData>
    <row r="1" spans="1:4">
      <c r="A1" t="s">
        <v>9</v>
      </c>
      <c r="B1" t="s">
        <v>10</v>
      </c>
      <c r="C1" t="s">
        <v>0</v>
      </c>
      <c r="D1" t="s">
        <v>219</v>
      </c>
    </row>
    <row r="2" spans="1:4">
      <c r="A2" s="15" t="s">
        <v>624</v>
      </c>
      <c r="B2" s="56" t="s">
        <v>36</v>
      </c>
      <c r="C2" s="57" t="s">
        <v>206</v>
      </c>
      <c r="D2" s="15">
        <v>60</v>
      </c>
    </row>
    <row r="3" spans="1:4">
      <c r="A3" s="15" t="s">
        <v>213</v>
      </c>
      <c r="B3" s="56" t="s">
        <v>36</v>
      </c>
      <c r="C3" s="57" t="s">
        <v>206</v>
      </c>
      <c r="D3" s="15">
        <v>50</v>
      </c>
    </row>
    <row r="4" spans="1:4">
      <c r="A4" s="15" t="s">
        <v>212</v>
      </c>
      <c r="B4" s="56" t="s">
        <v>36</v>
      </c>
      <c r="C4" s="57" t="s">
        <v>206</v>
      </c>
      <c r="D4" s="15">
        <v>18</v>
      </c>
    </row>
    <row r="5" spans="1:4">
      <c r="A5" s="15" t="s">
        <v>417</v>
      </c>
      <c r="B5" s="56" t="s">
        <v>28</v>
      </c>
      <c r="C5" s="57" t="s">
        <v>206</v>
      </c>
      <c r="D5" s="15">
        <v>17</v>
      </c>
    </row>
    <row r="6" spans="1:4">
      <c r="A6" s="15"/>
      <c r="B6" s="56"/>
      <c r="C6" s="57"/>
      <c r="D6" s="15"/>
    </row>
    <row r="7" spans="1:4">
      <c r="A7" s="15"/>
      <c r="B7" s="56"/>
      <c r="C7" s="57"/>
      <c r="D7" s="15"/>
    </row>
    <row r="8" spans="1:4">
      <c r="A8" s="15"/>
      <c r="B8" s="56"/>
      <c r="C8" s="57"/>
      <c r="D8" s="15"/>
    </row>
  </sheetData>
  <dataValidations count="3">
    <dataValidation type="list" allowBlank="1" showInputMessage="1" showErrorMessage="1" sqref="B2:B8" xr:uid="{E292D72C-D46F-4663-B820-ED8C445B851D}">
      <formula1>"S, V40, V50, V60, V70, V80, V90"</formula1>
    </dataValidation>
    <dataValidation type="list" allowBlank="1" showInputMessage="1" showErrorMessage="1" sqref="C6:C8" xr:uid="{483FBC7A-8C45-42E5-A620-0A2F1F390543}">
      <formula1>$XEW$2:$XFD$20</formula1>
    </dataValidation>
    <dataValidation type="list" allowBlank="1" showInputMessage="1" showErrorMessage="1" sqref="C2:C5" xr:uid="{E8A16121-2A6C-45F8-B077-BFDECB908C2F}">
      <formula1>$XEV$2:$XFD$20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D0E15-9AFF-44C0-BA59-B3BE51630C44}">
  <dimension ref="A1:D14"/>
  <sheetViews>
    <sheetView workbookViewId="0">
      <selection activeCell="A2" sqref="A2:D9"/>
    </sheetView>
  </sheetViews>
  <sheetFormatPr defaultRowHeight="15.5"/>
  <cols>
    <col min="1" max="1" width="15.5" bestFit="1" customWidth="1"/>
    <col min="2" max="2" width="3.9140625" bestFit="1" customWidth="1"/>
    <col min="3" max="3" width="14.33203125" bestFit="1" customWidth="1"/>
  </cols>
  <sheetData>
    <row r="1" spans="1:4">
      <c r="A1" s="15" t="s">
        <v>205</v>
      </c>
      <c r="B1" s="56" t="s">
        <v>36</v>
      </c>
      <c r="C1" s="57" t="s">
        <v>206</v>
      </c>
      <c r="D1" s="15">
        <v>31</v>
      </c>
    </row>
    <row r="2" spans="1:4">
      <c r="A2" s="15" t="s">
        <v>211</v>
      </c>
      <c r="B2" s="56" t="s">
        <v>36</v>
      </c>
      <c r="C2" s="57" t="s">
        <v>206</v>
      </c>
      <c r="D2" s="15">
        <v>112</v>
      </c>
    </row>
    <row r="3" spans="1:4">
      <c r="A3" s="15" t="s">
        <v>485</v>
      </c>
      <c r="B3" s="56" t="s">
        <v>36</v>
      </c>
      <c r="C3" s="57" t="s">
        <v>206</v>
      </c>
      <c r="D3" s="15">
        <v>44</v>
      </c>
    </row>
    <row r="4" spans="1:4">
      <c r="A4" s="15" t="s">
        <v>490</v>
      </c>
      <c r="B4" s="56" t="s">
        <v>40</v>
      </c>
      <c r="C4" s="57" t="s">
        <v>206</v>
      </c>
      <c r="D4" s="15">
        <v>87</v>
      </c>
    </row>
    <row r="5" spans="1:4">
      <c r="A5" s="15" t="s">
        <v>682</v>
      </c>
      <c r="B5" s="56" t="s">
        <v>36</v>
      </c>
      <c r="C5" s="57" t="s">
        <v>206</v>
      </c>
      <c r="D5" s="15">
        <v>79</v>
      </c>
    </row>
    <row r="6" spans="1:4">
      <c r="A6" s="15" t="s">
        <v>411</v>
      </c>
      <c r="B6" s="56" t="s">
        <v>40</v>
      </c>
      <c r="C6" s="57" t="s">
        <v>206</v>
      </c>
      <c r="D6" s="15">
        <v>43</v>
      </c>
    </row>
    <row r="7" spans="1:4">
      <c r="A7" s="15" t="s">
        <v>210</v>
      </c>
      <c r="B7" s="56" t="s">
        <v>36</v>
      </c>
      <c r="C7" s="57" t="s">
        <v>206</v>
      </c>
      <c r="D7" s="15">
        <v>111</v>
      </c>
    </row>
    <row r="8" spans="1:4">
      <c r="A8" s="15" t="s">
        <v>626</v>
      </c>
      <c r="B8" s="56" t="s">
        <v>36</v>
      </c>
      <c r="C8" s="57" t="s">
        <v>206</v>
      </c>
      <c r="D8" s="15">
        <v>9</v>
      </c>
    </row>
    <row r="9" spans="1:4">
      <c r="A9" s="15"/>
      <c r="B9" s="56"/>
      <c r="C9" s="57"/>
      <c r="D9" s="15"/>
    </row>
    <row r="10" spans="1:4">
      <c r="A10" s="15"/>
      <c r="B10" s="56"/>
      <c r="C10" s="57"/>
      <c r="D10" s="15"/>
    </row>
    <row r="11" spans="1:4">
      <c r="A11" s="240"/>
      <c r="B11" s="56"/>
      <c r="C11" s="239"/>
      <c r="D11" s="240"/>
    </row>
    <row r="12" spans="1:4">
      <c r="A12" s="240"/>
      <c r="B12" s="56"/>
      <c r="C12" s="239"/>
      <c r="D12" s="240"/>
    </row>
    <row r="13" spans="1:4">
      <c r="A13" s="240"/>
      <c r="B13" s="56"/>
      <c r="C13" s="239"/>
      <c r="D13" s="240"/>
    </row>
    <row r="14" spans="1:4">
      <c r="A14" s="240"/>
      <c r="B14" s="56"/>
      <c r="C14" s="239"/>
      <c r="D14" s="240"/>
    </row>
  </sheetData>
  <dataValidations count="4">
    <dataValidation type="list" allowBlank="1" showInputMessage="1" showErrorMessage="1" sqref="C11:C14" xr:uid="{361AC8F3-D2F1-4DD4-9CA7-ADB494E8C68F}">
      <formula1>$XEY$2:$XFD$20</formula1>
    </dataValidation>
    <dataValidation type="list" allowBlank="1" showInputMessage="1" showErrorMessage="1" sqref="B1:B14" xr:uid="{1CD5462E-1818-4F88-B6A3-51BA26D1E2D0}">
      <formula1>"S, V40, V50, V60, V70, V80, V90"</formula1>
    </dataValidation>
    <dataValidation type="list" allowBlank="1" showInputMessage="1" showErrorMessage="1" sqref="C9:C10" xr:uid="{77FECD4E-0D69-49AE-945B-1D301C432D8E}">
      <formula1>$XEW$2:$XFD$20</formula1>
    </dataValidation>
    <dataValidation type="list" allowBlank="1" showInputMessage="1" showErrorMessage="1" sqref="C1:C8" xr:uid="{C708A52F-008B-4201-8BDF-3CC997ECB5A1}">
      <formula1>$XEV$2:$XFD$20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B047D-B72E-41DA-A641-8CD08593E0B8}">
  <dimension ref="A1:XEW999"/>
  <sheetViews>
    <sheetView zoomScale="140" zoomScaleNormal="140" zoomScalePageLayoutView="140" workbookViewId="0">
      <selection activeCell="A2" sqref="A2:D9"/>
    </sheetView>
  </sheetViews>
  <sheetFormatPr defaultColWidth="10.83203125" defaultRowHeight="13"/>
  <cols>
    <col min="1" max="1" width="26.6640625" style="177" customWidth="1"/>
    <col min="2" max="2" width="4.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5 16377:16377">
      <c r="A1" s="183" t="s">
        <v>9</v>
      </c>
      <c r="B1" s="182" t="s">
        <v>10</v>
      </c>
      <c r="C1" s="182" t="s">
        <v>0</v>
      </c>
      <c r="D1" s="182" t="s">
        <v>219</v>
      </c>
      <c r="E1" s="177" t="s">
        <v>223</v>
      </c>
    </row>
    <row r="2" spans="1:5 16377:16377">
      <c r="A2" s="580"/>
      <c r="B2" s="581"/>
      <c r="C2" s="582"/>
      <c r="D2" s="583">
        <v>72</v>
      </c>
      <c r="XEW2" s="177" t="s">
        <v>15</v>
      </c>
    </row>
    <row r="3" spans="1:5 16377:16377">
      <c r="A3" s="580"/>
      <c r="B3" s="581"/>
      <c r="C3" s="582"/>
      <c r="D3" s="583">
        <v>72</v>
      </c>
      <c r="XEW3" s="177" t="s">
        <v>16</v>
      </c>
    </row>
    <row r="4" spans="1:5 16377:16377">
      <c r="A4" s="580"/>
      <c r="B4" s="581"/>
      <c r="C4" s="582"/>
      <c r="D4" s="583">
        <v>72</v>
      </c>
      <c r="XEW4" s="177" t="s">
        <v>17</v>
      </c>
    </row>
    <row r="5" spans="1:5 16377:16377">
      <c r="A5" s="181"/>
      <c r="B5" s="180"/>
      <c r="C5" s="179"/>
      <c r="D5" s="178"/>
      <c r="XEW5" s="177" t="s">
        <v>18</v>
      </c>
    </row>
    <row r="6" spans="1:5 16377:16377">
      <c r="A6" s="181"/>
      <c r="B6" s="180"/>
      <c r="C6" s="179"/>
      <c r="D6" s="178"/>
      <c r="XEW6" s="177" t="s">
        <v>19</v>
      </c>
    </row>
    <row r="7" spans="1:5 16377:16377">
      <c r="A7" s="181"/>
      <c r="B7" s="180"/>
      <c r="C7" s="179"/>
      <c r="D7" s="178"/>
      <c r="XEW7" s="177" t="s">
        <v>11</v>
      </c>
    </row>
    <row r="8" spans="1:5 16377:16377">
      <c r="A8" s="181"/>
      <c r="B8" s="180"/>
      <c r="C8" s="179"/>
      <c r="D8" s="178"/>
      <c r="XEW8" s="177" t="s">
        <v>20</v>
      </c>
    </row>
    <row r="9" spans="1:5 16377:16377">
      <c r="A9" s="181"/>
      <c r="B9" s="180"/>
      <c r="C9" s="179"/>
      <c r="D9" s="178"/>
      <c r="XEW9" s="177" t="s">
        <v>21</v>
      </c>
    </row>
    <row r="10" spans="1:5 16377:16377">
      <c r="A10" s="181"/>
      <c r="B10" s="180"/>
      <c r="C10" s="179"/>
      <c r="D10" s="178"/>
      <c r="XEW10" s="177" t="s">
        <v>22</v>
      </c>
    </row>
    <row r="11" spans="1:5 16377:16377">
      <c r="A11" s="181"/>
      <c r="B11" s="180"/>
      <c r="C11" s="179"/>
      <c r="D11" s="178"/>
      <c r="XEW11" s="177" t="s">
        <v>12</v>
      </c>
    </row>
    <row r="12" spans="1:5 16377:16377">
      <c r="A12" s="181"/>
      <c r="B12" s="180"/>
      <c r="C12" s="179"/>
      <c r="D12" s="178"/>
      <c r="XEW12" s="177" t="s">
        <v>23</v>
      </c>
    </row>
    <row r="13" spans="1:5 16377:16377">
      <c r="A13" s="181"/>
      <c r="B13" s="180"/>
      <c r="C13" s="179"/>
      <c r="D13" s="178"/>
      <c r="XEW13" s="177" t="s">
        <v>24</v>
      </c>
    </row>
    <row r="14" spans="1:5 16377:16377">
      <c r="A14" s="181"/>
      <c r="B14" s="180"/>
      <c r="C14" s="179"/>
      <c r="D14" s="178"/>
      <c r="XEW14" s="177" t="s">
        <v>25</v>
      </c>
    </row>
    <row r="15" spans="1:5 16377:16377">
      <c r="A15" s="181"/>
      <c r="B15" s="180"/>
      <c r="C15" s="179"/>
      <c r="D15" s="178"/>
      <c r="XEW15" s="177" t="s">
        <v>26</v>
      </c>
    </row>
    <row r="16" spans="1:5 16377:16377">
      <c r="A16" s="181"/>
      <c r="B16" s="180"/>
      <c r="C16" s="179"/>
      <c r="D16" s="178"/>
      <c r="XEW16" s="177" t="s">
        <v>13</v>
      </c>
    </row>
    <row r="17" spans="1:4 16377:16377">
      <c r="A17" s="181"/>
      <c r="B17" s="180"/>
      <c r="C17" s="179"/>
      <c r="D17" s="178"/>
      <c r="XEW17" s="177" t="s">
        <v>27</v>
      </c>
    </row>
    <row r="18" spans="1:4 16377:16377">
      <c r="A18" s="181"/>
      <c r="B18" s="180"/>
      <c r="C18" s="179"/>
      <c r="D18" s="178"/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</sheetData>
  <dataValidations count="3">
    <dataValidation type="list" allowBlank="1" showInputMessage="1" showErrorMessage="1" sqref="C2:C1048576" xr:uid="{00000000-0002-0000-0000-000002000000}">
      <formula1>$XEW$2:$XFD$17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00000000-0002-0000-0000-000000000000}">
      <formula1>"S, V40, V50, V60, V70, V80, V90"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BF4D1-D3C8-438C-A034-5C130CA3E582}">
  <dimension ref="A1:XEY1124"/>
  <sheetViews>
    <sheetView workbookViewId="0">
      <selection activeCell="I62" sqref="I62"/>
    </sheetView>
  </sheetViews>
  <sheetFormatPr defaultColWidth="10.83203125" defaultRowHeight="13"/>
  <cols>
    <col min="1" max="1" width="26.6640625" style="30" customWidth="1"/>
    <col min="2" max="2" width="4.5" style="30" bestFit="1" customWidth="1"/>
    <col min="3" max="3" width="21.6640625" style="30" bestFit="1" customWidth="1"/>
    <col min="4" max="4" width="5.9140625" style="30" bestFit="1" customWidth="1"/>
    <col min="5" max="5" width="5" style="30" customWidth="1"/>
    <col min="6" max="6" width="5" style="68" customWidth="1"/>
    <col min="7" max="7" width="5" style="69" customWidth="1"/>
    <col min="8" max="8" width="5" style="10" customWidth="1"/>
    <col min="9" max="9" width="5" style="82" customWidth="1"/>
    <col min="10" max="10" width="5" style="10" customWidth="1"/>
    <col min="11" max="11" width="5" style="82" customWidth="1"/>
    <col min="12" max="12" width="0" style="10" hidden="1" customWidth="1"/>
    <col min="13" max="13" width="3.33203125" style="10" customWidth="1"/>
    <col min="14" max="21" width="4" style="255" customWidth="1"/>
    <col min="22" max="16384" width="10.83203125" style="10"/>
  </cols>
  <sheetData>
    <row r="1" spans="1:22 16379:16379" ht="13" customHeight="1">
      <c r="A1" s="23" t="s">
        <v>9</v>
      </c>
      <c r="B1" s="24" t="s">
        <v>10</v>
      </c>
      <c r="C1" s="24" t="s">
        <v>0</v>
      </c>
      <c r="D1" s="25" t="s">
        <v>8</v>
      </c>
      <c r="E1" s="26" t="s">
        <v>7</v>
      </c>
      <c r="F1" s="9" t="s">
        <v>6</v>
      </c>
      <c r="G1" s="65" t="s">
        <v>5</v>
      </c>
      <c r="H1" s="9" t="s">
        <v>4</v>
      </c>
      <c r="I1" s="9" t="s">
        <v>3</v>
      </c>
      <c r="J1" s="9" t="s">
        <v>2</v>
      </c>
      <c r="K1" s="9" t="s">
        <v>1</v>
      </c>
      <c r="L1" s="16" t="s">
        <v>392</v>
      </c>
      <c r="M1" s="83"/>
      <c r="N1" s="247" t="s">
        <v>8</v>
      </c>
      <c r="O1" s="248" t="s">
        <v>7</v>
      </c>
      <c r="P1" s="249" t="s">
        <v>6</v>
      </c>
      <c r="Q1" s="250" t="s">
        <v>5</v>
      </c>
      <c r="R1" s="251" t="s">
        <v>4</v>
      </c>
      <c r="S1" s="252" t="s">
        <v>3</v>
      </c>
      <c r="T1" s="253" t="s">
        <v>2</v>
      </c>
      <c r="U1" s="254" t="s">
        <v>1</v>
      </c>
      <c r="V1" s="16" t="s">
        <v>29</v>
      </c>
      <c r="XEY1" s="11"/>
    </row>
    <row r="2" spans="1:22 16379:16379" ht="13" customHeight="1">
      <c r="A2" s="181" t="s">
        <v>304</v>
      </c>
      <c r="B2" s="180" t="s">
        <v>36</v>
      </c>
      <c r="C2" s="184" t="s">
        <v>17</v>
      </c>
      <c r="D2" s="20"/>
      <c r="E2" s="21">
        <v>18</v>
      </c>
      <c r="F2" s="21">
        <v>10</v>
      </c>
      <c r="G2" s="21" t="s">
        <v>559</v>
      </c>
      <c r="H2" s="21">
        <v>21</v>
      </c>
      <c r="I2" s="21">
        <v>15</v>
      </c>
      <c r="J2" s="21">
        <v>8</v>
      </c>
      <c r="K2" s="21"/>
      <c r="L2" s="82">
        <f t="shared" ref="L2:L51" si="0">COUNT(D2:K2)</f>
        <v>5</v>
      </c>
      <c r="M2" s="82"/>
      <c r="N2" s="255" t="str">
        <f>IFERROR(_xlfn.RANK.EQ(D2,D:D,1),"")</f>
        <v/>
      </c>
      <c r="O2" s="255">
        <f t="shared" ref="O2:U17" si="1">IFERROR(_xlfn.RANK.EQ(E2,E:E,1),"")</f>
        <v>4</v>
      </c>
      <c r="P2" s="255">
        <f t="shared" si="1"/>
        <v>2</v>
      </c>
      <c r="Q2" s="255" t="str">
        <f t="shared" si="1"/>
        <v/>
      </c>
      <c r="R2" s="255">
        <f t="shared" si="1"/>
        <v>5</v>
      </c>
      <c r="S2" s="255">
        <f t="shared" si="1"/>
        <v>3</v>
      </c>
      <c r="T2" s="255">
        <f t="shared" si="1"/>
        <v>1</v>
      </c>
      <c r="U2" s="255" t="str">
        <f t="shared" si="1"/>
        <v/>
      </c>
      <c r="V2" s="20">
        <f>IF(L2&gt;3,SUM(SMALL(N2:U2,{1,2,3,4})),"")</f>
        <v>10</v>
      </c>
    </row>
    <row r="3" spans="1:22 16379:16379" ht="13" customHeight="1">
      <c r="A3" s="55" t="s">
        <v>176</v>
      </c>
      <c r="B3" s="56" t="s">
        <v>36</v>
      </c>
      <c r="C3" s="57" t="s">
        <v>26</v>
      </c>
      <c r="D3" s="15">
        <v>15</v>
      </c>
      <c r="E3" s="21">
        <v>22</v>
      </c>
      <c r="F3" s="21">
        <v>14</v>
      </c>
      <c r="G3" s="21">
        <v>24</v>
      </c>
      <c r="H3" s="21">
        <v>22</v>
      </c>
      <c r="I3" s="21" t="s">
        <v>559</v>
      </c>
      <c r="J3" s="21">
        <v>10</v>
      </c>
      <c r="K3" s="21"/>
      <c r="L3" s="82">
        <f t="shared" si="0"/>
        <v>6</v>
      </c>
      <c r="M3" s="82"/>
      <c r="N3" s="255">
        <f t="shared" ref="N3:U36" si="2">IFERROR(_xlfn.RANK.EQ(D3,D:D,1),"")</f>
        <v>5</v>
      </c>
      <c r="O3" s="255">
        <f t="shared" si="1"/>
        <v>7</v>
      </c>
      <c r="P3" s="255">
        <f t="shared" si="1"/>
        <v>5</v>
      </c>
      <c r="Q3" s="255">
        <f t="shared" si="1"/>
        <v>7</v>
      </c>
      <c r="R3" s="255">
        <f t="shared" si="1"/>
        <v>6</v>
      </c>
      <c r="S3" s="255" t="str">
        <f t="shared" si="1"/>
        <v/>
      </c>
      <c r="T3" s="255">
        <f t="shared" si="1"/>
        <v>2</v>
      </c>
      <c r="U3" s="255" t="str">
        <f t="shared" si="1"/>
        <v/>
      </c>
      <c r="V3" s="20">
        <f>IF(L3&gt;3,SUM(SMALL(N3:U3,{1,2,3,4})),"")</f>
        <v>18</v>
      </c>
    </row>
    <row r="4" spans="1:22 16379:16379" ht="13" customHeight="1">
      <c r="A4" s="172" t="s">
        <v>104</v>
      </c>
      <c r="B4" s="171" t="s">
        <v>36</v>
      </c>
      <c r="C4" s="170" t="s">
        <v>14</v>
      </c>
      <c r="D4" s="169">
        <v>6</v>
      </c>
      <c r="E4" s="21">
        <v>14</v>
      </c>
      <c r="F4" s="21">
        <v>13</v>
      </c>
      <c r="G4" s="21">
        <v>19</v>
      </c>
      <c r="H4" s="21">
        <v>20</v>
      </c>
      <c r="I4" s="21">
        <v>11</v>
      </c>
      <c r="J4" s="21">
        <v>11</v>
      </c>
      <c r="K4" s="21"/>
      <c r="L4" s="82">
        <f t="shared" si="0"/>
        <v>7</v>
      </c>
      <c r="M4" s="82"/>
      <c r="N4" s="255">
        <f t="shared" si="2"/>
        <v>3</v>
      </c>
      <c r="O4" s="255">
        <f t="shared" si="1"/>
        <v>2</v>
      </c>
      <c r="P4" s="255">
        <f t="shared" si="1"/>
        <v>4</v>
      </c>
      <c r="Q4" s="255">
        <f t="shared" si="1"/>
        <v>6</v>
      </c>
      <c r="R4" s="255">
        <f t="shared" si="1"/>
        <v>4</v>
      </c>
      <c r="S4" s="255">
        <f t="shared" si="1"/>
        <v>2</v>
      </c>
      <c r="T4" s="255">
        <f t="shared" si="1"/>
        <v>3</v>
      </c>
      <c r="U4" s="255" t="str">
        <f t="shared" si="1"/>
        <v/>
      </c>
      <c r="V4" s="20">
        <f>IF(L4&gt;3,SUM(SMALL(N4:U4,{1,2,3,4})),"")</f>
        <v>10</v>
      </c>
    </row>
    <row r="5" spans="1:22 16379:16379" ht="13" customHeight="1">
      <c r="A5" s="173" t="s">
        <v>92</v>
      </c>
      <c r="B5" s="174" t="s">
        <v>36</v>
      </c>
      <c r="C5" s="175" t="s">
        <v>24</v>
      </c>
      <c r="D5" s="176">
        <v>9</v>
      </c>
      <c r="E5" s="21">
        <v>20</v>
      </c>
      <c r="F5" s="21">
        <v>17</v>
      </c>
      <c r="G5" s="21">
        <v>29</v>
      </c>
      <c r="H5" s="21" t="s">
        <v>559</v>
      </c>
      <c r="I5" s="21">
        <v>22</v>
      </c>
      <c r="J5" s="21">
        <v>15</v>
      </c>
      <c r="K5" s="21"/>
      <c r="L5" s="82">
        <f t="shared" si="0"/>
        <v>6</v>
      </c>
      <c r="M5" s="82"/>
      <c r="N5" s="255">
        <f t="shared" si="2"/>
        <v>4</v>
      </c>
      <c r="O5" s="255">
        <f t="shared" si="1"/>
        <v>5</v>
      </c>
      <c r="P5" s="255">
        <f t="shared" si="1"/>
        <v>7</v>
      </c>
      <c r="Q5" s="255">
        <f t="shared" si="1"/>
        <v>9</v>
      </c>
      <c r="R5" s="255" t="str">
        <f t="shared" si="1"/>
        <v/>
      </c>
      <c r="S5" s="255">
        <f t="shared" si="1"/>
        <v>6</v>
      </c>
      <c r="T5" s="255">
        <f t="shared" si="1"/>
        <v>4</v>
      </c>
      <c r="U5" s="255" t="str">
        <f t="shared" si="1"/>
        <v/>
      </c>
      <c r="V5" s="20">
        <f>IF(L5&gt;3,SUM(SMALL(N5:U5,{1,2,3,4})),"")</f>
        <v>19</v>
      </c>
    </row>
    <row r="6" spans="1:22 16379:16379" ht="13" customHeight="1">
      <c r="A6" s="20" t="s">
        <v>212</v>
      </c>
      <c r="B6" s="56" t="s">
        <v>36</v>
      </c>
      <c r="C6" s="57" t="s">
        <v>206</v>
      </c>
      <c r="D6" s="15">
        <v>20</v>
      </c>
      <c r="E6" s="21"/>
      <c r="F6" s="21">
        <v>26</v>
      </c>
      <c r="G6" s="21">
        <v>34</v>
      </c>
      <c r="H6" s="21">
        <v>33</v>
      </c>
      <c r="I6" s="21">
        <v>20</v>
      </c>
      <c r="J6" s="21">
        <v>18</v>
      </c>
      <c r="K6" s="21"/>
      <c r="L6" s="82">
        <f t="shared" si="0"/>
        <v>6</v>
      </c>
      <c r="M6" s="82"/>
      <c r="N6" s="255">
        <f t="shared" si="2"/>
        <v>8</v>
      </c>
      <c r="O6" s="255" t="str">
        <f t="shared" si="1"/>
        <v/>
      </c>
      <c r="P6" s="255">
        <f t="shared" si="1"/>
        <v>12</v>
      </c>
      <c r="Q6" s="255">
        <f t="shared" si="1"/>
        <v>10</v>
      </c>
      <c r="R6" s="255">
        <f t="shared" si="1"/>
        <v>8</v>
      </c>
      <c r="S6" s="255">
        <f t="shared" si="1"/>
        <v>5</v>
      </c>
      <c r="T6" s="255">
        <f t="shared" si="1"/>
        <v>5</v>
      </c>
      <c r="U6" s="255" t="str">
        <f t="shared" si="1"/>
        <v/>
      </c>
      <c r="V6" s="20">
        <f>IF(L6&gt;3,SUM(SMALL(N6:U6,{1,2,3,4})),"")</f>
        <v>26</v>
      </c>
    </row>
    <row r="7" spans="1:22 16379:16379" ht="13" customHeight="1">
      <c r="A7" s="289" t="s">
        <v>442</v>
      </c>
      <c r="B7" s="634" t="s">
        <v>36</v>
      </c>
      <c r="C7" s="15" t="s">
        <v>26</v>
      </c>
      <c r="D7" s="21"/>
      <c r="E7" s="21"/>
      <c r="F7" s="21">
        <v>23</v>
      </c>
      <c r="G7" s="21">
        <v>47</v>
      </c>
      <c r="H7" s="21" t="s">
        <v>559</v>
      </c>
      <c r="I7" s="21" t="s">
        <v>559</v>
      </c>
      <c r="J7" s="21">
        <v>21</v>
      </c>
      <c r="K7" s="21"/>
      <c r="L7" s="82">
        <f t="shared" si="0"/>
        <v>3</v>
      </c>
      <c r="M7" s="82"/>
      <c r="N7" s="255" t="str">
        <f t="shared" si="2"/>
        <v/>
      </c>
      <c r="O7" s="255" t="str">
        <f t="shared" si="1"/>
        <v/>
      </c>
      <c r="P7" s="255">
        <f t="shared" si="1"/>
        <v>10</v>
      </c>
      <c r="Q7" s="255">
        <f t="shared" si="1"/>
        <v>12</v>
      </c>
      <c r="R7" s="255" t="str">
        <f t="shared" si="1"/>
        <v/>
      </c>
      <c r="S7" s="255" t="str">
        <f t="shared" si="1"/>
        <v/>
      </c>
      <c r="T7" s="255">
        <f t="shared" si="1"/>
        <v>6</v>
      </c>
      <c r="U7" s="255" t="str">
        <f t="shared" si="1"/>
        <v/>
      </c>
      <c r="V7" s="20" t="str">
        <f>IF(L7&gt;3,SUM(SMALL(N7:U7,{1,2,3,4})),"")</f>
        <v/>
      </c>
    </row>
    <row r="8" spans="1:22 16379:16379" ht="13" customHeight="1">
      <c r="A8" s="172" t="s">
        <v>124</v>
      </c>
      <c r="B8" s="171" t="s">
        <v>36</v>
      </c>
      <c r="C8" s="170" t="s">
        <v>19</v>
      </c>
      <c r="D8" s="169">
        <v>19</v>
      </c>
      <c r="E8" s="21">
        <v>36</v>
      </c>
      <c r="F8" s="21"/>
      <c r="G8" s="21">
        <v>42</v>
      </c>
      <c r="H8" s="21">
        <v>45</v>
      </c>
      <c r="I8" s="21">
        <v>28</v>
      </c>
      <c r="J8" s="21">
        <v>22</v>
      </c>
      <c r="K8" s="22"/>
      <c r="L8" s="82">
        <f t="shared" si="0"/>
        <v>6</v>
      </c>
      <c r="M8" s="82"/>
      <c r="N8" s="255">
        <f t="shared" si="2"/>
        <v>7</v>
      </c>
      <c r="O8" s="255">
        <f t="shared" si="1"/>
        <v>10</v>
      </c>
      <c r="P8" s="255" t="str">
        <f t="shared" si="1"/>
        <v/>
      </c>
      <c r="Q8" s="255">
        <f t="shared" si="1"/>
        <v>11</v>
      </c>
      <c r="R8" s="255">
        <f t="shared" si="1"/>
        <v>12</v>
      </c>
      <c r="S8" s="255">
        <f t="shared" si="1"/>
        <v>8</v>
      </c>
      <c r="T8" s="255">
        <f t="shared" si="1"/>
        <v>7</v>
      </c>
      <c r="U8" s="255" t="str">
        <f t="shared" si="1"/>
        <v/>
      </c>
      <c r="V8" s="20">
        <f>IF(L8&gt;3,SUM(SMALL(N8:U8,{1,2,3,4})),"")</f>
        <v>32</v>
      </c>
    </row>
    <row r="9" spans="1:22 16379:16379" ht="13" customHeight="1">
      <c r="A9" s="324" t="s">
        <v>492</v>
      </c>
      <c r="B9" s="325" t="s">
        <v>36</v>
      </c>
      <c r="C9" s="518" t="s">
        <v>18</v>
      </c>
      <c r="D9" s="32"/>
      <c r="E9" s="15"/>
      <c r="F9" s="15"/>
      <c r="G9" s="21">
        <v>56</v>
      </c>
      <c r="H9" s="21">
        <v>51</v>
      </c>
      <c r="I9" s="21">
        <v>31</v>
      </c>
      <c r="J9" s="21">
        <v>28</v>
      </c>
      <c r="K9" s="21"/>
      <c r="L9" s="82">
        <f t="shared" si="0"/>
        <v>4</v>
      </c>
      <c r="M9" s="82"/>
      <c r="N9" s="255" t="str">
        <f t="shared" si="2"/>
        <v/>
      </c>
      <c r="O9" s="255" t="str">
        <f t="shared" si="1"/>
        <v/>
      </c>
      <c r="P9" s="255" t="str">
        <f t="shared" si="1"/>
        <v/>
      </c>
      <c r="Q9" s="255">
        <f t="shared" si="1"/>
        <v>16</v>
      </c>
      <c r="R9" s="255">
        <f t="shared" si="1"/>
        <v>13</v>
      </c>
      <c r="S9" s="255">
        <f t="shared" si="1"/>
        <v>11</v>
      </c>
      <c r="T9" s="255">
        <f t="shared" si="1"/>
        <v>8</v>
      </c>
      <c r="U9" s="255" t="str">
        <f t="shared" si="1"/>
        <v/>
      </c>
      <c r="V9" s="20">
        <f>IF(L9&gt;3,SUM(SMALL(N9:U9,{1,2,3,4})),"")</f>
        <v>48</v>
      </c>
    </row>
    <row r="10" spans="1:22 16379:16379" ht="13" customHeight="1">
      <c r="A10" s="475" t="s">
        <v>289</v>
      </c>
      <c r="B10" s="180" t="s">
        <v>36</v>
      </c>
      <c r="C10" s="184" t="s">
        <v>21</v>
      </c>
      <c r="D10" s="15"/>
      <c r="E10" s="21">
        <v>30</v>
      </c>
      <c r="F10" s="21"/>
      <c r="G10" s="21" t="s">
        <v>559</v>
      </c>
      <c r="H10" s="21">
        <v>41</v>
      </c>
      <c r="I10" s="21">
        <v>30</v>
      </c>
      <c r="J10" s="21">
        <v>30</v>
      </c>
      <c r="K10" s="15"/>
      <c r="L10" s="82">
        <f t="shared" si="0"/>
        <v>4</v>
      </c>
      <c r="M10" s="82"/>
      <c r="N10" s="255" t="str">
        <f t="shared" si="2"/>
        <v/>
      </c>
      <c r="O10" s="255">
        <f t="shared" si="1"/>
        <v>9</v>
      </c>
      <c r="P10" s="255" t="str">
        <f t="shared" si="1"/>
        <v/>
      </c>
      <c r="Q10" s="255" t="str">
        <f t="shared" si="1"/>
        <v/>
      </c>
      <c r="R10" s="255">
        <f t="shared" si="1"/>
        <v>10</v>
      </c>
      <c r="S10" s="255">
        <f t="shared" si="1"/>
        <v>10</v>
      </c>
      <c r="T10" s="255">
        <f t="shared" si="1"/>
        <v>9</v>
      </c>
      <c r="U10" s="255" t="str">
        <f t="shared" si="1"/>
        <v/>
      </c>
      <c r="V10" s="20">
        <f>IF(L10&gt;3,SUM(SMALL(N10:U10,{1,2,3,4})),"")</f>
        <v>38</v>
      </c>
    </row>
    <row r="11" spans="1:22 16379:16379" ht="13" customHeight="1">
      <c r="A11" s="172" t="s">
        <v>105</v>
      </c>
      <c r="B11" s="171" t="s">
        <v>36</v>
      </c>
      <c r="C11" s="170" t="s">
        <v>14</v>
      </c>
      <c r="D11" s="169">
        <v>21</v>
      </c>
      <c r="E11" s="21">
        <v>54</v>
      </c>
      <c r="F11" s="21">
        <v>31</v>
      </c>
      <c r="G11" s="21">
        <v>49</v>
      </c>
      <c r="H11" s="21">
        <v>44</v>
      </c>
      <c r="I11" s="21">
        <v>37</v>
      </c>
      <c r="J11" s="21">
        <v>32</v>
      </c>
      <c r="K11" s="21"/>
      <c r="L11" s="82">
        <f t="shared" si="0"/>
        <v>7</v>
      </c>
      <c r="M11" s="82"/>
      <c r="N11" s="255">
        <f t="shared" si="2"/>
        <v>9</v>
      </c>
      <c r="O11" s="255">
        <f t="shared" si="1"/>
        <v>16</v>
      </c>
      <c r="P11" s="255">
        <f t="shared" si="1"/>
        <v>13</v>
      </c>
      <c r="Q11" s="255">
        <f t="shared" si="1"/>
        <v>13</v>
      </c>
      <c r="R11" s="255">
        <f t="shared" si="1"/>
        <v>11</v>
      </c>
      <c r="S11" s="255">
        <f t="shared" si="1"/>
        <v>13</v>
      </c>
      <c r="T11" s="255">
        <f t="shared" si="1"/>
        <v>10</v>
      </c>
      <c r="U11" s="255" t="str">
        <f t="shared" si="1"/>
        <v/>
      </c>
      <c r="V11" s="20">
        <f>IF(L11&gt;3,SUM(SMALL(N11:U11,{1,2,3,4})),"")</f>
        <v>43</v>
      </c>
    </row>
    <row r="12" spans="1:22 16379:16379" ht="13" customHeight="1">
      <c r="A12" s="59" t="s">
        <v>177</v>
      </c>
      <c r="B12" s="56" t="s">
        <v>36</v>
      </c>
      <c r="C12" s="57" t="s">
        <v>26</v>
      </c>
      <c r="D12" s="15">
        <v>32</v>
      </c>
      <c r="E12" s="21">
        <v>53</v>
      </c>
      <c r="F12" s="21">
        <v>34</v>
      </c>
      <c r="G12" s="21">
        <v>60</v>
      </c>
      <c r="H12" s="21">
        <v>54</v>
      </c>
      <c r="I12" s="21" t="s">
        <v>559</v>
      </c>
      <c r="J12" s="21">
        <v>35</v>
      </c>
      <c r="K12" s="15"/>
      <c r="L12" s="82">
        <f t="shared" si="0"/>
        <v>6</v>
      </c>
      <c r="M12" s="82"/>
      <c r="N12" s="255">
        <f t="shared" si="2"/>
        <v>12</v>
      </c>
      <c r="O12" s="255">
        <f t="shared" si="1"/>
        <v>15</v>
      </c>
      <c r="P12" s="255">
        <f t="shared" si="1"/>
        <v>15</v>
      </c>
      <c r="Q12" s="255">
        <f t="shared" si="1"/>
        <v>18</v>
      </c>
      <c r="R12" s="255">
        <f t="shared" si="1"/>
        <v>15</v>
      </c>
      <c r="S12" s="255" t="str">
        <f t="shared" si="1"/>
        <v/>
      </c>
      <c r="T12" s="255">
        <f t="shared" si="1"/>
        <v>11</v>
      </c>
      <c r="U12" s="255" t="str">
        <f t="shared" si="1"/>
        <v/>
      </c>
      <c r="V12" s="20">
        <f>IF(L12&gt;3,SUM(SMALL(N12:U12,{1,2,3,4})),"")</f>
        <v>53</v>
      </c>
    </row>
    <row r="13" spans="1:22 16379:16379" ht="13" customHeight="1">
      <c r="A13" s="55" t="s">
        <v>545</v>
      </c>
      <c r="B13" s="56" t="s">
        <v>36</v>
      </c>
      <c r="C13" s="57" t="s">
        <v>25</v>
      </c>
      <c r="D13" s="32"/>
      <c r="E13" s="15"/>
      <c r="F13" s="15"/>
      <c r="G13" s="21">
        <v>57</v>
      </c>
      <c r="H13" s="21">
        <v>69</v>
      </c>
      <c r="I13" s="21">
        <v>50</v>
      </c>
      <c r="J13" s="21">
        <v>39</v>
      </c>
      <c r="K13" s="15"/>
      <c r="L13" s="82">
        <f t="shared" si="0"/>
        <v>4</v>
      </c>
      <c r="M13" s="82"/>
      <c r="N13" s="255" t="str">
        <f t="shared" si="2"/>
        <v/>
      </c>
      <c r="O13" s="255" t="str">
        <f t="shared" si="1"/>
        <v/>
      </c>
      <c r="P13" s="255" t="str">
        <f t="shared" si="1"/>
        <v/>
      </c>
      <c r="Q13" s="255">
        <f t="shared" si="1"/>
        <v>17</v>
      </c>
      <c r="R13" s="255">
        <f t="shared" si="1"/>
        <v>18</v>
      </c>
      <c r="S13" s="255">
        <f t="shared" si="1"/>
        <v>14</v>
      </c>
      <c r="T13" s="255">
        <f t="shared" si="1"/>
        <v>12</v>
      </c>
      <c r="U13" s="255" t="str">
        <f t="shared" si="1"/>
        <v/>
      </c>
      <c r="V13" s="20">
        <f>IF(L13&gt;3,SUM(SMALL(N13:U13,{1,2,3,4})),"")</f>
        <v>61</v>
      </c>
    </row>
    <row r="14" spans="1:22 16379:16379" ht="13" customHeight="1">
      <c r="A14" s="181" t="s">
        <v>327</v>
      </c>
      <c r="B14" s="180" t="s">
        <v>36</v>
      </c>
      <c r="C14" s="184" t="s">
        <v>18</v>
      </c>
      <c r="D14" s="15"/>
      <c r="E14" s="21">
        <v>37</v>
      </c>
      <c r="F14" s="21">
        <v>33</v>
      </c>
      <c r="G14" s="21" t="s">
        <v>559</v>
      </c>
      <c r="H14" s="21">
        <v>52</v>
      </c>
      <c r="I14" s="21">
        <v>54</v>
      </c>
      <c r="J14" s="21">
        <v>43</v>
      </c>
      <c r="K14" s="15"/>
      <c r="L14" s="82">
        <f t="shared" si="0"/>
        <v>5</v>
      </c>
      <c r="M14" s="82"/>
      <c r="N14" s="255" t="str">
        <f t="shared" si="2"/>
        <v/>
      </c>
      <c r="O14" s="255">
        <f t="shared" si="1"/>
        <v>11</v>
      </c>
      <c r="P14" s="255">
        <f t="shared" si="1"/>
        <v>14</v>
      </c>
      <c r="Q14" s="255" t="str">
        <f t="shared" si="1"/>
        <v/>
      </c>
      <c r="R14" s="255">
        <f t="shared" si="1"/>
        <v>14</v>
      </c>
      <c r="S14" s="255">
        <f t="shared" si="1"/>
        <v>15</v>
      </c>
      <c r="T14" s="255">
        <f t="shared" si="1"/>
        <v>13</v>
      </c>
      <c r="U14" s="255" t="str">
        <f t="shared" si="1"/>
        <v/>
      </c>
      <c r="V14" s="20">
        <f>IF(L14&gt;3,SUM(SMALL(N14:U14,{1,2,3,4})),"")</f>
        <v>52</v>
      </c>
    </row>
    <row r="15" spans="1:22 16379:16379" ht="13" customHeight="1">
      <c r="A15" s="59" t="s">
        <v>447</v>
      </c>
      <c r="B15" s="56" t="s">
        <v>36</v>
      </c>
      <c r="C15" s="57" t="s">
        <v>24</v>
      </c>
      <c r="D15" s="21"/>
      <c r="E15" s="21"/>
      <c r="F15" s="21">
        <v>56</v>
      </c>
      <c r="G15" s="21">
        <v>85</v>
      </c>
      <c r="H15" s="21" t="s">
        <v>559</v>
      </c>
      <c r="I15" s="21" t="s">
        <v>559</v>
      </c>
      <c r="J15" s="21">
        <v>49</v>
      </c>
      <c r="K15" s="21"/>
      <c r="L15" s="82">
        <f t="shared" si="0"/>
        <v>3</v>
      </c>
      <c r="M15" s="82"/>
      <c r="N15" s="255" t="str">
        <f t="shared" si="2"/>
        <v/>
      </c>
      <c r="O15" s="255" t="str">
        <f t="shared" si="1"/>
        <v/>
      </c>
      <c r="P15" s="255">
        <f t="shared" si="1"/>
        <v>21</v>
      </c>
      <c r="Q15" s="255">
        <f t="shared" si="1"/>
        <v>27</v>
      </c>
      <c r="R15" s="255" t="str">
        <f t="shared" si="1"/>
        <v/>
      </c>
      <c r="S15" s="255" t="str">
        <f t="shared" si="1"/>
        <v/>
      </c>
      <c r="T15" s="255">
        <f t="shared" si="1"/>
        <v>14</v>
      </c>
      <c r="U15" s="255" t="str">
        <f t="shared" si="1"/>
        <v/>
      </c>
      <c r="V15" s="20" t="str">
        <f>IF(L15&gt;3,SUM(SMALL(N15:U15,{1,2,3,4})),"")</f>
        <v/>
      </c>
    </row>
    <row r="16" spans="1:22 16379:16379" ht="13" customHeight="1">
      <c r="A16" s="20" t="s">
        <v>213</v>
      </c>
      <c r="B16" s="56" t="s">
        <v>36</v>
      </c>
      <c r="C16" s="57" t="s">
        <v>206</v>
      </c>
      <c r="D16" s="15">
        <v>53</v>
      </c>
      <c r="E16" s="21"/>
      <c r="F16" s="21">
        <v>47</v>
      </c>
      <c r="G16" s="21">
        <v>77</v>
      </c>
      <c r="H16" s="21">
        <v>79</v>
      </c>
      <c r="I16" s="21">
        <v>61</v>
      </c>
      <c r="J16" s="21">
        <v>50</v>
      </c>
      <c r="K16" s="21"/>
      <c r="L16" s="82">
        <f t="shared" si="0"/>
        <v>6</v>
      </c>
      <c r="M16" s="82"/>
      <c r="N16" s="255">
        <f t="shared" si="2"/>
        <v>19</v>
      </c>
      <c r="O16" s="255" t="str">
        <f t="shared" si="1"/>
        <v/>
      </c>
      <c r="P16" s="255">
        <f t="shared" si="1"/>
        <v>20</v>
      </c>
      <c r="Q16" s="255">
        <f t="shared" si="1"/>
        <v>24</v>
      </c>
      <c r="R16" s="255">
        <f t="shared" si="1"/>
        <v>22</v>
      </c>
      <c r="S16" s="255">
        <f t="shared" si="1"/>
        <v>17</v>
      </c>
      <c r="T16" s="255">
        <f t="shared" si="1"/>
        <v>15</v>
      </c>
      <c r="U16" s="255" t="str">
        <f t="shared" si="1"/>
        <v/>
      </c>
      <c r="V16" s="20">
        <f>IF(L16&gt;3,SUM(SMALL(N16:U16,{1,2,3,4})),"")</f>
        <v>71</v>
      </c>
    </row>
    <row r="17" spans="1:22" ht="13" customHeight="1">
      <c r="A17" s="180" t="s">
        <v>277</v>
      </c>
      <c r="B17" s="180" t="s">
        <v>36</v>
      </c>
      <c r="C17" s="184" t="s">
        <v>26</v>
      </c>
      <c r="D17" s="21"/>
      <c r="E17" s="21">
        <v>69</v>
      </c>
      <c r="F17" s="21">
        <v>46</v>
      </c>
      <c r="G17" s="21">
        <v>84</v>
      </c>
      <c r="H17" s="21">
        <v>72</v>
      </c>
      <c r="I17" s="21" t="s">
        <v>559</v>
      </c>
      <c r="J17" s="21">
        <v>53</v>
      </c>
      <c r="K17" s="21"/>
      <c r="L17" s="82">
        <f t="shared" si="0"/>
        <v>5</v>
      </c>
      <c r="N17" s="255" t="str">
        <f t="shared" si="2"/>
        <v/>
      </c>
      <c r="O17" s="255">
        <f t="shared" si="1"/>
        <v>19</v>
      </c>
      <c r="P17" s="255">
        <f t="shared" si="1"/>
        <v>19</v>
      </c>
      <c r="Q17" s="255">
        <f t="shared" si="1"/>
        <v>26</v>
      </c>
      <c r="R17" s="255">
        <f t="shared" si="1"/>
        <v>19</v>
      </c>
      <c r="S17" s="255" t="str">
        <f t="shared" si="1"/>
        <v/>
      </c>
      <c r="T17" s="255">
        <f t="shared" si="1"/>
        <v>16</v>
      </c>
      <c r="U17" s="255" t="str">
        <f t="shared" si="1"/>
        <v/>
      </c>
      <c r="V17" s="20">
        <f>IF(L17&gt;3,SUM(SMALL(N17:U17,{1,2,3,4})),"")</f>
        <v>73</v>
      </c>
    </row>
    <row r="18" spans="1:22" ht="13" customHeight="1">
      <c r="A18" s="56" t="s">
        <v>178</v>
      </c>
      <c r="B18" s="56" t="s">
        <v>36</v>
      </c>
      <c r="C18" s="57" t="s">
        <v>26</v>
      </c>
      <c r="D18" s="15">
        <v>36</v>
      </c>
      <c r="E18" s="21">
        <v>75</v>
      </c>
      <c r="F18" s="21">
        <v>63</v>
      </c>
      <c r="G18" s="21" t="s">
        <v>559</v>
      </c>
      <c r="H18" s="21">
        <v>90</v>
      </c>
      <c r="I18" s="21" t="s">
        <v>559</v>
      </c>
      <c r="J18" s="21">
        <v>54</v>
      </c>
      <c r="K18" s="21"/>
      <c r="L18" s="82">
        <f t="shared" si="0"/>
        <v>5</v>
      </c>
      <c r="N18" s="255">
        <f t="shared" si="2"/>
        <v>13</v>
      </c>
      <c r="O18" s="255">
        <f t="shared" si="2"/>
        <v>22</v>
      </c>
      <c r="P18" s="255">
        <f t="shared" si="2"/>
        <v>23</v>
      </c>
      <c r="Q18" s="255" t="str">
        <f t="shared" si="2"/>
        <v/>
      </c>
      <c r="R18" s="255">
        <f t="shared" si="2"/>
        <v>25</v>
      </c>
      <c r="S18" s="255" t="str">
        <f t="shared" si="2"/>
        <v/>
      </c>
      <c r="T18" s="255">
        <f t="shared" si="2"/>
        <v>17</v>
      </c>
      <c r="U18" s="255" t="str">
        <f t="shared" si="2"/>
        <v/>
      </c>
      <c r="V18" s="20">
        <f>IF(L18&gt;3,SUM(SMALL(N18:U18,{1,2,3,4})),"")</f>
        <v>75</v>
      </c>
    </row>
    <row r="19" spans="1:22" ht="13" customHeight="1">
      <c r="A19" s="173" t="s">
        <v>100</v>
      </c>
      <c r="B19" s="174" t="s">
        <v>36</v>
      </c>
      <c r="C19" s="175" t="s">
        <v>24</v>
      </c>
      <c r="D19" s="176">
        <v>44</v>
      </c>
      <c r="E19" s="21">
        <v>63</v>
      </c>
      <c r="F19" s="21">
        <v>43</v>
      </c>
      <c r="G19" s="21">
        <v>79</v>
      </c>
      <c r="H19" s="21" t="s">
        <v>559</v>
      </c>
      <c r="I19" s="21" t="s">
        <v>559</v>
      </c>
      <c r="J19" s="21">
        <v>56</v>
      </c>
      <c r="K19" s="15"/>
      <c r="L19" s="82">
        <f t="shared" si="0"/>
        <v>5</v>
      </c>
      <c r="N19" s="255">
        <f t="shared" si="2"/>
        <v>16</v>
      </c>
      <c r="O19" s="255">
        <f t="shared" si="2"/>
        <v>17</v>
      </c>
      <c r="P19" s="255">
        <f t="shared" si="2"/>
        <v>18</v>
      </c>
      <c r="Q19" s="255">
        <f t="shared" si="2"/>
        <v>25</v>
      </c>
      <c r="R19" s="255" t="str">
        <f t="shared" si="2"/>
        <v/>
      </c>
      <c r="S19" s="255" t="str">
        <f t="shared" si="2"/>
        <v/>
      </c>
      <c r="T19" s="255">
        <f t="shared" si="2"/>
        <v>18</v>
      </c>
      <c r="U19" s="255" t="str">
        <f t="shared" si="2"/>
        <v/>
      </c>
      <c r="V19" s="20">
        <f>IF(L19&gt;3,SUM(SMALL(N19:U19,{1,2,3,4})),"")</f>
        <v>69</v>
      </c>
    </row>
    <row r="20" spans="1:22" ht="13" customHeight="1">
      <c r="A20" s="561" t="s">
        <v>634</v>
      </c>
      <c r="B20" s="562" t="s">
        <v>36</v>
      </c>
      <c r="C20" s="563" t="s">
        <v>16</v>
      </c>
      <c r="D20" s="15"/>
      <c r="E20" s="15"/>
      <c r="F20" s="15"/>
      <c r="G20" s="15"/>
      <c r="H20" s="15"/>
      <c r="I20" s="21">
        <v>75</v>
      </c>
      <c r="J20" s="21">
        <v>57</v>
      </c>
      <c r="K20" s="21"/>
      <c r="L20" s="82">
        <f t="shared" si="0"/>
        <v>2</v>
      </c>
      <c r="M20" s="82"/>
      <c r="N20" s="255" t="str">
        <f t="shared" si="2"/>
        <v/>
      </c>
      <c r="O20" s="255" t="str">
        <f t="shared" si="2"/>
        <v/>
      </c>
      <c r="P20" s="255" t="str">
        <f t="shared" si="2"/>
        <v/>
      </c>
      <c r="Q20" s="255" t="str">
        <f t="shared" si="2"/>
        <v/>
      </c>
      <c r="R20" s="255" t="str">
        <f t="shared" si="2"/>
        <v/>
      </c>
      <c r="S20" s="255">
        <f t="shared" si="2"/>
        <v>21</v>
      </c>
      <c r="T20" s="255">
        <f t="shared" si="2"/>
        <v>19</v>
      </c>
      <c r="U20" s="255" t="str">
        <f t="shared" si="2"/>
        <v/>
      </c>
      <c r="V20" s="20" t="str">
        <f>IF(L20&gt;3,SUM(SMALL(N20:U20,{1,2,3,4})),"")</f>
        <v/>
      </c>
    </row>
    <row r="21" spans="1:22" ht="13" customHeight="1">
      <c r="A21" s="20" t="s">
        <v>624</v>
      </c>
      <c r="B21" s="56" t="s">
        <v>36</v>
      </c>
      <c r="C21" s="57" t="s">
        <v>206</v>
      </c>
      <c r="D21" s="15"/>
      <c r="E21" s="15"/>
      <c r="F21" s="15"/>
      <c r="G21" s="15"/>
      <c r="H21" s="15"/>
      <c r="I21" s="21">
        <v>74</v>
      </c>
      <c r="J21" s="21">
        <v>60</v>
      </c>
      <c r="K21" s="21"/>
      <c r="L21" s="82">
        <f t="shared" si="0"/>
        <v>2</v>
      </c>
      <c r="M21" s="82"/>
      <c r="N21" s="255" t="str">
        <f t="shared" si="2"/>
        <v/>
      </c>
      <c r="O21" s="255" t="str">
        <f t="shared" si="2"/>
        <v/>
      </c>
      <c r="P21" s="255" t="str">
        <f t="shared" si="2"/>
        <v/>
      </c>
      <c r="Q21" s="255" t="str">
        <f t="shared" si="2"/>
        <v/>
      </c>
      <c r="R21" s="255" t="str">
        <f t="shared" si="2"/>
        <v/>
      </c>
      <c r="S21" s="255">
        <f t="shared" si="2"/>
        <v>20</v>
      </c>
      <c r="T21" s="255">
        <f t="shared" si="2"/>
        <v>20</v>
      </c>
      <c r="U21" s="255" t="str">
        <f t="shared" si="2"/>
        <v/>
      </c>
      <c r="V21" s="20" t="str">
        <f>IF(L21&gt;3,SUM(SMALL(N21:U21,{1,2,3,4})),"")</f>
        <v/>
      </c>
    </row>
    <row r="22" spans="1:22" ht="13" customHeight="1">
      <c r="A22" s="718" t="s">
        <v>676</v>
      </c>
      <c r="B22" s="719" t="s">
        <v>36</v>
      </c>
      <c r="C22" s="720" t="s">
        <v>11</v>
      </c>
      <c r="D22" s="21"/>
      <c r="E22" s="21"/>
      <c r="F22" s="21"/>
      <c r="G22" s="21"/>
      <c r="H22" s="21"/>
      <c r="I22" s="21"/>
      <c r="J22" s="21">
        <v>61</v>
      </c>
      <c r="K22" s="21"/>
      <c r="L22" s="82">
        <f t="shared" si="0"/>
        <v>1</v>
      </c>
      <c r="M22" s="82"/>
      <c r="N22" s="255" t="str">
        <f t="shared" si="2"/>
        <v/>
      </c>
      <c r="O22" s="255" t="str">
        <f t="shared" si="2"/>
        <v/>
      </c>
      <c r="P22" s="255" t="str">
        <f t="shared" si="2"/>
        <v/>
      </c>
      <c r="Q22" s="255" t="str">
        <f t="shared" si="2"/>
        <v/>
      </c>
      <c r="R22" s="255" t="str">
        <f t="shared" si="2"/>
        <v/>
      </c>
      <c r="S22" s="255" t="str">
        <f t="shared" si="2"/>
        <v/>
      </c>
      <c r="T22" s="255">
        <f t="shared" si="2"/>
        <v>21</v>
      </c>
      <c r="U22" s="255" t="str">
        <f t="shared" si="2"/>
        <v/>
      </c>
      <c r="V22" s="20" t="str">
        <f>IF(L22&gt;3,SUM(SMALL(N22:U22,{1,2,3,4})),"")</f>
        <v/>
      </c>
    </row>
    <row r="23" spans="1:22" ht="13" customHeight="1">
      <c r="A23" s="181" t="s">
        <v>535</v>
      </c>
      <c r="B23" s="365" t="s">
        <v>36</v>
      </c>
      <c r="C23" s="15" t="s">
        <v>20</v>
      </c>
      <c r="D23" s="32"/>
      <c r="E23" s="15"/>
      <c r="F23" s="15"/>
      <c r="G23" s="21">
        <v>100</v>
      </c>
      <c r="H23" s="21">
        <v>102</v>
      </c>
      <c r="I23" s="21">
        <v>83</v>
      </c>
      <c r="J23" s="21">
        <v>63</v>
      </c>
      <c r="K23" s="21"/>
      <c r="L23" s="82">
        <f t="shared" si="0"/>
        <v>4</v>
      </c>
      <c r="M23" s="82"/>
      <c r="N23" s="255" t="str">
        <f t="shared" si="2"/>
        <v/>
      </c>
      <c r="O23" s="255" t="str">
        <f t="shared" si="2"/>
        <v/>
      </c>
      <c r="P23" s="255" t="str">
        <f t="shared" si="2"/>
        <v/>
      </c>
      <c r="Q23" s="255">
        <f t="shared" si="2"/>
        <v>29</v>
      </c>
      <c r="R23" s="255">
        <f t="shared" si="2"/>
        <v>28</v>
      </c>
      <c r="S23" s="255">
        <f t="shared" si="2"/>
        <v>26</v>
      </c>
      <c r="T23" s="255">
        <f t="shared" si="2"/>
        <v>22</v>
      </c>
      <c r="U23" s="255" t="str">
        <f t="shared" si="2"/>
        <v/>
      </c>
      <c r="V23" s="20">
        <f>IF(L23&gt;3,SUM(SMALL(N23:U23,{1,2,3,4})),"")</f>
        <v>105</v>
      </c>
    </row>
    <row r="24" spans="1:22" ht="13" customHeight="1">
      <c r="A24" s="172" t="s">
        <v>110</v>
      </c>
      <c r="B24" s="171" t="s">
        <v>36</v>
      </c>
      <c r="C24" s="170" t="s">
        <v>14</v>
      </c>
      <c r="D24" s="169">
        <v>47</v>
      </c>
      <c r="E24" s="21">
        <v>90</v>
      </c>
      <c r="F24" s="21"/>
      <c r="G24" s="21" t="s">
        <v>559</v>
      </c>
      <c r="H24" s="21" t="s">
        <v>559</v>
      </c>
      <c r="I24" s="21">
        <v>82</v>
      </c>
      <c r="J24" s="21">
        <v>64</v>
      </c>
      <c r="K24" s="21"/>
      <c r="L24" s="82">
        <f t="shared" si="0"/>
        <v>4</v>
      </c>
      <c r="M24" s="82"/>
      <c r="N24" s="255">
        <f t="shared" si="2"/>
        <v>17</v>
      </c>
      <c r="O24" s="255">
        <f t="shared" si="2"/>
        <v>25</v>
      </c>
      <c r="P24" s="255" t="str">
        <f t="shared" si="2"/>
        <v/>
      </c>
      <c r="Q24" s="255" t="str">
        <f t="shared" si="2"/>
        <v/>
      </c>
      <c r="R24" s="255" t="str">
        <f t="shared" si="2"/>
        <v/>
      </c>
      <c r="S24" s="255">
        <f t="shared" si="2"/>
        <v>25</v>
      </c>
      <c r="T24" s="255">
        <f t="shared" si="2"/>
        <v>23</v>
      </c>
      <c r="U24" s="255" t="str">
        <f t="shared" si="2"/>
        <v/>
      </c>
      <c r="V24" s="20">
        <f>IF(L24&gt;3,SUM(SMALL(N24:U24,{1,2,3,4})),"")</f>
        <v>90</v>
      </c>
    </row>
    <row r="25" spans="1:22" ht="13" customHeight="1">
      <c r="A25" s="59" t="s">
        <v>426</v>
      </c>
      <c r="B25" s="56" t="s">
        <v>36</v>
      </c>
      <c r="C25" s="57" t="s">
        <v>16</v>
      </c>
      <c r="D25" s="21"/>
      <c r="E25" s="21">
        <v>108</v>
      </c>
      <c r="F25" s="21">
        <v>67</v>
      </c>
      <c r="G25" s="21">
        <v>104</v>
      </c>
      <c r="H25" s="21">
        <v>106</v>
      </c>
      <c r="I25" s="21">
        <v>84</v>
      </c>
      <c r="J25" s="21">
        <v>65</v>
      </c>
      <c r="K25" s="21"/>
      <c r="L25" s="82">
        <f t="shared" si="0"/>
        <v>6</v>
      </c>
      <c r="M25" s="82"/>
      <c r="N25" s="255" t="str">
        <f t="shared" si="2"/>
        <v/>
      </c>
      <c r="O25" s="255">
        <f t="shared" si="2"/>
        <v>31</v>
      </c>
      <c r="P25" s="255">
        <f t="shared" si="2"/>
        <v>25</v>
      </c>
      <c r="Q25" s="255">
        <f t="shared" si="2"/>
        <v>32</v>
      </c>
      <c r="R25" s="255">
        <f t="shared" si="2"/>
        <v>31</v>
      </c>
      <c r="S25" s="255">
        <f t="shared" si="2"/>
        <v>27</v>
      </c>
      <c r="T25" s="255">
        <f t="shared" si="2"/>
        <v>24</v>
      </c>
      <c r="U25" s="255" t="str">
        <f t="shared" si="2"/>
        <v/>
      </c>
      <c r="V25" s="20">
        <f>IF(L25&gt;3,SUM(SMALL(N25:U25,{1,2,3,4})),"")</f>
        <v>107</v>
      </c>
    </row>
    <row r="26" spans="1:22" ht="13" customHeight="1">
      <c r="A26" s="412" t="s">
        <v>571</v>
      </c>
      <c r="B26" s="413" t="s">
        <v>36</v>
      </c>
      <c r="C26" s="414" t="s">
        <v>14</v>
      </c>
      <c r="D26" s="21"/>
      <c r="E26" s="21"/>
      <c r="F26" s="21"/>
      <c r="G26" s="21"/>
      <c r="H26" s="21">
        <v>110</v>
      </c>
      <c r="I26" s="21" t="s">
        <v>559</v>
      </c>
      <c r="J26" s="21">
        <v>69</v>
      </c>
      <c r="K26" s="21"/>
      <c r="L26" s="82">
        <f t="shared" si="0"/>
        <v>2</v>
      </c>
      <c r="N26" s="255" t="str">
        <f t="shared" si="2"/>
        <v/>
      </c>
      <c r="O26" s="255" t="str">
        <f t="shared" si="2"/>
        <v/>
      </c>
      <c r="P26" s="255" t="str">
        <f t="shared" si="2"/>
        <v/>
      </c>
      <c r="Q26" s="255" t="str">
        <f t="shared" si="2"/>
        <v/>
      </c>
      <c r="R26" s="255">
        <f t="shared" si="2"/>
        <v>33</v>
      </c>
      <c r="S26" s="255" t="str">
        <f t="shared" si="2"/>
        <v/>
      </c>
      <c r="T26" s="255">
        <f t="shared" si="2"/>
        <v>25</v>
      </c>
      <c r="U26" s="255" t="str">
        <f t="shared" si="2"/>
        <v/>
      </c>
      <c r="V26" s="20" t="str">
        <f>IF(L26&gt;3,SUM(SMALL(N26:U26,{1,2,3,4})),"")</f>
        <v/>
      </c>
    </row>
    <row r="27" spans="1:22" ht="13" customHeight="1">
      <c r="A27" s="138" t="s">
        <v>75</v>
      </c>
      <c r="B27" s="139" t="s">
        <v>36</v>
      </c>
      <c r="C27" s="140" t="s">
        <v>17</v>
      </c>
      <c r="D27" s="141">
        <v>5</v>
      </c>
      <c r="E27" s="21">
        <v>12</v>
      </c>
      <c r="F27" s="21"/>
      <c r="G27" s="21">
        <v>17</v>
      </c>
      <c r="H27" s="21" t="s">
        <v>559</v>
      </c>
      <c r="I27" s="21">
        <v>9</v>
      </c>
      <c r="J27" s="21" t="s">
        <v>559</v>
      </c>
      <c r="K27" s="21"/>
      <c r="L27" s="82">
        <f t="shared" si="0"/>
        <v>4</v>
      </c>
      <c r="N27" s="255">
        <f t="shared" si="2"/>
        <v>2</v>
      </c>
      <c r="O27" s="255">
        <f t="shared" si="2"/>
        <v>1</v>
      </c>
      <c r="P27" s="255" t="str">
        <f t="shared" si="2"/>
        <v/>
      </c>
      <c r="Q27" s="255">
        <f t="shared" si="2"/>
        <v>5</v>
      </c>
      <c r="R27" s="255" t="str">
        <f t="shared" si="2"/>
        <v/>
      </c>
      <c r="S27" s="255">
        <f t="shared" si="2"/>
        <v>1</v>
      </c>
      <c r="T27" s="255" t="str">
        <f t="shared" si="2"/>
        <v/>
      </c>
      <c r="U27" s="255" t="str">
        <f t="shared" si="2"/>
        <v/>
      </c>
      <c r="V27" s="20">
        <f>IF(L27&gt;3,SUM(SMALL(N27:U27,{1,2,3,4})),"")</f>
        <v>9</v>
      </c>
    </row>
    <row r="28" spans="1:22" ht="13" customHeight="1">
      <c r="A28" s="269" t="s">
        <v>396</v>
      </c>
      <c r="B28" s="270" t="s">
        <v>36</v>
      </c>
      <c r="C28" s="271" t="s">
        <v>27</v>
      </c>
      <c r="D28" s="21"/>
      <c r="E28" s="21"/>
      <c r="F28" s="21">
        <v>16</v>
      </c>
      <c r="G28" s="21" t="s">
        <v>559</v>
      </c>
      <c r="H28" s="21">
        <v>18</v>
      </c>
      <c r="I28" s="21">
        <v>19</v>
      </c>
      <c r="J28" s="21" t="s">
        <v>559</v>
      </c>
      <c r="K28" s="21"/>
      <c r="L28" s="82">
        <f t="shared" si="0"/>
        <v>3</v>
      </c>
      <c r="M28" s="82"/>
      <c r="N28" s="255" t="str">
        <f t="shared" si="2"/>
        <v/>
      </c>
      <c r="O28" s="255" t="str">
        <f t="shared" si="2"/>
        <v/>
      </c>
      <c r="P28" s="255">
        <f t="shared" si="2"/>
        <v>6</v>
      </c>
      <c r="Q28" s="255" t="str">
        <f t="shared" si="2"/>
        <v/>
      </c>
      <c r="R28" s="255">
        <f t="shared" si="2"/>
        <v>3</v>
      </c>
      <c r="S28" s="255">
        <f t="shared" si="2"/>
        <v>4</v>
      </c>
      <c r="T28" s="255" t="str">
        <f t="shared" si="2"/>
        <v/>
      </c>
      <c r="U28" s="255" t="str">
        <f t="shared" si="2"/>
        <v/>
      </c>
      <c r="V28" s="20" t="str">
        <f>IF(L28&gt;3,SUM(SMALL(N28:U28,{1,2,3,4})),"")</f>
        <v/>
      </c>
    </row>
    <row r="29" spans="1:22" ht="13" customHeight="1">
      <c r="A29" s="59" t="s">
        <v>416</v>
      </c>
      <c r="B29" s="56" t="s">
        <v>36</v>
      </c>
      <c r="C29" s="57" t="s">
        <v>206</v>
      </c>
      <c r="D29" s="21"/>
      <c r="E29" s="21"/>
      <c r="F29" s="21">
        <v>18</v>
      </c>
      <c r="G29" s="21">
        <v>28</v>
      </c>
      <c r="H29" s="21">
        <v>26</v>
      </c>
      <c r="I29" s="21">
        <v>23</v>
      </c>
      <c r="J29" s="21" t="s">
        <v>559</v>
      </c>
      <c r="K29" s="15"/>
      <c r="L29" s="82">
        <f t="shared" si="0"/>
        <v>4</v>
      </c>
      <c r="M29" s="82"/>
      <c r="N29" s="255" t="str">
        <f t="shared" si="2"/>
        <v/>
      </c>
      <c r="O29" s="255" t="str">
        <f t="shared" si="2"/>
        <v/>
      </c>
      <c r="P29" s="255">
        <f t="shared" si="2"/>
        <v>8</v>
      </c>
      <c r="Q29" s="255">
        <f t="shared" si="2"/>
        <v>8</v>
      </c>
      <c r="R29" s="255">
        <f t="shared" si="2"/>
        <v>7</v>
      </c>
      <c r="S29" s="255">
        <f t="shared" si="2"/>
        <v>7</v>
      </c>
      <c r="T29" s="255" t="str">
        <f t="shared" si="2"/>
        <v/>
      </c>
      <c r="U29" s="255" t="str">
        <f t="shared" si="2"/>
        <v/>
      </c>
      <c r="V29" s="20">
        <f>IF(L29&gt;3,SUM(SMALL(N29:U29,{1,2,3,4})),"")</f>
        <v>30</v>
      </c>
    </row>
    <row r="30" spans="1:22" ht="13" customHeight="1">
      <c r="A30" s="289" t="s">
        <v>409</v>
      </c>
      <c r="B30" s="634" t="s">
        <v>36</v>
      </c>
      <c r="C30" s="15" t="s">
        <v>14</v>
      </c>
      <c r="D30" s="21"/>
      <c r="E30" s="21"/>
      <c r="F30" s="21">
        <v>24</v>
      </c>
      <c r="G30" s="21">
        <v>52</v>
      </c>
      <c r="H30" s="21" t="s">
        <v>559</v>
      </c>
      <c r="I30" s="21">
        <v>29</v>
      </c>
      <c r="J30" s="21" t="s">
        <v>559</v>
      </c>
      <c r="K30" s="21"/>
      <c r="L30" s="82">
        <f t="shared" si="0"/>
        <v>3</v>
      </c>
      <c r="M30" s="82"/>
      <c r="N30" s="255" t="str">
        <f t="shared" si="2"/>
        <v/>
      </c>
      <c r="O30" s="255" t="str">
        <f t="shared" si="2"/>
        <v/>
      </c>
      <c r="P30" s="255">
        <f t="shared" si="2"/>
        <v>11</v>
      </c>
      <c r="Q30" s="255">
        <f t="shared" si="2"/>
        <v>14</v>
      </c>
      <c r="R30" s="255" t="str">
        <f t="shared" si="2"/>
        <v/>
      </c>
      <c r="S30" s="255">
        <f t="shared" si="2"/>
        <v>9</v>
      </c>
      <c r="T30" s="255" t="str">
        <f t="shared" si="2"/>
        <v/>
      </c>
      <c r="U30" s="255" t="str">
        <f t="shared" si="2"/>
        <v/>
      </c>
      <c r="V30" s="20" t="str">
        <f>IF(L30&gt;3,SUM(SMALL(N30:U30,{1,2,3,4})),"")</f>
        <v/>
      </c>
    </row>
    <row r="31" spans="1:22" ht="13" customHeight="1">
      <c r="A31" s="59" t="s">
        <v>422</v>
      </c>
      <c r="B31" s="56" t="s">
        <v>36</v>
      </c>
      <c r="C31" s="57" t="s">
        <v>16</v>
      </c>
      <c r="D31" s="21"/>
      <c r="E31" s="21"/>
      <c r="F31" s="21">
        <v>21</v>
      </c>
      <c r="G31" s="21" t="s">
        <v>559</v>
      </c>
      <c r="H31" s="21" t="s">
        <v>559</v>
      </c>
      <c r="I31" s="21">
        <v>33</v>
      </c>
      <c r="J31" s="21" t="s">
        <v>559</v>
      </c>
      <c r="K31" s="21"/>
      <c r="L31" s="82">
        <f t="shared" si="0"/>
        <v>2</v>
      </c>
      <c r="M31" s="82"/>
      <c r="N31" s="255" t="str">
        <f t="shared" si="2"/>
        <v/>
      </c>
      <c r="O31" s="255" t="str">
        <f t="shared" si="2"/>
        <v/>
      </c>
      <c r="P31" s="255">
        <f t="shared" si="2"/>
        <v>9</v>
      </c>
      <c r="Q31" s="255" t="str">
        <f t="shared" si="2"/>
        <v/>
      </c>
      <c r="R31" s="255" t="str">
        <f t="shared" si="2"/>
        <v/>
      </c>
      <c r="S31" s="255">
        <f t="shared" si="2"/>
        <v>12</v>
      </c>
      <c r="T31" s="255" t="str">
        <f t="shared" si="2"/>
        <v/>
      </c>
      <c r="U31" s="255" t="str">
        <f t="shared" si="2"/>
        <v/>
      </c>
      <c r="V31" s="20" t="str">
        <f>IF(L31&gt;3,SUM(SMALL(N31:U31,{1,2,3,4})),"")</f>
        <v/>
      </c>
    </row>
    <row r="32" spans="1:22" ht="13" customHeight="1">
      <c r="A32" s="55" t="s">
        <v>572</v>
      </c>
      <c r="B32" s="56" t="s">
        <v>36</v>
      </c>
      <c r="C32" s="57" t="s">
        <v>20</v>
      </c>
      <c r="D32" s="21"/>
      <c r="E32" s="21"/>
      <c r="F32" s="21"/>
      <c r="G32" s="21"/>
      <c r="H32" s="21">
        <v>74</v>
      </c>
      <c r="I32" s="21">
        <v>56</v>
      </c>
      <c r="J32" s="21" t="s">
        <v>559</v>
      </c>
      <c r="K32" s="21"/>
      <c r="L32" s="82">
        <f t="shared" si="0"/>
        <v>2</v>
      </c>
      <c r="M32" s="82"/>
      <c r="N32" s="255" t="str">
        <f t="shared" si="2"/>
        <v/>
      </c>
      <c r="O32" s="255" t="str">
        <f t="shared" si="2"/>
        <v/>
      </c>
      <c r="P32" s="255" t="str">
        <f t="shared" si="2"/>
        <v/>
      </c>
      <c r="Q32" s="255" t="str">
        <f t="shared" si="2"/>
        <v/>
      </c>
      <c r="R32" s="255">
        <f t="shared" si="2"/>
        <v>20</v>
      </c>
      <c r="S32" s="255">
        <f t="shared" si="2"/>
        <v>16</v>
      </c>
      <c r="T32" s="255" t="str">
        <f t="shared" si="2"/>
        <v/>
      </c>
      <c r="U32" s="255" t="str">
        <f t="shared" si="2"/>
        <v/>
      </c>
      <c r="V32" s="20" t="str">
        <f>IF(L32&gt;3,SUM(SMALL(N32:U32,{1,2,3,4})),"")</f>
        <v/>
      </c>
    </row>
    <row r="33" spans="1:22" ht="13" customHeight="1">
      <c r="A33" s="181" t="s">
        <v>222</v>
      </c>
      <c r="B33" s="180" t="s">
        <v>36</v>
      </c>
      <c r="C33" s="184" t="s">
        <v>15</v>
      </c>
      <c r="D33" s="21"/>
      <c r="E33" s="21">
        <v>74</v>
      </c>
      <c r="F33" s="21"/>
      <c r="G33" s="21" t="s">
        <v>559</v>
      </c>
      <c r="H33" s="21" t="s">
        <v>559</v>
      </c>
      <c r="I33" s="21">
        <v>66</v>
      </c>
      <c r="J33" s="21" t="s">
        <v>559</v>
      </c>
      <c r="K33" s="21"/>
      <c r="L33" s="82">
        <f t="shared" si="0"/>
        <v>2</v>
      </c>
      <c r="M33" s="82"/>
      <c r="N33" s="255" t="str">
        <f t="shared" si="2"/>
        <v/>
      </c>
      <c r="O33" s="255">
        <f t="shared" si="2"/>
        <v>21</v>
      </c>
      <c r="P33" s="255" t="str">
        <f t="shared" si="2"/>
        <v/>
      </c>
      <c r="Q33" s="255" t="str">
        <f t="shared" si="2"/>
        <v/>
      </c>
      <c r="R33" s="255" t="str">
        <f t="shared" si="2"/>
        <v/>
      </c>
      <c r="S33" s="255">
        <f t="shared" si="2"/>
        <v>18</v>
      </c>
      <c r="T33" s="255" t="str">
        <f t="shared" si="2"/>
        <v/>
      </c>
      <c r="U33" s="255" t="str">
        <f t="shared" si="2"/>
        <v/>
      </c>
      <c r="V33" s="20" t="str">
        <f>IF(L33&gt;3,SUM(SMALL(N33:U33,{1,2,3,4})),"")</f>
        <v/>
      </c>
    </row>
    <row r="34" spans="1:22" ht="13" customHeight="1">
      <c r="A34" s="55" t="s">
        <v>654</v>
      </c>
      <c r="B34" s="56" t="s">
        <v>36</v>
      </c>
      <c r="C34" s="57" t="s">
        <v>19</v>
      </c>
      <c r="D34" s="15"/>
      <c r="E34" s="15"/>
      <c r="F34" s="15"/>
      <c r="G34" s="15"/>
      <c r="H34" s="15"/>
      <c r="I34" s="21">
        <v>72</v>
      </c>
      <c r="J34" s="21" t="s">
        <v>559</v>
      </c>
      <c r="K34" s="21"/>
      <c r="L34" s="82">
        <f t="shared" si="0"/>
        <v>1</v>
      </c>
      <c r="M34" s="82"/>
      <c r="N34" s="255" t="str">
        <f t="shared" si="2"/>
        <v/>
      </c>
      <c r="O34" s="255" t="str">
        <f t="shared" si="2"/>
        <v/>
      </c>
      <c r="P34" s="255" t="str">
        <f t="shared" si="2"/>
        <v/>
      </c>
      <c r="Q34" s="255" t="str">
        <f t="shared" si="2"/>
        <v/>
      </c>
      <c r="R34" s="255" t="str">
        <f t="shared" si="2"/>
        <v/>
      </c>
      <c r="S34" s="255">
        <f t="shared" si="2"/>
        <v>19</v>
      </c>
      <c r="T34" s="255" t="str">
        <f t="shared" si="2"/>
        <v/>
      </c>
      <c r="U34" s="255" t="str">
        <f t="shared" si="2"/>
        <v/>
      </c>
      <c r="V34" s="20" t="str">
        <f>IF(L34&gt;3,SUM(SMALL(N34:U34,{1,2,3,4})),"")</f>
        <v/>
      </c>
    </row>
    <row r="35" spans="1:22" ht="13" customHeight="1">
      <c r="A35" s="20" t="s">
        <v>625</v>
      </c>
      <c r="B35" s="56" t="s">
        <v>36</v>
      </c>
      <c r="C35" s="57" t="s">
        <v>206</v>
      </c>
      <c r="D35" s="15"/>
      <c r="E35" s="15"/>
      <c r="F35" s="15"/>
      <c r="G35" s="15"/>
      <c r="H35" s="15"/>
      <c r="I35" s="21">
        <v>76</v>
      </c>
      <c r="J35" s="21" t="s">
        <v>559</v>
      </c>
      <c r="K35" s="21"/>
      <c r="L35" s="82">
        <f t="shared" si="0"/>
        <v>1</v>
      </c>
      <c r="M35" s="82"/>
      <c r="N35" s="255" t="str">
        <f t="shared" si="2"/>
        <v/>
      </c>
      <c r="O35" s="255" t="str">
        <f t="shared" si="2"/>
        <v/>
      </c>
      <c r="P35" s="255" t="str">
        <f t="shared" si="2"/>
        <v/>
      </c>
      <c r="Q35" s="255" t="str">
        <f t="shared" si="2"/>
        <v/>
      </c>
      <c r="R35" s="255" t="str">
        <f t="shared" si="2"/>
        <v/>
      </c>
      <c r="S35" s="255">
        <f t="shared" si="2"/>
        <v>22</v>
      </c>
      <c r="T35" s="255" t="str">
        <f t="shared" si="2"/>
        <v/>
      </c>
      <c r="U35" s="255" t="str">
        <f t="shared" si="2"/>
        <v/>
      </c>
      <c r="V35" s="20" t="str">
        <f>IF(L35&gt;3,SUM(SMALL(N35:U35,{1,2,3,4})),"")</f>
        <v/>
      </c>
    </row>
    <row r="36" spans="1:22" ht="13" customHeight="1">
      <c r="A36" s="181" t="s">
        <v>380</v>
      </c>
      <c r="B36" s="180" t="s">
        <v>36</v>
      </c>
      <c r="C36" s="184" t="s">
        <v>19</v>
      </c>
      <c r="D36" s="21"/>
      <c r="E36" s="21">
        <v>73</v>
      </c>
      <c r="F36" s="21"/>
      <c r="G36" s="21" t="s">
        <v>559</v>
      </c>
      <c r="H36" s="21">
        <v>95</v>
      </c>
      <c r="I36" s="21">
        <v>77</v>
      </c>
      <c r="J36" s="21" t="s">
        <v>559</v>
      </c>
      <c r="K36" s="21"/>
      <c r="L36" s="82">
        <f t="shared" si="0"/>
        <v>3</v>
      </c>
      <c r="M36" s="82"/>
      <c r="N36" s="255" t="str">
        <f t="shared" si="2"/>
        <v/>
      </c>
      <c r="O36" s="255">
        <f t="shared" si="2"/>
        <v>20</v>
      </c>
      <c r="P36" s="255" t="str">
        <f t="shared" si="2"/>
        <v/>
      </c>
      <c r="Q36" s="255" t="str">
        <f t="shared" si="2"/>
        <v/>
      </c>
      <c r="R36" s="255">
        <f t="shared" si="2"/>
        <v>27</v>
      </c>
      <c r="S36" s="255">
        <f t="shared" si="2"/>
        <v>23</v>
      </c>
      <c r="T36" s="255" t="str">
        <f t="shared" si="2"/>
        <v/>
      </c>
      <c r="U36" s="255" t="str">
        <f t="shared" si="2"/>
        <v/>
      </c>
      <c r="V36" s="20" t="str">
        <f>IF(L36&gt;3,SUM(SMALL(N36:U36,{1,2,3,4})),"")</f>
        <v/>
      </c>
    </row>
    <row r="37" spans="1:22" ht="13" customHeight="1">
      <c r="A37" s="181" t="s">
        <v>247</v>
      </c>
      <c r="B37" s="180" t="s">
        <v>36</v>
      </c>
      <c r="C37" s="184" t="s">
        <v>12</v>
      </c>
      <c r="D37" s="21"/>
      <c r="E37" s="21">
        <v>79</v>
      </c>
      <c r="F37" s="21">
        <v>59</v>
      </c>
      <c r="G37" s="21">
        <v>91</v>
      </c>
      <c r="H37" s="21">
        <v>87</v>
      </c>
      <c r="I37" s="21">
        <v>79</v>
      </c>
      <c r="J37" s="21" t="s">
        <v>559</v>
      </c>
      <c r="K37" s="21"/>
      <c r="L37" s="82">
        <f t="shared" si="0"/>
        <v>5</v>
      </c>
      <c r="M37" s="82"/>
      <c r="N37" s="255" t="str">
        <f t="shared" ref="N37:U51" si="3">IFERROR(_xlfn.RANK.EQ(D37,D:D,1),"")</f>
        <v/>
      </c>
      <c r="O37" s="255">
        <f t="shared" si="3"/>
        <v>23</v>
      </c>
      <c r="P37" s="255">
        <f t="shared" si="3"/>
        <v>22</v>
      </c>
      <c r="Q37" s="255">
        <f t="shared" si="3"/>
        <v>28</v>
      </c>
      <c r="R37" s="255">
        <f t="shared" si="3"/>
        <v>24</v>
      </c>
      <c r="S37" s="255">
        <f t="shared" si="3"/>
        <v>24</v>
      </c>
      <c r="T37" s="255" t="str">
        <f t="shared" si="3"/>
        <v/>
      </c>
      <c r="U37" s="255" t="str">
        <f t="shared" si="3"/>
        <v/>
      </c>
      <c r="V37" s="20">
        <f>IF(L37&gt;3,SUM(SMALL(N37:U37,{1,2,3,4})),"")</f>
        <v>93</v>
      </c>
    </row>
    <row r="38" spans="1:22" ht="13" customHeight="1">
      <c r="A38" s="59" t="s">
        <v>41</v>
      </c>
      <c r="B38" s="56" t="s">
        <v>36</v>
      </c>
      <c r="C38" s="57" t="s">
        <v>12</v>
      </c>
      <c r="D38" s="15">
        <v>77</v>
      </c>
      <c r="E38" s="21"/>
      <c r="F38" s="21"/>
      <c r="G38" s="21">
        <v>110</v>
      </c>
      <c r="H38" s="21" t="s">
        <v>559</v>
      </c>
      <c r="I38" s="21">
        <v>90</v>
      </c>
      <c r="J38" s="21" t="s">
        <v>559</v>
      </c>
      <c r="K38" s="15"/>
      <c r="L38" s="82">
        <f t="shared" si="0"/>
        <v>3</v>
      </c>
      <c r="M38" s="82"/>
      <c r="N38" s="255">
        <f t="shared" si="3"/>
        <v>25</v>
      </c>
      <c r="O38" s="255" t="str">
        <f t="shared" si="3"/>
        <v/>
      </c>
      <c r="P38" s="255" t="str">
        <f t="shared" si="3"/>
        <v/>
      </c>
      <c r="Q38" s="255">
        <f t="shared" si="3"/>
        <v>33</v>
      </c>
      <c r="R38" s="255" t="str">
        <f t="shared" si="3"/>
        <v/>
      </c>
      <c r="S38" s="255">
        <f t="shared" si="3"/>
        <v>28</v>
      </c>
      <c r="T38" s="255" t="str">
        <f t="shared" si="3"/>
        <v/>
      </c>
      <c r="U38" s="255" t="str">
        <f t="shared" si="3"/>
        <v/>
      </c>
      <c r="V38" s="20" t="str">
        <f>IF(L38&gt;3,SUM(SMALL(N38:U38,{1,2,3,4})),"")</f>
        <v/>
      </c>
    </row>
    <row r="39" spans="1:22" ht="13" customHeight="1">
      <c r="A39" s="55" t="s">
        <v>655</v>
      </c>
      <c r="B39" s="56" t="s">
        <v>36</v>
      </c>
      <c r="C39" s="57" t="s">
        <v>19</v>
      </c>
      <c r="D39" s="15"/>
      <c r="E39" s="15"/>
      <c r="F39" s="15"/>
      <c r="G39" s="15"/>
      <c r="H39" s="62"/>
      <c r="I39" s="21">
        <v>91</v>
      </c>
      <c r="J39" s="21" t="s">
        <v>559</v>
      </c>
      <c r="K39" s="21"/>
      <c r="L39" s="82">
        <f t="shared" si="0"/>
        <v>1</v>
      </c>
      <c r="M39" s="82"/>
      <c r="N39" s="255" t="str">
        <f t="shared" si="3"/>
        <v/>
      </c>
      <c r="O39" s="255" t="str">
        <f t="shared" si="3"/>
        <v/>
      </c>
      <c r="P39" s="255" t="str">
        <f t="shared" si="3"/>
        <v/>
      </c>
      <c r="Q39" s="255" t="str">
        <f t="shared" si="3"/>
        <v/>
      </c>
      <c r="R39" s="255" t="str">
        <f t="shared" si="3"/>
        <v/>
      </c>
      <c r="S39" s="255">
        <f t="shared" si="3"/>
        <v>29</v>
      </c>
      <c r="T39" s="255" t="str">
        <f t="shared" si="3"/>
        <v/>
      </c>
      <c r="U39" s="255" t="str">
        <f t="shared" si="3"/>
        <v/>
      </c>
      <c r="V39" s="20" t="str">
        <f>IF(L39&gt;3,SUM(SMALL(N39:U39,{1,2,3,4})),"")</f>
        <v/>
      </c>
    </row>
    <row r="40" spans="1:22" ht="13" customHeight="1">
      <c r="A40" s="55" t="s">
        <v>480</v>
      </c>
      <c r="B40" s="56" t="s">
        <v>36</v>
      </c>
      <c r="C40" s="57" t="s">
        <v>26</v>
      </c>
      <c r="D40" s="32"/>
      <c r="E40" s="15"/>
      <c r="F40" s="15"/>
      <c r="G40" s="21">
        <v>2</v>
      </c>
      <c r="H40" s="21">
        <v>7</v>
      </c>
      <c r="I40" s="21" t="s">
        <v>559</v>
      </c>
      <c r="J40" s="21" t="s">
        <v>559</v>
      </c>
      <c r="K40" s="21"/>
      <c r="L40" s="82">
        <f t="shared" si="0"/>
        <v>2</v>
      </c>
      <c r="M40" s="82"/>
      <c r="N40" s="255" t="str">
        <f t="shared" si="3"/>
        <v/>
      </c>
      <c r="O40" s="255" t="str">
        <f t="shared" si="3"/>
        <v/>
      </c>
      <c r="P40" s="255" t="str">
        <f t="shared" si="3"/>
        <v/>
      </c>
      <c r="Q40" s="255">
        <f t="shared" si="3"/>
        <v>1</v>
      </c>
      <c r="R40" s="255">
        <f t="shared" si="3"/>
        <v>1</v>
      </c>
      <c r="S40" s="255" t="str">
        <f t="shared" si="3"/>
        <v/>
      </c>
      <c r="T40" s="255" t="str">
        <f t="shared" si="3"/>
        <v/>
      </c>
      <c r="U40" s="255" t="str">
        <f t="shared" si="3"/>
        <v/>
      </c>
      <c r="V40" s="20" t="str">
        <f>IF(L40&gt;3,SUM(SMALL(N40:U40,{1,2,3,4})),"")</f>
        <v/>
      </c>
    </row>
    <row r="41" spans="1:22" ht="13" customHeight="1">
      <c r="A41" s="269" t="s">
        <v>394</v>
      </c>
      <c r="B41" s="270" t="s">
        <v>36</v>
      </c>
      <c r="C41" s="271" t="s">
        <v>27</v>
      </c>
      <c r="D41" s="21"/>
      <c r="E41" s="21"/>
      <c r="F41" s="21">
        <v>8</v>
      </c>
      <c r="G41" s="21">
        <v>14</v>
      </c>
      <c r="H41" s="21">
        <v>14</v>
      </c>
      <c r="I41" s="21" t="s">
        <v>559</v>
      </c>
      <c r="J41" s="21" t="s">
        <v>559</v>
      </c>
      <c r="K41" s="21"/>
      <c r="L41" s="82">
        <f t="shared" si="0"/>
        <v>3</v>
      </c>
      <c r="M41" s="82"/>
      <c r="N41" s="255" t="str">
        <f t="shared" si="3"/>
        <v/>
      </c>
      <c r="O41" s="255" t="str">
        <f t="shared" si="3"/>
        <v/>
      </c>
      <c r="P41" s="255">
        <f t="shared" si="3"/>
        <v>1</v>
      </c>
      <c r="Q41" s="255">
        <f t="shared" si="3"/>
        <v>3</v>
      </c>
      <c r="R41" s="255">
        <f t="shared" si="3"/>
        <v>2</v>
      </c>
      <c r="S41" s="255" t="str">
        <f t="shared" si="3"/>
        <v/>
      </c>
      <c r="T41" s="255" t="str">
        <f t="shared" si="3"/>
        <v/>
      </c>
      <c r="U41" s="255" t="str">
        <f t="shared" si="3"/>
        <v/>
      </c>
      <c r="V41" s="20" t="str">
        <f>IF(L41&gt;3,SUM(SMALL(N41:U41,{1,2,3,4})),"")</f>
        <v/>
      </c>
    </row>
    <row r="42" spans="1:22" ht="13" customHeight="1">
      <c r="A42" s="55" t="s">
        <v>619</v>
      </c>
      <c r="B42" s="59" t="s">
        <v>36</v>
      </c>
      <c r="C42" s="60" t="s">
        <v>19</v>
      </c>
      <c r="D42" s="15"/>
      <c r="E42" s="15"/>
      <c r="F42" s="15"/>
      <c r="G42" s="15"/>
      <c r="H42" s="21">
        <v>35</v>
      </c>
      <c r="I42" s="21" t="s">
        <v>559</v>
      </c>
      <c r="J42" s="21" t="s">
        <v>559</v>
      </c>
      <c r="K42" s="21"/>
      <c r="L42" s="82">
        <f t="shared" si="0"/>
        <v>1</v>
      </c>
      <c r="M42" s="82"/>
      <c r="N42" s="255" t="str">
        <f t="shared" si="3"/>
        <v/>
      </c>
      <c r="O42" s="255" t="str">
        <f t="shared" si="3"/>
        <v/>
      </c>
      <c r="P42" s="255" t="str">
        <f t="shared" si="3"/>
        <v/>
      </c>
      <c r="Q42" s="255" t="str">
        <f t="shared" si="3"/>
        <v/>
      </c>
      <c r="R42" s="255">
        <f t="shared" si="3"/>
        <v>9</v>
      </c>
      <c r="S42" s="255" t="str">
        <f t="shared" si="3"/>
        <v/>
      </c>
      <c r="T42" s="255" t="str">
        <f t="shared" si="3"/>
        <v/>
      </c>
      <c r="U42" s="255" t="str">
        <f t="shared" si="3"/>
        <v/>
      </c>
      <c r="V42" s="20" t="str">
        <f>IF(L42&gt;3,SUM(SMALL(N42:U42,{1,2,3,4})),"")</f>
        <v/>
      </c>
    </row>
    <row r="43" spans="1:22" ht="13" customHeight="1">
      <c r="A43" s="362" t="s">
        <v>549</v>
      </c>
      <c r="B43" s="362" t="s">
        <v>36</v>
      </c>
      <c r="C43" s="366" t="s">
        <v>17</v>
      </c>
      <c r="D43" s="32"/>
      <c r="E43" s="15"/>
      <c r="F43" s="15"/>
      <c r="G43" s="21">
        <v>71</v>
      </c>
      <c r="H43" s="21">
        <v>56</v>
      </c>
      <c r="I43" s="21" t="s">
        <v>559</v>
      </c>
      <c r="J43" s="21" t="s">
        <v>559</v>
      </c>
      <c r="K43" s="21"/>
      <c r="L43" s="82">
        <f t="shared" si="0"/>
        <v>2</v>
      </c>
      <c r="M43" s="82"/>
      <c r="N43" s="255" t="str">
        <f t="shared" si="3"/>
        <v/>
      </c>
      <c r="O43" s="255" t="str">
        <f t="shared" si="3"/>
        <v/>
      </c>
      <c r="P43" s="255" t="str">
        <f t="shared" si="3"/>
        <v/>
      </c>
      <c r="Q43" s="255">
        <f t="shared" si="3"/>
        <v>22</v>
      </c>
      <c r="R43" s="255">
        <f t="shared" si="3"/>
        <v>16</v>
      </c>
      <c r="S43" s="255" t="str">
        <f t="shared" si="3"/>
        <v/>
      </c>
      <c r="T43" s="255" t="str">
        <f t="shared" si="3"/>
        <v/>
      </c>
      <c r="U43" s="255" t="str">
        <f t="shared" si="3"/>
        <v/>
      </c>
      <c r="V43" s="20" t="str">
        <f>IF(L43&gt;3,SUM(SMALL(N43:U43,{1,2,3,4})),"")</f>
        <v/>
      </c>
    </row>
    <row r="44" spans="1:22" ht="13" customHeight="1">
      <c r="A44" s="362" t="s">
        <v>615</v>
      </c>
      <c r="B44" s="362" t="s">
        <v>36</v>
      </c>
      <c r="C44" s="366" t="s">
        <v>17</v>
      </c>
      <c r="D44" s="15"/>
      <c r="E44" s="15"/>
      <c r="F44" s="15"/>
      <c r="G44" s="15"/>
      <c r="H44" s="21">
        <v>58</v>
      </c>
      <c r="I44" s="21" t="s">
        <v>559</v>
      </c>
      <c r="J44" s="21" t="s">
        <v>559</v>
      </c>
      <c r="K44" s="21"/>
      <c r="L44" s="82">
        <f t="shared" si="0"/>
        <v>1</v>
      </c>
      <c r="M44" s="82"/>
      <c r="N44" s="255" t="str">
        <f t="shared" si="3"/>
        <v/>
      </c>
      <c r="O44" s="255" t="str">
        <f t="shared" si="3"/>
        <v/>
      </c>
      <c r="P44" s="255" t="str">
        <f t="shared" si="3"/>
        <v/>
      </c>
      <c r="Q44" s="255" t="str">
        <f t="shared" si="3"/>
        <v/>
      </c>
      <c r="R44" s="255">
        <f t="shared" si="3"/>
        <v>17</v>
      </c>
      <c r="S44" s="255" t="str">
        <f t="shared" si="3"/>
        <v/>
      </c>
      <c r="T44" s="255" t="str">
        <f t="shared" si="3"/>
        <v/>
      </c>
      <c r="U44" s="255" t="str">
        <f t="shared" si="3"/>
        <v/>
      </c>
      <c r="V44" s="20" t="str">
        <f>IF(L44&gt;3,SUM(SMALL(N44:U44,{1,2,3,4})),"")</f>
        <v/>
      </c>
    </row>
    <row r="45" spans="1:22" ht="13" customHeight="1">
      <c r="A45" s="30" t="s">
        <v>533</v>
      </c>
      <c r="B45" s="364" t="s">
        <v>36</v>
      </c>
      <c r="C45" s="15" t="s">
        <v>20</v>
      </c>
      <c r="D45" s="397"/>
      <c r="E45" s="15"/>
      <c r="F45" s="15"/>
      <c r="G45" s="21">
        <v>70</v>
      </c>
      <c r="H45" s="21">
        <v>78</v>
      </c>
      <c r="I45" s="21" t="s">
        <v>559</v>
      </c>
      <c r="J45" s="21" t="s">
        <v>559</v>
      </c>
      <c r="K45" s="21"/>
      <c r="L45" s="82">
        <f t="shared" si="0"/>
        <v>2</v>
      </c>
      <c r="M45" s="82"/>
      <c r="N45" s="255" t="str">
        <f t="shared" si="3"/>
        <v/>
      </c>
      <c r="O45" s="255" t="str">
        <f t="shared" si="3"/>
        <v/>
      </c>
      <c r="P45" s="255" t="str">
        <f t="shared" si="3"/>
        <v/>
      </c>
      <c r="Q45" s="255">
        <f t="shared" si="3"/>
        <v>21</v>
      </c>
      <c r="R45" s="255">
        <f t="shared" si="3"/>
        <v>21</v>
      </c>
      <c r="S45" s="255" t="str">
        <f t="shared" si="3"/>
        <v/>
      </c>
      <c r="T45" s="255" t="str">
        <f t="shared" si="3"/>
        <v/>
      </c>
      <c r="U45" s="255" t="str">
        <f t="shared" si="3"/>
        <v/>
      </c>
      <c r="V45" s="20" t="str">
        <f>IF(L45&gt;3,SUM(SMALL(N45:U45,{1,2,3,4})),"")</f>
        <v/>
      </c>
    </row>
    <row r="46" spans="1:22" ht="13" customHeight="1">
      <c r="A46" s="55" t="s">
        <v>179</v>
      </c>
      <c r="B46" s="59" t="s">
        <v>36</v>
      </c>
      <c r="C46" s="57" t="s">
        <v>26</v>
      </c>
      <c r="D46" s="15">
        <v>37</v>
      </c>
      <c r="E46" s="21"/>
      <c r="F46" s="21"/>
      <c r="G46" s="21" t="s">
        <v>559</v>
      </c>
      <c r="H46" s="21">
        <v>82</v>
      </c>
      <c r="I46" s="21" t="s">
        <v>559</v>
      </c>
      <c r="J46" s="21" t="s">
        <v>559</v>
      </c>
      <c r="K46" s="21"/>
      <c r="L46" s="82">
        <f t="shared" si="0"/>
        <v>2</v>
      </c>
      <c r="M46" s="82"/>
      <c r="N46" s="255">
        <f t="shared" si="3"/>
        <v>14</v>
      </c>
      <c r="O46" s="255" t="str">
        <f t="shared" si="3"/>
        <v/>
      </c>
      <c r="P46" s="255" t="str">
        <f t="shared" si="3"/>
        <v/>
      </c>
      <c r="Q46" s="255" t="str">
        <f t="shared" si="3"/>
        <v/>
      </c>
      <c r="R46" s="255">
        <f t="shared" si="3"/>
        <v>23</v>
      </c>
      <c r="S46" s="255" t="str">
        <f t="shared" si="3"/>
        <v/>
      </c>
      <c r="T46" s="255" t="str">
        <f t="shared" si="3"/>
        <v/>
      </c>
      <c r="U46" s="255" t="str">
        <f t="shared" si="3"/>
        <v/>
      </c>
      <c r="V46" s="20" t="str">
        <f>IF(L46&gt;3,SUM(SMALL(N46:U46,{1,2,3,4})),"")</f>
        <v/>
      </c>
    </row>
    <row r="47" spans="1:22" ht="13" customHeight="1">
      <c r="A47" s="59" t="s">
        <v>567</v>
      </c>
      <c r="B47" s="59" t="s">
        <v>36</v>
      </c>
      <c r="C47" s="57" t="s">
        <v>26</v>
      </c>
      <c r="D47" s="21"/>
      <c r="E47" s="21"/>
      <c r="F47" s="21"/>
      <c r="G47" s="21"/>
      <c r="H47" s="21">
        <v>94</v>
      </c>
      <c r="I47" s="21" t="s">
        <v>559</v>
      </c>
      <c r="J47" s="21" t="s">
        <v>559</v>
      </c>
      <c r="K47" s="21"/>
      <c r="L47" s="82">
        <f t="shared" si="0"/>
        <v>1</v>
      </c>
      <c r="M47" s="82"/>
      <c r="N47" s="255" t="str">
        <f t="shared" si="3"/>
        <v/>
      </c>
      <c r="O47" s="255" t="str">
        <f t="shared" si="3"/>
        <v/>
      </c>
      <c r="P47" s="255" t="str">
        <f t="shared" si="3"/>
        <v/>
      </c>
      <c r="Q47" s="255" t="str">
        <f t="shared" si="3"/>
        <v/>
      </c>
      <c r="R47" s="255">
        <f t="shared" si="3"/>
        <v>26</v>
      </c>
      <c r="S47" s="255" t="str">
        <f t="shared" si="3"/>
        <v/>
      </c>
      <c r="T47" s="255" t="str">
        <f t="shared" si="3"/>
        <v/>
      </c>
      <c r="U47" s="255" t="str">
        <f t="shared" si="3"/>
        <v/>
      </c>
      <c r="V47" s="20" t="str">
        <f>IF(L47&gt;3,SUM(SMALL(N47:U47,{1,2,3,4})),"")</f>
        <v/>
      </c>
    </row>
    <row r="48" spans="1:22" ht="13" customHeight="1">
      <c r="A48" s="181" t="s">
        <v>325</v>
      </c>
      <c r="B48" s="181" t="s">
        <v>36</v>
      </c>
      <c r="C48" s="184" t="s">
        <v>18</v>
      </c>
      <c r="D48" s="21"/>
      <c r="E48" s="21">
        <v>106</v>
      </c>
      <c r="F48" s="21"/>
      <c r="G48" s="21" t="s">
        <v>559</v>
      </c>
      <c r="H48" s="21">
        <v>103</v>
      </c>
      <c r="I48" s="21" t="s">
        <v>559</v>
      </c>
      <c r="J48" s="21" t="s">
        <v>559</v>
      </c>
      <c r="K48" s="15"/>
      <c r="L48" s="82">
        <f t="shared" si="0"/>
        <v>2</v>
      </c>
      <c r="M48" s="82"/>
      <c r="N48" s="255" t="str">
        <f t="shared" si="3"/>
        <v/>
      </c>
      <c r="O48" s="255">
        <f t="shared" si="3"/>
        <v>29</v>
      </c>
      <c r="P48" s="255" t="str">
        <f t="shared" si="3"/>
        <v/>
      </c>
      <c r="Q48" s="255" t="str">
        <f t="shared" si="3"/>
        <v/>
      </c>
      <c r="R48" s="255">
        <f t="shared" si="3"/>
        <v>29</v>
      </c>
      <c r="S48" s="255" t="str">
        <f t="shared" si="3"/>
        <v/>
      </c>
      <c r="T48" s="255" t="str">
        <f t="shared" si="3"/>
        <v/>
      </c>
      <c r="U48" s="255" t="str">
        <f t="shared" si="3"/>
        <v/>
      </c>
      <c r="V48" s="20" t="str">
        <f>IF(L48&gt;3,SUM(SMALL(N48:U48,{1,2,3,4})),"")</f>
        <v/>
      </c>
    </row>
    <row r="49" spans="1:22" ht="13" customHeight="1">
      <c r="A49" s="181" t="s">
        <v>324</v>
      </c>
      <c r="B49" s="181" t="s">
        <v>36</v>
      </c>
      <c r="C49" s="184" t="s">
        <v>18</v>
      </c>
      <c r="D49" s="21"/>
      <c r="E49" s="21">
        <v>107</v>
      </c>
      <c r="F49" s="21"/>
      <c r="G49" s="21" t="s">
        <v>559</v>
      </c>
      <c r="H49" s="21">
        <v>105</v>
      </c>
      <c r="I49" s="21" t="s">
        <v>559</v>
      </c>
      <c r="J49" s="21" t="s">
        <v>559</v>
      </c>
      <c r="K49" s="21"/>
      <c r="L49" s="82">
        <f t="shared" si="0"/>
        <v>2</v>
      </c>
      <c r="M49" s="82"/>
      <c r="N49" s="255" t="str">
        <f t="shared" si="3"/>
        <v/>
      </c>
      <c r="O49" s="255">
        <f t="shared" si="3"/>
        <v>30</v>
      </c>
      <c r="P49" s="255" t="str">
        <f t="shared" si="3"/>
        <v/>
      </c>
      <c r="Q49" s="255" t="str">
        <f t="shared" si="3"/>
        <v/>
      </c>
      <c r="R49" s="255">
        <f t="shared" si="3"/>
        <v>30</v>
      </c>
      <c r="S49" s="255" t="str">
        <f t="shared" si="3"/>
        <v/>
      </c>
      <c r="T49" s="255" t="str">
        <f t="shared" si="3"/>
        <v/>
      </c>
      <c r="U49" s="255" t="str">
        <f t="shared" si="3"/>
        <v/>
      </c>
      <c r="V49" s="20" t="str">
        <f>IF(L49&gt;3,SUM(SMALL(N49:U49,{1,2,3,4})),"")</f>
        <v/>
      </c>
    </row>
    <row r="50" spans="1:22" ht="13" customHeight="1">
      <c r="A50" s="341" t="s">
        <v>524</v>
      </c>
      <c r="B50" s="341" t="s">
        <v>36</v>
      </c>
      <c r="C50" s="343" t="s">
        <v>23</v>
      </c>
      <c r="D50" s="32"/>
      <c r="E50" s="15"/>
      <c r="F50" s="15"/>
      <c r="G50" s="21">
        <v>103</v>
      </c>
      <c r="H50" s="21">
        <v>108</v>
      </c>
      <c r="I50" s="21" t="s">
        <v>559</v>
      </c>
      <c r="J50" s="21" t="s">
        <v>559</v>
      </c>
      <c r="K50" s="21"/>
      <c r="L50" s="82">
        <f t="shared" si="0"/>
        <v>2</v>
      </c>
      <c r="M50" s="82"/>
      <c r="N50" s="255" t="str">
        <f t="shared" si="3"/>
        <v/>
      </c>
      <c r="O50" s="255" t="str">
        <f t="shared" si="3"/>
        <v/>
      </c>
      <c r="P50" s="255" t="str">
        <f t="shared" si="3"/>
        <v/>
      </c>
      <c r="Q50" s="255">
        <f t="shared" si="3"/>
        <v>31</v>
      </c>
      <c r="R50" s="255">
        <f t="shared" si="3"/>
        <v>32</v>
      </c>
      <c r="S50" s="255" t="str">
        <f t="shared" si="3"/>
        <v/>
      </c>
      <c r="T50" s="255" t="str">
        <f t="shared" si="3"/>
        <v/>
      </c>
      <c r="U50" s="255" t="str">
        <f t="shared" si="3"/>
        <v/>
      </c>
      <c r="V50" s="20" t="str">
        <f>IF(L50&gt;3,SUM(SMALL(N50:U50,{1,2,3,4})),"")</f>
        <v/>
      </c>
    </row>
    <row r="51" spans="1:22" ht="13" customHeight="1">
      <c r="A51" s="55" t="s">
        <v>568</v>
      </c>
      <c r="B51" s="59" t="s">
        <v>36</v>
      </c>
      <c r="C51" s="57" t="s">
        <v>26</v>
      </c>
      <c r="D51" s="21"/>
      <c r="E51" s="21"/>
      <c r="F51" s="21"/>
      <c r="G51" s="21"/>
      <c r="H51" s="21">
        <v>113</v>
      </c>
      <c r="I51" s="21" t="s">
        <v>559</v>
      </c>
      <c r="J51" s="21" t="s">
        <v>559</v>
      </c>
      <c r="K51" s="21"/>
      <c r="L51" s="82">
        <f t="shared" si="0"/>
        <v>1</v>
      </c>
      <c r="M51" s="82"/>
      <c r="N51" s="255" t="str">
        <f t="shared" si="3"/>
        <v/>
      </c>
      <c r="O51" s="255" t="str">
        <f t="shared" si="3"/>
        <v/>
      </c>
      <c r="P51" s="255" t="str">
        <f t="shared" si="3"/>
        <v/>
      </c>
      <c r="Q51" s="255" t="str">
        <f t="shared" si="3"/>
        <v/>
      </c>
      <c r="R51" s="255">
        <f t="shared" si="3"/>
        <v>34</v>
      </c>
      <c r="S51" s="255" t="str">
        <f t="shared" si="3"/>
        <v/>
      </c>
      <c r="T51" s="255" t="str">
        <f t="shared" si="3"/>
        <v/>
      </c>
      <c r="U51" s="255" t="str">
        <f t="shared" si="3"/>
        <v/>
      </c>
      <c r="V51" s="20" t="str">
        <f>IF(L51&gt;3,SUM(SMALL(N51:U51,{1,2,3,4})),"")</f>
        <v/>
      </c>
    </row>
    <row r="52" spans="1:22" ht="13" customHeight="1">
      <c r="A52" s="55" t="s">
        <v>541</v>
      </c>
      <c r="B52" s="56" t="s">
        <v>36</v>
      </c>
      <c r="C52" s="57" t="s">
        <v>25</v>
      </c>
      <c r="D52" s="397"/>
      <c r="E52" s="639"/>
      <c r="F52" s="32"/>
      <c r="G52" s="21">
        <v>13</v>
      </c>
      <c r="H52" s="21" t="s">
        <v>559</v>
      </c>
      <c r="I52" s="21" t="s">
        <v>559</v>
      </c>
      <c r="J52" s="21" t="s">
        <v>559</v>
      </c>
      <c r="K52" s="21"/>
      <c r="L52" s="82"/>
      <c r="M52" s="82"/>
      <c r="N52" s="255" t="str">
        <f t="shared" ref="N52:N78" si="4">IFERROR(_xlfn.RANK.EQ(D52,D:D,1),"")</f>
        <v/>
      </c>
      <c r="O52" s="255" t="str">
        <f t="shared" ref="O52:O78" si="5">IFERROR(_xlfn.RANK.EQ(E52,E:E,1),"")</f>
        <v/>
      </c>
      <c r="P52" s="255" t="str">
        <f t="shared" ref="P52:P78" si="6">IFERROR(_xlfn.RANK.EQ(F52,F:F,1),"")</f>
        <v/>
      </c>
      <c r="Q52" s="255">
        <f t="shared" ref="Q52:Q78" si="7">IFERROR(_xlfn.RANK.EQ(G52,G:G,1),"")</f>
        <v>2</v>
      </c>
      <c r="R52" s="255" t="str">
        <f t="shared" ref="R52:R78" si="8">IFERROR(_xlfn.RANK.EQ(H52,H:H,1),"")</f>
        <v/>
      </c>
      <c r="S52" s="255" t="str">
        <f t="shared" ref="S52:S78" si="9">IFERROR(_xlfn.RANK.EQ(I52,I:I,1),"")</f>
        <v/>
      </c>
      <c r="T52" s="255" t="str">
        <f t="shared" ref="T52:T78" si="10">IFERROR(_xlfn.RANK.EQ(J52,J:J,1),"")</f>
        <v/>
      </c>
    </row>
    <row r="53" spans="1:22" ht="13" customHeight="1">
      <c r="A53" s="55" t="s">
        <v>482</v>
      </c>
      <c r="B53" s="56" t="s">
        <v>36</v>
      </c>
      <c r="C53" s="57" t="s">
        <v>26</v>
      </c>
      <c r="D53" s="397"/>
      <c r="E53" s="639"/>
      <c r="F53" s="21"/>
      <c r="G53" s="21">
        <v>16</v>
      </c>
      <c r="H53" s="21" t="s">
        <v>559</v>
      </c>
      <c r="I53" s="21" t="s">
        <v>559</v>
      </c>
      <c r="J53" s="21" t="s">
        <v>559</v>
      </c>
      <c r="K53" s="21"/>
      <c r="L53" s="82"/>
      <c r="M53" s="82"/>
      <c r="N53" s="255" t="str">
        <f t="shared" si="4"/>
        <v/>
      </c>
      <c r="O53" s="255" t="str">
        <f t="shared" si="5"/>
        <v/>
      </c>
      <c r="P53" s="255" t="str">
        <f t="shared" si="6"/>
        <v/>
      </c>
      <c r="Q53" s="255">
        <f t="shared" si="7"/>
        <v>4</v>
      </c>
      <c r="R53" s="255" t="str">
        <f t="shared" si="8"/>
        <v/>
      </c>
      <c r="S53" s="255" t="str">
        <f t="shared" si="9"/>
        <v/>
      </c>
      <c r="T53" s="255" t="str">
        <f t="shared" si="10"/>
        <v/>
      </c>
    </row>
    <row r="54" spans="1:22" ht="13" customHeight="1">
      <c r="A54" s="59" t="s">
        <v>543</v>
      </c>
      <c r="B54" s="59" t="s">
        <v>36</v>
      </c>
      <c r="C54" s="60" t="s">
        <v>25</v>
      </c>
      <c r="D54" s="397"/>
      <c r="E54" s="97"/>
      <c r="F54" s="97"/>
      <c r="G54" s="21">
        <v>53</v>
      </c>
      <c r="H54" s="21" t="s">
        <v>559</v>
      </c>
      <c r="I54" s="21" t="s">
        <v>559</v>
      </c>
      <c r="J54" s="21" t="s">
        <v>559</v>
      </c>
      <c r="K54" s="21"/>
      <c r="L54" s="82"/>
      <c r="M54" s="82"/>
      <c r="N54" s="255" t="str">
        <f t="shared" si="4"/>
        <v/>
      </c>
      <c r="O54" s="255" t="str">
        <f t="shared" si="5"/>
        <v/>
      </c>
      <c r="P54" s="255" t="str">
        <f t="shared" si="6"/>
        <v/>
      </c>
      <c r="Q54" s="255">
        <f t="shared" si="7"/>
        <v>15</v>
      </c>
      <c r="R54" s="255" t="str">
        <f t="shared" si="8"/>
        <v/>
      </c>
      <c r="S54" s="255" t="str">
        <f t="shared" si="9"/>
        <v/>
      </c>
      <c r="T54" s="255" t="str">
        <f t="shared" si="10"/>
        <v/>
      </c>
    </row>
    <row r="55" spans="1:22" ht="13" customHeight="1">
      <c r="A55" s="59" t="s">
        <v>399</v>
      </c>
      <c r="B55" s="59" t="s">
        <v>36</v>
      </c>
      <c r="C55" s="60" t="s">
        <v>15</v>
      </c>
      <c r="D55" s="22"/>
      <c r="E55" s="21"/>
      <c r="F55" s="21">
        <v>38</v>
      </c>
      <c r="G55" s="21">
        <v>63</v>
      </c>
      <c r="H55" s="21" t="s">
        <v>559</v>
      </c>
      <c r="I55" s="21" t="s">
        <v>559</v>
      </c>
      <c r="J55" s="21" t="s">
        <v>559</v>
      </c>
      <c r="K55" s="21"/>
      <c r="L55" s="82"/>
      <c r="M55" s="82"/>
      <c r="N55" s="255" t="str">
        <f t="shared" si="4"/>
        <v/>
      </c>
      <c r="O55" s="255" t="str">
        <f t="shared" si="5"/>
        <v/>
      </c>
      <c r="P55" s="255">
        <f t="shared" si="6"/>
        <v>17</v>
      </c>
      <c r="Q55" s="255">
        <f t="shared" si="7"/>
        <v>19</v>
      </c>
      <c r="R55" s="255" t="str">
        <f t="shared" si="8"/>
        <v/>
      </c>
      <c r="S55" s="255" t="str">
        <f t="shared" si="9"/>
        <v/>
      </c>
      <c r="T55" s="255" t="str">
        <f t="shared" si="10"/>
        <v/>
      </c>
    </row>
    <row r="56" spans="1:22" ht="13" customHeight="1">
      <c r="A56" s="59" t="s">
        <v>546</v>
      </c>
      <c r="B56" s="59" t="s">
        <v>36</v>
      </c>
      <c r="C56" s="60" t="s">
        <v>25</v>
      </c>
      <c r="D56" s="397"/>
      <c r="E56" s="15"/>
      <c r="F56" s="15"/>
      <c r="G56" s="21">
        <v>68</v>
      </c>
      <c r="H56" s="21" t="s">
        <v>559</v>
      </c>
      <c r="I56" s="21" t="s">
        <v>559</v>
      </c>
      <c r="J56" s="21" t="s">
        <v>559</v>
      </c>
      <c r="K56" s="21"/>
      <c r="L56" s="82"/>
      <c r="M56" s="82"/>
      <c r="N56" s="255" t="str">
        <f t="shared" si="4"/>
        <v/>
      </c>
      <c r="O56" s="255" t="str">
        <f t="shared" si="5"/>
        <v/>
      </c>
      <c r="P56" s="255" t="str">
        <f t="shared" si="6"/>
        <v/>
      </c>
      <c r="Q56" s="255">
        <f t="shared" si="7"/>
        <v>20</v>
      </c>
      <c r="R56" s="255" t="str">
        <f t="shared" si="8"/>
        <v/>
      </c>
      <c r="S56" s="255" t="str">
        <f t="shared" si="9"/>
        <v/>
      </c>
      <c r="T56" s="255" t="str">
        <f t="shared" si="10"/>
        <v/>
      </c>
    </row>
    <row r="57" spans="1:22" ht="13" customHeight="1">
      <c r="A57" s="30" t="s">
        <v>534</v>
      </c>
      <c r="B57" s="364" t="s">
        <v>36</v>
      </c>
      <c r="C57" s="20" t="s">
        <v>20</v>
      </c>
      <c r="D57" s="397"/>
      <c r="E57" s="15"/>
      <c r="F57" s="15"/>
      <c r="G57" s="21">
        <v>75</v>
      </c>
      <c r="H57" s="21" t="s">
        <v>559</v>
      </c>
      <c r="I57" s="21" t="s">
        <v>559</v>
      </c>
      <c r="J57" s="21" t="s">
        <v>559</v>
      </c>
      <c r="K57" s="21"/>
      <c r="L57" s="82"/>
      <c r="M57" s="82"/>
      <c r="N57" s="255" t="str">
        <f t="shared" si="4"/>
        <v/>
      </c>
      <c r="O57" s="255" t="str">
        <f t="shared" si="5"/>
        <v/>
      </c>
      <c r="P57" s="255" t="str">
        <f t="shared" si="6"/>
        <v/>
      </c>
      <c r="Q57" s="255">
        <f t="shared" si="7"/>
        <v>23</v>
      </c>
      <c r="R57" s="255" t="str">
        <f t="shared" si="8"/>
        <v/>
      </c>
      <c r="S57" s="255" t="str">
        <f t="shared" si="9"/>
        <v/>
      </c>
      <c r="T57" s="255" t="str">
        <f t="shared" si="10"/>
        <v/>
      </c>
    </row>
    <row r="58" spans="1:22" ht="13" customHeight="1">
      <c r="A58" s="172" t="s">
        <v>131</v>
      </c>
      <c r="B58" s="171" t="s">
        <v>36</v>
      </c>
      <c r="C58" s="170" t="s">
        <v>19</v>
      </c>
      <c r="D58" s="392">
        <v>72</v>
      </c>
      <c r="E58" s="21">
        <v>98</v>
      </c>
      <c r="F58" s="21"/>
      <c r="G58" s="21">
        <v>101</v>
      </c>
      <c r="H58" s="21" t="s">
        <v>559</v>
      </c>
      <c r="I58" s="21" t="s">
        <v>559</v>
      </c>
      <c r="J58" s="21" t="s">
        <v>559</v>
      </c>
      <c r="K58" s="21"/>
      <c r="L58" s="82"/>
      <c r="M58" s="82"/>
      <c r="N58" s="255">
        <f t="shared" si="4"/>
        <v>23</v>
      </c>
      <c r="O58" s="255">
        <f t="shared" si="5"/>
        <v>28</v>
      </c>
      <c r="P58" s="255" t="str">
        <f t="shared" si="6"/>
        <v/>
      </c>
      <c r="Q58" s="255">
        <f t="shared" si="7"/>
        <v>30</v>
      </c>
      <c r="R58" s="255" t="str">
        <f t="shared" si="8"/>
        <v/>
      </c>
      <c r="S58" s="255" t="str">
        <f t="shared" si="9"/>
        <v/>
      </c>
      <c r="T58" s="255" t="str">
        <f t="shared" si="10"/>
        <v/>
      </c>
    </row>
    <row r="59" spans="1:22" ht="13" customHeight="1">
      <c r="A59" s="269" t="s">
        <v>395</v>
      </c>
      <c r="B59" s="270" t="s">
        <v>36</v>
      </c>
      <c r="C59" s="271" t="s">
        <v>27</v>
      </c>
      <c r="D59" s="22"/>
      <c r="E59" s="21"/>
      <c r="F59" s="21">
        <v>11</v>
      </c>
      <c r="G59" s="21" t="s">
        <v>559</v>
      </c>
      <c r="H59" s="21" t="s">
        <v>559</v>
      </c>
      <c r="I59" s="21" t="s">
        <v>559</v>
      </c>
      <c r="J59" s="21" t="s">
        <v>559</v>
      </c>
      <c r="K59" s="21"/>
      <c r="L59" s="82"/>
      <c r="M59" s="82"/>
      <c r="N59" s="255" t="str">
        <f t="shared" si="4"/>
        <v/>
      </c>
      <c r="O59" s="255" t="str">
        <f t="shared" si="5"/>
        <v/>
      </c>
      <c r="P59" s="255">
        <f t="shared" si="6"/>
        <v>3</v>
      </c>
      <c r="Q59" s="255" t="str">
        <f t="shared" si="7"/>
        <v/>
      </c>
      <c r="R59" s="255" t="str">
        <f t="shared" si="8"/>
        <v/>
      </c>
      <c r="S59" s="255" t="str">
        <f t="shared" si="9"/>
        <v/>
      </c>
      <c r="T59" s="255" t="str">
        <f t="shared" si="10"/>
        <v/>
      </c>
    </row>
    <row r="60" spans="1:22" ht="13" customHeight="1">
      <c r="A60" s="825" t="s">
        <v>43</v>
      </c>
      <c r="B60" s="831" t="s">
        <v>36</v>
      </c>
      <c r="C60" s="835" t="s">
        <v>18</v>
      </c>
      <c r="D60" s="515">
        <v>17</v>
      </c>
      <c r="E60" s="21">
        <v>66</v>
      </c>
      <c r="F60" s="21">
        <v>35</v>
      </c>
      <c r="G60" s="21" t="s">
        <v>559</v>
      </c>
      <c r="H60" s="21" t="s">
        <v>559</v>
      </c>
      <c r="I60" s="21" t="s">
        <v>559</v>
      </c>
      <c r="J60" s="21" t="s">
        <v>559</v>
      </c>
      <c r="K60" s="21"/>
      <c r="L60" s="82"/>
      <c r="M60" s="82"/>
      <c r="N60" s="255">
        <f t="shared" si="4"/>
        <v>6</v>
      </c>
      <c r="O60" s="255">
        <f t="shared" si="5"/>
        <v>18</v>
      </c>
      <c r="P60" s="255">
        <f t="shared" si="6"/>
        <v>16</v>
      </c>
      <c r="Q60" s="255" t="str">
        <f t="shared" si="7"/>
        <v/>
      </c>
      <c r="R60" s="255" t="str">
        <f t="shared" si="8"/>
        <v/>
      </c>
      <c r="S60" s="255" t="str">
        <f t="shared" si="9"/>
        <v/>
      </c>
      <c r="T60" s="255" t="str">
        <f t="shared" si="10"/>
        <v/>
      </c>
    </row>
    <row r="61" spans="1:22" ht="13" customHeight="1">
      <c r="A61" s="59" t="s">
        <v>419</v>
      </c>
      <c r="B61" s="56" t="s">
        <v>36</v>
      </c>
      <c r="C61" s="57" t="s">
        <v>206</v>
      </c>
      <c r="D61" s="21">
        <v>56</v>
      </c>
      <c r="E61" s="26"/>
      <c r="F61" s="21">
        <v>64</v>
      </c>
      <c r="G61" s="21" t="s">
        <v>559</v>
      </c>
      <c r="H61" s="21" t="s">
        <v>559</v>
      </c>
      <c r="I61" s="21" t="s">
        <v>559</v>
      </c>
      <c r="J61" s="21" t="s">
        <v>559</v>
      </c>
      <c r="K61" s="21"/>
      <c r="L61" s="82"/>
      <c r="M61" s="82"/>
      <c r="N61" s="255">
        <f t="shared" si="4"/>
        <v>20</v>
      </c>
      <c r="O61" s="255" t="str">
        <f t="shared" si="5"/>
        <v/>
      </c>
      <c r="P61" s="255">
        <f t="shared" si="6"/>
        <v>24</v>
      </c>
      <c r="Q61" s="255" t="str">
        <f t="shared" si="7"/>
        <v/>
      </c>
      <c r="R61" s="255" t="str">
        <f t="shared" si="8"/>
        <v/>
      </c>
      <c r="S61" s="255" t="str">
        <f t="shared" si="9"/>
        <v/>
      </c>
      <c r="T61" s="255" t="str">
        <f t="shared" si="10"/>
        <v/>
      </c>
    </row>
    <row r="62" spans="1:22" ht="13" customHeight="1">
      <c r="A62" s="59" t="s">
        <v>427</v>
      </c>
      <c r="B62" s="56" t="s">
        <v>36</v>
      </c>
      <c r="C62" s="57" t="s">
        <v>16</v>
      </c>
      <c r="D62" s="21"/>
      <c r="E62" s="21"/>
      <c r="F62" s="21">
        <v>68</v>
      </c>
      <c r="G62" s="21" t="s">
        <v>559</v>
      </c>
      <c r="H62" s="21" t="s">
        <v>559</v>
      </c>
      <c r="I62" s="21" t="s">
        <v>559</v>
      </c>
      <c r="J62" s="21" t="s">
        <v>559</v>
      </c>
      <c r="K62" s="21"/>
      <c r="L62" s="82"/>
      <c r="M62" s="82"/>
      <c r="N62" s="255" t="str">
        <f t="shared" si="4"/>
        <v/>
      </c>
      <c r="O62" s="255" t="str">
        <f t="shared" si="5"/>
        <v/>
      </c>
      <c r="P62" s="255">
        <f t="shared" si="6"/>
        <v>26</v>
      </c>
      <c r="Q62" s="255" t="str">
        <f t="shared" si="7"/>
        <v/>
      </c>
      <c r="R62" s="255" t="str">
        <f t="shared" si="8"/>
        <v/>
      </c>
      <c r="S62" s="255" t="str">
        <f t="shared" si="9"/>
        <v/>
      </c>
      <c r="T62" s="255" t="str">
        <f t="shared" si="10"/>
        <v/>
      </c>
    </row>
    <row r="63" spans="1:22" ht="13" customHeight="1">
      <c r="A63" s="181" t="s">
        <v>358</v>
      </c>
      <c r="B63" s="180" t="s">
        <v>36</v>
      </c>
      <c r="C63" s="184" t="s">
        <v>24</v>
      </c>
      <c r="D63" s="15"/>
      <c r="E63" s="21">
        <v>16</v>
      </c>
      <c r="F63" s="21"/>
      <c r="G63" s="21" t="s">
        <v>559</v>
      </c>
      <c r="H63" s="21" t="s">
        <v>559</v>
      </c>
      <c r="I63" s="21" t="s">
        <v>559</v>
      </c>
      <c r="J63" s="21" t="s">
        <v>559</v>
      </c>
      <c r="K63" s="15"/>
      <c r="L63" s="82"/>
      <c r="M63" s="82"/>
      <c r="N63" s="255" t="str">
        <f t="shared" si="4"/>
        <v/>
      </c>
      <c r="O63" s="255">
        <f t="shared" si="5"/>
        <v>3</v>
      </c>
      <c r="P63" s="255" t="str">
        <f t="shared" si="6"/>
        <v/>
      </c>
      <c r="Q63" s="255" t="str">
        <f t="shared" si="7"/>
        <v/>
      </c>
      <c r="R63" s="255" t="str">
        <f t="shared" si="8"/>
        <v/>
      </c>
      <c r="S63" s="255" t="str">
        <f t="shared" si="9"/>
        <v/>
      </c>
      <c r="T63" s="255" t="str">
        <f t="shared" si="10"/>
        <v/>
      </c>
    </row>
    <row r="64" spans="1:22" ht="13" customHeight="1">
      <c r="A64" s="181" t="s">
        <v>226</v>
      </c>
      <c r="B64" s="180" t="s">
        <v>36</v>
      </c>
      <c r="C64" s="184" t="s">
        <v>14</v>
      </c>
      <c r="D64" s="15"/>
      <c r="E64" s="21">
        <v>21</v>
      </c>
      <c r="F64" s="21"/>
      <c r="G64" s="21" t="s">
        <v>559</v>
      </c>
      <c r="H64" s="21" t="s">
        <v>559</v>
      </c>
      <c r="I64" s="21" t="s">
        <v>559</v>
      </c>
      <c r="J64" s="21" t="s">
        <v>559</v>
      </c>
      <c r="K64" s="21"/>
      <c r="L64" s="82"/>
      <c r="M64" s="82"/>
      <c r="N64" s="255" t="str">
        <f t="shared" si="4"/>
        <v/>
      </c>
      <c r="O64" s="255">
        <f t="shared" si="5"/>
        <v>6</v>
      </c>
      <c r="P64" s="255" t="str">
        <f t="shared" si="6"/>
        <v/>
      </c>
      <c r="Q64" s="255" t="str">
        <f t="shared" si="7"/>
        <v/>
      </c>
      <c r="R64" s="255" t="str">
        <f t="shared" si="8"/>
        <v/>
      </c>
      <c r="S64" s="255" t="str">
        <f t="shared" si="9"/>
        <v/>
      </c>
      <c r="T64" s="255" t="str">
        <f t="shared" si="10"/>
        <v/>
      </c>
    </row>
    <row r="65" spans="1:20" ht="13" customHeight="1">
      <c r="A65" s="181" t="s">
        <v>279</v>
      </c>
      <c r="B65" s="180" t="s">
        <v>36</v>
      </c>
      <c r="C65" s="184" t="s">
        <v>26</v>
      </c>
      <c r="D65" s="15"/>
      <c r="E65" s="21">
        <v>27</v>
      </c>
      <c r="F65" s="21"/>
      <c r="G65" s="21" t="s">
        <v>559</v>
      </c>
      <c r="H65" s="21" t="s">
        <v>559</v>
      </c>
      <c r="I65" s="21" t="s">
        <v>559</v>
      </c>
      <c r="J65" s="21" t="s">
        <v>559</v>
      </c>
      <c r="K65" s="21"/>
      <c r="L65" s="82"/>
      <c r="M65" s="82"/>
      <c r="N65" s="255" t="str">
        <f t="shared" si="4"/>
        <v/>
      </c>
      <c r="O65" s="255">
        <f t="shared" si="5"/>
        <v>8</v>
      </c>
      <c r="P65" s="255" t="str">
        <f t="shared" si="6"/>
        <v/>
      </c>
      <c r="Q65" s="255" t="str">
        <f t="shared" si="7"/>
        <v/>
      </c>
      <c r="R65" s="255" t="str">
        <f t="shared" si="8"/>
        <v/>
      </c>
      <c r="S65" s="255" t="str">
        <f t="shared" si="9"/>
        <v/>
      </c>
      <c r="T65" s="255" t="str">
        <f t="shared" si="10"/>
        <v/>
      </c>
    </row>
    <row r="66" spans="1:20" ht="13" customHeight="1">
      <c r="A66" s="181" t="s">
        <v>286</v>
      </c>
      <c r="B66" s="180" t="s">
        <v>36</v>
      </c>
      <c r="C66" s="184" t="s">
        <v>11</v>
      </c>
      <c r="D66" s="15"/>
      <c r="E66" s="21">
        <v>40</v>
      </c>
      <c r="F66" s="21"/>
      <c r="G66" s="21" t="s">
        <v>559</v>
      </c>
      <c r="H66" s="21" t="s">
        <v>559</v>
      </c>
      <c r="I66" s="21" t="s">
        <v>559</v>
      </c>
      <c r="J66" s="21" t="s">
        <v>559</v>
      </c>
      <c r="K66" s="15"/>
      <c r="L66" s="82"/>
      <c r="M66" s="82"/>
      <c r="N66" s="255" t="str">
        <f t="shared" si="4"/>
        <v/>
      </c>
      <c r="O66" s="255">
        <f t="shared" si="5"/>
        <v>12</v>
      </c>
      <c r="P66" s="255" t="str">
        <f t="shared" si="6"/>
        <v/>
      </c>
      <c r="Q66" s="255" t="str">
        <f t="shared" si="7"/>
        <v/>
      </c>
      <c r="R66" s="255" t="str">
        <f t="shared" si="8"/>
        <v/>
      </c>
      <c r="S66" s="255" t="str">
        <f t="shared" si="9"/>
        <v/>
      </c>
      <c r="T66" s="255" t="str">
        <f t="shared" si="10"/>
        <v/>
      </c>
    </row>
    <row r="67" spans="1:20" ht="13" customHeight="1">
      <c r="A67" s="173" t="s">
        <v>96</v>
      </c>
      <c r="B67" s="174" t="s">
        <v>36</v>
      </c>
      <c r="C67" s="175" t="s">
        <v>24</v>
      </c>
      <c r="D67" s="176">
        <v>27</v>
      </c>
      <c r="E67" s="21">
        <v>42</v>
      </c>
      <c r="F67" s="21"/>
      <c r="G67" s="21" t="s">
        <v>559</v>
      </c>
      <c r="H67" s="21" t="s">
        <v>559</v>
      </c>
      <c r="I67" s="21" t="s">
        <v>559</v>
      </c>
      <c r="J67" s="21" t="s">
        <v>559</v>
      </c>
      <c r="K67" s="21"/>
      <c r="L67" s="82"/>
      <c r="M67" s="82"/>
      <c r="N67" s="255">
        <f t="shared" si="4"/>
        <v>11</v>
      </c>
      <c r="O67" s="255">
        <f t="shared" si="5"/>
        <v>13</v>
      </c>
      <c r="P67" s="255" t="str">
        <f t="shared" si="6"/>
        <v/>
      </c>
      <c r="Q67" s="255" t="str">
        <f t="shared" si="7"/>
        <v/>
      </c>
      <c r="R67" s="255" t="str">
        <f t="shared" si="8"/>
        <v/>
      </c>
      <c r="S67" s="255" t="str">
        <f t="shared" si="9"/>
        <v/>
      </c>
      <c r="T67" s="255" t="str">
        <f t="shared" si="10"/>
        <v/>
      </c>
    </row>
    <row r="68" spans="1:20" ht="13" customHeight="1">
      <c r="A68" s="181" t="s">
        <v>225</v>
      </c>
      <c r="B68" s="180" t="s">
        <v>36</v>
      </c>
      <c r="C68" s="184" t="s">
        <v>14</v>
      </c>
      <c r="D68" s="15"/>
      <c r="E68" s="21">
        <v>44</v>
      </c>
      <c r="F68" s="21"/>
      <c r="G68" s="21" t="s">
        <v>559</v>
      </c>
      <c r="H68" s="21" t="s">
        <v>559</v>
      </c>
      <c r="I68" s="21" t="s">
        <v>559</v>
      </c>
      <c r="J68" s="21" t="s">
        <v>559</v>
      </c>
      <c r="K68" s="21"/>
      <c r="L68" s="82"/>
      <c r="M68" s="82"/>
      <c r="N68" s="255" t="str">
        <f t="shared" si="4"/>
        <v/>
      </c>
      <c r="O68" s="255">
        <f t="shared" si="5"/>
        <v>14</v>
      </c>
      <c r="P68" s="255" t="str">
        <f t="shared" si="6"/>
        <v/>
      </c>
      <c r="Q68" s="255" t="str">
        <f t="shared" si="7"/>
        <v/>
      </c>
      <c r="R68" s="255" t="str">
        <f t="shared" si="8"/>
        <v/>
      </c>
      <c r="S68" s="255" t="str">
        <f t="shared" si="9"/>
        <v/>
      </c>
      <c r="T68" s="255" t="str">
        <f t="shared" si="10"/>
        <v/>
      </c>
    </row>
    <row r="69" spans="1:20" ht="13" customHeight="1">
      <c r="A69" s="181" t="s">
        <v>285</v>
      </c>
      <c r="B69" s="180" t="s">
        <v>36</v>
      </c>
      <c r="C69" s="184" t="s">
        <v>26</v>
      </c>
      <c r="D69" s="21"/>
      <c r="E69" s="21">
        <v>88</v>
      </c>
      <c r="F69" s="21"/>
      <c r="G69" s="21" t="s">
        <v>559</v>
      </c>
      <c r="H69" s="21" t="s">
        <v>559</v>
      </c>
      <c r="I69" s="21" t="s">
        <v>559</v>
      </c>
      <c r="J69" s="21" t="s">
        <v>559</v>
      </c>
      <c r="K69" s="21"/>
      <c r="L69" s="82"/>
      <c r="M69" s="82"/>
      <c r="N69" s="255" t="str">
        <f t="shared" si="4"/>
        <v/>
      </c>
      <c r="O69" s="255">
        <f t="shared" si="5"/>
        <v>24</v>
      </c>
      <c r="P69" s="255" t="str">
        <f t="shared" si="6"/>
        <v/>
      </c>
      <c r="Q69" s="255" t="str">
        <f t="shared" si="7"/>
        <v/>
      </c>
      <c r="R69" s="255" t="str">
        <f t="shared" si="8"/>
        <v/>
      </c>
      <c r="S69" s="255" t="str">
        <f t="shared" si="9"/>
        <v/>
      </c>
      <c r="T69" s="255" t="str">
        <f t="shared" si="10"/>
        <v/>
      </c>
    </row>
    <row r="70" spans="1:20" ht="13" customHeight="1">
      <c r="A70" s="181" t="s">
        <v>320</v>
      </c>
      <c r="B70" s="181" t="s">
        <v>36</v>
      </c>
      <c r="C70" s="236" t="s">
        <v>16</v>
      </c>
      <c r="D70" s="21"/>
      <c r="E70" s="21">
        <v>92</v>
      </c>
      <c r="F70" s="21"/>
      <c r="G70" s="21" t="s">
        <v>559</v>
      </c>
      <c r="H70" s="21" t="s">
        <v>559</v>
      </c>
      <c r="I70" s="21" t="s">
        <v>559</v>
      </c>
      <c r="J70" s="21" t="s">
        <v>559</v>
      </c>
      <c r="K70" s="15"/>
      <c r="L70" s="82"/>
      <c r="M70" s="82"/>
      <c r="N70" s="255" t="str">
        <f t="shared" si="4"/>
        <v/>
      </c>
      <c r="O70" s="255">
        <f t="shared" si="5"/>
        <v>26</v>
      </c>
      <c r="P70" s="255" t="str">
        <f t="shared" si="6"/>
        <v/>
      </c>
      <c r="Q70" s="255" t="str">
        <f t="shared" si="7"/>
        <v/>
      </c>
      <c r="R70" s="255" t="str">
        <f t="shared" si="8"/>
        <v/>
      </c>
      <c r="S70" s="255" t="str">
        <f t="shared" si="9"/>
        <v/>
      </c>
      <c r="T70" s="255" t="str">
        <f t="shared" si="10"/>
        <v/>
      </c>
    </row>
    <row r="71" spans="1:20" ht="13" customHeight="1">
      <c r="A71" s="181" t="s">
        <v>301</v>
      </c>
      <c r="B71" s="181" t="s">
        <v>36</v>
      </c>
      <c r="C71" s="236" t="s">
        <v>17</v>
      </c>
      <c r="D71" s="21"/>
      <c r="E71" s="21">
        <v>95</v>
      </c>
      <c r="F71" s="21"/>
      <c r="G71" s="21" t="s">
        <v>559</v>
      </c>
      <c r="H71" s="21" t="s">
        <v>559</v>
      </c>
      <c r="I71" s="21" t="s">
        <v>559</v>
      </c>
      <c r="J71" s="21" t="s">
        <v>559</v>
      </c>
      <c r="K71" s="15"/>
      <c r="L71" s="82"/>
      <c r="M71" s="82"/>
      <c r="N71" s="255" t="str">
        <f t="shared" si="4"/>
        <v/>
      </c>
      <c r="O71" s="255">
        <f t="shared" si="5"/>
        <v>27</v>
      </c>
      <c r="P71" s="255" t="str">
        <f t="shared" si="6"/>
        <v/>
      </c>
      <c r="Q71" s="255" t="str">
        <f t="shared" si="7"/>
        <v/>
      </c>
      <c r="R71" s="255" t="str">
        <f t="shared" si="8"/>
        <v/>
      </c>
      <c r="S71" s="255" t="str">
        <f t="shared" si="9"/>
        <v/>
      </c>
      <c r="T71" s="255" t="str">
        <f t="shared" si="10"/>
        <v/>
      </c>
    </row>
    <row r="72" spans="1:20" ht="13" customHeight="1">
      <c r="A72" s="126" t="s">
        <v>217</v>
      </c>
      <c r="B72" s="395" t="s">
        <v>36</v>
      </c>
      <c r="C72" s="396" t="s">
        <v>11</v>
      </c>
      <c r="D72" s="480">
        <v>1</v>
      </c>
      <c r="E72" s="21"/>
      <c r="F72" s="21"/>
      <c r="G72" s="21" t="s">
        <v>559</v>
      </c>
      <c r="H72" s="21" t="s">
        <v>559</v>
      </c>
      <c r="I72" s="21" t="s">
        <v>559</v>
      </c>
      <c r="J72" s="21" t="s">
        <v>559</v>
      </c>
      <c r="K72" s="21"/>
      <c r="L72" s="82"/>
      <c r="M72" s="82"/>
      <c r="N72" s="255">
        <f t="shared" si="4"/>
        <v>1</v>
      </c>
      <c r="O72" s="255" t="str">
        <f t="shared" si="5"/>
        <v/>
      </c>
      <c r="P72" s="255" t="str">
        <f t="shared" si="6"/>
        <v/>
      </c>
      <c r="Q72" s="255" t="str">
        <f t="shared" si="7"/>
        <v/>
      </c>
      <c r="R72" s="255" t="str">
        <f t="shared" si="8"/>
        <v/>
      </c>
      <c r="S72" s="255" t="str">
        <f t="shared" si="9"/>
        <v/>
      </c>
      <c r="T72" s="255" t="str">
        <f t="shared" si="10"/>
        <v/>
      </c>
    </row>
    <row r="73" spans="1:20" ht="13" customHeight="1">
      <c r="A73" s="172" t="s">
        <v>106</v>
      </c>
      <c r="B73" s="172" t="s">
        <v>36</v>
      </c>
      <c r="C73" s="391" t="s">
        <v>14</v>
      </c>
      <c r="D73" s="169">
        <v>22</v>
      </c>
      <c r="E73" s="21"/>
      <c r="F73" s="21"/>
      <c r="G73" s="21" t="s">
        <v>559</v>
      </c>
      <c r="H73" s="21" t="s">
        <v>559</v>
      </c>
      <c r="I73" s="21" t="s">
        <v>559</v>
      </c>
      <c r="J73" s="21" t="s">
        <v>559</v>
      </c>
      <c r="K73" s="15"/>
      <c r="L73" s="82"/>
      <c r="M73" s="82"/>
      <c r="N73" s="255">
        <f t="shared" si="4"/>
        <v>10</v>
      </c>
      <c r="O73" s="255" t="str">
        <f t="shared" si="5"/>
        <v/>
      </c>
      <c r="P73" s="255" t="str">
        <f t="shared" si="6"/>
        <v/>
      </c>
      <c r="Q73" s="255" t="str">
        <f t="shared" si="7"/>
        <v/>
      </c>
      <c r="R73" s="255" t="str">
        <f t="shared" si="8"/>
        <v/>
      </c>
      <c r="S73" s="255" t="str">
        <f t="shared" si="9"/>
        <v/>
      </c>
      <c r="T73" s="255" t="str">
        <f t="shared" si="10"/>
        <v/>
      </c>
    </row>
    <row r="74" spans="1:20" ht="13" customHeight="1">
      <c r="A74" s="173" t="s">
        <v>99</v>
      </c>
      <c r="B74" s="173" t="s">
        <v>36</v>
      </c>
      <c r="C74" s="636" t="s">
        <v>24</v>
      </c>
      <c r="D74" s="176">
        <v>43</v>
      </c>
      <c r="E74" s="21"/>
      <c r="F74" s="21"/>
      <c r="G74" s="21" t="s">
        <v>559</v>
      </c>
      <c r="H74" s="21" t="s">
        <v>559</v>
      </c>
      <c r="I74" s="21" t="s">
        <v>559</v>
      </c>
      <c r="J74" s="21" t="s">
        <v>559</v>
      </c>
      <c r="K74" s="15"/>
      <c r="L74" s="82"/>
      <c r="M74" s="82"/>
      <c r="N74" s="255">
        <f t="shared" si="4"/>
        <v>15</v>
      </c>
      <c r="O74" s="255" t="str">
        <f t="shared" si="5"/>
        <v/>
      </c>
      <c r="P74" s="255" t="str">
        <f t="shared" si="6"/>
        <v/>
      </c>
      <c r="Q74" s="255" t="str">
        <f t="shared" si="7"/>
        <v/>
      </c>
      <c r="R74" s="255" t="str">
        <f t="shared" si="8"/>
        <v/>
      </c>
      <c r="S74" s="255" t="str">
        <f t="shared" si="9"/>
        <v/>
      </c>
      <c r="T74" s="255" t="str">
        <f t="shared" si="10"/>
        <v/>
      </c>
    </row>
    <row r="75" spans="1:20" ht="13" customHeight="1">
      <c r="A75" s="55" t="s">
        <v>42</v>
      </c>
      <c r="B75" s="59" t="s">
        <v>36</v>
      </c>
      <c r="C75" s="60" t="s">
        <v>12</v>
      </c>
      <c r="D75" s="15">
        <v>50</v>
      </c>
      <c r="E75" s="21"/>
      <c r="F75" s="21"/>
      <c r="G75" s="21" t="s">
        <v>559</v>
      </c>
      <c r="H75" s="21" t="s">
        <v>559</v>
      </c>
      <c r="I75" s="21" t="s">
        <v>559</v>
      </c>
      <c r="J75" s="21" t="s">
        <v>559</v>
      </c>
      <c r="K75" s="15"/>
      <c r="L75" s="82"/>
      <c r="M75" s="82"/>
      <c r="N75" s="255">
        <f t="shared" si="4"/>
        <v>18</v>
      </c>
      <c r="O75" s="255" t="str">
        <f t="shared" si="5"/>
        <v/>
      </c>
      <c r="P75" s="255" t="str">
        <f t="shared" si="6"/>
        <v/>
      </c>
      <c r="Q75" s="255" t="str">
        <f t="shared" si="7"/>
        <v/>
      </c>
      <c r="R75" s="255" t="str">
        <f t="shared" si="8"/>
        <v/>
      </c>
      <c r="S75" s="255" t="str">
        <f t="shared" si="9"/>
        <v/>
      </c>
      <c r="T75" s="255" t="str">
        <f t="shared" si="10"/>
        <v/>
      </c>
    </row>
    <row r="76" spans="1:20" ht="13" customHeight="1">
      <c r="A76" s="172" t="s">
        <v>111</v>
      </c>
      <c r="B76" s="172" t="s">
        <v>36</v>
      </c>
      <c r="C76" s="391" t="s">
        <v>14</v>
      </c>
      <c r="D76" s="169">
        <v>63</v>
      </c>
      <c r="E76" s="21"/>
      <c r="F76" s="21"/>
      <c r="G76" s="21" t="s">
        <v>559</v>
      </c>
      <c r="H76" s="21" t="s">
        <v>559</v>
      </c>
      <c r="I76" s="21" t="s">
        <v>559</v>
      </c>
      <c r="J76" s="21" t="s">
        <v>559</v>
      </c>
      <c r="K76" s="13"/>
      <c r="L76" s="82"/>
      <c r="M76" s="82"/>
      <c r="N76" s="255">
        <f t="shared" si="4"/>
        <v>21</v>
      </c>
      <c r="O76" s="255" t="str">
        <f t="shared" si="5"/>
        <v/>
      </c>
      <c r="P76" s="255" t="str">
        <f t="shared" si="6"/>
        <v/>
      </c>
      <c r="Q76" s="255" t="str">
        <f t="shared" si="7"/>
        <v/>
      </c>
      <c r="R76" s="255" t="str">
        <f t="shared" si="8"/>
        <v/>
      </c>
      <c r="S76" s="255" t="str">
        <f t="shared" si="9"/>
        <v/>
      </c>
      <c r="T76" s="255" t="str">
        <f t="shared" si="10"/>
        <v/>
      </c>
    </row>
    <row r="77" spans="1:20" ht="13" customHeight="1">
      <c r="A77" s="172" t="s">
        <v>130</v>
      </c>
      <c r="B77" s="171" t="s">
        <v>36</v>
      </c>
      <c r="C77" s="170" t="s">
        <v>19</v>
      </c>
      <c r="D77" s="169">
        <v>67</v>
      </c>
      <c r="E77" s="21"/>
      <c r="F77" s="21"/>
      <c r="G77" s="21" t="s">
        <v>559</v>
      </c>
      <c r="H77" s="21" t="s">
        <v>559</v>
      </c>
      <c r="I77" s="21" t="s">
        <v>559</v>
      </c>
      <c r="J77" s="21" t="s">
        <v>559</v>
      </c>
      <c r="K77" s="13"/>
      <c r="L77" s="82"/>
      <c r="M77" s="82"/>
      <c r="N77" s="255">
        <f t="shared" si="4"/>
        <v>22</v>
      </c>
      <c r="O77" s="255" t="str">
        <f t="shared" si="5"/>
        <v/>
      </c>
      <c r="P77" s="255" t="str">
        <f t="shared" si="6"/>
        <v/>
      </c>
      <c r="Q77" s="255" t="str">
        <f t="shared" si="7"/>
        <v/>
      </c>
      <c r="R77" s="255" t="str">
        <f t="shared" si="8"/>
        <v/>
      </c>
      <c r="S77" s="255" t="str">
        <f t="shared" si="9"/>
        <v/>
      </c>
      <c r="T77" s="255" t="str">
        <f t="shared" si="10"/>
        <v/>
      </c>
    </row>
    <row r="78" spans="1:20" ht="13" customHeight="1">
      <c r="A78" s="59" t="s">
        <v>38</v>
      </c>
      <c r="B78" s="56" t="s">
        <v>36</v>
      </c>
      <c r="C78" s="57" t="s">
        <v>12</v>
      </c>
      <c r="D78" s="15">
        <v>73</v>
      </c>
      <c r="E78" s="21"/>
      <c r="F78" s="21"/>
      <c r="G78" s="21" t="s">
        <v>559</v>
      </c>
      <c r="H78" s="21" t="s">
        <v>559</v>
      </c>
      <c r="I78" s="21" t="s">
        <v>559</v>
      </c>
      <c r="J78" s="21" t="s">
        <v>559</v>
      </c>
      <c r="K78" s="13"/>
      <c r="L78" s="82"/>
      <c r="M78" s="82"/>
      <c r="N78" s="255">
        <f t="shared" si="4"/>
        <v>24</v>
      </c>
      <c r="O78" s="255" t="str">
        <f t="shared" si="5"/>
        <v/>
      </c>
      <c r="P78" s="255" t="str">
        <f t="shared" si="6"/>
        <v/>
      </c>
      <c r="Q78" s="255" t="str">
        <f t="shared" si="7"/>
        <v/>
      </c>
      <c r="R78" s="255" t="str">
        <f t="shared" si="8"/>
        <v/>
      </c>
      <c r="S78" s="255" t="str">
        <f t="shared" si="9"/>
        <v/>
      </c>
      <c r="T78" s="255" t="str">
        <f t="shared" si="10"/>
        <v/>
      </c>
    </row>
    <row r="79" spans="1:20" ht="13" customHeight="1">
      <c r="A79" s="43"/>
      <c r="B79" s="44"/>
      <c r="C79" s="53"/>
      <c r="D79" s="109"/>
      <c r="E79" s="76"/>
      <c r="F79" s="109"/>
      <c r="G79" s="66"/>
      <c r="H79" s="80"/>
      <c r="I79" s="80"/>
      <c r="J79" s="13"/>
      <c r="K79" s="13"/>
      <c r="L79" s="82"/>
      <c r="M79" s="82"/>
    </row>
    <row r="80" spans="1:20" ht="13" customHeight="1">
      <c r="A80" s="43"/>
      <c r="B80" s="44"/>
      <c r="C80" s="53"/>
      <c r="D80" s="109"/>
      <c r="E80" s="76"/>
      <c r="F80" s="109"/>
      <c r="G80" s="66"/>
      <c r="H80" s="80"/>
      <c r="I80" s="80"/>
      <c r="J80" s="13"/>
      <c r="K80" s="13"/>
      <c r="L80" s="82"/>
      <c r="M80" s="82"/>
    </row>
    <row r="81" spans="1:13" ht="13" customHeight="1">
      <c r="A81" s="20"/>
      <c r="B81" s="15"/>
      <c r="C81" s="31"/>
      <c r="D81" s="15"/>
      <c r="E81" s="20"/>
      <c r="F81" s="15"/>
      <c r="G81" s="15"/>
      <c r="H81" s="15"/>
      <c r="I81" s="15"/>
      <c r="J81" s="13"/>
      <c r="K81" s="13"/>
      <c r="L81" s="82"/>
    </row>
    <row r="82" spans="1:13" ht="13" customHeight="1">
      <c r="A82" s="22"/>
      <c r="B82" s="21"/>
      <c r="C82" s="29"/>
      <c r="D82" s="21"/>
      <c r="E82" s="22"/>
      <c r="F82" s="21"/>
      <c r="G82" s="66"/>
      <c r="H82" s="15"/>
      <c r="I82" s="110"/>
      <c r="J82" s="13"/>
      <c r="K82" s="13"/>
      <c r="L82" s="82"/>
    </row>
    <row r="83" spans="1:13" ht="13" customHeight="1">
      <c r="A83" s="22"/>
      <c r="B83" s="21"/>
      <c r="C83" s="29"/>
      <c r="D83" s="21"/>
      <c r="E83" s="22"/>
      <c r="F83" s="21"/>
      <c r="G83" s="66"/>
      <c r="H83" s="15"/>
      <c r="I83" s="58"/>
      <c r="J83" s="13"/>
      <c r="K83" s="13"/>
      <c r="L83" s="82"/>
    </row>
    <row r="84" spans="1:13" ht="13" customHeight="1">
      <c r="A84" s="20"/>
      <c r="B84" s="15"/>
      <c r="C84" s="31"/>
      <c r="D84" s="15"/>
      <c r="E84" s="20"/>
      <c r="F84" s="15"/>
      <c r="G84" s="62"/>
      <c r="H84" s="15"/>
      <c r="I84" s="13"/>
      <c r="J84" s="13"/>
      <c r="K84" s="13"/>
      <c r="L84" s="82"/>
    </row>
    <row r="85" spans="1:13" ht="13" customHeight="1">
      <c r="A85" s="5"/>
      <c r="B85" s="15"/>
      <c r="C85" s="31"/>
      <c r="D85" s="15"/>
      <c r="E85" s="20"/>
      <c r="F85" s="15"/>
      <c r="G85" s="62"/>
      <c r="H85" s="15"/>
      <c r="I85" s="13"/>
      <c r="J85" s="13"/>
      <c r="K85" s="13"/>
      <c r="L85" s="82"/>
    </row>
    <row r="86" spans="1:13" ht="13" customHeight="1">
      <c r="A86" s="22"/>
      <c r="B86" s="21"/>
      <c r="C86" s="29"/>
      <c r="D86" s="21"/>
      <c r="E86" s="22"/>
      <c r="F86" s="21"/>
      <c r="G86" s="62"/>
      <c r="H86" s="15"/>
      <c r="I86" s="58"/>
      <c r="J86" s="13"/>
      <c r="K86" s="94"/>
      <c r="L86" s="82"/>
    </row>
    <row r="87" spans="1:13" ht="13" customHeight="1">
      <c r="A87" s="33"/>
      <c r="B87" s="34"/>
      <c r="C87" s="31"/>
      <c r="D87" s="21"/>
      <c r="E87" s="22"/>
      <c r="F87" s="21"/>
      <c r="G87" s="66"/>
      <c r="H87" s="15"/>
      <c r="I87" s="15"/>
      <c r="J87" s="13"/>
      <c r="K87" s="94"/>
      <c r="L87" s="82"/>
    </row>
    <row r="88" spans="1:13" ht="13" customHeight="1">
      <c r="B88" s="21"/>
      <c r="C88" s="29"/>
      <c r="D88" s="21"/>
      <c r="E88" s="22"/>
      <c r="F88" s="21"/>
      <c r="G88" s="66"/>
      <c r="H88" s="15"/>
      <c r="I88" s="58"/>
      <c r="J88" s="13"/>
      <c r="K88" s="13"/>
      <c r="L88" s="82"/>
    </row>
    <row r="89" spans="1:13" ht="13" customHeight="1">
      <c r="A89" s="33"/>
      <c r="B89" s="34"/>
      <c r="C89" s="31"/>
      <c r="D89" s="21"/>
      <c r="E89" s="22"/>
      <c r="F89" s="21"/>
      <c r="G89" s="66"/>
      <c r="H89" s="15"/>
      <c r="I89" s="15"/>
      <c r="J89" s="13"/>
      <c r="K89" s="13"/>
      <c r="L89" s="82"/>
    </row>
    <row r="90" spans="1:13" ht="13" customHeight="1">
      <c r="A90" s="33"/>
      <c r="B90" s="33"/>
      <c r="C90" s="35"/>
      <c r="D90" s="22"/>
      <c r="E90" s="21"/>
      <c r="F90" s="21"/>
      <c r="G90" s="66"/>
      <c r="H90" s="15"/>
      <c r="I90" s="13"/>
      <c r="J90" s="13"/>
      <c r="K90" s="13"/>
      <c r="L90" s="82"/>
    </row>
    <row r="91" spans="1:13" ht="13" customHeight="1">
      <c r="A91" s="22"/>
      <c r="B91" s="22"/>
      <c r="C91" s="35"/>
      <c r="D91" s="22"/>
      <c r="E91" s="21"/>
      <c r="F91" s="21"/>
      <c r="G91" s="66"/>
      <c r="H91" s="15"/>
      <c r="I91" s="15"/>
      <c r="J91" s="13"/>
      <c r="K91" s="15"/>
      <c r="L91" s="82"/>
      <c r="M91" s="82"/>
    </row>
    <row r="92" spans="1:13" ht="13" customHeight="1">
      <c r="A92" s="22"/>
      <c r="B92" s="22"/>
      <c r="C92" s="35"/>
      <c r="D92" s="22"/>
      <c r="E92" s="21"/>
      <c r="F92" s="21"/>
      <c r="G92" s="66"/>
      <c r="H92" s="15"/>
      <c r="I92" s="15"/>
      <c r="J92" s="13"/>
      <c r="K92" s="15"/>
      <c r="L92" s="82"/>
      <c r="M92" s="82"/>
    </row>
    <row r="93" spans="1:13" ht="13" customHeight="1">
      <c r="A93" s="5"/>
      <c r="B93" s="20"/>
      <c r="C93" s="20"/>
      <c r="D93" s="20"/>
      <c r="E93" s="15"/>
      <c r="F93" s="15"/>
      <c r="G93" s="15"/>
      <c r="H93" s="15"/>
      <c r="I93" s="15"/>
      <c r="J93" s="13"/>
      <c r="K93" s="15"/>
      <c r="L93" s="82"/>
      <c r="M93" s="82"/>
    </row>
    <row r="94" spans="1:13" ht="13" customHeight="1">
      <c r="A94" s="27"/>
      <c r="B94" s="36"/>
      <c r="C94" s="37"/>
      <c r="D94" s="22"/>
      <c r="E94" s="21"/>
      <c r="F94" s="21"/>
      <c r="G94" s="62"/>
      <c r="H94" s="15"/>
      <c r="I94" s="15"/>
      <c r="J94" s="13"/>
      <c r="K94" s="15"/>
      <c r="L94" s="82"/>
      <c r="M94" s="82"/>
    </row>
    <row r="95" spans="1:13" ht="13" customHeight="1">
      <c r="A95" s="27"/>
      <c r="B95" s="36"/>
      <c r="C95" s="37"/>
      <c r="D95" s="22"/>
      <c r="E95" s="21"/>
      <c r="F95" s="21"/>
      <c r="G95" s="62"/>
      <c r="H95" s="15"/>
      <c r="I95" s="13"/>
      <c r="J95" s="13"/>
      <c r="K95" s="13"/>
      <c r="L95" s="82"/>
      <c r="M95" s="82"/>
    </row>
    <row r="96" spans="1:13" ht="13" customHeight="1">
      <c r="A96" s="35"/>
      <c r="B96" s="34"/>
      <c r="C96" s="31"/>
      <c r="D96" s="42"/>
      <c r="E96" s="29"/>
      <c r="F96" s="21"/>
      <c r="G96" s="62"/>
      <c r="H96" s="15"/>
      <c r="I96" s="15"/>
      <c r="J96" s="13"/>
      <c r="K96" s="13"/>
      <c r="L96" s="82"/>
      <c r="M96" s="82"/>
    </row>
    <row r="97" spans="1:13" ht="13" customHeight="1">
      <c r="A97" s="35"/>
      <c r="B97" s="33"/>
      <c r="C97" s="35"/>
      <c r="D97" s="50"/>
      <c r="E97" s="29"/>
      <c r="F97" s="21"/>
      <c r="G97" s="62"/>
      <c r="H97" s="15"/>
      <c r="I97" s="15"/>
      <c r="J97" s="13"/>
      <c r="K97" s="13"/>
      <c r="L97" s="82"/>
      <c r="M97" s="82"/>
    </row>
    <row r="98" spans="1:13" ht="13" customHeight="1">
      <c r="A98" s="27"/>
      <c r="B98" s="36"/>
      <c r="C98" s="37"/>
      <c r="D98" s="22"/>
      <c r="E98" s="21"/>
      <c r="F98" s="21"/>
      <c r="G98" s="62"/>
      <c r="H98" s="15"/>
      <c r="I98" s="15"/>
      <c r="J98" s="13"/>
      <c r="K98" s="15"/>
      <c r="L98" s="82"/>
      <c r="M98" s="82"/>
    </row>
    <row r="99" spans="1:13" ht="13" customHeight="1">
      <c r="A99" s="33"/>
      <c r="B99" s="34"/>
      <c r="C99" s="31"/>
      <c r="D99" s="21"/>
      <c r="E99" s="21"/>
      <c r="F99" s="21"/>
      <c r="G99" s="62"/>
      <c r="H99" s="62"/>
      <c r="I99" s="13"/>
      <c r="J99" s="13"/>
      <c r="K99" s="13"/>
      <c r="L99" s="82"/>
      <c r="M99" s="82"/>
    </row>
    <row r="100" spans="1:13" ht="13" customHeight="1">
      <c r="A100" s="35"/>
      <c r="B100" s="34"/>
      <c r="C100" s="31"/>
      <c r="D100" s="42"/>
      <c r="E100" s="29"/>
      <c r="F100" s="21"/>
      <c r="G100" s="62"/>
      <c r="H100" s="15"/>
      <c r="I100" s="15"/>
      <c r="J100" s="13"/>
      <c r="K100" s="15"/>
      <c r="L100" s="82"/>
      <c r="M100" s="82"/>
    </row>
    <row r="101" spans="1:13" ht="13" customHeight="1">
      <c r="A101" s="55"/>
      <c r="B101" s="56"/>
      <c r="C101" s="57"/>
      <c r="D101" s="15"/>
      <c r="E101" s="15"/>
      <c r="F101" s="15"/>
      <c r="G101" s="15"/>
      <c r="H101" s="15"/>
      <c r="I101" s="15"/>
      <c r="J101" s="13"/>
      <c r="K101" s="15"/>
      <c r="L101" s="82"/>
      <c r="M101" s="82"/>
    </row>
    <row r="102" spans="1:13" ht="13" customHeight="1">
      <c r="A102" s="22"/>
      <c r="B102" s="21"/>
      <c r="C102" s="31"/>
      <c r="D102" s="21"/>
      <c r="E102" s="21"/>
      <c r="F102" s="21"/>
      <c r="G102" s="66"/>
      <c r="H102" s="15"/>
      <c r="I102" s="15"/>
      <c r="J102" s="13"/>
      <c r="K102" s="15"/>
      <c r="L102" s="82"/>
      <c r="M102" s="82"/>
    </row>
    <row r="103" spans="1:13" ht="13" customHeight="1">
      <c r="A103" s="22"/>
      <c r="B103" s="21"/>
      <c r="C103" s="29"/>
      <c r="D103" s="21"/>
      <c r="E103" s="21"/>
      <c r="F103" s="21"/>
      <c r="G103" s="62"/>
      <c r="H103" s="15"/>
      <c r="I103" s="58"/>
      <c r="J103" s="13"/>
      <c r="K103" s="13"/>
      <c r="L103" s="82"/>
    </row>
    <row r="104" spans="1:13" ht="13" customHeight="1">
      <c r="B104" s="54"/>
      <c r="C104" s="29"/>
      <c r="D104" s="21"/>
      <c r="E104" s="21"/>
      <c r="F104" s="21"/>
      <c r="G104" s="62"/>
      <c r="H104" s="15"/>
      <c r="I104" s="15"/>
      <c r="J104" s="13"/>
      <c r="K104" s="13"/>
      <c r="L104" s="82"/>
      <c r="M104" s="82"/>
    </row>
    <row r="105" spans="1:13" ht="13" customHeight="1">
      <c r="A105" s="27"/>
      <c r="B105" s="28"/>
      <c r="C105" s="29"/>
      <c r="D105" s="21"/>
      <c r="E105" s="21"/>
      <c r="F105" s="21"/>
      <c r="G105" s="62"/>
      <c r="H105" s="15"/>
      <c r="I105" s="15"/>
      <c r="J105" s="13"/>
      <c r="K105" s="15"/>
      <c r="L105" s="82"/>
      <c r="M105" s="82"/>
    </row>
    <row r="106" spans="1:13" ht="13" customHeight="1">
      <c r="A106" s="27"/>
      <c r="B106" s="28"/>
      <c r="C106" s="29"/>
      <c r="D106" s="21"/>
      <c r="E106" s="21"/>
      <c r="F106" s="21"/>
      <c r="G106" s="62"/>
      <c r="H106" s="15"/>
      <c r="I106" s="15"/>
      <c r="J106" s="13"/>
      <c r="K106" s="15"/>
      <c r="L106" s="82"/>
      <c r="M106" s="82"/>
    </row>
    <row r="107" spans="1:13" ht="13" customHeight="1">
      <c r="A107" s="27"/>
      <c r="B107" s="28"/>
      <c r="C107" s="29"/>
      <c r="D107" s="21"/>
      <c r="E107" s="21"/>
      <c r="F107" s="21"/>
      <c r="G107" s="62"/>
      <c r="H107" s="52"/>
      <c r="I107" s="15"/>
      <c r="J107" s="13"/>
      <c r="K107" s="15"/>
      <c r="L107" s="82"/>
      <c r="M107" s="82"/>
    </row>
    <row r="108" spans="1:13" ht="13" customHeight="1">
      <c r="A108" s="59"/>
      <c r="B108" s="56"/>
      <c r="C108" s="57"/>
      <c r="D108" s="58"/>
      <c r="E108" s="61"/>
      <c r="F108" s="61"/>
      <c r="G108" s="15"/>
      <c r="H108" s="15"/>
      <c r="I108" s="13"/>
      <c r="J108" s="13"/>
      <c r="K108" s="13"/>
      <c r="L108" s="82"/>
      <c r="M108" s="82"/>
    </row>
    <row r="109" spans="1:13" ht="13" customHeight="1">
      <c r="A109" s="36"/>
      <c r="B109" s="28"/>
      <c r="C109" s="29"/>
      <c r="D109" s="21"/>
      <c r="E109" s="21"/>
      <c r="F109" s="21"/>
      <c r="G109" s="62"/>
      <c r="H109" s="15"/>
      <c r="I109" s="15"/>
      <c r="J109" s="13"/>
      <c r="K109" s="15"/>
      <c r="L109" s="82"/>
      <c r="M109" s="82"/>
    </row>
    <row r="110" spans="1:13" ht="13" customHeight="1">
      <c r="A110" s="35"/>
      <c r="B110" s="34"/>
      <c r="C110" s="31"/>
      <c r="D110" s="42"/>
      <c r="E110" s="29"/>
      <c r="F110" s="21"/>
      <c r="G110" s="62"/>
      <c r="H110" s="15"/>
      <c r="I110" s="15"/>
      <c r="J110" s="13"/>
      <c r="K110" s="13"/>
      <c r="L110" s="82"/>
      <c r="M110" s="82"/>
    </row>
    <row r="111" spans="1:13" ht="13" customHeight="1">
      <c r="A111" s="33"/>
      <c r="B111" s="34"/>
      <c r="C111" s="31"/>
      <c r="D111" s="21"/>
      <c r="E111" s="21"/>
      <c r="F111" s="21"/>
      <c r="G111" s="62"/>
      <c r="H111" s="15"/>
      <c r="I111" s="15"/>
      <c r="J111" s="13"/>
      <c r="K111" s="13"/>
      <c r="L111" s="82"/>
      <c r="M111" s="82"/>
    </row>
    <row r="112" spans="1:13" ht="13" customHeight="1">
      <c r="A112" s="35"/>
      <c r="B112" s="34"/>
      <c r="C112" s="31"/>
      <c r="D112" s="42"/>
      <c r="E112" s="21"/>
      <c r="F112" s="21"/>
      <c r="G112" s="62"/>
      <c r="H112" s="15"/>
      <c r="I112" s="15"/>
      <c r="J112" s="13"/>
      <c r="K112" s="13"/>
      <c r="L112" s="82"/>
      <c r="M112" s="82"/>
    </row>
    <row r="113" spans="1:21" ht="13" customHeight="1">
      <c r="A113" s="79"/>
      <c r="B113" s="56"/>
      <c r="C113" s="57"/>
      <c r="D113" s="108"/>
      <c r="E113" s="61"/>
      <c r="F113" s="61"/>
      <c r="G113" s="58"/>
      <c r="H113" s="57"/>
      <c r="I113" s="13"/>
      <c r="J113" s="13"/>
      <c r="K113" s="13"/>
      <c r="L113" s="82"/>
      <c r="M113" s="82"/>
    </row>
    <row r="114" spans="1:21" ht="13" customHeight="1">
      <c r="A114" s="35"/>
      <c r="B114" s="34"/>
      <c r="C114" s="31"/>
      <c r="D114" s="42"/>
      <c r="E114" s="21"/>
      <c r="F114" s="21"/>
      <c r="G114" s="62"/>
      <c r="H114" s="15"/>
      <c r="I114" s="15"/>
      <c r="J114" s="13"/>
      <c r="K114" s="13"/>
      <c r="L114" s="82"/>
      <c r="M114" s="82"/>
    </row>
    <row r="115" spans="1:21" ht="13" customHeight="1">
      <c r="A115" s="55"/>
      <c r="B115" s="56"/>
      <c r="C115" s="57"/>
      <c r="D115" s="15"/>
      <c r="E115" s="15"/>
      <c r="F115" s="15"/>
      <c r="G115" s="15"/>
      <c r="H115" s="15"/>
      <c r="I115" s="15"/>
      <c r="J115" s="13"/>
      <c r="K115" s="15"/>
      <c r="L115" s="82"/>
      <c r="M115" s="82"/>
    </row>
    <row r="116" spans="1:21" ht="13" customHeight="1">
      <c r="A116" s="27"/>
      <c r="B116" s="28"/>
      <c r="C116" s="29"/>
      <c r="D116" s="21"/>
      <c r="E116" s="21"/>
      <c r="F116" s="21"/>
      <c r="G116" s="66"/>
      <c r="H116" s="52"/>
      <c r="I116" s="13"/>
      <c r="J116" s="13"/>
      <c r="K116" s="13"/>
      <c r="L116" s="82"/>
      <c r="M116" s="82"/>
    </row>
    <row r="117" spans="1:21" ht="13" customHeight="1">
      <c r="A117" s="27"/>
      <c r="B117" s="28"/>
      <c r="C117" s="29"/>
      <c r="D117" s="21"/>
      <c r="E117" s="21"/>
      <c r="F117" s="21"/>
      <c r="G117" s="63"/>
      <c r="H117" s="15"/>
      <c r="I117" s="15"/>
      <c r="J117" s="13"/>
      <c r="K117" s="13"/>
      <c r="L117" s="82"/>
      <c r="M117" s="82"/>
    </row>
    <row r="118" spans="1:21" ht="13" customHeight="1">
      <c r="A118" s="27"/>
      <c r="B118" s="28"/>
      <c r="C118" s="29"/>
      <c r="D118" s="21"/>
      <c r="E118" s="21"/>
      <c r="F118" s="21"/>
      <c r="G118" s="63"/>
      <c r="H118" s="15"/>
      <c r="I118" s="15"/>
      <c r="J118" s="13"/>
      <c r="K118" s="15"/>
      <c r="L118" s="82"/>
      <c r="M118" s="82"/>
    </row>
    <row r="119" spans="1:21" ht="13" customHeight="1">
      <c r="A119" s="55"/>
      <c r="B119" s="56"/>
      <c r="C119" s="57"/>
      <c r="D119" s="15"/>
      <c r="E119" s="15"/>
      <c r="F119" s="15"/>
      <c r="G119" s="15"/>
      <c r="H119" s="15"/>
      <c r="I119" s="15"/>
      <c r="J119" s="13"/>
      <c r="K119" s="15"/>
      <c r="L119" s="82"/>
      <c r="M119" s="82"/>
    </row>
    <row r="120" spans="1:21" ht="13" customHeight="1">
      <c r="A120" s="59"/>
      <c r="B120" s="56"/>
      <c r="C120" s="57"/>
      <c r="D120" s="15"/>
      <c r="E120" s="15"/>
      <c r="F120" s="15"/>
      <c r="G120" s="15"/>
      <c r="H120" s="15"/>
      <c r="I120" s="15"/>
      <c r="J120" s="13"/>
      <c r="K120" s="15"/>
      <c r="L120" s="82"/>
      <c r="M120" s="82"/>
    </row>
    <row r="121" spans="1:21" ht="13" customHeight="1">
      <c r="A121" s="36"/>
      <c r="B121" s="28"/>
      <c r="C121" s="29"/>
      <c r="D121" s="21"/>
      <c r="E121" s="21"/>
      <c r="F121" s="21"/>
      <c r="G121" s="62"/>
      <c r="H121" s="52"/>
      <c r="I121" s="15"/>
      <c r="J121" s="13"/>
      <c r="K121" s="15"/>
      <c r="L121" s="82"/>
      <c r="M121" s="82"/>
    </row>
    <row r="122" spans="1:21" ht="13" customHeight="1">
      <c r="A122" s="27"/>
      <c r="B122" s="28"/>
      <c r="C122" s="29"/>
      <c r="D122" s="21"/>
      <c r="E122" s="21"/>
      <c r="F122" s="21"/>
      <c r="G122" s="62"/>
      <c r="H122" s="52"/>
      <c r="I122" s="15"/>
      <c r="J122" s="13"/>
      <c r="K122" s="15"/>
      <c r="L122" s="82"/>
      <c r="M122" s="82"/>
    </row>
    <row r="123" spans="1:21" ht="13" customHeight="1">
      <c r="A123" s="36"/>
      <c r="B123" s="28"/>
      <c r="C123" s="29"/>
      <c r="D123" s="21"/>
      <c r="E123" s="21"/>
      <c r="F123" s="115"/>
      <c r="G123" s="63"/>
      <c r="H123" s="77"/>
      <c r="I123" s="13"/>
      <c r="J123" s="13"/>
      <c r="K123" s="13"/>
      <c r="L123" s="82"/>
      <c r="M123" s="82"/>
    </row>
    <row r="124" spans="1:21" ht="13" customHeight="1">
      <c r="A124" s="27"/>
      <c r="B124" s="28"/>
      <c r="C124" s="29"/>
      <c r="D124" s="21"/>
      <c r="E124" s="21"/>
      <c r="F124" s="21"/>
      <c r="G124" s="62"/>
      <c r="H124" s="52"/>
      <c r="I124" s="13"/>
      <c r="J124" s="13"/>
      <c r="K124" s="13"/>
      <c r="L124" s="82"/>
      <c r="M124" s="82"/>
    </row>
    <row r="125" spans="1:21" ht="13" customHeight="1">
      <c r="A125" s="27"/>
      <c r="B125" s="28"/>
      <c r="C125" s="29"/>
      <c r="D125" s="21"/>
      <c r="E125" s="21"/>
      <c r="F125" s="21"/>
      <c r="G125" s="62"/>
      <c r="H125" s="52"/>
      <c r="I125" s="13"/>
      <c r="J125" s="13"/>
      <c r="K125" s="13"/>
      <c r="L125" s="82"/>
      <c r="M125" s="82"/>
    </row>
    <row r="126" spans="1:21" ht="13" customHeight="1">
      <c r="A126" s="27"/>
      <c r="B126" s="36"/>
      <c r="C126" s="37"/>
      <c r="D126" s="22"/>
      <c r="E126" s="22"/>
      <c r="F126" s="22"/>
      <c r="G126" s="85"/>
      <c r="H126" s="20"/>
      <c r="I126" s="13"/>
      <c r="J126" s="13"/>
      <c r="K126" s="13"/>
      <c r="L126" s="82"/>
      <c r="M126" s="82"/>
    </row>
    <row r="127" spans="1:21" ht="13" customHeight="1">
      <c r="A127" s="27"/>
      <c r="B127" s="36"/>
      <c r="C127" s="37"/>
      <c r="D127" s="22"/>
      <c r="E127" s="22"/>
      <c r="F127" s="22"/>
      <c r="G127" s="85"/>
      <c r="H127" s="20"/>
      <c r="I127" s="13"/>
      <c r="J127" s="13"/>
      <c r="K127" s="13"/>
      <c r="L127" s="82"/>
      <c r="M127" s="82"/>
    </row>
    <row r="128" spans="1:21" s="14" customFormat="1" ht="13" customHeight="1">
      <c r="A128" s="5"/>
      <c r="B128" s="20"/>
      <c r="C128" s="20"/>
      <c r="D128" s="20"/>
      <c r="E128" s="20"/>
      <c r="F128" s="20"/>
      <c r="G128" s="20"/>
      <c r="H128" s="20"/>
      <c r="I128" s="15"/>
      <c r="J128" s="13"/>
      <c r="K128" s="15"/>
      <c r="L128" s="82"/>
      <c r="M128" s="82"/>
      <c r="N128" s="256"/>
      <c r="O128" s="256"/>
      <c r="P128" s="256"/>
      <c r="Q128" s="256"/>
      <c r="R128" s="256"/>
      <c r="S128" s="256"/>
      <c r="T128" s="256"/>
      <c r="U128" s="256"/>
    </row>
    <row r="129" spans="1:13" ht="13" customHeight="1">
      <c r="A129" s="5"/>
      <c r="B129" s="20"/>
      <c r="C129" s="20"/>
      <c r="D129" s="20"/>
      <c r="E129" s="20"/>
      <c r="F129" s="20"/>
      <c r="G129" s="20"/>
      <c r="H129" s="20"/>
      <c r="I129" s="15"/>
      <c r="J129" s="13"/>
      <c r="K129" s="15"/>
      <c r="L129" s="82"/>
      <c r="M129" s="82"/>
    </row>
    <row r="130" spans="1:13" ht="13" customHeight="1">
      <c r="A130" s="5"/>
      <c r="B130" s="20"/>
      <c r="C130" s="20"/>
      <c r="D130" s="20"/>
      <c r="E130" s="20"/>
      <c r="F130" s="20"/>
      <c r="G130" s="20"/>
      <c r="H130" s="20"/>
      <c r="I130" s="15"/>
      <c r="J130" s="13"/>
      <c r="K130" s="15"/>
      <c r="L130" s="82"/>
      <c r="M130" s="82"/>
    </row>
    <row r="131" spans="1:13" ht="13" customHeight="1">
      <c r="A131" s="5"/>
      <c r="B131" s="20"/>
      <c r="C131" s="20"/>
      <c r="D131" s="20"/>
      <c r="E131" s="20"/>
      <c r="F131" s="20"/>
      <c r="G131" s="20"/>
      <c r="H131" s="20"/>
      <c r="I131" s="15"/>
      <c r="J131" s="13"/>
      <c r="K131" s="15"/>
      <c r="L131" s="82"/>
      <c r="M131" s="82"/>
    </row>
    <row r="132" spans="1:13" ht="13" customHeight="1">
      <c r="A132" s="5"/>
      <c r="B132" s="20"/>
      <c r="C132" s="20"/>
      <c r="D132" s="20"/>
      <c r="E132" s="20"/>
      <c r="F132" s="20"/>
      <c r="G132" s="20"/>
      <c r="H132" s="20"/>
      <c r="I132" s="15"/>
      <c r="J132" s="13"/>
      <c r="K132" s="15"/>
      <c r="L132" s="82"/>
      <c r="M132" s="82"/>
    </row>
    <row r="133" spans="1:13" ht="13" customHeight="1">
      <c r="A133" s="5"/>
      <c r="B133" s="20"/>
      <c r="C133" s="20"/>
      <c r="D133" s="20"/>
      <c r="E133" s="20"/>
      <c r="F133" s="20"/>
      <c r="G133" s="20"/>
      <c r="H133" s="20"/>
      <c r="I133" s="15"/>
      <c r="J133" s="13"/>
      <c r="K133" s="15"/>
      <c r="L133" s="82"/>
      <c r="M133" s="82"/>
    </row>
    <row r="134" spans="1:13" ht="13" customHeight="1">
      <c r="A134" s="5"/>
      <c r="B134" s="20"/>
      <c r="C134" s="20"/>
      <c r="D134" s="20"/>
      <c r="E134" s="20"/>
      <c r="F134" s="20"/>
      <c r="G134" s="20"/>
      <c r="H134" s="20"/>
      <c r="I134" s="15"/>
      <c r="J134" s="13"/>
      <c r="K134" s="15"/>
      <c r="L134" s="82"/>
      <c r="M134" s="82"/>
    </row>
    <row r="135" spans="1:13" ht="13" customHeight="1">
      <c r="A135" s="20"/>
      <c r="B135" s="20"/>
      <c r="C135" s="20"/>
      <c r="D135" s="20"/>
      <c r="E135" s="20"/>
      <c r="F135" s="20"/>
      <c r="G135" s="20"/>
      <c r="H135" s="20"/>
      <c r="I135" s="15"/>
      <c r="J135" s="13"/>
      <c r="K135" s="15"/>
      <c r="L135" s="82"/>
      <c r="M135" s="82"/>
    </row>
    <row r="136" spans="1:13" ht="13" customHeight="1">
      <c r="A136" s="5"/>
      <c r="B136" s="20"/>
      <c r="C136" s="20"/>
      <c r="D136" s="20"/>
      <c r="E136" s="20"/>
      <c r="F136" s="20"/>
      <c r="G136" s="20"/>
      <c r="H136" s="20"/>
      <c r="I136" s="15"/>
      <c r="J136" s="13"/>
      <c r="K136" s="13"/>
      <c r="L136" s="82"/>
      <c r="M136" s="82"/>
    </row>
    <row r="137" spans="1:13" ht="13" customHeight="1">
      <c r="A137" s="5"/>
      <c r="B137" s="20"/>
      <c r="C137" s="20"/>
      <c r="D137" s="20"/>
      <c r="E137" s="20"/>
      <c r="F137" s="20"/>
      <c r="G137" s="20"/>
      <c r="H137" s="20"/>
      <c r="I137" s="15"/>
      <c r="J137" s="15"/>
      <c r="K137" s="15"/>
      <c r="L137" s="82"/>
      <c r="M137" s="82"/>
    </row>
    <row r="138" spans="1:13" ht="13" customHeight="1">
      <c r="A138" s="27"/>
      <c r="B138" s="36"/>
      <c r="C138" s="37"/>
      <c r="D138" s="22"/>
      <c r="E138" s="22"/>
      <c r="F138" s="22"/>
      <c r="G138" s="85"/>
      <c r="H138" s="20"/>
      <c r="I138" s="15"/>
      <c r="J138" s="13"/>
      <c r="K138" s="15"/>
      <c r="L138" s="82"/>
      <c r="M138" s="82"/>
    </row>
    <row r="139" spans="1:13" ht="13" customHeight="1">
      <c r="A139" s="36"/>
      <c r="B139" s="36"/>
      <c r="C139" s="37"/>
      <c r="D139" s="22"/>
      <c r="E139" s="22"/>
      <c r="F139" s="22"/>
      <c r="G139" s="85"/>
      <c r="H139" s="20"/>
      <c r="I139" s="15"/>
      <c r="J139" s="13"/>
      <c r="K139" s="15"/>
      <c r="L139" s="82"/>
      <c r="M139" s="82"/>
    </row>
    <row r="140" spans="1:13" ht="13" customHeight="1">
      <c r="A140" s="27"/>
      <c r="B140" s="36"/>
      <c r="C140" s="37"/>
      <c r="D140" s="22"/>
      <c r="E140" s="22"/>
      <c r="F140" s="22"/>
      <c r="G140" s="85"/>
      <c r="H140" s="20"/>
      <c r="I140" s="15"/>
      <c r="J140" s="13"/>
      <c r="K140" s="15"/>
      <c r="L140" s="82"/>
      <c r="M140" s="82"/>
    </row>
    <row r="141" spans="1:13" ht="13" customHeight="1">
      <c r="A141" s="36"/>
      <c r="B141" s="36"/>
      <c r="C141" s="37"/>
      <c r="D141" s="22"/>
      <c r="E141" s="22"/>
      <c r="F141" s="22"/>
      <c r="G141" s="85"/>
      <c r="H141" s="20"/>
      <c r="I141" s="15"/>
      <c r="J141" s="13"/>
      <c r="K141" s="13"/>
      <c r="L141" s="82"/>
      <c r="M141" s="82"/>
    </row>
    <row r="142" spans="1:13" ht="13" customHeight="1">
      <c r="A142" s="27"/>
      <c r="B142" s="36"/>
      <c r="C142" s="37"/>
      <c r="D142" s="22"/>
      <c r="E142" s="22"/>
      <c r="F142" s="22"/>
      <c r="G142" s="85"/>
      <c r="H142" s="20"/>
      <c r="I142" s="15"/>
      <c r="J142" s="13"/>
      <c r="K142" s="13"/>
      <c r="L142" s="82"/>
      <c r="M142" s="82"/>
    </row>
    <row r="143" spans="1:13" ht="13" customHeight="1">
      <c r="A143" s="36"/>
      <c r="B143" s="36"/>
      <c r="C143" s="37"/>
      <c r="D143" s="22"/>
      <c r="E143" s="22"/>
      <c r="F143" s="22"/>
      <c r="G143" s="85"/>
      <c r="H143" s="20"/>
      <c r="I143" s="13"/>
      <c r="J143" s="13"/>
      <c r="K143" s="13"/>
      <c r="L143" s="82"/>
      <c r="M143" s="82"/>
    </row>
    <row r="144" spans="1:13" ht="13" customHeight="1">
      <c r="A144" s="27"/>
      <c r="B144" s="36"/>
      <c r="C144" s="37"/>
      <c r="D144" s="22"/>
      <c r="E144" s="22"/>
      <c r="F144" s="22"/>
      <c r="G144" s="85"/>
      <c r="H144" s="20"/>
      <c r="I144" s="13"/>
      <c r="J144" s="13"/>
      <c r="K144" s="13"/>
      <c r="L144" s="82"/>
      <c r="M144" s="82"/>
    </row>
    <row r="145" spans="1:13" ht="13" customHeight="1">
      <c r="A145" s="5"/>
      <c r="B145" s="74"/>
      <c r="C145" s="37"/>
      <c r="D145" s="20"/>
      <c r="E145" s="20"/>
      <c r="F145" s="92"/>
      <c r="G145" s="85"/>
      <c r="H145" s="20"/>
      <c r="I145" s="15"/>
      <c r="J145" s="13"/>
      <c r="K145" s="13"/>
      <c r="L145" s="82"/>
      <c r="M145" s="82"/>
    </row>
    <row r="146" spans="1:13" ht="13" customHeight="1">
      <c r="A146" s="5"/>
      <c r="B146" s="74"/>
      <c r="C146" s="37"/>
      <c r="D146" s="20"/>
      <c r="E146" s="20"/>
      <c r="F146" s="92"/>
      <c r="G146" s="85"/>
      <c r="H146" s="20"/>
      <c r="I146" s="13"/>
      <c r="J146" s="13"/>
      <c r="K146" s="13"/>
      <c r="L146" s="82"/>
      <c r="M146" s="82"/>
    </row>
    <row r="147" spans="1:13" ht="13" customHeight="1">
      <c r="A147" s="22"/>
      <c r="B147" s="22"/>
      <c r="C147" s="35"/>
      <c r="D147" s="22"/>
      <c r="E147" s="22"/>
      <c r="F147" s="22"/>
      <c r="G147" s="67"/>
      <c r="H147" s="20"/>
      <c r="I147" s="15"/>
      <c r="J147" s="13"/>
      <c r="K147" s="15"/>
      <c r="L147" s="82"/>
      <c r="M147" s="82"/>
    </row>
    <row r="148" spans="1:13" ht="13" customHeight="1">
      <c r="A148" s="22"/>
      <c r="B148" s="22"/>
      <c r="C148" s="35"/>
      <c r="D148" s="22"/>
      <c r="E148" s="22"/>
      <c r="F148" s="22"/>
      <c r="G148" s="67"/>
      <c r="H148" s="20"/>
      <c r="I148" s="15"/>
      <c r="J148" s="13"/>
      <c r="K148" s="15"/>
      <c r="L148" s="82"/>
      <c r="M148" s="82"/>
    </row>
    <row r="149" spans="1:13" ht="13" customHeight="1">
      <c r="A149" s="20"/>
      <c r="B149" s="15"/>
      <c r="C149" s="31"/>
      <c r="D149" s="15"/>
      <c r="E149" s="15"/>
      <c r="F149" s="15"/>
      <c r="G149" s="15"/>
      <c r="H149" s="64"/>
      <c r="I149" s="15"/>
      <c r="J149" s="13"/>
      <c r="K149" s="15"/>
      <c r="L149" s="82"/>
      <c r="M149" s="82"/>
    </row>
    <row r="150" spans="1:13" ht="13" customHeight="1">
      <c r="A150" s="70"/>
      <c r="B150" s="78"/>
      <c r="C150" s="31"/>
      <c r="D150" s="78"/>
      <c r="E150" s="78"/>
      <c r="F150" s="78"/>
      <c r="G150" s="66"/>
      <c r="H150" s="15"/>
      <c r="I150" s="15"/>
      <c r="J150" s="13"/>
      <c r="K150" s="15"/>
      <c r="L150" s="82"/>
      <c r="M150" s="82"/>
    </row>
    <row r="151" spans="1:13" ht="13" customHeight="1">
      <c r="A151" s="70"/>
      <c r="B151" s="71"/>
      <c r="C151" s="35"/>
      <c r="D151" s="71"/>
      <c r="E151" s="71"/>
      <c r="F151" s="71"/>
      <c r="G151" s="67"/>
      <c r="H151" s="20"/>
      <c r="I151" s="15"/>
      <c r="J151" s="13"/>
      <c r="K151" s="15"/>
      <c r="L151" s="82"/>
      <c r="M151" s="82"/>
    </row>
    <row r="152" spans="1:13" ht="13" customHeight="1">
      <c r="A152" s="22"/>
      <c r="B152" s="22"/>
      <c r="C152" s="35"/>
      <c r="D152" s="22"/>
      <c r="E152" s="22"/>
      <c r="F152" s="22"/>
      <c r="G152" s="67"/>
      <c r="H152" s="20"/>
      <c r="I152" s="15"/>
      <c r="J152" s="15"/>
      <c r="K152" s="15"/>
      <c r="L152" s="82"/>
      <c r="M152" s="82"/>
    </row>
    <row r="153" spans="1:13" ht="13" customHeight="1">
      <c r="B153" s="22"/>
      <c r="C153" s="35"/>
      <c r="D153" s="22"/>
      <c r="E153" s="22"/>
      <c r="F153" s="22"/>
      <c r="G153" s="67"/>
      <c r="H153" s="20"/>
      <c r="I153" s="20"/>
      <c r="J153" s="94"/>
      <c r="K153" s="20"/>
      <c r="L153" s="82"/>
      <c r="M153" s="82"/>
    </row>
    <row r="154" spans="1:13" ht="13" customHeight="1">
      <c r="B154" s="22"/>
      <c r="C154" s="35"/>
      <c r="D154" s="22"/>
      <c r="E154" s="22"/>
      <c r="F154" s="22"/>
      <c r="G154" s="67"/>
      <c r="H154" s="20"/>
      <c r="I154" s="15"/>
      <c r="J154" s="13"/>
      <c r="K154" s="15"/>
      <c r="L154" s="82"/>
      <c r="M154" s="82"/>
    </row>
    <row r="155" spans="1:13" ht="13" customHeight="1">
      <c r="B155" s="21"/>
      <c r="C155" s="31"/>
      <c r="D155" s="21"/>
      <c r="E155" s="22"/>
      <c r="F155" s="21"/>
      <c r="G155" s="66"/>
      <c r="H155" s="15"/>
      <c r="I155" s="13"/>
      <c r="J155" s="13"/>
      <c r="K155" s="15"/>
      <c r="L155" s="82"/>
      <c r="M155" s="82"/>
    </row>
    <row r="156" spans="1:13" ht="13" customHeight="1">
      <c r="A156" s="22"/>
      <c r="B156" s="21"/>
      <c r="C156" s="31"/>
      <c r="D156" s="21"/>
      <c r="E156" s="22"/>
      <c r="F156" s="21"/>
      <c r="G156" s="66"/>
      <c r="H156" s="15"/>
      <c r="I156" s="13"/>
      <c r="J156" s="13"/>
      <c r="K156" s="15"/>
      <c r="L156" s="82"/>
      <c r="M156" s="82"/>
    </row>
    <row r="157" spans="1:13" ht="13" customHeight="1">
      <c r="A157" s="22"/>
      <c r="B157" s="21"/>
      <c r="C157" s="31"/>
      <c r="D157" s="21"/>
      <c r="E157" s="22"/>
      <c r="F157" s="21"/>
      <c r="G157" s="66"/>
      <c r="H157" s="15"/>
      <c r="I157" s="13"/>
      <c r="J157" s="13"/>
      <c r="K157" s="13"/>
      <c r="L157" s="82"/>
      <c r="M157" s="82"/>
    </row>
    <row r="158" spans="1:13" ht="13" customHeight="1">
      <c r="A158" s="55"/>
      <c r="B158" s="56"/>
      <c r="C158" s="57"/>
      <c r="D158" s="15"/>
      <c r="E158" s="20"/>
      <c r="F158" s="15"/>
      <c r="G158" s="15"/>
      <c r="H158" s="15"/>
      <c r="I158" s="15"/>
      <c r="J158" s="13"/>
      <c r="K158" s="13"/>
      <c r="L158" s="82"/>
      <c r="M158" s="82"/>
    </row>
    <row r="159" spans="1:13" ht="13" customHeight="1">
      <c r="A159" s="27"/>
      <c r="B159" s="28"/>
      <c r="C159" s="29"/>
      <c r="D159" s="21"/>
      <c r="E159" s="22"/>
      <c r="F159" s="21"/>
      <c r="G159" s="66"/>
      <c r="H159" s="15"/>
      <c r="I159" s="15"/>
      <c r="J159" s="13"/>
      <c r="K159" s="13"/>
      <c r="L159" s="82"/>
      <c r="M159" s="82"/>
    </row>
    <row r="160" spans="1:13" ht="13" customHeight="1">
      <c r="A160" s="55"/>
      <c r="B160" s="56"/>
      <c r="C160" s="57"/>
      <c r="D160" s="15"/>
      <c r="E160" s="20"/>
      <c r="F160" s="15"/>
      <c r="G160" s="15"/>
      <c r="H160" s="15"/>
      <c r="I160" s="15"/>
      <c r="J160" s="13"/>
      <c r="K160" s="13"/>
      <c r="L160" s="82"/>
      <c r="M160" s="82"/>
    </row>
    <row r="161" spans="1:13" ht="13" customHeight="1">
      <c r="A161" s="55"/>
      <c r="B161" s="56"/>
      <c r="C161" s="57"/>
      <c r="D161" s="15"/>
      <c r="E161" s="20"/>
      <c r="F161" s="15"/>
      <c r="G161" s="15"/>
      <c r="H161" s="15"/>
      <c r="I161" s="13"/>
      <c r="J161" s="13"/>
      <c r="K161" s="13"/>
      <c r="L161" s="82"/>
      <c r="M161" s="82"/>
    </row>
    <row r="162" spans="1:13" ht="13" customHeight="1">
      <c r="A162" s="27"/>
      <c r="B162" s="28"/>
      <c r="C162" s="29"/>
      <c r="D162" s="21"/>
      <c r="E162" s="22"/>
      <c r="F162" s="21"/>
      <c r="G162" s="66"/>
      <c r="H162" s="15"/>
      <c r="I162" s="15"/>
      <c r="J162" s="13"/>
      <c r="K162" s="13"/>
      <c r="L162" s="82"/>
      <c r="M162" s="82"/>
    </row>
    <row r="163" spans="1:13" ht="13" customHeight="1">
      <c r="A163" s="27"/>
      <c r="B163" s="28"/>
      <c r="C163" s="29"/>
      <c r="D163" s="21"/>
      <c r="E163" s="22"/>
      <c r="F163" s="21"/>
      <c r="G163" s="66"/>
      <c r="H163" s="15"/>
      <c r="I163" s="15"/>
      <c r="J163" s="13"/>
      <c r="K163" s="13"/>
      <c r="L163" s="82"/>
      <c r="M163" s="82"/>
    </row>
    <row r="164" spans="1:13" ht="13" customHeight="1">
      <c r="A164" s="33"/>
      <c r="B164" s="34"/>
      <c r="C164" s="31"/>
      <c r="D164" s="22"/>
      <c r="E164" s="22"/>
      <c r="F164" s="21"/>
      <c r="G164" s="66"/>
      <c r="H164" s="15"/>
      <c r="I164" s="15"/>
      <c r="J164" s="13"/>
      <c r="K164" s="13"/>
      <c r="L164" s="82"/>
      <c r="M164" s="82"/>
    </row>
    <row r="165" spans="1:13" ht="13" customHeight="1">
      <c r="A165" s="27"/>
      <c r="B165" s="28"/>
      <c r="C165" s="29"/>
      <c r="D165" s="21"/>
      <c r="E165" s="22"/>
      <c r="F165" s="21"/>
      <c r="G165" s="62"/>
      <c r="H165" s="15"/>
      <c r="I165" s="13"/>
      <c r="J165" s="13"/>
      <c r="K165" s="13"/>
      <c r="L165" s="82"/>
      <c r="M165" s="82"/>
    </row>
    <row r="166" spans="1:13" ht="13" customHeight="1">
      <c r="A166" s="33"/>
      <c r="B166" s="34"/>
      <c r="C166" s="31"/>
      <c r="D166" s="21"/>
      <c r="E166" s="21"/>
      <c r="F166" s="21"/>
      <c r="G166" s="66"/>
      <c r="H166" s="15"/>
      <c r="I166" s="13"/>
      <c r="J166" s="13"/>
      <c r="K166" s="13"/>
      <c r="L166" s="82"/>
      <c r="M166" s="82"/>
    </row>
    <row r="167" spans="1:13" ht="13" customHeight="1">
      <c r="A167" s="33"/>
      <c r="B167" s="34"/>
      <c r="C167" s="31"/>
      <c r="D167" s="21"/>
      <c r="E167" s="22"/>
      <c r="F167" s="21"/>
      <c r="G167" s="66"/>
      <c r="H167" s="15"/>
      <c r="I167" s="13"/>
      <c r="J167" s="13"/>
      <c r="K167" s="13"/>
      <c r="L167" s="82"/>
      <c r="M167" s="82"/>
    </row>
    <row r="168" spans="1:13" ht="13" customHeight="1">
      <c r="A168" s="33"/>
      <c r="B168" s="34"/>
      <c r="C168" s="31"/>
      <c r="D168" s="21"/>
      <c r="E168" s="22"/>
      <c r="F168" s="21"/>
      <c r="G168" s="66"/>
      <c r="H168" s="15"/>
      <c r="I168" s="13"/>
      <c r="J168" s="13"/>
      <c r="K168" s="13"/>
      <c r="L168" s="82"/>
      <c r="M168" s="82"/>
    </row>
    <row r="169" spans="1:13" ht="13" customHeight="1">
      <c r="A169" s="60"/>
      <c r="B169" s="56"/>
      <c r="C169" s="57"/>
      <c r="D169" s="15"/>
      <c r="E169" s="60"/>
      <c r="F169" s="15"/>
      <c r="G169" s="15"/>
      <c r="H169" s="15"/>
      <c r="I169" s="15"/>
      <c r="J169" s="13"/>
      <c r="K169" s="13"/>
      <c r="L169" s="82"/>
      <c r="M169" s="82"/>
    </row>
    <row r="170" spans="1:13" ht="13" customHeight="1">
      <c r="A170" s="40"/>
      <c r="B170" s="28"/>
      <c r="C170" s="29"/>
      <c r="D170" s="21"/>
      <c r="E170" s="37"/>
      <c r="F170" s="21"/>
      <c r="G170" s="62"/>
      <c r="H170" s="15"/>
      <c r="I170" s="15"/>
      <c r="J170" s="13"/>
      <c r="K170" s="13"/>
      <c r="L170" s="82"/>
      <c r="M170" s="82"/>
    </row>
    <row r="171" spans="1:13" ht="13" customHeight="1">
      <c r="A171" s="40"/>
      <c r="B171" s="28"/>
      <c r="C171" s="29"/>
      <c r="D171" s="21"/>
      <c r="E171" s="37"/>
      <c r="F171" s="21"/>
      <c r="G171" s="62"/>
      <c r="H171" s="15"/>
      <c r="I171" s="62"/>
      <c r="J171" s="13"/>
      <c r="K171" s="13"/>
      <c r="L171" s="82"/>
      <c r="M171" s="82"/>
    </row>
    <row r="172" spans="1:13" ht="13" customHeight="1">
      <c r="A172" s="79"/>
      <c r="B172" s="56"/>
      <c r="C172" s="57"/>
      <c r="D172" s="15"/>
      <c r="E172" s="60"/>
      <c r="F172" s="15"/>
      <c r="G172" s="15"/>
      <c r="H172" s="15"/>
      <c r="I172" s="15"/>
      <c r="J172" s="13"/>
      <c r="K172" s="13"/>
      <c r="L172" s="82"/>
      <c r="M172" s="82"/>
    </row>
    <row r="173" spans="1:13" ht="13" customHeight="1">
      <c r="A173" s="35"/>
      <c r="B173" s="34"/>
      <c r="C173" s="31"/>
      <c r="D173" s="42"/>
      <c r="E173" s="22"/>
      <c r="F173" s="21"/>
      <c r="G173" s="62"/>
      <c r="H173" s="15"/>
      <c r="I173" s="15"/>
      <c r="J173" s="13"/>
      <c r="K173" s="13"/>
      <c r="L173" s="82"/>
      <c r="M173" s="82"/>
    </row>
    <row r="174" spans="1:13" ht="13" customHeight="1">
      <c r="A174" s="35"/>
      <c r="B174" s="34"/>
      <c r="C174" s="31"/>
      <c r="D174" s="42"/>
      <c r="E174" s="29"/>
      <c r="F174" s="21"/>
      <c r="G174" s="62"/>
      <c r="H174" s="15"/>
      <c r="I174" s="15"/>
      <c r="J174" s="13"/>
      <c r="K174" s="13"/>
      <c r="L174" s="82"/>
      <c r="M174" s="82"/>
    </row>
    <row r="175" spans="1:13" ht="13" customHeight="1">
      <c r="A175" s="40"/>
      <c r="B175" s="28"/>
      <c r="C175" s="29"/>
      <c r="D175" s="21"/>
      <c r="E175" s="29"/>
      <c r="F175" s="21"/>
      <c r="G175" s="62"/>
      <c r="H175" s="15"/>
      <c r="I175" s="15"/>
      <c r="J175" s="13"/>
      <c r="K175" s="13"/>
      <c r="L175" s="82"/>
      <c r="M175" s="82"/>
    </row>
    <row r="176" spans="1:13" ht="13" customHeight="1">
      <c r="A176" s="35"/>
      <c r="B176" s="34"/>
      <c r="C176" s="31"/>
      <c r="D176" s="42"/>
      <c r="E176" s="29"/>
      <c r="F176" s="21"/>
      <c r="G176" s="62"/>
      <c r="H176" s="15"/>
      <c r="I176" s="13"/>
      <c r="J176" s="13"/>
      <c r="K176" s="102"/>
      <c r="L176" s="82"/>
      <c r="M176" s="82"/>
    </row>
    <row r="177" spans="1:13" ht="13" customHeight="1">
      <c r="A177" s="55"/>
      <c r="B177" s="56"/>
      <c r="C177" s="57"/>
      <c r="D177" s="15"/>
      <c r="E177" s="15"/>
      <c r="F177" s="15"/>
      <c r="G177" s="15"/>
      <c r="H177" s="15"/>
      <c r="I177" s="15"/>
      <c r="J177" s="13"/>
      <c r="K177" s="13"/>
      <c r="L177" s="82"/>
      <c r="M177" s="82"/>
    </row>
    <row r="178" spans="1:13" ht="13" customHeight="1">
      <c r="A178" s="27"/>
      <c r="B178" s="28"/>
      <c r="C178" s="29"/>
      <c r="D178" s="21"/>
      <c r="E178" s="21"/>
      <c r="F178" s="21"/>
      <c r="G178" s="62"/>
      <c r="H178" s="15"/>
      <c r="I178" s="13"/>
      <c r="J178" s="13"/>
      <c r="K178" s="13"/>
      <c r="L178" s="82"/>
      <c r="M178" s="82"/>
    </row>
    <row r="179" spans="1:13" ht="13" customHeight="1">
      <c r="A179" s="36"/>
      <c r="B179" s="28"/>
      <c r="C179" s="29"/>
      <c r="D179" s="21"/>
      <c r="E179" s="21"/>
      <c r="F179" s="21"/>
      <c r="G179" s="66"/>
      <c r="H179" s="15"/>
      <c r="I179" s="13"/>
      <c r="J179" s="13"/>
      <c r="K179" s="13"/>
      <c r="L179" s="82"/>
      <c r="M179" s="82"/>
    </row>
    <row r="180" spans="1:13" ht="13" customHeight="1">
      <c r="A180" s="55"/>
      <c r="B180" s="56"/>
      <c r="C180" s="57"/>
      <c r="D180" s="15"/>
      <c r="E180" s="61"/>
      <c r="F180" s="61"/>
      <c r="G180" s="15"/>
      <c r="H180" s="15"/>
      <c r="I180" s="13"/>
      <c r="J180" s="13"/>
      <c r="K180" s="13"/>
      <c r="L180" s="82"/>
      <c r="M180" s="82"/>
    </row>
    <row r="181" spans="1:13" ht="13" customHeight="1">
      <c r="A181" s="55"/>
      <c r="B181" s="59"/>
      <c r="C181" s="57"/>
      <c r="D181" s="20"/>
      <c r="E181" s="61"/>
      <c r="F181" s="15"/>
      <c r="G181" s="15"/>
      <c r="H181" s="15"/>
      <c r="I181" s="15"/>
      <c r="J181" s="13"/>
      <c r="K181" s="15"/>
      <c r="L181" s="82"/>
      <c r="M181" s="82"/>
    </row>
    <row r="182" spans="1:13" ht="13" customHeight="1">
      <c r="A182" s="55"/>
      <c r="B182" s="56"/>
      <c r="C182" s="57"/>
      <c r="D182" s="15"/>
      <c r="E182" s="15"/>
      <c r="F182" s="15"/>
      <c r="G182" s="15"/>
      <c r="H182" s="15"/>
      <c r="I182" s="15"/>
      <c r="J182" s="13"/>
      <c r="K182" s="15"/>
      <c r="L182" s="82"/>
      <c r="M182" s="82"/>
    </row>
    <row r="183" spans="1:13" ht="13" customHeight="1">
      <c r="A183" s="55"/>
      <c r="B183" s="59"/>
      <c r="C183" s="57"/>
      <c r="D183" s="20"/>
      <c r="E183" s="15"/>
      <c r="F183" s="15"/>
      <c r="G183" s="15"/>
      <c r="H183" s="15"/>
      <c r="I183" s="13"/>
      <c r="J183" s="15"/>
      <c r="K183" s="15"/>
      <c r="L183" s="82"/>
      <c r="M183" s="82"/>
    </row>
    <row r="184" spans="1:13" ht="13" customHeight="1">
      <c r="A184" s="59"/>
      <c r="B184" s="56"/>
      <c r="C184" s="57"/>
      <c r="D184" s="15"/>
      <c r="E184" s="15"/>
      <c r="F184" s="15"/>
      <c r="G184" s="15"/>
      <c r="H184" s="15"/>
      <c r="I184" s="13"/>
      <c r="J184" s="13"/>
      <c r="K184" s="13"/>
      <c r="L184" s="82"/>
      <c r="M184" s="82"/>
    </row>
    <row r="185" spans="1:13" ht="13" customHeight="1">
      <c r="A185" s="59"/>
      <c r="B185" s="56"/>
      <c r="C185" s="57"/>
      <c r="D185" s="15"/>
      <c r="E185" s="61"/>
      <c r="F185" s="15"/>
      <c r="G185" s="15"/>
      <c r="H185" s="15"/>
      <c r="I185" s="13"/>
      <c r="J185" s="13"/>
      <c r="K185" s="13"/>
      <c r="L185" s="82"/>
      <c r="M185" s="82"/>
    </row>
    <row r="186" spans="1:13" ht="13" customHeight="1">
      <c r="A186" s="55"/>
      <c r="B186" s="56"/>
      <c r="C186" s="57"/>
      <c r="D186" s="15"/>
      <c r="E186" s="15"/>
      <c r="F186" s="15"/>
      <c r="G186" s="15"/>
      <c r="H186" s="15"/>
      <c r="I186" s="15"/>
      <c r="J186" s="13"/>
      <c r="K186" s="15"/>
      <c r="L186" s="82"/>
      <c r="M186" s="82"/>
    </row>
    <row r="187" spans="1:13" ht="13" customHeight="1">
      <c r="A187" s="36"/>
      <c r="B187" s="28"/>
      <c r="C187" s="29"/>
      <c r="D187" s="21"/>
      <c r="E187" s="21"/>
      <c r="F187" s="21"/>
      <c r="G187" s="62"/>
      <c r="H187" s="15"/>
      <c r="I187" s="15"/>
      <c r="J187" s="13"/>
      <c r="K187" s="15"/>
      <c r="L187" s="82"/>
      <c r="M187" s="82"/>
    </row>
    <row r="188" spans="1:13" ht="13" customHeight="1">
      <c r="A188" s="36"/>
      <c r="B188" s="28"/>
      <c r="C188" s="29"/>
      <c r="D188" s="21"/>
      <c r="E188" s="21"/>
      <c r="F188" s="21"/>
      <c r="G188" s="62"/>
      <c r="H188" s="15"/>
      <c r="I188" s="15"/>
      <c r="J188" s="13"/>
      <c r="K188" s="15"/>
      <c r="L188" s="82"/>
      <c r="M188" s="82"/>
    </row>
    <row r="189" spans="1:13" ht="13" customHeight="1">
      <c r="A189" s="36"/>
      <c r="B189" s="28"/>
      <c r="C189" s="29"/>
      <c r="D189" s="21"/>
      <c r="E189" s="21"/>
      <c r="F189" s="21"/>
      <c r="G189" s="62"/>
      <c r="H189" s="15"/>
      <c r="I189" s="15"/>
      <c r="J189" s="13"/>
      <c r="K189" s="15"/>
      <c r="L189" s="82"/>
      <c r="M189" s="82"/>
    </row>
    <row r="190" spans="1:13" ht="13" customHeight="1">
      <c r="A190" s="33"/>
      <c r="B190" s="34"/>
      <c r="C190" s="31"/>
      <c r="D190" s="21"/>
      <c r="E190" s="21"/>
      <c r="F190" s="21"/>
      <c r="G190" s="66"/>
      <c r="H190" s="15"/>
      <c r="I190" s="73"/>
      <c r="J190" s="13"/>
      <c r="K190" s="13"/>
      <c r="L190" s="82"/>
    </row>
    <row r="191" spans="1:13" ht="13" customHeight="1">
      <c r="A191" s="59"/>
      <c r="B191" s="56"/>
      <c r="C191" s="31"/>
      <c r="D191" s="15"/>
      <c r="E191" s="15"/>
      <c r="F191" s="15"/>
      <c r="G191" s="15"/>
      <c r="H191" s="15"/>
      <c r="I191" s="73"/>
      <c r="J191" s="13"/>
      <c r="K191" s="13"/>
      <c r="L191" s="82"/>
    </row>
    <row r="192" spans="1:13" ht="13" customHeight="1">
      <c r="A192" s="22"/>
      <c r="B192" s="21"/>
      <c r="C192" s="29"/>
      <c r="D192" s="21"/>
      <c r="E192" s="21"/>
      <c r="F192" s="21"/>
      <c r="G192" s="62"/>
      <c r="H192" s="15"/>
      <c r="I192" s="117"/>
      <c r="J192" s="13"/>
      <c r="K192" s="13"/>
      <c r="L192" s="82"/>
    </row>
    <row r="193" spans="1:21" ht="13" customHeight="1">
      <c r="A193" s="36"/>
      <c r="B193" s="28"/>
      <c r="C193" s="29"/>
      <c r="D193" s="21"/>
      <c r="E193" s="21"/>
      <c r="F193" s="21"/>
      <c r="G193" s="62"/>
      <c r="H193" s="15"/>
      <c r="I193" s="73"/>
      <c r="J193" s="13"/>
      <c r="K193" s="13"/>
      <c r="L193" s="82"/>
    </row>
    <row r="194" spans="1:21" ht="13" customHeight="1">
      <c r="A194" s="36"/>
      <c r="B194" s="28"/>
      <c r="C194" s="29"/>
      <c r="D194" s="21"/>
      <c r="E194" s="21"/>
      <c r="F194" s="21"/>
      <c r="G194" s="62"/>
      <c r="H194" s="15"/>
      <c r="I194" s="73"/>
      <c r="J194" s="13"/>
      <c r="K194" s="13"/>
      <c r="L194" s="82"/>
    </row>
    <row r="195" spans="1:21" ht="13" customHeight="1">
      <c r="A195" s="20"/>
      <c r="B195" s="15"/>
      <c r="C195" s="31"/>
      <c r="D195" s="15"/>
      <c r="E195" s="15"/>
      <c r="F195" s="15"/>
      <c r="G195" s="62"/>
      <c r="H195" s="15"/>
      <c r="I195" s="117"/>
      <c r="J195" s="13"/>
      <c r="K195" s="13"/>
      <c r="L195" s="82"/>
    </row>
    <row r="196" spans="1:21" ht="13" customHeight="1">
      <c r="A196" s="22"/>
      <c r="B196" s="21"/>
      <c r="C196" s="29"/>
      <c r="D196" s="21"/>
      <c r="E196" s="21"/>
      <c r="F196" s="21"/>
      <c r="G196" s="62"/>
      <c r="H196" s="15"/>
      <c r="I196" s="117"/>
      <c r="J196" s="13"/>
      <c r="K196" s="13"/>
      <c r="L196" s="82"/>
    </row>
    <row r="197" spans="1:21" ht="13" customHeight="1">
      <c r="A197" s="55"/>
      <c r="B197" s="56"/>
      <c r="C197" s="57"/>
      <c r="D197" s="15"/>
      <c r="E197" s="61"/>
      <c r="F197" s="15"/>
      <c r="G197" s="15"/>
      <c r="H197" s="15"/>
      <c r="I197" s="118"/>
      <c r="J197" s="13"/>
      <c r="K197" s="15"/>
      <c r="L197" s="82"/>
      <c r="M197" s="82"/>
    </row>
    <row r="198" spans="1:21" ht="13" customHeight="1">
      <c r="A198" s="27"/>
      <c r="B198" s="28"/>
      <c r="C198" s="29"/>
      <c r="D198" s="21"/>
      <c r="E198" s="21"/>
      <c r="F198" s="21"/>
      <c r="G198" s="62"/>
      <c r="H198" s="52"/>
      <c r="I198" s="15"/>
      <c r="J198" s="13"/>
      <c r="K198" s="15"/>
      <c r="L198" s="82"/>
      <c r="M198" s="82"/>
    </row>
    <row r="199" spans="1:21" ht="13" customHeight="1">
      <c r="A199" s="27"/>
      <c r="B199" s="28"/>
      <c r="C199" s="29"/>
      <c r="D199" s="21"/>
      <c r="E199" s="21"/>
      <c r="F199" s="21"/>
      <c r="G199" s="62"/>
      <c r="H199" s="15"/>
      <c r="I199" s="15"/>
      <c r="J199" s="13"/>
      <c r="K199" s="15"/>
      <c r="L199" s="82"/>
      <c r="M199" s="82"/>
    </row>
    <row r="200" spans="1:21" ht="13" customHeight="1">
      <c r="A200" s="33"/>
      <c r="B200" s="34"/>
      <c r="C200" s="31"/>
      <c r="D200" s="21"/>
      <c r="E200" s="21"/>
      <c r="F200" s="21"/>
      <c r="G200" s="62"/>
      <c r="H200" s="15"/>
      <c r="I200" s="15"/>
      <c r="J200" s="13"/>
      <c r="K200" s="13"/>
      <c r="L200" s="82"/>
    </row>
    <row r="201" spans="1:21" s="17" customFormat="1" ht="13" customHeight="1">
      <c r="A201" s="55"/>
      <c r="B201" s="56"/>
      <c r="C201" s="57"/>
      <c r="D201" s="15"/>
      <c r="E201" s="15"/>
      <c r="F201" s="15"/>
      <c r="G201" s="15"/>
      <c r="H201" s="15"/>
      <c r="I201" s="15"/>
      <c r="J201" s="13"/>
      <c r="K201" s="15"/>
      <c r="L201" s="82"/>
      <c r="M201" s="82"/>
      <c r="N201" s="257"/>
      <c r="O201" s="257"/>
      <c r="P201" s="257"/>
      <c r="Q201" s="257"/>
      <c r="R201" s="257"/>
      <c r="S201" s="257"/>
      <c r="T201" s="257"/>
      <c r="U201" s="257"/>
    </row>
    <row r="202" spans="1:21" ht="13" customHeight="1">
      <c r="A202" s="33"/>
      <c r="B202" s="34"/>
      <c r="C202" s="31"/>
      <c r="D202" s="21"/>
      <c r="E202" s="21"/>
      <c r="F202" s="21"/>
      <c r="G202" s="62"/>
      <c r="H202" s="15"/>
      <c r="I202" s="13"/>
      <c r="J202" s="13"/>
      <c r="K202" s="13"/>
      <c r="L202" s="82"/>
      <c r="M202" s="82"/>
    </row>
    <row r="203" spans="1:21" ht="13" customHeight="1">
      <c r="A203" s="27"/>
      <c r="B203" s="28"/>
      <c r="C203" s="29"/>
      <c r="D203" s="21"/>
      <c r="E203" s="21"/>
      <c r="F203" s="21"/>
      <c r="G203" s="62"/>
      <c r="H203" s="15"/>
      <c r="I203" s="15"/>
      <c r="J203" s="13"/>
      <c r="K203" s="15"/>
      <c r="L203" s="82"/>
      <c r="M203" s="82"/>
    </row>
    <row r="204" spans="1:21" ht="13" customHeight="1">
      <c r="A204" s="27"/>
      <c r="B204" s="28"/>
      <c r="C204" s="29"/>
      <c r="D204" s="21"/>
      <c r="E204" s="21"/>
      <c r="F204" s="21"/>
      <c r="G204" s="62"/>
      <c r="H204" s="15"/>
      <c r="I204" s="15"/>
      <c r="J204" s="13"/>
      <c r="K204" s="15"/>
      <c r="L204" s="82"/>
      <c r="M204" s="82"/>
    </row>
    <row r="205" spans="1:21" ht="13" customHeight="1">
      <c r="A205" s="36"/>
      <c r="B205" s="28"/>
      <c r="C205" s="29"/>
      <c r="D205" s="21"/>
      <c r="E205" s="21"/>
      <c r="F205" s="21"/>
      <c r="G205" s="62"/>
      <c r="H205" s="15"/>
      <c r="I205" s="15"/>
      <c r="J205" s="13"/>
      <c r="K205" s="13"/>
      <c r="L205" s="82"/>
      <c r="M205" s="82"/>
    </row>
    <row r="206" spans="1:21" ht="13" customHeight="1">
      <c r="A206" s="27"/>
      <c r="B206" s="28"/>
      <c r="C206" s="29"/>
      <c r="D206" s="21"/>
      <c r="E206" s="21"/>
      <c r="F206" s="21"/>
      <c r="G206" s="62"/>
      <c r="H206" s="15"/>
      <c r="I206" s="62"/>
      <c r="J206" s="13"/>
      <c r="K206" s="15"/>
      <c r="L206" s="82"/>
      <c r="M206" s="82"/>
    </row>
    <row r="207" spans="1:21" ht="13" customHeight="1">
      <c r="A207" s="27"/>
      <c r="B207" s="28"/>
      <c r="C207" s="29"/>
      <c r="D207" s="21"/>
      <c r="E207" s="21"/>
      <c r="F207" s="21"/>
      <c r="G207" s="62"/>
      <c r="H207" s="15"/>
      <c r="I207" s="15"/>
      <c r="J207" s="13"/>
      <c r="K207" s="13"/>
      <c r="L207" s="82"/>
      <c r="M207" s="82"/>
    </row>
    <row r="208" spans="1:21" ht="13" customHeight="1">
      <c r="A208" s="36"/>
      <c r="B208" s="28"/>
      <c r="C208" s="29"/>
      <c r="D208" s="21"/>
      <c r="E208" s="21"/>
      <c r="F208" s="21"/>
      <c r="G208" s="62"/>
      <c r="H208" s="15"/>
      <c r="I208" s="15"/>
      <c r="J208" s="13"/>
      <c r="K208" s="13"/>
      <c r="L208" s="82"/>
    </row>
    <row r="209" spans="1:13" ht="13" customHeight="1">
      <c r="A209" s="27"/>
      <c r="B209" s="28"/>
      <c r="C209" s="29"/>
      <c r="D209" s="21"/>
      <c r="E209" s="21"/>
      <c r="F209" s="21"/>
      <c r="G209" s="62"/>
      <c r="H209" s="52"/>
      <c r="I209" s="15"/>
      <c r="J209" s="13"/>
      <c r="K209" s="15"/>
      <c r="L209" s="82"/>
      <c r="M209" s="82"/>
    </row>
    <row r="210" spans="1:13" ht="13" customHeight="1">
      <c r="A210" s="33"/>
      <c r="B210" s="34"/>
      <c r="C210" s="31"/>
      <c r="D210" s="21"/>
      <c r="E210" s="21"/>
      <c r="F210" s="21"/>
      <c r="G210" s="62"/>
      <c r="H210" s="15"/>
      <c r="I210" s="15"/>
      <c r="J210" s="13"/>
      <c r="K210" s="13"/>
      <c r="L210" s="82"/>
    </row>
    <row r="211" spans="1:13" ht="13" customHeight="1">
      <c r="A211" s="27"/>
      <c r="B211" s="28"/>
      <c r="C211" s="29"/>
      <c r="D211" s="21"/>
      <c r="E211" s="21"/>
      <c r="F211" s="21"/>
      <c r="G211" s="62"/>
      <c r="H211" s="52"/>
      <c r="I211" s="15"/>
      <c r="J211" s="13"/>
      <c r="K211" s="15"/>
      <c r="L211" s="82"/>
      <c r="M211" s="82"/>
    </row>
    <row r="212" spans="1:13" ht="13" customHeight="1">
      <c r="A212" s="27"/>
      <c r="B212" s="28"/>
      <c r="C212" s="29"/>
      <c r="D212" s="21"/>
      <c r="E212" s="21"/>
      <c r="F212" s="21"/>
      <c r="G212" s="62"/>
      <c r="H212" s="52"/>
      <c r="I212" s="15"/>
      <c r="J212" s="13"/>
      <c r="K212" s="15"/>
      <c r="L212" s="82"/>
      <c r="M212" s="82"/>
    </row>
    <row r="213" spans="1:13" ht="13" customHeight="1">
      <c r="A213" s="27"/>
      <c r="B213" s="28"/>
      <c r="C213" s="29"/>
      <c r="D213" s="21"/>
      <c r="E213" s="21"/>
      <c r="F213" s="21"/>
      <c r="G213" s="62"/>
      <c r="H213" s="15"/>
      <c r="I213" s="15"/>
      <c r="J213" s="13"/>
      <c r="K213" s="15"/>
      <c r="L213" s="82"/>
      <c r="M213" s="82"/>
    </row>
    <row r="214" spans="1:13" ht="13" customHeight="1">
      <c r="A214" s="55"/>
      <c r="B214" s="56"/>
      <c r="C214" s="57"/>
      <c r="D214" s="15"/>
      <c r="E214" s="15"/>
      <c r="F214" s="15"/>
      <c r="G214" s="15"/>
      <c r="H214" s="15"/>
      <c r="I214" s="15"/>
      <c r="J214" s="15"/>
      <c r="K214" s="15"/>
      <c r="L214" s="82"/>
      <c r="M214" s="82"/>
    </row>
    <row r="215" spans="1:13" ht="13" customHeight="1">
      <c r="A215" s="27"/>
      <c r="B215" s="28"/>
      <c r="C215" s="29"/>
      <c r="D215" s="21"/>
      <c r="E215" s="21"/>
      <c r="F215" s="21"/>
      <c r="G215" s="62"/>
      <c r="H215" s="52"/>
      <c r="I215" s="13"/>
      <c r="J215" s="13"/>
      <c r="K215" s="13"/>
      <c r="L215" s="82"/>
      <c r="M215" s="82"/>
    </row>
    <row r="216" spans="1:13" ht="13" customHeight="1">
      <c r="A216" s="55"/>
      <c r="B216" s="56"/>
      <c r="C216" s="57"/>
      <c r="D216" s="15"/>
      <c r="E216" s="15"/>
      <c r="F216" s="15"/>
      <c r="G216" s="15"/>
      <c r="H216" s="15"/>
      <c r="I216" s="15"/>
      <c r="J216" s="13"/>
      <c r="K216" s="15"/>
      <c r="L216" s="82"/>
      <c r="M216" s="82"/>
    </row>
    <row r="217" spans="1:13" ht="13" customHeight="1">
      <c r="A217" s="27"/>
      <c r="B217" s="28"/>
      <c r="C217" s="29"/>
      <c r="D217" s="21"/>
      <c r="E217" s="21"/>
      <c r="F217" s="21"/>
      <c r="G217" s="62"/>
      <c r="H217" s="52"/>
      <c r="I217" s="15"/>
      <c r="J217" s="13"/>
      <c r="K217" s="15"/>
      <c r="L217" s="82"/>
      <c r="M217" s="82"/>
    </row>
    <row r="218" spans="1:13" ht="13" customHeight="1">
      <c r="A218" s="36"/>
      <c r="B218" s="28"/>
      <c r="C218" s="29"/>
      <c r="D218" s="21"/>
      <c r="E218" s="21"/>
      <c r="F218" s="21"/>
      <c r="G218" s="62"/>
      <c r="H218" s="52"/>
      <c r="I218" s="15"/>
      <c r="J218" s="13"/>
      <c r="K218" s="13"/>
      <c r="L218" s="82"/>
      <c r="M218" s="82"/>
    </row>
    <row r="219" spans="1:13" ht="13" customHeight="1">
      <c r="A219" s="27"/>
      <c r="B219" s="28"/>
      <c r="C219" s="29"/>
      <c r="D219" s="21"/>
      <c r="E219" s="21"/>
      <c r="F219" s="87"/>
      <c r="G219" s="62"/>
      <c r="H219" s="52"/>
      <c r="I219" s="15"/>
      <c r="J219" s="13"/>
      <c r="K219" s="13"/>
      <c r="L219" s="82"/>
      <c r="M219" s="82"/>
    </row>
    <row r="220" spans="1:13" ht="13" customHeight="1">
      <c r="A220" s="27"/>
      <c r="B220" s="28"/>
      <c r="C220" s="29"/>
      <c r="D220" s="22"/>
      <c r="E220" s="41"/>
      <c r="F220" s="87"/>
      <c r="G220" s="62"/>
      <c r="H220" s="116"/>
      <c r="I220" s="94"/>
      <c r="J220" s="13"/>
      <c r="K220" s="13"/>
      <c r="L220" s="82"/>
      <c r="M220" s="82"/>
    </row>
    <row r="221" spans="1:13" ht="13" customHeight="1">
      <c r="A221" s="20"/>
      <c r="B221" s="15"/>
      <c r="C221" s="15"/>
      <c r="D221" s="20"/>
      <c r="E221" s="86"/>
      <c r="F221" s="73"/>
      <c r="G221" s="15"/>
      <c r="H221" s="73"/>
      <c r="I221" s="20"/>
      <c r="J221" s="13"/>
      <c r="K221" s="15"/>
      <c r="L221" s="82"/>
      <c r="M221" s="82"/>
    </row>
    <row r="222" spans="1:13" ht="13" customHeight="1">
      <c r="A222" s="20"/>
      <c r="B222" s="15"/>
      <c r="C222" s="15"/>
      <c r="D222" s="20"/>
      <c r="E222" s="86"/>
      <c r="F222" s="73"/>
      <c r="G222" s="15"/>
      <c r="H222" s="73"/>
      <c r="I222" s="20"/>
      <c r="J222" s="13"/>
      <c r="K222" s="15"/>
      <c r="L222" s="82"/>
      <c r="M222" s="82"/>
    </row>
    <row r="223" spans="1:13" ht="13" customHeight="1">
      <c r="A223" s="73"/>
      <c r="B223" s="86"/>
      <c r="C223" s="15"/>
      <c r="D223" s="86"/>
      <c r="E223" s="86"/>
      <c r="F223" s="73"/>
      <c r="G223" s="15"/>
      <c r="H223" s="73"/>
      <c r="I223" s="20"/>
      <c r="J223" s="13"/>
      <c r="K223" s="15"/>
      <c r="L223" s="82"/>
      <c r="M223" s="82"/>
    </row>
    <row r="224" spans="1:13" ht="13" customHeight="1">
      <c r="A224" s="73"/>
      <c r="B224" s="86"/>
      <c r="C224" s="15"/>
      <c r="D224" s="86"/>
      <c r="E224" s="86"/>
      <c r="F224" s="73"/>
      <c r="G224" s="15"/>
      <c r="H224" s="73"/>
      <c r="I224" s="20"/>
      <c r="J224" s="13"/>
      <c r="K224" s="15"/>
      <c r="L224" s="82"/>
      <c r="M224" s="82"/>
    </row>
    <row r="225" spans="1:13" ht="13" customHeight="1">
      <c r="A225" s="73"/>
      <c r="B225" s="86"/>
      <c r="C225" s="15"/>
      <c r="D225" s="86"/>
      <c r="E225" s="86"/>
      <c r="F225" s="73"/>
      <c r="G225" s="15"/>
      <c r="H225" s="73"/>
      <c r="I225" s="20"/>
      <c r="J225" s="13"/>
      <c r="K225" s="13"/>
      <c r="L225" s="82"/>
      <c r="M225" s="82"/>
    </row>
    <row r="226" spans="1:13" ht="13" customHeight="1">
      <c r="A226" s="88"/>
      <c r="B226" s="90"/>
      <c r="C226" s="57"/>
      <c r="D226" s="86"/>
      <c r="E226" s="86"/>
      <c r="F226" s="73"/>
      <c r="G226" s="62"/>
      <c r="H226" s="73"/>
      <c r="I226" s="15"/>
      <c r="J226" s="13"/>
      <c r="K226" s="15"/>
      <c r="L226" s="82"/>
      <c r="M226" s="82"/>
    </row>
    <row r="227" spans="1:13" ht="13" customHeight="1">
      <c r="A227" s="87"/>
      <c r="B227" s="41"/>
      <c r="C227" s="31"/>
      <c r="D227" s="41"/>
      <c r="E227" s="41"/>
      <c r="F227" s="87"/>
      <c r="G227" s="66"/>
      <c r="H227" s="15"/>
      <c r="I227" s="15"/>
      <c r="J227" s="13"/>
      <c r="K227" s="15"/>
      <c r="L227" s="82"/>
      <c r="M227" s="82"/>
    </row>
    <row r="228" spans="1:13" ht="13" customHeight="1">
      <c r="B228" s="22"/>
      <c r="C228" s="31"/>
      <c r="D228" s="22"/>
      <c r="E228" s="22"/>
      <c r="F228" s="22"/>
      <c r="G228" s="67"/>
      <c r="H228" s="20"/>
      <c r="I228" s="20"/>
      <c r="J228" s="13"/>
      <c r="K228" s="15"/>
      <c r="L228" s="82"/>
      <c r="M228" s="82"/>
    </row>
    <row r="229" spans="1:13" ht="13" customHeight="1">
      <c r="A229" s="22"/>
      <c r="B229" s="22"/>
      <c r="C229" s="31"/>
      <c r="D229" s="22"/>
      <c r="E229" s="22"/>
      <c r="F229" s="22"/>
      <c r="G229" s="67"/>
      <c r="H229" s="20"/>
      <c r="I229" s="20"/>
      <c r="J229" s="13"/>
      <c r="K229" s="15"/>
      <c r="L229" s="82"/>
      <c r="M229" s="82"/>
    </row>
    <row r="230" spans="1:13" ht="13" customHeight="1">
      <c r="B230" s="22"/>
      <c r="C230" s="31"/>
      <c r="D230" s="22"/>
      <c r="E230" s="22"/>
      <c r="F230" s="22"/>
      <c r="G230" s="67"/>
      <c r="H230" s="20"/>
      <c r="I230" s="94"/>
      <c r="J230" s="13"/>
      <c r="K230" s="15"/>
      <c r="L230" s="82"/>
      <c r="M230" s="82"/>
    </row>
    <row r="231" spans="1:13" ht="13" customHeight="1">
      <c r="A231" s="106"/>
      <c r="B231" s="107"/>
      <c r="C231" s="29"/>
      <c r="D231" s="41"/>
      <c r="E231" s="41"/>
      <c r="F231" s="21"/>
      <c r="G231" s="66"/>
      <c r="H231" s="15"/>
      <c r="I231" s="94"/>
      <c r="J231" s="13"/>
      <c r="K231" s="13"/>
      <c r="L231" s="82"/>
      <c r="M231" s="82"/>
    </row>
    <row r="232" spans="1:13" ht="13" customHeight="1">
      <c r="A232" s="27"/>
      <c r="B232" s="28"/>
      <c r="C232" s="29"/>
      <c r="D232" s="22"/>
      <c r="E232" s="21"/>
      <c r="F232" s="21"/>
      <c r="G232" s="62"/>
      <c r="H232" s="15"/>
      <c r="I232" s="20"/>
      <c r="J232" s="13"/>
      <c r="K232" s="13"/>
      <c r="L232" s="82"/>
      <c r="M232" s="82"/>
    </row>
    <row r="233" spans="1:13" ht="13" customHeight="1">
      <c r="A233" s="40"/>
      <c r="B233" s="28"/>
      <c r="C233" s="29"/>
      <c r="D233" s="22"/>
      <c r="E233" s="29"/>
      <c r="F233" s="21"/>
      <c r="G233" s="62"/>
      <c r="H233" s="15"/>
      <c r="I233" s="20"/>
      <c r="J233" s="15"/>
      <c r="K233" s="13"/>
      <c r="L233" s="82"/>
      <c r="M233" s="82"/>
    </row>
    <row r="234" spans="1:13" ht="13" customHeight="1">
      <c r="A234" s="35"/>
      <c r="B234" s="34"/>
      <c r="C234" s="31"/>
      <c r="D234" s="50"/>
      <c r="E234" s="29"/>
      <c r="F234" s="21"/>
      <c r="G234" s="62"/>
      <c r="H234" s="15"/>
      <c r="I234" s="20"/>
      <c r="J234" s="13"/>
      <c r="K234" s="13"/>
      <c r="L234" s="82"/>
      <c r="M234" s="82"/>
    </row>
    <row r="235" spans="1:13" ht="13" customHeight="1">
      <c r="A235" s="59"/>
      <c r="B235" s="56"/>
      <c r="C235" s="57"/>
      <c r="D235" s="20"/>
      <c r="E235" s="15"/>
      <c r="F235" s="15"/>
      <c r="G235" s="15"/>
      <c r="H235" s="15"/>
      <c r="I235" s="20"/>
      <c r="J235" s="13"/>
      <c r="K235" s="13"/>
      <c r="L235" s="82"/>
      <c r="M235" s="82"/>
    </row>
    <row r="236" spans="1:13" ht="13" customHeight="1">
      <c r="A236" s="37"/>
      <c r="B236" s="28"/>
      <c r="C236" s="29"/>
      <c r="D236" s="22"/>
      <c r="E236" s="29"/>
      <c r="F236" s="21"/>
      <c r="G236" s="62"/>
      <c r="H236" s="15"/>
      <c r="I236" s="94"/>
      <c r="J236" s="13"/>
      <c r="K236" s="13"/>
      <c r="L236" s="82"/>
      <c r="M236" s="82"/>
    </row>
    <row r="237" spans="1:13" ht="13" customHeight="1">
      <c r="A237" s="27"/>
      <c r="B237" s="28"/>
      <c r="C237" s="29"/>
      <c r="D237" s="22"/>
      <c r="E237" s="21"/>
      <c r="F237" s="21"/>
      <c r="G237" s="62"/>
      <c r="H237" s="15"/>
      <c r="I237" s="94"/>
      <c r="J237" s="13"/>
      <c r="K237" s="13"/>
      <c r="L237" s="82"/>
      <c r="M237" s="82"/>
    </row>
    <row r="238" spans="1:13" ht="13" customHeight="1">
      <c r="A238" s="55"/>
      <c r="B238" s="56"/>
      <c r="C238" s="57"/>
      <c r="D238" s="15"/>
      <c r="E238" s="15"/>
      <c r="F238" s="15"/>
      <c r="G238" s="62"/>
      <c r="H238" s="15"/>
      <c r="I238" s="94"/>
      <c r="J238" s="13"/>
      <c r="K238" s="13"/>
      <c r="L238" s="82"/>
      <c r="M238" s="82"/>
    </row>
    <row r="239" spans="1:13" ht="13" customHeight="1">
      <c r="A239" s="112"/>
      <c r="B239" s="113"/>
      <c r="C239" s="29"/>
      <c r="D239" s="75"/>
      <c r="E239" s="21"/>
      <c r="F239" s="21"/>
      <c r="G239" s="62"/>
      <c r="H239" s="15"/>
      <c r="I239" s="94"/>
      <c r="J239" s="13"/>
      <c r="K239" s="13"/>
      <c r="L239" s="82"/>
      <c r="M239" s="82"/>
    </row>
    <row r="240" spans="1:13" ht="13" customHeight="1">
      <c r="A240" s="72"/>
      <c r="B240" s="28"/>
      <c r="C240" s="29"/>
      <c r="D240" s="21"/>
      <c r="E240" s="21"/>
      <c r="F240" s="21"/>
      <c r="G240" s="66"/>
      <c r="H240" s="15"/>
      <c r="I240" s="94"/>
      <c r="J240" s="13"/>
      <c r="K240" s="13"/>
      <c r="L240" s="82"/>
      <c r="M240" s="82"/>
    </row>
    <row r="241" spans="1:13" ht="13" customHeight="1">
      <c r="A241" s="89"/>
      <c r="B241" s="56"/>
      <c r="C241" s="57"/>
      <c r="D241" s="15"/>
      <c r="E241" s="61"/>
      <c r="F241" s="15"/>
      <c r="G241" s="15"/>
      <c r="H241" s="15"/>
      <c r="I241" s="94"/>
      <c r="J241" s="13"/>
      <c r="K241" s="13"/>
      <c r="L241" s="82"/>
      <c r="M241" s="82"/>
    </row>
    <row r="242" spans="1:13" ht="13" customHeight="1">
      <c r="A242" s="72"/>
      <c r="B242" s="28"/>
      <c r="C242" s="29"/>
      <c r="D242" s="21"/>
      <c r="E242" s="21"/>
      <c r="F242" s="21"/>
      <c r="G242" s="66"/>
      <c r="H242" s="15"/>
      <c r="I242" s="94"/>
      <c r="J242" s="13"/>
      <c r="K242" s="13"/>
      <c r="L242" s="82"/>
      <c r="M242" s="82"/>
    </row>
    <row r="243" spans="1:13" ht="13" customHeight="1">
      <c r="A243" s="72"/>
      <c r="B243" s="28"/>
      <c r="C243" s="29"/>
      <c r="D243" s="21"/>
      <c r="E243" s="21"/>
      <c r="F243" s="21"/>
      <c r="G243" s="66"/>
      <c r="H243" s="15"/>
      <c r="I243" s="94"/>
      <c r="J243" s="13"/>
      <c r="K243" s="13"/>
      <c r="L243" s="82"/>
      <c r="M243" s="82"/>
    </row>
    <row r="244" spans="1:13" ht="13" customHeight="1">
      <c r="A244" s="111"/>
      <c r="B244" s="101"/>
      <c r="C244" s="53"/>
      <c r="D244" s="109"/>
      <c r="E244" s="109"/>
      <c r="F244" s="109"/>
      <c r="G244" s="66"/>
      <c r="H244" s="15"/>
      <c r="I244" s="94"/>
      <c r="J244" s="13"/>
      <c r="K244" s="13"/>
      <c r="L244" s="82"/>
    </row>
    <row r="245" spans="1:13" ht="13" customHeight="1">
      <c r="A245" s="43"/>
      <c r="B245" s="44"/>
      <c r="C245" s="53"/>
      <c r="D245" s="109"/>
      <c r="E245" s="109"/>
      <c r="F245" s="109"/>
      <c r="G245" s="66"/>
      <c r="H245" s="80"/>
      <c r="I245" s="93"/>
      <c r="J245" s="13"/>
      <c r="K245" s="13"/>
      <c r="L245" s="82"/>
      <c r="M245" s="82"/>
    </row>
    <row r="246" spans="1:13" ht="13" customHeight="1">
      <c r="A246" s="33"/>
      <c r="B246" s="34"/>
      <c r="C246" s="31"/>
      <c r="D246" s="21"/>
      <c r="E246" s="21"/>
      <c r="F246" s="21"/>
      <c r="G246" s="66"/>
      <c r="H246" s="15"/>
      <c r="I246" s="94"/>
      <c r="J246" s="13"/>
      <c r="K246" s="13"/>
      <c r="L246" s="82"/>
    </row>
    <row r="247" spans="1:13" ht="13" customHeight="1">
      <c r="A247" s="20"/>
      <c r="B247" s="15"/>
      <c r="C247" s="15"/>
      <c r="D247" s="15"/>
      <c r="E247" s="15"/>
      <c r="F247" s="15"/>
      <c r="G247" s="15"/>
      <c r="H247" s="15"/>
      <c r="I247" s="20"/>
      <c r="J247" s="13"/>
      <c r="K247" s="15"/>
      <c r="L247" s="82"/>
      <c r="M247" s="82"/>
    </row>
    <row r="248" spans="1:13" ht="13" customHeight="1">
      <c r="A248" s="33"/>
      <c r="B248" s="34"/>
      <c r="C248" s="31"/>
      <c r="D248" s="21"/>
      <c r="E248" s="21"/>
      <c r="F248" s="21"/>
      <c r="G248" s="62"/>
      <c r="H248" s="15"/>
      <c r="I248" s="94"/>
      <c r="J248" s="13"/>
      <c r="K248" s="13"/>
      <c r="L248" s="82"/>
      <c r="M248" s="82"/>
    </row>
    <row r="249" spans="1:13" ht="13" customHeight="1">
      <c r="A249" s="43"/>
      <c r="B249" s="44"/>
      <c r="C249" s="53"/>
      <c r="D249" s="109"/>
      <c r="E249" s="109"/>
      <c r="F249" s="109"/>
      <c r="G249" s="66"/>
      <c r="H249" s="80"/>
      <c r="I249" s="93"/>
      <c r="J249" s="13"/>
      <c r="K249" s="13"/>
      <c r="L249" s="82"/>
      <c r="M249" s="82"/>
    </row>
    <row r="250" spans="1:13" ht="13" customHeight="1">
      <c r="A250" s="45"/>
      <c r="B250" s="101"/>
      <c r="C250" s="53"/>
      <c r="D250" s="109"/>
      <c r="E250" s="109"/>
      <c r="F250" s="109"/>
      <c r="G250" s="66"/>
      <c r="H250" s="80"/>
      <c r="I250" s="93"/>
      <c r="J250" s="13"/>
      <c r="K250" s="13"/>
      <c r="L250" s="82"/>
    </row>
    <row r="251" spans="1:13" ht="13" customHeight="1">
      <c r="A251" s="101"/>
      <c r="B251" s="101"/>
      <c r="C251" s="53"/>
      <c r="D251" s="109"/>
      <c r="E251" s="109"/>
      <c r="F251" s="109"/>
      <c r="G251" s="66"/>
      <c r="H251" s="80"/>
      <c r="I251" s="93"/>
      <c r="J251" s="13"/>
      <c r="K251" s="13"/>
      <c r="L251" s="82"/>
      <c r="M251" s="82"/>
    </row>
    <row r="252" spans="1:13" ht="13" customHeight="1">
      <c r="A252" s="5"/>
      <c r="B252" s="20"/>
      <c r="C252" s="15"/>
      <c r="D252" s="20"/>
      <c r="E252" s="20"/>
      <c r="F252" s="20"/>
      <c r="G252" s="15"/>
      <c r="H252" s="15"/>
      <c r="I252" s="20"/>
      <c r="J252" s="13"/>
      <c r="K252" s="15"/>
      <c r="L252" s="82"/>
      <c r="M252" s="82"/>
    </row>
    <row r="253" spans="1:13" ht="13" customHeight="1">
      <c r="A253" s="71"/>
      <c r="B253" s="71"/>
      <c r="C253" s="31"/>
      <c r="D253" s="71"/>
      <c r="E253" s="71"/>
      <c r="F253" s="71"/>
      <c r="G253" s="66"/>
      <c r="H253" s="15"/>
      <c r="I253" s="20"/>
      <c r="J253" s="13"/>
      <c r="K253" s="15"/>
      <c r="L253" s="82"/>
      <c r="M253" s="82"/>
    </row>
    <row r="254" spans="1:13" ht="13" customHeight="1">
      <c r="A254" s="33"/>
      <c r="B254" s="33"/>
      <c r="C254" s="31"/>
      <c r="D254" s="22"/>
      <c r="E254" s="22"/>
      <c r="F254" s="22"/>
      <c r="G254" s="66"/>
      <c r="H254" s="15"/>
      <c r="I254" s="20"/>
      <c r="J254" s="13"/>
      <c r="K254" s="13"/>
      <c r="L254" s="82"/>
      <c r="M254" s="82"/>
    </row>
    <row r="255" spans="1:13" ht="13" customHeight="1">
      <c r="A255" s="55"/>
      <c r="B255" s="59"/>
      <c r="C255" s="57"/>
      <c r="D255" s="20"/>
      <c r="E255" s="20"/>
      <c r="F255" s="20"/>
      <c r="G255" s="62"/>
      <c r="H255" s="15"/>
      <c r="I255" s="94"/>
      <c r="J255" s="13"/>
      <c r="K255" s="13"/>
      <c r="L255" s="82"/>
      <c r="M255" s="82"/>
    </row>
    <row r="256" spans="1:13" ht="13" customHeight="1">
      <c r="A256" s="55"/>
      <c r="B256" s="59"/>
      <c r="C256" s="57"/>
      <c r="D256" s="20"/>
      <c r="E256" s="20"/>
      <c r="F256" s="20"/>
      <c r="G256" s="20"/>
      <c r="H256" s="15"/>
      <c r="I256" s="94"/>
      <c r="J256" s="13"/>
      <c r="K256" s="13"/>
      <c r="L256" s="82"/>
      <c r="M256" s="82"/>
    </row>
    <row r="257" spans="1:13" ht="13" customHeight="1">
      <c r="A257" s="20"/>
      <c r="B257" s="59"/>
      <c r="C257" s="57"/>
      <c r="D257" s="19"/>
      <c r="E257" s="81"/>
      <c r="F257" s="81"/>
      <c r="G257" s="60"/>
      <c r="H257" s="57"/>
      <c r="I257" s="94"/>
      <c r="J257" s="13"/>
      <c r="K257" s="13"/>
      <c r="L257" s="82"/>
      <c r="M257" s="82"/>
    </row>
    <row r="258" spans="1:13" ht="13" customHeight="1">
      <c r="A258" s="55"/>
      <c r="B258" s="59"/>
      <c r="C258" s="57"/>
      <c r="D258" s="20"/>
      <c r="E258" s="20"/>
      <c r="F258" s="20"/>
      <c r="G258" s="20"/>
      <c r="H258" s="15"/>
      <c r="I258" s="94"/>
      <c r="J258" s="13"/>
      <c r="K258" s="13"/>
      <c r="L258" s="82"/>
      <c r="M258" s="82"/>
    </row>
    <row r="259" spans="1:13" ht="13" customHeight="1">
      <c r="A259" s="27"/>
      <c r="B259" s="36"/>
      <c r="C259" s="29"/>
      <c r="D259" s="22"/>
      <c r="E259" s="22"/>
      <c r="F259" s="22"/>
      <c r="G259" s="85"/>
      <c r="H259" s="15"/>
      <c r="I259" s="94"/>
      <c r="J259" s="13"/>
      <c r="K259" s="13"/>
      <c r="L259" s="82"/>
      <c r="M259" s="82"/>
    </row>
    <row r="260" spans="1:13" ht="13" customHeight="1">
      <c r="A260" s="36"/>
      <c r="B260" s="36"/>
      <c r="C260" s="29"/>
      <c r="D260" s="22"/>
      <c r="E260" s="22"/>
      <c r="F260" s="22"/>
      <c r="G260" s="85"/>
      <c r="H260" s="20"/>
      <c r="I260" s="20"/>
      <c r="J260" s="13"/>
      <c r="K260" s="15"/>
      <c r="L260" s="82"/>
      <c r="M260" s="82"/>
    </row>
    <row r="261" spans="1:13" ht="13" customHeight="1">
      <c r="A261" s="38"/>
      <c r="B261" s="34"/>
      <c r="C261" s="31"/>
      <c r="D261" s="21"/>
      <c r="E261" s="21"/>
      <c r="F261" s="13"/>
      <c r="G261" s="66"/>
      <c r="H261" s="15"/>
      <c r="I261" s="13"/>
      <c r="J261" s="13"/>
      <c r="K261" s="13"/>
    </row>
    <row r="262" spans="1:13" ht="13" customHeight="1">
      <c r="A262" s="38"/>
      <c r="B262" s="34"/>
      <c r="C262" s="31"/>
      <c r="D262" s="21"/>
      <c r="E262" s="21"/>
      <c r="F262" s="13"/>
      <c r="G262" s="66"/>
      <c r="H262" s="15"/>
      <c r="I262" s="13"/>
      <c r="J262" s="13"/>
      <c r="K262" s="13"/>
    </row>
    <row r="263" spans="1:13" ht="13" customHeight="1">
      <c r="A263" s="38"/>
      <c r="B263" s="34"/>
      <c r="C263" s="31"/>
      <c r="D263" s="21"/>
      <c r="E263" s="21"/>
      <c r="F263" s="13"/>
      <c r="G263" s="66"/>
      <c r="H263" s="15"/>
      <c r="I263" s="13"/>
      <c r="J263" s="13"/>
      <c r="K263" s="13"/>
    </row>
    <row r="264" spans="1:13" ht="13" customHeight="1">
      <c r="A264" s="38"/>
      <c r="B264" s="34"/>
      <c r="C264" s="31"/>
      <c r="D264" s="21"/>
      <c r="E264" s="21"/>
      <c r="F264" s="13"/>
      <c r="G264" s="66"/>
      <c r="H264" s="15"/>
      <c r="I264" s="13"/>
      <c r="J264" s="13"/>
      <c r="K264" s="13"/>
    </row>
    <row r="265" spans="1:13" ht="13" customHeight="1">
      <c r="A265" s="38"/>
      <c r="B265" s="34"/>
      <c r="C265" s="31"/>
      <c r="D265" s="21"/>
      <c r="E265" s="21"/>
      <c r="F265" s="13"/>
      <c r="G265" s="66"/>
      <c r="H265" s="15"/>
      <c r="I265" s="13"/>
      <c r="J265" s="13"/>
      <c r="K265" s="13"/>
    </row>
    <row r="266" spans="1:13" ht="13" customHeight="1">
      <c r="A266" s="38"/>
      <c r="B266" s="34"/>
      <c r="C266" s="31"/>
      <c r="D266" s="21"/>
      <c r="E266" s="21"/>
      <c r="F266" s="13"/>
      <c r="G266" s="66"/>
      <c r="H266" s="15"/>
      <c r="I266" s="13"/>
      <c r="J266" s="13"/>
      <c r="K266" s="13"/>
    </row>
    <row r="267" spans="1:13" ht="13" customHeight="1">
      <c r="A267" s="38"/>
      <c r="B267" s="34"/>
      <c r="C267" s="31"/>
      <c r="D267" s="21"/>
      <c r="E267" s="21"/>
      <c r="F267" s="13"/>
      <c r="G267" s="66"/>
      <c r="H267" s="15"/>
      <c r="I267" s="13"/>
      <c r="J267" s="13"/>
      <c r="K267" s="13"/>
    </row>
    <row r="268" spans="1:13" ht="13" customHeight="1">
      <c r="A268" s="38"/>
      <c r="B268" s="34"/>
      <c r="C268" s="31"/>
      <c r="D268" s="21"/>
      <c r="E268" s="21"/>
      <c r="F268" s="13"/>
      <c r="G268" s="66"/>
      <c r="H268" s="15"/>
      <c r="I268" s="13"/>
      <c r="J268" s="13"/>
      <c r="K268" s="13"/>
    </row>
    <row r="269" spans="1:13" ht="13" customHeight="1">
      <c r="A269" s="38"/>
      <c r="B269" s="34"/>
      <c r="C269" s="31"/>
      <c r="D269" s="21"/>
      <c r="E269" s="21"/>
      <c r="F269" s="13"/>
      <c r="G269" s="66"/>
      <c r="H269" s="15"/>
      <c r="I269" s="13"/>
      <c r="J269" s="13"/>
      <c r="K269" s="13"/>
    </row>
    <row r="270" spans="1:13" ht="13" customHeight="1">
      <c r="A270" s="38"/>
      <c r="B270" s="34"/>
      <c r="C270" s="31"/>
      <c r="D270" s="21"/>
      <c r="E270" s="21"/>
      <c r="F270" s="13"/>
      <c r="G270" s="66"/>
      <c r="H270" s="15"/>
      <c r="I270" s="13"/>
      <c r="J270" s="13"/>
      <c r="K270" s="13"/>
    </row>
    <row r="271" spans="1:13" ht="13" customHeight="1">
      <c r="A271" s="38"/>
      <c r="B271" s="34"/>
      <c r="C271" s="31"/>
      <c r="D271" s="21"/>
      <c r="E271" s="21"/>
      <c r="F271" s="13"/>
      <c r="G271" s="66"/>
      <c r="H271" s="15"/>
      <c r="I271" s="13"/>
      <c r="J271" s="13"/>
      <c r="K271" s="13"/>
    </row>
    <row r="272" spans="1:13" ht="13" customHeight="1">
      <c r="A272" s="38"/>
      <c r="B272" s="34"/>
      <c r="C272" s="31"/>
      <c r="D272" s="21"/>
      <c r="E272" s="21"/>
      <c r="F272" s="13"/>
      <c r="G272" s="66"/>
      <c r="H272" s="15"/>
      <c r="I272" s="13"/>
      <c r="J272" s="13"/>
      <c r="K272" s="13"/>
    </row>
    <row r="273" spans="1:11" ht="13" customHeight="1">
      <c r="A273" s="38"/>
      <c r="B273" s="34"/>
      <c r="C273" s="31"/>
      <c r="D273" s="21"/>
      <c r="E273" s="21"/>
      <c r="F273" s="13"/>
      <c r="G273" s="66"/>
      <c r="H273" s="15"/>
      <c r="I273" s="13"/>
      <c r="J273" s="13"/>
      <c r="K273" s="13"/>
    </row>
    <row r="274" spans="1:11" ht="13" customHeight="1">
      <c r="A274" s="38"/>
      <c r="B274" s="34"/>
      <c r="C274" s="31"/>
      <c r="D274" s="21"/>
      <c r="E274" s="21"/>
      <c r="F274" s="13"/>
      <c r="G274" s="66"/>
      <c r="H274" s="15"/>
      <c r="I274" s="13"/>
      <c r="J274" s="13"/>
      <c r="K274" s="13"/>
    </row>
    <row r="275" spans="1:11" ht="13" customHeight="1">
      <c r="A275" s="38"/>
      <c r="B275" s="34"/>
      <c r="C275" s="31"/>
      <c r="D275" s="21"/>
      <c r="E275" s="21"/>
      <c r="F275" s="13"/>
      <c r="G275" s="66"/>
      <c r="H275" s="15"/>
      <c r="I275" s="13"/>
      <c r="J275" s="13"/>
      <c r="K275" s="13"/>
    </row>
    <row r="276" spans="1:11" ht="13" customHeight="1">
      <c r="A276" s="38"/>
      <c r="B276" s="34"/>
      <c r="C276" s="31"/>
      <c r="D276" s="21"/>
      <c r="E276" s="21"/>
      <c r="F276" s="13"/>
      <c r="G276" s="66"/>
      <c r="H276" s="15"/>
      <c r="I276" s="13"/>
      <c r="J276" s="13"/>
      <c r="K276" s="13"/>
    </row>
    <row r="277" spans="1:11" ht="13" customHeight="1">
      <c r="A277" s="38"/>
      <c r="B277" s="34"/>
      <c r="C277" s="31"/>
      <c r="D277" s="21"/>
      <c r="E277" s="21"/>
      <c r="F277" s="13"/>
      <c r="G277" s="66"/>
      <c r="H277" s="15"/>
      <c r="I277" s="13"/>
      <c r="J277" s="13"/>
      <c r="K277" s="13"/>
    </row>
    <row r="278" spans="1:11" ht="13" customHeight="1">
      <c r="A278" s="38"/>
      <c r="B278" s="34"/>
      <c r="C278" s="31"/>
      <c r="D278" s="21"/>
      <c r="E278" s="21"/>
      <c r="F278" s="13"/>
      <c r="G278" s="66"/>
      <c r="H278" s="15"/>
      <c r="I278" s="13"/>
      <c r="J278" s="13"/>
      <c r="K278" s="13"/>
    </row>
    <row r="279" spans="1:11" ht="13" customHeight="1">
      <c r="A279" s="38"/>
      <c r="B279" s="34"/>
      <c r="C279" s="31"/>
      <c r="D279" s="21"/>
      <c r="E279" s="21"/>
      <c r="F279" s="13"/>
      <c r="G279" s="66"/>
      <c r="H279" s="15"/>
      <c r="I279" s="13"/>
      <c r="J279" s="13"/>
      <c r="K279" s="13"/>
    </row>
    <row r="280" spans="1:11" ht="13" customHeight="1">
      <c r="A280" s="38"/>
      <c r="B280" s="34"/>
      <c r="C280" s="31"/>
      <c r="D280" s="21"/>
      <c r="E280" s="21"/>
      <c r="F280" s="13"/>
      <c r="G280" s="66"/>
      <c r="H280" s="15"/>
      <c r="I280" s="13"/>
      <c r="J280" s="13"/>
      <c r="K280" s="13"/>
    </row>
    <row r="281" spans="1:11" ht="13" customHeight="1">
      <c r="A281" s="38"/>
      <c r="B281" s="34"/>
      <c r="C281" s="31"/>
      <c r="D281" s="21"/>
      <c r="E281" s="21"/>
      <c r="F281" s="13"/>
      <c r="G281" s="66"/>
      <c r="H281" s="15"/>
      <c r="I281" s="13"/>
      <c r="J281" s="13"/>
      <c r="K281" s="13"/>
    </row>
    <row r="282" spans="1:11" ht="13" customHeight="1">
      <c r="A282" s="38"/>
      <c r="B282" s="34"/>
      <c r="C282" s="31"/>
      <c r="D282" s="21"/>
      <c r="E282" s="21"/>
      <c r="F282" s="13"/>
      <c r="G282" s="66"/>
      <c r="H282" s="15"/>
      <c r="I282" s="13"/>
      <c r="J282" s="13"/>
      <c r="K282" s="13"/>
    </row>
    <row r="283" spans="1:11" ht="13" customHeight="1">
      <c r="A283" s="38"/>
      <c r="B283" s="34"/>
      <c r="C283" s="31"/>
      <c r="D283" s="21"/>
      <c r="E283" s="21"/>
      <c r="F283" s="13"/>
      <c r="G283" s="66"/>
      <c r="H283" s="15"/>
      <c r="I283" s="13"/>
      <c r="J283" s="13"/>
      <c r="K283" s="13"/>
    </row>
    <row r="284" spans="1:11" ht="13" customHeight="1">
      <c r="A284" s="38"/>
      <c r="B284" s="34"/>
      <c r="C284" s="31"/>
      <c r="D284" s="21"/>
      <c r="E284" s="21"/>
      <c r="F284" s="13"/>
      <c r="G284" s="66"/>
      <c r="H284" s="15"/>
      <c r="I284" s="13"/>
      <c r="J284" s="13"/>
      <c r="K284" s="13"/>
    </row>
    <row r="285" spans="1:11" ht="13" customHeight="1">
      <c r="A285" s="38"/>
      <c r="B285" s="34"/>
      <c r="C285" s="31"/>
      <c r="D285" s="21"/>
      <c r="E285" s="21"/>
      <c r="F285" s="13"/>
      <c r="G285" s="66"/>
      <c r="H285" s="15"/>
      <c r="I285" s="13"/>
      <c r="J285" s="13"/>
      <c r="K285" s="13"/>
    </row>
    <row r="286" spans="1:11" ht="13" customHeight="1">
      <c r="A286" s="38"/>
      <c r="B286" s="34"/>
      <c r="C286" s="31"/>
      <c r="D286" s="21"/>
      <c r="E286" s="21"/>
      <c r="F286" s="13"/>
      <c r="G286" s="66"/>
      <c r="H286" s="15"/>
      <c r="I286" s="13"/>
      <c r="J286" s="13"/>
      <c r="K286" s="13"/>
    </row>
    <row r="287" spans="1:11" ht="13" customHeight="1">
      <c r="A287" s="38"/>
      <c r="B287" s="34"/>
      <c r="C287" s="31"/>
      <c r="D287" s="21"/>
      <c r="E287" s="21"/>
      <c r="F287" s="13"/>
      <c r="G287" s="66"/>
      <c r="H287" s="15"/>
      <c r="I287" s="13"/>
      <c r="J287" s="13"/>
      <c r="K287" s="13"/>
    </row>
    <row r="288" spans="1:11" ht="13" customHeight="1">
      <c r="A288" s="38"/>
      <c r="B288" s="34"/>
      <c r="C288" s="31"/>
      <c r="D288" s="21"/>
      <c r="E288" s="21"/>
      <c r="F288" s="13"/>
      <c r="G288" s="66"/>
      <c r="H288" s="15"/>
      <c r="I288" s="13"/>
      <c r="J288" s="13"/>
      <c r="K288" s="13"/>
    </row>
    <row r="289" spans="1:11" ht="13" customHeight="1">
      <c r="A289" s="38"/>
      <c r="B289" s="34"/>
      <c r="C289" s="31"/>
      <c r="D289" s="21"/>
      <c r="E289" s="21"/>
      <c r="F289" s="13"/>
      <c r="G289" s="66"/>
      <c r="H289" s="15"/>
      <c r="I289" s="13"/>
      <c r="J289" s="13"/>
      <c r="K289" s="13"/>
    </row>
    <row r="290" spans="1:11" ht="13" customHeight="1">
      <c r="A290" s="38"/>
      <c r="B290" s="34"/>
      <c r="C290" s="31"/>
      <c r="D290" s="21"/>
      <c r="E290" s="21"/>
      <c r="F290" s="13"/>
      <c r="G290" s="66"/>
      <c r="H290" s="15"/>
      <c r="I290" s="13"/>
      <c r="J290" s="13"/>
      <c r="K290" s="13"/>
    </row>
    <row r="291" spans="1:11" ht="13" customHeight="1">
      <c r="A291" s="38"/>
      <c r="B291" s="34"/>
      <c r="C291" s="31"/>
      <c r="D291" s="21"/>
      <c r="E291" s="21"/>
      <c r="F291" s="13"/>
      <c r="G291" s="66"/>
      <c r="H291" s="15"/>
      <c r="I291" s="13"/>
      <c r="J291" s="13"/>
      <c r="K291" s="13"/>
    </row>
    <row r="292" spans="1:11" ht="13" customHeight="1">
      <c r="A292" s="38"/>
      <c r="B292" s="34"/>
      <c r="C292" s="31"/>
      <c r="D292" s="21"/>
      <c r="E292" s="21"/>
      <c r="F292" s="13"/>
      <c r="G292" s="66"/>
      <c r="H292" s="15"/>
      <c r="I292" s="13"/>
      <c r="J292" s="13"/>
      <c r="K292" s="13"/>
    </row>
    <row r="293" spans="1:11" ht="13" customHeight="1">
      <c r="A293" s="38"/>
      <c r="B293" s="34"/>
      <c r="C293" s="31"/>
      <c r="D293" s="21"/>
      <c r="E293" s="21"/>
      <c r="F293" s="13"/>
      <c r="G293" s="66"/>
      <c r="H293" s="15"/>
      <c r="I293" s="13"/>
      <c r="J293" s="13"/>
      <c r="K293" s="13"/>
    </row>
    <row r="294" spans="1:11" ht="13" customHeight="1">
      <c r="A294" s="38"/>
      <c r="B294" s="34"/>
      <c r="C294" s="31"/>
      <c r="D294" s="21"/>
      <c r="E294" s="21"/>
      <c r="F294" s="13"/>
      <c r="G294" s="66"/>
      <c r="H294" s="15"/>
      <c r="I294" s="13"/>
      <c r="J294" s="13"/>
      <c r="K294" s="13"/>
    </row>
    <row r="295" spans="1:11" ht="13" customHeight="1">
      <c r="A295" s="38"/>
      <c r="B295" s="34"/>
      <c r="C295" s="31"/>
      <c r="D295" s="21"/>
      <c r="E295" s="21"/>
      <c r="F295" s="13"/>
      <c r="G295" s="66"/>
      <c r="H295" s="15"/>
      <c r="I295" s="13"/>
      <c r="J295" s="13"/>
      <c r="K295" s="13"/>
    </row>
    <row r="296" spans="1:11" ht="13" customHeight="1">
      <c r="A296" s="38"/>
      <c r="B296" s="34"/>
      <c r="C296" s="31"/>
      <c r="D296" s="21"/>
      <c r="E296" s="21"/>
      <c r="F296" s="13"/>
      <c r="G296" s="66"/>
      <c r="H296" s="15"/>
      <c r="I296" s="13"/>
      <c r="J296" s="13"/>
      <c r="K296" s="13"/>
    </row>
    <row r="297" spans="1:11" ht="13" customHeight="1">
      <c r="A297" s="38"/>
      <c r="B297" s="34"/>
      <c r="C297" s="31"/>
      <c r="D297" s="21"/>
      <c r="E297" s="21"/>
      <c r="F297" s="13"/>
      <c r="G297" s="66"/>
      <c r="H297" s="15"/>
      <c r="I297" s="13"/>
      <c r="J297" s="13"/>
      <c r="K297" s="13"/>
    </row>
    <row r="298" spans="1:11" ht="13" customHeight="1">
      <c r="A298" s="38"/>
      <c r="B298" s="34"/>
      <c r="C298" s="31"/>
      <c r="D298" s="21"/>
      <c r="E298" s="21"/>
      <c r="F298" s="13"/>
      <c r="G298" s="66"/>
      <c r="H298" s="15"/>
      <c r="I298" s="13"/>
      <c r="J298" s="13"/>
      <c r="K298" s="13"/>
    </row>
    <row r="299" spans="1:11" ht="13" customHeight="1">
      <c r="A299" s="38"/>
      <c r="B299" s="34"/>
      <c r="C299" s="31"/>
      <c r="D299" s="21"/>
      <c r="E299" s="21"/>
      <c r="F299" s="13"/>
      <c r="G299" s="66"/>
      <c r="H299" s="15"/>
      <c r="I299" s="13"/>
      <c r="J299" s="13"/>
      <c r="K299" s="13"/>
    </row>
    <row r="300" spans="1:11" ht="13" customHeight="1">
      <c r="A300" s="38"/>
      <c r="B300" s="34"/>
      <c r="C300" s="31"/>
      <c r="D300" s="21"/>
      <c r="E300" s="21"/>
      <c r="F300" s="13"/>
      <c r="G300" s="66"/>
      <c r="H300" s="15"/>
      <c r="I300" s="13"/>
      <c r="J300" s="13"/>
      <c r="K300" s="13"/>
    </row>
    <row r="301" spans="1:11" ht="13" customHeight="1">
      <c r="A301" s="38"/>
      <c r="B301" s="34"/>
      <c r="C301" s="31"/>
      <c r="D301" s="21"/>
      <c r="E301" s="21"/>
      <c r="F301" s="13"/>
      <c r="G301" s="66"/>
      <c r="H301" s="15"/>
      <c r="I301" s="13"/>
      <c r="J301" s="13"/>
      <c r="K301" s="13"/>
    </row>
    <row r="302" spans="1:11" ht="13" customHeight="1">
      <c r="A302" s="38"/>
      <c r="B302" s="34"/>
      <c r="C302" s="31"/>
      <c r="D302" s="21"/>
      <c r="E302" s="21"/>
      <c r="F302" s="13"/>
      <c r="G302" s="66"/>
      <c r="H302" s="15"/>
      <c r="I302" s="13"/>
      <c r="J302" s="13"/>
      <c r="K302" s="13"/>
    </row>
    <row r="303" spans="1:11" ht="13" customHeight="1">
      <c r="A303" s="38"/>
      <c r="B303" s="34"/>
      <c r="C303" s="31"/>
      <c r="D303" s="21"/>
      <c r="E303" s="21"/>
      <c r="F303" s="13"/>
      <c r="G303" s="66"/>
      <c r="H303" s="15"/>
      <c r="I303" s="13"/>
      <c r="J303" s="13"/>
      <c r="K303" s="13"/>
    </row>
    <row r="304" spans="1:11" ht="13" customHeight="1">
      <c r="A304" s="38"/>
      <c r="B304" s="34"/>
      <c r="C304" s="31"/>
      <c r="D304" s="21"/>
      <c r="E304" s="21"/>
      <c r="F304" s="13"/>
      <c r="G304" s="66"/>
      <c r="H304" s="15"/>
      <c r="I304" s="13"/>
      <c r="J304" s="13"/>
      <c r="K304" s="13"/>
    </row>
    <row r="305" spans="1:11" ht="13" customHeight="1">
      <c r="A305" s="38"/>
      <c r="B305" s="34"/>
      <c r="C305" s="31"/>
      <c r="D305" s="21"/>
      <c r="E305" s="21"/>
      <c r="F305" s="13"/>
      <c r="G305" s="66"/>
      <c r="H305" s="15"/>
      <c r="I305" s="13"/>
      <c r="J305" s="13"/>
      <c r="K305" s="13"/>
    </row>
    <row r="306" spans="1:11" ht="13" customHeight="1">
      <c r="A306" s="38"/>
      <c r="B306" s="34"/>
      <c r="C306" s="31"/>
      <c r="D306" s="21"/>
      <c r="E306" s="21"/>
      <c r="F306" s="13"/>
      <c r="G306" s="66"/>
      <c r="H306" s="15"/>
      <c r="I306" s="13"/>
      <c r="J306" s="13"/>
      <c r="K306" s="13"/>
    </row>
    <row r="307" spans="1:11" ht="13" customHeight="1">
      <c r="A307" s="38"/>
      <c r="B307" s="34"/>
      <c r="C307" s="31"/>
      <c r="D307" s="21"/>
      <c r="E307" s="21"/>
      <c r="F307" s="13"/>
      <c r="G307" s="66"/>
      <c r="H307" s="15"/>
      <c r="I307" s="13"/>
      <c r="J307" s="13"/>
      <c r="K307" s="13"/>
    </row>
    <row r="308" spans="1:11" ht="13" customHeight="1">
      <c r="A308" s="38"/>
      <c r="B308" s="34"/>
      <c r="C308" s="31"/>
      <c r="D308" s="21"/>
      <c r="E308" s="21"/>
      <c r="F308" s="13"/>
      <c r="G308" s="66"/>
      <c r="H308" s="15"/>
      <c r="I308" s="13"/>
      <c r="J308" s="13"/>
      <c r="K308" s="13"/>
    </row>
    <row r="309" spans="1:11" ht="13" customHeight="1">
      <c r="A309" s="38"/>
      <c r="B309" s="34"/>
      <c r="C309" s="31"/>
      <c r="D309" s="21"/>
      <c r="E309" s="21"/>
      <c r="F309" s="13"/>
      <c r="G309" s="66"/>
      <c r="H309" s="15"/>
      <c r="I309" s="13"/>
      <c r="J309" s="13"/>
      <c r="K309" s="13"/>
    </row>
    <row r="310" spans="1:11" ht="13" customHeight="1">
      <c r="A310" s="38"/>
      <c r="B310" s="34"/>
      <c r="C310" s="31"/>
      <c r="D310" s="21"/>
      <c r="E310" s="21"/>
      <c r="F310" s="13"/>
      <c r="G310" s="66"/>
      <c r="H310" s="15"/>
      <c r="I310" s="13"/>
      <c r="J310" s="13"/>
      <c r="K310" s="13"/>
    </row>
    <row r="311" spans="1:11" ht="13" customHeight="1">
      <c r="A311" s="38"/>
      <c r="B311" s="34"/>
      <c r="C311" s="31"/>
      <c r="D311" s="21"/>
      <c r="E311" s="21"/>
      <c r="F311" s="13"/>
      <c r="G311" s="66"/>
      <c r="H311" s="15"/>
      <c r="I311" s="13"/>
      <c r="J311" s="13"/>
      <c r="K311" s="13"/>
    </row>
    <row r="312" spans="1:11" ht="13" customHeight="1">
      <c r="A312" s="38"/>
      <c r="B312" s="34"/>
      <c r="C312" s="31"/>
      <c r="D312" s="21"/>
      <c r="E312" s="21"/>
      <c r="F312" s="13"/>
      <c r="G312" s="66"/>
      <c r="H312" s="15"/>
      <c r="I312" s="13"/>
      <c r="J312" s="13"/>
      <c r="K312" s="13"/>
    </row>
    <row r="313" spans="1:11" ht="13" customHeight="1">
      <c r="A313" s="38"/>
      <c r="B313" s="34"/>
      <c r="C313" s="31"/>
      <c r="D313" s="21"/>
      <c r="E313" s="21"/>
      <c r="F313" s="13"/>
      <c r="G313" s="66"/>
      <c r="H313" s="15"/>
      <c r="I313" s="13"/>
      <c r="J313" s="13"/>
      <c r="K313" s="13"/>
    </row>
    <row r="314" spans="1:11" ht="13" customHeight="1">
      <c r="A314" s="38"/>
      <c r="B314" s="34"/>
      <c r="C314" s="31"/>
      <c r="D314" s="21"/>
      <c r="E314" s="21"/>
      <c r="F314" s="13"/>
      <c r="G314" s="66"/>
      <c r="H314" s="15"/>
      <c r="I314" s="13"/>
      <c r="J314" s="13"/>
      <c r="K314" s="13"/>
    </row>
    <row r="315" spans="1:11" ht="13" customHeight="1">
      <c r="A315" s="38"/>
      <c r="B315" s="34"/>
      <c r="C315" s="31"/>
      <c r="D315" s="21"/>
      <c r="E315" s="21"/>
      <c r="F315" s="13"/>
      <c r="G315" s="66"/>
      <c r="H315" s="15"/>
      <c r="I315" s="13"/>
      <c r="J315" s="13"/>
      <c r="K315" s="13"/>
    </row>
    <row r="316" spans="1:11" ht="13" customHeight="1">
      <c r="A316" s="38"/>
      <c r="B316" s="34"/>
      <c r="C316" s="31"/>
      <c r="D316" s="21"/>
      <c r="E316" s="21"/>
      <c r="F316" s="13"/>
      <c r="G316" s="66"/>
      <c r="H316" s="15"/>
      <c r="I316" s="13"/>
      <c r="J316" s="13"/>
      <c r="K316" s="13"/>
    </row>
    <row r="317" spans="1:11" ht="13" customHeight="1">
      <c r="A317" s="38"/>
      <c r="B317" s="34"/>
      <c r="C317" s="31"/>
      <c r="D317" s="21"/>
      <c r="E317" s="21"/>
      <c r="F317" s="13"/>
      <c r="G317" s="66"/>
      <c r="H317" s="15"/>
      <c r="I317" s="13"/>
      <c r="J317" s="13"/>
      <c r="K317" s="13"/>
    </row>
    <row r="318" spans="1:11" ht="13" customHeight="1">
      <c r="A318" s="38"/>
      <c r="B318" s="34"/>
      <c r="C318" s="31"/>
      <c r="D318" s="21"/>
      <c r="E318" s="21"/>
      <c r="F318" s="13"/>
      <c r="G318" s="66"/>
      <c r="H318" s="15"/>
      <c r="I318" s="13"/>
      <c r="J318" s="13"/>
      <c r="K318" s="13"/>
    </row>
    <row r="319" spans="1:11" ht="13" customHeight="1">
      <c r="A319" s="38"/>
      <c r="B319" s="34"/>
      <c r="C319" s="31"/>
      <c r="D319" s="21"/>
      <c r="E319" s="21"/>
      <c r="F319" s="13"/>
      <c r="G319" s="66"/>
      <c r="H319" s="15"/>
      <c r="I319" s="13"/>
      <c r="J319" s="13"/>
      <c r="K319" s="13"/>
    </row>
    <row r="320" spans="1:11" ht="13" customHeight="1">
      <c r="A320" s="38"/>
      <c r="B320" s="34"/>
      <c r="C320" s="31"/>
      <c r="D320" s="21"/>
      <c r="E320" s="21"/>
      <c r="F320" s="13"/>
      <c r="G320" s="66"/>
      <c r="H320" s="15"/>
      <c r="I320" s="13"/>
      <c r="J320" s="13"/>
      <c r="K320" s="13"/>
    </row>
    <row r="321" spans="1:11" ht="13" customHeight="1">
      <c r="A321" s="38"/>
      <c r="B321" s="34"/>
      <c r="C321" s="31"/>
      <c r="D321" s="21"/>
      <c r="E321" s="21"/>
      <c r="F321" s="13"/>
      <c r="G321" s="66"/>
      <c r="H321" s="15"/>
      <c r="I321" s="13"/>
      <c r="J321" s="13"/>
      <c r="K321" s="13"/>
    </row>
    <row r="322" spans="1:11" ht="13" customHeight="1">
      <c r="A322" s="38"/>
      <c r="B322" s="34"/>
      <c r="C322" s="31"/>
      <c r="D322" s="21"/>
      <c r="E322" s="21"/>
      <c r="F322" s="13"/>
      <c r="G322" s="66"/>
      <c r="H322" s="15"/>
      <c r="I322" s="13"/>
      <c r="J322" s="13"/>
      <c r="K322" s="13"/>
    </row>
    <row r="323" spans="1:11" ht="13" customHeight="1">
      <c r="A323" s="38"/>
      <c r="B323" s="34"/>
      <c r="C323" s="31"/>
      <c r="D323" s="21"/>
      <c r="E323" s="21"/>
      <c r="F323" s="13"/>
      <c r="G323" s="66"/>
      <c r="H323" s="15"/>
      <c r="I323" s="13"/>
      <c r="J323" s="13"/>
      <c r="K323" s="13"/>
    </row>
    <row r="324" spans="1:11" ht="13" customHeight="1">
      <c r="A324" s="38"/>
      <c r="B324" s="34"/>
      <c r="C324" s="31"/>
      <c r="D324" s="21"/>
      <c r="E324" s="21"/>
      <c r="F324" s="13"/>
      <c r="G324" s="66"/>
      <c r="H324" s="15"/>
      <c r="I324" s="13"/>
      <c r="J324" s="13"/>
      <c r="K324" s="13"/>
    </row>
    <row r="325" spans="1:11" ht="13" customHeight="1">
      <c r="A325" s="38"/>
      <c r="B325" s="34"/>
      <c r="C325" s="31"/>
      <c r="D325" s="21"/>
      <c r="E325" s="21"/>
      <c r="F325" s="13"/>
      <c r="G325" s="66"/>
      <c r="H325" s="15"/>
      <c r="I325" s="13"/>
      <c r="J325" s="13"/>
      <c r="K325" s="13"/>
    </row>
    <row r="326" spans="1:11" ht="13" customHeight="1">
      <c r="A326" s="38"/>
      <c r="B326" s="34"/>
      <c r="C326" s="31"/>
      <c r="D326" s="21"/>
      <c r="E326" s="21"/>
      <c r="F326" s="13"/>
      <c r="G326" s="66"/>
      <c r="H326" s="13"/>
      <c r="I326" s="13"/>
      <c r="J326" s="13"/>
      <c r="K326" s="13"/>
    </row>
    <row r="327" spans="1:11" ht="13" customHeight="1">
      <c r="A327" s="38"/>
      <c r="B327" s="34"/>
      <c r="C327" s="31"/>
      <c r="D327" s="21"/>
      <c r="E327" s="21"/>
      <c r="F327" s="13"/>
      <c r="G327" s="66"/>
      <c r="H327" s="13"/>
      <c r="I327" s="13"/>
      <c r="J327" s="13"/>
      <c r="K327" s="13"/>
    </row>
    <row r="328" spans="1:11" ht="13" customHeight="1">
      <c r="A328" s="38"/>
      <c r="B328" s="34"/>
      <c r="C328" s="31"/>
      <c r="D328" s="21"/>
      <c r="E328" s="21"/>
      <c r="F328" s="13"/>
      <c r="G328" s="66"/>
      <c r="H328" s="13"/>
      <c r="I328" s="13"/>
      <c r="J328" s="13"/>
      <c r="K328" s="13"/>
    </row>
    <row r="329" spans="1:11" ht="13" customHeight="1">
      <c r="A329" s="38"/>
      <c r="B329" s="34"/>
      <c r="C329" s="31"/>
      <c r="D329" s="21"/>
      <c r="E329" s="21"/>
      <c r="F329" s="13"/>
      <c r="G329" s="66"/>
      <c r="H329" s="13"/>
      <c r="I329" s="13"/>
      <c r="J329" s="13"/>
      <c r="K329" s="13"/>
    </row>
    <row r="330" spans="1:11" ht="13" customHeight="1">
      <c r="A330" s="38"/>
      <c r="B330" s="34"/>
      <c r="C330" s="31"/>
      <c r="D330" s="21"/>
      <c r="E330" s="21"/>
      <c r="F330" s="13"/>
      <c r="G330" s="66"/>
      <c r="H330" s="13"/>
      <c r="I330" s="13"/>
      <c r="J330" s="13"/>
      <c r="K330" s="13"/>
    </row>
    <row r="331" spans="1:11" ht="13" customHeight="1">
      <c r="A331" s="38"/>
      <c r="B331" s="34"/>
      <c r="C331" s="31"/>
      <c r="D331" s="21"/>
      <c r="E331" s="21"/>
      <c r="F331" s="13"/>
      <c r="G331" s="66"/>
      <c r="H331" s="13"/>
      <c r="I331" s="13"/>
      <c r="J331" s="13"/>
      <c r="K331" s="13"/>
    </row>
    <row r="332" spans="1:11" ht="13" customHeight="1">
      <c r="A332" s="38"/>
      <c r="B332" s="34"/>
      <c r="C332" s="31"/>
      <c r="D332" s="21"/>
      <c r="E332" s="21"/>
      <c r="F332" s="13"/>
      <c r="G332" s="66"/>
      <c r="H332" s="13"/>
      <c r="I332" s="13"/>
      <c r="J332" s="13"/>
      <c r="K332" s="13"/>
    </row>
    <row r="333" spans="1:11" ht="13" customHeight="1">
      <c r="A333" s="38"/>
      <c r="B333" s="34"/>
      <c r="C333" s="31"/>
      <c r="D333" s="21"/>
      <c r="E333" s="21"/>
      <c r="F333" s="13"/>
      <c r="G333" s="66"/>
      <c r="H333" s="13"/>
      <c r="I333" s="13"/>
      <c r="J333" s="13"/>
      <c r="K333" s="13"/>
    </row>
    <row r="334" spans="1:11" ht="13" customHeight="1">
      <c r="A334" s="38"/>
      <c r="B334" s="34"/>
      <c r="C334" s="31"/>
      <c r="D334" s="21"/>
      <c r="E334" s="21"/>
      <c r="F334" s="13"/>
      <c r="G334" s="66"/>
      <c r="H334" s="13"/>
      <c r="I334" s="13"/>
      <c r="J334" s="13"/>
      <c r="K334" s="13"/>
    </row>
    <row r="335" spans="1:11" ht="13" customHeight="1">
      <c r="A335" s="38"/>
      <c r="B335" s="34"/>
      <c r="C335" s="31"/>
      <c r="D335" s="21"/>
      <c r="E335" s="21"/>
      <c r="F335" s="13"/>
      <c r="G335" s="66"/>
      <c r="H335" s="13"/>
      <c r="I335" s="13"/>
      <c r="J335" s="13"/>
      <c r="K335" s="13"/>
    </row>
    <row r="336" spans="1:11" ht="13" customHeight="1">
      <c r="A336" s="38"/>
      <c r="B336" s="34"/>
      <c r="C336" s="31"/>
      <c r="D336" s="21"/>
      <c r="E336" s="21"/>
      <c r="F336" s="13"/>
      <c r="G336" s="66"/>
      <c r="H336" s="13"/>
      <c r="I336" s="13"/>
      <c r="J336" s="13"/>
      <c r="K336" s="13"/>
    </row>
    <row r="337" spans="1:11" ht="13" customHeight="1">
      <c r="A337" s="38"/>
      <c r="B337" s="34"/>
      <c r="C337" s="31"/>
      <c r="D337" s="21"/>
      <c r="E337" s="21"/>
      <c r="F337" s="13"/>
      <c r="G337" s="66"/>
      <c r="H337" s="13"/>
      <c r="I337" s="13"/>
      <c r="J337" s="13"/>
      <c r="K337" s="13"/>
    </row>
    <row r="338" spans="1:11" ht="13" customHeight="1">
      <c r="A338" s="38"/>
      <c r="B338" s="34"/>
      <c r="C338" s="31"/>
      <c r="D338" s="21"/>
      <c r="E338" s="21"/>
      <c r="F338" s="13"/>
      <c r="G338" s="66"/>
      <c r="H338" s="13"/>
      <c r="I338" s="13"/>
      <c r="J338" s="13"/>
      <c r="K338" s="13"/>
    </row>
    <row r="339" spans="1:11" ht="13" customHeight="1">
      <c r="A339" s="38"/>
      <c r="B339" s="34"/>
      <c r="C339" s="31"/>
      <c r="D339" s="21"/>
      <c r="E339" s="21"/>
      <c r="F339" s="13"/>
      <c r="G339" s="66"/>
      <c r="H339" s="13"/>
      <c r="I339" s="13"/>
      <c r="J339" s="13"/>
      <c r="K339" s="13"/>
    </row>
    <row r="340" spans="1:11" ht="13" customHeight="1">
      <c r="A340" s="38"/>
      <c r="B340" s="34"/>
      <c r="C340" s="31"/>
      <c r="D340" s="21"/>
      <c r="E340" s="21"/>
      <c r="F340" s="13"/>
      <c r="G340" s="66"/>
      <c r="H340" s="13"/>
      <c r="I340" s="13"/>
      <c r="J340" s="13"/>
      <c r="K340" s="13"/>
    </row>
    <row r="341" spans="1:11" ht="13" customHeight="1">
      <c r="A341" s="38"/>
      <c r="B341" s="34"/>
      <c r="C341" s="31"/>
      <c r="D341" s="21"/>
      <c r="E341" s="21"/>
      <c r="F341" s="13"/>
      <c r="G341" s="66"/>
      <c r="H341" s="13"/>
      <c r="I341" s="13"/>
      <c r="J341" s="13"/>
      <c r="K341" s="13"/>
    </row>
    <row r="342" spans="1:11" ht="13" customHeight="1">
      <c r="A342" s="38"/>
      <c r="B342" s="34"/>
      <c r="C342" s="31"/>
      <c r="D342" s="21"/>
      <c r="E342" s="21"/>
      <c r="F342" s="13"/>
      <c r="G342" s="66"/>
      <c r="H342" s="13"/>
      <c r="I342" s="13"/>
      <c r="J342" s="13"/>
      <c r="K342" s="13"/>
    </row>
    <row r="343" spans="1:11" ht="13" customHeight="1">
      <c r="A343" s="38"/>
      <c r="B343" s="34"/>
      <c r="C343" s="31"/>
      <c r="D343" s="21"/>
      <c r="E343" s="21"/>
      <c r="F343" s="13"/>
      <c r="G343" s="66"/>
      <c r="H343" s="13"/>
      <c r="I343" s="13"/>
      <c r="J343" s="13"/>
      <c r="K343" s="13"/>
    </row>
    <row r="344" spans="1:11" ht="13" customHeight="1">
      <c r="A344" s="38"/>
      <c r="B344" s="34"/>
      <c r="C344" s="31"/>
      <c r="D344" s="21"/>
      <c r="E344" s="21"/>
      <c r="F344" s="13"/>
      <c r="G344" s="66"/>
      <c r="H344" s="13"/>
      <c r="I344" s="13"/>
      <c r="J344" s="13"/>
      <c r="K344" s="13"/>
    </row>
    <row r="345" spans="1:11" ht="13" customHeight="1">
      <c r="A345" s="38"/>
      <c r="B345" s="34"/>
      <c r="C345" s="31"/>
      <c r="D345" s="21"/>
      <c r="E345" s="21"/>
      <c r="F345" s="13"/>
      <c r="G345" s="66"/>
      <c r="H345" s="13"/>
      <c r="I345" s="13"/>
      <c r="J345" s="13"/>
      <c r="K345" s="13"/>
    </row>
    <row r="346" spans="1:11" ht="13" customHeight="1">
      <c r="A346" s="38"/>
      <c r="B346" s="34"/>
      <c r="C346" s="31"/>
      <c r="D346" s="21"/>
      <c r="E346" s="21"/>
      <c r="F346" s="13"/>
      <c r="G346" s="66"/>
      <c r="H346" s="13"/>
      <c r="I346" s="13"/>
      <c r="J346" s="13"/>
      <c r="K346" s="13"/>
    </row>
    <row r="347" spans="1:11" ht="13" customHeight="1">
      <c r="A347" s="38"/>
      <c r="B347" s="34"/>
      <c r="C347" s="31"/>
      <c r="D347" s="21"/>
      <c r="E347" s="21"/>
      <c r="F347" s="13"/>
      <c r="G347" s="66"/>
      <c r="H347" s="13"/>
      <c r="I347" s="13"/>
      <c r="J347" s="13"/>
      <c r="K347" s="13"/>
    </row>
    <row r="348" spans="1:11" ht="13" customHeight="1">
      <c r="A348" s="38"/>
      <c r="B348" s="34"/>
      <c r="C348" s="31"/>
      <c r="D348" s="21"/>
      <c r="E348" s="21"/>
      <c r="F348" s="13"/>
      <c r="G348" s="66"/>
      <c r="H348" s="13"/>
      <c r="I348" s="13"/>
      <c r="J348" s="13"/>
      <c r="K348" s="13"/>
    </row>
    <row r="349" spans="1:11" ht="13" customHeight="1">
      <c r="A349" s="38"/>
      <c r="B349" s="34"/>
      <c r="C349" s="31"/>
      <c r="D349" s="21"/>
      <c r="E349" s="21"/>
      <c r="F349" s="13"/>
      <c r="G349" s="66"/>
      <c r="H349" s="13"/>
      <c r="I349" s="13"/>
      <c r="J349" s="13"/>
      <c r="K349" s="13"/>
    </row>
    <row r="350" spans="1:11" ht="13" customHeight="1">
      <c r="A350" s="38"/>
      <c r="B350" s="34"/>
      <c r="C350" s="31"/>
      <c r="D350" s="21"/>
      <c r="E350" s="21"/>
      <c r="F350" s="13"/>
      <c r="G350" s="66"/>
      <c r="H350" s="13"/>
      <c r="I350" s="13"/>
      <c r="J350" s="13"/>
      <c r="K350" s="13"/>
    </row>
    <row r="351" spans="1:11" ht="13" customHeight="1">
      <c r="A351" s="38"/>
      <c r="B351" s="34"/>
      <c r="C351" s="31"/>
      <c r="D351" s="21"/>
      <c r="E351" s="21"/>
      <c r="F351" s="13"/>
      <c r="G351" s="66"/>
      <c r="H351" s="13"/>
      <c r="I351" s="13"/>
      <c r="J351" s="13"/>
      <c r="K351" s="13"/>
    </row>
    <row r="352" spans="1:11" ht="13" customHeight="1">
      <c r="A352" s="38"/>
      <c r="B352" s="34"/>
      <c r="C352" s="31"/>
      <c r="D352" s="21"/>
      <c r="E352" s="21"/>
      <c r="F352" s="13"/>
      <c r="G352" s="66"/>
      <c r="H352" s="13"/>
      <c r="I352" s="13"/>
      <c r="J352" s="13"/>
      <c r="K352" s="13"/>
    </row>
    <row r="353" spans="1:11" ht="13" customHeight="1">
      <c r="A353" s="38"/>
      <c r="B353" s="34"/>
      <c r="C353" s="31"/>
      <c r="D353" s="21"/>
      <c r="E353" s="21"/>
      <c r="F353" s="13"/>
      <c r="G353" s="66"/>
      <c r="H353" s="13"/>
      <c r="I353" s="13"/>
      <c r="J353" s="13"/>
      <c r="K353" s="13"/>
    </row>
    <row r="354" spans="1:11" ht="13" customHeight="1">
      <c r="A354" s="38"/>
      <c r="B354" s="34"/>
      <c r="C354" s="31"/>
      <c r="D354" s="21"/>
      <c r="E354" s="21"/>
      <c r="F354" s="13"/>
      <c r="G354" s="66"/>
      <c r="H354" s="13"/>
      <c r="I354" s="13"/>
      <c r="J354" s="13"/>
      <c r="K354" s="13"/>
    </row>
    <row r="355" spans="1:11" ht="13" customHeight="1">
      <c r="A355" s="38"/>
      <c r="B355" s="34"/>
      <c r="C355" s="31"/>
      <c r="D355" s="21"/>
      <c r="E355" s="21"/>
      <c r="F355" s="13"/>
      <c r="G355" s="66"/>
      <c r="H355" s="13"/>
      <c r="I355" s="13"/>
      <c r="J355" s="13"/>
      <c r="K355" s="13"/>
    </row>
    <row r="356" spans="1:11" ht="13" customHeight="1">
      <c r="A356" s="38"/>
      <c r="B356" s="34"/>
      <c r="C356" s="31"/>
      <c r="D356" s="21"/>
      <c r="E356" s="21"/>
      <c r="F356" s="13"/>
      <c r="G356" s="66"/>
      <c r="H356" s="13"/>
      <c r="I356" s="13"/>
      <c r="J356" s="13"/>
      <c r="K356" s="13"/>
    </row>
    <row r="357" spans="1:11" ht="13" customHeight="1">
      <c r="A357" s="38"/>
      <c r="B357" s="34"/>
      <c r="C357" s="31"/>
      <c r="D357" s="21"/>
      <c r="E357" s="21"/>
      <c r="F357" s="13"/>
      <c r="G357" s="66"/>
      <c r="H357" s="13"/>
      <c r="I357" s="13"/>
      <c r="J357" s="13"/>
      <c r="K357" s="13"/>
    </row>
    <row r="358" spans="1:11" ht="13" customHeight="1">
      <c r="A358" s="38"/>
      <c r="B358" s="34"/>
      <c r="C358" s="31"/>
      <c r="D358" s="21"/>
      <c r="E358" s="21"/>
      <c r="F358" s="13"/>
      <c r="G358" s="66"/>
      <c r="H358" s="13"/>
      <c r="I358" s="13"/>
      <c r="J358" s="13"/>
      <c r="K358" s="13"/>
    </row>
    <row r="359" spans="1:11" ht="13" customHeight="1">
      <c r="A359" s="38"/>
      <c r="B359" s="34"/>
      <c r="C359" s="31"/>
      <c r="D359" s="21"/>
      <c r="E359" s="21"/>
      <c r="F359" s="13"/>
      <c r="G359" s="66"/>
      <c r="H359" s="13"/>
      <c r="I359" s="13"/>
      <c r="J359" s="13"/>
      <c r="K359" s="13"/>
    </row>
    <row r="360" spans="1:11" ht="13" customHeight="1">
      <c r="A360" s="38"/>
      <c r="B360" s="34"/>
      <c r="C360" s="31"/>
      <c r="D360" s="21"/>
      <c r="E360" s="21"/>
      <c r="F360" s="13"/>
      <c r="G360" s="66"/>
      <c r="H360" s="13"/>
      <c r="I360" s="13"/>
      <c r="J360" s="13"/>
      <c r="K360" s="13"/>
    </row>
    <row r="361" spans="1:11" ht="13" customHeight="1">
      <c r="A361" s="38"/>
      <c r="B361" s="34"/>
      <c r="C361" s="31"/>
      <c r="D361" s="21"/>
      <c r="E361" s="21"/>
      <c r="F361" s="13"/>
      <c r="G361" s="66"/>
      <c r="H361" s="13"/>
      <c r="I361" s="13"/>
      <c r="J361" s="13"/>
      <c r="K361" s="13"/>
    </row>
    <row r="362" spans="1:11" ht="13" customHeight="1">
      <c r="A362" s="38"/>
      <c r="B362" s="34"/>
      <c r="C362" s="31"/>
      <c r="D362" s="21"/>
      <c r="E362" s="21"/>
      <c r="F362" s="13"/>
      <c r="G362" s="66"/>
      <c r="H362" s="13"/>
      <c r="I362" s="13"/>
      <c r="J362" s="13"/>
      <c r="K362" s="13"/>
    </row>
    <row r="363" spans="1:11" ht="13" customHeight="1">
      <c r="A363" s="38"/>
      <c r="B363" s="34"/>
      <c r="C363" s="31"/>
      <c r="D363" s="21"/>
      <c r="E363" s="21"/>
      <c r="F363" s="13"/>
      <c r="G363" s="66"/>
      <c r="H363" s="13"/>
      <c r="I363" s="13"/>
      <c r="J363" s="13"/>
      <c r="K363" s="13"/>
    </row>
    <row r="364" spans="1:11" ht="13" customHeight="1">
      <c r="A364" s="38"/>
      <c r="B364" s="34"/>
      <c r="C364" s="31"/>
      <c r="D364" s="21"/>
      <c r="E364" s="21"/>
      <c r="F364" s="13"/>
      <c r="G364" s="66"/>
      <c r="H364" s="13"/>
      <c r="I364" s="13"/>
      <c r="J364" s="13"/>
      <c r="K364" s="13"/>
    </row>
    <row r="365" spans="1:11" ht="13" customHeight="1">
      <c r="A365" s="38"/>
      <c r="B365" s="34"/>
      <c r="C365" s="31"/>
      <c r="D365" s="21"/>
      <c r="E365" s="21"/>
      <c r="F365" s="13"/>
      <c r="G365" s="66"/>
      <c r="H365" s="13"/>
      <c r="I365" s="13"/>
      <c r="J365" s="13"/>
      <c r="K365" s="13"/>
    </row>
    <row r="366" spans="1:11" ht="13" customHeight="1">
      <c r="A366" s="38"/>
      <c r="B366" s="34"/>
      <c r="C366" s="31"/>
      <c r="D366" s="21"/>
      <c r="E366" s="21"/>
      <c r="F366" s="13"/>
      <c r="G366" s="66"/>
      <c r="H366" s="13"/>
      <c r="I366" s="13"/>
      <c r="J366" s="13"/>
      <c r="K366" s="13"/>
    </row>
    <row r="367" spans="1:11" ht="13" customHeight="1">
      <c r="A367" s="38"/>
      <c r="B367" s="34"/>
      <c r="C367" s="31"/>
      <c r="D367" s="21"/>
      <c r="E367" s="21"/>
      <c r="F367" s="13"/>
      <c r="G367" s="66"/>
      <c r="H367" s="13"/>
      <c r="I367" s="13"/>
      <c r="J367" s="13"/>
      <c r="K367" s="13"/>
    </row>
    <row r="368" spans="1:11" ht="13" customHeight="1">
      <c r="A368" s="38"/>
      <c r="B368" s="34"/>
      <c r="C368" s="31"/>
      <c r="D368" s="21"/>
      <c r="E368" s="21"/>
      <c r="F368" s="13"/>
      <c r="G368" s="66"/>
      <c r="H368" s="13"/>
      <c r="I368" s="13"/>
      <c r="J368" s="13"/>
      <c r="K368" s="13"/>
    </row>
    <row r="369" spans="1:11" ht="13" customHeight="1">
      <c r="A369" s="38"/>
      <c r="B369" s="34"/>
      <c r="C369" s="31"/>
      <c r="D369" s="21"/>
      <c r="E369" s="21"/>
      <c r="F369" s="13"/>
      <c r="G369" s="66"/>
      <c r="H369" s="13"/>
      <c r="I369" s="13"/>
      <c r="J369" s="13"/>
      <c r="K369" s="13"/>
    </row>
    <row r="370" spans="1:11" ht="13" customHeight="1">
      <c r="A370" s="38"/>
      <c r="B370" s="34"/>
      <c r="C370" s="31"/>
      <c r="D370" s="21"/>
      <c r="E370" s="21"/>
      <c r="F370" s="13"/>
      <c r="G370" s="66"/>
      <c r="H370" s="13"/>
      <c r="I370" s="13"/>
      <c r="J370" s="13"/>
      <c r="K370" s="13"/>
    </row>
    <row r="371" spans="1:11" ht="13" customHeight="1">
      <c r="A371" s="38"/>
      <c r="B371" s="34"/>
      <c r="C371" s="31"/>
      <c r="D371" s="21"/>
      <c r="E371" s="21"/>
      <c r="F371" s="13"/>
      <c r="G371" s="66"/>
      <c r="H371" s="13"/>
      <c r="I371" s="13"/>
      <c r="J371" s="13"/>
      <c r="K371" s="13"/>
    </row>
    <row r="372" spans="1:11" ht="13" customHeight="1">
      <c r="A372" s="38"/>
      <c r="B372" s="34"/>
      <c r="C372" s="31"/>
      <c r="D372" s="21"/>
      <c r="E372" s="21"/>
      <c r="F372" s="13"/>
      <c r="G372" s="66"/>
      <c r="H372" s="13"/>
      <c r="I372" s="13"/>
      <c r="J372" s="13"/>
      <c r="K372" s="13"/>
    </row>
    <row r="373" spans="1:11" ht="13" customHeight="1">
      <c r="A373" s="38"/>
      <c r="B373" s="34"/>
      <c r="C373" s="31"/>
      <c r="D373" s="21"/>
      <c r="E373" s="21"/>
      <c r="F373" s="13"/>
      <c r="G373" s="66"/>
      <c r="H373" s="13"/>
      <c r="I373" s="13"/>
      <c r="J373" s="13"/>
      <c r="K373" s="13"/>
    </row>
    <row r="374" spans="1:11" ht="13" customHeight="1">
      <c r="A374" s="38"/>
      <c r="B374" s="34"/>
      <c r="C374" s="31"/>
      <c r="D374" s="21"/>
      <c r="E374" s="21"/>
      <c r="F374" s="13"/>
      <c r="G374" s="66"/>
      <c r="H374" s="13"/>
      <c r="I374" s="13"/>
      <c r="J374" s="13"/>
      <c r="K374" s="13"/>
    </row>
    <row r="375" spans="1:11" ht="13" customHeight="1">
      <c r="A375" s="38"/>
      <c r="B375" s="34"/>
      <c r="C375" s="31"/>
      <c r="D375" s="21"/>
      <c r="E375" s="21"/>
      <c r="F375" s="13"/>
      <c r="G375" s="66"/>
      <c r="H375" s="13"/>
      <c r="I375" s="13"/>
      <c r="J375" s="13"/>
      <c r="K375" s="13"/>
    </row>
    <row r="376" spans="1:11" ht="13" customHeight="1">
      <c r="A376" s="38"/>
      <c r="B376" s="34"/>
      <c r="C376" s="31"/>
      <c r="D376" s="21"/>
      <c r="E376" s="21"/>
      <c r="F376" s="13"/>
      <c r="G376" s="66"/>
      <c r="H376" s="13"/>
      <c r="I376" s="13"/>
      <c r="J376" s="13"/>
      <c r="K376" s="13"/>
    </row>
    <row r="377" spans="1:11" ht="13" customHeight="1">
      <c r="A377" s="38"/>
      <c r="B377" s="34"/>
      <c r="C377" s="31"/>
      <c r="D377" s="21"/>
      <c r="E377" s="21"/>
      <c r="F377" s="13"/>
      <c r="G377" s="66"/>
      <c r="H377" s="13"/>
      <c r="I377" s="13"/>
      <c r="J377" s="13"/>
      <c r="K377" s="13"/>
    </row>
    <row r="378" spans="1:11" ht="13" customHeight="1">
      <c r="A378" s="38"/>
      <c r="B378" s="34"/>
      <c r="C378" s="31"/>
      <c r="D378" s="21"/>
      <c r="E378" s="21"/>
      <c r="F378" s="13"/>
      <c r="G378" s="66"/>
      <c r="H378" s="13"/>
      <c r="I378" s="13"/>
      <c r="J378" s="13"/>
      <c r="K378" s="13"/>
    </row>
    <row r="379" spans="1:11" ht="13" customHeight="1">
      <c r="A379" s="38"/>
      <c r="B379" s="34"/>
      <c r="C379" s="31"/>
      <c r="D379" s="21"/>
      <c r="E379" s="21"/>
      <c r="F379" s="13"/>
      <c r="G379" s="66"/>
      <c r="H379" s="13"/>
      <c r="I379" s="13"/>
      <c r="J379" s="13"/>
      <c r="K379" s="13"/>
    </row>
    <row r="380" spans="1:11" ht="13" customHeight="1">
      <c r="A380" s="38"/>
      <c r="B380" s="34"/>
      <c r="C380" s="31"/>
      <c r="D380" s="21"/>
      <c r="E380" s="21"/>
      <c r="F380" s="13"/>
      <c r="G380" s="66"/>
      <c r="H380" s="13"/>
      <c r="I380" s="13"/>
      <c r="J380" s="13"/>
      <c r="K380" s="13"/>
    </row>
    <row r="381" spans="1:11" ht="13" customHeight="1">
      <c r="A381" s="38"/>
      <c r="B381" s="34"/>
      <c r="C381" s="31"/>
      <c r="D381" s="21"/>
      <c r="E381" s="21"/>
      <c r="F381" s="13"/>
      <c r="G381" s="66"/>
      <c r="H381" s="13"/>
      <c r="I381" s="13"/>
      <c r="J381" s="13"/>
      <c r="K381" s="13"/>
    </row>
    <row r="382" spans="1:11" ht="13" customHeight="1">
      <c r="A382" s="38"/>
      <c r="B382" s="34"/>
      <c r="C382" s="31"/>
      <c r="D382" s="21"/>
      <c r="E382" s="21"/>
      <c r="F382" s="13"/>
      <c r="G382" s="66"/>
      <c r="H382" s="13"/>
      <c r="I382" s="13"/>
      <c r="J382" s="13"/>
      <c r="K382" s="13"/>
    </row>
    <row r="383" spans="1:11" ht="13" customHeight="1">
      <c r="A383" s="38"/>
      <c r="B383" s="34"/>
      <c r="C383" s="31"/>
      <c r="D383" s="21"/>
      <c r="E383" s="21"/>
      <c r="F383" s="13"/>
      <c r="G383" s="66"/>
      <c r="H383" s="13"/>
      <c r="I383" s="13"/>
      <c r="J383" s="13"/>
      <c r="K383" s="13"/>
    </row>
    <row r="384" spans="1:11" ht="13" customHeight="1">
      <c r="A384" s="38"/>
      <c r="B384" s="34"/>
      <c r="C384" s="31"/>
      <c r="D384" s="21"/>
      <c r="E384" s="21"/>
      <c r="F384" s="13"/>
      <c r="G384" s="66"/>
      <c r="H384" s="13"/>
      <c r="I384" s="13"/>
      <c r="J384" s="13"/>
      <c r="K384" s="13"/>
    </row>
    <row r="385" spans="1:11" ht="13" customHeight="1">
      <c r="A385" s="38"/>
      <c r="B385" s="34"/>
      <c r="C385" s="31"/>
      <c r="D385" s="21"/>
      <c r="E385" s="21"/>
      <c r="F385" s="13"/>
      <c r="G385" s="66"/>
      <c r="H385" s="13"/>
      <c r="I385" s="13"/>
      <c r="J385" s="13"/>
      <c r="K385" s="13"/>
    </row>
    <row r="386" spans="1:11" ht="13" customHeight="1">
      <c r="A386" s="38"/>
      <c r="B386" s="34"/>
      <c r="C386" s="31"/>
      <c r="D386" s="21"/>
      <c r="E386" s="21"/>
      <c r="F386" s="13"/>
      <c r="G386" s="66"/>
      <c r="H386" s="13"/>
      <c r="I386" s="13"/>
      <c r="J386" s="13"/>
      <c r="K386" s="13"/>
    </row>
    <row r="387" spans="1:11" ht="13" customHeight="1">
      <c r="A387" s="38"/>
      <c r="B387" s="34"/>
      <c r="C387" s="31"/>
      <c r="D387" s="21"/>
      <c r="E387" s="21"/>
      <c r="F387" s="13"/>
      <c r="G387" s="66"/>
      <c r="H387" s="13"/>
      <c r="I387" s="13"/>
      <c r="J387" s="13"/>
      <c r="K387" s="13"/>
    </row>
    <row r="388" spans="1:11" ht="13" customHeight="1">
      <c r="A388" s="38"/>
      <c r="B388" s="34"/>
      <c r="C388" s="31"/>
      <c r="D388" s="21"/>
      <c r="E388" s="21"/>
      <c r="F388" s="13"/>
      <c r="G388" s="66"/>
      <c r="H388" s="13"/>
      <c r="I388" s="13"/>
      <c r="J388" s="13"/>
      <c r="K388" s="13"/>
    </row>
    <row r="389" spans="1:11" ht="13" customHeight="1">
      <c r="A389" s="38"/>
      <c r="B389" s="34"/>
      <c r="C389" s="31"/>
      <c r="D389" s="21"/>
      <c r="E389" s="21"/>
      <c r="F389" s="13"/>
      <c r="G389" s="66"/>
      <c r="H389" s="13"/>
      <c r="I389" s="13"/>
      <c r="J389" s="13"/>
      <c r="K389" s="13"/>
    </row>
    <row r="390" spans="1:11" ht="13" customHeight="1">
      <c r="A390" s="38"/>
      <c r="B390" s="34"/>
      <c r="C390" s="31"/>
      <c r="D390" s="21"/>
      <c r="E390" s="21"/>
      <c r="F390" s="13"/>
      <c r="G390" s="66"/>
      <c r="H390" s="13"/>
      <c r="I390" s="13"/>
      <c r="J390" s="13"/>
      <c r="K390" s="13"/>
    </row>
    <row r="391" spans="1:11" ht="13" customHeight="1">
      <c r="A391" s="38"/>
      <c r="B391" s="34"/>
      <c r="C391" s="31"/>
      <c r="D391" s="21"/>
      <c r="E391" s="21"/>
      <c r="F391" s="13"/>
      <c r="G391" s="66"/>
      <c r="H391" s="13"/>
      <c r="I391" s="13"/>
      <c r="J391" s="13"/>
      <c r="K391" s="13"/>
    </row>
    <row r="392" spans="1:11" ht="13" customHeight="1">
      <c r="A392" s="38"/>
      <c r="B392" s="34"/>
      <c r="C392" s="31"/>
      <c r="D392" s="21"/>
      <c r="E392" s="21"/>
      <c r="F392" s="13"/>
      <c r="G392" s="66"/>
      <c r="H392" s="13"/>
      <c r="I392" s="13"/>
      <c r="J392" s="13"/>
      <c r="K392" s="13"/>
    </row>
    <row r="393" spans="1:11" ht="13" customHeight="1">
      <c r="A393" s="38"/>
      <c r="B393" s="34"/>
      <c r="C393" s="31"/>
      <c r="D393" s="21"/>
      <c r="E393" s="21"/>
      <c r="F393" s="13"/>
      <c r="G393" s="66"/>
      <c r="H393" s="13"/>
      <c r="I393" s="13"/>
      <c r="J393" s="13"/>
      <c r="K393" s="13"/>
    </row>
    <row r="394" spans="1:11" ht="13" customHeight="1">
      <c r="A394" s="38"/>
      <c r="B394" s="34"/>
      <c r="C394" s="31"/>
      <c r="D394" s="21"/>
      <c r="E394" s="21"/>
      <c r="F394" s="13"/>
      <c r="G394" s="66"/>
      <c r="H394" s="13"/>
      <c r="I394" s="13"/>
      <c r="J394" s="13"/>
      <c r="K394" s="13"/>
    </row>
    <row r="395" spans="1:11" ht="13" customHeight="1">
      <c r="A395" s="38"/>
      <c r="B395" s="34"/>
      <c r="C395" s="31"/>
      <c r="D395" s="21"/>
      <c r="E395" s="21"/>
      <c r="F395" s="13"/>
      <c r="G395" s="66"/>
      <c r="H395" s="13"/>
      <c r="I395" s="13"/>
      <c r="J395" s="13"/>
      <c r="K395" s="13"/>
    </row>
    <row r="396" spans="1:11" ht="13" customHeight="1">
      <c r="A396" s="38"/>
      <c r="B396" s="34"/>
      <c r="C396" s="31"/>
      <c r="D396" s="21"/>
      <c r="E396" s="21"/>
      <c r="F396" s="13"/>
      <c r="G396" s="66"/>
      <c r="H396" s="13"/>
      <c r="I396" s="13"/>
      <c r="J396" s="13"/>
      <c r="K396" s="13"/>
    </row>
    <row r="397" spans="1:11" ht="13" customHeight="1">
      <c r="A397" s="38"/>
      <c r="B397" s="34"/>
      <c r="C397" s="31"/>
      <c r="D397" s="21"/>
      <c r="E397" s="21"/>
      <c r="F397" s="13"/>
      <c r="G397" s="66"/>
      <c r="H397" s="13"/>
      <c r="I397" s="13"/>
      <c r="J397" s="13"/>
      <c r="K397" s="13"/>
    </row>
    <row r="398" spans="1:11" ht="13" customHeight="1">
      <c r="A398" s="38"/>
      <c r="B398" s="34"/>
      <c r="C398" s="31"/>
      <c r="D398" s="21"/>
      <c r="E398" s="21"/>
      <c r="F398" s="13"/>
      <c r="G398" s="66"/>
      <c r="H398" s="13"/>
      <c r="I398" s="13"/>
      <c r="J398" s="13"/>
      <c r="K398" s="13"/>
    </row>
    <row r="399" spans="1:11" ht="13" customHeight="1">
      <c r="A399" s="38"/>
      <c r="B399" s="34"/>
      <c r="C399" s="31"/>
      <c r="D399" s="21"/>
      <c r="E399" s="21"/>
      <c r="F399" s="13"/>
      <c r="G399" s="66"/>
      <c r="H399" s="13"/>
      <c r="I399" s="13"/>
      <c r="J399" s="13"/>
      <c r="K399" s="13"/>
    </row>
    <row r="400" spans="1:11" ht="13" customHeight="1">
      <c r="A400" s="38"/>
      <c r="B400" s="34"/>
      <c r="C400" s="31"/>
      <c r="D400" s="21"/>
      <c r="E400" s="21"/>
      <c r="F400" s="13"/>
      <c r="G400" s="66"/>
      <c r="H400" s="13"/>
      <c r="I400" s="13"/>
      <c r="J400" s="13"/>
      <c r="K400" s="13"/>
    </row>
    <row r="401" spans="1:11" ht="13" customHeight="1">
      <c r="A401" s="38"/>
      <c r="B401" s="34"/>
      <c r="C401" s="31"/>
      <c r="D401" s="21"/>
      <c r="E401" s="21"/>
      <c r="F401" s="13"/>
      <c r="G401" s="66"/>
      <c r="H401" s="13"/>
      <c r="I401" s="13"/>
      <c r="J401" s="13"/>
      <c r="K401" s="13"/>
    </row>
    <row r="402" spans="1:11" ht="13" customHeight="1">
      <c r="A402" s="38"/>
      <c r="B402" s="34"/>
      <c r="C402" s="31"/>
      <c r="D402" s="21"/>
      <c r="E402" s="21"/>
      <c r="F402" s="13"/>
      <c r="G402" s="66"/>
      <c r="H402" s="13"/>
      <c r="I402" s="13"/>
      <c r="J402" s="13"/>
      <c r="K402" s="13"/>
    </row>
    <row r="403" spans="1:11" ht="13" customHeight="1">
      <c r="A403" s="38"/>
      <c r="B403" s="34"/>
      <c r="C403" s="31"/>
      <c r="D403" s="21"/>
      <c r="E403" s="21"/>
      <c r="F403" s="13"/>
      <c r="G403" s="66"/>
      <c r="H403" s="13"/>
      <c r="I403" s="13"/>
      <c r="J403" s="13"/>
      <c r="K403" s="13"/>
    </row>
    <row r="404" spans="1:11" ht="13" customHeight="1">
      <c r="A404" s="38"/>
      <c r="B404" s="34"/>
      <c r="C404" s="31"/>
      <c r="D404" s="21"/>
      <c r="E404" s="21"/>
      <c r="F404" s="13"/>
      <c r="G404" s="66"/>
      <c r="H404" s="13"/>
      <c r="I404" s="13"/>
      <c r="J404" s="13"/>
      <c r="K404" s="13"/>
    </row>
    <row r="405" spans="1:11" ht="13" customHeight="1">
      <c r="A405" s="38"/>
      <c r="B405" s="34"/>
      <c r="C405" s="31"/>
      <c r="D405" s="21"/>
      <c r="E405" s="21"/>
      <c r="F405" s="13"/>
      <c r="G405" s="66"/>
      <c r="H405" s="13"/>
      <c r="I405" s="13"/>
      <c r="J405" s="13"/>
      <c r="K405" s="13"/>
    </row>
    <row r="406" spans="1:11" ht="13" customHeight="1">
      <c r="A406" s="38"/>
      <c r="B406" s="34"/>
      <c r="C406" s="31"/>
      <c r="D406" s="21"/>
      <c r="E406" s="21"/>
      <c r="F406" s="13"/>
      <c r="G406" s="66"/>
      <c r="H406" s="13"/>
      <c r="I406" s="13"/>
      <c r="J406" s="13"/>
      <c r="K406" s="13"/>
    </row>
    <row r="407" spans="1:11" ht="13" customHeight="1">
      <c r="A407" s="38"/>
      <c r="B407" s="34"/>
      <c r="C407" s="31"/>
      <c r="D407" s="21"/>
      <c r="E407" s="21"/>
      <c r="F407" s="13"/>
      <c r="G407" s="66"/>
      <c r="H407" s="13"/>
      <c r="I407" s="13"/>
      <c r="J407" s="13"/>
      <c r="K407" s="13"/>
    </row>
    <row r="408" spans="1:11" ht="13" customHeight="1">
      <c r="A408" s="38"/>
      <c r="B408" s="34"/>
      <c r="C408" s="31"/>
      <c r="D408" s="21"/>
      <c r="E408" s="21"/>
      <c r="F408" s="13"/>
      <c r="G408" s="66"/>
      <c r="H408" s="13"/>
      <c r="I408" s="13"/>
      <c r="J408" s="13"/>
      <c r="K408" s="13"/>
    </row>
    <row r="409" spans="1:11" ht="13" customHeight="1">
      <c r="A409" s="38"/>
      <c r="B409" s="34"/>
      <c r="C409" s="31"/>
      <c r="D409" s="21"/>
      <c r="E409" s="21"/>
      <c r="F409" s="13"/>
      <c r="G409" s="66"/>
      <c r="H409" s="13"/>
      <c r="I409" s="13"/>
      <c r="J409" s="13"/>
      <c r="K409" s="13"/>
    </row>
    <row r="410" spans="1:11" ht="13" customHeight="1">
      <c r="A410" s="38"/>
      <c r="B410" s="34"/>
      <c r="C410" s="31"/>
      <c r="D410" s="21"/>
      <c r="E410" s="21"/>
      <c r="F410" s="13"/>
      <c r="G410" s="66"/>
      <c r="H410" s="13"/>
      <c r="I410" s="13"/>
      <c r="J410" s="13"/>
      <c r="K410" s="13"/>
    </row>
    <row r="411" spans="1:11" ht="13" customHeight="1">
      <c r="A411" s="38"/>
      <c r="B411" s="34"/>
      <c r="C411" s="31"/>
      <c r="D411" s="21"/>
      <c r="E411" s="21"/>
      <c r="F411" s="13"/>
      <c r="G411" s="66"/>
      <c r="H411" s="13"/>
      <c r="I411" s="13"/>
      <c r="J411" s="13"/>
      <c r="K411" s="13"/>
    </row>
    <row r="412" spans="1:11" ht="13" customHeight="1">
      <c r="A412" s="38"/>
      <c r="B412" s="34"/>
      <c r="C412" s="31"/>
      <c r="D412" s="21"/>
      <c r="E412" s="21"/>
      <c r="F412" s="13"/>
      <c r="G412" s="66"/>
      <c r="H412" s="13"/>
      <c r="I412" s="13"/>
      <c r="J412" s="13"/>
      <c r="K412" s="13"/>
    </row>
    <row r="413" spans="1:11" ht="13" customHeight="1">
      <c r="A413" s="38"/>
      <c r="B413" s="34"/>
      <c r="C413" s="31"/>
      <c r="D413" s="21"/>
      <c r="E413" s="21"/>
      <c r="F413" s="13"/>
      <c r="G413" s="66"/>
      <c r="H413" s="13"/>
      <c r="I413" s="13"/>
      <c r="J413" s="13"/>
      <c r="K413" s="13"/>
    </row>
    <row r="414" spans="1:11" ht="13" customHeight="1">
      <c r="A414" s="38"/>
      <c r="B414" s="34"/>
      <c r="C414" s="31"/>
      <c r="D414" s="21"/>
      <c r="E414" s="21"/>
      <c r="F414" s="13"/>
      <c r="G414" s="66"/>
      <c r="H414" s="13"/>
      <c r="I414" s="13"/>
      <c r="J414" s="13"/>
      <c r="K414" s="13"/>
    </row>
    <row r="415" spans="1:11" ht="13" customHeight="1">
      <c r="A415" s="38"/>
      <c r="B415" s="34"/>
      <c r="C415" s="31"/>
      <c r="D415" s="21"/>
      <c r="E415" s="21"/>
      <c r="F415" s="13"/>
      <c r="G415" s="66"/>
      <c r="H415" s="13"/>
      <c r="I415" s="13"/>
      <c r="J415" s="13"/>
      <c r="K415" s="13"/>
    </row>
    <row r="416" spans="1:11" ht="13" customHeight="1">
      <c r="A416" s="38"/>
      <c r="B416" s="34"/>
      <c r="C416" s="31"/>
      <c r="D416" s="21"/>
      <c r="E416" s="21"/>
      <c r="F416" s="13"/>
      <c r="G416" s="66"/>
      <c r="H416" s="13"/>
      <c r="I416" s="13"/>
      <c r="J416" s="13"/>
      <c r="K416" s="13"/>
    </row>
    <row r="417" spans="1:11" ht="13" customHeight="1">
      <c r="A417" s="38"/>
      <c r="B417" s="34"/>
      <c r="C417" s="31"/>
      <c r="D417" s="21"/>
      <c r="E417" s="21"/>
      <c r="F417" s="13"/>
      <c r="G417" s="66"/>
      <c r="H417" s="13"/>
      <c r="I417" s="13"/>
      <c r="J417" s="13"/>
      <c r="K417" s="13"/>
    </row>
    <row r="418" spans="1:11" ht="13" customHeight="1">
      <c r="A418" s="38"/>
      <c r="B418" s="34"/>
      <c r="C418" s="31"/>
      <c r="D418" s="21"/>
      <c r="E418" s="21"/>
      <c r="F418" s="13"/>
      <c r="G418" s="66"/>
      <c r="H418" s="13"/>
      <c r="I418" s="13"/>
      <c r="J418" s="13"/>
      <c r="K418" s="13"/>
    </row>
    <row r="419" spans="1:11" ht="13" customHeight="1">
      <c r="A419" s="38"/>
      <c r="B419" s="34"/>
      <c r="C419" s="31"/>
      <c r="D419" s="21"/>
      <c r="E419" s="21"/>
      <c r="F419" s="13"/>
      <c r="G419" s="66"/>
      <c r="H419" s="13"/>
      <c r="I419" s="13"/>
      <c r="J419" s="13"/>
      <c r="K419" s="13"/>
    </row>
    <row r="420" spans="1:11" ht="13" customHeight="1">
      <c r="A420" s="38"/>
      <c r="B420" s="34"/>
      <c r="C420" s="31"/>
      <c r="D420" s="21"/>
      <c r="E420" s="21"/>
      <c r="F420" s="13"/>
      <c r="G420" s="66"/>
      <c r="H420" s="13"/>
      <c r="I420" s="13"/>
      <c r="J420" s="13"/>
      <c r="K420" s="13"/>
    </row>
    <row r="421" spans="1:11" ht="13" customHeight="1">
      <c r="A421" s="38"/>
      <c r="B421" s="34"/>
      <c r="C421" s="31"/>
      <c r="D421" s="21"/>
      <c r="E421" s="21"/>
      <c r="F421" s="13"/>
      <c r="G421" s="66"/>
      <c r="H421" s="13"/>
      <c r="I421" s="13"/>
      <c r="J421" s="13"/>
      <c r="K421" s="13"/>
    </row>
    <row r="422" spans="1:11" ht="13" customHeight="1">
      <c r="A422" s="38"/>
      <c r="B422" s="34"/>
      <c r="C422" s="31"/>
      <c r="D422" s="21"/>
      <c r="E422" s="21"/>
      <c r="F422" s="13"/>
      <c r="G422" s="66"/>
      <c r="H422" s="13"/>
      <c r="I422" s="13"/>
      <c r="J422" s="13"/>
      <c r="K422" s="13"/>
    </row>
    <row r="423" spans="1:11" ht="13" customHeight="1">
      <c r="A423" s="38"/>
      <c r="B423" s="34"/>
      <c r="C423" s="31"/>
      <c r="D423" s="21"/>
      <c r="E423" s="21"/>
      <c r="F423" s="13"/>
      <c r="G423" s="66"/>
      <c r="H423" s="13"/>
      <c r="I423" s="13"/>
      <c r="J423" s="13"/>
      <c r="K423" s="13"/>
    </row>
    <row r="424" spans="1:11" ht="13" customHeight="1">
      <c r="A424" s="38"/>
      <c r="B424" s="34"/>
      <c r="C424" s="31"/>
      <c r="D424" s="21"/>
      <c r="E424" s="21"/>
      <c r="F424" s="13"/>
      <c r="G424" s="66"/>
      <c r="H424" s="13"/>
      <c r="I424" s="13"/>
      <c r="J424" s="13"/>
      <c r="K424" s="13"/>
    </row>
    <row r="425" spans="1:11" ht="13" customHeight="1">
      <c r="A425" s="38"/>
      <c r="B425" s="34"/>
      <c r="C425" s="31"/>
      <c r="D425" s="21"/>
      <c r="E425" s="21"/>
      <c r="F425" s="13"/>
      <c r="G425" s="66"/>
      <c r="H425" s="13"/>
      <c r="I425" s="13"/>
      <c r="J425" s="13"/>
      <c r="K425" s="13"/>
    </row>
    <row r="426" spans="1:11" ht="13" customHeight="1">
      <c r="A426" s="38"/>
      <c r="B426" s="34"/>
      <c r="C426" s="31"/>
      <c r="D426" s="21"/>
      <c r="E426" s="21"/>
      <c r="F426" s="13"/>
      <c r="G426" s="66"/>
      <c r="H426" s="13"/>
      <c r="I426" s="13"/>
      <c r="J426" s="13"/>
      <c r="K426" s="13"/>
    </row>
    <row r="427" spans="1:11" ht="13" customHeight="1">
      <c r="A427" s="38"/>
      <c r="B427" s="34"/>
      <c r="C427" s="31"/>
      <c r="D427" s="21"/>
      <c r="E427" s="21"/>
      <c r="F427" s="13"/>
      <c r="G427" s="66"/>
      <c r="H427" s="13"/>
      <c r="I427" s="13"/>
      <c r="J427" s="13"/>
      <c r="K427" s="13"/>
    </row>
    <row r="428" spans="1:11" ht="13" customHeight="1">
      <c r="A428" s="38"/>
      <c r="B428" s="34"/>
      <c r="C428" s="31"/>
      <c r="D428" s="21"/>
      <c r="E428" s="21"/>
      <c r="F428" s="13"/>
      <c r="G428" s="66"/>
      <c r="H428" s="13"/>
      <c r="I428" s="13"/>
      <c r="J428" s="13"/>
      <c r="K428" s="13"/>
    </row>
    <row r="429" spans="1:11" ht="13" customHeight="1">
      <c r="A429" s="38"/>
      <c r="B429" s="34"/>
      <c r="C429" s="31"/>
      <c r="D429" s="21"/>
      <c r="E429" s="21"/>
      <c r="F429" s="13"/>
      <c r="G429" s="66"/>
      <c r="H429" s="13"/>
      <c r="I429" s="13"/>
      <c r="J429" s="13"/>
      <c r="K429" s="13"/>
    </row>
    <row r="430" spans="1:11" ht="13" customHeight="1">
      <c r="A430" s="38"/>
      <c r="B430" s="34"/>
      <c r="C430" s="31"/>
      <c r="D430" s="21"/>
      <c r="E430" s="21"/>
      <c r="F430" s="13"/>
      <c r="G430" s="66"/>
      <c r="H430" s="13"/>
      <c r="I430" s="13"/>
      <c r="J430" s="13"/>
      <c r="K430" s="13"/>
    </row>
    <row r="431" spans="1:11" ht="13" customHeight="1">
      <c r="A431" s="38"/>
      <c r="B431" s="34"/>
      <c r="C431" s="31"/>
      <c r="D431" s="21"/>
      <c r="E431" s="21"/>
      <c r="F431" s="13"/>
      <c r="G431" s="66"/>
      <c r="H431" s="13"/>
      <c r="I431" s="13"/>
      <c r="J431" s="13"/>
      <c r="K431" s="13"/>
    </row>
    <row r="432" spans="1:11" ht="13" customHeight="1">
      <c r="A432" s="38"/>
      <c r="B432" s="34"/>
      <c r="C432" s="31"/>
      <c r="D432" s="21"/>
      <c r="E432" s="21"/>
      <c r="F432" s="13"/>
      <c r="G432" s="66"/>
      <c r="H432" s="13"/>
      <c r="I432" s="13"/>
      <c r="J432" s="13"/>
      <c r="K432" s="13"/>
    </row>
    <row r="433" spans="1:11" ht="13" customHeight="1">
      <c r="A433" s="38"/>
      <c r="B433" s="34"/>
      <c r="C433" s="31"/>
      <c r="D433" s="21"/>
      <c r="E433" s="21"/>
      <c r="F433" s="13"/>
      <c r="G433" s="66"/>
      <c r="H433" s="13"/>
      <c r="I433" s="13"/>
      <c r="J433" s="13"/>
      <c r="K433" s="13"/>
    </row>
    <row r="434" spans="1:11" ht="13" customHeight="1">
      <c r="A434" s="38"/>
      <c r="B434" s="34"/>
      <c r="C434" s="31"/>
      <c r="D434" s="21"/>
      <c r="E434" s="21"/>
      <c r="F434" s="13"/>
      <c r="G434" s="66"/>
      <c r="H434" s="13"/>
      <c r="I434" s="13"/>
      <c r="J434" s="13"/>
      <c r="K434" s="13"/>
    </row>
    <row r="435" spans="1:11" ht="13" customHeight="1">
      <c r="A435" s="38"/>
      <c r="B435" s="34"/>
      <c r="C435" s="31"/>
      <c r="D435" s="21"/>
      <c r="E435" s="21"/>
      <c r="F435" s="13"/>
      <c r="G435" s="66"/>
      <c r="H435" s="13"/>
      <c r="I435" s="13"/>
      <c r="J435" s="13"/>
      <c r="K435" s="13"/>
    </row>
    <row r="436" spans="1:11" ht="13" customHeight="1">
      <c r="A436" s="38"/>
      <c r="B436" s="34"/>
      <c r="C436" s="31"/>
      <c r="D436" s="21"/>
      <c r="E436" s="21"/>
      <c r="F436" s="13"/>
      <c r="G436" s="66"/>
      <c r="H436" s="13"/>
      <c r="I436" s="13"/>
      <c r="J436" s="13"/>
      <c r="K436" s="13"/>
    </row>
    <row r="437" spans="1:11" ht="13" customHeight="1">
      <c r="A437" s="38"/>
      <c r="B437" s="34"/>
      <c r="C437" s="31"/>
      <c r="D437" s="21"/>
      <c r="E437" s="21"/>
      <c r="F437" s="13"/>
      <c r="G437" s="66"/>
      <c r="H437" s="13"/>
      <c r="I437" s="13"/>
      <c r="J437" s="13"/>
      <c r="K437" s="13"/>
    </row>
    <row r="438" spans="1:11" ht="13" customHeight="1">
      <c r="A438" s="38"/>
      <c r="B438" s="34"/>
      <c r="C438" s="31"/>
      <c r="D438" s="21"/>
      <c r="E438" s="21"/>
      <c r="F438" s="13"/>
      <c r="G438" s="66"/>
      <c r="H438" s="13"/>
      <c r="I438" s="13"/>
      <c r="J438" s="13"/>
      <c r="K438" s="13"/>
    </row>
    <row r="439" spans="1:11" ht="13" customHeight="1">
      <c r="A439" s="38"/>
      <c r="B439" s="34"/>
      <c r="C439" s="31"/>
      <c r="D439" s="21"/>
      <c r="E439" s="21"/>
      <c r="F439" s="13"/>
      <c r="G439" s="66"/>
      <c r="H439" s="13"/>
      <c r="I439" s="13"/>
      <c r="J439" s="13"/>
      <c r="K439" s="13"/>
    </row>
    <row r="440" spans="1:11" ht="13" customHeight="1">
      <c r="A440" s="38"/>
      <c r="B440" s="34"/>
      <c r="C440" s="31"/>
      <c r="D440" s="21"/>
      <c r="E440" s="21"/>
      <c r="F440" s="13"/>
      <c r="G440" s="66"/>
      <c r="H440" s="13"/>
      <c r="I440" s="13"/>
      <c r="J440" s="13"/>
      <c r="K440" s="13"/>
    </row>
    <row r="441" spans="1:11" ht="13" customHeight="1">
      <c r="A441" s="38"/>
      <c r="B441" s="34"/>
      <c r="C441" s="31"/>
      <c r="D441" s="21"/>
      <c r="E441" s="21"/>
      <c r="F441" s="13"/>
      <c r="G441" s="66"/>
      <c r="H441" s="13"/>
      <c r="I441" s="13"/>
      <c r="J441" s="13"/>
      <c r="K441" s="13"/>
    </row>
    <row r="442" spans="1:11" ht="13" customHeight="1">
      <c r="A442" s="38"/>
      <c r="B442" s="34"/>
      <c r="C442" s="31"/>
      <c r="D442" s="21"/>
      <c r="E442" s="21"/>
      <c r="F442" s="13"/>
      <c r="G442" s="66"/>
      <c r="H442" s="13"/>
      <c r="I442" s="13"/>
      <c r="J442" s="13"/>
      <c r="K442" s="13"/>
    </row>
    <row r="443" spans="1:11" ht="13" customHeight="1">
      <c r="A443" s="38"/>
      <c r="B443" s="34"/>
      <c r="C443" s="31"/>
      <c r="D443" s="21"/>
      <c r="E443" s="21"/>
      <c r="F443" s="13"/>
      <c r="G443" s="66"/>
      <c r="H443" s="13"/>
      <c r="I443" s="13"/>
      <c r="J443" s="13"/>
      <c r="K443" s="13"/>
    </row>
    <row r="444" spans="1:11" ht="13" customHeight="1">
      <c r="A444" s="38"/>
      <c r="B444" s="34"/>
      <c r="C444" s="31"/>
      <c r="D444" s="21"/>
      <c r="E444" s="21"/>
      <c r="F444" s="13"/>
      <c r="G444" s="66"/>
      <c r="H444" s="13"/>
      <c r="I444" s="13"/>
      <c r="J444" s="13"/>
      <c r="K444" s="13"/>
    </row>
    <row r="445" spans="1:11" ht="13" customHeight="1">
      <c r="A445" s="38"/>
      <c r="B445" s="34"/>
      <c r="C445" s="31"/>
      <c r="D445" s="21"/>
      <c r="E445" s="21"/>
      <c r="F445" s="13"/>
      <c r="G445" s="66"/>
      <c r="H445" s="13"/>
      <c r="I445" s="13"/>
      <c r="J445" s="13"/>
      <c r="K445" s="13"/>
    </row>
    <row r="446" spans="1:11" ht="13" customHeight="1">
      <c r="A446" s="38"/>
      <c r="B446" s="34"/>
      <c r="C446" s="31"/>
      <c r="D446" s="21"/>
      <c r="E446" s="21"/>
      <c r="F446" s="13"/>
      <c r="G446" s="66"/>
      <c r="H446" s="13"/>
      <c r="I446" s="13"/>
      <c r="J446" s="13"/>
      <c r="K446" s="13"/>
    </row>
    <row r="447" spans="1:11" ht="13" customHeight="1">
      <c r="A447" s="38"/>
      <c r="B447" s="34"/>
      <c r="C447" s="31"/>
      <c r="D447" s="21"/>
      <c r="E447" s="21"/>
      <c r="F447" s="13"/>
      <c r="G447" s="66"/>
      <c r="H447" s="13"/>
      <c r="I447" s="13"/>
      <c r="J447" s="13"/>
      <c r="K447" s="13"/>
    </row>
    <row r="448" spans="1:11" ht="13" customHeight="1">
      <c r="A448" s="38"/>
      <c r="B448" s="34"/>
      <c r="C448" s="31"/>
      <c r="D448" s="21"/>
      <c r="E448" s="21"/>
      <c r="F448" s="13"/>
      <c r="G448" s="66"/>
      <c r="H448" s="13"/>
      <c r="I448" s="13"/>
      <c r="J448" s="13"/>
      <c r="K448" s="13"/>
    </row>
    <row r="449" spans="1:11" ht="13" customHeight="1">
      <c r="A449" s="38"/>
      <c r="B449" s="34"/>
      <c r="C449" s="31"/>
      <c r="D449" s="21"/>
      <c r="E449" s="21"/>
      <c r="F449" s="13"/>
      <c r="G449" s="66"/>
      <c r="H449" s="13"/>
      <c r="I449" s="13"/>
      <c r="J449" s="13"/>
      <c r="K449" s="13"/>
    </row>
    <row r="450" spans="1:11" ht="13" customHeight="1">
      <c r="A450" s="38"/>
      <c r="B450" s="34"/>
      <c r="C450" s="31"/>
      <c r="D450" s="21"/>
      <c r="E450" s="21"/>
      <c r="F450" s="13"/>
      <c r="G450" s="66"/>
      <c r="H450" s="13"/>
      <c r="I450" s="13"/>
      <c r="J450" s="13"/>
      <c r="K450" s="13"/>
    </row>
    <row r="451" spans="1:11" ht="13" customHeight="1">
      <c r="A451" s="38"/>
      <c r="B451" s="34"/>
      <c r="C451" s="31"/>
      <c r="D451" s="21"/>
      <c r="E451" s="21"/>
      <c r="F451" s="13"/>
      <c r="G451" s="66"/>
      <c r="H451" s="13"/>
      <c r="I451" s="13"/>
      <c r="J451" s="13"/>
      <c r="K451" s="13"/>
    </row>
    <row r="452" spans="1:11" ht="13" customHeight="1">
      <c r="A452" s="38"/>
      <c r="B452" s="34"/>
      <c r="C452" s="31"/>
      <c r="D452" s="21"/>
      <c r="E452" s="21"/>
      <c r="F452" s="13"/>
      <c r="G452" s="66"/>
      <c r="H452" s="13"/>
      <c r="I452" s="13"/>
      <c r="J452" s="13"/>
      <c r="K452" s="13"/>
    </row>
    <row r="453" spans="1:11" ht="13" customHeight="1">
      <c r="A453" s="38"/>
      <c r="B453" s="34"/>
      <c r="C453" s="31"/>
      <c r="D453" s="21"/>
      <c r="E453" s="21"/>
      <c r="F453" s="13"/>
      <c r="G453" s="66"/>
      <c r="H453" s="13"/>
      <c r="I453" s="13"/>
      <c r="J453" s="13"/>
      <c r="K453" s="13"/>
    </row>
    <row r="454" spans="1:11" ht="13" customHeight="1">
      <c r="A454" s="38"/>
      <c r="B454" s="34"/>
      <c r="C454" s="31"/>
      <c r="D454" s="21"/>
      <c r="E454" s="21"/>
      <c r="F454" s="13"/>
      <c r="G454" s="66"/>
      <c r="H454" s="13"/>
      <c r="I454" s="13"/>
      <c r="J454" s="13"/>
      <c r="K454" s="13"/>
    </row>
    <row r="455" spans="1:11" ht="13" customHeight="1">
      <c r="A455" s="38"/>
      <c r="B455" s="34"/>
      <c r="C455" s="31"/>
      <c r="D455" s="21"/>
      <c r="E455" s="21"/>
      <c r="F455" s="13"/>
      <c r="G455" s="66"/>
      <c r="H455" s="13"/>
      <c r="I455" s="13"/>
      <c r="J455" s="13"/>
      <c r="K455" s="13"/>
    </row>
    <row r="456" spans="1:11" ht="13" customHeight="1">
      <c r="A456" s="38"/>
      <c r="B456" s="34"/>
      <c r="C456" s="31"/>
      <c r="D456" s="21"/>
      <c r="E456" s="21"/>
      <c r="F456" s="13"/>
      <c r="G456" s="66"/>
      <c r="H456" s="13"/>
      <c r="I456" s="13"/>
      <c r="J456" s="13"/>
      <c r="K456" s="13"/>
    </row>
    <row r="457" spans="1:11" ht="13" customHeight="1">
      <c r="A457" s="38"/>
      <c r="B457" s="34"/>
      <c r="C457" s="31"/>
      <c r="D457" s="21"/>
      <c r="E457" s="21"/>
      <c r="F457" s="13"/>
      <c r="G457" s="66"/>
      <c r="H457" s="13"/>
      <c r="I457" s="13"/>
      <c r="J457" s="13"/>
      <c r="K457" s="13"/>
    </row>
    <row r="458" spans="1:11" ht="13" customHeight="1">
      <c r="A458" s="38"/>
      <c r="B458" s="34"/>
      <c r="C458" s="31"/>
      <c r="D458" s="21"/>
      <c r="E458" s="21"/>
      <c r="F458" s="13"/>
      <c r="G458" s="66"/>
      <c r="H458" s="13"/>
      <c r="I458" s="13"/>
      <c r="J458" s="13"/>
      <c r="K458" s="13"/>
    </row>
    <row r="459" spans="1:11" ht="13" customHeight="1">
      <c r="A459" s="38"/>
      <c r="B459" s="34"/>
      <c r="C459" s="31"/>
      <c r="D459" s="21"/>
      <c r="E459" s="21"/>
      <c r="F459" s="13"/>
      <c r="G459" s="66"/>
      <c r="H459" s="13"/>
      <c r="I459" s="13"/>
      <c r="J459" s="13"/>
      <c r="K459" s="13"/>
    </row>
    <row r="460" spans="1:11" ht="13" customHeight="1">
      <c r="A460" s="38"/>
      <c r="B460" s="34"/>
      <c r="C460" s="31"/>
      <c r="D460" s="21"/>
      <c r="E460" s="21"/>
      <c r="F460" s="13"/>
      <c r="G460" s="66"/>
      <c r="H460" s="13"/>
      <c r="I460" s="13"/>
      <c r="J460" s="13"/>
      <c r="K460" s="13"/>
    </row>
    <row r="461" spans="1:11" ht="13" customHeight="1">
      <c r="A461" s="38"/>
      <c r="B461" s="34"/>
      <c r="C461" s="31"/>
      <c r="D461" s="21"/>
      <c r="E461" s="21"/>
      <c r="F461" s="13"/>
      <c r="G461" s="66"/>
      <c r="H461" s="13"/>
      <c r="I461" s="13"/>
      <c r="J461" s="13"/>
      <c r="K461" s="13"/>
    </row>
    <row r="462" spans="1:11" ht="13" customHeight="1">
      <c r="A462" s="38"/>
      <c r="B462" s="34"/>
      <c r="C462" s="31"/>
      <c r="D462" s="21"/>
      <c r="E462" s="21"/>
      <c r="F462" s="13"/>
      <c r="G462" s="66"/>
      <c r="H462" s="13"/>
      <c r="I462" s="13"/>
      <c r="J462" s="13"/>
      <c r="K462" s="13"/>
    </row>
    <row r="463" spans="1:11" ht="13" customHeight="1">
      <c r="A463" s="38"/>
      <c r="B463" s="34"/>
      <c r="C463" s="31"/>
      <c r="D463" s="21"/>
      <c r="E463" s="21"/>
      <c r="F463" s="13"/>
      <c r="G463" s="66"/>
      <c r="H463" s="13"/>
      <c r="I463" s="13"/>
      <c r="J463" s="13"/>
      <c r="K463" s="13"/>
    </row>
    <row r="464" spans="1:11" ht="13" customHeight="1">
      <c r="A464" s="38"/>
      <c r="B464" s="34"/>
      <c r="C464" s="31"/>
      <c r="D464" s="21"/>
      <c r="E464" s="21"/>
      <c r="F464" s="13"/>
      <c r="G464" s="66"/>
      <c r="H464" s="13"/>
      <c r="I464" s="13"/>
      <c r="J464" s="13"/>
      <c r="K464" s="13"/>
    </row>
    <row r="465" spans="1:11" ht="13" customHeight="1">
      <c r="A465" s="38"/>
      <c r="B465" s="34"/>
      <c r="C465" s="31"/>
      <c r="D465" s="21"/>
      <c r="E465" s="21"/>
      <c r="F465" s="13"/>
      <c r="G465" s="66"/>
      <c r="H465" s="13"/>
      <c r="I465" s="13"/>
      <c r="J465" s="13"/>
      <c r="K465" s="13"/>
    </row>
    <row r="466" spans="1:11" ht="13" customHeight="1">
      <c r="A466" s="38"/>
      <c r="B466" s="34"/>
      <c r="C466" s="31"/>
      <c r="D466" s="21"/>
      <c r="E466" s="21"/>
      <c r="F466" s="13"/>
      <c r="G466" s="66"/>
      <c r="H466" s="13"/>
      <c r="I466" s="13"/>
      <c r="J466" s="13"/>
      <c r="K466" s="13"/>
    </row>
    <row r="467" spans="1:11" ht="13" customHeight="1">
      <c r="A467" s="38"/>
      <c r="B467" s="34"/>
      <c r="C467" s="31"/>
      <c r="D467" s="21"/>
      <c r="E467" s="21"/>
      <c r="F467" s="13"/>
      <c r="G467" s="66"/>
      <c r="H467" s="13"/>
      <c r="I467" s="13"/>
      <c r="J467" s="13"/>
      <c r="K467" s="13"/>
    </row>
    <row r="468" spans="1:11" ht="13" customHeight="1">
      <c r="A468" s="38"/>
      <c r="B468" s="34"/>
      <c r="C468" s="31"/>
      <c r="D468" s="21"/>
      <c r="E468" s="21"/>
      <c r="F468" s="13"/>
      <c r="G468" s="66"/>
      <c r="H468" s="13"/>
      <c r="I468" s="13"/>
      <c r="J468" s="13"/>
      <c r="K468" s="13"/>
    </row>
    <row r="469" spans="1:11" ht="13" customHeight="1">
      <c r="A469" s="38"/>
      <c r="B469" s="34"/>
      <c r="C469" s="31"/>
      <c r="D469" s="21"/>
      <c r="E469" s="21"/>
      <c r="F469" s="13"/>
      <c r="G469" s="66"/>
      <c r="H469" s="13"/>
      <c r="I469" s="13"/>
      <c r="J469" s="13"/>
      <c r="K469" s="13"/>
    </row>
    <row r="470" spans="1:11" ht="13" customHeight="1">
      <c r="A470" s="38"/>
      <c r="B470" s="34"/>
      <c r="C470" s="31"/>
      <c r="D470" s="21"/>
      <c r="E470" s="21"/>
      <c r="F470" s="13"/>
      <c r="G470" s="66"/>
      <c r="H470" s="13"/>
      <c r="I470" s="13"/>
      <c r="J470" s="13"/>
      <c r="K470" s="13"/>
    </row>
    <row r="471" spans="1:11" ht="13" customHeight="1">
      <c r="A471" s="38"/>
      <c r="B471" s="34"/>
      <c r="C471" s="31"/>
      <c r="D471" s="21"/>
      <c r="E471" s="21"/>
      <c r="F471" s="13"/>
      <c r="G471" s="66"/>
      <c r="H471" s="13"/>
      <c r="I471" s="13"/>
      <c r="J471" s="13"/>
      <c r="K471" s="13"/>
    </row>
    <row r="472" spans="1:11" ht="13" customHeight="1">
      <c r="A472" s="38"/>
      <c r="B472" s="34"/>
      <c r="C472" s="31"/>
      <c r="D472" s="21"/>
      <c r="E472" s="21"/>
      <c r="F472" s="13"/>
      <c r="G472" s="66"/>
      <c r="H472" s="13"/>
      <c r="I472" s="13"/>
      <c r="J472" s="13"/>
      <c r="K472" s="13"/>
    </row>
    <row r="473" spans="1:11" ht="13" customHeight="1">
      <c r="A473" s="38"/>
      <c r="B473" s="34"/>
      <c r="C473" s="31"/>
      <c r="D473" s="21"/>
      <c r="E473" s="21"/>
      <c r="F473" s="13"/>
      <c r="G473" s="66"/>
      <c r="H473" s="13"/>
      <c r="I473" s="13"/>
      <c r="J473" s="13"/>
      <c r="K473" s="13"/>
    </row>
    <row r="474" spans="1:11" ht="13" customHeight="1">
      <c r="A474" s="38"/>
      <c r="B474" s="34"/>
      <c r="C474" s="31"/>
      <c r="D474" s="21"/>
      <c r="E474" s="21"/>
      <c r="F474" s="13"/>
      <c r="G474" s="66"/>
      <c r="H474" s="13"/>
      <c r="I474" s="13"/>
      <c r="J474" s="13"/>
      <c r="K474" s="13"/>
    </row>
    <row r="475" spans="1:11" ht="13" customHeight="1">
      <c r="A475" s="38"/>
      <c r="B475" s="34"/>
      <c r="C475" s="31"/>
      <c r="D475" s="21"/>
      <c r="E475" s="21"/>
      <c r="F475" s="13"/>
      <c r="G475" s="66"/>
      <c r="H475" s="13"/>
      <c r="I475" s="13"/>
      <c r="J475" s="13"/>
      <c r="K475" s="13"/>
    </row>
    <row r="476" spans="1:11" ht="13" customHeight="1">
      <c r="A476" s="38"/>
      <c r="B476" s="34"/>
      <c r="C476" s="31"/>
      <c r="D476" s="21"/>
      <c r="E476" s="21"/>
      <c r="F476" s="13"/>
      <c r="G476" s="66"/>
      <c r="H476" s="13"/>
      <c r="I476" s="13"/>
      <c r="J476" s="13"/>
      <c r="K476" s="13"/>
    </row>
    <row r="477" spans="1:11" ht="13" customHeight="1">
      <c r="A477" s="38"/>
      <c r="B477" s="34"/>
      <c r="C477" s="31"/>
      <c r="D477" s="21"/>
      <c r="E477" s="21"/>
      <c r="F477" s="13"/>
      <c r="G477" s="66"/>
      <c r="H477" s="13"/>
      <c r="I477" s="13"/>
      <c r="J477" s="13"/>
      <c r="K477" s="13"/>
    </row>
    <row r="478" spans="1:11" ht="13" customHeight="1">
      <c r="A478" s="38"/>
      <c r="B478" s="34"/>
      <c r="C478" s="31"/>
      <c r="D478" s="21"/>
      <c r="E478" s="21"/>
      <c r="F478" s="13"/>
      <c r="G478" s="66"/>
      <c r="H478" s="13"/>
      <c r="I478" s="13"/>
      <c r="J478" s="13"/>
      <c r="K478" s="13"/>
    </row>
    <row r="479" spans="1:11" ht="13" customHeight="1">
      <c r="A479" s="38"/>
      <c r="B479" s="34"/>
      <c r="C479" s="31"/>
      <c r="D479" s="21"/>
      <c r="E479" s="21"/>
      <c r="F479" s="13"/>
      <c r="G479" s="66"/>
      <c r="H479" s="13"/>
      <c r="I479" s="13"/>
      <c r="J479" s="13"/>
      <c r="K479" s="13"/>
    </row>
    <row r="480" spans="1:11" ht="13" customHeight="1">
      <c r="A480" s="38"/>
      <c r="B480" s="34"/>
      <c r="C480" s="31"/>
      <c r="D480" s="21"/>
      <c r="E480" s="21"/>
      <c r="F480" s="13"/>
      <c r="G480" s="66"/>
      <c r="H480" s="13"/>
      <c r="I480" s="13"/>
      <c r="J480" s="13"/>
      <c r="K480" s="13"/>
    </row>
    <row r="481" spans="1:11" ht="13" customHeight="1">
      <c r="A481" s="38"/>
      <c r="B481" s="34"/>
      <c r="C481" s="31"/>
      <c r="D481" s="21"/>
      <c r="E481" s="21"/>
      <c r="F481" s="13"/>
      <c r="G481" s="66"/>
      <c r="H481" s="13"/>
      <c r="I481" s="13"/>
      <c r="J481" s="13"/>
      <c r="K481" s="13"/>
    </row>
    <row r="482" spans="1:11" ht="13" customHeight="1">
      <c r="A482" s="38"/>
      <c r="B482" s="34"/>
      <c r="C482" s="31"/>
      <c r="D482" s="21"/>
      <c r="E482" s="21"/>
      <c r="F482" s="13"/>
      <c r="G482" s="66"/>
      <c r="H482" s="13"/>
      <c r="I482" s="13"/>
      <c r="J482" s="13"/>
      <c r="K482" s="13"/>
    </row>
    <row r="483" spans="1:11" ht="13" customHeight="1">
      <c r="A483" s="38"/>
      <c r="B483" s="34"/>
      <c r="C483" s="31"/>
      <c r="D483" s="21"/>
      <c r="E483" s="21"/>
      <c r="F483" s="13"/>
      <c r="G483" s="66"/>
      <c r="H483" s="13"/>
      <c r="I483" s="13"/>
      <c r="J483" s="13"/>
      <c r="K483" s="13"/>
    </row>
    <row r="484" spans="1:11" ht="13" customHeight="1">
      <c r="A484" s="38"/>
      <c r="B484" s="34"/>
      <c r="C484" s="31"/>
      <c r="D484" s="21"/>
      <c r="E484" s="21"/>
      <c r="F484" s="13"/>
      <c r="G484" s="66"/>
      <c r="H484" s="13"/>
      <c r="I484" s="13"/>
      <c r="J484" s="13"/>
      <c r="K484" s="13"/>
    </row>
    <row r="485" spans="1:11" ht="13" customHeight="1">
      <c r="A485" s="38"/>
      <c r="B485" s="34"/>
      <c r="C485" s="31"/>
      <c r="D485" s="21"/>
      <c r="E485" s="21"/>
      <c r="F485" s="13"/>
      <c r="G485" s="66"/>
      <c r="H485" s="13"/>
      <c r="I485" s="13"/>
      <c r="J485" s="13"/>
      <c r="K485" s="13"/>
    </row>
    <row r="486" spans="1:11" ht="13" customHeight="1">
      <c r="A486" s="38"/>
      <c r="B486" s="34"/>
      <c r="C486" s="31"/>
      <c r="D486" s="21"/>
      <c r="E486" s="21"/>
      <c r="F486" s="13"/>
      <c r="G486" s="66"/>
      <c r="H486" s="13"/>
      <c r="I486" s="13"/>
      <c r="J486" s="13"/>
      <c r="K486" s="13"/>
    </row>
    <row r="487" spans="1:11" ht="13" customHeight="1">
      <c r="A487" s="38"/>
      <c r="B487" s="34"/>
      <c r="C487" s="31"/>
      <c r="D487" s="21"/>
      <c r="E487" s="21"/>
      <c r="F487" s="13"/>
      <c r="G487" s="66"/>
      <c r="H487" s="13"/>
      <c r="I487" s="13"/>
      <c r="J487" s="13"/>
      <c r="K487" s="13"/>
    </row>
    <row r="488" spans="1:11" ht="13" customHeight="1">
      <c r="A488" s="38"/>
      <c r="B488" s="34"/>
      <c r="C488" s="31"/>
      <c r="D488" s="21"/>
      <c r="E488" s="21"/>
      <c r="F488" s="13"/>
      <c r="G488" s="66"/>
      <c r="H488" s="13"/>
      <c r="I488" s="13"/>
      <c r="J488" s="13"/>
      <c r="K488" s="13"/>
    </row>
    <row r="489" spans="1:11" ht="13" customHeight="1">
      <c r="A489" s="38"/>
      <c r="B489" s="34"/>
      <c r="C489" s="31"/>
      <c r="D489" s="21"/>
      <c r="E489" s="21"/>
      <c r="F489" s="13"/>
      <c r="G489" s="66"/>
      <c r="H489" s="13"/>
      <c r="I489" s="13"/>
      <c r="J489" s="13"/>
      <c r="K489" s="13"/>
    </row>
    <row r="490" spans="1:11" ht="13" customHeight="1">
      <c r="A490" s="38"/>
      <c r="B490" s="34"/>
      <c r="C490" s="31"/>
      <c r="D490" s="21"/>
      <c r="E490" s="21"/>
      <c r="F490" s="13"/>
      <c r="G490" s="66"/>
      <c r="H490" s="13"/>
      <c r="I490" s="13"/>
      <c r="J490" s="13"/>
      <c r="K490" s="13"/>
    </row>
    <row r="491" spans="1:11" ht="13" customHeight="1">
      <c r="A491" s="38"/>
      <c r="B491" s="34"/>
      <c r="C491" s="31"/>
      <c r="D491" s="21"/>
      <c r="E491" s="21"/>
      <c r="F491" s="13"/>
      <c r="G491" s="66"/>
      <c r="H491" s="13"/>
      <c r="I491" s="13"/>
      <c r="J491" s="13"/>
      <c r="K491" s="13"/>
    </row>
    <row r="492" spans="1:11" ht="13" customHeight="1">
      <c r="A492" s="38"/>
      <c r="B492" s="34"/>
      <c r="C492" s="31"/>
      <c r="D492" s="21"/>
      <c r="E492" s="21"/>
      <c r="F492" s="13"/>
      <c r="G492" s="66"/>
      <c r="H492" s="13"/>
      <c r="I492" s="13"/>
      <c r="J492" s="13"/>
      <c r="K492" s="13"/>
    </row>
    <row r="493" spans="1:11" ht="13" customHeight="1">
      <c r="A493" s="38"/>
      <c r="B493" s="34"/>
      <c r="C493" s="31"/>
      <c r="D493" s="21"/>
      <c r="E493" s="21"/>
      <c r="F493" s="13"/>
      <c r="G493" s="66"/>
      <c r="H493" s="13"/>
      <c r="I493" s="13"/>
      <c r="J493" s="13"/>
      <c r="K493" s="13"/>
    </row>
    <row r="494" spans="1:11" ht="13" customHeight="1">
      <c r="A494" s="38"/>
      <c r="B494" s="34"/>
      <c r="C494" s="31"/>
      <c r="D494" s="21"/>
      <c r="E494" s="21"/>
      <c r="F494" s="13"/>
      <c r="G494" s="66"/>
      <c r="H494" s="13"/>
      <c r="I494" s="13"/>
      <c r="J494" s="13"/>
      <c r="K494" s="13"/>
    </row>
    <row r="495" spans="1:11" ht="13" customHeight="1">
      <c r="A495" s="38"/>
      <c r="B495" s="34"/>
      <c r="C495" s="31"/>
      <c r="D495" s="21"/>
      <c r="E495" s="21"/>
      <c r="F495" s="13"/>
      <c r="G495" s="66"/>
      <c r="H495" s="13"/>
      <c r="I495" s="13"/>
      <c r="J495" s="13"/>
      <c r="K495" s="13"/>
    </row>
    <row r="496" spans="1:11" ht="13" customHeight="1">
      <c r="A496" s="38"/>
      <c r="B496" s="34"/>
      <c r="C496" s="31"/>
      <c r="D496" s="21"/>
      <c r="E496" s="21"/>
      <c r="F496" s="13"/>
      <c r="G496" s="66"/>
      <c r="H496" s="13"/>
      <c r="I496" s="13"/>
      <c r="J496" s="13"/>
      <c r="K496" s="13"/>
    </row>
    <row r="497" spans="1:11" ht="13" customHeight="1">
      <c r="A497" s="38"/>
      <c r="B497" s="34"/>
      <c r="C497" s="31"/>
      <c r="D497" s="21"/>
      <c r="E497" s="21"/>
      <c r="F497" s="13"/>
      <c r="G497" s="66"/>
      <c r="H497" s="13"/>
      <c r="I497" s="13"/>
      <c r="J497" s="13"/>
      <c r="K497" s="13"/>
    </row>
    <row r="498" spans="1:11" ht="13" customHeight="1">
      <c r="A498" s="38"/>
      <c r="B498" s="34"/>
      <c r="C498" s="31"/>
      <c r="D498" s="21"/>
      <c r="E498" s="21"/>
      <c r="F498" s="13"/>
      <c r="G498" s="66"/>
      <c r="H498" s="13"/>
      <c r="I498" s="13"/>
      <c r="J498" s="13"/>
      <c r="K498" s="13"/>
    </row>
    <row r="499" spans="1:11" ht="13" customHeight="1">
      <c r="A499" s="38"/>
      <c r="B499" s="34"/>
      <c r="C499" s="31"/>
      <c r="D499" s="21"/>
      <c r="E499" s="21"/>
      <c r="F499" s="13"/>
      <c r="G499" s="66"/>
      <c r="H499" s="13"/>
      <c r="I499" s="13"/>
      <c r="J499" s="13"/>
      <c r="K499" s="13"/>
    </row>
    <row r="500" spans="1:11" ht="13" customHeight="1">
      <c r="A500" s="38"/>
      <c r="B500" s="34"/>
      <c r="C500" s="31"/>
      <c r="D500" s="21"/>
      <c r="E500" s="21"/>
      <c r="F500" s="13"/>
      <c r="G500" s="66"/>
      <c r="H500" s="13"/>
      <c r="I500" s="13"/>
      <c r="J500" s="13"/>
      <c r="K500" s="13"/>
    </row>
    <row r="501" spans="1:11" ht="13" customHeight="1">
      <c r="A501" s="38"/>
      <c r="B501" s="34"/>
      <c r="C501" s="31"/>
      <c r="D501" s="21"/>
      <c r="E501" s="21"/>
      <c r="F501" s="13"/>
      <c r="G501" s="66"/>
      <c r="H501" s="13"/>
      <c r="I501" s="13"/>
      <c r="J501" s="13"/>
      <c r="K501" s="13"/>
    </row>
    <row r="502" spans="1:11" ht="13" customHeight="1">
      <c r="A502" s="38"/>
      <c r="B502" s="34"/>
      <c r="C502" s="31"/>
      <c r="D502" s="21"/>
      <c r="E502" s="21"/>
      <c r="F502" s="13"/>
      <c r="G502" s="66"/>
      <c r="H502" s="13"/>
      <c r="I502" s="13"/>
      <c r="J502" s="13"/>
      <c r="K502" s="13"/>
    </row>
    <row r="503" spans="1:11" ht="13" customHeight="1">
      <c r="A503" s="38"/>
      <c r="B503" s="34"/>
      <c r="C503" s="31"/>
      <c r="D503" s="21"/>
      <c r="E503" s="21"/>
      <c r="F503" s="13"/>
      <c r="G503" s="66"/>
      <c r="H503" s="13"/>
      <c r="I503" s="13"/>
      <c r="J503" s="13"/>
      <c r="K503" s="13"/>
    </row>
    <row r="504" spans="1:11" ht="13" customHeight="1">
      <c r="A504" s="38"/>
      <c r="B504" s="34"/>
      <c r="C504" s="31"/>
      <c r="D504" s="21"/>
      <c r="E504" s="21"/>
      <c r="F504" s="13"/>
      <c r="G504" s="66"/>
      <c r="H504" s="13"/>
      <c r="I504" s="13"/>
      <c r="J504" s="13"/>
      <c r="K504" s="13"/>
    </row>
    <row r="505" spans="1:11" ht="13" customHeight="1">
      <c r="A505" s="38"/>
      <c r="B505" s="34"/>
      <c r="C505" s="31"/>
      <c r="D505" s="21"/>
      <c r="E505" s="21"/>
      <c r="F505" s="13"/>
      <c r="G505" s="66"/>
      <c r="H505" s="13"/>
      <c r="I505" s="13"/>
      <c r="J505" s="13"/>
      <c r="K505" s="13"/>
    </row>
    <row r="506" spans="1:11" ht="13" customHeight="1">
      <c r="A506" s="38"/>
      <c r="B506" s="34"/>
      <c r="C506" s="31"/>
      <c r="D506" s="21"/>
      <c r="E506" s="21"/>
      <c r="F506" s="13"/>
      <c r="G506" s="66"/>
      <c r="H506" s="13"/>
      <c r="I506" s="13"/>
      <c r="J506" s="13"/>
      <c r="K506" s="13"/>
    </row>
    <row r="507" spans="1:11" ht="13" customHeight="1">
      <c r="A507" s="38"/>
      <c r="B507" s="34"/>
      <c r="C507" s="31"/>
      <c r="D507" s="21"/>
      <c r="E507" s="21"/>
      <c r="F507" s="13"/>
      <c r="G507" s="66"/>
      <c r="H507" s="13"/>
      <c r="I507" s="13"/>
      <c r="J507" s="13"/>
      <c r="K507" s="13"/>
    </row>
    <row r="508" spans="1:11" ht="13" customHeight="1">
      <c r="A508" s="38"/>
      <c r="B508" s="34"/>
      <c r="C508" s="31"/>
      <c r="D508" s="21"/>
      <c r="E508" s="21"/>
      <c r="F508" s="13"/>
      <c r="G508" s="66"/>
      <c r="H508" s="13"/>
      <c r="I508" s="13"/>
      <c r="J508" s="13"/>
      <c r="K508" s="13"/>
    </row>
    <row r="509" spans="1:11" ht="13" customHeight="1">
      <c r="A509" s="38"/>
      <c r="B509" s="34"/>
      <c r="C509" s="31"/>
      <c r="D509" s="21"/>
      <c r="E509" s="21"/>
      <c r="F509" s="13"/>
      <c r="G509" s="66"/>
      <c r="H509" s="13"/>
      <c r="I509" s="13"/>
      <c r="J509" s="13"/>
      <c r="K509" s="13"/>
    </row>
    <row r="510" spans="1:11" ht="13" customHeight="1">
      <c r="A510" s="38"/>
      <c r="B510" s="34"/>
      <c r="C510" s="31"/>
      <c r="D510" s="21"/>
      <c r="E510" s="21"/>
      <c r="F510" s="13"/>
      <c r="G510" s="66"/>
      <c r="H510" s="13"/>
      <c r="I510" s="13"/>
      <c r="J510" s="13"/>
      <c r="K510" s="13"/>
    </row>
    <row r="511" spans="1:11" ht="13" customHeight="1">
      <c r="A511" s="38"/>
      <c r="B511" s="34"/>
      <c r="C511" s="31"/>
      <c r="D511" s="21"/>
      <c r="E511" s="21"/>
      <c r="F511" s="13"/>
      <c r="G511" s="66"/>
      <c r="H511" s="13"/>
      <c r="I511" s="13"/>
      <c r="J511" s="13"/>
      <c r="K511" s="13"/>
    </row>
    <row r="512" spans="1:11" ht="13" customHeight="1">
      <c r="A512" s="38"/>
      <c r="B512" s="34"/>
      <c r="C512" s="31"/>
      <c r="D512" s="21"/>
      <c r="E512" s="21"/>
      <c r="F512" s="13"/>
      <c r="G512" s="66"/>
      <c r="H512" s="13"/>
      <c r="I512" s="13"/>
      <c r="J512" s="13"/>
      <c r="K512" s="13"/>
    </row>
    <row r="513" spans="1:11" ht="13" customHeight="1">
      <c r="A513" s="38"/>
      <c r="B513" s="34"/>
      <c r="C513" s="31"/>
      <c r="D513" s="21"/>
      <c r="E513" s="21"/>
      <c r="F513" s="13"/>
      <c r="G513" s="66"/>
      <c r="H513" s="13"/>
      <c r="I513" s="13"/>
      <c r="J513" s="13"/>
      <c r="K513" s="13"/>
    </row>
    <row r="514" spans="1:11" ht="13" customHeight="1">
      <c r="A514" s="38"/>
      <c r="B514" s="34"/>
      <c r="C514" s="31"/>
      <c r="D514" s="21"/>
      <c r="E514" s="21"/>
      <c r="F514" s="13"/>
      <c r="G514" s="66"/>
      <c r="H514" s="13"/>
      <c r="I514" s="13"/>
      <c r="J514" s="13"/>
      <c r="K514" s="13"/>
    </row>
    <row r="515" spans="1:11" ht="13" customHeight="1">
      <c r="A515" s="38"/>
      <c r="B515" s="34"/>
      <c r="C515" s="31"/>
      <c r="D515" s="21"/>
      <c r="E515" s="21"/>
      <c r="F515" s="13"/>
      <c r="G515" s="66"/>
      <c r="H515" s="13"/>
      <c r="I515" s="13"/>
      <c r="J515" s="13"/>
      <c r="K515" s="13"/>
    </row>
    <row r="516" spans="1:11" ht="13" customHeight="1">
      <c r="A516" s="38"/>
      <c r="B516" s="34"/>
      <c r="C516" s="31"/>
      <c r="D516" s="21"/>
      <c r="E516" s="21"/>
      <c r="F516" s="13"/>
      <c r="G516" s="66"/>
      <c r="H516" s="13"/>
      <c r="I516" s="13"/>
      <c r="J516" s="13"/>
      <c r="K516" s="13"/>
    </row>
    <row r="517" spans="1:11" ht="13" customHeight="1">
      <c r="A517" s="38"/>
      <c r="B517" s="34"/>
      <c r="C517" s="31"/>
      <c r="D517" s="21"/>
      <c r="E517" s="21"/>
      <c r="F517" s="13"/>
      <c r="G517" s="66"/>
      <c r="H517" s="13"/>
      <c r="I517" s="13"/>
      <c r="J517" s="13"/>
      <c r="K517" s="13"/>
    </row>
    <row r="518" spans="1:11" ht="13" customHeight="1">
      <c r="A518" s="38"/>
      <c r="B518" s="34"/>
      <c r="C518" s="31"/>
      <c r="D518" s="21"/>
      <c r="E518" s="21"/>
      <c r="F518" s="13"/>
      <c r="G518" s="66"/>
      <c r="H518" s="13"/>
      <c r="I518" s="13"/>
      <c r="J518" s="13"/>
      <c r="K518" s="13"/>
    </row>
    <row r="519" spans="1:11" ht="13" customHeight="1">
      <c r="A519" s="38"/>
      <c r="B519" s="34"/>
      <c r="C519" s="31"/>
      <c r="D519" s="21"/>
      <c r="E519" s="21"/>
      <c r="F519" s="13"/>
      <c r="G519" s="66"/>
      <c r="H519" s="13"/>
      <c r="I519" s="13"/>
      <c r="J519" s="13"/>
      <c r="K519" s="13"/>
    </row>
    <row r="520" spans="1:11" ht="13" customHeight="1">
      <c r="A520" s="38"/>
      <c r="B520" s="34"/>
      <c r="C520" s="31"/>
      <c r="D520" s="21"/>
      <c r="E520" s="21"/>
      <c r="F520" s="13"/>
      <c r="G520" s="66"/>
      <c r="H520" s="13"/>
      <c r="I520" s="13"/>
      <c r="J520" s="13"/>
      <c r="K520" s="13"/>
    </row>
    <row r="521" spans="1:11" ht="13" customHeight="1">
      <c r="A521" s="38"/>
      <c r="B521" s="34"/>
      <c r="C521" s="31"/>
      <c r="D521" s="21"/>
      <c r="E521" s="21"/>
      <c r="F521" s="13"/>
      <c r="G521" s="66"/>
      <c r="H521" s="13"/>
      <c r="I521" s="13"/>
      <c r="J521" s="13"/>
      <c r="K521" s="13"/>
    </row>
    <row r="522" spans="1:11" ht="13" customHeight="1">
      <c r="A522" s="38"/>
      <c r="B522" s="34"/>
      <c r="C522" s="31"/>
      <c r="D522" s="21"/>
      <c r="E522" s="21"/>
      <c r="F522" s="13"/>
      <c r="G522" s="66"/>
      <c r="H522" s="13"/>
      <c r="I522" s="13"/>
      <c r="J522" s="13"/>
      <c r="K522" s="13"/>
    </row>
    <row r="523" spans="1:11" ht="13" customHeight="1">
      <c r="A523" s="38"/>
      <c r="B523" s="34"/>
      <c r="C523" s="31"/>
      <c r="D523" s="21"/>
      <c r="E523" s="21"/>
      <c r="F523" s="13"/>
      <c r="G523" s="66"/>
      <c r="H523" s="13"/>
      <c r="I523" s="13"/>
      <c r="J523" s="13"/>
      <c r="K523" s="13"/>
    </row>
    <row r="524" spans="1:11" ht="13" customHeight="1">
      <c r="A524" s="38"/>
      <c r="B524" s="34"/>
      <c r="C524" s="31"/>
      <c r="D524" s="21"/>
      <c r="E524" s="21"/>
      <c r="F524" s="13"/>
      <c r="G524" s="66"/>
      <c r="H524" s="13"/>
      <c r="I524" s="13"/>
      <c r="J524" s="13"/>
      <c r="K524" s="13"/>
    </row>
    <row r="525" spans="1:11" ht="13" customHeight="1">
      <c r="A525" s="38"/>
      <c r="B525" s="34"/>
      <c r="C525" s="31"/>
      <c r="D525" s="21"/>
      <c r="E525" s="21"/>
      <c r="F525" s="13"/>
      <c r="G525" s="66"/>
      <c r="H525" s="13"/>
      <c r="I525" s="13"/>
      <c r="J525" s="13"/>
      <c r="K525" s="13"/>
    </row>
    <row r="526" spans="1:11" ht="13" customHeight="1">
      <c r="A526" s="38"/>
      <c r="B526" s="34"/>
      <c r="C526" s="31"/>
      <c r="D526" s="21"/>
      <c r="E526" s="21"/>
      <c r="F526" s="13"/>
      <c r="G526" s="66"/>
      <c r="H526" s="13"/>
      <c r="I526" s="13"/>
      <c r="J526" s="13"/>
      <c r="K526" s="13"/>
    </row>
    <row r="527" spans="1:11" ht="13" customHeight="1">
      <c r="A527" s="38"/>
      <c r="B527" s="34"/>
      <c r="C527" s="31"/>
      <c r="D527" s="21"/>
      <c r="E527" s="21"/>
      <c r="F527" s="13"/>
      <c r="G527" s="66"/>
      <c r="H527" s="13"/>
      <c r="I527" s="13"/>
      <c r="J527" s="13"/>
      <c r="K527" s="13"/>
    </row>
    <row r="528" spans="1:11" ht="13" customHeight="1">
      <c r="A528" s="38"/>
      <c r="B528" s="34"/>
      <c r="C528" s="31"/>
      <c r="D528" s="21"/>
      <c r="E528" s="21"/>
      <c r="F528" s="13"/>
      <c r="G528" s="66"/>
      <c r="H528" s="13"/>
      <c r="I528" s="13"/>
      <c r="J528" s="13"/>
      <c r="K528" s="13"/>
    </row>
    <row r="529" spans="1:11" ht="13" customHeight="1">
      <c r="A529" s="38"/>
      <c r="B529" s="34"/>
      <c r="C529" s="31"/>
      <c r="D529" s="21"/>
      <c r="E529" s="21"/>
      <c r="F529" s="13"/>
      <c r="G529" s="66"/>
      <c r="H529" s="13"/>
      <c r="I529" s="13"/>
      <c r="J529" s="13"/>
      <c r="K529" s="13"/>
    </row>
    <row r="530" spans="1:11" ht="13" customHeight="1">
      <c r="A530" s="38"/>
      <c r="B530" s="34"/>
      <c r="C530" s="31"/>
      <c r="D530" s="21"/>
      <c r="E530" s="21"/>
      <c r="F530" s="13"/>
      <c r="G530" s="66"/>
      <c r="H530" s="13"/>
      <c r="I530" s="13"/>
      <c r="J530" s="13"/>
      <c r="K530" s="13"/>
    </row>
    <row r="531" spans="1:11" ht="13" customHeight="1">
      <c r="A531" s="38"/>
      <c r="B531" s="34"/>
      <c r="C531" s="31"/>
      <c r="D531" s="21"/>
      <c r="E531" s="21"/>
      <c r="F531" s="13"/>
      <c r="G531" s="66"/>
      <c r="H531" s="13"/>
      <c r="I531" s="13"/>
      <c r="J531" s="13"/>
      <c r="K531" s="13"/>
    </row>
    <row r="532" spans="1:11" ht="13" customHeight="1">
      <c r="A532" s="38"/>
      <c r="B532" s="34"/>
      <c r="C532" s="31"/>
      <c r="D532" s="21"/>
      <c r="E532" s="21"/>
      <c r="F532" s="13"/>
      <c r="G532" s="66"/>
      <c r="H532" s="13"/>
      <c r="I532" s="13"/>
      <c r="J532" s="13"/>
      <c r="K532" s="13"/>
    </row>
    <row r="533" spans="1:11" ht="13" customHeight="1">
      <c r="A533" s="38"/>
      <c r="B533" s="34"/>
      <c r="C533" s="31"/>
      <c r="D533" s="21"/>
      <c r="E533" s="21"/>
      <c r="F533" s="13"/>
      <c r="G533" s="66"/>
      <c r="H533" s="13"/>
      <c r="I533" s="13"/>
      <c r="J533" s="13"/>
      <c r="K533" s="13"/>
    </row>
    <row r="534" spans="1:11" ht="13" customHeight="1">
      <c r="A534" s="38"/>
      <c r="B534" s="34"/>
      <c r="C534" s="31"/>
      <c r="D534" s="21"/>
      <c r="E534" s="21"/>
      <c r="F534" s="13"/>
      <c r="G534" s="66"/>
      <c r="H534" s="13"/>
      <c r="I534" s="13"/>
      <c r="J534" s="13"/>
      <c r="K534" s="13"/>
    </row>
    <row r="535" spans="1:11" ht="13" customHeight="1">
      <c r="A535" s="38"/>
      <c r="B535" s="34"/>
      <c r="C535" s="31"/>
      <c r="D535" s="21"/>
      <c r="E535" s="21"/>
      <c r="F535" s="13"/>
      <c r="G535" s="66"/>
      <c r="H535" s="13"/>
      <c r="I535" s="13"/>
      <c r="J535" s="13"/>
      <c r="K535" s="13"/>
    </row>
    <row r="536" spans="1:11" ht="13" customHeight="1">
      <c r="A536" s="38"/>
      <c r="B536" s="34"/>
      <c r="C536" s="31"/>
      <c r="D536" s="21"/>
      <c r="E536" s="21"/>
      <c r="F536" s="13"/>
      <c r="G536" s="66"/>
      <c r="H536" s="13"/>
      <c r="I536" s="13"/>
      <c r="J536" s="13"/>
      <c r="K536" s="13"/>
    </row>
    <row r="537" spans="1:11" ht="13" customHeight="1">
      <c r="A537" s="38"/>
      <c r="B537" s="34"/>
      <c r="C537" s="31"/>
      <c r="D537" s="21"/>
      <c r="E537" s="21"/>
      <c r="F537" s="13"/>
      <c r="G537" s="66"/>
      <c r="H537" s="13"/>
      <c r="I537" s="13"/>
      <c r="J537" s="13"/>
      <c r="K537" s="13"/>
    </row>
    <row r="538" spans="1:11" ht="13" customHeight="1">
      <c r="A538" s="38"/>
      <c r="B538" s="34"/>
      <c r="C538" s="31"/>
      <c r="D538" s="21"/>
      <c r="E538" s="21"/>
      <c r="F538" s="13"/>
      <c r="G538" s="66"/>
      <c r="H538" s="13"/>
      <c r="I538" s="13"/>
      <c r="J538" s="13"/>
      <c r="K538" s="13"/>
    </row>
    <row r="539" spans="1:11" ht="13" customHeight="1">
      <c r="A539" s="38"/>
      <c r="B539" s="34"/>
      <c r="C539" s="31"/>
      <c r="D539" s="21"/>
      <c r="E539" s="21"/>
      <c r="F539" s="13"/>
      <c r="G539" s="66"/>
      <c r="H539" s="13"/>
      <c r="I539" s="13"/>
      <c r="J539" s="13"/>
      <c r="K539" s="13"/>
    </row>
    <row r="540" spans="1:11" ht="13" customHeight="1">
      <c r="A540" s="38"/>
      <c r="B540" s="34"/>
      <c r="C540" s="31"/>
      <c r="D540" s="21"/>
      <c r="E540" s="21"/>
      <c r="F540" s="13"/>
      <c r="G540" s="66"/>
      <c r="H540" s="13"/>
      <c r="I540" s="13"/>
      <c r="J540" s="13"/>
      <c r="K540" s="13"/>
    </row>
    <row r="541" spans="1:11" ht="13" customHeight="1">
      <c r="A541" s="38"/>
      <c r="B541" s="34"/>
      <c r="C541" s="31"/>
      <c r="D541" s="21"/>
      <c r="E541" s="21"/>
      <c r="F541" s="13"/>
      <c r="G541" s="66"/>
      <c r="H541" s="13"/>
      <c r="I541" s="13"/>
      <c r="J541" s="13"/>
      <c r="K541" s="13"/>
    </row>
    <row r="542" spans="1:11" ht="13" customHeight="1">
      <c r="A542" s="38"/>
      <c r="B542" s="34"/>
      <c r="C542" s="31"/>
      <c r="D542" s="21"/>
      <c r="E542" s="21"/>
      <c r="F542" s="13"/>
      <c r="G542" s="66"/>
      <c r="H542" s="13"/>
      <c r="I542" s="13"/>
      <c r="J542" s="13"/>
      <c r="K542" s="13"/>
    </row>
    <row r="543" spans="1:11" ht="13" customHeight="1">
      <c r="A543" s="38"/>
      <c r="B543" s="34"/>
      <c r="C543" s="31"/>
      <c r="D543" s="21"/>
      <c r="E543" s="21"/>
      <c r="F543" s="13"/>
      <c r="G543" s="66"/>
      <c r="H543" s="13"/>
      <c r="I543" s="13"/>
      <c r="J543" s="13"/>
      <c r="K543" s="13"/>
    </row>
    <row r="544" spans="1:11" ht="13" customHeight="1">
      <c r="A544" s="38"/>
      <c r="B544" s="34"/>
      <c r="C544" s="31"/>
      <c r="D544" s="21"/>
      <c r="E544" s="21"/>
      <c r="F544" s="13"/>
      <c r="G544" s="66"/>
      <c r="H544" s="13"/>
      <c r="I544" s="13"/>
      <c r="J544" s="13"/>
      <c r="K544" s="13"/>
    </row>
    <row r="545" spans="1:11" ht="13" customHeight="1">
      <c r="A545" s="38"/>
      <c r="B545" s="34"/>
      <c r="C545" s="31"/>
      <c r="D545" s="21"/>
      <c r="E545" s="21"/>
      <c r="F545" s="13"/>
      <c r="G545" s="66"/>
      <c r="H545" s="13"/>
      <c r="I545" s="13"/>
      <c r="J545" s="13"/>
      <c r="K545" s="13"/>
    </row>
    <row r="546" spans="1:11" ht="13" customHeight="1">
      <c r="A546" s="38"/>
      <c r="B546" s="34"/>
      <c r="C546" s="31"/>
      <c r="D546" s="21"/>
      <c r="E546" s="21"/>
      <c r="F546" s="13"/>
      <c r="G546" s="66"/>
      <c r="H546" s="13"/>
      <c r="I546" s="13"/>
      <c r="J546" s="13"/>
      <c r="K546" s="13"/>
    </row>
    <row r="547" spans="1:11" ht="13" customHeight="1">
      <c r="A547" s="38"/>
      <c r="B547" s="34"/>
      <c r="C547" s="31"/>
      <c r="D547" s="21"/>
      <c r="E547" s="21"/>
      <c r="F547" s="13"/>
      <c r="G547" s="66"/>
      <c r="H547" s="13"/>
      <c r="I547" s="13"/>
      <c r="J547" s="13"/>
      <c r="K547" s="13"/>
    </row>
    <row r="548" spans="1:11" ht="13" customHeight="1">
      <c r="A548" s="38"/>
      <c r="B548" s="34"/>
      <c r="C548" s="31"/>
      <c r="D548" s="21"/>
      <c r="E548" s="21"/>
      <c r="F548" s="13"/>
      <c r="G548" s="66"/>
      <c r="H548" s="13"/>
      <c r="I548" s="13"/>
      <c r="J548" s="13"/>
      <c r="K548" s="13"/>
    </row>
    <row r="549" spans="1:11" ht="13" customHeight="1">
      <c r="A549" s="38"/>
      <c r="B549" s="34"/>
      <c r="C549" s="31"/>
      <c r="D549" s="21"/>
      <c r="E549" s="21"/>
      <c r="F549" s="13"/>
      <c r="G549" s="66"/>
      <c r="H549" s="13"/>
      <c r="I549" s="13"/>
      <c r="J549" s="13"/>
      <c r="K549" s="13"/>
    </row>
    <row r="550" spans="1:11" ht="13" customHeight="1">
      <c r="A550" s="38"/>
      <c r="B550" s="34"/>
      <c r="C550" s="31"/>
      <c r="D550" s="21"/>
      <c r="E550" s="21"/>
      <c r="F550" s="13"/>
      <c r="G550" s="66"/>
      <c r="H550" s="13"/>
      <c r="I550" s="13"/>
      <c r="J550" s="13"/>
      <c r="K550" s="13"/>
    </row>
    <row r="551" spans="1:11" ht="13" customHeight="1">
      <c r="A551" s="38"/>
      <c r="B551" s="34"/>
      <c r="C551" s="31"/>
      <c r="D551" s="21"/>
      <c r="E551" s="21"/>
      <c r="F551" s="13"/>
      <c r="G551" s="66"/>
      <c r="H551" s="13"/>
      <c r="I551" s="13"/>
      <c r="J551" s="13"/>
      <c r="K551" s="13"/>
    </row>
    <row r="552" spans="1:11" ht="13" customHeight="1">
      <c r="A552" s="38"/>
      <c r="B552" s="34"/>
      <c r="C552" s="31"/>
      <c r="D552" s="21"/>
      <c r="E552" s="21"/>
      <c r="F552" s="13"/>
      <c r="G552" s="66"/>
      <c r="H552" s="13"/>
      <c r="I552" s="13"/>
      <c r="J552" s="13"/>
      <c r="K552" s="13"/>
    </row>
    <row r="553" spans="1:11" ht="13" customHeight="1">
      <c r="A553" s="38"/>
      <c r="B553" s="34"/>
      <c r="C553" s="31"/>
      <c r="D553" s="21"/>
      <c r="E553" s="21"/>
      <c r="F553" s="13"/>
      <c r="G553" s="66"/>
      <c r="H553" s="13"/>
      <c r="I553" s="13"/>
      <c r="J553" s="13"/>
      <c r="K553" s="13"/>
    </row>
    <row r="554" spans="1:11" ht="13" customHeight="1">
      <c r="A554" s="38"/>
      <c r="B554" s="34"/>
      <c r="C554" s="31"/>
      <c r="D554" s="21"/>
      <c r="E554" s="21"/>
      <c r="F554" s="13"/>
      <c r="G554" s="66"/>
      <c r="H554" s="13"/>
      <c r="I554" s="13"/>
      <c r="J554" s="13"/>
      <c r="K554" s="13"/>
    </row>
    <row r="555" spans="1:11" ht="13" customHeight="1">
      <c r="A555" s="38"/>
      <c r="B555" s="34"/>
      <c r="C555" s="31"/>
      <c r="D555" s="21"/>
      <c r="E555" s="21"/>
      <c r="F555" s="13"/>
      <c r="G555" s="66"/>
      <c r="H555" s="13"/>
      <c r="I555" s="13"/>
      <c r="J555" s="13"/>
      <c r="K555" s="13"/>
    </row>
    <row r="556" spans="1:11" ht="13" customHeight="1">
      <c r="A556" s="38"/>
      <c r="B556" s="34"/>
      <c r="C556" s="31"/>
      <c r="D556" s="21"/>
      <c r="E556" s="21"/>
      <c r="F556" s="13"/>
      <c r="G556" s="66"/>
      <c r="H556" s="13"/>
      <c r="I556" s="13"/>
      <c r="J556" s="13"/>
      <c r="K556" s="13"/>
    </row>
    <row r="557" spans="1:11" ht="13" customHeight="1">
      <c r="A557" s="38"/>
      <c r="B557" s="34"/>
      <c r="C557" s="31"/>
      <c r="D557" s="21"/>
      <c r="E557" s="21"/>
      <c r="F557" s="13"/>
      <c r="G557" s="66"/>
      <c r="H557" s="13"/>
      <c r="I557" s="13"/>
      <c r="J557" s="13"/>
      <c r="K557" s="13"/>
    </row>
    <row r="558" spans="1:11" ht="13" customHeight="1">
      <c r="A558" s="38"/>
      <c r="B558" s="34"/>
      <c r="C558" s="31"/>
      <c r="D558" s="21"/>
      <c r="E558" s="21"/>
      <c r="F558" s="13"/>
      <c r="G558" s="66"/>
      <c r="H558" s="13"/>
      <c r="I558" s="13"/>
      <c r="J558" s="13"/>
      <c r="K558" s="13"/>
    </row>
    <row r="559" spans="1:11" ht="13" customHeight="1">
      <c r="A559" s="38"/>
      <c r="B559" s="34"/>
      <c r="C559" s="31"/>
      <c r="D559" s="21"/>
      <c r="E559" s="21"/>
      <c r="F559" s="13"/>
      <c r="G559" s="66"/>
      <c r="H559" s="13"/>
      <c r="I559" s="13"/>
      <c r="J559" s="13"/>
      <c r="K559" s="13"/>
    </row>
    <row r="560" spans="1:11" ht="13" customHeight="1">
      <c r="A560" s="38"/>
      <c r="B560" s="34"/>
      <c r="C560" s="31"/>
      <c r="D560" s="21"/>
      <c r="E560" s="21"/>
      <c r="F560" s="13"/>
      <c r="G560" s="66"/>
      <c r="H560" s="13"/>
      <c r="I560" s="13"/>
      <c r="J560" s="13"/>
      <c r="K560" s="13"/>
    </row>
    <row r="561" spans="1:11" ht="13" customHeight="1">
      <c r="A561" s="38"/>
      <c r="B561" s="34"/>
      <c r="C561" s="31"/>
      <c r="D561" s="21"/>
      <c r="E561" s="21"/>
      <c r="F561" s="13"/>
      <c r="G561" s="66"/>
      <c r="H561" s="13"/>
      <c r="I561" s="13"/>
      <c r="J561" s="13"/>
      <c r="K561" s="13"/>
    </row>
    <row r="562" spans="1:11" ht="13" customHeight="1">
      <c r="A562" s="38"/>
      <c r="B562" s="34"/>
      <c r="C562" s="31"/>
      <c r="D562" s="21"/>
      <c r="E562" s="21"/>
      <c r="F562" s="13"/>
      <c r="G562" s="66"/>
      <c r="H562" s="13"/>
      <c r="I562" s="13"/>
      <c r="J562" s="13"/>
      <c r="K562" s="13"/>
    </row>
    <row r="563" spans="1:11" ht="13" customHeight="1">
      <c r="A563" s="38"/>
      <c r="B563" s="34"/>
      <c r="C563" s="31"/>
      <c r="D563" s="21"/>
      <c r="E563" s="21"/>
      <c r="F563" s="13"/>
      <c r="G563" s="66"/>
      <c r="H563" s="13"/>
      <c r="I563" s="13"/>
      <c r="J563" s="13"/>
      <c r="K563" s="13"/>
    </row>
    <row r="564" spans="1:11" ht="13" customHeight="1">
      <c r="A564" s="38"/>
      <c r="B564" s="34"/>
      <c r="C564" s="31"/>
      <c r="D564" s="21"/>
      <c r="E564" s="21"/>
      <c r="F564" s="13"/>
      <c r="G564" s="66"/>
      <c r="H564" s="13"/>
      <c r="I564" s="13"/>
      <c r="J564" s="13"/>
      <c r="K564" s="13"/>
    </row>
    <row r="565" spans="1:11" ht="13" customHeight="1">
      <c r="A565" s="38"/>
      <c r="B565" s="34"/>
      <c r="C565" s="31"/>
      <c r="D565" s="21"/>
      <c r="E565" s="21"/>
      <c r="F565" s="13"/>
      <c r="G565" s="66"/>
      <c r="H565" s="13"/>
      <c r="I565" s="13"/>
      <c r="J565" s="13"/>
      <c r="K565" s="13"/>
    </row>
    <row r="566" spans="1:11" ht="13" customHeight="1">
      <c r="A566" s="38"/>
      <c r="B566" s="34"/>
      <c r="C566" s="31"/>
      <c r="D566" s="21"/>
      <c r="E566" s="21"/>
      <c r="F566" s="13"/>
      <c r="G566" s="66"/>
      <c r="H566" s="13"/>
      <c r="I566" s="13"/>
      <c r="J566" s="13"/>
      <c r="K566" s="13"/>
    </row>
    <row r="567" spans="1:11" ht="13" customHeight="1">
      <c r="A567" s="38"/>
      <c r="B567" s="34"/>
      <c r="C567" s="31"/>
      <c r="D567" s="21"/>
      <c r="E567" s="21"/>
      <c r="F567" s="13"/>
      <c r="G567" s="66"/>
      <c r="H567" s="13"/>
      <c r="I567" s="13"/>
      <c r="J567" s="13"/>
      <c r="K567" s="13"/>
    </row>
    <row r="568" spans="1:11" ht="13" customHeight="1">
      <c r="A568" s="38"/>
      <c r="B568" s="34"/>
      <c r="C568" s="31"/>
      <c r="D568" s="21"/>
      <c r="E568" s="21"/>
      <c r="F568" s="13"/>
      <c r="G568" s="66"/>
      <c r="H568" s="13"/>
      <c r="I568" s="13"/>
      <c r="J568" s="13"/>
      <c r="K568" s="13"/>
    </row>
    <row r="569" spans="1:11" ht="13" customHeight="1">
      <c r="A569" s="38"/>
      <c r="B569" s="34"/>
      <c r="C569" s="31"/>
      <c r="D569" s="21"/>
      <c r="E569" s="21"/>
      <c r="F569" s="13"/>
      <c r="G569" s="66"/>
      <c r="H569" s="13"/>
      <c r="I569" s="13"/>
      <c r="J569" s="13"/>
      <c r="K569" s="13"/>
    </row>
    <row r="570" spans="1:11" ht="13" customHeight="1">
      <c r="A570" s="38"/>
      <c r="B570" s="34"/>
      <c r="C570" s="31"/>
      <c r="D570" s="21"/>
      <c r="E570" s="21"/>
      <c r="F570" s="13"/>
      <c r="G570" s="66"/>
      <c r="H570" s="13"/>
      <c r="I570" s="13"/>
      <c r="J570" s="13"/>
      <c r="K570" s="13"/>
    </row>
    <row r="571" spans="1:11" ht="13" customHeight="1">
      <c r="A571" s="38"/>
      <c r="B571" s="34"/>
      <c r="C571" s="31"/>
      <c r="D571" s="21"/>
      <c r="E571" s="21"/>
      <c r="F571" s="13"/>
      <c r="G571" s="66"/>
      <c r="H571" s="13"/>
      <c r="I571" s="13"/>
      <c r="J571" s="13"/>
      <c r="K571" s="13"/>
    </row>
    <row r="572" spans="1:11" ht="13" customHeight="1">
      <c r="A572" s="38"/>
      <c r="B572" s="34"/>
      <c r="C572" s="31"/>
      <c r="D572" s="21"/>
      <c r="E572" s="21"/>
      <c r="F572" s="13"/>
      <c r="G572" s="66"/>
      <c r="H572" s="13"/>
      <c r="I572" s="13"/>
      <c r="J572" s="13"/>
      <c r="K572" s="13"/>
    </row>
    <row r="573" spans="1:11" ht="13" customHeight="1">
      <c r="A573" s="38"/>
      <c r="B573" s="34"/>
      <c r="C573" s="31"/>
      <c r="D573" s="21"/>
      <c r="E573" s="21"/>
      <c r="F573" s="13"/>
      <c r="G573" s="66"/>
      <c r="H573" s="13"/>
      <c r="I573" s="13"/>
      <c r="J573" s="13"/>
      <c r="K573" s="13"/>
    </row>
    <row r="574" spans="1:11" ht="13" customHeight="1">
      <c r="A574" s="38"/>
      <c r="B574" s="34"/>
      <c r="C574" s="31"/>
      <c r="D574" s="21"/>
      <c r="E574" s="21"/>
      <c r="F574" s="13"/>
      <c r="G574" s="66"/>
      <c r="H574" s="13"/>
      <c r="I574" s="13"/>
      <c r="J574" s="13"/>
      <c r="K574" s="13"/>
    </row>
    <row r="575" spans="1:11" ht="13" customHeight="1">
      <c r="A575" s="38"/>
      <c r="B575" s="34"/>
      <c r="C575" s="31"/>
      <c r="D575" s="21"/>
      <c r="E575" s="21"/>
      <c r="F575" s="13"/>
      <c r="G575" s="66"/>
      <c r="H575" s="13"/>
      <c r="I575" s="13"/>
      <c r="J575" s="13"/>
      <c r="K575" s="13"/>
    </row>
    <row r="576" spans="1:11" ht="13" customHeight="1">
      <c r="A576" s="38"/>
      <c r="B576" s="34"/>
      <c r="C576" s="31"/>
      <c r="D576" s="21"/>
      <c r="E576" s="21"/>
      <c r="F576" s="13"/>
      <c r="G576" s="66"/>
      <c r="H576" s="13"/>
      <c r="I576" s="13"/>
      <c r="J576" s="13"/>
      <c r="K576" s="13"/>
    </row>
    <row r="577" spans="1:11" ht="13" customHeight="1">
      <c r="A577" s="38"/>
      <c r="B577" s="34"/>
      <c r="C577" s="31"/>
      <c r="D577" s="21"/>
      <c r="E577" s="21"/>
      <c r="F577" s="13"/>
      <c r="G577" s="66"/>
      <c r="H577" s="13"/>
      <c r="I577" s="13"/>
      <c r="J577" s="13"/>
      <c r="K577" s="13"/>
    </row>
    <row r="578" spans="1:11" ht="13" customHeight="1">
      <c r="A578" s="38"/>
      <c r="B578" s="34"/>
      <c r="C578" s="31"/>
      <c r="D578" s="21"/>
      <c r="E578" s="21"/>
      <c r="F578" s="13"/>
      <c r="G578" s="66"/>
      <c r="H578" s="13"/>
      <c r="I578" s="13"/>
      <c r="J578" s="13"/>
      <c r="K578" s="13"/>
    </row>
    <row r="579" spans="1:11" ht="13" customHeight="1">
      <c r="A579" s="38"/>
      <c r="B579" s="34"/>
      <c r="C579" s="31"/>
      <c r="D579" s="21"/>
      <c r="E579" s="21"/>
      <c r="F579" s="13"/>
      <c r="G579" s="66"/>
      <c r="H579" s="13"/>
      <c r="I579" s="13"/>
      <c r="J579" s="13"/>
      <c r="K579" s="13"/>
    </row>
    <row r="580" spans="1:11" ht="13" customHeight="1">
      <c r="A580" s="38"/>
      <c r="B580" s="34"/>
      <c r="C580" s="31"/>
      <c r="D580" s="21"/>
      <c r="E580" s="21"/>
      <c r="F580" s="13"/>
      <c r="G580" s="66"/>
      <c r="H580" s="13"/>
      <c r="I580" s="13"/>
      <c r="J580" s="13"/>
      <c r="K580" s="13"/>
    </row>
    <row r="581" spans="1:11" ht="13" customHeight="1">
      <c r="A581" s="38"/>
      <c r="B581" s="34"/>
      <c r="C581" s="31"/>
      <c r="D581" s="21"/>
      <c r="E581" s="21"/>
      <c r="F581" s="13"/>
      <c r="G581" s="66"/>
      <c r="H581" s="13"/>
      <c r="I581" s="13"/>
      <c r="J581" s="13"/>
      <c r="K581" s="13"/>
    </row>
    <row r="582" spans="1:11" ht="13" customHeight="1">
      <c r="A582" s="38"/>
      <c r="B582" s="34"/>
      <c r="C582" s="31"/>
      <c r="D582" s="21"/>
      <c r="E582" s="21"/>
      <c r="F582" s="13"/>
      <c r="G582" s="66"/>
      <c r="H582" s="13"/>
      <c r="I582" s="13"/>
      <c r="J582" s="13"/>
      <c r="K582" s="13"/>
    </row>
    <row r="583" spans="1:11" ht="13" customHeight="1">
      <c r="A583" s="38"/>
      <c r="B583" s="34"/>
      <c r="C583" s="31"/>
      <c r="D583" s="21"/>
      <c r="E583" s="21"/>
      <c r="F583" s="13"/>
      <c r="G583" s="66"/>
      <c r="H583" s="13"/>
      <c r="I583" s="13"/>
      <c r="J583" s="13"/>
      <c r="K583" s="13"/>
    </row>
    <row r="584" spans="1:11" ht="13" customHeight="1">
      <c r="A584" s="38"/>
      <c r="B584" s="34"/>
      <c r="C584" s="31"/>
      <c r="D584" s="21"/>
      <c r="E584" s="21"/>
      <c r="F584" s="13"/>
      <c r="G584" s="66"/>
      <c r="H584" s="13"/>
      <c r="I584" s="13"/>
      <c r="J584" s="13"/>
      <c r="K584" s="13"/>
    </row>
    <row r="585" spans="1:11" ht="13" customHeight="1">
      <c r="A585" s="38"/>
      <c r="B585" s="34"/>
      <c r="C585" s="31"/>
      <c r="D585" s="21"/>
      <c r="E585" s="21"/>
      <c r="F585" s="13"/>
      <c r="G585" s="66"/>
      <c r="H585" s="13"/>
      <c r="I585" s="13"/>
      <c r="J585" s="13"/>
      <c r="K585" s="13"/>
    </row>
    <row r="586" spans="1:11" ht="13" customHeight="1">
      <c r="A586" s="38"/>
      <c r="B586" s="34"/>
      <c r="C586" s="31"/>
      <c r="D586" s="21"/>
      <c r="E586" s="21"/>
      <c r="F586" s="13"/>
      <c r="G586" s="66"/>
      <c r="H586" s="13"/>
      <c r="I586" s="13"/>
      <c r="J586" s="13"/>
      <c r="K586" s="13"/>
    </row>
    <row r="587" spans="1:11" ht="13" customHeight="1">
      <c r="A587" s="38"/>
      <c r="B587" s="34"/>
      <c r="C587" s="31"/>
      <c r="D587" s="21"/>
      <c r="E587" s="21"/>
      <c r="F587" s="13"/>
      <c r="G587" s="66"/>
      <c r="H587" s="13"/>
      <c r="I587" s="13"/>
      <c r="J587" s="13"/>
      <c r="K587" s="13"/>
    </row>
    <row r="588" spans="1:11" ht="13" customHeight="1">
      <c r="A588" s="38"/>
      <c r="B588" s="34"/>
      <c r="C588" s="31"/>
      <c r="D588" s="21"/>
      <c r="E588" s="21"/>
      <c r="F588" s="13"/>
      <c r="G588" s="66"/>
      <c r="H588" s="13"/>
      <c r="I588" s="13"/>
      <c r="J588" s="13"/>
      <c r="K588" s="13"/>
    </row>
    <row r="589" spans="1:11" ht="13" customHeight="1">
      <c r="A589" s="38"/>
      <c r="B589" s="34"/>
      <c r="C589" s="31"/>
      <c r="D589" s="21"/>
      <c r="E589" s="21"/>
      <c r="F589" s="13"/>
      <c r="G589" s="66"/>
      <c r="H589" s="13"/>
      <c r="I589" s="13"/>
      <c r="J589" s="13"/>
      <c r="K589" s="13"/>
    </row>
    <row r="590" spans="1:11" ht="13" customHeight="1">
      <c r="A590" s="38"/>
      <c r="B590" s="34"/>
      <c r="C590" s="31"/>
      <c r="D590" s="21"/>
      <c r="E590" s="21"/>
      <c r="F590" s="13"/>
      <c r="G590" s="66"/>
      <c r="H590" s="13"/>
      <c r="I590" s="13"/>
      <c r="J590" s="13"/>
      <c r="K590" s="13"/>
    </row>
    <row r="591" spans="1:11" ht="13" customHeight="1">
      <c r="A591" s="38"/>
      <c r="B591" s="34"/>
      <c r="C591" s="31"/>
      <c r="D591" s="21"/>
      <c r="E591" s="21"/>
      <c r="F591" s="13"/>
      <c r="G591" s="66"/>
      <c r="H591" s="13"/>
      <c r="I591" s="13"/>
      <c r="J591" s="13"/>
      <c r="K591" s="13"/>
    </row>
    <row r="592" spans="1:11" ht="13" customHeight="1">
      <c r="A592" s="38"/>
      <c r="B592" s="34"/>
      <c r="C592" s="31"/>
      <c r="D592" s="21"/>
      <c r="E592" s="21"/>
      <c r="F592" s="13"/>
      <c r="G592" s="66"/>
      <c r="H592" s="13"/>
      <c r="I592" s="13"/>
      <c r="J592" s="13"/>
      <c r="K592" s="13"/>
    </row>
    <row r="593" spans="1:11" ht="13" customHeight="1">
      <c r="A593" s="38"/>
      <c r="B593" s="34"/>
      <c r="C593" s="31"/>
      <c r="D593" s="21"/>
      <c r="E593" s="21"/>
      <c r="F593" s="13"/>
      <c r="G593" s="66"/>
      <c r="H593" s="13"/>
      <c r="I593" s="13"/>
      <c r="J593" s="13"/>
      <c r="K593" s="13"/>
    </row>
    <row r="594" spans="1:11" ht="13" customHeight="1">
      <c r="A594" s="38"/>
      <c r="B594" s="34"/>
      <c r="C594" s="31"/>
      <c r="D594" s="21"/>
      <c r="E594" s="21"/>
      <c r="F594" s="13"/>
      <c r="G594" s="66"/>
      <c r="H594" s="13"/>
      <c r="I594" s="13"/>
      <c r="J594" s="13"/>
      <c r="K594" s="13"/>
    </row>
    <row r="595" spans="1:11" ht="13" customHeight="1">
      <c r="A595" s="38"/>
      <c r="B595" s="34"/>
      <c r="C595" s="31"/>
      <c r="D595" s="21"/>
      <c r="E595" s="21"/>
      <c r="F595" s="13"/>
      <c r="G595" s="66"/>
      <c r="H595" s="13"/>
      <c r="I595" s="13"/>
      <c r="J595" s="13"/>
      <c r="K595" s="13"/>
    </row>
    <row r="596" spans="1:11" ht="13" customHeight="1">
      <c r="A596" s="38"/>
      <c r="B596" s="34"/>
      <c r="C596" s="31"/>
      <c r="D596" s="21"/>
      <c r="E596" s="21"/>
      <c r="F596" s="13"/>
      <c r="G596" s="66"/>
      <c r="H596" s="13"/>
      <c r="I596" s="13"/>
      <c r="J596" s="13"/>
      <c r="K596" s="13"/>
    </row>
    <row r="597" spans="1:11" ht="13" customHeight="1">
      <c r="A597" s="38"/>
      <c r="B597" s="34"/>
      <c r="C597" s="31"/>
      <c r="D597" s="21"/>
      <c r="E597" s="21"/>
      <c r="F597" s="13"/>
      <c r="G597" s="66"/>
      <c r="H597" s="13"/>
      <c r="I597" s="13"/>
      <c r="J597" s="13"/>
      <c r="K597" s="13"/>
    </row>
    <row r="598" spans="1:11" ht="13" customHeight="1">
      <c r="A598" s="38"/>
      <c r="B598" s="34"/>
      <c r="C598" s="31"/>
      <c r="D598" s="21"/>
      <c r="E598" s="21"/>
      <c r="F598" s="13"/>
      <c r="G598" s="66"/>
      <c r="H598" s="13"/>
      <c r="I598" s="13"/>
      <c r="J598" s="13"/>
      <c r="K598" s="13"/>
    </row>
    <row r="599" spans="1:11" ht="13" customHeight="1">
      <c r="A599" s="38"/>
      <c r="B599" s="34"/>
      <c r="C599" s="31"/>
      <c r="D599" s="21"/>
      <c r="E599" s="21"/>
      <c r="F599" s="13"/>
      <c r="G599" s="66"/>
      <c r="H599" s="13"/>
      <c r="I599" s="13"/>
      <c r="J599" s="13"/>
      <c r="K599" s="13"/>
    </row>
    <row r="600" spans="1:11" ht="13" customHeight="1">
      <c r="A600" s="38"/>
      <c r="B600" s="34"/>
      <c r="C600" s="31"/>
      <c r="D600" s="21"/>
      <c r="E600" s="21"/>
      <c r="F600" s="13"/>
      <c r="G600" s="66"/>
      <c r="H600" s="13"/>
      <c r="I600" s="13"/>
      <c r="J600" s="13"/>
      <c r="K600" s="13"/>
    </row>
    <row r="601" spans="1:11" ht="13" customHeight="1">
      <c r="A601" s="38"/>
      <c r="B601" s="34"/>
      <c r="C601" s="31"/>
      <c r="D601" s="21"/>
      <c r="E601" s="21"/>
      <c r="F601" s="13"/>
      <c r="G601" s="66"/>
      <c r="H601" s="13"/>
      <c r="I601" s="13"/>
      <c r="J601" s="13"/>
      <c r="K601" s="13"/>
    </row>
    <row r="602" spans="1:11" ht="13" customHeight="1">
      <c r="A602" s="38"/>
      <c r="B602" s="34"/>
      <c r="C602" s="31"/>
      <c r="D602" s="21"/>
      <c r="E602" s="21"/>
      <c r="F602" s="13"/>
      <c r="G602" s="66"/>
      <c r="H602" s="13"/>
      <c r="I602" s="13"/>
      <c r="J602" s="13"/>
      <c r="K602" s="13"/>
    </row>
    <row r="603" spans="1:11" ht="13" customHeight="1">
      <c r="A603" s="38"/>
      <c r="B603" s="34"/>
      <c r="C603" s="31"/>
      <c r="D603" s="21"/>
      <c r="E603" s="21"/>
      <c r="F603" s="13"/>
      <c r="G603" s="66"/>
      <c r="H603" s="13"/>
      <c r="I603" s="13"/>
      <c r="J603" s="13"/>
      <c r="K603" s="13"/>
    </row>
    <row r="604" spans="1:11" ht="13" customHeight="1">
      <c r="A604" s="38"/>
      <c r="B604" s="34"/>
      <c r="C604" s="31"/>
      <c r="D604" s="21"/>
      <c r="E604" s="21"/>
      <c r="F604" s="13"/>
      <c r="G604" s="66"/>
      <c r="H604" s="13"/>
      <c r="I604" s="13"/>
      <c r="J604" s="13"/>
      <c r="K604" s="13"/>
    </row>
    <row r="605" spans="1:11" ht="13" customHeight="1">
      <c r="A605" s="38"/>
      <c r="B605" s="34"/>
      <c r="C605" s="31"/>
      <c r="D605" s="21"/>
      <c r="E605" s="21"/>
      <c r="F605" s="13"/>
      <c r="G605" s="66"/>
      <c r="H605" s="13"/>
      <c r="I605" s="13"/>
      <c r="J605" s="13"/>
      <c r="K605" s="13"/>
    </row>
    <row r="606" spans="1:11" ht="13" customHeight="1">
      <c r="A606" s="38"/>
      <c r="B606" s="34"/>
      <c r="C606" s="31"/>
      <c r="D606" s="21"/>
      <c r="E606" s="21"/>
      <c r="F606" s="13"/>
      <c r="G606" s="66"/>
      <c r="H606" s="13"/>
      <c r="I606" s="13"/>
      <c r="J606" s="13"/>
      <c r="K606" s="13"/>
    </row>
    <row r="607" spans="1:11" ht="13" customHeight="1">
      <c r="A607" s="38"/>
      <c r="B607" s="34"/>
      <c r="C607" s="31"/>
      <c r="D607" s="21"/>
      <c r="E607" s="21"/>
      <c r="F607" s="13"/>
      <c r="G607" s="66"/>
      <c r="H607" s="13"/>
      <c r="I607" s="13"/>
      <c r="J607" s="13"/>
      <c r="K607" s="13"/>
    </row>
    <row r="608" spans="1:11" ht="13" customHeight="1">
      <c r="A608" s="38"/>
      <c r="B608" s="34"/>
      <c r="C608" s="31"/>
      <c r="D608" s="21"/>
      <c r="E608" s="21"/>
      <c r="F608" s="13"/>
      <c r="G608" s="66"/>
      <c r="H608" s="13"/>
      <c r="I608" s="13"/>
      <c r="J608" s="13"/>
      <c r="K608" s="13"/>
    </row>
    <row r="609" spans="1:11" ht="13" customHeight="1">
      <c r="A609" s="38"/>
      <c r="B609" s="34"/>
      <c r="C609" s="31"/>
      <c r="D609" s="21"/>
      <c r="E609" s="21"/>
      <c r="F609" s="13"/>
      <c r="G609" s="66"/>
      <c r="H609" s="13"/>
      <c r="I609" s="13"/>
      <c r="J609" s="13"/>
      <c r="K609" s="13"/>
    </row>
    <row r="610" spans="1:11" ht="13" customHeight="1">
      <c r="A610" s="38"/>
      <c r="B610" s="34"/>
      <c r="C610" s="31"/>
      <c r="D610" s="21"/>
      <c r="E610" s="21"/>
      <c r="F610" s="13"/>
      <c r="G610" s="66"/>
      <c r="H610" s="13"/>
      <c r="I610" s="13"/>
      <c r="J610" s="13"/>
      <c r="K610" s="13"/>
    </row>
    <row r="611" spans="1:11" ht="13" customHeight="1">
      <c r="A611" s="38"/>
      <c r="B611" s="34"/>
      <c r="C611" s="31"/>
      <c r="D611" s="21"/>
      <c r="E611" s="21"/>
      <c r="F611" s="13"/>
      <c r="G611" s="66"/>
      <c r="H611" s="13"/>
      <c r="I611" s="13"/>
      <c r="J611" s="13"/>
      <c r="K611" s="13"/>
    </row>
    <row r="612" spans="1:11" ht="13" customHeight="1">
      <c r="A612" s="38"/>
      <c r="B612" s="34"/>
      <c r="C612" s="31"/>
      <c r="D612" s="21"/>
      <c r="E612" s="21"/>
      <c r="F612" s="13"/>
      <c r="G612" s="66"/>
      <c r="H612" s="13"/>
      <c r="I612" s="13"/>
      <c r="J612" s="13"/>
      <c r="K612" s="13"/>
    </row>
    <row r="613" spans="1:11" ht="13" customHeight="1">
      <c r="A613" s="38"/>
      <c r="B613" s="34"/>
      <c r="C613" s="31"/>
      <c r="D613" s="21"/>
      <c r="E613" s="21"/>
      <c r="F613" s="13"/>
      <c r="G613" s="66"/>
      <c r="H613" s="13"/>
      <c r="I613" s="13"/>
      <c r="J613" s="13"/>
      <c r="K613" s="13"/>
    </row>
    <row r="614" spans="1:11" ht="13" customHeight="1">
      <c r="A614" s="38"/>
      <c r="B614" s="34"/>
      <c r="C614" s="31"/>
      <c r="D614" s="21"/>
      <c r="E614" s="21"/>
      <c r="F614" s="13"/>
      <c r="G614" s="66"/>
      <c r="H614" s="13"/>
      <c r="I614" s="13"/>
      <c r="J614" s="13"/>
      <c r="K614" s="13"/>
    </row>
    <row r="615" spans="1:11" ht="13" customHeight="1">
      <c r="A615" s="38"/>
      <c r="B615" s="34"/>
      <c r="C615" s="31"/>
      <c r="D615" s="21"/>
      <c r="E615" s="21"/>
      <c r="F615" s="13"/>
      <c r="G615" s="66"/>
      <c r="H615" s="13"/>
      <c r="I615" s="13"/>
      <c r="J615" s="13"/>
      <c r="K615" s="13"/>
    </row>
    <row r="616" spans="1:11" ht="13" customHeight="1">
      <c r="A616" s="38"/>
      <c r="B616" s="34"/>
      <c r="C616" s="31"/>
      <c r="D616" s="21"/>
      <c r="E616" s="21"/>
      <c r="F616" s="13"/>
      <c r="G616" s="66"/>
      <c r="H616" s="13"/>
      <c r="I616" s="13"/>
      <c r="J616" s="13"/>
      <c r="K616" s="13"/>
    </row>
    <row r="617" spans="1:11" ht="13" customHeight="1">
      <c r="A617" s="38"/>
      <c r="B617" s="34"/>
      <c r="C617" s="31"/>
      <c r="D617" s="21"/>
      <c r="E617" s="21"/>
      <c r="F617" s="13"/>
      <c r="G617" s="66"/>
      <c r="H617" s="13"/>
      <c r="I617" s="13"/>
      <c r="J617" s="13"/>
      <c r="K617" s="13"/>
    </row>
    <row r="618" spans="1:11" ht="13" customHeight="1">
      <c r="A618" s="38"/>
      <c r="B618" s="34"/>
      <c r="C618" s="31"/>
      <c r="D618" s="21"/>
      <c r="E618" s="21"/>
      <c r="F618" s="13"/>
      <c r="G618" s="66"/>
      <c r="H618" s="13"/>
      <c r="I618" s="13"/>
      <c r="J618" s="13"/>
      <c r="K618" s="13"/>
    </row>
    <row r="619" spans="1:11" ht="13" customHeight="1">
      <c r="A619" s="38"/>
      <c r="B619" s="34"/>
      <c r="C619" s="31"/>
      <c r="D619" s="21"/>
      <c r="E619" s="21"/>
      <c r="F619" s="13"/>
      <c r="G619" s="66"/>
      <c r="H619" s="13"/>
      <c r="I619" s="13"/>
      <c r="J619" s="13"/>
      <c r="K619" s="13"/>
    </row>
    <row r="620" spans="1:11" ht="13" customHeight="1">
      <c r="A620" s="38"/>
      <c r="B620" s="34"/>
      <c r="C620" s="31"/>
      <c r="D620" s="21"/>
      <c r="E620" s="21"/>
      <c r="F620" s="13"/>
      <c r="G620" s="66"/>
      <c r="H620" s="13"/>
      <c r="I620" s="13"/>
      <c r="J620" s="13"/>
      <c r="K620" s="13"/>
    </row>
    <row r="621" spans="1:11" ht="13" customHeight="1">
      <c r="A621" s="38"/>
      <c r="B621" s="34"/>
      <c r="C621" s="31"/>
      <c r="D621" s="21"/>
      <c r="E621" s="21"/>
      <c r="F621" s="13"/>
      <c r="G621" s="66"/>
      <c r="H621" s="13"/>
      <c r="I621" s="13"/>
      <c r="J621" s="13"/>
      <c r="K621" s="13"/>
    </row>
    <row r="622" spans="1:11" ht="13" customHeight="1">
      <c r="A622" s="38"/>
      <c r="B622" s="34"/>
      <c r="C622" s="31"/>
      <c r="D622" s="21"/>
      <c r="E622" s="21"/>
      <c r="F622" s="13"/>
      <c r="G622" s="66"/>
      <c r="H622" s="13"/>
      <c r="I622" s="13"/>
      <c r="J622" s="13"/>
      <c r="K622" s="13"/>
    </row>
    <row r="623" spans="1:11" ht="13" customHeight="1">
      <c r="A623" s="38"/>
      <c r="B623" s="34"/>
      <c r="C623" s="31"/>
      <c r="D623" s="21"/>
      <c r="E623" s="21"/>
      <c r="F623" s="13"/>
      <c r="G623" s="66"/>
      <c r="H623" s="13"/>
      <c r="I623" s="13"/>
      <c r="J623" s="13"/>
      <c r="K623" s="13"/>
    </row>
    <row r="624" spans="1:11" ht="13" customHeight="1">
      <c r="A624" s="38"/>
      <c r="B624" s="34"/>
      <c r="C624" s="31"/>
      <c r="D624" s="21"/>
      <c r="E624" s="21"/>
      <c r="F624" s="13"/>
      <c r="G624" s="66"/>
      <c r="H624" s="13"/>
      <c r="I624" s="13"/>
      <c r="J624" s="13"/>
      <c r="K624" s="13"/>
    </row>
    <row r="625" spans="1:11" ht="13" customHeight="1">
      <c r="A625" s="38"/>
      <c r="B625" s="34"/>
      <c r="C625" s="31"/>
      <c r="D625" s="21"/>
      <c r="E625" s="21"/>
      <c r="F625" s="13"/>
      <c r="G625" s="66"/>
      <c r="H625" s="13"/>
      <c r="I625" s="13"/>
      <c r="J625" s="13"/>
      <c r="K625" s="13"/>
    </row>
    <row r="626" spans="1:11" ht="13" customHeight="1">
      <c r="A626" s="38"/>
      <c r="B626" s="34"/>
      <c r="C626" s="31"/>
      <c r="D626" s="21"/>
      <c r="E626" s="21"/>
      <c r="F626" s="13"/>
      <c r="G626" s="66"/>
      <c r="H626" s="13"/>
      <c r="I626" s="13"/>
      <c r="J626" s="13"/>
      <c r="K626" s="13"/>
    </row>
    <row r="627" spans="1:11" ht="13" customHeight="1">
      <c r="A627" s="38"/>
      <c r="B627" s="34"/>
      <c r="C627" s="31"/>
      <c r="D627" s="21"/>
      <c r="E627" s="21"/>
      <c r="F627" s="13"/>
      <c r="G627" s="66"/>
      <c r="H627" s="13"/>
      <c r="I627" s="13"/>
      <c r="J627" s="13"/>
      <c r="K627" s="13"/>
    </row>
    <row r="628" spans="1:11" ht="13" customHeight="1">
      <c r="A628" s="38"/>
      <c r="B628" s="34"/>
      <c r="C628" s="31"/>
      <c r="D628" s="21"/>
      <c r="E628" s="21"/>
      <c r="F628" s="13"/>
      <c r="G628" s="66"/>
      <c r="H628" s="13"/>
      <c r="I628" s="13"/>
      <c r="J628" s="13"/>
      <c r="K628" s="13"/>
    </row>
    <row r="629" spans="1:11" ht="13" customHeight="1">
      <c r="A629" s="38"/>
      <c r="B629" s="34"/>
      <c r="C629" s="31"/>
      <c r="D629" s="21"/>
      <c r="E629" s="21"/>
      <c r="F629" s="13"/>
      <c r="G629" s="66"/>
      <c r="H629" s="13"/>
      <c r="I629" s="13"/>
      <c r="J629" s="13"/>
      <c r="K629" s="13"/>
    </row>
    <row r="630" spans="1:11" ht="13" customHeight="1">
      <c r="A630" s="38"/>
      <c r="B630" s="34"/>
      <c r="C630" s="31"/>
      <c r="D630" s="21"/>
      <c r="E630" s="21"/>
      <c r="F630" s="13"/>
      <c r="G630" s="66"/>
      <c r="H630" s="13"/>
      <c r="I630" s="13"/>
      <c r="J630" s="13"/>
      <c r="K630" s="13"/>
    </row>
    <row r="631" spans="1:11" ht="13" customHeight="1">
      <c r="A631" s="38"/>
      <c r="B631" s="34"/>
      <c r="C631" s="31"/>
      <c r="D631" s="21"/>
      <c r="E631" s="21"/>
      <c r="F631" s="13"/>
      <c r="G631" s="66"/>
      <c r="H631" s="13"/>
      <c r="I631" s="13"/>
      <c r="J631" s="13"/>
      <c r="K631" s="13"/>
    </row>
    <row r="632" spans="1:11" ht="13" customHeight="1">
      <c r="A632" s="38"/>
      <c r="B632" s="34"/>
      <c r="C632" s="31"/>
      <c r="D632" s="21"/>
      <c r="E632" s="21"/>
      <c r="F632" s="13"/>
      <c r="G632" s="66"/>
      <c r="H632" s="13"/>
      <c r="I632" s="13"/>
      <c r="J632" s="13"/>
      <c r="K632" s="13"/>
    </row>
    <row r="633" spans="1:11" ht="13" customHeight="1">
      <c r="A633" s="38"/>
      <c r="B633" s="34"/>
      <c r="C633" s="31"/>
      <c r="D633" s="21"/>
      <c r="E633" s="21"/>
      <c r="F633" s="13"/>
      <c r="G633" s="66"/>
      <c r="H633" s="13"/>
      <c r="I633" s="13"/>
      <c r="J633" s="13"/>
      <c r="K633" s="13"/>
    </row>
    <row r="634" spans="1:11" ht="13" customHeight="1">
      <c r="A634" s="38"/>
      <c r="B634" s="34"/>
      <c r="C634" s="31"/>
      <c r="D634" s="21"/>
      <c r="E634" s="21"/>
      <c r="F634" s="13"/>
      <c r="G634" s="66"/>
      <c r="H634" s="13"/>
      <c r="I634" s="13"/>
      <c r="J634" s="13"/>
      <c r="K634" s="13"/>
    </row>
    <row r="635" spans="1:11" ht="13" customHeight="1">
      <c r="A635" s="38"/>
      <c r="B635" s="34"/>
      <c r="C635" s="31"/>
      <c r="D635" s="21"/>
      <c r="E635" s="21"/>
      <c r="F635" s="13"/>
      <c r="G635" s="66"/>
      <c r="H635" s="13"/>
      <c r="I635" s="13"/>
      <c r="J635" s="13"/>
      <c r="K635" s="13"/>
    </row>
    <row r="636" spans="1:11" ht="13" customHeight="1">
      <c r="A636" s="38"/>
      <c r="B636" s="34"/>
      <c r="C636" s="31"/>
      <c r="D636" s="21"/>
      <c r="E636" s="21"/>
      <c r="F636" s="13"/>
      <c r="G636" s="66"/>
      <c r="H636" s="13"/>
      <c r="I636" s="13"/>
      <c r="J636" s="13"/>
      <c r="K636" s="13"/>
    </row>
    <row r="637" spans="1:11" ht="13" customHeight="1">
      <c r="A637" s="38"/>
      <c r="B637" s="34"/>
      <c r="C637" s="31"/>
      <c r="D637" s="21"/>
      <c r="E637" s="21"/>
      <c r="F637" s="13"/>
      <c r="G637" s="66"/>
      <c r="H637" s="13"/>
      <c r="I637" s="13"/>
      <c r="J637" s="13"/>
      <c r="K637" s="13"/>
    </row>
    <row r="638" spans="1:11" ht="13" customHeight="1">
      <c r="A638" s="38"/>
      <c r="B638" s="34"/>
      <c r="C638" s="31"/>
      <c r="D638" s="21"/>
      <c r="E638" s="21"/>
      <c r="F638" s="13"/>
      <c r="G638" s="66"/>
      <c r="H638" s="13"/>
      <c r="I638" s="13"/>
      <c r="J638" s="13"/>
      <c r="K638" s="13"/>
    </row>
    <row r="639" spans="1:11" ht="13" customHeight="1">
      <c r="A639" s="38"/>
      <c r="B639" s="34"/>
      <c r="C639" s="31"/>
      <c r="D639" s="21"/>
      <c r="E639" s="21"/>
      <c r="F639" s="13"/>
      <c r="G639" s="66"/>
      <c r="H639" s="13"/>
      <c r="I639" s="13"/>
      <c r="J639" s="13"/>
      <c r="K639" s="13"/>
    </row>
    <row r="640" spans="1:11" ht="13" customHeight="1">
      <c r="A640" s="38"/>
      <c r="B640" s="34"/>
      <c r="C640" s="31"/>
      <c r="D640" s="21"/>
      <c r="E640" s="21"/>
      <c r="F640" s="13"/>
      <c r="G640" s="66"/>
      <c r="H640" s="13"/>
      <c r="I640" s="13"/>
      <c r="J640" s="13"/>
      <c r="K640" s="13"/>
    </row>
    <row r="641" spans="1:11" ht="13" customHeight="1">
      <c r="A641" s="38"/>
      <c r="B641" s="34"/>
      <c r="C641" s="31"/>
      <c r="D641" s="21"/>
      <c r="E641" s="21"/>
      <c r="F641" s="13"/>
      <c r="G641" s="66"/>
      <c r="H641" s="13"/>
      <c r="I641" s="13"/>
      <c r="J641" s="13"/>
      <c r="K641" s="13"/>
    </row>
    <row r="642" spans="1:11" ht="13" customHeight="1">
      <c r="A642" s="38"/>
      <c r="B642" s="34"/>
      <c r="C642" s="31"/>
      <c r="D642" s="21"/>
      <c r="E642" s="21"/>
      <c r="F642" s="13"/>
      <c r="G642" s="66"/>
      <c r="H642" s="13"/>
      <c r="I642" s="13"/>
      <c r="J642" s="13"/>
      <c r="K642" s="13"/>
    </row>
    <row r="643" spans="1:11" ht="13" customHeight="1">
      <c r="A643" s="38"/>
      <c r="B643" s="34"/>
      <c r="C643" s="31"/>
      <c r="D643" s="21"/>
      <c r="E643" s="21"/>
      <c r="F643" s="13"/>
      <c r="G643" s="66"/>
      <c r="H643" s="13"/>
      <c r="I643" s="13"/>
      <c r="J643" s="13"/>
      <c r="K643" s="13"/>
    </row>
    <row r="644" spans="1:11" ht="13" customHeight="1">
      <c r="A644" s="38"/>
      <c r="B644" s="34"/>
      <c r="C644" s="31"/>
      <c r="D644" s="21"/>
      <c r="E644" s="21"/>
      <c r="F644" s="13"/>
      <c r="G644" s="66"/>
      <c r="H644" s="13"/>
      <c r="I644" s="13"/>
      <c r="J644" s="13"/>
      <c r="K644" s="13"/>
    </row>
    <row r="645" spans="1:11" ht="13" customHeight="1">
      <c r="A645" s="38"/>
      <c r="B645" s="34"/>
      <c r="C645" s="31"/>
      <c r="D645" s="21"/>
      <c r="E645" s="21"/>
      <c r="F645" s="13"/>
      <c r="G645" s="66"/>
      <c r="H645" s="13"/>
      <c r="I645" s="13"/>
      <c r="J645" s="13"/>
      <c r="K645" s="13"/>
    </row>
    <row r="646" spans="1:11" ht="13" customHeight="1">
      <c r="A646" s="38"/>
      <c r="B646" s="34"/>
      <c r="C646" s="31"/>
      <c r="D646" s="21"/>
      <c r="E646" s="21"/>
      <c r="F646" s="13"/>
      <c r="G646" s="66"/>
      <c r="H646" s="13"/>
      <c r="I646" s="13"/>
      <c r="J646" s="13"/>
      <c r="K646" s="13"/>
    </row>
    <row r="647" spans="1:11" ht="13" customHeight="1">
      <c r="A647" s="38"/>
      <c r="B647" s="34"/>
      <c r="C647" s="31"/>
      <c r="D647" s="21"/>
      <c r="E647" s="21"/>
      <c r="F647" s="13"/>
      <c r="G647" s="66"/>
      <c r="H647" s="13"/>
      <c r="I647" s="13"/>
      <c r="J647" s="13"/>
      <c r="K647" s="13"/>
    </row>
    <row r="648" spans="1:11" ht="13" customHeight="1">
      <c r="A648" s="38"/>
      <c r="B648" s="34"/>
      <c r="C648" s="31"/>
      <c r="D648" s="21"/>
      <c r="E648" s="21"/>
      <c r="F648" s="13"/>
      <c r="G648" s="66"/>
      <c r="H648" s="13"/>
      <c r="I648" s="13"/>
      <c r="J648" s="13"/>
      <c r="K648" s="13"/>
    </row>
    <row r="649" spans="1:11" ht="13" customHeight="1">
      <c r="A649" s="38"/>
      <c r="B649" s="34"/>
      <c r="C649" s="31"/>
      <c r="D649" s="21"/>
      <c r="E649" s="21"/>
      <c r="F649" s="13"/>
      <c r="G649" s="66"/>
      <c r="H649" s="13"/>
      <c r="I649" s="13"/>
      <c r="J649" s="13"/>
      <c r="K649" s="13"/>
    </row>
    <row r="650" spans="1:11" ht="13" customHeight="1">
      <c r="A650" s="38"/>
      <c r="B650" s="34"/>
      <c r="C650" s="31"/>
      <c r="D650" s="21"/>
      <c r="E650" s="21"/>
      <c r="F650" s="13"/>
      <c r="G650" s="66"/>
      <c r="H650" s="13"/>
      <c r="I650" s="13"/>
      <c r="J650" s="13"/>
      <c r="K650" s="13"/>
    </row>
    <row r="651" spans="1:11" ht="13" customHeight="1">
      <c r="A651" s="38"/>
      <c r="B651" s="34"/>
      <c r="C651" s="31"/>
      <c r="D651" s="21"/>
      <c r="E651" s="21"/>
      <c r="F651" s="13"/>
      <c r="G651" s="66"/>
      <c r="H651" s="13"/>
      <c r="I651" s="13"/>
      <c r="J651" s="13"/>
      <c r="K651" s="13"/>
    </row>
    <row r="652" spans="1:11" ht="13" customHeight="1">
      <c r="A652" s="38"/>
      <c r="B652" s="34"/>
      <c r="C652" s="31"/>
      <c r="D652" s="21"/>
      <c r="E652" s="21"/>
      <c r="F652" s="13"/>
      <c r="G652" s="66"/>
      <c r="H652" s="13"/>
      <c r="I652" s="13"/>
      <c r="J652" s="13"/>
      <c r="K652" s="13"/>
    </row>
    <row r="653" spans="1:11" ht="13" customHeight="1">
      <c r="A653" s="38"/>
      <c r="B653" s="34"/>
      <c r="C653" s="31"/>
      <c r="D653" s="21"/>
      <c r="E653" s="21"/>
      <c r="F653" s="13"/>
      <c r="G653" s="66"/>
      <c r="H653" s="13"/>
      <c r="I653" s="13"/>
      <c r="J653" s="13"/>
      <c r="K653" s="13"/>
    </row>
    <row r="654" spans="1:11" ht="13" customHeight="1">
      <c r="A654" s="38"/>
      <c r="B654" s="34"/>
      <c r="C654" s="31"/>
      <c r="D654" s="21"/>
      <c r="E654" s="21"/>
      <c r="F654" s="13"/>
      <c r="G654" s="66"/>
      <c r="H654" s="13"/>
      <c r="I654" s="13"/>
      <c r="J654" s="13"/>
      <c r="K654" s="13"/>
    </row>
    <row r="655" spans="1:11" ht="13" customHeight="1">
      <c r="A655" s="38"/>
      <c r="B655" s="34"/>
      <c r="C655" s="31"/>
      <c r="D655" s="21"/>
      <c r="E655" s="21"/>
      <c r="F655" s="13"/>
      <c r="G655" s="66"/>
      <c r="H655" s="13"/>
      <c r="I655" s="13"/>
      <c r="J655" s="13"/>
      <c r="K655" s="13"/>
    </row>
    <row r="656" spans="1:11" ht="13" customHeight="1">
      <c r="A656" s="38"/>
      <c r="B656" s="34"/>
      <c r="C656" s="31"/>
      <c r="D656" s="21"/>
      <c r="E656" s="21"/>
      <c r="F656" s="13"/>
      <c r="G656" s="66"/>
      <c r="H656" s="13"/>
      <c r="I656" s="13"/>
      <c r="J656" s="13"/>
      <c r="K656" s="13"/>
    </row>
    <row r="657" spans="1:11" ht="13" customHeight="1">
      <c r="A657" s="38"/>
      <c r="B657" s="34"/>
      <c r="C657" s="31"/>
      <c r="D657" s="21"/>
      <c r="E657" s="21"/>
      <c r="F657" s="13"/>
      <c r="G657" s="66"/>
      <c r="H657" s="13"/>
      <c r="I657" s="13"/>
      <c r="J657" s="13"/>
      <c r="K657" s="13"/>
    </row>
    <row r="658" spans="1:11" ht="13" customHeight="1">
      <c r="A658" s="38"/>
      <c r="B658" s="34"/>
      <c r="C658" s="31"/>
      <c r="D658" s="21"/>
      <c r="E658" s="21"/>
      <c r="F658" s="13"/>
      <c r="G658" s="66"/>
      <c r="H658" s="13"/>
      <c r="I658" s="13"/>
      <c r="J658" s="13"/>
      <c r="K658" s="13"/>
    </row>
    <row r="659" spans="1:11" ht="13" customHeight="1">
      <c r="A659" s="38"/>
      <c r="B659" s="34"/>
      <c r="C659" s="31"/>
      <c r="D659" s="21"/>
      <c r="E659" s="21"/>
      <c r="F659" s="13"/>
      <c r="G659" s="66"/>
      <c r="H659" s="13"/>
      <c r="I659" s="13"/>
      <c r="J659" s="13"/>
      <c r="K659" s="13"/>
    </row>
    <row r="660" spans="1:11" ht="13" customHeight="1">
      <c r="A660" s="38"/>
      <c r="B660" s="34"/>
      <c r="C660" s="31"/>
      <c r="D660" s="21"/>
      <c r="E660" s="21"/>
      <c r="F660" s="13"/>
      <c r="G660" s="66"/>
      <c r="H660" s="13"/>
      <c r="I660" s="13"/>
      <c r="J660" s="13"/>
      <c r="K660" s="13"/>
    </row>
    <row r="661" spans="1:11" ht="13" customHeight="1">
      <c r="A661" s="38"/>
      <c r="B661" s="34"/>
      <c r="C661" s="31"/>
      <c r="D661" s="21"/>
      <c r="E661" s="21"/>
      <c r="F661" s="13"/>
      <c r="G661" s="66"/>
      <c r="H661" s="13"/>
      <c r="I661" s="13"/>
      <c r="J661" s="13"/>
      <c r="K661" s="13"/>
    </row>
    <row r="662" spans="1:11" ht="13" customHeight="1">
      <c r="A662" s="38"/>
      <c r="B662" s="34"/>
      <c r="C662" s="31"/>
      <c r="D662" s="21"/>
      <c r="E662" s="21"/>
      <c r="F662" s="13"/>
      <c r="G662" s="66"/>
      <c r="H662" s="13"/>
      <c r="I662" s="13"/>
      <c r="J662" s="13"/>
      <c r="K662" s="13"/>
    </row>
    <row r="663" spans="1:11" ht="13" customHeight="1">
      <c r="A663" s="38"/>
      <c r="B663" s="34"/>
      <c r="C663" s="31"/>
      <c r="D663" s="21"/>
      <c r="E663" s="21"/>
      <c r="F663" s="13"/>
      <c r="G663" s="66"/>
      <c r="H663" s="13"/>
      <c r="I663" s="13"/>
      <c r="J663" s="13"/>
      <c r="K663" s="13"/>
    </row>
    <row r="664" spans="1:11" ht="13" customHeight="1">
      <c r="A664" s="38"/>
      <c r="B664" s="34"/>
      <c r="C664" s="31"/>
      <c r="D664" s="21"/>
      <c r="E664" s="21"/>
      <c r="F664" s="13"/>
      <c r="G664" s="66"/>
      <c r="H664" s="13"/>
      <c r="I664" s="13"/>
      <c r="J664" s="13"/>
      <c r="K664" s="13"/>
    </row>
    <row r="665" spans="1:11" ht="13" customHeight="1">
      <c r="A665" s="38"/>
      <c r="B665" s="34"/>
      <c r="C665" s="31"/>
      <c r="D665" s="21"/>
      <c r="E665" s="21"/>
      <c r="F665" s="13"/>
      <c r="G665" s="66"/>
      <c r="H665" s="13"/>
      <c r="I665" s="13"/>
      <c r="J665" s="13"/>
      <c r="K665" s="13"/>
    </row>
    <row r="666" spans="1:11" ht="13" customHeight="1">
      <c r="A666" s="38"/>
      <c r="B666" s="34"/>
      <c r="C666" s="31"/>
      <c r="D666" s="21"/>
      <c r="E666" s="21"/>
      <c r="F666" s="13"/>
      <c r="G666" s="66"/>
      <c r="H666" s="13"/>
      <c r="I666" s="13"/>
      <c r="J666" s="13"/>
      <c r="K666" s="13"/>
    </row>
    <row r="667" spans="1:11" ht="13" customHeight="1">
      <c r="A667" s="38"/>
      <c r="B667" s="34"/>
      <c r="C667" s="31"/>
      <c r="D667" s="21"/>
      <c r="E667" s="21"/>
      <c r="F667" s="13"/>
      <c r="G667" s="66"/>
      <c r="H667" s="13"/>
      <c r="I667" s="13"/>
      <c r="J667" s="13"/>
      <c r="K667" s="13"/>
    </row>
    <row r="668" spans="1:11" ht="13" customHeight="1">
      <c r="A668" s="38"/>
      <c r="B668" s="34"/>
      <c r="C668" s="31"/>
      <c r="D668" s="21"/>
      <c r="E668" s="21"/>
      <c r="F668" s="13"/>
      <c r="G668" s="66"/>
      <c r="H668" s="13"/>
      <c r="I668" s="13"/>
      <c r="J668" s="13"/>
      <c r="K668" s="13"/>
    </row>
    <row r="669" spans="1:11" ht="13" customHeight="1">
      <c r="A669" s="38"/>
      <c r="B669" s="34"/>
      <c r="C669" s="31"/>
      <c r="D669" s="21"/>
      <c r="E669" s="21"/>
      <c r="F669" s="13"/>
      <c r="G669" s="66"/>
      <c r="H669" s="13"/>
      <c r="I669" s="13"/>
      <c r="J669" s="13"/>
      <c r="K669" s="13"/>
    </row>
    <row r="670" spans="1:11" ht="13" customHeight="1">
      <c r="A670" s="38"/>
      <c r="B670" s="34"/>
      <c r="C670" s="31"/>
      <c r="D670" s="21"/>
      <c r="E670" s="21"/>
      <c r="F670" s="13"/>
      <c r="G670" s="66"/>
      <c r="H670" s="13"/>
      <c r="I670" s="13"/>
      <c r="J670" s="13"/>
      <c r="K670" s="13"/>
    </row>
    <row r="671" spans="1:11" ht="13" customHeight="1">
      <c r="A671" s="38"/>
      <c r="B671" s="34"/>
      <c r="C671" s="31"/>
      <c r="D671" s="21"/>
      <c r="E671" s="21"/>
      <c r="F671" s="13"/>
      <c r="G671" s="66"/>
      <c r="H671" s="13"/>
      <c r="I671" s="13"/>
      <c r="J671" s="13"/>
      <c r="K671" s="13"/>
    </row>
    <row r="672" spans="1:11" ht="13" customHeight="1">
      <c r="A672" s="38"/>
      <c r="B672" s="34"/>
      <c r="C672" s="31"/>
      <c r="D672" s="21"/>
      <c r="E672" s="21"/>
      <c r="F672" s="13"/>
      <c r="G672" s="66"/>
      <c r="H672" s="13"/>
      <c r="I672" s="13"/>
      <c r="J672" s="13"/>
      <c r="K672" s="13"/>
    </row>
    <row r="673" spans="1:11" ht="13" customHeight="1">
      <c r="A673" s="38"/>
      <c r="B673" s="34"/>
      <c r="C673" s="31"/>
      <c r="D673" s="21"/>
      <c r="E673" s="21"/>
      <c r="F673" s="13"/>
      <c r="G673" s="66"/>
      <c r="H673" s="13"/>
      <c r="I673" s="13"/>
      <c r="J673" s="13"/>
      <c r="K673" s="13"/>
    </row>
    <row r="674" spans="1:11" ht="13" customHeight="1">
      <c r="A674" s="38"/>
      <c r="B674" s="34"/>
      <c r="C674" s="31"/>
      <c r="D674" s="21"/>
      <c r="E674" s="21"/>
      <c r="F674" s="13"/>
      <c r="G674" s="66"/>
      <c r="H674" s="13"/>
      <c r="I674" s="13"/>
      <c r="J674" s="13"/>
      <c r="K674" s="13"/>
    </row>
    <row r="675" spans="1:11" ht="13" customHeight="1">
      <c r="A675" s="38"/>
      <c r="B675" s="34"/>
      <c r="C675" s="31"/>
      <c r="D675" s="21"/>
      <c r="E675" s="21"/>
      <c r="F675" s="13"/>
      <c r="G675" s="66"/>
      <c r="H675" s="13"/>
      <c r="I675" s="13"/>
      <c r="J675" s="13"/>
      <c r="K675" s="13"/>
    </row>
    <row r="676" spans="1:11" ht="13" customHeight="1">
      <c r="A676" s="38"/>
      <c r="B676" s="34"/>
      <c r="C676" s="31"/>
      <c r="D676" s="21"/>
      <c r="E676" s="21"/>
      <c r="F676" s="13"/>
      <c r="G676" s="66"/>
      <c r="H676" s="13"/>
      <c r="I676" s="13"/>
      <c r="J676" s="13"/>
      <c r="K676" s="13"/>
    </row>
    <row r="677" spans="1:11" ht="13" customHeight="1">
      <c r="A677" s="38"/>
      <c r="B677" s="34"/>
      <c r="C677" s="31"/>
      <c r="D677" s="21"/>
      <c r="E677" s="21"/>
      <c r="F677" s="13"/>
      <c r="G677" s="66"/>
      <c r="H677" s="13"/>
      <c r="I677" s="13"/>
      <c r="J677" s="13"/>
      <c r="K677" s="13"/>
    </row>
    <row r="678" spans="1:11" ht="13" customHeight="1">
      <c r="A678" s="38"/>
      <c r="B678" s="34"/>
      <c r="C678" s="31"/>
      <c r="D678" s="21"/>
      <c r="E678" s="21"/>
      <c r="F678" s="13"/>
      <c r="G678" s="66"/>
      <c r="H678" s="13"/>
      <c r="I678" s="13"/>
      <c r="J678" s="13"/>
      <c r="K678" s="13"/>
    </row>
    <row r="679" spans="1:11" ht="13" customHeight="1">
      <c r="A679" s="38"/>
      <c r="B679" s="34"/>
      <c r="C679" s="31"/>
      <c r="D679" s="21"/>
      <c r="E679" s="21"/>
      <c r="F679" s="13"/>
      <c r="G679" s="66"/>
      <c r="H679" s="13"/>
      <c r="I679" s="13"/>
      <c r="J679" s="13"/>
      <c r="K679" s="13"/>
    </row>
    <row r="680" spans="1:11" ht="13" customHeight="1">
      <c r="A680" s="38"/>
      <c r="B680" s="34"/>
      <c r="C680" s="31"/>
      <c r="D680" s="21"/>
      <c r="E680" s="21"/>
      <c r="F680" s="13"/>
      <c r="G680" s="66"/>
      <c r="H680" s="13"/>
      <c r="I680" s="13"/>
      <c r="J680" s="13"/>
      <c r="K680" s="13"/>
    </row>
    <row r="681" spans="1:11" ht="13" customHeight="1">
      <c r="A681" s="38"/>
      <c r="B681" s="34"/>
      <c r="C681" s="31"/>
      <c r="D681" s="21"/>
      <c r="E681" s="21"/>
      <c r="F681" s="13"/>
      <c r="G681" s="66"/>
      <c r="H681" s="13"/>
      <c r="I681" s="13"/>
      <c r="J681" s="13"/>
      <c r="K681" s="13"/>
    </row>
    <row r="682" spans="1:11" ht="13" customHeight="1">
      <c r="A682" s="38"/>
      <c r="B682" s="34"/>
      <c r="C682" s="31"/>
      <c r="D682" s="21"/>
      <c r="E682" s="21"/>
      <c r="F682" s="13"/>
      <c r="G682" s="66"/>
      <c r="H682" s="13"/>
      <c r="I682" s="13"/>
      <c r="J682" s="13"/>
      <c r="K682" s="13"/>
    </row>
    <row r="683" spans="1:11" ht="13" customHeight="1">
      <c r="A683" s="38"/>
      <c r="B683" s="34"/>
      <c r="C683" s="31"/>
      <c r="D683" s="21"/>
      <c r="E683" s="21"/>
      <c r="F683" s="13"/>
      <c r="G683" s="66"/>
      <c r="H683" s="13"/>
      <c r="I683" s="13"/>
      <c r="J683" s="13"/>
      <c r="K683" s="13"/>
    </row>
    <row r="684" spans="1:11" ht="13" customHeight="1">
      <c r="A684" s="38"/>
      <c r="B684" s="34"/>
      <c r="C684" s="31"/>
      <c r="D684" s="21"/>
      <c r="E684" s="21"/>
      <c r="F684" s="13"/>
      <c r="G684" s="66"/>
      <c r="H684" s="13"/>
      <c r="I684" s="13"/>
      <c r="J684" s="13"/>
      <c r="K684" s="13"/>
    </row>
    <row r="685" spans="1:11" ht="13" customHeight="1">
      <c r="A685" s="38"/>
      <c r="B685" s="34"/>
      <c r="C685" s="31"/>
      <c r="D685" s="21"/>
      <c r="E685" s="21"/>
      <c r="F685" s="13"/>
      <c r="G685" s="66"/>
      <c r="H685" s="13"/>
      <c r="I685" s="13"/>
      <c r="J685" s="13"/>
      <c r="K685" s="13"/>
    </row>
    <row r="686" spans="1:11" ht="13" customHeight="1">
      <c r="A686" s="38"/>
      <c r="B686" s="34"/>
      <c r="C686" s="31"/>
      <c r="D686" s="21"/>
      <c r="E686" s="21"/>
      <c r="F686" s="13"/>
      <c r="G686" s="66"/>
      <c r="H686" s="13"/>
      <c r="I686" s="13"/>
      <c r="J686" s="13"/>
      <c r="K686" s="13"/>
    </row>
    <row r="687" spans="1:11" ht="13" customHeight="1">
      <c r="A687" s="38"/>
      <c r="B687" s="34"/>
      <c r="C687" s="31"/>
      <c r="D687" s="21"/>
      <c r="E687" s="21"/>
      <c r="F687" s="13"/>
      <c r="G687" s="66"/>
      <c r="H687" s="13"/>
      <c r="I687" s="13"/>
      <c r="J687" s="13"/>
      <c r="K687" s="13"/>
    </row>
    <row r="688" spans="1:11" ht="13" customHeight="1">
      <c r="A688" s="38"/>
      <c r="B688" s="34"/>
      <c r="C688" s="31"/>
      <c r="D688" s="21"/>
      <c r="E688" s="21"/>
      <c r="F688" s="13"/>
      <c r="G688" s="66"/>
      <c r="H688" s="13"/>
      <c r="I688" s="13"/>
      <c r="J688" s="13"/>
      <c r="K688" s="13"/>
    </row>
    <row r="689" spans="1:11" ht="13" customHeight="1">
      <c r="A689" s="38"/>
      <c r="B689" s="34"/>
      <c r="C689" s="31"/>
      <c r="D689" s="21"/>
      <c r="E689" s="21"/>
      <c r="F689" s="13"/>
      <c r="G689" s="66"/>
      <c r="H689" s="13"/>
      <c r="I689" s="13"/>
      <c r="J689" s="13"/>
      <c r="K689" s="13"/>
    </row>
    <row r="690" spans="1:11" ht="13" customHeight="1">
      <c r="A690" s="38"/>
      <c r="B690" s="34"/>
      <c r="C690" s="31"/>
      <c r="D690" s="21"/>
      <c r="E690" s="21"/>
      <c r="F690" s="13"/>
      <c r="G690" s="66"/>
      <c r="H690" s="13"/>
      <c r="I690" s="13"/>
      <c r="J690" s="13"/>
      <c r="K690" s="13"/>
    </row>
    <row r="691" spans="1:11" ht="13" customHeight="1">
      <c r="A691" s="38"/>
      <c r="B691" s="34"/>
      <c r="C691" s="31"/>
      <c r="D691" s="21"/>
      <c r="E691" s="21"/>
      <c r="F691" s="13"/>
      <c r="G691" s="66"/>
      <c r="H691" s="13"/>
      <c r="I691" s="13"/>
      <c r="J691" s="13"/>
      <c r="K691" s="13"/>
    </row>
    <row r="692" spans="1:11" ht="13" customHeight="1">
      <c r="A692" s="38"/>
      <c r="B692" s="34"/>
      <c r="C692" s="31"/>
      <c r="D692" s="21"/>
      <c r="E692" s="21"/>
      <c r="F692" s="13"/>
      <c r="G692" s="66"/>
      <c r="H692" s="13"/>
      <c r="I692" s="13"/>
      <c r="J692" s="13"/>
      <c r="K692" s="13"/>
    </row>
    <row r="693" spans="1:11" ht="13" customHeight="1">
      <c r="A693" s="38"/>
      <c r="B693" s="34"/>
      <c r="C693" s="31"/>
      <c r="D693" s="21"/>
      <c r="E693" s="21"/>
      <c r="F693" s="13"/>
      <c r="G693" s="66"/>
      <c r="H693" s="13"/>
      <c r="I693" s="13"/>
      <c r="J693" s="13"/>
      <c r="K693" s="13"/>
    </row>
    <row r="694" spans="1:11" ht="13" customHeight="1">
      <c r="A694" s="38"/>
      <c r="B694" s="34"/>
      <c r="C694" s="31"/>
      <c r="D694" s="21"/>
      <c r="E694" s="21"/>
      <c r="F694" s="13"/>
      <c r="G694" s="66"/>
      <c r="H694" s="13"/>
      <c r="I694" s="13"/>
      <c r="J694" s="13"/>
      <c r="K694" s="13"/>
    </row>
    <row r="695" spans="1:11" ht="13" customHeight="1">
      <c r="A695" s="38"/>
      <c r="B695" s="34"/>
      <c r="C695" s="31"/>
      <c r="D695" s="21"/>
      <c r="E695" s="21"/>
      <c r="F695" s="13"/>
      <c r="G695" s="66"/>
      <c r="H695" s="13"/>
      <c r="I695" s="13"/>
      <c r="J695" s="13"/>
      <c r="K695" s="13"/>
    </row>
    <row r="696" spans="1:11" ht="13" customHeight="1">
      <c r="A696" s="38"/>
      <c r="B696" s="34"/>
      <c r="C696" s="31"/>
      <c r="D696" s="21"/>
      <c r="E696" s="21"/>
      <c r="F696" s="13"/>
      <c r="G696" s="66"/>
      <c r="H696" s="13"/>
      <c r="I696" s="13"/>
      <c r="J696" s="13"/>
      <c r="K696" s="13"/>
    </row>
    <row r="697" spans="1:11" ht="13" customHeight="1">
      <c r="A697" s="38"/>
      <c r="B697" s="34"/>
      <c r="C697" s="31"/>
      <c r="D697" s="21"/>
      <c r="E697" s="21"/>
      <c r="F697" s="13"/>
      <c r="G697" s="66"/>
      <c r="H697" s="13"/>
      <c r="I697" s="13"/>
      <c r="J697" s="13"/>
      <c r="K697" s="13"/>
    </row>
    <row r="698" spans="1:11" ht="13" customHeight="1">
      <c r="A698" s="38"/>
      <c r="B698" s="34"/>
      <c r="C698" s="31"/>
      <c r="D698" s="21"/>
      <c r="E698" s="21"/>
      <c r="F698" s="13"/>
      <c r="G698" s="66"/>
      <c r="H698" s="13"/>
      <c r="I698" s="13"/>
      <c r="J698" s="13"/>
      <c r="K698" s="13"/>
    </row>
    <row r="699" spans="1:11" ht="13" customHeight="1">
      <c r="A699" s="38"/>
      <c r="B699" s="34"/>
      <c r="C699" s="31"/>
      <c r="D699" s="21"/>
      <c r="E699" s="21"/>
      <c r="F699" s="13"/>
      <c r="G699" s="66"/>
      <c r="H699" s="13"/>
      <c r="I699" s="13"/>
      <c r="J699" s="13"/>
      <c r="K699" s="13"/>
    </row>
    <row r="700" spans="1:11" ht="13" customHeight="1">
      <c r="A700" s="38"/>
      <c r="B700" s="34"/>
      <c r="C700" s="31"/>
      <c r="D700" s="21"/>
      <c r="E700" s="21"/>
      <c r="F700" s="13"/>
      <c r="G700" s="66"/>
      <c r="H700" s="13"/>
      <c r="I700" s="13"/>
      <c r="J700" s="13"/>
      <c r="K700" s="13"/>
    </row>
    <row r="701" spans="1:11" ht="13" customHeight="1">
      <c r="A701" s="38"/>
      <c r="B701" s="34"/>
      <c r="C701" s="31"/>
      <c r="D701" s="21"/>
      <c r="E701" s="21"/>
      <c r="F701" s="13"/>
      <c r="G701" s="66"/>
      <c r="H701" s="13"/>
      <c r="I701" s="13"/>
      <c r="J701" s="13"/>
      <c r="K701" s="13"/>
    </row>
    <row r="702" spans="1:11" ht="13" customHeight="1">
      <c r="A702" s="38"/>
      <c r="B702" s="34"/>
      <c r="C702" s="31"/>
      <c r="D702" s="21"/>
      <c r="E702" s="21"/>
      <c r="F702" s="13"/>
      <c r="G702" s="66"/>
      <c r="H702" s="13"/>
      <c r="I702" s="13"/>
      <c r="J702" s="13"/>
      <c r="K702" s="13"/>
    </row>
    <row r="703" spans="1:11" ht="13" customHeight="1">
      <c r="A703" s="38"/>
      <c r="B703" s="34"/>
      <c r="C703" s="31"/>
      <c r="D703" s="21"/>
      <c r="E703" s="21"/>
      <c r="F703" s="13"/>
      <c r="G703" s="66"/>
      <c r="H703" s="13"/>
      <c r="I703" s="13"/>
      <c r="J703" s="13"/>
      <c r="K703" s="13"/>
    </row>
    <row r="704" spans="1:11" ht="13" customHeight="1">
      <c r="A704" s="38"/>
      <c r="B704" s="34"/>
      <c r="C704" s="31"/>
      <c r="D704" s="21"/>
      <c r="E704" s="21"/>
      <c r="F704" s="13"/>
      <c r="G704" s="66"/>
      <c r="H704" s="13"/>
      <c r="I704" s="13"/>
      <c r="J704" s="13"/>
      <c r="K704" s="13"/>
    </row>
    <row r="705" spans="1:11" ht="13" customHeight="1">
      <c r="A705" s="38"/>
      <c r="B705" s="34"/>
      <c r="C705" s="31"/>
      <c r="D705" s="21"/>
      <c r="E705" s="21"/>
      <c r="F705" s="13"/>
      <c r="G705" s="66"/>
      <c r="H705" s="13"/>
      <c r="I705" s="13"/>
      <c r="J705" s="13"/>
      <c r="K705" s="13"/>
    </row>
    <row r="706" spans="1:11" ht="13" customHeight="1">
      <c r="A706" s="38"/>
      <c r="B706" s="34"/>
      <c r="C706" s="31"/>
      <c r="D706" s="21"/>
      <c r="E706" s="21"/>
      <c r="F706" s="13"/>
      <c r="G706" s="66"/>
      <c r="H706" s="13"/>
      <c r="I706" s="13"/>
      <c r="J706" s="13"/>
      <c r="K706" s="13"/>
    </row>
    <row r="707" spans="1:11" ht="13" customHeight="1">
      <c r="A707" s="38"/>
      <c r="B707" s="34"/>
      <c r="C707" s="31"/>
      <c r="D707" s="21"/>
      <c r="E707" s="21"/>
      <c r="F707" s="13"/>
      <c r="G707" s="66"/>
      <c r="H707" s="13"/>
      <c r="I707" s="13"/>
      <c r="J707" s="13"/>
      <c r="K707" s="13"/>
    </row>
    <row r="708" spans="1:11" ht="13" customHeight="1">
      <c r="A708" s="38"/>
      <c r="B708" s="34"/>
      <c r="C708" s="31"/>
      <c r="D708" s="21"/>
      <c r="E708" s="21"/>
      <c r="F708" s="13"/>
      <c r="G708" s="66"/>
      <c r="H708" s="13"/>
      <c r="I708" s="13"/>
      <c r="J708" s="13"/>
      <c r="K708" s="13"/>
    </row>
    <row r="709" spans="1:11" ht="13" customHeight="1">
      <c r="A709" s="38"/>
      <c r="B709" s="34"/>
      <c r="C709" s="31"/>
      <c r="D709" s="21"/>
      <c r="E709" s="21"/>
      <c r="F709" s="13"/>
      <c r="G709" s="66"/>
      <c r="H709" s="13"/>
      <c r="I709" s="13"/>
      <c r="J709" s="13"/>
      <c r="K709" s="13"/>
    </row>
    <row r="710" spans="1:11" ht="13" customHeight="1">
      <c r="A710" s="38"/>
      <c r="B710" s="34"/>
      <c r="C710" s="31"/>
      <c r="D710" s="21"/>
      <c r="E710" s="21"/>
      <c r="F710" s="13"/>
      <c r="G710" s="66"/>
      <c r="H710" s="13"/>
      <c r="I710" s="13"/>
      <c r="J710" s="13"/>
      <c r="K710" s="13"/>
    </row>
    <row r="711" spans="1:11" ht="13" customHeight="1">
      <c r="A711" s="38"/>
      <c r="B711" s="34"/>
      <c r="C711" s="31"/>
      <c r="D711" s="21"/>
      <c r="E711" s="21"/>
      <c r="F711" s="13"/>
      <c r="G711" s="66"/>
      <c r="H711" s="13"/>
      <c r="I711" s="13"/>
      <c r="J711" s="13"/>
      <c r="K711" s="13"/>
    </row>
    <row r="712" spans="1:11" ht="13" customHeight="1">
      <c r="A712" s="38"/>
      <c r="B712" s="34"/>
      <c r="C712" s="31"/>
      <c r="D712" s="21"/>
      <c r="E712" s="21"/>
      <c r="F712" s="13"/>
      <c r="G712" s="66"/>
      <c r="H712" s="13"/>
      <c r="I712" s="13"/>
      <c r="J712" s="13"/>
      <c r="K712" s="13"/>
    </row>
    <row r="713" spans="1:11" ht="13" customHeight="1">
      <c r="A713" s="38"/>
      <c r="B713" s="34"/>
      <c r="C713" s="31"/>
      <c r="D713" s="21"/>
      <c r="E713" s="21"/>
      <c r="F713" s="13"/>
      <c r="G713" s="66"/>
      <c r="H713" s="13"/>
      <c r="I713" s="13"/>
      <c r="J713" s="13"/>
      <c r="K713" s="13"/>
    </row>
    <row r="714" spans="1:11" ht="13" customHeight="1">
      <c r="A714" s="38"/>
      <c r="B714" s="34"/>
      <c r="C714" s="31"/>
      <c r="D714" s="21"/>
      <c r="E714" s="21"/>
      <c r="F714" s="13"/>
      <c r="G714" s="66"/>
      <c r="H714" s="13"/>
      <c r="I714" s="13"/>
      <c r="J714" s="13"/>
      <c r="K714" s="13"/>
    </row>
    <row r="715" spans="1:11" ht="13" customHeight="1">
      <c r="A715" s="38"/>
      <c r="B715" s="34"/>
      <c r="C715" s="31"/>
      <c r="D715" s="21"/>
      <c r="E715" s="21"/>
      <c r="F715" s="13"/>
      <c r="G715" s="66"/>
      <c r="H715" s="13"/>
      <c r="I715" s="13"/>
      <c r="J715" s="13"/>
      <c r="K715" s="13"/>
    </row>
    <row r="716" spans="1:11" ht="13" customHeight="1">
      <c r="A716" s="38"/>
      <c r="B716" s="34"/>
      <c r="C716" s="31"/>
      <c r="D716" s="21"/>
      <c r="E716" s="21"/>
      <c r="F716" s="13"/>
      <c r="G716" s="66"/>
      <c r="H716" s="13"/>
      <c r="I716" s="13"/>
      <c r="J716" s="13"/>
      <c r="K716" s="13"/>
    </row>
    <row r="717" spans="1:11" ht="13" customHeight="1">
      <c r="A717" s="38"/>
      <c r="B717" s="34"/>
      <c r="C717" s="31"/>
      <c r="D717" s="21"/>
      <c r="E717" s="21"/>
      <c r="F717" s="13"/>
      <c r="G717" s="66"/>
      <c r="H717" s="13"/>
      <c r="I717" s="13"/>
      <c r="J717" s="13"/>
      <c r="K717" s="13"/>
    </row>
    <row r="718" spans="1:11" ht="13" customHeight="1">
      <c r="A718" s="38"/>
      <c r="B718" s="34"/>
      <c r="C718" s="31"/>
      <c r="D718" s="21"/>
      <c r="E718" s="21"/>
      <c r="F718" s="13"/>
      <c r="G718" s="66"/>
      <c r="H718" s="13"/>
      <c r="I718" s="13"/>
      <c r="J718" s="13"/>
      <c r="K718" s="13"/>
    </row>
    <row r="719" spans="1:11" ht="13" customHeight="1">
      <c r="A719" s="38"/>
      <c r="B719" s="34"/>
      <c r="C719" s="31"/>
      <c r="D719" s="21"/>
      <c r="E719" s="21"/>
      <c r="F719" s="13"/>
      <c r="G719" s="66"/>
      <c r="H719" s="13"/>
      <c r="I719" s="13"/>
      <c r="J719" s="13"/>
      <c r="K719" s="13"/>
    </row>
    <row r="720" spans="1:11" ht="13" customHeight="1">
      <c r="A720" s="38"/>
      <c r="B720" s="34"/>
      <c r="C720" s="31"/>
      <c r="D720" s="21"/>
      <c r="E720" s="21"/>
      <c r="F720" s="13"/>
      <c r="G720" s="66"/>
      <c r="H720" s="13"/>
      <c r="I720" s="13"/>
      <c r="J720" s="13"/>
      <c r="K720" s="13"/>
    </row>
    <row r="721" spans="1:11" ht="13" customHeight="1">
      <c r="A721" s="38"/>
      <c r="B721" s="34"/>
      <c r="C721" s="31"/>
      <c r="D721" s="21"/>
      <c r="E721" s="21"/>
      <c r="F721" s="13"/>
      <c r="G721" s="66"/>
      <c r="H721" s="13"/>
      <c r="I721" s="13"/>
      <c r="J721" s="13"/>
      <c r="K721" s="13"/>
    </row>
    <row r="722" spans="1:11" ht="13" customHeight="1">
      <c r="A722" s="38"/>
      <c r="B722" s="34"/>
      <c r="C722" s="31"/>
      <c r="D722" s="21"/>
      <c r="E722" s="21"/>
      <c r="F722" s="13"/>
      <c r="G722" s="66"/>
      <c r="H722" s="13"/>
      <c r="I722" s="13"/>
      <c r="J722" s="13"/>
      <c r="K722" s="13"/>
    </row>
    <row r="723" spans="1:11" ht="13" customHeight="1">
      <c r="A723" s="38"/>
      <c r="B723" s="34"/>
      <c r="C723" s="31"/>
      <c r="D723" s="21"/>
      <c r="E723" s="21"/>
      <c r="F723" s="13"/>
      <c r="G723" s="66"/>
      <c r="H723" s="13"/>
      <c r="I723" s="13"/>
      <c r="J723" s="13"/>
      <c r="K723" s="13"/>
    </row>
    <row r="724" spans="1:11" ht="13" customHeight="1">
      <c r="A724" s="38"/>
      <c r="B724" s="34"/>
      <c r="C724" s="31"/>
      <c r="D724" s="21"/>
      <c r="E724" s="21"/>
      <c r="F724" s="13"/>
      <c r="G724" s="66"/>
      <c r="H724" s="13"/>
      <c r="I724" s="13"/>
      <c r="J724" s="13"/>
      <c r="K724" s="13"/>
    </row>
    <row r="725" spans="1:11" ht="13" customHeight="1">
      <c r="A725" s="38"/>
      <c r="B725" s="34"/>
      <c r="C725" s="31"/>
      <c r="D725" s="21"/>
      <c r="E725" s="21"/>
      <c r="F725" s="13"/>
      <c r="G725" s="66"/>
      <c r="H725" s="13"/>
      <c r="I725" s="13"/>
      <c r="J725" s="13"/>
      <c r="K725" s="13"/>
    </row>
    <row r="726" spans="1:11" ht="13" customHeight="1">
      <c r="A726" s="38"/>
      <c r="B726" s="34"/>
      <c r="C726" s="31"/>
      <c r="D726" s="21"/>
      <c r="E726" s="21"/>
      <c r="F726" s="13"/>
      <c r="G726" s="66"/>
      <c r="H726" s="13"/>
      <c r="I726" s="13"/>
      <c r="J726" s="13"/>
      <c r="K726" s="13"/>
    </row>
    <row r="727" spans="1:11" ht="13" customHeight="1">
      <c r="A727" s="38"/>
      <c r="B727" s="34"/>
      <c r="C727" s="31"/>
      <c r="D727" s="21"/>
      <c r="E727" s="21"/>
      <c r="F727" s="13"/>
      <c r="G727" s="66"/>
      <c r="H727" s="13"/>
      <c r="I727" s="13"/>
      <c r="J727" s="13"/>
      <c r="K727" s="13"/>
    </row>
    <row r="728" spans="1:11" ht="13" customHeight="1">
      <c r="A728" s="38"/>
      <c r="B728" s="34"/>
      <c r="C728" s="31"/>
      <c r="D728" s="21"/>
      <c r="E728" s="21"/>
      <c r="F728" s="13"/>
      <c r="G728" s="66"/>
      <c r="H728" s="13"/>
      <c r="I728" s="13"/>
      <c r="J728" s="13"/>
      <c r="K728" s="13"/>
    </row>
    <row r="729" spans="1:11" ht="13" customHeight="1">
      <c r="A729" s="38"/>
      <c r="B729" s="34"/>
      <c r="C729" s="31"/>
      <c r="D729" s="21"/>
      <c r="E729" s="21"/>
      <c r="F729" s="13"/>
      <c r="G729" s="66"/>
      <c r="H729" s="13"/>
      <c r="I729" s="13"/>
      <c r="J729" s="13"/>
      <c r="K729" s="13"/>
    </row>
    <row r="730" spans="1:11" ht="13" customHeight="1">
      <c r="A730" s="38"/>
      <c r="B730" s="34"/>
      <c r="C730" s="31"/>
      <c r="D730" s="21"/>
      <c r="E730" s="21"/>
      <c r="F730" s="13"/>
      <c r="G730" s="66"/>
      <c r="H730" s="13"/>
      <c r="I730" s="13"/>
      <c r="J730" s="13"/>
      <c r="K730" s="13"/>
    </row>
    <row r="731" spans="1:11" ht="13" customHeight="1">
      <c r="A731" s="38"/>
      <c r="B731" s="34"/>
      <c r="C731" s="31"/>
      <c r="D731" s="21"/>
      <c r="E731" s="21"/>
      <c r="F731" s="13"/>
      <c r="G731" s="66"/>
      <c r="H731" s="13"/>
      <c r="I731" s="13"/>
      <c r="J731" s="13"/>
      <c r="K731" s="13"/>
    </row>
    <row r="732" spans="1:11" ht="13" customHeight="1">
      <c r="A732" s="38"/>
      <c r="B732" s="34"/>
      <c r="C732" s="31"/>
      <c r="D732" s="21"/>
      <c r="E732" s="21"/>
      <c r="F732" s="13"/>
      <c r="G732" s="66"/>
      <c r="H732" s="13"/>
      <c r="I732" s="13"/>
      <c r="J732" s="13"/>
      <c r="K732" s="13"/>
    </row>
    <row r="733" spans="1:11" ht="13" customHeight="1">
      <c r="A733" s="38"/>
      <c r="B733" s="34"/>
      <c r="C733" s="31"/>
      <c r="D733" s="21"/>
      <c r="E733" s="21"/>
      <c r="F733" s="13"/>
      <c r="G733" s="66"/>
      <c r="H733" s="13"/>
      <c r="I733" s="13"/>
      <c r="J733" s="13"/>
      <c r="K733" s="13"/>
    </row>
    <row r="734" spans="1:11" ht="13" customHeight="1">
      <c r="A734" s="38"/>
      <c r="B734" s="34"/>
      <c r="C734" s="31"/>
      <c r="D734" s="21"/>
      <c r="E734" s="21"/>
      <c r="F734" s="13"/>
      <c r="G734" s="66"/>
      <c r="H734" s="13"/>
      <c r="I734" s="13"/>
      <c r="J734" s="13"/>
      <c r="K734" s="13"/>
    </row>
    <row r="735" spans="1:11" ht="13" customHeight="1">
      <c r="A735" s="38"/>
      <c r="B735" s="34"/>
      <c r="C735" s="31"/>
      <c r="D735" s="21"/>
      <c r="E735" s="21"/>
      <c r="F735" s="13"/>
      <c r="G735" s="66"/>
      <c r="H735" s="13"/>
      <c r="I735" s="13"/>
      <c r="J735" s="13"/>
      <c r="K735" s="13"/>
    </row>
    <row r="736" spans="1:11" ht="13" customHeight="1">
      <c r="A736" s="38"/>
      <c r="B736" s="34"/>
      <c r="C736" s="31"/>
      <c r="D736" s="21"/>
      <c r="E736" s="21"/>
      <c r="F736" s="13"/>
      <c r="G736" s="66"/>
      <c r="H736" s="13"/>
      <c r="I736" s="13"/>
      <c r="J736" s="13"/>
      <c r="K736" s="13"/>
    </row>
    <row r="737" spans="1:11" ht="13" customHeight="1">
      <c r="A737" s="38"/>
      <c r="B737" s="34"/>
      <c r="C737" s="31"/>
      <c r="D737" s="21"/>
      <c r="E737" s="21"/>
      <c r="F737" s="13"/>
      <c r="G737" s="66"/>
      <c r="H737" s="13"/>
      <c r="I737" s="13"/>
      <c r="J737" s="13"/>
      <c r="K737" s="13"/>
    </row>
    <row r="738" spans="1:11" ht="13" customHeight="1">
      <c r="A738" s="38"/>
      <c r="B738" s="34"/>
      <c r="C738" s="31"/>
      <c r="D738" s="21"/>
      <c r="E738" s="21"/>
      <c r="F738" s="13"/>
      <c r="G738" s="66"/>
      <c r="H738" s="13"/>
      <c r="I738" s="13"/>
      <c r="J738" s="13"/>
      <c r="K738" s="13"/>
    </row>
    <row r="739" spans="1:11" ht="13" customHeight="1">
      <c r="A739" s="38"/>
      <c r="B739" s="34"/>
      <c r="C739" s="31"/>
      <c r="D739" s="21"/>
      <c r="E739" s="21"/>
      <c r="F739" s="13"/>
      <c r="G739" s="66"/>
      <c r="H739" s="13"/>
      <c r="I739" s="13"/>
      <c r="J739" s="13"/>
      <c r="K739" s="13"/>
    </row>
    <row r="740" spans="1:11" ht="13" customHeight="1">
      <c r="A740" s="38"/>
      <c r="B740" s="34"/>
      <c r="C740" s="31"/>
      <c r="D740" s="21"/>
      <c r="E740" s="21"/>
      <c r="F740" s="13"/>
      <c r="G740" s="66"/>
      <c r="H740" s="13"/>
      <c r="I740" s="13"/>
      <c r="J740" s="13"/>
      <c r="K740" s="13"/>
    </row>
    <row r="741" spans="1:11" ht="13" customHeight="1">
      <c r="A741" s="38"/>
      <c r="B741" s="34"/>
      <c r="C741" s="31"/>
      <c r="D741" s="21"/>
      <c r="E741" s="21"/>
      <c r="F741" s="13"/>
      <c r="G741" s="66"/>
      <c r="H741" s="13"/>
      <c r="I741" s="13"/>
      <c r="J741" s="13"/>
      <c r="K741" s="13"/>
    </row>
    <row r="742" spans="1:11" ht="13" customHeight="1">
      <c r="A742" s="38"/>
      <c r="B742" s="34"/>
      <c r="C742" s="31"/>
      <c r="D742" s="21"/>
      <c r="E742" s="21"/>
      <c r="F742" s="13"/>
      <c r="G742" s="66"/>
      <c r="H742" s="13"/>
      <c r="I742" s="13"/>
      <c r="J742" s="13"/>
      <c r="K742" s="13"/>
    </row>
    <row r="743" spans="1:11" ht="13" customHeight="1">
      <c r="A743" s="38"/>
      <c r="B743" s="34"/>
      <c r="C743" s="31"/>
      <c r="D743" s="21"/>
      <c r="E743" s="21"/>
      <c r="F743" s="13"/>
      <c r="G743" s="66"/>
      <c r="H743" s="13"/>
      <c r="I743" s="13"/>
      <c r="J743" s="13"/>
      <c r="K743" s="13"/>
    </row>
    <row r="744" spans="1:11" ht="13" customHeight="1">
      <c r="A744" s="38"/>
      <c r="B744" s="34"/>
      <c r="C744" s="31"/>
      <c r="D744" s="21"/>
      <c r="E744" s="21"/>
      <c r="F744" s="13"/>
      <c r="G744" s="66"/>
      <c r="H744" s="13"/>
      <c r="I744" s="13"/>
      <c r="J744" s="13"/>
      <c r="K744" s="13"/>
    </row>
    <row r="745" spans="1:11" ht="13" customHeight="1">
      <c r="A745" s="38"/>
      <c r="B745" s="34"/>
      <c r="C745" s="31"/>
      <c r="D745" s="21"/>
      <c r="E745" s="21"/>
      <c r="F745" s="13"/>
      <c r="G745" s="66"/>
      <c r="H745" s="13"/>
      <c r="I745" s="13"/>
      <c r="J745" s="13"/>
      <c r="K745" s="13"/>
    </row>
    <row r="746" spans="1:11" ht="13" customHeight="1">
      <c r="A746" s="38"/>
      <c r="B746" s="34"/>
      <c r="C746" s="31"/>
      <c r="D746" s="21"/>
      <c r="E746" s="21"/>
      <c r="F746" s="13"/>
      <c r="G746" s="66"/>
      <c r="H746" s="13"/>
      <c r="I746" s="13"/>
      <c r="J746" s="13"/>
      <c r="K746" s="13"/>
    </row>
    <row r="747" spans="1:11" ht="13" customHeight="1">
      <c r="A747" s="38"/>
      <c r="B747" s="34"/>
      <c r="C747" s="31"/>
      <c r="D747" s="21"/>
      <c r="E747" s="21"/>
      <c r="F747" s="13"/>
      <c r="G747" s="66"/>
      <c r="H747" s="13"/>
      <c r="I747" s="13"/>
      <c r="J747" s="13"/>
      <c r="K747" s="13"/>
    </row>
    <row r="748" spans="1:11" ht="13" customHeight="1">
      <c r="A748" s="38"/>
      <c r="B748" s="34"/>
      <c r="C748" s="31"/>
      <c r="D748" s="21"/>
      <c r="E748" s="21"/>
      <c r="F748" s="13"/>
      <c r="G748" s="66"/>
      <c r="H748" s="13"/>
      <c r="I748" s="13"/>
      <c r="J748" s="13"/>
      <c r="K748" s="13"/>
    </row>
    <row r="749" spans="1:11" ht="13" customHeight="1">
      <c r="A749" s="38"/>
      <c r="B749" s="34"/>
      <c r="C749" s="31"/>
      <c r="D749" s="21"/>
      <c r="E749" s="21"/>
      <c r="F749" s="13"/>
      <c r="G749" s="66"/>
      <c r="H749" s="13"/>
      <c r="I749" s="13"/>
      <c r="J749" s="13"/>
      <c r="K749" s="13"/>
    </row>
    <row r="750" spans="1:11" ht="13" customHeight="1">
      <c r="A750" s="38"/>
      <c r="B750" s="34"/>
      <c r="C750" s="31"/>
      <c r="D750" s="21"/>
      <c r="E750" s="21"/>
      <c r="F750" s="13"/>
      <c r="G750" s="66"/>
      <c r="H750" s="13"/>
      <c r="I750" s="13"/>
      <c r="J750" s="13"/>
      <c r="K750" s="13"/>
    </row>
    <row r="751" spans="1:11" ht="13" customHeight="1">
      <c r="A751" s="38"/>
      <c r="B751" s="34"/>
      <c r="C751" s="31"/>
      <c r="D751" s="21"/>
      <c r="E751" s="21"/>
      <c r="F751" s="13"/>
      <c r="G751" s="66"/>
      <c r="H751" s="13"/>
      <c r="I751" s="13"/>
      <c r="J751" s="13"/>
      <c r="K751" s="13"/>
    </row>
    <row r="752" spans="1:11" ht="13" customHeight="1">
      <c r="A752" s="38"/>
      <c r="B752" s="34"/>
      <c r="C752" s="31"/>
      <c r="D752" s="21"/>
      <c r="E752" s="21"/>
      <c r="F752" s="13"/>
      <c r="G752" s="66"/>
      <c r="H752" s="13"/>
      <c r="I752" s="13"/>
      <c r="J752" s="13"/>
      <c r="K752" s="13"/>
    </row>
    <row r="753" spans="1:11" ht="13" customHeight="1">
      <c r="A753" s="38"/>
      <c r="B753" s="34"/>
      <c r="C753" s="31"/>
      <c r="D753" s="21"/>
      <c r="E753" s="21"/>
      <c r="F753" s="13"/>
      <c r="G753" s="66"/>
      <c r="H753" s="13"/>
      <c r="I753" s="13"/>
      <c r="J753" s="13"/>
      <c r="K753" s="13"/>
    </row>
    <row r="754" spans="1:11" ht="13" customHeight="1">
      <c r="A754" s="38"/>
      <c r="B754" s="34"/>
      <c r="C754" s="31"/>
      <c r="D754" s="21"/>
      <c r="E754" s="21"/>
      <c r="F754" s="13"/>
      <c r="G754" s="66"/>
      <c r="H754" s="13"/>
      <c r="I754" s="13"/>
      <c r="J754" s="13"/>
      <c r="K754" s="13"/>
    </row>
    <row r="755" spans="1:11" ht="13" customHeight="1">
      <c r="A755" s="38"/>
      <c r="B755" s="34"/>
      <c r="C755" s="31"/>
      <c r="D755" s="21"/>
      <c r="E755" s="21"/>
      <c r="F755" s="13"/>
      <c r="G755" s="66"/>
      <c r="H755" s="13"/>
      <c r="I755" s="13"/>
      <c r="J755" s="13"/>
      <c r="K755" s="13"/>
    </row>
    <row r="756" spans="1:11" ht="13" customHeight="1">
      <c r="A756" s="38"/>
      <c r="B756" s="34"/>
      <c r="C756" s="31"/>
      <c r="D756" s="21"/>
      <c r="E756" s="21"/>
      <c r="F756" s="13"/>
      <c r="G756" s="66"/>
      <c r="H756" s="13"/>
      <c r="I756" s="13"/>
      <c r="J756" s="13"/>
      <c r="K756" s="13"/>
    </row>
    <row r="757" spans="1:11" ht="13" customHeight="1">
      <c r="A757" s="38"/>
      <c r="B757" s="34"/>
      <c r="C757" s="31"/>
      <c r="D757" s="21"/>
      <c r="E757" s="21"/>
      <c r="F757" s="13"/>
      <c r="G757" s="66"/>
      <c r="H757" s="13"/>
      <c r="I757" s="13"/>
      <c r="J757" s="13"/>
      <c r="K757" s="13"/>
    </row>
    <row r="758" spans="1:11" ht="13" customHeight="1">
      <c r="A758" s="38"/>
      <c r="B758" s="34"/>
      <c r="C758" s="31"/>
      <c r="D758" s="21"/>
      <c r="E758" s="21"/>
      <c r="F758" s="13"/>
      <c r="G758" s="66"/>
      <c r="H758" s="13"/>
      <c r="I758" s="13"/>
      <c r="J758" s="13"/>
      <c r="K758" s="13"/>
    </row>
    <row r="759" spans="1:11" ht="13" customHeight="1">
      <c r="A759" s="38"/>
      <c r="B759" s="34"/>
      <c r="C759" s="31"/>
      <c r="D759" s="21"/>
      <c r="E759" s="21"/>
      <c r="F759" s="13"/>
      <c r="G759" s="66"/>
      <c r="H759" s="13"/>
      <c r="I759" s="13"/>
      <c r="J759" s="13"/>
      <c r="K759" s="13"/>
    </row>
    <row r="760" spans="1:11" ht="13" customHeight="1">
      <c r="A760" s="38"/>
      <c r="B760" s="34"/>
      <c r="C760" s="31"/>
      <c r="D760" s="21"/>
      <c r="E760" s="21"/>
      <c r="F760" s="13"/>
      <c r="G760" s="66"/>
      <c r="H760" s="13"/>
      <c r="I760" s="13"/>
      <c r="J760" s="13"/>
      <c r="K760" s="13"/>
    </row>
    <row r="761" spans="1:11" ht="13" customHeight="1">
      <c r="A761" s="38"/>
      <c r="B761" s="34"/>
      <c r="C761" s="31"/>
      <c r="D761" s="21"/>
      <c r="E761" s="21"/>
      <c r="F761" s="13"/>
      <c r="G761" s="66"/>
      <c r="H761" s="13"/>
      <c r="I761" s="13"/>
      <c r="J761" s="13"/>
      <c r="K761" s="13"/>
    </row>
    <row r="762" spans="1:11" ht="13" customHeight="1">
      <c r="A762" s="38"/>
      <c r="B762" s="34"/>
      <c r="C762" s="31"/>
      <c r="D762" s="21"/>
      <c r="E762" s="21"/>
      <c r="F762" s="13"/>
      <c r="G762" s="66"/>
      <c r="H762" s="13"/>
      <c r="I762" s="13"/>
      <c r="J762" s="13"/>
      <c r="K762" s="13"/>
    </row>
    <row r="763" spans="1:11" ht="13" customHeight="1">
      <c r="A763" s="38"/>
      <c r="B763" s="34"/>
      <c r="C763" s="31"/>
      <c r="D763" s="21"/>
      <c r="E763" s="21"/>
      <c r="F763" s="13"/>
      <c r="G763" s="66"/>
      <c r="H763" s="13"/>
      <c r="I763" s="13"/>
      <c r="J763" s="13"/>
      <c r="K763" s="13"/>
    </row>
    <row r="764" spans="1:11" ht="13" customHeight="1">
      <c r="A764" s="38"/>
      <c r="B764" s="34"/>
      <c r="C764" s="31"/>
      <c r="D764" s="21"/>
      <c r="E764" s="21"/>
      <c r="F764" s="13"/>
      <c r="G764" s="66"/>
      <c r="H764" s="13"/>
      <c r="I764" s="13"/>
      <c r="J764" s="13"/>
      <c r="K764" s="13"/>
    </row>
    <row r="765" spans="1:11" ht="13" customHeight="1">
      <c r="A765" s="38"/>
      <c r="B765" s="34"/>
      <c r="C765" s="31"/>
      <c r="D765" s="21"/>
      <c r="E765" s="21"/>
      <c r="F765" s="13"/>
      <c r="G765" s="66"/>
      <c r="H765" s="13"/>
      <c r="I765" s="13"/>
      <c r="J765" s="13"/>
      <c r="K765" s="13"/>
    </row>
    <row r="766" spans="1:11" ht="13" customHeight="1">
      <c r="A766" s="38"/>
      <c r="B766" s="34"/>
      <c r="C766" s="31"/>
      <c r="D766" s="21"/>
      <c r="E766" s="21"/>
      <c r="F766" s="13"/>
      <c r="G766" s="66"/>
      <c r="H766" s="13"/>
      <c r="I766" s="13"/>
      <c r="J766" s="13"/>
      <c r="K766" s="13"/>
    </row>
    <row r="767" spans="1:11" ht="13" customHeight="1">
      <c r="A767" s="38"/>
      <c r="B767" s="34"/>
      <c r="C767" s="31"/>
      <c r="D767" s="21"/>
      <c r="E767" s="21"/>
      <c r="F767" s="13"/>
      <c r="G767" s="66"/>
      <c r="H767" s="13"/>
      <c r="I767" s="13"/>
      <c r="J767" s="13"/>
      <c r="K767" s="13"/>
    </row>
    <row r="768" spans="1:11" ht="13" customHeight="1">
      <c r="A768" s="38"/>
      <c r="B768" s="34"/>
      <c r="C768" s="31"/>
      <c r="D768" s="21"/>
      <c r="E768" s="21"/>
      <c r="F768" s="13"/>
      <c r="G768" s="66"/>
      <c r="H768" s="13"/>
      <c r="I768" s="13"/>
      <c r="J768" s="13"/>
      <c r="K768" s="13"/>
    </row>
    <row r="769" spans="1:11" ht="13" customHeight="1">
      <c r="A769" s="38"/>
      <c r="B769" s="34"/>
      <c r="C769" s="31"/>
      <c r="D769" s="21"/>
      <c r="E769" s="21"/>
      <c r="F769" s="13"/>
      <c r="G769" s="66"/>
      <c r="H769" s="13"/>
      <c r="I769" s="13"/>
      <c r="J769" s="13"/>
      <c r="K769" s="13"/>
    </row>
    <row r="770" spans="1:11" ht="13" customHeight="1">
      <c r="A770" s="38"/>
      <c r="B770" s="34"/>
      <c r="C770" s="31"/>
      <c r="D770" s="21"/>
      <c r="E770" s="21"/>
      <c r="F770" s="13"/>
      <c r="G770" s="66"/>
      <c r="H770" s="13"/>
      <c r="I770" s="13"/>
      <c r="J770" s="13"/>
      <c r="K770" s="13"/>
    </row>
    <row r="771" spans="1:11" ht="13" customHeight="1">
      <c r="A771" s="38"/>
      <c r="B771" s="34"/>
      <c r="C771" s="31"/>
      <c r="D771" s="21"/>
      <c r="E771" s="21"/>
      <c r="F771" s="13"/>
      <c r="G771" s="66"/>
      <c r="H771" s="13"/>
      <c r="I771" s="13"/>
      <c r="J771" s="13"/>
      <c r="K771" s="13"/>
    </row>
    <row r="772" spans="1:11" ht="13" customHeight="1">
      <c r="A772" s="38"/>
      <c r="B772" s="34"/>
      <c r="C772" s="31"/>
      <c r="D772" s="21"/>
      <c r="E772" s="21"/>
      <c r="F772" s="13"/>
      <c r="G772" s="66"/>
      <c r="H772" s="13"/>
      <c r="I772" s="13"/>
      <c r="J772" s="13"/>
      <c r="K772" s="13"/>
    </row>
    <row r="773" spans="1:11" ht="13" customHeight="1">
      <c r="A773" s="38"/>
      <c r="B773" s="34"/>
      <c r="C773" s="31"/>
      <c r="D773" s="21"/>
      <c r="E773" s="21"/>
      <c r="F773" s="13"/>
      <c r="G773" s="66"/>
      <c r="H773" s="13"/>
      <c r="I773" s="13"/>
      <c r="J773" s="13"/>
      <c r="K773" s="13"/>
    </row>
    <row r="774" spans="1:11" ht="13" customHeight="1">
      <c r="A774" s="38"/>
      <c r="B774" s="34"/>
      <c r="C774" s="31"/>
      <c r="D774" s="21"/>
      <c r="E774" s="21"/>
      <c r="F774" s="13"/>
      <c r="G774" s="66"/>
      <c r="H774" s="13"/>
      <c r="I774" s="13"/>
      <c r="J774" s="13"/>
      <c r="K774" s="13"/>
    </row>
    <row r="775" spans="1:11" ht="13" customHeight="1">
      <c r="A775" s="38"/>
      <c r="B775" s="34"/>
      <c r="C775" s="31"/>
      <c r="D775" s="21"/>
      <c r="E775" s="21"/>
      <c r="F775" s="13"/>
      <c r="G775" s="66"/>
      <c r="H775" s="13"/>
      <c r="I775" s="13"/>
      <c r="J775" s="13"/>
      <c r="K775" s="13"/>
    </row>
    <row r="776" spans="1:11" ht="13" customHeight="1">
      <c r="A776" s="38"/>
      <c r="B776" s="34"/>
      <c r="C776" s="31"/>
      <c r="D776" s="21"/>
      <c r="E776" s="21"/>
      <c r="F776" s="13"/>
      <c r="G776" s="66"/>
      <c r="H776" s="13"/>
      <c r="I776" s="13"/>
      <c r="J776" s="13"/>
      <c r="K776" s="13"/>
    </row>
    <row r="777" spans="1:11" ht="13" customHeight="1">
      <c r="A777" s="38"/>
      <c r="B777" s="34"/>
      <c r="C777" s="31"/>
      <c r="D777" s="21"/>
      <c r="E777" s="21"/>
      <c r="F777" s="13"/>
      <c r="G777" s="66"/>
      <c r="H777" s="13"/>
      <c r="I777" s="13"/>
      <c r="J777" s="13"/>
      <c r="K777" s="13"/>
    </row>
    <row r="778" spans="1:11" ht="13" customHeight="1">
      <c r="A778" s="38"/>
      <c r="B778" s="34"/>
      <c r="C778" s="31"/>
      <c r="D778" s="21"/>
      <c r="E778" s="21"/>
      <c r="F778" s="13"/>
      <c r="G778" s="66"/>
      <c r="H778" s="13"/>
      <c r="I778" s="13"/>
      <c r="J778" s="13"/>
      <c r="K778" s="13"/>
    </row>
    <row r="779" spans="1:11" ht="13" customHeight="1">
      <c r="A779" s="38"/>
      <c r="B779" s="34"/>
      <c r="C779" s="31"/>
      <c r="D779" s="21"/>
      <c r="E779" s="21"/>
      <c r="F779" s="13"/>
      <c r="G779" s="66"/>
      <c r="H779" s="13"/>
      <c r="I779" s="13"/>
      <c r="J779" s="13"/>
      <c r="K779" s="13"/>
    </row>
    <row r="780" spans="1:11" ht="13" customHeight="1">
      <c r="A780" s="38"/>
      <c r="B780" s="34"/>
      <c r="C780" s="31"/>
      <c r="D780" s="21"/>
      <c r="E780" s="21"/>
      <c r="F780" s="13"/>
      <c r="G780" s="66"/>
      <c r="H780" s="13"/>
      <c r="I780" s="13"/>
      <c r="J780" s="13"/>
      <c r="K780" s="13"/>
    </row>
    <row r="781" spans="1:11" ht="13" customHeight="1">
      <c r="A781" s="38"/>
      <c r="B781" s="34"/>
      <c r="C781" s="31"/>
      <c r="D781" s="21"/>
      <c r="E781" s="21"/>
      <c r="F781" s="13"/>
      <c r="G781" s="66"/>
      <c r="H781" s="13"/>
      <c r="I781" s="13"/>
      <c r="J781" s="13"/>
      <c r="K781" s="13"/>
    </row>
    <row r="782" spans="1:11" ht="13" customHeight="1">
      <c r="A782" s="38"/>
      <c r="B782" s="34"/>
      <c r="C782" s="31"/>
      <c r="D782" s="21"/>
      <c r="E782" s="21"/>
      <c r="F782" s="13"/>
      <c r="G782" s="66"/>
      <c r="H782" s="13"/>
      <c r="I782" s="13"/>
      <c r="J782" s="13"/>
      <c r="K782" s="13"/>
    </row>
    <row r="783" spans="1:11" ht="13" customHeight="1">
      <c r="A783" s="38"/>
      <c r="B783" s="34"/>
      <c r="C783" s="31"/>
      <c r="D783" s="21"/>
      <c r="E783" s="21"/>
      <c r="F783" s="13"/>
      <c r="G783" s="66"/>
      <c r="H783" s="13"/>
      <c r="I783" s="13"/>
      <c r="J783" s="13"/>
      <c r="K783" s="13"/>
    </row>
    <row r="784" spans="1:11" ht="13" customHeight="1">
      <c r="A784" s="38"/>
      <c r="B784" s="34"/>
      <c r="C784" s="31"/>
      <c r="D784" s="21"/>
      <c r="E784" s="21"/>
      <c r="F784" s="13"/>
      <c r="G784" s="66"/>
      <c r="H784" s="13"/>
      <c r="I784" s="13"/>
      <c r="J784" s="13"/>
      <c r="K784" s="13"/>
    </row>
    <row r="785" spans="1:11" ht="13" customHeight="1">
      <c r="A785" s="38"/>
      <c r="B785" s="34"/>
      <c r="C785" s="31"/>
      <c r="D785" s="21"/>
      <c r="E785" s="21"/>
      <c r="F785" s="13"/>
      <c r="G785" s="66"/>
      <c r="H785" s="13"/>
      <c r="I785" s="13"/>
      <c r="J785" s="13"/>
      <c r="K785" s="13"/>
    </row>
    <row r="786" spans="1:11" ht="13" customHeight="1">
      <c r="A786" s="38"/>
      <c r="B786" s="34"/>
      <c r="C786" s="31"/>
      <c r="D786" s="21"/>
      <c r="E786" s="21"/>
      <c r="F786" s="13"/>
      <c r="G786" s="66"/>
      <c r="H786" s="13"/>
      <c r="I786" s="13"/>
      <c r="J786" s="13"/>
      <c r="K786" s="13"/>
    </row>
    <row r="787" spans="1:11" ht="13" customHeight="1">
      <c r="A787" s="38"/>
      <c r="B787" s="34"/>
      <c r="C787" s="31"/>
      <c r="D787" s="21"/>
      <c r="E787" s="21"/>
      <c r="F787" s="13"/>
      <c r="G787" s="66"/>
      <c r="H787" s="13"/>
      <c r="I787" s="13"/>
      <c r="J787" s="13"/>
      <c r="K787" s="13"/>
    </row>
    <row r="788" spans="1:11" ht="13" customHeight="1">
      <c r="A788" s="38"/>
      <c r="B788" s="34"/>
      <c r="C788" s="31"/>
      <c r="D788" s="21"/>
      <c r="E788" s="21"/>
      <c r="F788" s="13"/>
      <c r="G788" s="66"/>
      <c r="H788" s="13"/>
      <c r="I788" s="13"/>
      <c r="J788" s="13"/>
      <c r="K788" s="13"/>
    </row>
    <row r="789" spans="1:11" ht="13" customHeight="1">
      <c r="A789" s="38"/>
      <c r="B789" s="34"/>
      <c r="C789" s="31"/>
      <c r="D789" s="21"/>
      <c r="E789" s="21"/>
      <c r="F789" s="13"/>
      <c r="G789" s="66"/>
      <c r="H789" s="13"/>
      <c r="I789" s="13"/>
      <c r="J789" s="13"/>
      <c r="K789" s="13"/>
    </row>
    <row r="790" spans="1:11" ht="13" customHeight="1">
      <c r="A790" s="38"/>
      <c r="B790" s="34"/>
      <c r="C790" s="31"/>
      <c r="D790" s="21"/>
      <c r="E790" s="21"/>
      <c r="F790" s="13"/>
      <c r="G790" s="66"/>
      <c r="H790" s="13"/>
      <c r="I790" s="13"/>
      <c r="J790" s="13"/>
      <c r="K790" s="13"/>
    </row>
    <row r="791" spans="1:11" ht="13" customHeight="1">
      <c r="A791" s="38"/>
      <c r="B791" s="34"/>
      <c r="C791" s="31"/>
      <c r="D791" s="21"/>
      <c r="E791" s="21"/>
      <c r="F791" s="13"/>
      <c r="G791" s="66"/>
      <c r="H791" s="13"/>
      <c r="I791" s="13"/>
      <c r="J791" s="13"/>
      <c r="K791" s="13"/>
    </row>
    <row r="792" spans="1:11" ht="13" customHeight="1">
      <c r="A792" s="38"/>
      <c r="B792" s="34"/>
      <c r="C792" s="31"/>
      <c r="D792" s="21"/>
      <c r="E792" s="21"/>
      <c r="F792" s="13"/>
      <c r="G792" s="66"/>
      <c r="H792" s="13"/>
      <c r="I792" s="13"/>
      <c r="J792" s="13"/>
      <c r="K792" s="13"/>
    </row>
    <row r="793" spans="1:11" ht="13" customHeight="1">
      <c r="A793" s="38"/>
      <c r="B793" s="34"/>
      <c r="C793" s="31"/>
      <c r="D793" s="21"/>
      <c r="E793" s="21"/>
      <c r="F793" s="13"/>
      <c r="G793" s="66"/>
      <c r="H793" s="13"/>
      <c r="I793" s="13"/>
      <c r="J793" s="13"/>
      <c r="K793" s="13"/>
    </row>
    <row r="794" spans="1:11" ht="13" customHeight="1">
      <c r="A794" s="38"/>
      <c r="B794" s="34"/>
      <c r="C794" s="31"/>
      <c r="D794" s="21"/>
      <c r="E794" s="21"/>
      <c r="F794" s="13"/>
      <c r="G794" s="66"/>
      <c r="H794" s="13"/>
      <c r="I794" s="13"/>
      <c r="J794" s="13"/>
      <c r="K794" s="13"/>
    </row>
    <row r="795" spans="1:11" ht="13" customHeight="1">
      <c r="A795" s="38"/>
      <c r="B795" s="34"/>
      <c r="C795" s="31"/>
      <c r="D795" s="21"/>
      <c r="E795" s="21"/>
      <c r="F795" s="13"/>
      <c r="G795" s="66"/>
      <c r="H795" s="13"/>
      <c r="I795" s="13"/>
      <c r="J795" s="13"/>
      <c r="K795" s="13"/>
    </row>
    <row r="796" spans="1:11" ht="13" customHeight="1">
      <c r="A796" s="38"/>
      <c r="B796" s="34"/>
      <c r="C796" s="31"/>
      <c r="D796" s="21"/>
      <c r="E796" s="21"/>
      <c r="F796" s="13"/>
      <c r="G796" s="66"/>
      <c r="H796" s="13"/>
      <c r="I796" s="13"/>
      <c r="J796" s="13"/>
      <c r="K796" s="13"/>
    </row>
    <row r="797" spans="1:11" ht="13" customHeight="1">
      <c r="A797" s="38"/>
      <c r="B797" s="34"/>
      <c r="C797" s="31"/>
      <c r="D797" s="21"/>
      <c r="E797" s="21"/>
      <c r="F797" s="13"/>
      <c r="G797" s="66"/>
      <c r="H797" s="13"/>
      <c r="I797" s="13"/>
      <c r="J797" s="13"/>
      <c r="K797" s="13"/>
    </row>
    <row r="798" spans="1:11" ht="13" customHeight="1">
      <c r="A798" s="38"/>
      <c r="B798" s="34"/>
      <c r="C798" s="31"/>
      <c r="D798" s="21"/>
      <c r="E798" s="21"/>
      <c r="F798" s="13"/>
      <c r="G798" s="66"/>
      <c r="H798" s="13"/>
      <c r="I798" s="13"/>
      <c r="J798" s="13"/>
      <c r="K798" s="13"/>
    </row>
    <row r="799" spans="1:11" ht="13" customHeight="1">
      <c r="A799" s="38"/>
      <c r="B799" s="34"/>
      <c r="C799" s="31"/>
      <c r="D799" s="21"/>
      <c r="E799" s="21"/>
      <c r="F799" s="13"/>
      <c r="G799" s="66"/>
      <c r="H799" s="13"/>
      <c r="I799" s="13"/>
      <c r="J799" s="13"/>
      <c r="K799" s="13"/>
    </row>
    <row r="800" spans="1:11" ht="13" customHeight="1">
      <c r="A800" s="38"/>
      <c r="B800" s="34"/>
      <c r="C800" s="31"/>
      <c r="D800" s="21"/>
      <c r="E800" s="21"/>
      <c r="F800" s="13"/>
      <c r="G800" s="66"/>
      <c r="H800" s="13"/>
      <c r="I800" s="13"/>
      <c r="J800" s="13"/>
      <c r="K800" s="13"/>
    </row>
    <row r="801" spans="1:11" ht="13" customHeight="1">
      <c r="A801" s="38"/>
      <c r="B801" s="34"/>
      <c r="C801" s="31"/>
      <c r="D801" s="21"/>
      <c r="E801" s="21"/>
      <c r="F801" s="13"/>
      <c r="G801" s="66"/>
      <c r="H801" s="13"/>
      <c r="I801" s="13"/>
      <c r="J801" s="13"/>
      <c r="K801" s="13"/>
    </row>
    <row r="802" spans="1:11" ht="13" customHeight="1">
      <c r="A802" s="38"/>
      <c r="B802" s="34"/>
      <c r="C802" s="31"/>
      <c r="D802" s="21"/>
      <c r="E802" s="21"/>
      <c r="F802" s="13"/>
      <c r="G802" s="66"/>
      <c r="H802" s="13"/>
      <c r="I802" s="13"/>
      <c r="J802" s="13"/>
      <c r="K802" s="13"/>
    </row>
    <row r="803" spans="1:11" ht="13" customHeight="1">
      <c r="A803" s="38"/>
      <c r="B803" s="34"/>
      <c r="C803" s="31"/>
      <c r="D803" s="21"/>
      <c r="E803" s="21"/>
      <c r="F803" s="13"/>
      <c r="G803" s="66"/>
      <c r="H803" s="13"/>
      <c r="I803" s="13"/>
      <c r="J803" s="13"/>
      <c r="K803" s="13"/>
    </row>
    <row r="804" spans="1:11" ht="13" customHeight="1">
      <c r="A804" s="38"/>
      <c r="B804" s="34"/>
      <c r="C804" s="31"/>
      <c r="D804" s="21"/>
      <c r="E804" s="21"/>
      <c r="F804" s="13"/>
      <c r="G804" s="66"/>
      <c r="H804" s="13"/>
      <c r="I804" s="13"/>
      <c r="J804" s="13"/>
      <c r="K804" s="13"/>
    </row>
    <row r="805" spans="1:11" ht="13" customHeight="1">
      <c r="A805" s="38"/>
      <c r="B805" s="34"/>
      <c r="C805" s="31"/>
      <c r="D805" s="21"/>
      <c r="E805" s="21"/>
      <c r="F805" s="13"/>
      <c r="G805" s="66"/>
      <c r="H805" s="13"/>
      <c r="I805" s="13"/>
      <c r="J805" s="13"/>
      <c r="K805" s="13"/>
    </row>
    <row r="806" spans="1:11" ht="13" customHeight="1">
      <c r="A806" s="38"/>
      <c r="B806" s="34"/>
      <c r="C806" s="31"/>
      <c r="D806" s="21"/>
      <c r="E806" s="21"/>
      <c r="F806" s="13"/>
      <c r="G806" s="66"/>
      <c r="H806" s="13"/>
      <c r="I806" s="13"/>
      <c r="J806" s="13"/>
      <c r="K806" s="13"/>
    </row>
    <row r="807" spans="1:11" ht="13" customHeight="1">
      <c r="A807" s="38"/>
      <c r="B807" s="34"/>
      <c r="C807" s="31"/>
      <c r="D807" s="21"/>
      <c r="E807" s="21"/>
      <c r="F807" s="13"/>
      <c r="G807" s="66"/>
      <c r="H807" s="13"/>
      <c r="I807" s="13"/>
      <c r="J807" s="13"/>
      <c r="K807" s="13"/>
    </row>
    <row r="808" spans="1:11" ht="13" customHeight="1">
      <c r="A808" s="38"/>
      <c r="B808" s="34"/>
      <c r="C808" s="31"/>
      <c r="D808" s="21"/>
      <c r="E808" s="21"/>
      <c r="F808" s="13"/>
      <c r="G808" s="66"/>
      <c r="H808" s="13"/>
      <c r="I808" s="13"/>
      <c r="J808" s="13"/>
      <c r="K808" s="13"/>
    </row>
    <row r="809" spans="1:11" ht="13" customHeight="1">
      <c r="A809" s="38"/>
      <c r="B809" s="34"/>
      <c r="C809" s="31"/>
      <c r="D809" s="21"/>
      <c r="E809" s="21"/>
      <c r="F809" s="13"/>
      <c r="G809" s="66"/>
      <c r="H809" s="13"/>
      <c r="I809" s="13"/>
      <c r="J809" s="13"/>
      <c r="K809" s="13"/>
    </row>
    <row r="810" spans="1:11" ht="13" customHeight="1">
      <c r="A810" s="38"/>
      <c r="B810" s="34"/>
      <c r="C810" s="31"/>
      <c r="D810" s="21"/>
      <c r="E810" s="21"/>
      <c r="F810" s="13"/>
      <c r="G810" s="66"/>
      <c r="H810" s="13"/>
      <c r="I810" s="13"/>
      <c r="J810" s="13"/>
      <c r="K810" s="13"/>
    </row>
    <row r="811" spans="1:11" ht="13" customHeight="1">
      <c r="A811" s="38"/>
      <c r="B811" s="34"/>
      <c r="C811" s="31"/>
      <c r="D811" s="21"/>
      <c r="E811" s="21"/>
      <c r="F811" s="13"/>
      <c r="G811" s="66"/>
      <c r="H811" s="13"/>
      <c r="I811" s="13"/>
      <c r="J811" s="13"/>
      <c r="K811" s="13"/>
    </row>
    <row r="812" spans="1:11" ht="13" customHeight="1">
      <c r="A812" s="38"/>
      <c r="B812" s="34"/>
      <c r="C812" s="31"/>
      <c r="D812" s="21"/>
      <c r="E812" s="21"/>
      <c r="F812" s="13"/>
      <c r="G812" s="66"/>
      <c r="H812" s="13"/>
      <c r="I812" s="13"/>
      <c r="J812" s="13"/>
      <c r="K812" s="13"/>
    </row>
    <row r="813" spans="1:11" ht="13" customHeight="1">
      <c r="A813" s="38"/>
      <c r="B813" s="34"/>
      <c r="C813" s="31"/>
      <c r="D813" s="21"/>
      <c r="E813" s="21"/>
      <c r="F813" s="13"/>
      <c r="G813" s="66"/>
      <c r="H813" s="13"/>
      <c r="I813" s="13"/>
      <c r="J813" s="13"/>
      <c r="K813" s="13"/>
    </row>
    <row r="814" spans="1:11" ht="13" customHeight="1">
      <c r="A814" s="38"/>
      <c r="B814" s="34"/>
      <c r="C814" s="31"/>
      <c r="D814" s="21"/>
      <c r="E814" s="21"/>
      <c r="F814" s="13"/>
      <c r="G814" s="66"/>
      <c r="H814" s="13"/>
      <c r="I814" s="13"/>
      <c r="J814" s="13"/>
      <c r="K814" s="13"/>
    </row>
    <row r="815" spans="1:11" ht="13" customHeight="1">
      <c r="A815" s="38"/>
      <c r="B815" s="34"/>
      <c r="C815" s="31"/>
      <c r="D815" s="21"/>
      <c r="E815" s="21"/>
      <c r="F815" s="13"/>
      <c r="G815" s="66"/>
      <c r="H815" s="13"/>
      <c r="I815" s="13"/>
      <c r="J815" s="13"/>
      <c r="K815" s="13"/>
    </row>
    <row r="816" spans="1:11" ht="13" customHeight="1">
      <c r="A816" s="38"/>
      <c r="B816" s="34"/>
      <c r="C816" s="31"/>
      <c r="D816" s="21"/>
      <c r="E816" s="21"/>
      <c r="F816" s="13"/>
      <c r="G816" s="66"/>
      <c r="H816" s="13"/>
      <c r="I816" s="13"/>
      <c r="J816" s="13"/>
      <c r="K816" s="13"/>
    </row>
    <row r="817" spans="1:11" ht="13" customHeight="1">
      <c r="A817" s="38"/>
      <c r="B817" s="34"/>
      <c r="C817" s="31"/>
      <c r="D817" s="21"/>
      <c r="E817" s="21"/>
      <c r="F817" s="13"/>
      <c r="G817" s="66"/>
      <c r="H817" s="13"/>
      <c r="I817" s="13"/>
      <c r="J817" s="13"/>
      <c r="K817" s="13"/>
    </row>
    <row r="818" spans="1:11" ht="13" customHeight="1">
      <c r="A818" s="38"/>
      <c r="B818" s="34"/>
      <c r="C818" s="31"/>
      <c r="D818" s="21"/>
      <c r="E818" s="21"/>
      <c r="F818" s="13"/>
      <c r="G818" s="66"/>
      <c r="H818" s="13"/>
      <c r="I818" s="13"/>
      <c r="J818" s="13"/>
      <c r="K818" s="13"/>
    </row>
    <row r="819" spans="1:11" ht="13" customHeight="1">
      <c r="A819" s="38"/>
      <c r="B819" s="34"/>
      <c r="C819" s="31"/>
      <c r="D819" s="21"/>
      <c r="E819" s="21"/>
      <c r="F819" s="13"/>
      <c r="G819" s="66"/>
      <c r="H819" s="13"/>
      <c r="I819" s="13"/>
      <c r="J819" s="13"/>
      <c r="K819" s="13"/>
    </row>
    <row r="820" spans="1:11" ht="13" customHeight="1">
      <c r="A820" s="38"/>
      <c r="B820" s="34"/>
      <c r="C820" s="31"/>
      <c r="D820" s="21"/>
      <c r="E820" s="21"/>
      <c r="F820" s="13"/>
      <c r="G820" s="66"/>
      <c r="H820" s="13"/>
      <c r="I820" s="13"/>
      <c r="J820" s="13"/>
      <c r="K820" s="13"/>
    </row>
    <row r="821" spans="1:11" ht="13" customHeight="1">
      <c r="A821" s="38"/>
      <c r="B821" s="34"/>
      <c r="C821" s="31"/>
      <c r="D821" s="21"/>
      <c r="E821" s="21"/>
      <c r="F821" s="13"/>
      <c r="G821" s="66"/>
      <c r="H821" s="13"/>
      <c r="I821" s="13"/>
      <c r="J821" s="13"/>
      <c r="K821" s="13"/>
    </row>
    <row r="822" spans="1:11" ht="13" customHeight="1">
      <c r="A822" s="38"/>
      <c r="B822" s="34"/>
      <c r="C822" s="31"/>
      <c r="D822" s="21"/>
      <c r="E822" s="21"/>
      <c r="F822" s="13"/>
      <c r="G822" s="66"/>
      <c r="H822" s="13"/>
      <c r="I822" s="13"/>
      <c r="J822" s="13"/>
      <c r="K822" s="13"/>
    </row>
    <row r="823" spans="1:11" ht="13" customHeight="1">
      <c r="A823" s="38"/>
      <c r="B823" s="34"/>
      <c r="C823" s="31"/>
      <c r="D823" s="21"/>
      <c r="E823" s="21"/>
      <c r="F823" s="13"/>
      <c r="G823" s="66"/>
      <c r="H823" s="13"/>
      <c r="I823" s="13"/>
      <c r="J823" s="13"/>
      <c r="K823" s="13"/>
    </row>
    <row r="824" spans="1:11" ht="13" customHeight="1">
      <c r="A824" s="38"/>
      <c r="B824" s="34"/>
      <c r="C824" s="31"/>
      <c r="D824" s="21"/>
      <c r="E824" s="21"/>
      <c r="F824" s="13"/>
      <c r="G824" s="66"/>
      <c r="H824" s="13"/>
      <c r="I824" s="13"/>
      <c r="J824" s="13"/>
      <c r="K824" s="13"/>
    </row>
    <row r="825" spans="1:11" ht="13" customHeight="1">
      <c r="A825" s="38"/>
      <c r="B825" s="34"/>
      <c r="C825" s="31"/>
      <c r="D825" s="21"/>
      <c r="E825" s="21"/>
      <c r="F825" s="13"/>
      <c r="G825" s="66"/>
      <c r="H825" s="13"/>
      <c r="I825" s="13"/>
      <c r="J825" s="13"/>
      <c r="K825" s="13"/>
    </row>
    <row r="826" spans="1:11" ht="13" customHeight="1">
      <c r="A826" s="38"/>
      <c r="B826" s="34"/>
      <c r="C826" s="31"/>
      <c r="D826" s="21"/>
      <c r="E826" s="21"/>
      <c r="F826" s="13"/>
      <c r="G826" s="66"/>
      <c r="H826" s="13"/>
      <c r="I826" s="13"/>
      <c r="J826" s="13"/>
      <c r="K826" s="13"/>
    </row>
    <row r="827" spans="1:11" ht="13" customHeight="1">
      <c r="A827" s="38"/>
      <c r="B827" s="34"/>
      <c r="C827" s="31"/>
      <c r="D827" s="21"/>
      <c r="E827" s="21"/>
      <c r="F827" s="13"/>
      <c r="G827" s="66"/>
      <c r="H827" s="13"/>
      <c r="I827" s="13"/>
      <c r="J827" s="13"/>
      <c r="K827" s="13"/>
    </row>
    <row r="828" spans="1:11" ht="13" customHeight="1">
      <c r="A828" s="38"/>
      <c r="B828" s="34"/>
      <c r="C828" s="31"/>
      <c r="D828" s="21"/>
      <c r="E828" s="21"/>
      <c r="F828" s="13"/>
      <c r="G828" s="66"/>
      <c r="H828" s="13"/>
      <c r="I828" s="13"/>
      <c r="J828" s="13"/>
      <c r="K828" s="13"/>
    </row>
    <row r="829" spans="1:11" ht="13" customHeight="1">
      <c r="A829" s="38"/>
      <c r="B829" s="34"/>
      <c r="C829" s="31"/>
      <c r="D829" s="21"/>
      <c r="E829" s="21"/>
      <c r="F829" s="13"/>
      <c r="G829" s="66"/>
      <c r="H829" s="13"/>
      <c r="I829" s="13"/>
      <c r="J829" s="13"/>
      <c r="K829" s="13"/>
    </row>
    <row r="830" spans="1:11" ht="13" customHeight="1">
      <c r="A830" s="38"/>
      <c r="B830" s="34"/>
      <c r="C830" s="31"/>
      <c r="D830" s="21"/>
      <c r="E830" s="21"/>
      <c r="F830" s="13"/>
      <c r="G830" s="66"/>
      <c r="H830" s="13"/>
      <c r="I830" s="13"/>
      <c r="J830" s="13"/>
      <c r="K830" s="13"/>
    </row>
    <row r="831" spans="1:11" ht="13" customHeight="1">
      <c r="A831" s="38"/>
      <c r="B831" s="34"/>
      <c r="C831" s="31"/>
      <c r="D831" s="21"/>
      <c r="E831" s="21"/>
      <c r="F831" s="13"/>
      <c r="G831" s="66"/>
      <c r="H831" s="13"/>
      <c r="I831" s="13"/>
      <c r="J831" s="13"/>
      <c r="K831" s="13"/>
    </row>
    <row r="832" spans="1:11" ht="13" customHeight="1">
      <c r="A832" s="38"/>
      <c r="B832" s="34"/>
      <c r="C832" s="31"/>
      <c r="D832" s="21"/>
      <c r="E832" s="21"/>
      <c r="F832" s="13"/>
      <c r="G832" s="66"/>
      <c r="H832" s="13"/>
      <c r="I832" s="13"/>
      <c r="J832" s="13"/>
      <c r="K832" s="13"/>
    </row>
    <row r="833" spans="1:10" ht="13" customHeight="1">
      <c r="A833" s="38"/>
      <c r="B833" s="34"/>
      <c r="C833" s="31"/>
      <c r="D833" s="21"/>
      <c r="E833" s="21"/>
      <c r="F833" s="13"/>
      <c r="G833" s="66"/>
      <c r="H833" s="13"/>
      <c r="I833" s="13"/>
      <c r="J833" s="13"/>
    </row>
    <row r="834" spans="1:10" ht="13" customHeight="1">
      <c r="A834" s="38"/>
      <c r="B834" s="34"/>
      <c r="C834" s="31"/>
      <c r="D834" s="21"/>
      <c r="E834" s="21"/>
      <c r="F834" s="13"/>
      <c r="G834" s="66"/>
      <c r="H834" s="13"/>
      <c r="I834" s="13"/>
      <c r="J834" s="13"/>
    </row>
    <row r="835" spans="1:10" ht="13" customHeight="1">
      <c r="A835" s="38"/>
      <c r="B835" s="34"/>
      <c r="C835" s="31"/>
      <c r="D835" s="21"/>
      <c r="E835" s="21"/>
      <c r="F835" s="13"/>
      <c r="G835" s="66"/>
      <c r="H835" s="13"/>
      <c r="I835" s="13"/>
    </row>
    <row r="836" spans="1:10" ht="13" customHeight="1">
      <c r="A836" s="38"/>
      <c r="B836" s="34"/>
      <c r="C836" s="31"/>
      <c r="D836" s="21"/>
      <c r="E836" s="21"/>
      <c r="F836" s="13"/>
      <c r="G836" s="66"/>
      <c r="H836" s="13"/>
      <c r="I836" s="13"/>
    </row>
    <row r="837" spans="1:10" ht="13" customHeight="1">
      <c r="A837" s="38"/>
      <c r="B837" s="34"/>
      <c r="C837" s="31"/>
      <c r="D837" s="21"/>
      <c r="E837" s="21"/>
      <c r="F837" s="13"/>
      <c r="G837" s="66"/>
      <c r="H837" s="13"/>
      <c r="I837" s="13"/>
    </row>
    <row r="838" spans="1:10" ht="13" customHeight="1">
      <c r="A838" s="38"/>
      <c r="B838" s="34"/>
      <c r="C838" s="31"/>
      <c r="D838" s="21"/>
      <c r="E838" s="21"/>
      <c r="F838" s="13"/>
      <c r="G838" s="66"/>
      <c r="H838" s="13"/>
      <c r="I838" s="13"/>
    </row>
    <row r="839" spans="1:10" ht="13" customHeight="1">
      <c r="A839" s="38"/>
      <c r="B839" s="34"/>
      <c r="C839" s="31"/>
      <c r="D839" s="21"/>
      <c r="E839" s="21"/>
      <c r="F839" s="13"/>
      <c r="G839" s="66"/>
      <c r="H839" s="13"/>
      <c r="I839" s="13"/>
    </row>
    <row r="840" spans="1:10" ht="13" customHeight="1">
      <c r="A840" s="38"/>
      <c r="B840" s="34"/>
      <c r="C840" s="31"/>
      <c r="D840" s="21"/>
      <c r="E840" s="21"/>
      <c r="F840" s="13"/>
      <c r="G840" s="66"/>
      <c r="H840" s="13"/>
      <c r="I840" s="13"/>
    </row>
    <row r="841" spans="1:10" ht="13" customHeight="1">
      <c r="A841" s="38"/>
      <c r="B841" s="34"/>
      <c r="C841" s="31"/>
      <c r="D841" s="21"/>
      <c r="E841" s="21"/>
      <c r="F841" s="13"/>
      <c r="G841" s="66"/>
      <c r="H841" s="13"/>
      <c r="I841" s="13"/>
    </row>
    <row r="842" spans="1:10" ht="13" customHeight="1">
      <c r="A842" s="38"/>
      <c r="B842" s="34"/>
      <c r="C842" s="31"/>
      <c r="D842" s="21"/>
      <c r="E842" s="21"/>
      <c r="F842" s="13"/>
      <c r="G842" s="66"/>
      <c r="H842" s="13"/>
      <c r="I842" s="13"/>
    </row>
    <row r="843" spans="1:10" ht="13" customHeight="1">
      <c r="A843" s="38"/>
      <c r="B843" s="34"/>
      <c r="C843" s="31"/>
      <c r="D843" s="21"/>
      <c r="E843" s="21"/>
      <c r="F843" s="13"/>
      <c r="G843" s="66"/>
      <c r="H843" s="13"/>
      <c r="I843" s="13"/>
    </row>
    <row r="844" spans="1:10" ht="13" customHeight="1">
      <c r="A844" s="38"/>
      <c r="B844" s="34"/>
      <c r="C844" s="31"/>
      <c r="D844" s="21"/>
      <c r="E844" s="21"/>
      <c r="F844" s="13"/>
      <c r="G844" s="66"/>
      <c r="H844" s="13"/>
      <c r="I844" s="13"/>
    </row>
    <row r="845" spans="1:10" ht="13" customHeight="1">
      <c r="A845" s="38"/>
      <c r="B845" s="34"/>
      <c r="C845" s="31"/>
      <c r="D845" s="21"/>
      <c r="E845" s="21"/>
      <c r="F845" s="13"/>
      <c r="G845" s="66"/>
      <c r="H845" s="13"/>
      <c r="I845" s="13"/>
    </row>
    <row r="846" spans="1:10" ht="13" customHeight="1">
      <c r="A846" s="38"/>
      <c r="B846" s="34"/>
      <c r="C846" s="31"/>
      <c r="D846" s="21"/>
      <c r="E846" s="21"/>
      <c r="F846" s="13"/>
      <c r="G846" s="66"/>
      <c r="H846" s="13"/>
      <c r="I846" s="13"/>
    </row>
    <row r="847" spans="1:10" ht="13" customHeight="1">
      <c r="A847" s="38"/>
      <c r="B847" s="34"/>
      <c r="C847" s="31"/>
      <c r="D847" s="21"/>
      <c r="E847" s="21"/>
      <c r="F847" s="13"/>
      <c r="G847" s="66"/>
      <c r="H847" s="13"/>
      <c r="I847" s="13"/>
    </row>
    <row r="848" spans="1:10" ht="13" customHeight="1">
      <c r="A848" s="38"/>
      <c r="B848" s="34"/>
      <c r="C848" s="31"/>
      <c r="D848" s="21"/>
      <c r="E848" s="21"/>
      <c r="F848" s="13"/>
      <c r="G848" s="66"/>
      <c r="H848" s="13"/>
      <c r="I848" s="13"/>
    </row>
    <row r="849" spans="1:9" ht="13" customHeight="1">
      <c r="A849" s="38"/>
      <c r="B849" s="34"/>
      <c r="C849" s="31"/>
      <c r="D849" s="21"/>
      <c r="E849" s="21"/>
      <c r="F849" s="13"/>
      <c r="G849" s="66"/>
      <c r="H849" s="13"/>
      <c r="I849" s="13"/>
    </row>
    <row r="850" spans="1:9" ht="13" customHeight="1">
      <c r="A850" s="38"/>
      <c r="B850" s="34"/>
      <c r="C850" s="31"/>
      <c r="D850" s="21"/>
      <c r="E850" s="21"/>
      <c r="F850" s="13"/>
      <c r="G850" s="66"/>
      <c r="H850" s="13"/>
      <c r="I850" s="13"/>
    </row>
    <row r="851" spans="1:9" ht="13" customHeight="1">
      <c r="A851" s="38"/>
      <c r="B851" s="34"/>
      <c r="C851" s="31"/>
      <c r="D851" s="21"/>
      <c r="E851" s="21"/>
      <c r="F851" s="13"/>
      <c r="G851" s="66"/>
      <c r="H851" s="13"/>
      <c r="I851" s="13"/>
    </row>
    <row r="852" spans="1:9" ht="13" customHeight="1">
      <c r="A852" s="38"/>
      <c r="B852" s="34"/>
      <c r="C852" s="31"/>
      <c r="D852" s="21"/>
      <c r="E852" s="21"/>
      <c r="F852" s="13"/>
      <c r="G852" s="66"/>
      <c r="H852" s="13"/>
      <c r="I852" s="13"/>
    </row>
    <row r="853" spans="1:9" ht="13" customHeight="1">
      <c r="A853" s="38"/>
      <c r="B853" s="34"/>
      <c r="C853" s="31"/>
      <c r="D853" s="21"/>
      <c r="E853" s="21"/>
      <c r="F853" s="13"/>
      <c r="G853" s="66"/>
      <c r="H853" s="13"/>
      <c r="I853" s="13"/>
    </row>
    <row r="854" spans="1:9" ht="13" customHeight="1">
      <c r="A854" s="38"/>
      <c r="B854" s="34"/>
      <c r="C854" s="31"/>
      <c r="D854" s="21"/>
      <c r="E854" s="21"/>
      <c r="F854" s="13"/>
      <c r="G854" s="66"/>
      <c r="H854" s="13"/>
      <c r="I854" s="13"/>
    </row>
    <row r="855" spans="1:9" ht="13" customHeight="1">
      <c r="A855" s="38"/>
      <c r="B855" s="34"/>
      <c r="C855" s="31"/>
      <c r="D855" s="21"/>
      <c r="E855" s="21"/>
      <c r="F855" s="13"/>
      <c r="G855" s="66"/>
      <c r="H855" s="13"/>
      <c r="I855" s="13"/>
    </row>
    <row r="856" spans="1:9" ht="13" customHeight="1">
      <c r="A856" s="38"/>
      <c r="B856" s="34"/>
      <c r="C856" s="31"/>
      <c r="D856" s="21"/>
      <c r="E856" s="21"/>
      <c r="F856" s="13"/>
      <c r="G856" s="66"/>
      <c r="H856" s="13"/>
      <c r="I856" s="13"/>
    </row>
    <row r="857" spans="1:9" ht="13" customHeight="1">
      <c r="A857" s="38"/>
      <c r="B857" s="34"/>
      <c r="C857" s="31"/>
      <c r="D857" s="21"/>
      <c r="E857" s="21"/>
      <c r="F857" s="13"/>
      <c r="G857" s="66"/>
      <c r="H857" s="13"/>
      <c r="I857" s="13"/>
    </row>
    <row r="858" spans="1:9" ht="13" customHeight="1">
      <c r="A858" s="38"/>
      <c r="B858" s="34"/>
      <c r="C858" s="31"/>
      <c r="D858" s="21"/>
      <c r="E858" s="21"/>
      <c r="F858" s="13"/>
      <c r="G858" s="66"/>
      <c r="H858" s="13"/>
      <c r="I858" s="13"/>
    </row>
    <row r="859" spans="1:9" ht="13" customHeight="1">
      <c r="A859" s="38"/>
      <c r="B859" s="34"/>
      <c r="C859" s="31"/>
      <c r="D859" s="21"/>
      <c r="E859" s="21"/>
      <c r="F859" s="13"/>
      <c r="G859" s="66"/>
      <c r="H859" s="13"/>
      <c r="I859" s="13"/>
    </row>
    <row r="860" spans="1:9" ht="13" customHeight="1">
      <c r="A860" s="38"/>
      <c r="B860" s="34"/>
      <c r="C860" s="31"/>
      <c r="D860" s="21"/>
      <c r="E860" s="21"/>
      <c r="F860" s="13"/>
      <c r="G860" s="66"/>
      <c r="H860" s="13"/>
    </row>
    <row r="861" spans="1:9" ht="13" customHeight="1">
      <c r="A861" s="38"/>
      <c r="B861" s="34"/>
      <c r="C861" s="31"/>
      <c r="D861" s="21"/>
      <c r="E861" s="21"/>
      <c r="F861" s="13"/>
      <c r="G861" s="66"/>
      <c r="H861" s="13"/>
    </row>
    <row r="862" spans="1:9" ht="13" customHeight="1">
      <c r="A862" s="38"/>
      <c r="B862" s="34"/>
      <c r="C862" s="31"/>
      <c r="D862" s="21"/>
      <c r="E862" s="21"/>
      <c r="F862" s="13"/>
      <c r="G862" s="66"/>
      <c r="H862" s="13"/>
    </row>
    <row r="863" spans="1:9" ht="13" customHeight="1">
      <c r="A863" s="38"/>
      <c r="B863" s="34"/>
      <c r="C863" s="31"/>
      <c r="D863" s="21"/>
      <c r="E863" s="21"/>
      <c r="F863" s="13"/>
      <c r="G863" s="66"/>
      <c r="H863" s="13"/>
    </row>
    <row r="864" spans="1:9" ht="13" customHeight="1">
      <c r="A864" s="38"/>
      <c r="B864" s="34"/>
      <c r="C864" s="31"/>
      <c r="D864" s="21"/>
      <c r="E864" s="21"/>
      <c r="F864" s="13"/>
      <c r="G864" s="66"/>
      <c r="H864" s="13"/>
    </row>
    <row r="865" spans="1:8" ht="13" customHeight="1">
      <c r="A865" s="38"/>
      <c r="B865" s="34"/>
      <c r="C865" s="31"/>
      <c r="D865" s="21"/>
      <c r="E865" s="21"/>
      <c r="F865" s="13"/>
      <c r="G865" s="66"/>
      <c r="H865" s="13"/>
    </row>
    <row r="866" spans="1:8" ht="13" customHeight="1">
      <c r="A866" s="38"/>
      <c r="B866" s="34"/>
      <c r="C866" s="31"/>
      <c r="D866" s="21"/>
      <c r="E866" s="21"/>
      <c r="F866" s="13"/>
      <c r="G866" s="66"/>
      <c r="H866" s="13"/>
    </row>
    <row r="867" spans="1:8" ht="13" customHeight="1">
      <c r="A867" s="38"/>
      <c r="B867" s="34"/>
      <c r="C867" s="31"/>
      <c r="D867" s="21"/>
      <c r="E867" s="21"/>
      <c r="F867" s="13"/>
      <c r="G867" s="66"/>
      <c r="H867" s="13"/>
    </row>
    <row r="868" spans="1:8" ht="13" customHeight="1">
      <c r="A868" s="38"/>
      <c r="B868" s="34"/>
      <c r="C868" s="31"/>
      <c r="D868" s="21"/>
      <c r="E868" s="21"/>
      <c r="F868" s="13"/>
      <c r="G868" s="66"/>
      <c r="H868" s="13"/>
    </row>
    <row r="869" spans="1:8" ht="13" customHeight="1">
      <c r="A869" s="38"/>
      <c r="B869" s="34"/>
      <c r="C869" s="31"/>
      <c r="D869" s="21"/>
      <c r="E869" s="21"/>
      <c r="F869" s="13"/>
      <c r="G869" s="66"/>
      <c r="H869" s="13"/>
    </row>
    <row r="870" spans="1:8" ht="13" customHeight="1">
      <c r="A870" s="38"/>
      <c r="B870" s="34"/>
      <c r="C870" s="31"/>
      <c r="D870" s="21"/>
      <c r="E870" s="21"/>
      <c r="F870" s="13"/>
      <c r="G870" s="66"/>
      <c r="H870" s="13"/>
    </row>
    <row r="871" spans="1:8" ht="13" customHeight="1">
      <c r="A871" s="38"/>
      <c r="B871" s="34"/>
      <c r="C871" s="31"/>
      <c r="D871" s="21"/>
      <c r="E871" s="21"/>
      <c r="F871" s="13"/>
      <c r="G871" s="66"/>
      <c r="H871" s="13"/>
    </row>
    <row r="872" spans="1:8" ht="13" customHeight="1">
      <c r="A872" s="38"/>
      <c r="B872" s="34"/>
      <c r="C872" s="31"/>
      <c r="D872" s="21"/>
      <c r="E872" s="21"/>
      <c r="F872" s="13"/>
      <c r="G872" s="66"/>
      <c r="H872" s="13"/>
    </row>
    <row r="873" spans="1:8" ht="13" customHeight="1">
      <c r="A873" s="38"/>
      <c r="B873" s="34"/>
      <c r="C873" s="31"/>
      <c r="D873" s="21"/>
      <c r="E873" s="21"/>
      <c r="F873" s="13"/>
      <c r="G873" s="66"/>
      <c r="H873" s="13"/>
    </row>
    <row r="874" spans="1:8" ht="13" customHeight="1">
      <c r="A874" s="38"/>
      <c r="B874" s="34"/>
      <c r="C874" s="31"/>
      <c r="D874" s="21"/>
      <c r="E874" s="21"/>
      <c r="F874" s="13"/>
      <c r="G874" s="66"/>
      <c r="H874" s="13"/>
    </row>
    <row r="875" spans="1:8" ht="13" customHeight="1">
      <c r="A875" s="38"/>
      <c r="B875" s="34"/>
      <c r="C875" s="31"/>
      <c r="D875" s="21"/>
      <c r="E875" s="21"/>
      <c r="F875" s="13"/>
      <c r="G875" s="66"/>
      <c r="H875" s="13"/>
    </row>
    <row r="876" spans="1:8" ht="13" customHeight="1">
      <c r="A876" s="38"/>
      <c r="B876" s="34"/>
      <c r="C876" s="31"/>
      <c r="D876" s="21"/>
      <c r="E876" s="21"/>
      <c r="F876" s="13"/>
      <c r="G876" s="66"/>
      <c r="H876" s="13"/>
    </row>
    <row r="877" spans="1:8" ht="13" customHeight="1">
      <c r="A877" s="38"/>
      <c r="B877" s="34"/>
      <c r="C877" s="31"/>
      <c r="D877" s="21"/>
      <c r="E877" s="21"/>
      <c r="F877" s="13"/>
      <c r="G877" s="66"/>
      <c r="H877" s="13"/>
    </row>
    <row r="878" spans="1:8" ht="13" customHeight="1">
      <c r="A878" s="38"/>
      <c r="B878" s="34"/>
      <c r="C878" s="31"/>
      <c r="D878" s="21"/>
      <c r="E878" s="21"/>
      <c r="F878" s="13"/>
      <c r="G878" s="66"/>
      <c r="H878" s="13"/>
    </row>
    <row r="879" spans="1:8" ht="13" customHeight="1">
      <c r="A879" s="38"/>
      <c r="B879" s="34"/>
      <c r="C879" s="31"/>
      <c r="D879" s="21"/>
      <c r="E879" s="21"/>
      <c r="F879" s="13"/>
      <c r="G879" s="66"/>
      <c r="H879" s="13"/>
    </row>
    <row r="880" spans="1:8" ht="13" customHeight="1">
      <c r="A880" s="38"/>
      <c r="B880" s="34"/>
      <c r="C880" s="31"/>
      <c r="D880" s="21"/>
      <c r="E880" s="21"/>
      <c r="F880" s="13"/>
      <c r="G880" s="66"/>
      <c r="H880" s="13"/>
    </row>
    <row r="881" spans="1:8" ht="13" customHeight="1">
      <c r="A881" s="38"/>
      <c r="B881" s="34"/>
      <c r="C881" s="31"/>
      <c r="D881" s="21"/>
      <c r="E881" s="21"/>
      <c r="F881" s="13"/>
      <c r="G881" s="66"/>
      <c r="H881" s="13"/>
    </row>
    <row r="882" spans="1:8" ht="13" customHeight="1">
      <c r="A882" s="38"/>
      <c r="B882" s="34"/>
      <c r="C882" s="31"/>
      <c r="D882" s="21"/>
      <c r="E882" s="21"/>
      <c r="F882" s="13"/>
      <c r="G882" s="66"/>
      <c r="H882" s="13"/>
    </row>
    <row r="883" spans="1:8" ht="13" customHeight="1">
      <c r="A883" s="38"/>
      <c r="B883" s="34"/>
      <c r="C883" s="31"/>
      <c r="D883" s="21"/>
      <c r="E883" s="21"/>
      <c r="F883" s="13"/>
      <c r="G883" s="66"/>
      <c r="H883" s="13"/>
    </row>
    <row r="884" spans="1:8" ht="13" customHeight="1">
      <c r="A884" s="38"/>
      <c r="B884" s="34"/>
      <c r="C884" s="31"/>
      <c r="D884" s="21"/>
      <c r="E884" s="21"/>
      <c r="F884" s="13"/>
      <c r="G884" s="66"/>
      <c r="H884" s="13"/>
    </row>
    <row r="885" spans="1:8" ht="13" customHeight="1">
      <c r="A885" s="38"/>
      <c r="B885" s="34"/>
      <c r="C885" s="31"/>
      <c r="D885" s="21"/>
      <c r="E885" s="21"/>
      <c r="F885" s="13"/>
      <c r="G885" s="66"/>
      <c r="H885" s="13"/>
    </row>
    <row r="886" spans="1:8" ht="13" customHeight="1">
      <c r="A886" s="38"/>
      <c r="B886" s="34"/>
      <c r="C886" s="31"/>
      <c r="D886" s="21"/>
      <c r="E886" s="21"/>
      <c r="F886" s="13"/>
      <c r="G886" s="66"/>
      <c r="H886" s="13"/>
    </row>
    <row r="887" spans="1:8" ht="13" customHeight="1">
      <c r="A887" s="38"/>
      <c r="B887" s="34"/>
      <c r="C887" s="31"/>
      <c r="D887" s="21"/>
      <c r="E887" s="21"/>
      <c r="F887" s="13"/>
      <c r="G887" s="66"/>
      <c r="H887" s="13"/>
    </row>
    <row r="888" spans="1:8" ht="13" customHeight="1">
      <c r="A888" s="38"/>
      <c r="B888" s="34"/>
      <c r="C888" s="31"/>
      <c r="D888" s="21"/>
      <c r="E888" s="21"/>
      <c r="F888" s="13"/>
      <c r="G888" s="66"/>
      <c r="H888" s="13"/>
    </row>
    <row r="889" spans="1:8" ht="13" customHeight="1">
      <c r="A889" s="38"/>
      <c r="B889" s="34"/>
      <c r="C889" s="31"/>
      <c r="D889" s="21"/>
      <c r="E889" s="21"/>
      <c r="F889" s="13"/>
      <c r="G889" s="66"/>
      <c r="H889" s="13"/>
    </row>
    <row r="890" spans="1:8" ht="13" customHeight="1">
      <c r="A890" s="38"/>
      <c r="B890" s="34"/>
      <c r="C890" s="31"/>
      <c r="D890" s="21"/>
      <c r="E890" s="21"/>
      <c r="F890" s="13"/>
      <c r="G890" s="66"/>
    </row>
    <row r="891" spans="1:8" ht="13" customHeight="1">
      <c r="A891" s="38"/>
      <c r="B891" s="34"/>
      <c r="C891" s="31"/>
      <c r="D891" s="21"/>
      <c r="E891" s="21"/>
      <c r="F891" s="13"/>
      <c r="G891" s="66"/>
    </row>
    <row r="892" spans="1:8" ht="13" customHeight="1">
      <c r="A892" s="38"/>
      <c r="B892" s="34"/>
      <c r="C892" s="31"/>
      <c r="D892" s="21"/>
      <c r="E892" s="21"/>
      <c r="F892" s="13"/>
      <c r="G892" s="66"/>
    </row>
    <row r="893" spans="1:8" ht="13" customHeight="1">
      <c r="A893" s="38"/>
      <c r="B893" s="34"/>
      <c r="C893" s="31"/>
      <c r="D893" s="21"/>
      <c r="E893" s="21"/>
      <c r="F893" s="13"/>
      <c r="G893" s="66"/>
    </row>
    <row r="894" spans="1:8" ht="13" customHeight="1">
      <c r="A894" s="38"/>
      <c r="B894" s="34"/>
      <c r="C894" s="31"/>
      <c r="D894" s="21"/>
      <c r="E894" s="21"/>
      <c r="F894" s="13"/>
      <c r="G894" s="66"/>
    </row>
    <row r="895" spans="1:8" ht="13" customHeight="1">
      <c r="A895" s="38"/>
      <c r="B895" s="34"/>
      <c r="C895" s="31"/>
      <c r="D895" s="21"/>
      <c r="E895" s="21"/>
      <c r="F895" s="13"/>
      <c r="G895" s="66"/>
    </row>
    <row r="896" spans="1:8" ht="13" customHeight="1">
      <c r="A896" s="38"/>
      <c r="B896" s="34"/>
      <c r="C896" s="31"/>
      <c r="D896" s="21"/>
      <c r="E896" s="21"/>
      <c r="F896" s="13"/>
      <c r="G896" s="66"/>
    </row>
    <row r="897" spans="1:7" ht="13" customHeight="1">
      <c r="A897" s="38"/>
      <c r="B897" s="34"/>
      <c r="C897" s="31"/>
      <c r="D897" s="21"/>
      <c r="E897" s="21"/>
      <c r="F897" s="13"/>
      <c r="G897" s="66"/>
    </row>
    <row r="898" spans="1:7" ht="13" customHeight="1">
      <c r="A898" s="38"/>
      <c r="B898" s="34"/>
      <c r="C898" s="31"/>
      <c r="D898" s="21"/>
      <c r="E898" s="21"/>
      <c r="F898" s="13"/>
      <c r="G898" s="66"/>
    </row>
    <row r="899" spans="1:7" ht="13" customHeight="1">
      <c r="A899" s="38"/>
      <c r="B899" s="34"/>
      <c r="C899" s="31"/>
      <c r="D899" s="21"/>
      <c r="E899" s="21"/>
      <c r="F899" s="13"/>
      <c r="G899" s="66"/>
    </row>
    <row r="900" spans="1:7" ht="13" customHeight="1">
      <c r="A900" s="38"/>
      <c r="B900" s="34"/>
      <c r="C900" s="31"/>
      <c r="D900" s="21"/>
      <c r="E900" s="21"/>
      <c r="F900" s="13"/>
      <c r="G900" s="66"/>
    </row>
    <row r="901" spans="1:7" ht="13" customHeight="1">
      <c r="A901" s="38"/>
      <c r="B901" s="34"/>
      <c r="C901" s="31"/>
      <c r="D901" s="21"/>
      <c r="E901" s="21"/>
      <c r="F901" s="13"/>
      <c r="G901" s="66"/>
    </row>
    <row r="902" spans="1:7" ht="13" customHeight="1">
      <c r="A902" s="38"/>
      <c r="B902" s="34"/>
      <c r="C902" s="31"/>
      <c r="D902" s="21"/>
      <c r="E902" s="21"/>
      <c r="F902" s="13"/>
      <c r="G902" s="66"/>
    </row>
    <row r="903" spans="1:7" ht="13" customHeight="1">
      <c r="A903" s="38"/>
      <c r="B903" s="34"/>
      <c r="C903" s="31"/>
      <c r="D903" s="21"/>
      <c r="E903" s="21"/>
      <c r="F903" s="13"/>
      <c r="G903" s="66"/>
    </row>
    <row r="904" spans="1:7" ht="13" customHeight="1">
      <c r="A904" s="38"/>
      <c r="B904" s="34"/>
      <c r="C904" s="31"/>
      <c r="D904" s="21"/>
      <c r="E904" s="21"/>
      <c r="F904" s="13"/>
      <c r="G904" s="66"/>
    </row>
    <row r="905" spans="1:7" ht="13" customHeight="1">
      <c r="A905" s="38"/>
      <c r="B905" s="34"/>
      <c r="C905" s="31"/>
      <c r="D905" s="21"/>
      <c r="E905" s="21"/>
      <c r="F905" s="13"/>
      <c r="G905" s="66"/>
    </row>
    <row r="906" spans="1:7" ht="13" customHeight="1">
      <c r="A906" s="38"/>
      <c r="B906" s="34"/>
      <c r="C906" s="31"/>
      <c r="D906" s="21"/>
      <c r="E906" s="21"/>
      <c r="F906" s="13"/>
      <c r="G906" s="66"/>
    </row>
    <row r="907" spans="1:7" ht="13" customHeight="1">
      <c r="A907" s="38"/>
      <c r="B907" s="34"/>
      <c r="C907" s="31"/>
      <c r="D907" s="21"/>
      <c r="E907" s="21"/>
      <c r="F907" s="13"/>
      <c r="G907" s="66"/>
    </row>
    <row r="908" spans="1:7" ht="13" customHeight="1">
      <c r="A908" s="38"/>
      <c r="B908" s="34"/>
      <c r="C908" s="31"/>
      <c r="D908" s="21"/>
      <c r="E908" s="21"/>
      <c r="F908" s="13"/>
      <c r="G908" s="66"/>
    </row>
    <row r="909" spans="1:7" ht="13" customHeight="1">
      <c r="A909" s="38"/>
      <c r="B909" s="34"/>
      <c r="C909" s="31"/>
      <c r="D909" s="21"/>
      <c r="E909" s="21"/>
      <c r="F909" s="13"/>
      <c r="G909" s="66"/>
    </row>
    <row r="910" spans="1:7" ht="13" customHeight="1">
      <c r="A910" s="38"/>
      <c r="B910" s="34"/>
      <c r="C910" s="31"/>
      <c r="D910" s="21"/>
      <c r="E910" s="21"/>
      <c r="F910" s="13"/>
      <c r="G910" s="66"/>
    </row>
    <row r="911" spans="1:7" ht="13" customHeight="1">
      <c r="A911" s="38"/>
      <c r="B911" s="34"/>
      <c r="C911" s="31"/>
      <c r="D911" s="21"/>
      <c r="E911" s="21"/>
      <c r="F911" s="13"/>
      <c r="G911" s="66"/>
    </row>
    <row r="912" spans="1:7" ht="13" customHeight="1">
      <c r="A912" s="38"/>
      <c r="B912" s="34"/>
      <c r="C912" s="31"/>
      <c r="D912" s="21"/>
      <c r="E912" s="21"/>
      <c r="F912" s="13"/>
      <c r="G912" s="66"/>
    </row>
    <row r="913" spans="1:7" ht="13" customHeight="1">
      <c r="A913" s="38"/>
      <c r="B913" s="34"/>
      <c r="C913" s="31"/>
      <c r="D913" s="21"/>
      <c r="E913" s="21"/>
      <c r="F913" s="13"/>
      <c r="G913" s="66"/>
    </row>
    <row r="914" spans="1:7" ht="13" customHeight="1">
      <c r="A914" s="38"/>
      <c r="B914" s="34"/>
      <c r="C914" s="31"/>
      <c r="D914" s="21"/>
      <c r="E914" s="21"/>
      <c r="F914" s="13"/>
      <c r="G914" s="66"/>
    </row>
    <row r="915" spans="1:7" ht="13" customHeight="1">
      <c r="A915" s="38"/>
      <c r="B915" s="34"/>
      <c r="C915" s="31"/>
      <c r="D915" s="21"/>
      <c r="E915" s="21"/>
      <c r="F915" s="13"/>
      <c r="G915" s="66"/>
    </row>
    <row r="916" spans="1:7" ht="13" customHeight="1">
      <c r="A916" s="38"/>
      <c r="B916" s="34"/>
      <c r="C916" s="31"/>
      <c r="D916" s="21"/>
      <c r="E916" s="21"/>
      <c r="F916" s="13"/>
      <c r="G916" s="66"/>
    </row>
    <row r="917" spans="1:7" ht="13" customHeight="1">
      <c r="A917" s="38"/>
      <c r="B917" s="34"/>
      <c r="C917" s="31"/>
      <c r="D917" s="21"/>
      <c r="E917" s="21"/>
      <c r="F917" s="13"/>
      <c r="G917" s="66"/>
    </row>
    <row r="918" spans="1:7" ht="13" customHeight="1">
      <c r="A918" s="38"/>
      <c r="B918" s="34"/>
      <c r="C918" s="31"/>
      <c r="D918" s="21"/>
      <c r="E918" s="21"/>
      <c r="F918" s="13"/>
      <c r="G918" s="66"/>
    </row>
    <row r="919" spans="1:7" ht="13" customHeight="1">
      <c r="A919" s="38"/>
      <c r="B919" s="34"/>
      <c r="C919" s="31"/>
      <c r="D919" s="21"/>
      <c r="E919" s="21"/>
      <c r="F919" s="13"/>
      <c r="G919" s="66"/>
    </row>
    <row r="920" spans="1:7" ht="13" customHeight="1">
      <c r="A920" s="38"/>
      <c r="B920" s="34"/>
      <c r="C920" s="31"/>
      <c r="D920" s="21"/>
      <c r="E920" s="21"/>
      <c r="F920" s="13"/>
      <c r="G920" s="66"/>
    </row>
    <row r="921" spans="1:7" ht="13" customHeight="1">
      <c r="A921" s="38"/>
      <c r="B921" s="34"/>
      <c r="C921" s="31"/>
      <c r="D921" s="21"/>
      <c r="E921" s="21"/>
      <c r="F921" s="13"/>
      <c r="G921" s="66"/>
    </row>
    <row r="922" spans="1:7" ht="13" customHeight="1">
      <c r="A922" s="38"/>
      <c r="B922" s="34"/>
      <c r="C922" s="31"/>
      <c r="D922" s="21"/>
      <c r="E922" s="21"/>
      <c r="F922" s="13"/>
      <c r="G922" s="66"/>
    </row>
    <row r="923" spans="1:7" ht="13" customHeight="1">
      <c r="A923" s="38"/>
      <c r="B923" s="34"/>
      <c r="C923" s="31"/>
      <c r="D923" s="21"/>
      <c r="E923" s="21"/>
      <c r="F923" s="13"/>
      <c r="G923" s="66"/>
    </row>
    <row r="924" spans="1:7" ht="13" customHeight="1">
      <c r="A924" s="38"/>
      <c r="B924" s="34"/>
      <c r="C924" s="31"/>
      <c r="D924" s="21"/>
      <c r="E924" s="21"/>
      <c r="F924" s="13"/>
      <c r="G924" s="66"/>
    </row>
    <row r="925" spans="1:7" ht="13" customHeight="1">
      <c r="A925" s="38"/>
      <c r="B925" s="34"/>
      <c r="C925" s="31"/>
      <c r="D925" s="21"/>
      <c r="E925" s="21"/>
      <c r="F925" s="13"/>
      <c r="G925" s="66"/>
    </row>
    <row r="926" spans="1:7" ht="13" customHeight="1">
      <c r="A926" s="38"/>
      <c r="B926" s="34"/>
      <c r="C926" s="31"/>
      <c r="D926" s="21"/>
      <c r="E926" s="21"/>
      <c r="F926" s="13"/>
      <c r="G926" s="66"/>
    </row>
    <row r="927" spans="1:7" ht="13" customHeight="1">
      <c r="A927" s="38"/>
      <c r="B927" s="34"/>
      <c r="C927" s="31"/>
      <c r="D927" s="21"/>
      <c r="E927" s="21"/>
      <c r="F927" s="13"/>
      <c r="G927" s="66"/>
    </row>
    <row r="928" spans="1:7" ht="13" customHeight="1">
      <c r="A928" s="38"/>
      <c r="B928" s="34"/>
      <c r="C928" s="31"/>
      <c r="D928" s="21"/>
      <c r="E928" s="21"/>
      <c r="F928" s="13"/>
      <c r="G928" s="66"/>
    </row>
    <row r="929" spans="1:7" ht="13" customHeight="1">
      <c r="A929" s="38"/>
      <c r="B929" s="34"/>
      <c r="C929" s="31"/>
      <c r="D929" s="21"/>
      <c r="E929" s="21"/>
      <c r="F929" s="13"/>
      <c r="G929" s="66"/>
    </row>
    <row r="930" spans="1:7" ht="13" customHeight="1">
      <c r="A930" s="38"/>
      <c r="B930" s="34"/>
      <c r="C930" s="31"/>
      <c r="D930" s="21"/>
      <c r="E930" s="21"/>
      <c r="F930" s="13"/>
      <c r="G930" s="66"/>
    </row>
    <row r="931" spans="1:7" ht="13" customHeight="1">
      <c r="A931" s="38"/>
      <c r="B931" s="34"/>
      <c r="C931" s="31"/>
      <c r="D931" s="21"/>
      <c r="E931" s="21"/>
      <c r="F931" s="13"/>
      <c r="G931" s="66"/>
    </row>
    <row r="932" spans="1:7" ht="13" customHeight="1">
      <c r="A932" s="38"/>
      <c r="B932" s="34"/>
      <c r="C932" s="31"/>
      <c r="D932" s="21"/>
      <c r="E932" s="21"/>
      <c r="F932" s="13"/>
      <c r="G932" s="66"/>
    </row>
    <row r="933" spans="1:7" ht="13" customHeight="1">
      <c r="A933" s="38"/>
      <c r="B933" s="34"/>
      <c r="C933" s="31"/>
      <c r="D933" s="21"/>
      <c r="E933" s="21"/>
      <c r="F933" s="13"/>
      <c r="G933" s="66"/>
    </row>
    <row r="934" spans="1:7" ht="13" customHeight="1">
      <c r="A934" s="38"/>
      <c r="B934" s="34"/>
      <c r="C934" s="31"/>
      <c r="D934" s="21"/>
      <c r="E934" s="21"/>
      <c r="F934" s="13"/>
    </row>
    <row r="935" spans="1:7" ht="13" customHeight="1">
      <c r="A935" s="38"/>
      <c r="B935" s="34"/>
      <c r="C935" s="31"/>
      <c r="D935" s="21"/>
      <c r="E935" s="21"/>
      <c r="F935" s="13"/>
    </row>
    <row r="936" spans="1:7" ht="13" customHeight="1">
      <c r="A936" s="38"/>
      <c r="B936" s="34"/>
      <c r="C936" s="31"/>
      <c r="D936" s="21"/>
      <c r="E936" s="21"/>
      <c r="F936" s="13"/>
    </row>
    <row r="937" spans="1:7" ht="13" customHeight="1">
      <c r="A937" s="38"/>
      <c r="B937" s="34"/>
      <c r="C937" s="31"/>
      <c r="D937" s="21"/>
      <c r="E937" s="21"/>
      <c r="F937" s="13"/>
    </row>
    <row r="938" spans="1:7" ht="13" customHeight="1">
      <c r="A938" s="38"/>
      <c r="B938" s="34"/>
      <c r="C938" s="31"/>
      <c r="D938" s="21"/>
      <c r="E938" s="21"/>
      <c r="F938" s="13"/>
    </row>
    <row r="939" spans="1:7" ht="13" customHeight="1">
      <c r="A939" s="38"/>
      <c r="B939" s="34"/>
      <c r="C939" s="31"/>
      <c r="D939" s="21"/>
      <c r="E939" s="21"/>
      <c r="F939" s="13"/>
    </row>
    <row r="940" spans="1:7" ht="13" customHeight="1">
      <c r="A940" s="38"/>
      <c r="B940" s="34"/>
      <c r="C940" s="31"/>
      <c r="D940" s="21"/>
      <c r="E940" s="21"/>
      <c r="F940" s="13"/>
    </row>
    <row r="941" spans="1:7" ht="13" customHeight="1">
      <c r="A941" s="38"/>
      <c r="B941" s="34"/>
      <c r="C941" s="31"/>
      <c r="D941" s="21"/>
      <c r="E941" s="21"/>
      <c r="F941" s="13"/>
    </row>
    <row r="942" spans="1:7" ht="13" customHeight="1">
      <c r="A942" s="38"/>
      <c r="B942" s="34"/>
      <c r="C942" s="31"/>
      <c r="D942" s="21"/>
      <c r="E942" s="21"/>
      <c r="F942" s="13"/>
    </row>
    <row r="943" spans="1:7" ht="13" customHeight="1">
      <c r="A943" s="38"/>
      <c r="B943" s="34"/>
      <c r="C943" s="31"/>
      <c r="D943" s="21"/>
      <c r="E943" s="21"/>
      <c r="F943" s="13"/>
    </row>
    <row r="944" spans="1:7" ht="13" customHeight="1">
      <c r="A944" s="38"/>
      <c r="B944" s="34"/>
      <c r="C944" s="31"/>
      <c r="D944" s="21"/>
      <c r="E944" s="21"/>
      <c r="F944" s="13"/>
    </row>
    <row r="945" spans="1:6" ht="13" customHeight="1">
      <c r="A945" s="38"/>
      <c r="B945" s="34"/>
      <c r="C945" s="31"/>
      <c r="D945" s="21"/>
      <c r="E945" s="21"/>
      <c r="F945" s="13"/>
    </row>
    <row r="946" spans="1:6" ht="13" customHeight="1">
      <c r="A946" s="38"/>
      <c r="B946" s="34"/>
      <c r="C946" s="31"/>
      <c r="D946" s="21"/>
      <c r="E946" s="21"/>
      <c r="F946" s="13"/>
    </row>
    <row r="947" spans="1:6" ht="13" customHeight="1">
      <c r="A947" s="38"/>
      <c r="B947" s="34"/>
      <c r="C947" s="31"/>
      <c r="D947" s="21"/>
      <c r="E947" s="21"/>
      <c r="F947" s="13"/>
    </row>
    <row r="948" spans="1:6" ht="13" customHeight="1">
      <c r="A948" s="38"/>
      <c r="B948" s="34"/>
      <c r="C948" s="31"/>
      <c r="D948" s="21"/>
      <c r="E948" s="21"/>
      <c r="F948" s="13"/>
    </row>
    <row r="949" spans="1:6" ht="13" customHeight="1">
      <c r="A949" s="38"/>
      <c r="B949" s="34"/>
      <c r="C949" s="31"/>
      <c r="D949" s="21"/>
      <c r="E949" s="21"/>
      <c r="F949" s="13"/>
    </row>
    <row r="950" spans="1:6" ht="13" customHeight="1">
      <c r="A950" s="38"/>
      <c r="B950" s="34"/>
      <c r="C950" s="31"/>
      <c r="D950" s="21"/>
      <c r="E950" s="21"/>
      <c r="F950" s="13"/>
    </row>
    <row r="951" spans="1:6" ht="13" customHeight="1">
      <c r="A951" s="38"/>
      <c r="B951" s="34"/>
      <c r="C951" s="31"/>
      <c r="D951" s="21"/>
      <c r="E951" s="21"/>
      <c r="F951" s="13"/>
    </row>
    <row r="952" spans="1:6" ht="13" customHeight="1">
      <c r="A952" s="38"/>
      <c r="B952" s="34"/>
      <c r="C952" s="31"/>
      <c r="D952" s="21"/>
      <c r="E952" s="21"/>
      <c r="F952" s="13"/>
    </row>
    <row r="953" spans="1:6" ht="13" customHeight="1">
      <c r="A953" s="38"/>
      <c r="B953" s="34"/>
      <c r="C953" s="31"/>
      <c r="D953" s="21"/>
      <c r="E953" s="21"/>
      <c r="F953" s="13"/>
    </row>
    <row r="954" spans="1:6" ht="13" customHeight="1">
      <c r="A954" s="38"/>
      <c r="B954" s="34"/>
      <c r="C954" s="31"/>
      <c r="D954" s="21"/>
      <c r="E954" s="21"/>
      <c r="F954" s="13"/>
    </row>
    <row r="955" spans="1:6" ht="13" customHeight="1">
      <c r="A955" s="38"/>
      <c r="B955" s="34"/>
      <c r="C955" s="31"/>
      <c r="D955" s="21"/>
      <c r="E955" s="21"/>
      <c r="F955" s="13"/>
    </row>
    <row r="956" spans="1:6" ht="13" customHeight="1">
      <c r="A956" s="38"/>
      <c r="B956" s="34"/>
      <c r="C956" s="31"/>
      <c r="D956" s="21"/>
      <c r="E956" s="21"/>
      <c r="F956" s="13"/>
    </row>
    <row r="957" spans="1:6" ht="13" customHeight="1">
      <c r="A957" s="38"/>
      <c r="B957" s="34"/>
      <c r="C957" s="31"/>
      <c r="D957" s="21"/>
      <c r="E957" s="21"/>
      <c r="F957" s="13"/>
    </row>
    <row r="958" spans="1:6" ht="13" customHeight="1">
      <c r="A958" s="38"/>
      <c r="B958" s="34"/>
      <c r="C958" s="31"/>
      <c r="D958" s="21"/>
      <c r="E958" s="21"/>
      <c r="F958" s="13"/>
    </row>
    <row r="959" spans="1:6" ht="13" customHeight="1">
      <c r="A959" s="38"/>
      <c r="B959" s="34"/>
      <c r="C959" s="31"/>
      <c r="D959" s="21"/>
      <c r="E959" s="21"/>
      <c r="F959" s="13"/>
    </row>
    <row r="960" spans="1:6" ht="13" customHeight="1">
      <c r="A960" s="38"/>
      <c r="B960" s="34"/>
      <c r="C960" s="31"/>
      <c r="D960" s="21"/>
      <c r="E960" s="21"/>
      <c r="F960" s="13"/>
    </row>
    <row r="961" spans="1:6" ht="13" customHeight="1">
      <c r="A961" s="38"/>
      <c r="B961" s="34"/>
      <c r="C961" s="31"/>
      <c r="D961" s="21"/>
      <c r="E961" s="21"/>
      <c r="F961" s="13"/>
    </row>
    <row r="962" spans="1:6" ht="13" customHeight="1">
      <c r="A962" s="38"/>
      <c r="B962" s="34"/>
      <c r="C962" s="31"/>
      <c r="D962" s="21"/>
      <c r="E962" s="21"/>
      <c r="F962" s="13"/>
    </row>
    <row r="963" spans="1:6" ht="13" customHeight="1">
      <c r="A963" s="38"/>
      <c r="B963" s="34"/>
      <c r="C963" s="31"/>
      <c r="D963" s="21"/>
      <c r="E963" s="21"/>
      <c r="F963" s="13"/>
    </row>
    <row r="964" spans="1:6" ht="13" customHeight="1">
      <c r="A964" s="38"/>
      <c r="B964" s="34"/>
      <c r="C964" s="31"/>
      <c r="D964" s="21"/>
      <c r="E964" s="21"/>
      <c r="F964" s="13"/>
    </row>
    <row r="965" spans="1:6" ht="13" customHeight="1">
      <c r="A965" s="38"/>
      <c r="B965" s="34"/>
      <c r="C965" s="31"/>
      <c r="D965" s="21"/>
      <c r="E965" s="21"/>
      <c r="F965" s="13"/>
    </row>
    <row r="966" spans="1:6" ht="13" customHeight="1">
      <c r="A966" s="38"/>
      <c r="B966" s="34"/>
      <c r="C966" s="31"/>
      <c r="D966" s="21"/>
      <c r="E966" s="21"/>
      <c r="F966" s="13"/>
    </row>
    <row r="967" spans="1:6" ht="13" customHeight="1">
      <c r="A967" s="38"/>
      <c r="B967" s="34"/>
      <c r="C967" s="31"/>
      <c r="D967" s="21"/>
      <c r="E967" s="21"/>
      <c r="F967" s="13"/>
    </row>
    <row r="968" spans="1:6" ht="13" customHeight="1">
      <c r="A968" s="38"/>
      <c r="B968" s="34"/>
      <c r="C968" s="31"/>
      <c r="D968" s="21"/>
      <c r="E968" s="21"/>
      <c r="F968" s="13"/>
    </row>
    <row r="969" spans="1:6" ht="13" customHeight="1">
      <c r="A969" s="38"/>
      <c r="B969" s="34"/>
      <c r="C969" s="31"/>
      <c r="D969" s="21"/>
      <c r="E969" s="21"/>
      <c r="F969" s="13"/>
    </row>
    <row r="970" spans="1:6" ht="13" customHeight="1">
      <c r="A970" s="38"/>
      <c r="B970" s="34"/>
      <c r="C970" s="31"/>
      <c r="D970" s="21"/>
      <c r="E970" s="21"/>
      <c r="F970" s="13"/>
    </row>
    <row r="971" spans="1:6" ht="13" customHeight="1">
      <c r="A971" s="38"/>
      <c r="B971" s="34"/>
      <c r="C971" s="31"/>
      <c r="D971" s="21"/>
      <c r="E971" s="21"/>
      <c r="F971" s="13"/>
    </row>
    <row r="972" spans="1:6" ht="13" customHeight="1">
      <c r="A972" s="38"/>
      <c r="B972" s="34"/>
      <c r="C972" s="31"/>
      <c r="D972" s="21"/>
      <c r="E972" s="21"/>
      <c r="F972" s="13"/>
    </row>
    <row r="973" spans="1:6" ht="13" customHeight="1">
      <c r="A973" s="38"/>
      <c r="B973" s="34"/>
      <c r="C973" s="31"/>
      <c r="D973" s="21"/>
      <c r="E973" s="21"/>
      <c r="F973" s="13"/>
    </row>
    <row r="974" spans="1:6" ht="13" customHeight="1">
      <c r="A974" s="38"/>
      <c r="B974" s="34"/>
      <c r="C974" s="31"/>
      <c r="D974" s="21"/>
      <c r="E974" s="21"/>
      <c r="F974" s="13"/>
    </row>
    <row r="975" spans="1:6" ht="13" customHeight="1">
      <c r="A975" s="38"/>
      <c r="B975" s="34"/>
      <c r="C975" s="31"/>
      <c r="D975" s="21"/>
      <c r="E975" s="21"/>
      <c r="F975" s="13"/>
    </row>
    <row r="976" spans="1:6" ht="13" customHeight="1">
      <c r="A976" s="38"/>
      <c r="B976" s="34"/>
      <c r="C976" s="31"/>
      <c r="D976" s="21"/>
      <c r="E976" s="21"/>
      <c r="F976" s="13"/>
    </row>
    <row r="977" spans="1:6" ht="13" customHeight="1">
      <c r="A977" s="38"/>
      <c r="B977" s="34"/>
      <c r="C977" s="31"/>
      <c r="D977" s="21"/>
      <c r="E977" s="21"/>
      <c r="F977" s="13"/>
    </row>
    <row r="978" spans="1:6" ht="13" customHeight="1">
      <c r="A978" s="38"/>
      <c r="B978" s="34"/>
      <c r="C978" s="31"/>
      <c r="D978" s="21"/>
      <c r="E978" s="21"/>
      <c r="F978" s="13"/>
    </row>
    <row r="979" spans="1:6" ht="13" customHeight="1">
      <c r="A979" s="38"/>
      <c r="B979" s="34"/>
      <c r="C979" s="31"/>
      <c r="D979" s="21"/>
      <c r="E979" s="21"/>
      <c r="F979" s="13"/>
    </row>
    <row r="980" spans="1:6" ht="13" customHeight="1">
      <c r="A980" s="38"/>
      <c r="B980" s="34"/>
      <c r="C980" s="31"/>
      <c r="D980" s="21"/>
      <c r="E980" s="21"/>
      <c r="F980" s="13"/>
    </row>
    <row r="981" spans="1:6" ht="13" customHeight="1">
      <c r="A981" s="38"/>
      <c r="B981" s="34"/>
      <c r="C981" s="31"/>
      <c r="D981" s="21"/>
      <c r="E981" s="21"/>
      <c r="F981" s="13"/>
    </row>
    <row r="982" spans="1:6" ht="13" customHeight="1">
      <c r="A982" s="38"/>
      <c r="B982" s="34"/>
      <c r="C982" s="31"/>
      <c r="D982" s="21"/>
      <c r="E982" s="21"/>
      <c r="F982" s="13"/>
    </row>
    <row r="983" spans="1:6" ht="13" customHeight="1">
      <c r="A983" s="38"/>
      <c r="B983" s="34"/>
      <c r="C983" s="31"/>
      <c r="D983" s="21"/>
      <c r="E983" s="21"/>
      <c r="F983" s="13"/>
    </row>
    <row r="984" spans="1:6" ht="13" customHeight="1">
      <c r="A984" s="38"/>
      <c r="B984" s="34"/>
      <c r="C984" s="31"/>
      <c r="D984" s="21"/>
      <c r="E984" s="21"/>
      <c r="F984" s="13"/>
    </row>
    <row r="985" spans="1:6" ht="13" customHeight="1">
      <c r="A985" s="38"/>
      <c r="B985" s="34"/>
      <c r="C985" s="31"/>
      <c r="D985" s="21"/>
      <c r="E985" s="21"/>
      <c r="F985" s="13"/>
    </row>
    <row r="986" spans="1:6" ht="13" customHeight="1">
      <c r="A986" s="38"/>
      <c r="B986" s="34"/>
      <c r="C986" s="31"/>
      <c r="D986" s="21"/>
      <c r="E986" s="21"/>
      <c r="F986" s="13"/>
    </row>
    <row r="987" spans="1:6" ht="13" customHeight="1">
      <c r="A987" s="38"/>
      <c r="B987" s="34"/>
      <c r="C987" s="31"/>
      <c r="D987" s="21"/>
      <c r="E987" s="21"/>
      <c r="F987" s="13"/>
    </row>
    <row r="988" spans="1:6" ht="13" customHeight="1">
      <c r="A988" s="38"/>
      <c r="B988" s="34"/>
      <c r="C988" s="31"/>
      <c r="D988" s="21"/>
      <c r="E988" s="21"/>
      <c r="F988" s="13"/>
    </row>
    <row r="989" spans="1:6" ht="13" customHeight="1">
      <c r="A989" s="38"/>
      <c r="B989" s="34"/>
      <c r="C989" s="31"/>
      <c r="D989" s="21"/>
      <c r="E989" s="21"/>
      <c r="F989" s="13"/>
    </row>
    <row r="990" spans="1:6" ht="13" customHeight="1">
      <c r="A990" s="38"/>
      <c r="B990" s="34"/>
      <c r="C990" s="31"/>
      <c r="D990" s="21"/>
      <c r="E990" s="21"/>
      <c r="F990" s="13"/>
    </row>
    <row r="991" spans="1:6" ht="13" customHeight="1">
      <c r="A991" s="38"/>
      <c r="B991" s="34"/>
      <c r="C991" s="31"/>
      <c r="D991" s="21"/>
      <c r="E991" s="21"/>
      <c r="F991" s="13"/>
    </row>
    <row r="992" spans="1:6" ht="13" customHeight="1">
      <c r="A992" s="38"/>
      <c r="B992" s="34"/>
      <c r="C992" s="31"/>
      <c r="D992" s="21"/>
      <c r="E992" s="21"/>
      <c r="F992" s="13"/>
    </row>
    <row r="993" spans="1:6" ht="13" customHeight="1">
      <c r="A993" s="38"/>
      <c r="B993" s="34"/>
      <c r="C993" s="31"/>
      <c r="D993" s="21"/>
      <c r="E993" s="21"/>
      <c r="F993" s="13"/>
    </row>
    <row r="994" spans="1:6" ht="13" customHeight="1">
      <c r="A994" s="38"/>
      <c r="B994" s="34"/>
      <c r="C994" s="31"/>
      <c r="D994" s="21"/>
      <c r="E994" s="21"/>
      <c r="F994" s="13"/>
    </row>
    <row r="995" spans="1:6" ht="13" customHeight="1">
      <c r="A995" s="38"/>
      <c r="B995" s="34"/>
      <c r="C995" s="31"/>
      <c r="D995" s="21"/>
      <c r="E995" s="21"/>
      <c r="F995" s="13"/>
    </row>
    <row r="996" spans="1:6" ht="13" customHeight="1">
      <c r="A996" s="38"/>
      <c r="B996" s="34"/>
      <c r="C996" s="31"/>
      <c r="D996" s="21"/>
      <c r="E996" s="21"/>
      <c r="F996" s="13"/>
    </row>
    <row r="997" spans="1:6" ht="13" customHeight="1">
      <c r="A997" s="38"/>
      <c r="B997" s="34"/>
      <c r="C997" s="31"/>
      <c r="D997" s="21"/>
      <c r="E997" s="21"/>
      <c r="F997" s="13"/>
    </row>
    <row r="998" spans="1:6" ht="13" customHeight="1">
      <c r="A998" s="38"/>
      <c r="B998" s="34"/>
      <c r="C998" s="31"/>
      <c r="D998" s="21"/>
      <c r="E998" s="21"/>
      <c r="F998" s="13"/>
    </row>
    <row r="999" spans="1:6" ht="13" customHeight="1">
      <c r="A999" s="38"/>
      <c r="B999" s="34"/>
      <c r="C999" s="31"/>
      <c r="D999" s="21"/>
      <c r="E999" s="21"/>
      <c r="F999" s="13"/>
    </row>
    <row r="1000" spans="1:6" ht="13" customHeight="1">
      <c r="A1000" s="38"/>
      <c r="B1000" s="34"/>
      <c r="C1000" s="31"/>
      <c r="D1000" s="21"/>
      <c r="E1000" s="21"/>
      <c r="F1000" s="13"/>
    </row>
    <row r="1001" spans="1:6" ht="13" customHeight="1">
      <c r="A1001" s="38"/>
      <c r="B1001" s="34"/>
      <c r="C1001" s="31"/>
      <c r="D1001" s="21"/>
      <c r="E1001" s="21"/>
      <c r="F1001" s="13"/>
    </row>
    <row r="1002" spans="1:6" ht="13" customHeight="1">
      <c r="A1002" s="38"/>
      <c r="B1002" s="34"/>
      <c r="C1002" s="31"/>
      <c r="D1002" s="21"/>
      <c r="E1002" s="21"/>
      <c r="F1002" s="13"/>
    </row>
    <row r="1003" spans="1:6" ht="13" customHeight="1">
      <c r="A1003" s="38"/>
      <c r="B1003" s="34"/>
      <c r="C1003" s="31"/>
      <c r="D1003" s="21"/>
      <c r="E1003" s="21"/>
      <c r="F1003" s="13"/>
    </row>
    <row r="1004" spans="1:6" ht="13" customHeight="1">
      <c r="A1004" s="38"/>
      <c r="B1004" s="34"/>
      <c r="C1004" s="31"/>
      <c r="D1004" s="21"/>
      <c r="E1004" s="21"/>
      <c r="F1004" s="13"/>
    </row>
    <row r="1005" spans="1:6" ht="13" customHeight="1">
      <c r="A1005" s="38"/>
      <c r="B1005" s="34"/>
      <c r="C1005" s="31"/>
      <c r="D1005" s="21"/>
      <c r="E1005" s="21"/>
    </row>
    <row r="1006" spans="1:6" ht="13" customHeight="1">
      <c r="A1006" s="38"/>
      <c r="B1006" s="34"/>
      <c r="C1006" s="31"/>
      <c r="D1006" s="21"/>
      <c r="E1006" s="21"/>
    </row>
    <row r="1007" spans="1:6" ht="13" customHeight="1">
      <c r="A1007" s="38"/>
      <c r="B1007" s="34"/>
      <c r="C1007" s="31"/>
      <c r="D1007" s="21"/>
      <c r="E1007" s="21"/>
    </row>
    <row r="1008" spans="1:6" ht="13" customHeight="1">
      <c r="A1008" s="38"/>
      <c r="B1008" s="34"/>
      <c r="C1008" s="31"/>
      <c r="D1008" s="21"/>
      <c r="E1008" s="21"/>
    </row>
    <row r="1009" spans="1:5" ht="13" customHeight="1">
      <c r="A1009" s="38"/>
      <c r="B1009" s="34"/>
      <c r="C1009" s="31"/>
      <c r="D1009" s="21"/>
      <c r="E1009" s="21"/>
    </row>
    <row r="1010" spans="1:5" ht="13" customHeight="1">
      <c r="A1010" s="38"/>
      <c r="B1010" s="34"/>
      <c r="C1010" s="31"/>
      <c r="D1010" s="21"/>
      <c r="E1010" s="21"/>
    </row>
    <row r="1011" spans="1:5" ht="13" customHeight="1">
      <c r="A1011" s="38"/>
      <c r="B1011" s="34"/>
      <c r="C1011" s="31"/>
      <c r="D1011" s="21"/>
      <c r="E1011" s="21"/>
    </row>
    <row r="1012" spans="1:5" ht="13" customHeight="1">
      <c r="A1012" s="38"/>
      <c r="B1012" s="34"/>
      <c r="C1012" s="31"/>
      <c r="D1012" s="21"/>
      <c r="E1012" s="21"/>
    </row>
    <row r="1013" spans="1:5" ht="13" customHeight="1">
      <c r="A1013" s="38"/>
      <c r="B1013" s="34"/>
      <c r="C1013" s="31"/>
      <c r="D1013" s="21"/>
      <c r="E1013" s="21"/>
    </row>
    <row r="1014" spans="1:5" ht="13" customHeight="1">
      <c r="A1014" s="38"/>
      <c r="B1014" s="34"/>
      <c r="C1014" s="31"/>
      <c r="D1014" s="21"/>
      <c r="E1014" s="21"/>
    </row>
    <row r="1015" spans="1:5" ht="13" customHeight="1">
      <c r="A1015" s="38"/>
      <c r="B1015" s="34"/>
      <c r="C1015" s="31"/>
      <c r="D1015" s="21"/>
      <c r="E1015" s="21"/>
    </row>
    <row r="1016" spans="1:5" ht="13" customHeight="1">
      <c r="A1016" s="38"/>
      <c r="B1016" s="34"/>
      <c r="C1016" s="31"/>
      <c r="D1016" s="21"/>
      <c r="E1016" s="21"/>
    </row>
    <row r="1017" spans="1:5" ht="13" customHeight="1">
      <c r="A1017" s="38"/>
      <c r="B1017" s="34"/>
      <c r="C1017" s="31"/>
      <c r="D1017" s="21"/>
      <c r="E1017" s="21"/>
    </row>
    <row r="1018" spans="1:5" ht="13" customHeight="1">
      <c r="A1018" s="38"/>
      <c r="B1018" s="34"/>
      <c r="C1018" s="31"/>
      <c r="D1018" s="21"/>
      <c r="E1018" s="21"/>
    </row>
    <row r="1019" spans="1:5" ht="13" customHeight="1">
      <c r="A1019" s="38"/>
      <c r="B1019" s="34"/>
      <c r="C1019" s="31"/>
      <c r="D1019" s="21"/>
      <c r="E1019" s="21"/>
    </row>
    <row r="1020" spans="1:5" ht="13" customHeight="1">
      <c r="A1020" s="38"/>
      <c r="B1020" s="34"/>
      <c r="C1020" s="31"/>
      <c r="D1020" s="21"/>
      <c r="E1020" s="21"/>
    </row>
    <row r="1021" spans="1:5" ht="13" customHeight="1">
      <c r="A1021" s="38"/>
      <c r="B1021" s="34"/>
      <c r="C1021" s="31"/>
      <c r="D1021" s="21"/>
      <c r="E1021" s="21"/>
    </row>
    <row r="1022" spans="1:5" ht="13" customHeight="1">
      <c r="A1022" s="38"/>
      <c r="B1022" s="34"/>
      <c r="C1022" s="31"/>
      <c r="D1022" s="21"/>
      <c r="E1022" s="21"/>
    </row>
    <row r="1023" spans="1:5" ht="13" customHeight="1">
      <c r="A1023" s="38"/>
      <c r="B1023" s="34"/>
      <c r="C1023" s="31"/>
      <c r="D1023" s="21"/>
      <c r="E1023" s="21"/>
    </row>
    <row r="1024" spans="1:5" ht="13" customHeight="1">
      <c r="A1024" s="38"/>
      <c r="B1024" s="34"/>
      <c r="C1024" s="31"/>
      <c r="D1024" s="21"/>
      <c r="E1024" s="21"/>
    </row>
    <row r="1025" spans="1:5" ht="13" customHeight="1">
      <c r="A1025" s="38"/>
      <c r="B1025" s="34"/>
      <c r="C1025" s="31"/>
      <c r="D1025" s="21"/>
      <c r="E1025" s="21"/>
    </row>
    <row r="1026" spans="1:5" ht="13" customHeight="1">
      <c r="A1026" s="38"/>
      <c r="B1026" s="34"/>
      <c r="C1026" s="31"/>
      <c r="D1026" s="21"/>
      <c r="E1026" s="21"/>
    </row>
    <row r="1027" spans="1:5" ht="13" customHeight="1">
      <c r="A1027" s="38"/>
      <c r="B1027" s="34"/>
      <c r="C1027" s="31"/>
      <c r="D1027" s="21"/>
      <c r="E1027" s="21"/>
    </row>
    <row r="1028" spans="1:5" ht="13" customHeight="1">
      <c r="A1028" s="38"/>
      <c r="B1028" s="34"/>
      <c r="C1028" s="31"/>
      <c r="D1028" s="21"/>
      <c r="E1028" s="21"/>
    </row>
    <row r="1029" spans="1:5" ht="13" customHeight="1">
      <c r="A1029" s="38"/>
      <c r="B1029" s="34"/>
      <c r="C1029" s="31"/>
      <c r="D1029" s="21"/>
      <c r="E1029" s="21"/>
    </row>
    <row r="1030" spans="1:5" ht="13" customHeight="1">
      <c r="A1030" s="38"/>
      <c r="B1030" s="34"/>
      <c r="C1030" s="31"/>
      <c r="D1030" s="21"/>
      <c r="E1030" s="21"/>
    </row>
    <row r="1031" spans="1:5" ht="13" customHeight="1">
      <c r="A1031" s="38"/>
      <c r="B1031" s="34"/>
      <c r="C1031" s="31"/>
      <c r="D1031" s="21"/>
      <c r="E1031" s="21"/>
    </row>
    <row r="1032" spans="1:5" ht="13" customHeight="1">
      <c r="A1032" s="38"/>
      <c r="B1032" s="34"/>
      <c r="C1032" s="31"/>
      <c r="D1032" s="21"/>
      <c r="E1032" s="21"/>
    </row>
    <row r="1033" spans="1:5" ht="13" customHeight="1">
      <c r="A1033" s="38"/>
      <c r="B1033" s="34"/>
      <c r="C1033" s="31"/>
      <c r="D1033" s="21"/>
      <c r="E1033" s="21"/>
    </row>
    <row r="1034" spans="1:5" ht="13" customHeight="1">
      <c r="A1034" s="38"/>
      <c r="B1034" s="34"/>
      <c r="C1034" s="31"/>
      <c r="D1034" s="21"/>
      <c r="E1034" s="21"/>
    </row>
    <row r="1035" spans="1:5" ht="13" customHeight="1">
      <c r="A1035" s="38"/>
      <c r="B1035" s="34"/>
      <c r="C1035" s="31"/>
      <c r="D1035" s="21"/>
      <c r="E1035" s="21"/>
    </row>
    <row r="1036" spans="1:5" ht="13" customHeight="1">
      <c r="A1036" s="38"/>
      <c r="B1036" s="34"/>
      <c r="C1036" s="31"/>
      <c r="D1036" s="21"/>
      <c r="E1036" s="21"/>
    </row>
    <row r="1037" spans="1:5" ht="13" customHeight="1">
      <c r="A1037" s="38"/>
      <c r="B1037" s="34"/>
      <c r="C1037" s="31"/>
      <c r="D1037" s="21"/>
      <c r="E1037" s="21"/>
    </row>
    <row r="1038" spans="1:5" ht="13" customHeight="1">
      <c r="A1038" s="38"/>
      <c r="B1038" s="34"/>
      <c r="C1038" s="31"/>
      <c r="D1038" s="21"/>
      <c r="E1038" s="21"/>
    </row>
    <row r="1039" spans="1:5" ht="13" customHeight="1">
      <c r="A1039" s="38"/>
      <c r="B1039" s="34"/>
      <c r="C1039" s="31"/>
      <c r="D1039" s="21"/>
      <c r="E1039" s="21"/>
    </row>
    <row r="1040" spans="1:5" ht="13" customHeight="1">
      <c r="A1040" s="38"/>
      <c r="B1040" s="34"/>
      <c r="C1040" s="31"/>
      <c r="D1040" s="21"/>
      <c r="E1040" s="21"/>
    </row>
    <row r="1041" spans="1:5" ht="13" customHeight="1">
      <c r="A1041" s="38"/>
      <c r="B1041" s="34"/>
      <c r="C1041" s="31"/>
      <c r="D1041" s="21"/>
      <c r="E1041" s="21"/>
    </row>
    <row r="1042" spans="1:5" ht="13" customHeight="1">
      <c r="A1042" s="38"/>
      <c r="B1042" s="34"/>
      <c r="C1042" s="31"/>
      <c r="D1042" s="21"/>
      <c r="E1042" s="21"/>
    </row>
    <row r="1043" spans="1:5" ht="13" customHeight="1">
      <c r="A1043" s="38"/>
      <c r="B1043" s="34"/>
      <c r="C1043" s="31"/>
      <c r="D1043" s="21"/>
      <c r="E1043" s="21"/>
    </row>
    <row r="1044" spans="1:5" ht="13" customHeight="1">
      <c r="A1044" s="38"/>
      <c r="B1044" s="34"/>
      <c r="C1044" s="31"/>
      <c r="D1044" s="21"/>
      <c r="E1044" s="21"/>
    </row>
    <row r="1045" spans="1:5" ht="13" customHeight="1">
      <c r="A1045" s="38"/>
      <c r="B1045" s="34"/>
      <c r="C1045" s="31"/>
      <c r="D1045" s="21"/>
      <c r="E1045" s="21"/>
    </row>
    <row r="1046" spans="1:5" ht="13" customHeight="1">
      <c r="A1046" s="38"/>
      <c r="B1046" s="34"/>
      <c r="C1046" s="31"/>
      <c r="D1046" s="21"/>
      <c r="E1046" s="21"/>
    </row>
    <row r="1047" spans="1:5" ht="13" customHeight="1">
      <c r="A1047" s="38"/>
      <c r="B1047" s="34"/>
      <c r="C1047" s="31"/>
      <c r="D1047" s="21"/>
      <c r="E1047" s="21"/>
    </row>
    <row r="1048" spans="1:5" ht="13" customHeight="1">
      <c r="A1048" s="38"/>
      <c r="B1048" s="34"/>
      <c r="C1048" s="31"/>
      <c r="D1048" s="21"/>
      <c r="E1048" s="21"/>
    </row>
    <row r="1049" spans="1:5" ht="13" customHeight="1">
      <c r="A1049" s="38"/>
      <c r="B1049" s="34"/>
      <c r="C1049" s="31"/>
      <c r="D1049" s="21"/>
      <c r="E1049" s="21"/>
    </row>
    <row r="1050" spans="1:5" ht="13" customHeight="1">
      <c r="A1050" s="38"/>
      <c r="B1050" s="34"/>
      <c r="C1050" s="31"/>
      <c r="D1050" s="21"/>
      <c r="E1050" s="21"/>
    </row>
    <row r="1051" spans="1:5" ht="13" customHeight="1">
      <c r="A1051" s="38"/>
      <c r="B1051" s="34"/>
      <c r="C1051" s="31"/>
      <c r="D1051" s="21"/>
      <c r="E1051" s="21"/>
    </row>
    <row r="1052" spans="1:5" ht="13" customHeight="1">
      <c r="A1052" s="38"/>
      <c r="B1052" s="34"/>
      <c r="C1052" s="31"/>
      <c r="D1052" s="21"/>
      <c r="E1052" s="21"/>
    </row>
    <row r="1053" spans="1:5" ht="13" customHeight="1">
      <c r="A1053" s="38"/>
      <c r="B1053" s="34"/>
      <c r="C1053" s="31"/>
      <c r="D1053" s="21"/>
      <c r="E1053" s="21"/>
    </row>
    <row r="1054" spans="1:5" ht="13" customHeight="1">
      <c r="A1054" s="38"/>
      <c r="B1054" s="34"/>
      <c r="C1054" s="31"/>
      <c r="D1054" s="21"/>
      <c r="E1054" s="21"/>
    </row>
    <row r="1055" spans="1:5" ht="13" customHeight="1">
      <c r="A1055" s="38"/>
      <c r="B1055" s="34"/>
      <c r="C1055" s="31"/>
      <c r="D1055" s="21"/>
      <c r="E1055" s="21"/>
    </row>
    <row r="1056" spans="1:5" ht="13" customHeight="1">
      <c r="A1056" s="38"/>
      <c r="B1056" s="34"/>
      <c r="C1056" s="31"/>
      <c r="D1056" s="21"/>
      <c r="E1056" s="21"/>
    </row>
    <row r="1057" spans="1:5" ht="13" customHeight="1">
      <c r="A1057" s="38"/>
      <c r="B1057" s="34"/>
      <c r="C1057" s="31"/>
      <c r="D1057" s="21"/>
      <c r="E1057" s="21"/>
    </row>
    <row r="1058" spans="1:5" ht="13" customHeight="1">
      <c r="A1058" s="38"/>
      <c r="B1058" s="34"/>
      <c r="C1058" s="31"/>
      <c r="D1058" s="21"/>
      <c r="E1058" s="21"/>
    </row>
    <row r="1059" spans="1:5" ht="13" customHeight="1">
      <c r="A1059" s="38"/>
      <c r="B1059" s="34"/>
      <c r="C1059" s="31"/>
      <c r="D1059" s="21"/>
      <c r="E1059" s="21"/>
    </row>
    <row r="1060" spans="1:5" ht="13" customHeight="1">
      <c r="A1060" s="38"/>
      <c r="B1060" s="34"/>
      <c r="C1060" s="31"/>
      <c r="D1060" s="21"/>
      <c r="E1060" s="21"/>
    </row>
    <row r="1061" spans="1:5" ht="13" customHeight="1">
      <c r="A1061" s="38"/>
      <c r="B1061" s="34"/>
      <c r="C1061" s="31"/>
      <c r="D1061" s="21"/>
      <c r="E1061" s="21"/>
    </row>
    <row r="1062" spans="1:5" ht="13" customHeight="1">
      <c r="A1062" s="38"/>
      <c r="B1062" s="34"/>
      <c r="C1062" s="31"/>
      <c r="D1062" s="21"/>
      <c r="E1062" s="21"/>
    </row>
    <row r="1063" spans="1:5" ht="13" customHeight="1">
      <c r="A1063" s="38"/>
      <c r="B1063" s="34"/>
      <c r="C1063" s="31"/>
      <c r="D1063" s="21"/>
      <c r="E1063" s="21"/>
    </row>
    <row r="1064" spans="1:5" ht="13" customHeight="1">
      <c r="A1064" s="38"/>
      <c r="B1064" s="34"/>
      <c r="C1064" s="31"/>
      <c r="D1064" s="21"/>
      <c r="E1064" s="21"/>
    </row>
    <row r="1065" spans="1:5" ht="13" customHeight="1">
      <c r="A1065" s="38"/>
      <c r="B1065" s="34"/>
      <c r="C1065" s="31"/>
      <c r="D1065" s="21"/>
      <c r="E1065" s="21"/>
    </row>
    <row r="1066" spans="1:5" ht="13" customHeight="1">
      <c r="A1066" s="38"/>
      <c r="B1066" s="34"/>
      <c r="C1066" s="31"/>
      <c r="D1066" s="21"/>
      <c r="E1066" s="21"/>
    </row>
    <row r="1067" spans="1:5" ht="13" customHeight="1">
      <c r="A1067" s="38"/>
      <c r="B1067" s="34"/>
      <c r="C1067" s="31"/>
      <c r="D1067" s="21"/>
      <c r="E1067" s="21"/>
    </row>
    <row r="1068" spans="1:5" ht="13" customHeight="1">
      <c r="A1068" s="38"/>
      <c r="B1068" s="34"/>
      <c r="C1068" s="31"/>
      <c r="D1068" s="21"/>
      <c r="E1068" s="21"/>
    </row>
    <row r="1069" spans="1:5" ht="13" customHeight="1">
      <c r="A1069" s="38"/>
      <c r="B1069" s="34"/>
      <c r="C1069" s="31"/>
      <c r="D1069" s="21"/>
      <c r="E1069" s="21"/>
    </row>
    <row r="1070" spans="1:5" ht="13" customHeight="1">
      <c r="A1070" s="38"/>
      <c r="B1070" s="34"/>
      <c r="C1070" s="31"/>
      <c r="D1070" s="21"/>
      <c r="E1070" s="21"/>
    </row>
    <row r="1071" spans="1:5" ht="13" customHeight="1">
      <c r="A1071" s="38"/>
      <c r="B1071" s="34"/>
      <c r="C1071" s="31"/>
      <c r="D1071" s="21"/>
      <c r="E1071" s="21"/>
    </row>
    <row r="1072" spans="1:5" ht="13" customHeight="1">
      <c r="A1072" s="38"/>
      <c r="B1072" s="34"/>
      <c r="C1072" s="31"/>
      <c r="D1072" s="21"/>
      <c r="E1072" s="21"/>
    </row>
    <row r="1073" spans="1:5" ht="13" customHeight="1">
      <c r="A1073" s="38"/>
      <c r="B1073" s="34"/>
      <c r="C1073" s="31"/>
      <c r="D1073" s="21"/>
      <c r="E1073" s="21"/>
    </row>
    <row r="1074" spans="1:5" ht="13" customHeight="1">
      <c r="A1074" s="38"/>
      <c r="B1074" s="34"/>
      <c r="C1074" s="31"/>
      <c r="D1074" s="21"/>
      <c r="E1074" s="21"/>
    </row>
    <row r="1075" spans="1:5" ht="13" customHeight="1">
      <c r="A1075" s="38"/>
      <c r="B1075" s="34"/>
      <c r="C1075" s="31"/>
      <c r="D1075" s="21"/>
      <c r="E1075" s="21"/>
    </row>
    <row r="1076" spans="1:5" ht="13" customHeight="1">
      <c r="A1076" s="38"/>
      <c r="B1076" s="34"/>
      <c r="C1076" s="31"/>
      <c r="D1076" s="21"/>
      <c r="E1076" s="21"/>
    </row>
    <row r="1077" spans="1:5" ht="13" customHeight="1">
      <c r="A1077" s="38"/>
      <c r="B1077" s="34"/>
      <c r="C1077" s="31"/>
      <c r="D1077" s="21"/>
      <c r="E1077" s="21"/>
    </row>
    <row r="1078" spans="1:5" ht="13" customHeight="1">
      <c r="A1078" s="38"/>
      <c r="B1078" s="34"/>
      <c r="C1078" s="31"/>
      <c r="D1078" s="21"/>
      <c r="E1078" s="21"/>
    </row>
    <row r="1079" spans="1:5" ht="13" customHeight="1">
      <c r="A1079" s="38"/>
      <c r="B1079" s="34"/>
      <c r="C1079" s="31"/>
      <c r="D1079" s="21"/>
      <c r="E1079" s="21"/>
    </row>
    <row r="1080" spans="1:5" ht="13" customHeight="1">
      <c r="A1080" s="38"/>
      <c r="B1080" s="34"/>
      <c r="C1080" s="31"/>
      <c r="D1080" s="21"/>
      <c r="E1080" s="21"/>
    </row>
    <row r="1081" spans="1:5" ht="13" customHeight="1">
      <c r="A1081" s="38"/>
      <c r="B1081" s="34"/>
      <c r="C1081" s="31"/>
      <c r="D1081" s="21"/>
      <c r="E1081" s="21"/>
    </row>
    <row r="1082" spans="1:5" ht="13" customHeight="1">
      <c r="A1082" s="38"/>
      <c r="B1082" s="34"/>
      <c r="C1082" s="31"/>
      <c r="D1082" s="21"/>
      <c r="E1082" s="21"/>
    </row>
    <row r="1083" spans="1:5" ht="13" customHeight="1">
      <c r="A1083" s="38"/>
      <c r="B1083" s="34"/>
      <c r="C1083" s="31"/>
      <c r="D1083" s="21"/>
      <c r="E1083" s="21"/>
    </row>
    <row r="1084" spans="1:5" ht="13" customHeight="1">
      <c r="A1084" s="38"/>
      <c r="B1084" s="34"/>
      <c r="C1084" s="31"/>
      <c r="D1084" s="21"/>
      <c r="E1084" s="21"/>
    </row>
    <row r="1085" spans="1:5" ht="13" customHeight="1">
      <c r="A1085" s="38"/>
      <c r="B1085" s="34"/>
      <c r="C1085" s="31"/>
      <c r="D1085" s="21"/>
      <c r="E1085" s="21"/>
    </row>
    <row r="1086" spans="1:5" ht="13" customHeight="1">
      <c r="A1086" s="38"/>
      <c r="B1086" s="34"/>
      <c r="C1086" s="31"/>
      <c r="D1086" s="21"/>
      <c r="E1086" s="21"/>
    </row>
    <row r="1087" spans="1:5" ht="13" customHeight="1">
      <c r="A1087" s="38"/>
      <c r="B1087" s="34"/>
      <c r="C1087" s="31"/>
      <c r="D1087" s="21"/>
      <c r="E1087" s="21"/>
    </row>
    <row r="1088" spans="1:5" ht="13" customHeight="1">
      <c r="A1088" s="38"/>
      <c r="B1088" s="34"/>
      <c r="C1088" s="31"/>
      <c r="D1088" s="21"/>
      <c r="E1088" s="21"/>
    </row>
    <row r="1089" spans="1:5" ht="13" customHeight="1">
      <c r="A1089" s="38"/>
      <c r="B1089" s="34"/>
      <c r="C1089" s="31"/>
      <c r="D1089" s="21"/>
      <c r="E1089" s="21"/>
    </row>
    <row r="1090" spans="1:5" ht="13" customHeight="1">
      <c r="A1090" s="38"/>
      <c r="B1090" s="34"/>
      <c r="C1090" s="31"/>
      <c r="D1090" s="21"/>
      <c r="E1090" s="21"/>
    </row>
    <row r="1091" spans="1:5" ht="13" customHeight="1">
      <c r="A1091" s="38"/>
      <c r="B1091" s="34"/>
      <c r="C1091" s="31"/>
      <c r="D1091" s="21"/>
      <c r="E1091" s="21"/>
    </row>
    <row r="1092" spans="1:5" ht="13" customHeight="1">
      <c r="A1092" s="38"/>
      <c r="B1092" s="34"/>
      <c r="C1092" s="31"/>
      <c r="D1092" s="21"/>
      <c r="E1092" s="21"/>
    </row>
    <row r="1093" spans="1:5" ht="13" customHeight="1">
      <c r="A1093" s="38"/>
      <c r="B1093" s="34"/>
      <c r="C1093" s="31"/>
      <c r="D1093" s="21"/>
      <c r="E1093" s="21"/>
    </row>
    <row r="1094" spans="1:5" ht="13" customHeight="1">
      <c r="A1094" s="38"/>
      <c r="B1094" s="34"/>
      <c r="C1094" s="31"/>
      <c r="D1094" s="21"/>
      <c r="E1094" s="21"/>
    </row>
    <row r="1095" spans="1:5" ht="13" customHeight="1">
      <c r="A1095" s="38"/>
      <c r="B1095" s="34"/>
      <c r="C1095" s="31"/>
      <c r="D1095" s="21"/>
      <c r="E1095" s="21"/>
    </row>
    <row r="1096" spans="1:5" ht="13" customHeight="1">
      <c r="A1096" s="38"/>
      <c r="B1096" s="34"/>
      <c r="C1096" s="31"/>
      <c r="D1096" s="21"/>
      <c r="E1096" s="21"/>
    </row>
    <row r="1097" spans="1:5" ht="13" customHeight="1">
      <c r="A1097" s="38"/>
      <c r="B1097" s="34"/>
      <c r="C1097" s="31"/>
      <c r="D1097" s="21"/>
      <c r="E1097" s="21"/>
    </row>
    <row r="1098" spans="1:5" ht="13" customHeight="1">
      <c r="A1098" s="38"/>
      <c r="B1098" s="34"/>
      <c r="C1098" s="31"/>
      <c r="D1098" s="21"/>
      <c r="E1098" s="21"/>
    </row>
    <row r="1099" spans="1:5" ht="13" customHeight="1">
      <c r="A1099" s="38"/>
      <c r="B1099" s="34"/>
      <c r="C1099" s="31"/>
      <c r="D1099" s="21"/>
      <c r="E1099" s="21"/>
    </row>
    <row r="1100" spans="1:5" ht="13" customHeight="1">
      <c r="A1100" s="38"/>
      <c r="B1100" s="34"/>
      <c r="C1100" s="31"/>
      <c r="D1100" s="21"/>
      <c r="E1100" s="21"/>
    </row>
    <row r="1101" spans="1:5" ht="13" customHeight="1">
      <c r="A1101" s="38"/>
      <c r="B1101" s="34"/>
      <c r="C1101" s="31"/>
      <c r="D1101" s="21"/>
      <c r="E1101" s="21"/>
    </row>
    <row r="1102" spans="1:5" ht="13" customHeight="1">
      <c r="A1102" s="38"/>
      <c r="B1102" s="34"/>
      <c r="C1102" s="31"/>
      <c r="D1102" s="21"/>
      <c r="E1102" s="21"/>
    </row>
    <row r="1103" spans="1:5" ht="13" customHeight="1">
      <c r="A1103" s="38"/>
      <c r="B1103" s="34"/>
      <c r="C1103" s="31"/>
      <c r="D1103" s="21"/>
      <c r="E1103" s="21"/>
    </row>
    <row r="1104" spans="1:5" ht="13" customHeight="1">
      <c r="A1104" s="38"/>
      <c r="B1104" s="34"/>
      <c r="C1104" s="31"/>
      <c r="D1104" s="21"/>
      <c r="E1104" s="21"/>
    </row>
    <row r="1105" spans="1:5" ht="13" customHeight="1">
      <c r="A1105" s="38"/>
      <c r="B1105" s="34"/>
      <c r="C1105" s="31"/>
      <c r="D1105" s="21"/>
      <c r="E1105" s="21"/>
    </row>
    <row r="1106" spans="1:5" ht="13" customHeight="1">
      <c r="A1106" s="38"/>
      <c r="B1106" s="34"/>
      <c r="C1106" s="31"/>
      <c r="D1106" s="21"/>
      <c r="E1106" s="21"/>
    </row>
    <row r="1107" spans="1:5" ht="13" customHeight="1">
      <c r="A1107" s="38"/>
      <c r="B1107" s="34"/>
      <c r="C1107" s="31"/>
      <c r="D1107" s="21"/>
      <c r="E1107" s="21"/>
    </row>
    <row r="1108" spans="1:5" ht="13" customHeight="1">
      <c r="A1108" s="38"/>
      <c r="B1108" s="34"/>
      <c r="C1108" s="31"/>
      <c r="D1108" s="21"/>
      <c r="E1108" s="21"/>
    </row>
    <row r="1109" spans="1:5" ht="13" customHeight="1">
      <c r="A1109" s="38"/>
      <c r="B1109" s="34"/>
      <c r="C1109" s="31"/>
      <c r="D1109" s="21"/>
      <c r="E1109" s="21"/>
    </row>
    <row r="1110" spans="1:5" ht="13" customHeight="1">
      <c r="A1110" s="38"/>
      <c r="B1110" s="34"/>
      <c r="C1110" s="31"/>
      <c r="D1110" s="21"/>
      <c r="E1110" s="21"/>
    </row>
    <row r="1111" spans="1:5" ht="13" customHeight="1">
      <c r="A1111" s="38"/>
      <c r="B1111" s="34"/>
      <c r="C1111" s="31"/>
      <c r="D1111" s="21"/>
      <c r="E1111" s="21"/>
    </row>
    <row r="1112" spans="1:5" ht="13" customHeight="1">
      <c r="A1112" s="38"/>
      <c r="B1112" s="34"/>
      <c r="C1112" s="31"/>
      <c r="D1112" s="21"/>
      <c r="E1112" s="21"/>
    </row>
    <row r="1113" spans="1:5" ht="13" customHeight="1">
      <c r="A1113" s="38"/>
      <c r="B1113" s="34"/>
      <c r="C1113" s="31"/>
      <c r="D1113" s="21"/>
      <c r="E1113" s="21"/>
    </row>
    <row r="1114" spans="1:5" ht="13" customHeight="1">
      <c r="A1114" s="38"/>
      <c r="B1114" s="34"/>
      <c r="C1114" s="31"/>
      <c r="D1114" s="21"/>
      <c r="E1114" s="21"/>
    </row>
    <row r="1115" spans="1:5" ht="13" customHeight="1">
      <c r="A1115" s="38"/>
      <c r="B1115" s="34"/>
      <c r="C1115" s="31"/>
      <c r="D1115" s="21"/>
      <c r="E1115" s="21"/>
    </row>
    <row r="1116" spans="1:5" ht="13" customHeight="1">
      <c r="A1116" s="38"/>
      <c r="B1116" s="34"/>
      <c r="C1116" s="31"/>
      <c r="D1116" s="21"/>
      <c r="E1116" s="21"/>
    </row>
    <row r="1117" spans="1:5" ht="13" customHeight="1">
      <c r="A1117" s="38"/>
      <c r="B1117" s="34"/>
      <c r="C1117" s="31"/>
      <c r="D1117" s="21"/>
      <c r="E1117" s="21"/>
    </row>
    <row r="1118" spans="1:5" ht="13" customHeight="1">
      <c r="A1118" s="38"/>
      <c r="B1118" s="34"/>
      <c r="C1118" s="31"/>
      <c r="D1118" s="21"/>
      <c r="E1118" s="21"/>
    </row>
    <row r="1119" spans="1:5" ht="13" customHeight="1">
      <c r="A1119" s="38"/>
      <c r="B1119" s="34"/>
      <c r="C1119" s="31"/>
      <c r="D1119" s="21"/>
      <c r="E1119" s="21"/>
    </row>
    <row r="1120" spans="1:5" ht="13" customHeight="1">
      <c r="A1120" s="38"/>
      <c r="B1120" s="34"/>
      <c r="C1120" s="31"/>
      <c r="D1120" s="21"/>
      <c r="E1120" s="21"/>
    </row>
    <row r="1121" spans="1:5" ht="13" customHeight="1">
      <c r="A1121" s="38"/>
      <c r="B1121" s="34"/>
      <c r="C1121" s="31"/>
      <c r="D1121" s="21"/>
      <c r="E1121" s="21"/>
    </row>
    <row r="1122" spans="1:5" ht="13" customHeight="1">
      <c r="A1122" s="38"/>
      <c r="B1122" s="34"/>
      <c r="C1122" s="31"/>
      <c r="D1122" s="21"/>
      <c r="E1122" s="21"/>
    </row>
    <row r="1123" spans="1:5" ht="13" customHeight="1">
      <c r="A1123" s="38"/>
      <c r="B1123" s="34"/>
      <c r="C1123" s="31"/>
      <c r="D1123" s="21"/>
      <c r="E1123" s="21"/>
    </row>
    <row r="1124" spans="1:5" ht="13" customHeight="1">
      <c r="A1124" s="38"/>
      <c r="B1124" s="34"/>
      <c r="C1124" s="31"/>
      <c r="D1124" s="21"/>
      <c r="E1124" s="21"/>
    </row>
  </sheetData>
  <dataValidations count="29">
    <dataValidation type="list" allowBlank="1" showInputMessage="1" showErrorMessage="1" sqref="C70:C71" xr:uid="{06D4525D-FBDB-4267-9B74-A322553FD4A2}">
      <formula1>$XEZ$2:$XFD$18</formula1>
    </dataValidation>
    <dataValidation type="custom" allowBlank="1" showInputMessage="1" showErrorMessage="1" sqref="B192 B184:B186 B196 B1" xr:uid="{7787FEDE-840D-4E95-B756-AAEA48513685}">
      <formula1>"S, V40, V50, V60, V70, V80, V90"</formula1>
    </dataValidation>
    <dataValidation type="list" allowBlank="1" showInputMessage="1" showErrorMessage="1" sqref="B232:B237 B240:B250 B260:B1048576 B187:B222 B71:B72 B2:B8 B13:B59 B61:B69 B79:B184" xr:uid="{7FD39FAB-6D28-419D-BA0F-32D765BC0C47}">
      <formula1>"S, V40, V50, V60, V70, V80, V90"</formula1>
    </dataValidation>
    <dataValidation type="list" allowBlank="1" showInputMessage="1" showErrorMessage="1" sqref="B231 B223:B227" xr:uid="{95A4031A-2321-49C1-8F58-30BCD3E5D6FF}">
      <formula1>"S,V40,V50,V60,V70,V80,V90"</formula1>
    </dataValidation>
    <dataValidation type="list" allowBlank="1" showInputMessage="1" showErrorMessage="1" sqref="C187:C1048576 C79:C184" xr:uid="{3C4029AA-B722-479E-9715-DE57243E8DDC}">
      <formula1>#REF!</formula1>
    </dataValidation>
    <dataValidation type="list" allowBlank="1" showInputMessage="1" showErrorMessage="1" sqref="C35:C37 C9:C12" xr:uid="{E690FB2C-E8E1-4344-9DD2-639EC49DE5A1}">
      <formula1>$XFD$2:$XFD$15</formula1>
    </dataValidation>
    <dataValidation type="list" allowBlank="1" showInputMessage="1" showErrorMessage="1" sqref="C13:C14 C17:C18" xr:uid="{89930618-8517-4C16-B667-E49C01848670}">
      <formula1>$XFD$2:$XFD$16</formula1>
    </dataValidation>
    <dataValidation type="list" allowBlank="1" showInputMessage="1" showErrorMessage="1" sqref="C19:C20" xr:uid="{F84A26AA-12B5-4171-8CFD-79632D15BB37}">
      <formula1>$XEW$2:$XFD$13</formula1>
    </dataValidation>
    <dataValidation type="list" allowBlank="1" showInputMessage="1" showErrorMessage="1" sqref="C27:C31" xr:uid="{EE1ED68B-ECA0-45DD-AD4C-DAA0A7CCBD1B}">
      <formula1>$XEW$3:$XFD$15</formula1>
    </dataValidation>
    <dataValidation type="list" allowBlank="1" showInputMessage="1" showErrorMessage="1" sqref="C33:C34" xr:uid="{58375139-899F-4CBF-B351-1B5744E6C611}">
      <formula1>$XEW$2:$XEW$15</formula1>
    </dataValidation>
    <dataValidation type="list" allowBlank="1" showInputMessage="1" showErrorMessage="1" sqref="C32 C22:C25" xr:uid="{57421014-B748-4EB1-94D5-E95431691ABD}">
      <formula1>$XEW$2:$XFD$15</formula1>
    </dataValidation>
    <dataValidation type="list" allowBlank="1" showInputMessage="1" showErrorMessage="1" sqref="C21 C38:C39" xr:uid="{2AE6166A-8026-4547-BB87-CDE2B966B7E9}">
      <formula1>$XEW$2:$XFD$14</formula1>
    </dataValidation>
    <dataValidation type="list" allowBlank="1" showInputMessage="1" showErrorMessage="1" sqref="C41" xr:uid="{473D6D65-7FBB-4BFE-B600-625FCFC7A71B}">
      <formula1>$XEV$2:$XFD$16</formula1>
    </dataValidation>
    <dataValidation type="list" allowBlank="1" showInputMessage="1" showErrorMessage="1" sqref="C43:C44" xr:uid="{D7CAED0B-958F-42B1-B290-1CD2C77D6E16}">
      <formula1>$XEW$3:$XFD$16</formula1>
    </dataValidation>
    <dataValidation type="list" allowBlank="1" showInputMessage="1" showErrorMessage="1" sqref="C63" xr:uid="{8DE64FF5-9929-4747-82DD-77EB1D331686}">
      <formula1>$XEW$3:$XFD$18</formula1>
    </dataValidation>
    <dataValidation type="list" allowBlank="1" showInputMessage="1" showErrorMessage="1" sqref="C54 C49:C50" xr:uid="{9D7B8C2B-87F6-4DF2-B95B-9D76D7601453}">
      <formula1>$XEV$2:$XEV$18</formula1>
    </dataValidation>
    <dataValidation type="list" allowBlank="1" showInputMessage="1" showErrorMessage="1" sqref="C48 C52" xr:uid="{4A8D9EF3-60E6-4ED6-A0FB-85648AAC727E}">
      <formula1>$XEW$2:$XFD$18</formula1>
    </dataValidation>
    <dataValidation type="list" allowBlank="1" showInputMessage="1" showErrorMessage="1" sqref="C53 C62" xr:uid="{3C5793A6-88C4-479B-8A7C-AD44B379CD98}">
      <formula1>$XEW$5:$XFD$32</formula1>
    </dataValidation>
    <dataValidation type="list" allowBlank="1" showInputMessage="1" showErrorMessage="1" sqref="C57" xr:uid="{68883889-13AD-42EC-A585-77DF7CB32CC0}">
      <formula1>$XFB$2:$XFD$18</formula1>
    </dataValidation>
    <dataValidation type="list" allowBlank="1" showInputMessage="1" showErrorMessage="1" sqref="C58" xr:uid="{36D414A6-A7C3-4193-9819-4E98A836A597}">
      <formula1>$XEV$2:$XFD$18</formula1>
    </dataValidation>
    <dataValidation type="list" allowBlank="1" showInputMessage="1" showErrorMessage="1" sqref="C61" xr:uid="{3F953FA6-7371-4F3B-AD26-2F5B7030B171}">
      <formula1>$XEW$6:$XFD$35</formula1>
    </dataValidation>
    <dataValidation type="list" allowBlank="1" showInputMessage="1" showErrorMessage="1" sqref="C73:C75 C78" xr:uid="{B46A1AC3-93FB-4190-AE6D-B4DA63FF3299}">
      <formula1>$XEY$2:$XFD$18</formula1>
    </dataValidation>
    <dataValidation type="list" allowBlank="1" showInputMessage="1" showErrorMessage="1" sqref="C69" xr:uid="{18BE73A8-F9C1-4E5F-8E8F-1C25644F318C}">
      <formula1>$XEZ$2:$XFD$17</formula1>
    </dataValidation>
    <dataValidation type="list" allowBlank="1" showInputMessage="1" showErrorMessage="1" sqref="C40" xr:uid="{9F4B5CCE-AC39-48BB-A261-05AD93AD1268}">
      <formula1>$XEV$2:$XFD$14</formula1>
    </dataValidation>
    <dataValidation type="list" allowBlank="1" showInputMessage="1" showErrorMessage="1" sqref="C51" xr:uid="{FA558563-3CE5-4305-8184-22F4A576512A}">
      <formula1>$XEV$2:$XFD$17</formula1>
    </dataValidation>
    <dataValidation type="list" allowBlank="1" showInputMessage="1" showErrorMessage="1" sqref="C59" xr:uid="{00705479-EB9E-4DBA-8FA6-2BF9FB493EC9}">
      <formula1>$XFA$2:$XFD$15</formula1>
    </dataValidation>
    <dataValidation type="list" allowBlank="1" showInputMessage="1" showErrorMessage="1" sqref="C64:C65" xr:uid="{4B038004-5732-42CC-9B78-8233B2CBF4A6}">
      <formula1>$XEY$2:$XFD$19</formula1>
    </dataValidation>
    <dataValidation type="list" allowBlank="1" showInputMessage="1" showErrorMessage="1" sqref="C72" xr:uid="{C49F946B-637A-46BE-AF92-94F371DB30D0}">
      <formula1>$XEY$2:$XFD$13</formula1>
    </dataValidation>
    <dataValidation type="list" allowBlank="1" showInputMessage="1" showErrorMessage="1" sqref="C76" xr:uid="{0627A1A2-E5BC-4793-9BB3-EB63459C5D4F}">
      <formula1>$XEX$2:$XFD$18</formula1>
      <formula2>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8F8769-1EBE-4574-8E4A-CF2E60ADE1E1}">
          <x14:formula1>
            <xm:f>'Data validation'!$A$2:$A$19</xm:f>
          </x14:formula1>
          <xm:sqref>C2:C8 C15:C16 C77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038A3-5B86-4127-BFC7-D0BA0F4E546B}">
  <dimension ref="A1:XEW999"/>
  <sheetViews>
    <sheetView zoomScale="140" zoomScaleNormal="140" zoomScalePageLayoutView="140" workbookViewId="0">
      <selection activeCell="A2" sqref="A2:D9"/>
    </sheetView>
  </sheetViews>
  <sheetFormatPr defaultColWidth="10.83203125" defaultRowHeight="13"/>
  <cols>
    <col min="1" max="1" width="26.6640625" style="177" customWidth="1"/>
    <col min="2" max="2" width="4.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262"/>
      <c r="B2" s="259"/>
      <c r="C2" s="263"/>
      <c r="D2" s="264">
        <v>128</v>
      </c>
      <c r="XEW2" s="177" t="s">
        <v>15</v>
      </c>
    </row>
    <row r="3" spans="1:4 16377:16377">
      <c r="A3" s="262"/>
      <c r="B3" s="259"/>
      <c r="C3" s="263"/>
      <c r="D3" s="264">
        <v>128</v>
      </c>
      <c r="XEW3" s="177" t="s">
        <v>16</v>
      </c>
    </row>
    <row r="4" spans="1:4 16377:16377">
      <c r="A4" s="258"/>
      <c r="B4" s="259"/>
      <c r="C4" s="261"/>
      <c r="D4" s="264">
        <v>128</v>
      </c>
      <c r="XEW4" s="177" t="s">
        <v>17</v>
      </c>
    </row>
    <row r="5" spans="1:4 16377:16377">
      <c r="A5" s="258"/>
      <c r="B5" s="259"/>
      <c r="C5" s="260"/>
      <c r="D5" s="264">
        <v>128</v>
      </c>
      <c r="XEW5" s="177" t="s">
        <v>18</v>
      </c>
    </row>
    <row r="6" spans="1:4 16377:16377">
      <c r="A6" s="181"/>
      <c r="B6" s="180"/>
      <c r="C6" s="179"/>
      <c r="D6" s="178"/>
      <c r="XEW6" s="177" t="s">
        <v>19</v>
      </c>
    </row>
    <row r="7" spans="1:4 16377:16377">
      <c r="A7" s="181"/>
      <c r="B7" s="180"/>
      <c r="C7" s="179"/>
      <c r="D7" s="178"/>
      <c r="XEW7" s="177" t="s">
        <v>11</v>
      </c>
    </row>
    <row r="8" spans="1:4 16377:16377">
      <c r="A8" s="181"/>
      <c r="B8" s="180"/>
      <c r="C8" s="179"/>
      <c r="D8" s="178"/>
      <c r="XEW8" s="177" t="s">
        <v>20</v>
      </c>
    </row>
    <row r="9" spans="1:4 16377:16377">
      <c r="A9" s="181"/>
      <c r="B9" s="180"/>
      <c r="C9" s="179"/>
      <c r="D9" s="178"/>
      <c r="XEW9" s="177" t="s">
        <v>21</v>
      </c>
    </row>
    <row r="10" spans="1:4 16377:16377">
      <c r="A10" s="181"/>
      <c r="B10" s="180"/>
      <c r="C10" s="179"/>
      <c r="D10" s="178"/>
      <c r="XEW10" s="177" t="s">
        <v>22</v>
      </c>
    </row>
    <row r="11" spans="1:4 16377:16377">
      <c r="A11" s="181"/>
      <c r="B11" s="180"/>
      <c r="C11" s="179"/>
      <c r="D11" s="178"/>
      <c r="XEW11" s="177" t="s">
        <v>12</v>
      </c>
    </row>
    <row r="12" spans="1:4 16377:16377">
      <c r="A12" s="181"/>
      <c r="B12" s="180"/>
      <c r="C12" s="179"/>
      <c r="D12" s="178"/>
      <c r="XEW12" s="177" t="s">
        <v>23</v>
      </c>
    </row>
    <row r="13" spans="1:4 16377:16377">
      <c r="A13" s="181"/>
      <c r="B13" s="180"/>
      <c r="C13" s="179"/>
      <c r="D13" s="178"/>
      <c r="XEW13" s="177" t="s">
        <v>24</v>
      </c>
    </row>
    <row r="14" spans="1:4 16377:16377">
      <c r="A14" s="181"/>
      <c r="B14" s="180"/>
      <c r="C14" s="179"/>
      <c r="D14" s="178"/>
      <c r="XEW14" s="177" t="s">
        <v>25</v>
      </c>
    </row>
    <row r="15" spans="1:4 16377:16377">
      <c r="A15" s="181"/>
      <c r="B15" s="180"/>
      <c r="C15" s="179"/>
      <c r="D15" s="178"/>
      <c r="XEW15" s="177" t="s">
        <v>26</v>
      </c>
    </row>
    <row r="16" spans="1:4 16377:16377">
      <c r="A16" s="181"/>
      <c r="B16" s="180"/>
      <c r="C16" s="179"/>
      <c r="D16" s="178"/>
      <c r="XEW16" s="177" t="s">
        <v>13</v>
      </c>
    </row>
    <row r="17" spans="1:4 16377:16377">
      <c r="A17" s="181"/>
      <c r="B17" s="180"/>
      <c r="C17" s="179"/>
      <c r="D17" s="178"/>
      <c r="XEW17" s="177" t="s">
        <v>27</v>
      </c>
    </row>
    <row r="18" spans="1:4 16377:16377">
      <c r="A18" s="181"/>
      <c r="B18" s="180"/>
      <c r="C18" s="179"/>
      <c r="D18" s="178"/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</sheetData>
  <dataValidations count="3">
    <dataValidation type="list" allowBlank="1" showInputMessage="1" showErrorMessage="1" sqref="C2:C1048576" xr:uid="{00000000-0002-0000-0100-000000000000}">
      <formula1>$XEW$2:$XFD$17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custom" allowBlank="1" showInputMessage="1" showErrorMessage="1" sqref="B1" xr:uid="{00000000-0002-0000-0100-000002000000}">
      <formula1>"S, V40, V50, V60, V70, V80, V90"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785E6-E331-451F-9F34-495283ACE837}">
  <dimension ref="A1:XEW1000"/>
  <sheetViews>
    <sheetView zoomScale="140" zoomScaleNormal="140" zoomScalePageLayoutView="140" workbookViewId="0">
      <selection activeCell="A2" sqref="A2:D9"/>
    </sheetView>
  </sheetViews>
  <sheetFormatPr defaultColWidth="10.83203125" defaultRowHeight="13"/>
  <cols>
    <col min="1" max="1" width="26.6640625" style="177" customWidth="1"/>
    <col min="2" max="2" width="4.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668" t="s">
        <v>420</v>
      </c>
      <c r="B2" s="669" t="s">
        <v>28</v>
      </c>
      <c r="C2" s="670" t="s">
        <v>16</v>
      </c>
      <c r="D2" s="671">
        <v>1</v>
      </c>
      <c r="XEW2" s="177" t="s">
        <v>14</v>
      </c>
    </row>
    <row r="3" spans="1:4 16377:16377">
      <c r="A3" s="668" t="s">
        <v>421</v>
      </c>
      <c r="B3" s="669" t="s">
        <v>28</v>
      </c>
      <c r="C3" s="670" t="s">
        <v>16</v>
      </c>
      <c r="D3" s="671">
        <v>2</v>
      </c>
      <c r="XEW3" s="177" t="s">
        <v>15</v>
      </c>
    </row>
    <row r="4" spans="1:4 16377:16377">
      <c r="A4" s="668" t="s">
        <v>425</v>
      </c>
      <c r="B4" s="669" t="s">
        <v>204</v>
      </c>
      <c r="C4" s="670" t="s">
        <v>16</v>
      </c>
      <c r="D4" s="671">
        <v>52</v>
      </c>
      <c r="XEW4" s="177" t="s">
        <v>16</v>
      </c>
    </row>
    <row r="5" spans="1:4 16377:16377">
      <c r="A5" s="668" t="s">
        <v>634</v>
      </c>
      <c r="B5" s="669" t="s">
        <v>36</v>
      </c>
      <c r="C5" s="670" t="s">
        <v>16</v>
      </c>
      <c r="D5" s="671">
        <v>57</v>
      </c>
      <c r="XEW5" s="177" t="s">
        <v>17</v>
      </c>
    </row>
    <row r="6" spans="1:4 16377:16377">
      <c r="A6" s="668" t="s">
        <v>426</v>
      </c>
      <c r="B6" s="669" t="s">
        <v>36</v>
      </c>
      <c r="C6" s="670" t="s">
        <v>16</v>
      </c>
      <c r="D6" s="671">
        <v>65</v>
      </c>
      <c r="XEW6" s="177" t="s">
        <v>18</v>
      </c>
    </row>
    <row r="7" spans="1:4 16377:16377">
      <c r="A7" s="668" t="s">
        <v>478</v>
      </c>
      <c r="B7" s="669" t="s">
        <v>34</v>
      </c>
      <c r="C7" s="670" t="s">
        <v>16</v>
      </c>
      <c r="D7" s="671">
        <v>66</v>
      </c>
      <c r="XEW7" s="177" t="s">
        <v>19</v>
      </c>
    </row>
    <row r="8" spans="1:4 16377:16377">
      <c r="A8" s="557"/>
      <c r="B8" s="558"/>
      <c r="C8" s="559"/>
      <c r="D8" s="560"/>
      <c r="XEW8" s="177" t="s">
        <v>11</v>
      </c>
    </row>
    <row r="9" spans="1:4 16377:16377">
      <c r="A9" s="557"/>
      <c r="B9" s="558"/>
      <c r="C9" s="559"/>
      <c r="D9" s="560"/>
      <c r="XEW9" s="177" t="s">
        <v>20</v>
      </c>
    </row>
    <row r="10" spans="1:4 16377:16377">
      <c r="A10" s="557"/>
      <c r="B10" s="558"/>
      <c r="C10" s="559"/>
      <c r="D10" s="560"/>
      <c r="XEW10" s="177" t="s">
        <v>21</v>
      </c>
    </row>
    <row r="11" spans="1:4 16377:16377">
      <c r="A11" s="421"/>
      <c r="B11" s="422"/>
      <c r="C11" s="423"/>
      <c r="D11" s="424"/>
      <c r="XEW11" s="177" t="s">
        <v>22</v>
      </c>
    </row>
    <row r="12" spans="1:4 16377:16377">
      <c r="A12" s="421"/>
      <c r="B12" s="422"/>
      <c r="C12" s="423"/>
      <c r="D12" s="424"/>
      <c r="XEW12" s="177" t="s">
        <v>12</v>
      </c>
    </row>
    <row r="13" spans="1:4 16377:16377">
      <c r="A13" s="181"/>
      <c r="B13" s="180"/>
      <c r="C13" s="179"/>
      <c r="D13" s="178"/>
      <c r="XEW13" s="177" t="s">
        <v>23</v>
      </c>
    </row>
    <row r="14" spans="1:4 16377:16377">
      <c r="A14" s="181"/>
      <c r="B14" s="180"/>
      <c r="C14" s="179"/>
      <c r="D14" s="178"/>
      <c r="XEW14" s="177" t="s">
        <v>24</v>
      </c>
    </row>
    <row r="15" spans="1:4 16377:16377">
      <c r="A15" s="181"/>
      <c r="B15" s="180"/>
      <c r="C15" s="179"/>
      <c r="D15" s="178"/>
      <c r="XEW15" s="177" t="s">
        <v>25</v>
      </c>
    </row>
    <row r="16" spans="1:4 16377:16377">
      <c r="A16" s="181"/>
      <c r="B16" s="180"/>
      <c r="C16" s="179"/>
      <c r="D16" s="178"/>
      <c r="XEW16" s="177" t="s">
        <v>26</v>
      </c>
    </row>
    <row r="17" spans="1:4 16377:16377">
      <c r="A17" s="181"/>
      <c r="B17" s="180"/>
      <c r="C17" s="179"/>
      <c r="D17" s="178"/>
      <c r="XEW17" s="177" t="s">
        <v>13</v>
      </c>
    </row>
    <row r="18" spans="1:4 16377:16377">
      <c r="A18" s="181"/>
      <c r="B18" s="180"/>
      <c r="C18" s="179"/>
      <c r="D18" s="178"/>
      <c r="XEW18" s="177" t="s">
        <v>27</v>
      </c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  <row r="1000" spans="1:4">
      <c r="A1000" s="181"/>
      <c r="B1000" s="180"/>
      <c r="C1000" s="179"/>
      <c r="D1000" s="178"/>
    </row>
  </sheetData>
  <dataValidations count="4">
    <dataValidation type="list" allowBlank="1" showInputMessage="1" showErrorMessage="1" sqref="C2:C10" xr:uid="{4817A753-F02B-45CD-8024-E30C3FE346D6}">
      <formula1>$XEW$2:$XEW$18</formula1>
    </dataValidation>
    <dataValidation type="list" allowBlank="1" showInputMessage="1" showErrorMessage="1" sqref="C11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00000000-0002-0000-0000-000000000000}">
      <formula1>"S, V40, V50, V60, V70, V80, V90"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E293F-F67D-4C59-8970-08B1E26DEF8D}">
  <dimension ref="A1:XEW1000"/>
  <sheetViews>
    <sheetView zoomScale="130" zoomScaleNormal="130" zoomScalePageLayoutView="140" workbookViewId="0">
      <selection activeCell="A2" sqref="A2:D9"/>
    </sheetView>
  </sheetViews>
  <sheetFormatPr defaultColWidth="10.83203125" defaultRowHeight="13"/>
  <cols>
    <col min="1" max="1" width="26.6640625" style="177" customWidth="1"/>
    <col min="2" max="2" width="4.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672" t="s">
        <v>631</v>
      </c>
      <c r="B2" s="673" t="s">
        <v>28</v>
      </c>
      <c r="C2" s="674" t="s">
        <v>16</v>
      </c>
      <c r="D2" s="675">
        <v>11</v>
      </c>
      <c r="XEW2" s="177" t="s">
        <v>14</v>
      </c>
    </row>
    <row r="3" spans="1:4 16377:16377">
      <c r="A3" s="672" t="s">
        <v>664</v>
      </c>
      <c r="B3" s="673" t="s">
        <v>28</v>
      </c>
      <c r="C3" s="674" t="s">
        <v>16</v>
      </c>
      <c r="D3" s="675">
        <v>20</v>
      </c>
      <c r="XEW3" s="177" t="s">
        <v>15</v>
      </c>
    </row>
    <row r="4" spans="1:4 16377:16377">
      <c r="A4" s="672" t="s">
        <v>430</v>
      </c>
      <c r="B4" s="673" t="s">
        <v>40</v>
      </c>
      <c r="C4" s="674" t="s">
        <v>16</v>
      </c>
      <c r="D4" s="675">
        <v>27</v>
      </c>
      <c r="XEW4" s="177" t="s">
        <v>16</v>
      </c>
    </row>
    <row r="5" spans="1:4 16377:16377">
      <c r="A5" s="672" t="s">
        <v>433</v>
      </c>
      <c r="B5" s="673" t="s">
        <v>28</v>
      </c>
      <c r="C5" s="674" t="s">
        <v>16</v>
      </c>
      <c r="D5" s="675">
        <v>33</v>
      </c>
      <c r="XEW5" s="177" t="s">
        <v>17</v>
      </c>
    </row>
    <row r="6" spans="1:4 16377:16377">
      <c r="A6" s="672" t="s">
        <v>432</v>
      </c>
      <c r="B6" s="673" t="s">
        <v>28</v>
      </c>
      <c r="C6" s="674" t="s">
        <v>16</v>
      </c>
      <c r="D6" s="675">
        <v>38</v>
      </c>
      <c r="XEW6" s="177" t="s">
        <v>18</v>
      </c>
    </row>
    <row r="7" spans="1:4 16377:16377">
      <c r="A7" s="672" t="s">
        <v>434</v>
      </c>
      <c r="B7" s="673" t="s">
        <v>28</v>
      </c>
      <c r="C7" s="674" t="s">
        <v>16</v>
      </c>
      <c r="D7" s="675">
        <v>49</v>
      </c>
      <c r="XEW7" s="177" t="s">
        <v>19</v>
      </c>
    </row>
    <row r="8" spans="1:4 16377:16377">
      <c r="A8" s="672" t="s">
        <v>431</v>
      </c>
      <c r="B8" s="673" t="s">
        <v>40</v>
      </c>
      <c r="C8" s="674" t="s">
        <v>16</v>
      </c>
      <c r="D8" s="675">
        <v>52</v>
      </c>
      <c r="XEW8" s="177" t="s">
        <v>11</v>
      </c>
    </row>
    <row r="9" spans="1:4 16377:16377">
      <c r="A9" s="676" t="s">
        <v>632</v>
      </c>
      <c r="B9" s="673" t="s">
        <v>36</v>
      </c>
      <c r="C9" s="674" t="s">
        <v>16</v>
      </c>
      <c r="D9" s="675">
        <v>88</v>
      </c>
      <c r="XEW9" s="177" t="s">
        <v>20</v>
      </c>
    </row>
    <row r="10" spans="1:4 16377:16377">
      <c r="A10" s="672" t="s">
        <v>665</v>
      </c>
      <c r="B10" s="673" t="s">
        <v>40</v>
      </c>
      <c r="C10" s="674" t="s">
        <v>16</v>
      </c>
      <c r="D10" s="675">
        <v>99</v>
      </c>
      <c r="XEW10" s="177" t="s">
        <v>21</v>
      </c>
    </row>
    <row r="11" spans="1:4 16377:16377">
      <c r="A11" s="672" t="s">
        <v>438</v>
      </c>
      <c r="B11" s="673" t="s">
        <v>34</v>
      </c>
      <c r="C11" s="674" t="s">
        <v>16</v>
      </c>
      <c r="D11" s="675">
        <v>122</v>
      </c>
      <c r="XEW11" s="177" t="s">
        <v>22</v>
      </c>
    </row>
    <row r="12" spans="1:4 16377:16377">
      <c r="A12" s="672" t="s">
        <v>666</v>
      </c>
      <c r="B12" s="673" t="s">
        <v>34</v>
      </c>
      <c r="C12" s="674" t="s">
        <v>16</v>
      </c>
      <c r="D12" s="675">
        <v>124</v>
      </c>
      <c r="XEW12" s="177" t="s">
        <v>12</v>
      </c>
    </row>
    <row r="13" spans="1:4 16377:16377">
      <c r="A13" s="553"/>
      <c r="B13" s="554"/>
      <c r="C13" s="555"/>
      <c r="D13" s="556"/>
      <c r="XEW13" s="177" t="s">
        <v>23</v>
      </c>
    </row>
    <row r="14" spans="1:4 16377:16377">
      <c r="A14" s="425"/>
      <c r="B14" s="426"/>
      <c r="C14" s="427"/>
      <c r="D14" s="428"/>
      <c r="XEW14" s="177" t="s">
        <v>24</v>
      </c>
    </row>
    <row r="15" spans="1:4 16377:16377">
      <c r="A15" s="425"/>
      <c r="B15" s="426"/>
      <c r="C15" s="427"/>
      <c r="D15" s="428"/>
      <c r="XEW15" s="177" t="s">
        <v>25</v>
      </c>
    </row>
    <row r="16" spans="1:4 16377:16377">
      <c r="A16" s="425"/>
      <c r="B16" s="426"/>
      <c r="C16" s="427"/>
      <c r="D16" s="428"/>
      <c r="XEW16" s="177" t="s">
        <v>26</v>
      </c>
    </row>
    <row r="17" spans="1:4 16377:16377">
      <c r="A17" s="181"/>
      <c r="B17" s="180"/>
      <c r="C17" s="179"/>
      <c r="D17" s="178"/>
      <c r="XEW17" s="177" t="s">
        <v>13</v>
      </c>
    </row>
    <row r="18" spans="1:4 16377:16377">
      <c r="A18" s="181"/>
      <c r="B18" s="180"/>
      <c r="C18" s="179"/>
      <c r="D18" s="178"/>
      <c r="XEW18" s="177" t="s">
        <v>27</v>
      </c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  <row r="1000" spans="1:4">
      <c r="A1000" s="181"/>
      <c r="B1000" s="180"/>
      <c r="C1000" s="179"/>
      <c r="D1000" s="178"/>
    </row>
  </sheetData>
  <dataValidations count="4">
    <dataValidation type="list" allowBlank="1" showInputMessage="1" showErrorMessage="1" sqref="C2:C12" xr:uid="{D644D495-3F6F-4E8C-A77E-B82C932CE50F}">
      <formula1>$XEW$2:$XEW$18</formula1>
    </dataValidation>
    <dataValidation type="list" allowBlank="1" showInputMessage="1" showErrorMessage="1" sqref="C13:C1048576" xr:uid="{00000000-0002-0000-0100-000000000000}">
      <formula1>$XEW$2:$XFD$18</formula1>
    </dataValidation>
    <dataValidation type="custom" allowBlank="1" showInputMessage="1" showErrorMessage="1" sqref="B1" xr:uid="{00000000-0002-0000-0100-000002000000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AAD91-1ABD-4979-B3E9-349F99F38D6D}">
  <dimension ref="A1:XEW1000"/>
  <sheetViews>
    <sheetView zoomScale="140" zoomScaleNormal="140" zoomScalePageLayoutView="140" workbookViewId="0">
      <selection activeCell="A2" sqref="A2:D4"/>
    </sheetView>
  </sheetViews>
  <sheetFormatPr defaultColWidth="10.83203125" defaultRowHeight="13"/>
  <cols>
    <col min="1" max="1" width="26.6640625" style="177" customWidth="1"/>
    <col min="2" max="2" width="4.414062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779" t="s">
        <v>304</v>
      </c>
      <c r="B2" s="780" t="s">
        <v>36</v>
      </c>
      <c r="C2" s="781" t="s">
        <v>17</v>
      </c>
      <c r="D2" s="782">
        <v>8</v>
      </c>
      <c r="XEW2" s="177" t="s">
        <v>14</v>
      </c>
    </row>
    <row r="3" spans="1:4 16377:16377">
      <c r="A3" s="779" t="s">
        <v>303</v>
      </c>
      <c r="B3" s="780" t="s">
        <v>34</v>
      </c>
      <c r="C3" s="781" t="s">
        <v>17</v>
      </c>
      <c r="D3" s="782">
        <v>23</v>
      </c>
      <c r="XEW3" s="177" t="s">
        <v>15</v>
      </c>
    </row>
    <row r="4" spans="1:4 16377:16377">
      <c r="A4" s="779" t="s">
        <v>302</v>
      </c>
      <c r="B4" s="780" t="s">
        <v>40</v>
      </c>
      <c r="C4" s="781" t="s">
        <v>17</v>
      </c>
      <c r="D4" s="782">
        <v>42</v>
      </c>
    </row>
    <row r="5" spans="1:4 16377:16377">
      <c r="A5" s="477"/>
      <c r="B5" s="478"/>
      <c r="C5" s="479"/>
      <c r="D5" s="478"/>
    </row>
    <row r="6" spans="1:4 16377:16377">
      <c r="A6" s="477"/>
      <c r="B6" s="478"/>
      <c r="C6" s="479"/>
      <c r="D6" s="478"/>
    </row>
    <row r="7" spans="1:4 16377:16377">
      <c r="A7" s="477"/>
      <c r="B7" s="478"/>
      <c r="C7" s="479"/>
      <c r="D7" s="478"/>
    </row>
    <row r="8" spans="1:4 16377:16377">
      <c r="A8" s="55"/>
      <c r="B8" s="56"/>
      <c r="C8" s="239"/>
      <c r="D8" s="51"/>
    </row>
    <row r="9" spans="1:4 16377:16377">
      <c r="A9" s="55"/>
      <c r="B9" s="56"/>
      <c r="C9" s="239"/>
      <c r="D9" s="51"/>
    </row>
    <row r="10" spans="1:4 16377:16377">
      <c r="A10" s="181"/>
      <c r="B10" s="180"/>
      <c r="C10" s="179"/>
      <c r="D10" s="178"/>
      <c r="XEW10" s="177" t="s">
        <v>21</v>
      </c>
    </row>
    <row r="11" spans="1:4 16377:16377">
      <c r="A11" s="181"/>
      <c r="B11" s="180"/>
      <c r="C11" s="179"/>
      <c r="D11" s="178"/>
      <c r="XEW11" s="177" t="s">
        <v>22</v>
      </c>
    </row>
    <row r="12" spans="1:4 16377:16377">
      <c r="A12" s="181"/>
      <c r="B12" s="180"/>
      <c r="C12" s="179"/>
      <c r="D12" s="178"/>
      <c r="XEW12" s="177" t="s">
        <v>12</v>
      </c>
    </row>
    <row r="13" spans="1:4 16377:16377">
      <c r="A13" s="181"/>
      <c r="B13" s="180"/>
      <c r="C13" s="179"/>
      <c r="D13" s="178"/>
      <c r="XEW13" s="177" t="s">
        <v>23</v>
      </c>
    </row>
    <row r="14" spans="1:4 16377:16377">
      <c r="A14" s="181"/>
      <c r="B14" s="180"/>
      <c r="C14" s="179"/>
      <c r="D14" s="178"/>
      <c r="XEW14" s="177" t="s">
        <v>24</v>
      </c>
    </row>
    <row r="15" spans="1:4 16377:16377">
      <c r="A15" s="181"/>
      <c r="B15" s="180"/>
      <c r="C15" s="179"/>
      <c r="D15" s="178"/>
      <c r="XEW15" s="177" t="s">
        <v>25</v>
      </c>
    </row>
    <row r="16" spans="1:4 16377:16377">
      <c r="A16" s="181"/>
      <c r="B16" s="180"/>
      <c r="C16" s="179"/>
      <c r="D16" s="178"/>
      <c r="XEW16" s="177" t="s">
        <v>26</v>
      </c>
    </row>
    <row r="17" spans="1:4 16377:16377">
      <c r="A17" s="181"/>
      <c r="B17" s="180"/>
      <c r="C17" s="179"/>
      <c r="D17" s="178"/>
      <c r="XEW17" s="177" t="s">
        <v>13</v>
      </c>
    </row>
    <row r="18" spans="1:4 16377:16377">
      <c r="A18" s="181"/>
      <c r="B18" s="180"/>
      <c r="C18" s="179"/>
      <c r="D18" s="178"/>
      <c r="XEW18" s="177" t="s">
        <v>27</v>
      </c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  <row r="1000" spans="1:4">
      <c r="A1000" s="181"/>
      <c r="B1000" s="180"/>
      <c r="C1000" s="179"/>
      <c r="D1000" s="178"/>
    </row>
  </sheetData>
  <dataValidations count="4">
    <dataValidation type="list" allowBlank="1" showInputMessage="1" showErrorMessage="1" sqref="C10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00000000-0002-0000-0000-000000000000}">
      <formula1>"S, V40, V50, V60, V70, V80, V90"</formula1>
    </dataValidation>
    <dataValidation type="list" allowBlank="1" showInputMessage="1" showErrorMessage="1" sqref="C2:C9" xr:uid="{E27F5975-8852-4DD7-AE05-68A47DF15758}">
      <formula1>$XEV$2:$XFD$12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AC9A4-F946-47DC-8934-F80F74457C90}">
  <dimension ref="A1:XEW999"/>
  <sheetViews>
    <sheetView zoomScale="140" zoomScaleNormal="140" zoomScalePageLayoutView="140" workbookViewId="0">
      <selection activeCell="A2" sqref="A2:D4"/>
    </sheetView>
  </sheetViews>
  <sheetFormatPr defaultColWidth="10.83203125" defaultRowHeight="13"/>
  <cols>
    <col min="1" max="1" width="26.6640625" style="177" customWidth="1"/>
    <col min="2" max="2" width="4.414062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775" t="s">
        <v>319</v>
      </c>
      <c r="B2" s="776" t="s">
        <v>36</v>
      </c>
      <c r="C2" s="777" t="s">
        <v>17</v>
      </c>
      <c r="D2" s="778">
        <v>8</v>
      </c>
      <c r="XEW2" s="177" t="s">
        <v>14</v>
      </c>
    </row>
    <row r="3" spans="1:4 16377:16377">
      <c r="A3" s="775" t="s">
        <v>318</v>
      </c>
      <c r="B3" s="776" t="s">
        <v>36</v>
      </c>
      <c r="C3" s="777" t="s">
        <v>17</v>
      </c>
      <c r="D3" s="778">
        <v>23</v>
      </c>
      <c r="XEW3" s="177" t="s">
        <v>15</v>
      </c>
    </row>
    <row r="4" spans="1:4 16377:16377">
      <c r="A4" s="775" t="s">
        <v>550</v>
      </c>
      <c r="B4" s="776" t="s">
        <v>36</v>
      </c>
      <c r="C4" s="777" t="s">
        <v>17</v>
      </c>
      <c r="D4" s="778">
        <v>35</v>
      </c>
      <c r="XEW4" s="177" t="s">
        <v>16</v>
      </c>
    </row>
    <row r="5" spans="1:4 16377:16377">
      <c r="A5" s="775" t="s">
        <v>683</v>
      </c>
      <c r="B5" s="776" t="s">
        <v>40</v>
      </c>
      <c r="C5" s="777" t="s">
        <v>17</v>
      </c>
      <c r="D5" s="778">
        <v>46</v>
      </c>
      <c r="XEW5" s="177" t="s">
        <v>17</v>
      </c>
    </row>
    <row r="6" spans="1:4 16377:16377">
      <c r="A6" s="775" t="s">
        <v>636</v>
      </c>
      <c r="B6" s="776" t="s">
        <v>28</v>
      </c>
      <c r="C6" s="777" t="s">
        <v>17</v>
      </c>
      <c r="D6" s="778">
        <v>47</v>
      </c>
      <c r="XEW6" s="177" t="s">
        <v>18</v>
      </c>
    </row>
    <row r="7" spans="1:4 16377:16377">
      <c r="A7" s="775" t="s">
        <v>79</v>
      </c>
      <c r="B7" s="776" t="s">
        <v>40</v>
      </c>
      <c r="C7" s="777" t="s">
        <v>17</v>
      </c>
      <c r="D7" s="778">
        <v>53</v>
      </c>
      <c r="XEW7" s="177" t="s">
        <v>19</v>
      </c>
    </row>
    <row r="8" spans="1:4 16377:16377">
      <c r="A8" s="775" t="s">
        <v>78</v>
      </c>
      <c r="B8" s="776" t="s">
        <v>28</v>
      </c>
      <c r="C8" s="777" t="s">
        <v>17</v>
      </c>
      <c r="D8" s="778">
        <v>55</v>
      </c>
      <c r="XEW8" s="177" t="s">
        <v>11</v>
      </c>
    </row>
    <row r="9" spans="1:4 16377:16377">
      <c r="A9" s="775" t="s">
        <v>308</v>
      </c>
      <c r="B9" s="776" t="s">
        <v>36</v>
      </c>
      <c r="C9" s="777" t="s">
        <v>17</v>
      </c>
      <c r="D9" s="778">
        <v>70</v>
      </c>
      <c r="XEW9" s="177" t="s">
        <v>20</v>
      </c>
    </row>
    <row r="10" spans="1:4 16377:16377">
      <c r="A10" s="775" t="s">
        <v>309</v>
      </c>
      <c r="B10" s="776" t="s">
        <v>34</v>
      </c>
      <c r="C10" s="777" t="s">
        <v>17</v>
      </c>
      <c r="D10" s="778">
        <v>82</v>
      </c>
      <c r="XEW10" s="177" t="s">
        <v>21</v>
      </c>
    </row>
    <row r="11" spans="1:4 16377:16377">
      <c r="A11" s="775" t="s">
        <v>684</v>
      </c>
      <c r="B11" s="776" t="s">
        <v>36</v>
      </c>
      <c r="C11" s="777" t="s">
        <v>17</v>
      </c>
      <c r="D11" s="778">
        <v>89</v>
      </c>
      <c r="XEW11" s="177" t="s">
        <v>22</v>
      </c>
    </row>
    <row r="12" spans="1:4 16377:16377">
      <c r="A12" s="775" t="s">
        <v>314</v>
      </c>
      <c r="B12" s="776" t="s">
        <v>40</v>
      </c>
      <c r="C12" s="777" t="s">
        <v>17</v>
      </c>
      <c r="D12" s="778">
        <v>90</v>
      </c>
      <c r="XEW12" s="177" t="s">
        <v>12</v>
      </c>
    </row>
    <row r="13" spans="1:4 16377:16377">
      <c r="A13" s="775" t="s">
        <v>310</v>
      </c>
      <c r="B13" s="776" t="s">
        <v>40</v>
      </c>
      <c r="C13" s="777" t="s">
        <v>17</v>
      </c>
      <c r="D13" s="778">
        <v>103</v>
      </c>
      <c r="XEW13" s="177" t="s">
        <v>24</v>
      </c>
    </row>
    <row r="14" spans="1:4 16377:16377">
      <c r="A14" s="775" t="s">
        <v>307</v>
      </c>
      <c r="B14" s="776" t="s">
        <v>34</v>
      </c>
      <c r="C14" s="777" t="s">
        <v>17</v>
      </c>
      <c r="D14" s="778">
        <v>107</v>
      </c>
      <c r="XEW14" s="177" t="s">
        <v>25</v>
      </c>
    </row>
    <row r="15" spans="1:4 16377:16377">
      <c r="A15" s="566"/>
      <c r="B15" s="567"/>
      <c r="C15" s="568"/>
      <c r="D15" s="567"/>
      <c r="XEW15" s="177" t="s">
        <v>26</v>
      </c>
    </row>
    <row r="16" spans="1:4 16377:16377">
      <c r="A16" s="566"/>
      <c r="B16" s="567"/>
      <c r="C16" s="568"/>
      <c r="D16" s="567"/>
      <c r="XEW16" s="177" t="s">
        <v>13</v>
      </c>
    </row>
    <row r="17" spans="1:4 16377:16377">
      <c r="A17" s="566"/>
      <c r="B17" s="567"/>
      <c r="C17" s="568"/>
      <c r="D17" s="567"/>
      <c r="XEW17" s="177" t="s">
        <v>27</v>
      </c>
    </row>
    <row r="18" spans="1:4 16377:16377">
      <c r="A18" s="566"/>
      <c r="B18" s="567"/>
      <c r="C18" s="568"/>
      <c r="D18" s="567"/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</sheetData>
  <dataValidations count="4">
    <dataValidation type="custom" allowBlank="1" showInputMessage="1" showErrorMessage="1" sqref="B1" xr:uid="{00000000-0002-0000-0100-000002000000}">
      <formula1>"S, V40, V50, V60, V70, V80, V90"</formula1>
    </dataValidation>
    <dataValidation type="list" allowBlank="1" showInputMessage="1" showErrorMessage="1" sqref="C2:C8" xr:uid="{26E225F3-049E-47FD-8302-301FACA2DF6F}">
      <formula1>$XEV$2:$XFD$8</formula1>
    </dataValidation>
    <dataValidation type="list" allowBlank="1" showInputMessage="1" showErrorMessage="1" sqref="C9:C1048576" xr:uid="{00000000-0002-0000-0100-000000000000}">
      <formula1>$XEW$2:$XFD$17</formula1>
    </dataValidation>
    <dataValidation type="list" allowBlank="1" showInputMessage="1" showErrorMessage="1" sqref="B2:B1048576" xr:uid="{00000000-0002-0000-0100-000001000000}">
      <formula1>"S, V40, V50, V60, V70, V80, V90"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CB847-AB55-4597-B3A3-52FDC4DA857A}">
  <dimension ref="A1:XEW1000"/>
  <sheetViews>
    <sheetView zoomScale="140" zoomScaleNormal="140" zoomScalePageLayoutView="140" workbookViewId="0">
      <selection activeCell="A2" sqref="A2:D4"/>
    </sheetView>
  </sheetViews>
  <sheetFormatPr defaultColWidth="10.83203125" defaultRowHeight="13"/>
  <cols>
    <col min="1" max="1" width="26.6640625" style="177" customWidth="1"/>
    <col min="2" max="2" width="4.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703" t="s">
        <v>492</v>
      </c>
      <c r="B2" s="704" t="s">
        <v>36</v>
      </c>
      <c r="C2" s="705" t="s">
        <v>18</v>
      </c>
      <c r="D2" s="702">
        <v>28</v>
      </c>
      <c r="XEW2" s="177" t="s">
        <v>14</v>
      </c>
    </row>
    <row r="3" spans="1:4 16377:16377">
      <c r="A3" s="703" t="s">
        <v>326</v>
      </c>
      <c r="B3" s="704" t="s">
        <v>28</v>
      </c>
      <c r="C3" s="705" t="s">
        <v>18</v>
      </c>
      <c r="D3" s="702">
        <v>31</v>
      </c>
      <c r="XEW3" s="177" t="s">
        <v>15</v>
      </c>
    </row>
    <row r="4" spans="1:4 16377:16377">
      <c r="A4" s="703" t="s">
        <v>327</v>
      </c>
      <c r="B4" s="704" t="s">
        <v>36</v>
      </c>
      <c r="C4" s="705" t="s">
        <v>18</v>
      </c>
      <c r="D4" s="702">
        <v>43</v>
      </c>
      <c r="XEW4" s="177" t="s">
        <v>16</v>
      </c>
    </row>
    <row r="5" spans="1:4 16377:16377">
      <c r="A5" s="537"/>
      <c r="B5" s="538"/>
      <c r="C5" s="539"/>
      <c r="D5" s="536"/>
      <c r="XEW5" s="177" t="s">
        <v>17</v>
      </c>
    </row>
    <row r="6" spans="1:4 16377:16377">
      <c r="A6" s="537"/>
      <c r="B6" s="538"/>
      <c r="C6" s="539"/>
      <c r="D6" s="536"/>
      <c r="XEW6" s="177" t="s">
        <v>18</v>
      </c>
    </row>
    <row r="7" spans="1:4 16377:16377">
      <c r="A7" s="442"/>
      <c r="B7" s="443"/>
      <c r="C7" s="444"/>
      <c r="D7" s="441"/>
      <c r="XEW7" s="177" t="s">
        <v>19</v>
      </c>
    </row>
    <row r="8" spans="1:4 16377:16377">
      <c r="A8" s="181"/>
      <c r="B8" s="180"/>
      <c r="C8" s="179"/>
      <c r="D8" s="178"/>
      <c r="XEW8" s="177" t="s">
        <v>11</v>
      </c>
    </row>
    <row r="9" spans="1:4 16377:16377">
      <c r="A9" s="181"/>
      <c r="B9" s="180"/>
      <c r="C9" s="179"/>
      <c r="D9" s="178"/>
      <c r="XEW9" s="177" t="s">
        <v>20</v>
      </c>
    </row>
    <row r="10" spans="1:4 16377:16377">
      <c r="A10" s="181"/>
      <c r="B10" s="180"/>
      <c r="C10" s="179"/>
      <c r="D10" s="178"/>
      <c r="XEW10" s="177" t="s">
        <v>21</v>
      </c>
    </row>
    <row r="11" spans="1:4 16377:16377">
      <c r="A11" s="181"/>
      <c r="B11" s="180"/>
      <c r="C11" s="179"/>
      <c r="D11" s="178"/>
      <c r="XEW11" s="177" t="s">
        <v>22</v>
      </c>
    </row>
    <row r="12" spans="1:4 16377:16377">
      <c r="A12" s="181"/>
      <c r="B12" s="180"/>
      <c r="C12" s="179"/>
      <c r="D12" s="178"/>
      <c r="XEW12" s="177" t="s">
        <v>12</v>
      </c>
    </row>
    <row r="13" spans="1:4 16377:16377">
      <c r="A13" s="181"/>
      <c r="B13" s="180"/>
      <c r="C13" s="179"/>
      <c r="D13" s="178"/>
      <c r="XEW13" s="177" t="s">
        <v>23</v>
      </c>
    </row>
    <row r="14" spans="1:4 16377:16377">
      <c r="A14" s="181"/>
      <c r="B14" s="180"/>
      <c r="C14" s="179"/>
      <c r="D14" s="178"/>
      <c r="XEW14" s="177" t="s">
        <v>24</v>
      </c>
    </row>
    <row r="15" spans="1:4 16377:16377">
      <c r="A15" s="181"/>
      <c r="B15" s="180"/>
      <c r="C15" s="179"/>
      <c r="D15" s="178"/>
      <c r="XEW15" s="177" t="s">
        <v>25</v>
      </c>
    </row>
    <row r="16" spans="1:4 16377:16377">
      <c r="A16" s="181"/>
      <c r="B16" s="180"/>
      <c r="C16" s="179"/>
      <c r="D16" s="178"/>
      <c r="XEW16" s="177" t="s">
        <v>26</v>
      </c>
    </row>
    <row r="17" spans="1:4 16377:16377">
      <c r="A17" s="181"/>
      <c r="B17" s="180"/>
      <c r="C17" s="179"/>
      <c r="D17" s="178"/>
      <c r="XEW17" s="177" t="s">
        <v>13</v>
      </c>
    </row>
    <row r="18" spans="1:4 16377:16377">
      <c r="A18" s="181"/>
      <c r="B18" s="180"/>
      <c r="C18" s="179"/>
      <c r="D18" s="178"/>
      <c r="XEW18" s="177" t="s">
        <v>27</v>
      </c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  <row r="1000" spans="1:4">
      <c r="A1000" s="181"/>
      <c r="B1000" s="180"/>
      <c r="C1000" s="179"/>
      <c r="D1000" s="178"/>
    </row>
  </sheetData>
  <dataValidations count="4">
    <dataValidation type="list" allowBlank="1" showInputMessage="1" showErrorMessage="1" sqref="C2:C7" xr:uid="{B15CB4F0-23D9-48AC-8826-AD651681BC6C}">
      <formula1>$XFD$2:$XFD$18</formula1>
    </dataValidation>
    <dataValidation type="list" allowBlank="1" showInputMessage="1" showErrorMessage="1" sqref="C8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00000000-0002-0000-0000-000000000000}">
      <formula1>"S, V40, V50, V60, V70, V80, V90"</formula1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1D5FA-C8CB-4B5C-A204-4455FDFCF2EC}">
  <dimension ref="A1:XEW1000"/>
  <sheetViews>
    <sheetView zoomScale="140" zoomScaleNormal="140" zoomScalePageLayoutView="140" workbookViewId="0">
      <selection activeCell="A2" sqref="A2:D4"/>
    </sheetView>
  </sheetViews>
  <sheetFormatPr defaultColWidth="10.83203125" defaultRowHeight="13"/>
  <cols>
    <col min="1" max="1" width="26.6640625" style="177" customWidth="1"/>
    <col min="2" max="2" width="4.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699" t="s">
        <v>333</v>
      </c>
      <c r="B2" s="700" t="s">
        <v>28</v>
      </c>
      <c r="C2" s="701" t="s">
        <v>18</v>
      </c>
      <c r="D2" s="698">
        <v>18</v>
      </c>
      <c r="XEW2" s="177" t="s">
        <v>14</v>
      </c>
    </row>
    <row r="3" spans="1:4 16377:16377">
      <c r="A3" s="699" t="s">
        <v>332</v>
      </c>
      <c r="B3" s="700" t="s">
        <v>28</v>
      </c>
      <c r="C3" s="701" t="s">
        <v>18</v>
      </c>
      <c r="D3" s="698">
        <v>19</v>
      </c>
      <c r="XEW3" s="177" t="s">
        <v>15</v>
      </c>
    </row>
    <row r="4" spans="1:4 16377:16377">
      <c r="A4" s="699" t="s">
        <v>331</v>
      </c>
      <c r="B4" s="700" t="s">
        <v>28</v>
      </c>
      <c r="C4" s="701" t="s">
        <v>18</v>
      </c>
      <c r="D4" s="698">
        <v>22</v>
      </c>
      <c r="XEW4" s="177" t="s">
        <v>16</v>
      </c>
    </row>
    <row r="5" spans="1:4 16377:16377">
      <c r="A5" s="699" t="s">
        <v>583</v>
      </c>
      <c r="B5" s="700" t="s">
        <v>28</v>
      </c>
      <c r="C5" s="701" t="s">
        <v>18</v>
      </c>
      <c r="D5" s="698">
        <v>24</v>
      </c>
      <c r="XEW5" s="177" t="s">
        <v>17</v>
      </c>
    </row>
    <row r="6" spans="1:4 16377:16377">
      <c r="A6" s="699" t="s">
        <v>46</v>
      </c>
      <c r="B6" s="700" t="s">
        <v>36</v>
      </c>
      <c r="C6" s="701" t="s">
        <v>18</v>
      </c>
      <c r="D6" s="698">
        <v>32</v>
      </c>
      <c r="XEW6" s="177" t="s">
        <v>18</v>
      </c>
    </row>
    <row r="7" spans="1:4 16377:16377">
      <c r="A7" s="699" t="s">
        <v>493</v>
      </c>
      <c r="B7" s="700" t="s">
        <v>28</v>
      </c>
      <c r="C7" s="701" t="s">
        <v>18</v>
      </c>
      <c r="D7" s="698">
        <v>64</v>
      </c>
      <c r="XEW7" s="177" t="s">
        <v>19</v>
      </c>
    </row>
    <row r="8" spans="1:4 16377:16377">
      <c r="A8" s="699" t="s">
        <v>51</v>
      </c>
      <c r="B8" s="700" t="s">
        <v>34</v>
      </c>
      <c r="C8" s="701" t="s">
        <v>18</v>
      </c>
      <c r="D8" s="698">
        <v>91</v>
      </c>
      <c r="XEW8" s="177" t="s">
        <v>11</v>
      </c>
    </row>
    <row r="9" spans="1:4 16377:16377">
      <c r="A9" s="699" t="s">
        <v>54</v>
      </c>
      <c r="B9" s="700" t="s">
        <v>34</v>
      </c>
      <c r="C9" s="701" t="s">
        <v>18</v>
      </c>
      <c r="D9" s="698">
        <v>102</v>
      </c>
      <c r="XEW9" s="177" t="s">
        <v>20</v>
      </c>
    </row>
    <row r="10" spans="1:4 16377:16377">
      <c r="A10" s="544"/>
      <c r="B10" s="545"/>
      <c r="C10" s="546"/>
      <c r="D10" s="543"/>
      <c r="XEW10" s="177" t="s">
        <v>21</v>
      </c>
    </row>
    <row r="11" spans="1:4 16377:16377">
      <c r="A11" s="438"/>
      <c r="B11" s="439"/>
      <c r="C11" s="440"/>
      <c r="D11" s="437"/>
      <c r="XEW11" s="177" t="s">
        <v>22</v>
      </c>
    </row>
    <row r="12" spans="1:4 16377:16377">
      <c r="A12" s="438"/>
      <c r="B12" s="439"/>
      <c r="C12" s="440"/>
      <c r="D12" s="437"/>
      <c r="XEW12" s="177" t="s">
        <v>12</v>
      </c>
    </row>
    <row r="13" spans="1:4 16377:16377">
      <c r="A13" s="438"/>
      <c r="B13" s="439"/>
      <c r="C13" s="440"/>
      <c r="D13" s="437"/>
      <c r="XEW13" s="177" t="s">
        <v>23</v>
      </c>
    </row>
    <row r="14" spans="1:4 16377:16377">
      <c r="A14" s="330"/>
      <c r="B14" s="331"/>
      <c r="C14" s="332"/>
      <c r="D14" s="329"/>
      <c r="XEW14" s="177" t="s">
        <v>24</v>
      </c>
    </row>
    <row r="15" spans="1:4 16377:16377">
      <c r="A15" s="181"/>
      <c r="B15" s="180"/>
      <c r="C15" s="179"/>
      <c r="D15" s="178"/>
      <c r="XEW15" s="177" t="s">
        <v>25</v>
      </c>
    </row>
    <row r="16" spans="1:4 16377:16377">
      <c r="A16" s="181"/>
      <c r="B16" s="180"/>
      <c r="C16" s="179"/>
      <c r="D16" s="178"/>
      <c r="XEW16" s="177" t="s">
        <v>26</v>
      </c>
    </row>
    <row r="17" spans="1:4 16377:16377">
      <c r="A17" s="181"/>
      <c r="B17" s="180"/>
      <c r="C17" s="179"/>
      <c r="D17" s="178"/>
      <c r="XEW17" s="177" t="s">
        <v>13</v>
      </c>
    </row>
    <row r="18" spans="1:4 16377:16377">
      <c r="A18" s="181"/>
      <c r="B18" s="180"/>
      <c r="C18" s="179"/>
      <c r="D18" s="178"/>
      <c r="XEW18" s="177" t="s">
        <v>27</v>
      </c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  <row r="1000" spans="1:4">
      <c r="A1000" s="181"/>
      <c r="B1000" s="180"/>
      <c r="C1000" s="179"/>
      <c r="D1000" s="178"/>
    </row>
  </sheetData>
  <dataValidations count="4">
    <dataValidation type="list" allowBlank="1" showInputMessage="1" showErrorMessage="1" sqref="C2:C15" xr:uid="{657A3823-2D44-4DBC-BD81-5606C82A78A5}">
      <formula1>$XFD$2:$XFD$18</formula1>
    </dataValidation>
    <dataValidation type="list" allowBlank="1" showInputMessage="1" showErrorMessage="1" sqref="C16:C1048576" xr:uid="{00000000-0002-0000-0100-000000000000}">
      <formula1>$XEW$2:$XFD$18</formula1>
    </dataValidation>
    <dataValidation type="custom" allowBlank="1" showInputMessage="1" showErrorMessage="1" sqref="B1" xr:uid="{00000000-0002-0000-0100-000002000000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6822F-CE0B-4C12-905B-0627898F9EA1}">
  <dimension ref="A1:XEW995"/>
  <sheetViews>
    <sheetView zoomScale="140" zoomScaleNormal="140" zoomScalePageLayoutView="140" workbookViewId="0">
      <selection activeCell="A2" sqref="A2:D4"/>
    </sheetView>
  </sheetViews>
  <sheetFormatPr defaultColWidth="10.83203125" defaultRowHeight="13"/>
  <cols>
    <col min="1" max="1" width="26.6640625" style="177" customWidth="1"/>
    <col min="2" max="2" width="4.5" style="177" bestFit="1" customWidth="1"/>
    <col min="3" max="3" width="21.6640625" style="177" bestFit="1" customWidth="1"/>
    <col min="4" max="4" width="5" style="177" customWidth="1"/>
    <col min="5" max="16384" width="10.83203125" style="177"/>
  </cols>
  <sheetData>
    <row r="1" spans="1:4 16377:16377">
      <c r="A1" s="235" t="s">
        <v>9</v>
      </c>
      <c r="B1" s="230" t="s">
        <v>10</v>
      </c>
      <c r="C1" s="230" t="s">
        <v>0</v>
      </c>
      <c r="D1" s="234" t="s">
        <v>7</v>
      </c>
    </row>
    <row r="2" spans="1:4 16377:16377">
      <c r="A2" s="686" t="s">
        <v>673</v>
      </c>
      <c r="B2" s="686" t="s">
        <v>28</v>
      </c>
      <c r="C2" s="692"/>
      <c r="D2" s="693">
        <v>16</v>
      </c>
      <c r="XEW2" s="177" t="s">
        <v>24</v>
      </c>
    </row>
    <row r="3" spans="1:4 16377:16377">
      <c r="A3" s="686" t="s">
        <v>388</v>
      </c>
      <c r="B3" s="686" t="s">
        <v>28</v>
      </c>
      <c r="C3" s="692" t="s">
        <v>19</v>
      </c>
      <c r="D3" s="693">
        <v>7</v>
      </c>
      <c r="XEW3" s="177" t="s">
        <v>25</v>
      </c>
    </row>
    <row r="4" spans="1:4 16377:16377">
      <c r="A4" s="689" t="s">
        <v>132</v>
      </c>
      <c r="B4" s="689" t="s">
        <v>28</v>
      </c>
      <c r="C4" s="692" t="s">
        <v>19</v>
      </c>
      <c r="D4" s="693">
        <v>71</v>
      </c>
      <c r="XEW4" s="177" t="s">
        <v>12</v>
      </c>
    </row>
    <row r="5" spans="1:4 16377:16377">
      <c r="A5" s="689" t="s">
        <v>122</v>
      </c>
      <c r="B5" s="689" t="s">
        <v>28</v>
      </c>
      <c r="C5" s="692" t="s">
        <v>19</v>
      </c>
      <c r="D5" s="693">
        <v>19</v>
      </c>
      <c r="XEW5" s="177" t="s">
        <v>26</v>
      </c>
    </row>
    <row r="6" spans="1:4 16377:16377">
      <c r="A6" s="686" t="s">
        <v>385</v>
      </c>
      <c r="B6" s="686" t="s">
        <v>28</v>
      </c>
      <c r="C6" s="692" t="s">
        <v>19</v>
      </c>
      <c r="D6" s="693">
        <v>14</v>
      </c>
      <c r="XEW6" s="177" t="s">
        <v>20</v>
      </c>
    </row>
    <row r="7" spans="1:4 16377:16377">
      <c r="A7" s="686" t="s">
        <v>389</v>
      </c>
      <c r="B7" s="686" t="s">
        <v>28</v>
      </c>
      <c r="C7" s="692" t="s">
        <v>19</v>
      </c>
      <c r="D7" s="693">
        <v>5</v>
      </c>
      <c r="XEW7" s="177" t="s">
        <v>18</v>
      </c>
    </row>
    <row r="8" spans="1:4 16377:16377">
      <c r="A8" s="689" t="s">
        <v>124</v>
      </c>
      <c r="B8" s="689" t="s">
        <v>36</v>
      </c>
      <c r="C8" s="692" t="s">
        <v>19</v>
      </c>
      <c r="D8" s="693">
        <v>22</v>
      </c>
      <c r="XEW8" s="177" t="s">
        <v>14</v>
      </c>
    </row>
    <row r="9" spans="1:4 16377:16377">
      <c r="A9" s="689" t="s">
        <v>133</v>
      </c>
      <c r="B9" s="689" t="s">
        <v>34</v>
      </c>
      <c r="C9" s="692" t="s">
        <v>19</v>
      </c>
      <c r="D9" s="693">
        <v>25</v>
      </c>
      <c r="XEW9" s="177" t="s">
        <v>13</v>
      </c>
    </row>
    <row r="10" spans="1:4 16377:16377">
      <c r="A10" s="686" t="s">
        <v>508</v>
      </c>
      <c r="B10" s="686" t="s">
        <v>28</v>
      </c>
      <c r="C10" s="692" t="s">
        <v>19</v>
      </c>
      <c r="D10" s="693">
        <v>27</v>
      </c>
    </row>
    <row r="11" spans="1:4 16377:16377">
      <c r="A11" s="689" t="s">
        <v>127</v>
      </c>
      <c r="B11" s="691" t="s">
        <v>40</v>
      </c>
      <c r="C11" s="692" t="s">
        <v>19</v>
      </c>
      <c r="D11" s="693">
        <v>47</v>
      </c>
      <c r="XEW11" s="177" t="s">
        <v>16</v>
      </c>
    </row>
    <row r="12" spans="1:4 16377:16377">
      <c r="A12" s="686" t="s">
        <v>384</v>
      </c>
      <c r="B12" s="690" t="s">
        <v>28</v>
      </c>
      <c r="C12" s="692" t="s">
        <v>19</v>
      </c>
      <c r="D12" s="693">
        <v>26</v>
      </c>
      <c r="XEW12" s="177" t="s">
        <v>23</v>
      </c>
    </row>
    <row r="13" spans="1:4 16377:16377">
      <c r="A13" s="686" t="s">
        <v>504</v>
      </c>
      <c r="B13" s="690" t="s">
        <v>28</v>
      </c>
      <c r="C13" s="692" t="s">
        <v>19</v>
      </c>
      <c r="D13" s="693">
        <v>6</v>
      </c>
    </row>
    <row r="14" spans="1:4 16377:16377">
      <c r="A14" s="686" t="s">
        <v>505</v>
      </c>
      <c r="B14" s="690" t="s">
        <v>28</v>
      </c>
      <c r="C14" s="693" t="s">
        <v>19</v>
      </c>
      <c r="D14" s="693">
        <v>12</v>
      </c>
    </row>
    <row r="15" spans="1:4 16377:16377">
      <c r="A15" s="481"/>
      <c r="B15" s="481"/>
      <c r="C15" s="483"/>
      <c r="D15" s="146"/>
      <c r="XEW15" s="177" t="s">
        <v>17</v>
      </c>
    </row>
    <row r="16" spans="1:4 16377:16377">
      <c r="A16" s="481"/>
      <c r="B16" s="481"/>
      <c r="C16" s="483"/>
      <c r="D16" s="146"/>
      <c r="XEW16" s="177" t="s">
        <v>15</v>
      </c>
    </row>
    <row r="17" spans="1:4 16377:16377">
      <c r="A17" s="481"/>
      <c r="B17" s="481"/>
      <c r="C17" s="483"/>
      <c r="D17" s="146"/>
    </row>
    <row r="18" spans="1:4 16377:16377">
      <c r="A18" s="481"/>
      <c r="B18" s="481"/>
      <c r="C18" s="483"/>
      <c r="D18" s="146"/>
    </row>
    <row r="19" spans="1:4 16377:16377">
      <c r="A19" s="482"/>
      <c r="B19" s="482"/>
      <c r="C19" s="483"/>
      <c r="D19" s="146"/>
      <c r="XEW19" s="177" t="s">
        <v>21</v>
      </c>
    </row>
    <row r="20" spans="1:4 16377:16377">
      <c r="A20" s="481"/>
      <c r="B20" s="481"/>
      <c r="C20" s="483"/>
      <c r="D20" s="146"/>
      <c r="XEW20" s="177" t="s">
        <v>11</v>
      </c>
    </row>
    <row r="21" spans="1:4 16377:16377">
      <c r="A21" s="335"/>
      <c r="B21" s="335"/>
      <c r="C21" s="336"/>
      <c r="D21" s="337"/>
    </row>
    <row r="22" spans="1:4 16377:16377">
      <c r="A22" s="335"/>
      <c r="B22" s="335"/>
      <c r="C22" s="336"/>
      <c r="D22" s="337"/>
    </row>
    <row r="23" spans="1:4 16377:16377">
      <c r="A23" s="229"/>
      <c r="B23" s="227"/>
      <c r="C23" s="233"/>
      <c r="D23" s="232"/>
    </row>
    <row r="24" spans="1:4 16377:16377">
      <c r="A24" s="229"/>
      <c r="B24" s="227"/>
      <c r="C24" s="233"/>
      <c r="D24" s="232"/>
    </row>
    <row r="25" spans="1:4 16377:16377">
      <c r="A25" s="229"/>
      <c r="B25" s="227"/>
      <c r="C25" s="233"/>
      <c r="D25" s="232"/>
    </row>
    <row r="26" spans="1:4 16377:16377">
      <c r="A26" s="229"/>
      <c r="B26" s="227"/>
      <c r="C26" s="233"/>
      <c r="D26" s="232"/>
    </row>
    <row r="27" spans="1:4 16377:16377">
      <c r="A27" s="229"/>
      <c r="B27" s="227"/>
      <c r="C27" s="233"/>
      <c r="D27" s="232"/>
    </row>
    <row r="28" spans="1:4 16377:16377">
      <c r="A28" s="229"/>
      <c r="B28" s="227"/>
      <c r="C28" s="233"/>
      <c r="D28" s="232"/>
    </row>
    <row r="29" spans="1:4 16377:16377">
      <c r="A29" s="229"/>
      <c r="B29" s="227"/>
      <c r="C29" s="233"/>
      <c r="D29" s="232"/>
    </row>
    <row r="30" spans="1:4 16377:16377">
      <c r="A30" s="229"/>
      <c r="B30" s="227"/>
      <c r="C30" s="233"/>
      <c r="D30" s="232"/>
    </row>
    <row r="31" spans="1:4 16377:16377">
      <c r="A31" s="229"/>
      <c r="B31" s="227"/>
      <c r="C31" s="233"/>
      <c r="D31" s="232"/>
    </row>
    <row r="32" spans="1:4 16377:16377">
      <c r="A32" s="229"/>
      <c r="B32" s="227"/>
      <c r="C32" s="233"/>
      <c r="D32" s="232"/>
    </row>
    <row r="33" spans="1:4">
      <c r="A33" s="229"/>
      <c r="B33" s="227"/>
      <c r="C33" s="233"/>
      <c r="D33" s="232"/>
    </row>
    <row r="34" spans="1:4">
      <c r="A34" s="229"/>
      <c r="B34" s="227"/>
      <c r="C34" s="233"/>
      <c r="D34" s="232"/>
    </row>
    <row r="35" spans="1:4">
      <c r="A35" s="229"/>
      <c r="B35" s="227"/>
      <c r="C35" s="233"/>
      <c r="D35" s="232"/>
    </row>
    <row r="36" spans="1:4">
      <c r="A36" s="229"/>
      <c r="B36" s="227"/>
      <c r="C36" s="233"/>
      <c r="D36" s="232"/>
    </row>
    <row r="37" spans="1:4">
      <c r="A37" s="229"/>
      <c r="B37" s="227"/>
      <c r="C37" s="233"/>
      <c r="D37" s="232"/>
    </row>
    <row r="38" spans="1:4">
      <c r="A38" s="229"/>
      <c r="B38" s="227"/>
      <c r="C38" s="233"/>
      <c r="D38" s="232"/>
    </row>
    <row r="39" spans="1:4">
      <c r="A39" s="229"/>
      <c r="B39" s="227"/>
      <c r="C39" s="233"/>
      <c r="D39" s="232"/>
    </row>
    <row r="40" spans="1:4">
      <c r="A40" s="229"/>
      <c r="B40" s="227"/>
      <c r="C40" s="233"/>
      <c r="D40" s="232"/>
    </row>
    <row r="41" spans="1:4">
      <c r="A41" s="229"/>
      <c r="B41" s="227"/>
      <c r="C41" s="233"/>
      <c r="D41" s="232"/>
    </row>
    <row r="42" spans="1:4">
      <c r="A42" s="229"/>
      <c r="B42" s="227"/>
      <c r="C42" s="233"/>
      <c r="D42" s="232"/>
    </row>
    <row r="43" spans="1:4">
      <c r="A43" s="229"/>
      <c r="B43" s="227"/>
      <c r="C43" s="233"/>
      <c r="D43" s="232"/>
    </row>
    <row r="44" spans="1:4">
      <c r="A44" s="229"/>
      <c r="B44" s="227"/>
      <c r="C44" s="233"/>
      <c r="D44" s="232"/>
    </row>
    <row r="45" spans="1:4">
      <c r="A45" s="229"/>
      <c r="B45" s="227"/>
      <c r="C45" s="233"/>
      <c r="D45" s="232"/>
    </row>
    <row r="46" spans="1:4">
      <c r="A46" s="229"/>
      <c r="B46" s="227"/>
      <c r="C46" s="233"/>
      <c r="D46" s="232"/>
    </row>
    <row r="47" spans="1:4">
      <c r="A47" s="229"/>
      <c r="B47" s="227"/>
      <c r="C47" s="233"/>
      <c r="D47" s="232"/>
    </row>
    <row r="48" spans="1:4">
      <c r="A48" s="229"/>
      <c r="B48" s="227"/>
      <c r="C48" s="233"/>
      <c r="D48" s="232"/>
    </row>
    <row r="49" spans="1:4">
      <c r="A49" s="229"/>
      <c r="B49" s="227"/>
      <c r="C49" s="233"/>
      <c r="D49" s="232"/>
    </row>
    <row r="50" spans="1:4">
      <c r="A50" s="229"/>
      <c r="B50" s="227"/>
      <c r="C50" s="233"/>
      <c r="D50" s="232"/>
    </row>
    <row r="51" spans="1:4">
      <c r="A51" s="229"/>
      <c r="B51" s="227"/>
      <c r="C51" s="233"/>
      <c r="D51" s="232"/>
    </row>
    <row r="52" spans="1:4">
      <c r="A52" s="229"/>
      <c r="B52" s="227"/>
      <c r="C52" s="233"/>
      <c r="D52" s="232"/>
    </row>
    <row r="53" spans="1:4">
      <c r="A53" s="229"/>
      <c r="B53" s="227"/>
      <c r="C53" s="233"/>
      <c r="D53" s="232"/>
    </row>
    <row r="54" spans="1:4">
      <c r="A54" s="229"/>
      <c r="B54" s="227"/>
      <c r="C54" s="233"/>
      <c r="D54" s="232"/>
    </row>
    <row r="55" spans="1:4">
      <c r="A55" s="229"/>
      <c r="B55" s="227"/>
      <c r="C55" s="233"/>
      <c r="D55" s="232"/>
    </row>
    <row r="56" spans="1:4">
      <c r="A56" s="229"/>
      <c r="B56" s="227"/>
      <c r="C56" s="233"/>
      <c r="D56" s="232"/>
    </row>
    <row r="57" spans="1:4">
      <c r="A57" s="229"/>
      <c r="B57" s="227"/>
      <c r="C57" s="233"/>
      <c r="D57" s="232"/>
    </row>
    <row r="58" spans="1:4">
      <c r="A58" s="229"/>
      <c r="B58" s="227"/>
      <c r="C58" s="233"/>
      <c r="D58" s="232"/>
    </row>
    <row r="59" spans="1:4">
      <c r="A59" s="229"/>
      <c r="B59" s="227"/>
      <c r="C59" s="233"/>
      <c r="D59" s="232"/>
    </row>
    <row r="60" spans="1:4">
      <c r="A60" s="229"/>
      <c r="B60" s="227"/>
      <c r="C60" s="233"/>
      <c r="D60" s="232"/>
    </row>
    <row r="61" spans="1:4">
      <c r="A61" s="229"/>
      <c r="B61" s="227"/>
      <c r="C61" s="233"/>
      <c r="D61" s="232"/>
    </row>
    <row r="62" spans="1:4">
      <c r="A62" s="229"/>
      <c r="B62" s="227"/>
      <c r="C62" s="233"/>
      <c r="D62" s="232"/>
    </row>
    <row r="63" spans="1:4">
      <c r="A63" s="229"/>
      <c r="B63" s="227"/>
      <c r="C63" s="233"/>
      <c r="D63" s="232"/>
    </row>
    <row r="64" spans="1:4">
      <c r="A64" s="229"/>
      <c r="B64" s="227"/>
      <c r="C64" s="233"/>
      <c r="D64" s="232"/>
    </row>
    <row r="65" spans="1:4">
      <c r="A65" s="229"/>
      <c r="B65" s="227"/>
      <c r="C65" s="233"/>
      <c r="D65" s="232"/>
    </row>
    <row r="66" spans="1:4">
      <c r="A66" s="229"/>
      <c r="B66" s="227"/>
      <c r="C66" s="233"/>
      <c r="D66" s="232"/>
    </row>
    <row r="67" spans="1:4">
      <c r="A67" s="229"/>
      <c r="B67" s="227"/>
      <c r="C67" s="233"/>
      <c r="D67" s="232"/>
    </row>
    <row r="68" spans="1:4">
      <c r="A68" s="229"/>
      <c r="B68" s="227"/>
      <c r="C68" s="233"/>
      <c r="D68" s="232"/>
    </row>
    <row r="69" spans="1:4">
      <c r="A69" s="229"/>
      <c r="B69" s="227"/>
      <c r="C69" s="233"/>
      <c r="D69" s="232"/>
    </row>
    <row r="70" spans="1:4">
      <c r="A70" s="229"/>
      <c r="B70" s="227"/>
      <c r="C70" s="233"/>
      <c r="D70" s="232"/>
    </row>
    <row r="71" spans="1:4">
      <c r="A71" s="229"/>
      <c r="B71" s="227"/>
      <c r="C71" s="233"/>
      <c r="D71" s="232"/>
    </row>
    <row r="72" spans="1:4">
      <c r="A72" s="229"/>
      <c r="B72" s="227"/>
      <c r="C72" s="233"/>
      <c r="D72" s="232"/>
    </row>
    <row r="73" spans="1:4">
      <c r="A73" s="229"/>
      <c r="B73" s="227"/>
      <c r="C73" s="233"/>
      <c r="D73" s="232"/>
    </row>
    <row r="74" spans="1:4">
      <c r="A74" s="229"/>
      <c r="B74" s="227"/>
      <c r="C74" s="233"/>
      <c r="D74" s="232"/>
    </row>
    <row r="75" spans="1:4">
      <c r="A75" s="229"/>
      <c r="B75" s="227"/>
      <c r="C75" s="233"/>
      <c r="D75" s="232"/>
    </row>
    <row r="76" spans="1:4">
      <c r="A76" s="229"/>
      <c r="B76" s="227"/>
      <c r="C76" s="233"/>
      <c r="D76" s="232"/>
    </row>
    <row r="77" spans="1:4">
      <c r="A77" s="229"/>
      <c r="B77" s="227"/>
      <c r="C77" s="233"/>
      <c r="D77" s="232"/>
    </row>
    <row r="78" spans="1:4">
      <c r="A78" s="229"/>
      <c r="B78" s="227"/>
      <c r="C78" s="233"/>
      <c r="D78" s="232"/>
    </row>
    <row r="79" spans="1:4">
      <c r="A79" s="229"/>
      <c r="B79" s="227"/>
      <c r="C79" s="233"/>
      <c r="D79" s="232"/>
    </row>
    <row r="80" spans="1:4">
      <c r="A80" s="229"/>
      <c r="B80" s="227"/>
      <c r="C80" s="233"/>
      <c r="D80" s="232"/>
    </row>
    <row r="81" spans="1:4">
      <c r="A81" s="229"/>
      <c r="B81" s="227"/>
      <c r="C81" s="233"/>
      <c r="D81" s="232"/>
    </row>
    <row r="82" spans="1:4">
      <c r="A82" s="229"/>
      <c r="B82" s="227"/>
      <c r="C82" s="233"/>
      <c r="D82" s="232"/>
    </row>
    <row r="83" spans="1:4">
      <c r="A83" s="229"/>
      <c r="B83" s="227"/>
      <c r="C83" s="233"/>
      <c r="D83" s="232"/>
    </row>
    <row r="84" spans="1:4">
      <c r="A84" s="229"/>
      <c r="B84" s="227"/>
      <c r="C84" s="233"/>
      <c r="D84" s="232"/>
    </row>
    <row r="85" spans="1:4">
      <c r="A85" s="229"/>
      <c r="B85" s="227"/>
      <c r="C85" s="233"/>
      <c r="D85" s="232"/>
    </row>
    <row r="86" spans="1:4">
      <c r="A86" s="229"/>
      <c r="B86" s="227"/>
      <c r="C86" s="233"/>
      <c r="D86" s="232"/>
    </row>
    <row r="87" spans="1:4">
      <c r="A87" s="229"/>
      <c r="B87" s="227"/>
      <c r="C87" s="233"/>
      <c r="D87" s="232"/>
    </row>
    <row r="88" spans="1:4">
      <c r="A88" s="229"/>
      <c r="B88" s="227"/>
      <c r="C88" s="233"/>
      <c r="D88" s="232"/>
    </row>
    <row r="89" spans="1:4">
      <c r="A89" s="229"/>
      <c r="B89" s="227"/>
      <c r="C89" s="233"/>
      <c r="D89" s="232"/>
    </row>
    <row r="90" spans="1:4">
      <c r="A90" s="229"/>
      <c r="B90" s="227"/>
      <c r="C90" s="233"/>
      <c r="D90" s="232"/>
    </row>
    <row r="91" spans="1:4">
      <c r="A91" s="229"/>
      <c r="B91" s="227"/>
      <c r="C91" s="233"/>
      <c r="D91" s="232"/>
    </row>
    <row r="92" spans="1:4">
      <c r="A92" s="229"/>
      <c r="B92" s="227"/>
      <c r="C92" s="233"/>
      <c r="D92" s="232"/>
    </row>
    <row r="93" spans="1:4">
      <c r="A93" s="229"/>
      <c r="B93" s="227"/>
      <c r="C93" s="233"/>
      <c r="D93" s="232"/>
    </row>
    <row r="94" spans="1:4">
      <c r="A94" s="229"/>
      <c r="B94" s="227"/>
      <c r="C94" s="233"/>
      <c r="D94" s="232"/>
    </row>
    <row r="95" spans="1:4">
      <c r="A95" s="229"/>
      <c r="B95" s="227"/>
      <c r="C95" s="233"/>
      <c r="D95" s="232"/>
    </row>
    <row r="96" spans="1:4">
      <c r="A96" s="229"/>
      <c r="B96" s="227"/>
      <c r="C96" s="233"/>
      <c r="D96" s="232"/>
    </row>
    <row r="97" spans="1:4">
      <c r="A97" s="229"/>
      <c r="B97" s="227"/>
      <c r="C97" s="233"/>
      <c r="D97" s="232"/>
    </row>
    <row r="98" spans="1:4">
      <c r="A98" s="229"/>
      <c r="B98" s="227"/>
      <c r="C98" s="233"/>
      <c r="D98" s="232"/>
    </row>
    <row r="99" spans="1:4">
      <c r="A99" s="229"/>
      <c r="B99" s="227"/>
      <c r="C99" s="233"/>
      <c r="D99" s="232"/>
    </row>
    <row r="100" spans="1:4">
      <c r="A100" s="229"/>
      <c r="B100" s="227"/>
      <c r="C100" s="233"/>
      <c r="D100" s="232"/>
    </row>
    <row r="101" spans="1:4">
      <c r="A101" s="229"/>
      <c r="B101" s="227"/>
      <c r="C101" s="233"/>
      <c r="D101" s="232"/>
    </row>
    <row r="102" spans="1:4">
      <c r="A102" s="229"/>
      <c r="B102" s="227"/>
      <c r="C102" s="233"/>
      <c r="D102" s="232"/>
    </row>
    <row r="103" spans="1:4">
      <c r="A103" s="229"/>
      <c r="B103" s="227"/>
      <c r="C103" s="233"/>
      <c r="D103" s="232"/>
    </row>
    <row r="104" spans="1:4">
      <c r="A104" s="229"/>
      <c r="B104" s="227"/>
      <c r="C104" s="233"/>
      <c r="D104" s="232"/>
    </row>
    <row r="105" spans="1:4">
      <c r="A105" s="229"/>
      <c r="B105" s="227"/>
      <c r="C105" s="233"/>
      <c r="D105" s="232"/>
    </row>
    <row r="106" spans="1:4">
      <c r="A106" s="229"/>
      <c r="B106" s="227"/>
      <c r="C106" s="233"/>
      <c r="D106" s="232"/>
    </row>
    <row r="107" spans="1:4">
      <c r="A107" s="229"/>
      <c r="B107" s="227"/>
      <c r="C107" s="233"/>
      <c r="D107" s="232"/>
    </row>
    <row r="108" spans="1:4">
      <c r="A108" s="229"/>
      <c r="B108" s="227"/>
      <c r="C108" s="233"/>
      <c r="D108" s="232"/>
    </row>
    <row r="109" spans="1:4">
      <c r="A109" s="229"/>
      <c r="B109" s="227"/>
      <c r="C109" s="233"/>
      <c r="D109" s="232"/>
    </row>
    <row r="110" spans="1:4">
      <c r="A110" s="229"/>
      <c r="B110" s="227"/>
      <c r="C110" s="233"/>
      <c r="D110" s="232"/>
    </row>
    <row r="111" spans="1:4">
      <c r="A111" s="229"/>
      <c r="B111" s="227"/>
      <c r="C111" s="233"/>
      <c r="D111" s="232"/>
    </row>
    <row r="112" spans="1:4">
      <c r="A112" s="229"/>
      <c r="B112" s="227"/>
      <c r="C112" s="233"/>
      <c r="D112" s="232"/>
    </row>
    <row r="113" spans="1:4">
      <c r="A113" s="229"/>
      <c r="B113" s="227"/>
      <c r="C113" s="233"/>
      <c r="D113" s="232"/>
    </row>
    <row r="114" spans="1:4">
      <c r="A114" s="229"/>
      <c r="B114" s="227"/>
      <c r="C114" s="233"/>
      <c r="D114" s="232"/>
    </row>
    <row r="115" spans="1:4">
      <c r="A115" s="229"/>
      <c r="B115" s="227"/>
      <c r="C115" s="233"/>
      <c r="D115" s="232"/>
    </row>
    <row r="116" spans="1:4">
      <c r="A116" s="229"/>
      <c r="B116" s="227"/>
      <c r="C116" s="233"/>
      <c r="D116" s="232"/>
    </row>
    <row r="117" spans="1:4">
      <c r="A117" s="229"/>
      <c r="B117" s="227"/>
      <c r="C117" s="233"/>
      <c r="D117" s="232"/>
    </row>
    <row r="118" spans="1:4">
      <c r="A118" s="229"/>
      <c r="B118" s="227"/>
      <c r="C118" s="233"/>
      <c r="D118" s="232"/>
    </row>
    <row r="119" spans="1:4">
      <c r="A119" s="229"/>
      <c r="B119" s="227"/>
      <c r="C119" s="233"/>
      <c r="D119" s="232"/>
    </row>
    <row r="120" spans="1:4">
      <c r="A120" s="229"/>
      <c r="B120" s="227"/>
      <c r="C120" s="233"/>
      <c r="D120" s="232"/>
    </row>
    <row r="121" spans="1:4">
      <c r="A121" s="229"/>
      <c r="B121" s="227"/>
      <c r="C121" s="233"/>
      <c r="D121" s="232"/>
    </row>
    <row r="122" spans="1:4">
      <c r="A122" s="229"/>
      <c r="B122" s="227"/>
      <c r="C122" s="233"/>
      <c r="D122" s="232"/>
    </row>
    <row r="123" spans="1:4">
      <c r="A123" s="229"/>
      <c r="B123" s="227"/>
      <c r="C123" s="233"/>
      <c r="D123" s="232"/>
    </row>
    <row r="124" spans="1:4">
      <c r="A124" s="229"/>
      <c r="B124" s="227"/>
      <c r="C124" s="233"/>
      <c r="D124" s="232"/>
    </row>
    <row r="125" spans="1:4">
      <c r="A125" s="229"/>
      <c r="B125" s="227"/>
      <c r="C125" s="233"/>
      <c r="D125" s="232"/>
    </row>
    <row r="126" spans="1:4">
      <c r="A126" s="229"/>
      <c r="B126" s="227"/>
      <c r="C126" s="233"/>
      <c r="D126" s="232"/>
    </row>
    <row r="127" spans="1:4">
      <c r="A127" s="229"/>
      <c r="B127" s="227"/>
      <c r="C127" s="233"/>
      <c r="D127" s="232"/>
    </row>
    <row r="128" spans="1:4">
      <c r="A128" s="229"/>
      <c r="B128" s="227"/>
      <c r="C128" s="233"/>
      <c r="D128" s="232"/>
    </row>
    <row r="129" spans="1:4">
      <c r="A129" s="229"/>
      <c r="B129" s="227"/>
      <c r="C129" s="233"/>
      <c r="D129" s="232"/>
    </row>
    <row r="130" spans="1:4">
      <c r="A130" s="229"/>
      <c r="B130" s="227"/>
      <c r="C130" s="233"/>
      <c r="D130" s="232"/>
    </row>
    <row r="131" spans="1:4">
      <c r="A131" s="229"/>
      <c r="B131" s="227"/>
      <c r="C131" s="233"/>
      <c r="D131" s="232"/>
    </row>
    <row r="132" spans="1:4">
      <c r="A132" s="229"/>
      <c r="B132" s="227"/>
      <c r="C132" s="233"/>
      <c r="D132" s="232"/>
    </row>
    <row r="133" spans="1:4">
      <c r="A133" s="229"/>
      <c r="B133" s="227"/>
      <c r="C133" s="233"/>
      <c r="D133" s="232"/>
    </row>
    <row r="134" spans="1:4">
      <c r="A134" s="229"/>
      <c r="B134" s="227"/>
      <c r="C134" s="233"/>
      <c r="D134" s="232"/>
    </row>
    <row r="135" spans="1:4">
      <c r="A135" s="229"/>
      <c r="B135" s="227"/>
      <c r="C135" s="233"/>
      <c r="D135" s="232"/>
    </row>
    <row r="136" spans="1:4">
      <c r="A136" s="229"/>
      <c r="B136" s="227"/>
      <c r="C136" s="233"/>
      <c r="D136" s="232"/>
    </row>
    <row r="137" spans="1:4">
      <c r="A137" s="229"/>
      <c r="B137" s="227"/>
      <c r="C137" s="233"/>
      <c r="D137" s="232"/>
    </row>
    <row r="138" spans="1:4">
      <c r="A138" s="229"/>
      <c r="B138" s="227"/>
      <c r="C138" s="233"/>
      <c r="D138" s="232"/>
    </row>
    <row r="139" spans="1:4">
      <c r="A139" s="229"/>
      <c r="B139" s="227"/>
      <c r="C139" s="233"/>
      <c r="D139" s="232"/>
    </row>
    <row r="140" spans="1:4">
      <c r="A140" s="229"/>
      <c r="B140" s="227"/>
      <c r="C140" s="233"/>
      <c r="D140" s="232"/>
    </row>
    <row r="141" spans="1:4">
      <c r="A141" s="229"/>
      <c r="B141" s="227"/>
      <c r="C141" s="233"/>
      <c r="D141" s="232"/>
    </row>
    <row r="142" spans="1:4">
      <c r="A142" s="229"/>
      <c r="B142" s="227"/>
      <c r="C142" s="233"/>
      <c r="D142" s="232"/>
    </row>
    <row r="143" spans="1:4">
      <c r="A143" s="229"/>
      <c r="B143" s="227"/>
      <c r="C143" s="233"/>
      <c r="D143" s="232"/>
    </row>
    <row r="144" spans="1:4">
      <c r="A144" s="229"/>
      <c r="B144" s="227"/>
      <c r="C144" s="233"/>
      <c r="D144" s="232"/>
    </row>
    <row r="145" spans="1:4">
      <c r="A145" s="229"/>
      <c r="B145" s="227"/>
      <c r="C145" s="233"/>
      <c r="D145" s="232"/>
    </row>
    <row r="146" spans="1:4">
      <c r="A146" s="229"/>
      <c r="B146" s="227"/>
      <c r="C146" s="233"/>
      <c r="D146" s="232"/>
    </row>
    <row r="147" spans="1:4">
      <c r="A147" s="229"/>
      <c r="B147" s="227"/>
      <c r="C147" s="233"/>
      <c r="D147" s="232"/>
    </row>
    <row r="148" spans="1:4">
      <c r="A148" s="229"/>
      <c r="B148" s="227"/>
      <c r="C148" s="233"/>
      <c r="D148" s="232"/>
    </row>
    <row r="149" spans="1:4">
      <c r="A149" s="229"/>
      <c r="B149" s="227"/>
      <c r="C149" s="233"/>
      <c r="D149" s="232"/>
    </row>
    <row r="150" spans="1:4">
      <c r="A150" s="229"/>
      <c r="B150" s="227"/>
      <c r="C150" s="233"/>
      <c r="D150" s="232"/>
    </row>
    <row r="151" spans="1:4">
      <c r="A151" s="229"/>
      <c r="B151" s="227"/>
      <c r="C151" s="233"/>
      <c r="D151" s="232"/>
    </row>
    <row r="152" spans="1:4">
      <c r="A152" s="229"/>
      <c r="B152" s="227"/>
      <c r="C152" s="233"/>
      <c r="D152" s="232"/>
    </row>
    <row r="153" spans="1:4">
      <c r="A153" s="229"/>
      <c r="B153" s="227"/>
      <c r="C153" s="233"/>
      <c r="D153" s="232"/>
    </row>
    <row r="154" spans="1:4">
      <c r="A154" s="229"/>
      <c r="B154" s="227"/>
      <c r="C154" s="233"/>
      <c r="D154" s="232"/>
    </row>
    <row r="155" spans="1:4">
      <c r="A155" s="229"/>
      <c r="B155" s="227"/>
      <c r="C155" s="233"/>
      <c r="D155" s="232"/>
    </row>
    <row r="156" spans="1:4">
      <c r="A156" s="229"/>
      <c r="B156" s="227"/>
      <c r="C156" s="233"/>
      <c r="D156" s="232"/>
    </row>
    <row r="157" spans="1:4">
      <c r="A157" s="229"/>
      <c r="B157" s="227"/>
      <c r="C157" s="233"/>
      <c r="D157" s="232"/>
    </row>
    <row r="158" spans="1:4">
      <c r="A158" s="229"/>
      <c r="B158" s="227"/>
      <c r="C158" s="233"/>
      <c r="D158" s="232"/>
    </row>
    <row r="159" spans="1:4">
      <c r="A159" s="229"/>
      <c r="B159" s="227"/>
      <c r="C159" s="233"/>
      <c r="D159" s="232"/>
    </row>
    <row r="160" spans="1:4">
      <c r="A160" s="229"/>
      <c r="B160" s="227"/>
      <c r="C160" s="233"/>
      <c r="D160" s="232"/>
    </row>
    <row r="161" spans="1:4">
      <c r="A161" s="229"/>
      <c r="B161" s="227"/>
      <c r="C161" s="233"/>
      <c r="D161" s="232"/>
    </row>
    <row r="162" spans="1:4">
      <c r="A162" s="229"/>
      <c r="B162" s="227"/>
      <c r="C162" s="233"/>
      <c r="D162" s="232"/>
    </row>
    <row r="163" spans="1:4">
      <c r="A163" s="229"/>
      <c r="B163" s="227"/>
      <c r="C163" s="233"/>
      <c r="D163" s="232"/>
    </row>
    <row r="164" spans="1:4">
      <c r="A164" s="229"/>
      <c r="B164" s="227"/>
      <c r="C164" s="233"/>
      <c r="D164" s="232"/>
    </row>
    <row r="165" spans="1:4">
      <c r="A165" s="229"/>
      <c r="B165" s="227"/>
      <c r="C165" s="233"/>
      <c r="D165" s="232"/>
    </row>
    <row r="166" spans="1:4">
      <c r="A166" s="229"/>
      <c r="B166" s="227"/>
      <c r="C166" s="233"/>
      <c r="D166" s="232"/>
    </row>
    <row r="167" spans="1:4">
      <c r="A167" s="229"/>
      <c r="B167" s="227"/>
      <c r="C167" s="233"/>
      <c r="D167" s="232"/>
    </row>
    <row r="168" spans="1:4">
      <c r="A168" s="229"/>
      <c r="B168" s="227"/>
      <c r="C168" s="233"/>
      <c r="D168" s="232"/>
    </row>
    <row r="169" spans="1:4">
      <c r="A169" s="229"/>
      <c r="B169" s="227"/>
      <c r="C169" s="233"/>
      <c r="D169" s="232"/>
    </row>
    <row r="170" spans="1:4">
      <c r="A170" s="229"/>
      <c r="B170" s="227"/>
      <c r="C170" s="233"/>
      <c r="D170" s="232"/>
    </row>
    <row r="171" spans="1:4">
      <c r="A171" s="229"/>
      <c r="B171" s="227"/>
      <c r="C171" s="233"/>
      <c r="D171" s="232"/>
    </row>
    <row r="172" spans="1:4">
      <c r="A172" s="229"/>
      <c r="B172" s="227"/>
      <c r="C172" s="233"/>
      <c r="D172" s="232"/>
    </row>
    <row r="173" spans="1:4">
      <c r="A173" s="229"/>
      <c r="B173" s="227"/>
      <c r="C173" s="233"/>
      <c r="D173" s="232"/>
    </row>
    <row r="174" spans="1:4">
      <c r="A174" s="229"/>
      <c r="B174" s="227"/>
      <c r="C174" s="233"/>
      <c r="D174" s="232"/>
    </row>
    <row r="175" spans="1:4">
      <c r="A175" s="229"/>
      <c r="B175" s="227"/>
      <c r="C175" s="233"/>
      <c r="D175" s="232"/>
    </row>
    <row r="176" spans="1:4">
      <c r="A176" s="229"/>
      <c r="B176" s="227"/>
      <c r="C176" s="233"/>
      <c r="D176" s="232"/>
    </row>
    <row r="177" spans="1:4">
      <c r="A177" s="229"/>
      <c r="B177" s="227"/>
      <c r="C177" s="233"/>
      <c r="D177" s="232"/>
    </row>
    <row r="178" spans="1:4">
      <c r="A178" s="229"/>
      <c r="B178" s="227"/>
      <c r="C178" s="233"/>
      <c r="D178" s="232"/>
    </row>
    <row r="179" spans="1:4">
      <c r="A179" s="229"/>
      <c r="B179" s="227"/>
      <c r="C179" s="233"/>
      <c r="D179" s="232"/>
    </row>
    <row r="180" spans="1:4">
      <c r="A180" s="229"/>
      <c r="B180" s="227"/>
      <c r="C180" s="233"/>
      <c r="D180" s="232"/>
    </row>
    <row r="181" spans="1:4">
      <c r="A181" s="229"/>
      <c r="B181" s="227"/>
      <c r="C181" s="233"/>
      <c r="D181" s="232"/>
    </row>
    <row r="182" spans="1:4">
      <c r="A182" s="229"/>
      <c r="B182" s="227"/>
      <c r="C182" s="233"/>
      <c r="D182" s="232"/>
    </row>
    <row r="183" spans="1:4">
      <c r="A183" s="229"/>
      <c r="B183" s="227"/>
      <c r="C183" s="233"/>
      <c r="D183" s="232"/>
    </row>
    <row r="184" spans="1:4">
      <c r="A184" s="229"/>
      <c r="B184" s="227"/>
      <c r="C184" s="233"/>
      <c r="D184" s="232"/>
    </row>
    <row r="185" spans="1:4">
      <c r="A185" s="229"/>
      <c r="B185" s="227"/>
      <c r="C185" s="233"/>
      <c r="D185" s="232"/>
    </row>
    <row r="186" spans="1:4">
      <c r="A186" s="229"/>
      <c r="B186" s="227"/>
      <c r="C186" s="233"/>
      <c r="D186" s="232"/>
    </row>
    <row r="187" spans="1:4">
      <c r="A187" s="229"/>
      <c r="B187" s="227"/>
      <c r="C187" s="233"/>
      <c r="D187" s="232"/>
    </row>
    <row r="188" spans="1:4">
      <c r="A188" s="229"/>
      <c r="B188" s="227"/>
      <c r="C188" s="233"/>
      <c r="D188" s="232"/>
    </row>
    <row r="189" spans="1:4">
      <c r="A189" s="229"/>
      <c r="B189" s="227"/>
      <c r="C189" s="233"/>
      <c r="D189" s="232"/>
    </row>
    <row r="190" spans="1:4">
      <c r="A190" s="229"/>
      <c r="B190" s="227"/>
      <c r="C190" s="233"/>
      <c r="D190" s="232"/>
    </row>
    <row r="191" spans="1:4">
      <c r="A191" s="229"/>
      <c r="B191" s="227"/>
      <c r="C191" s="233"/>
      <c r="D191" s="232"/>
    </row>
    <row r="192" spans="1:4">
      <c r="A192" s="229"/>
      <c r="B192" s="227"/>
      <c r="C192" s="233"/>
      <c r="D192" s="232"/>
    </row>
    <row r="193" spans="1:4">
      <c r="A193" s="229"/>
      <c r="B193" s="227"/>
      <c r="C193" s="233"/>
      <c r="D193" s="232"/>
    </row>
    <row r="194" spans="1:4">
      <c r="A194" s="229"/>
      <c r="B194" s="227"/>
      <c r="C194" s="233"/>
      <c r="D194" s="232"/>
    </row>
    <row r="195" spans="1:4">
      <c r="A195" s="229"/>
      <c r="B195" s="227"/>
      <c r="C195" s="233"/>
      <c r="D195" s="232"/>
    </row>
    <row r="196" spans="1:4">
      <c r="A196" s="229"/>
      <c r="B196" s="227"/>
      <c r="C196" s="233"/>
      <c r="D196" s="232"/>
    </row>
    <row r="197" spans="1:4">
      <c r="A197" s="229"/>
      <c r="B197" s="227"/>
      <c r="C197" s="233"/>
      <c r="D197" s="232"/>
    </row>
    <row r="198" spans="1:4">
      <c r="A198" s="229"/>
      <c r="B198" s="227"/>
      <c r="C198" s="233"/>
      <c r="D198" s="232"/>
    </row>
    <row r="199" spans="1:4">
      <c r="A199" s="229"/>
      <c r="B199" s="227"/>
      <c r="C199" s="233"/>
      <c r="D199" s="232"/>
    </row>
    <row r="200" spans="1:4">
      <c r="A200" s="229"/>
      <c r="B200" s="227"/>
      <c r="C200" s="233"/>
      <c r="D200" s="232"/>
    </row>
    <row r="201" spans="1:4">
      <c r="A201" s="229"/>
      <c r="B201" s="227"/>
      <c r="C201" s="233"/>
      <c r="D201" s="232"/>
    </row>
    <row r="202" spans="1:4">
      <c r="A202" s="229"/>
      <c r="B202" s="227"/>
      <c r="C202" s="233"/>
      <c r="D202" s="232"/>
    </row>
    <row r="203" spans="1:4">
      <c r="A203" s="229"/>
      <c r="B203" s="227"/>
      <c r="C203" s="233"/>
      <c r="D203" s="232"/>
    </row>
    <row r="204" spans="1:4">
      <c r="A204" s="229"/>
      <c r="B204" s="227"/>
      <c r="C204" s="233"/>
      <c r="D204" s="232"/>
    </row>
    <row r="205" spans="1:4">
      <c r="A205" s="229"/>
      <c r="B205" s="227"/>
      <c r="C205" s="233"/>
      <c r="D205" s="232"/>
    </row>
    <row r="206" spans="1:4">
      <c r="A206" s="229"/>
      <c r="B206" s="227"/>
      <c r="C206" s="233"/>
      <c r="D206" s="232"/>
    </row>
    <row r="207" spans="1:4">
      <c r="A207" s="229"/>
      <c r="B207" s="227"/>
      <c r="C207" s="233"/>
      <c r="D207" s="232"/>
    </row>
    <row r="208" spans="1:4">
      <c r="A208" s="229"/>
      <c r="B208" s="227"/>
      <c r="C208" s="233"/>
      <c r="D208" s="232"/>
    </row>
    <row r="209" spans="1:4">
      <c r="A209" s="229"/>
      <c r="B209" s="227"/>
      <c r="C209" s="233"/>
      <c r="D209" s="232"/>
    </row>
    <row r="210" spans="1:4">
      <c r="A210" s="229"/>
      <c r="B210" s="227"/>
      <c r="C210" s="233"/>
      <c r="D210" s="232"/>
    </row>
    <row r="211" spans="1:4">
      <c r="A211" s="229"/>
      <c r="B211" s="227"/>
      <c r="C211" s="233"/>
      <c r="D211" s="232"/>
    </row>
    <row r="212" spans="1:4">
      <c r="A212" s="229"/>
      <c r="B212" s="227"/>
      <c r="C212" s="233"/>
      <c r="D212" s="232"/>
    </row>
    <row r="213" spans="1:4">
      <c r="A213" s="229"/>
      <c r="B213" s="227"/>
      <c r="C213" s="233"/>
      <c r="D213" s="232"/>
    </row>
    <row r="214" spans="1:4">
      <c r="A214" s="229"/>
      <c r="B214" s="227"/>
      <c r="C214" s="233"/>
      <c r="D214" s="232"/>
    </row>
    <row r="215" spans="1:4">
      <c r="A215" s="229"/>
      <c r="B215" s="227"/>
      <c r="C215" s="233"/>
      <c r="D215" s="232"/>
    </row>
    <row r="216" spans="1:4">
      <c r="A216" s="229"/>
      <c r="B216" s="227"/>
      <c r="C216" s="233"/>
      <c r="D216" s="232"/>
    </row>
    <row r="217" spans="1:4">
      <c r="A217" s="229"/>
      <c r="B217" s="227"/>
      <c r="C217" s="233"/>
      <c r="D217" s="232"/>
    </row>
    <row r="218" spans="1:4">
      <c r="A218" s="229"/>
      <c r="B218" s="227"/>
      <c r="C218" s="233"/>
      <c r="D218" s="232"/>
    </row>
    <row r="219" spans="1:4">
      <c r="A219" s="229"/>
      <c r="B219" s="227"/>
      <c r="C219" s="233"/>
      <c r="D219" s="232"/>
    </row>
    <row r="220" spans="1:4">
      <c r="A220" s="229"/>
      <c r="B220" s="227"/>
      <c r="C220" s="233"/>
      <c r="D220" s="232"/>
    </row>
    <row r="221" spans="1:4">
      <c r="A221" s="229"/>
      <c r="B221" s="227"/>
      <c r="C221" s="233"/>
      <c r="D221" s="232"/>
    </row>
    <row r="222" spans="1:4">
      <c r="A222" s="229"/>
      <c r="B222" s="227"/>
      <c r="C222" s="233"/>
      <c r="D222" s="232"/>
    </row>
    <row r="223" spans="1:4">
      <c r="A223" s="229"/>
      <c r="B223" s="227"/>
      <c r="C223" s="233"/>
      <c r="D223" s="232"/>
    </row>
    <row r="224" spans="1:4">
      <c r="A224" s="229"/>
      <c r="B224" s="227"/>
      <c r="C224" s="233"/>
      <c r="D224" s="232"/>
    </row>
    <row r="225" spans="1:4">
      <c r="A225" s="229"/>
      <c r="B225" s="227"/>
      <c r="C225" s="233"/>
      <c r="D225" s="232"/>
    </row>
    <row r="226" spans="1:4">
      <c r="A226" s="229"/>
      <c r="B226" s="227"/>
      <c r="C226" s="233"/>
      <c r="D226" s="232"/>
    </row>
    <row r="227" spans="1:4">
      <c r="A227" s="229"/>
      <c r="B227" s="227"/>
      <c r="C227" s="233"/>
      <c r="D227" s="232"/>
    </row>
    <row r="228" spans="1:4">
      <c r="A228" s="229"/>
      <c r="B228" s="227"/>
      <c r="C228" s="233"/>
      <c r="D228" s="232"/>
    </row>
    <row r="229" spans="1:4">
      <c r="A229" s="229"/>
      <c r="B229" s="227"/>
      <c r="C229" s="233"/>
      <c r="D229" s="232"/>
    </row>
    <row r="230" spans="1:4">
      <c r="A230" s="229"/>
      <c r="B230" s="227"/>
      <c r="C230" s="233"/>
      <c r="D230" s="232"/>
    </row>
    <row r="231" spans="1:4">
      <c r="A231" s="229"/>
      <c r="B231" s="227"/>
      <c r="C231" s="233"/>
      <c r="D231" s="232"/>
    </row>
    <row r="232" spans="1:4">
      <c r="A232" s="229"/>
      <c r="B232" s="227"/>
      <c r="C232" s="233"/>
      <c r="D232" s="232"/>
    </row>
    <row r="233" spans="1:4">
      <c r="A233" s="229"/>
      <c r="B233" s="227"/>
      <c r="C233" s="233"/>
      <c r="D233" s="232"/>
    </row>
    <row r="234" spans="1:4">
      <c r="A234" s="229"/>
      <c r="B234" s="227"/>
      <c r="C234" s="233"/>
      <c r="D234" s="232"/>
    </row>
    <row r="235" spans="1:4">
      <c r="A235" s="229"/>
      <c r="B235" s="227"/>
      <c r="C235" s="233"/>
      <c r="D235" s="232"/>
    </row>
    <row r="236" spans="1:4">
      <c r="A236" s="229"/>
      <c r="B236" s="227"/>
      <c r="C236" s="233"/>
      <c r="D236" s="232"/>
    </row>
    <row r="237" spans="1:4">
      <c r="A237" s="229"/>
      <c r="B237" s="227"/>
      <c r="C237" s="233"/>
      <c r="D237" s="232"/>
    </row>
    <row r="238" spans="1:4">
      <c r="A238" s="229"/>
      <c r="B238" s="227"/>
      <c r="C238" s="233"/>
      <c r="D238" s="232"/>
    </row>
    <row r="239" spans="1:4">
      <c r="A239" s="229"/>
      <c r="B239" s="227"/>
      <c r="C239" s="233"/>
      <c r="D239" s="232"/>
    </row>
    <row r="240" spans="1:4">
      <c r="A240" s="229"/>
      <c r="B240" s="227"/>
      <c r="C240" s="233"/>
      <c r="D240" s="232"/>
    </row>
    <row r="241" spans="1:4">
      <c r="A241" s="229"/>
      <c r="B241" s="227"/>
      <c r="C241" s="233"/>
      <c r="D241" s="232"/>
    </row>
    <row r="242" spans="1:4">
      <c r="A242" s="229"/>
      <c r="B242" s="227"/>
      <c r="C242" s="233"/>
      <c r="D242" s="232"/>
    </row>
    <row r="243" spans="1:4">
      <c r="A243" s="229"/>
      <c r="B243" s="227"/>
      <c r="C243" s="233"/>
      <c r="D243" s="232"/>
    </row>
    <row r="244" spans="1:4">
      <c r="A244" s="229"/>
      <c r="B244" s="227"/>
      <c r="C244" s="233"/>
      <c r="D244" s="232"/>
    </row>
    <row r="245" spans="1:4">
      <c r="A245" s="229"/>
      <c r="B245" s="227"/>
      <c r="C245" s="233"/>
      <c r="D245" s="232"/>
    </row>
    <row r="246" spans="1:4">
      <c r="A246" s="229"/>
      <c r="B246" s="227"/>
      <c r="C246" s="233"/>
      <c r="D246" s="232"/>
    </row>
    <row r="247" spans="1:4">
      <c r="A247" s="229"/>
      <c r="B247" s="227"/>
      <c r="C247" s="233"/>
      <c r="D247" s="232"/>
    </row>
    <row r="248" spans="1:4">
      <c r="A248" s="229"/>
      <c r="B248" s="227"/>
      <c r="C248" s="233"/>
      <c r="D248" s="232"/>
    </row>
    <row r="249" spans="1:4">
      <c r="A249" s="229"/>
      <c r="B249" s="227"/>
      <c r="C249" s="233"/>
      <c r="D249" s="232"/>
    </row>
    <row r="250" spans="1:4">
      <c r="A250" s="229"/>
      <c r="B250" s="227"/>
      <c r="C250" s="233"/>
      <c r="D250" s="232"/>
    </row>
    <row r="251" spans="1:4">
      <c r="A251" s="229"/>
      <c r="B251" s="227"/>
      <c r="C251" s="233"/>
      <c r="D251" s="232"/>
    </row>
    <row r="252" spans="1:4">
      <c r="A252" s="229"/>
      <c r="B252" s="227"/>
      <c r="C252" s="233"/>
      <c r="D252" s="232"/>
    </row>
    <row r="253" spans="1:4">
      <c r="A253" s="229"/>
      <c r="B253" s="227"/>
      <c r="C253" s="233"/>
      <c r="D253" s="232"/>
    </row>
    <row r="254" spans="1:4">
      <c r="A254" s="229"/>
      <c r="B254" s="227"/>
      <c r="C254" s="233"/>
      <c r="D254" s="232"/>
    </row>
    <row r="255" spans="1:4">
      <c r="A255" s="229"/>
      <c r="B255" s="227"/>
      <c r="C255" s="233"/>
      <c r="D255" s="232"/>
    </row>
    <row r="256" spans="1:4">
      <c r="A256" s="229"/>
      <c r="B256" s="227"/>
      <c r="C256" s="233"/>
      <c r="D256" s="232"/>
    </row>
    <row r="257" spans="1:4">
      <c r="A257" s="229"/>
      <c r="B257" s="227"/>
      <c r="C257" s="233"/>
      <c r="D257" s="232"/>
    </row>
    <row r="258" spans="1:4">
      <c r="A258" s="229"/>
      <c r="B258" s="227"/>
      <c r="C258" s="233"/>
      <c r="D258" s="232"/>
    </row>
    <row r="259" spans="1:4">
      <c r="A259" s="229"/>
      <c r="B259" s="227"/>
      <c r="C259" s="233"/>
      <c r="D259" s="232"/>
    </row>
    <row r="260" spans="1:4">
      <c r="A260" s="229"/>
      <c r="B260" s="227"/>
      <c r="C260" s="233"/>
      <c r="D260" s="232"/>
    </row>
    <row r="261" spans="1:4">
      <c r="A261" s="229"/>
      <c r="B261" s="227"/>
      <c r="C261" s="233"/>
      <c r="D261" s="232"/>
    </row>
    <row r="262" spans="1:4">
      <c r="A262" s="229"/>
      <c r="B262" s="227"/>
      <c r="C262" s="233"/>
      <c r="D262" s="232"/>
    </row>
    <row r="263" spans="1:4">
      <c r="A263" s="229"/>
      <c r="B263" s="227"/>
      <c r="C263" s="233"/>
      <c r="D263" s="232"/>
    </row>
    <row r="264" spans="1:4">
      <c r="A264" s="229"/>
      <c r="B264" s="227"/>
      <c r="C264" s="233"/>
      <c r="D264" s="232"/>
    </row>
    <row r="265" spans="1:4">
      <c r="A265" s="229"/>
      <c r="B265" s="227"/>
      <c r="C265" s="233"/>
      <c r="D265" s="232"/>
    </row>
    <row r="266" spans="1:4">
      <c r="A266" s="229"/>
      <c r="B266" s="227"/>
      <c r="C266" s="233"/>
      <c r="D266" s="232"/>
    </row>
    <row r="267" spans="1:4">
      <c r="A267" s="229"/>
      <c r="B267" s="227"/>
      <c r="C267" s="233"/>
      <c r="D267" s="232"/>
    </row>
    <row r="268" spans="1:4">
      <c r="A268" s="229"/>
      <c r="B268" s="227"/>
      <c r="C268" s="233"/>
      <c r="D268" s="232"/>
    </row>
    <row r="269" spans="1:4">
      <c r="A269" s="229"/>
      <c r="B269" s="227"/>
      <c r="C269" s="233"/>
      <c r="D269" s="232"/>
    </row>
    <row r="270" spans="1:4">
      <c r="A270" s="229"/>
      <c r="B270" s="227"/>
      <c r="C270" s="233"/>
      <c r="D270" s="232"/>
    </row>
    <row r="271" spans="1:4">
      <c r="A271" s="229"/>
      <c r="B271" s="227"/>
      <c r="C271" s="233"/>
      <c r="D271" s="232"/>
    </row>
    <row r="272" spans="1:4">
      <c r="A272" s="229"/>
      <c r="B272" s="227"/>
      <c r="C272" s="233"/>
      <c r="D272" s="232"/>
    </row>
    <row r="273" spans="1:4">
      <c r="A273" s="229"/>
      <c r="B273" s="227"/>
      <c r="C273" s="233"/>
      <c r="D273" s="232"/>
    </row>
    <row r="274" spans="1:4">
      <c r="A274" s="229"/>
      <c r="B274" s="227"/>
      <c r="C274" s="233"/>
      <c r="D274" s="232"/>
    </row>
    <row r="275" spans="1:4">
      <c r="A275" s="229"/>
      <c r="B275" s="227"/>
      <c r="C275" s="233"/>
      <c r="D275" s="232"/>
    </row>
    <row r="276" spans="1:4">
      <c r="A276" s="229"/>
      <c r="B276" s="227"/>
      <c r="C276" s="233"/>
      <c r="D276" s="232"/>
    </row>
    <row r="277" spans="1:4">
      <c r="A277" s="229"/>
      <c r="B277" s="227"/>
      <c r="C277" s="233"/>
      <c r="D277" s="232"/>
    </row>
    <row r="278" spans="1:4">
      <c r="A278" s="229"/>
      <c r="B278" s="227"/>
      <c r="C278" s="233"/>
      <c r="D278" s="232"/>
    </row>
    <row r="279" spans="1:4">
      <c r="A279" s="229"/>
      <c r="B279" s="227"/>
      <c r="C279" s="233"/>
      <c r="D279" s="232"/>
    </row>
    <row r="280" spans="1:4">
      <c r="A280" s="229"/>
      <c r="B280" s="227"/>
      <c r="C280" s="233"/>
      <c r="D280" s="232"/>
    </row>
    <row r="281" spans="1:4">
      <c r="A281" s="229"/>
      <c r="B281" s="227"/>
      <c r="C281" s="233"/>
      <c r="D281" s="232"/>
    </row>
    <row r="282" spans="1:4">
      <c r="A282" s="229"/>
      <c r="B282" s="227"/>
      <c r="C282" s="233"/>
      <c r="D282" s="232"/>
    </row>
    <row r="283" spans="1:4">
      <c r="A283" s="229"/>
      <c r="B283" s="227"/>
      <c r="C283" s="233"/>
      <c r="D283" s="232"/>
    </row>
    <row r="284" spans="1:4">
      <c r="A284" s="229"/>
      <c r="B284" s="227"/>
      <c r="C284" s="233"/>
      <c r="D284" s="232"/>
    </row>
    <row r="285" spans="1:4">
      <c r="A285" s="229"/>
      <c r="B285" s="227"/>
      <c r="C285" s="233"/>
      <c r="D285" s="232"/>
    </row>
    <row r="286" spans="1:4">
      <c r="A286" s="229"/>
      <c r="B286" s="227"/>
      <c r="C286" s="233"/>
      <c r="D286" s="232"/>
    </row>
    <row r="287" spans="1:4">
      <c r="A287" s="229"/>
      <c r="B287" s="227"/>
      <c r="C287" s="233"/>
      <c r="D287" s="232"/>
    </row>
    <row r="288" spans="1:4">
      <c r="A288" s="229"/>
      <c r="B288" s="227"/>
      <c r="C288" s="233"/>
      <c r="D288" s="232"/>
    </row>
    <row r="289" spans="1:4">
      <c r="A289" s="229"/>
      <c r="B289" s="227"/>
      <c r="C289" s="233"/>
      <c r="D289" s="232"/>
    </row>
    <row r="290" spans="1:4">
      <c r="A290" s="229"/>
      <c r="B290" s="227"/>
      <c r="C290" s="233"/>
      <c r="D290" s="232"/>
    </row>
    <row r="291" spans="1:4">
      <c r="A291" s="229"/>
      <c r="B291" s="227"/>
      <c r="C291" s="233"/>
      <c r="D291" s="232"/>
    </row>
    <row r="292" spans="1:4">
      <c r="A292" s="229"/>
      <c r="B292" s="227"/>
      <c r="C292" s="233"/>
      <c r="D292" s="232"/>
    </row>
    <row r="293" spans="1:4">
      <c r="A293" s="229"/>
      <c r="B293" s="227"/>
      <c r="C293" s="233"/>
      <c r="D293" s="232"/>
    </row>
    <row r="294" spans="1:4">
      <c r="A294" s="229"/>
      <c r="B294" s="227"/>
      <c r="C294" s="233"/>
      <c r="D294" s="232"/>
    </row>
    <row r="295" spans="1:4">
      <c r="A295" s="229"/>
      <c r="B295" s="227"/>
      <c r="C295" s="233"/>
      <c r="D295" s="232"/>
    </row>
    <row r="296" spans="1:4">
      <c r="A296" s="229"/>
      <c r="B296" s="227"/>
      <c r="C296" s="233"/>
      <c r="D296" s="232"/>
    </row>
    <row r="297" spans="1:4">
      <c r="A297" s="229"/>
      <c r="B297" s="227"/>
      <c r="C297" s="233"/>
      <c r="D297" s="232"/>
    </row>
    <row r="298" spans="1:4">
      <c r="A298" s="229"/>
      <c r="B298" s="227"/>
      <c r="C298" s="233"/>
      <c r="D298" s="232"/>
    </row>
    <row r="299" spans="1:4">
      <c r="A299" s="229"/>
      <c r="B299" s="227"/>
      <c r="C299" s="233"/>
      <c r="D299" s="232"/>
    </row>
    <row r="300" spans="1:4">
      <c r="A300" s="229"/>
      <c r="B300" s="227"/>
      <c r="C300" s="233"/>
      <c r="D300" s="232"/>
    </row>
    <row r="301" spans="1:4">
      <c r="A301" s="229"/>
      <c r="B301" s="227"/>
      <c r="C301" s="233"/>
      <c r="D301" s="232"/>
    </row>
    <row r="302" spans="1:4">
      <c r="A302" s="229"/>
      <c r="B302" s="227"/>
      <c r="C302" s="233"/>
      <c r="D302" s="232"/>
    </row>
    <row r="303" spans="1:4">
      <c r="A303" s="229"/>
      <c r="B303" s="227"/>
      <c r="C303" s="233"/>
      <c r="D303" s="232"/>
    </row>
    <row r="304" spans="1:4">
      <c r="A304" s="229"/>
      <c r="B304" s="227"/>
      <c r="C304" s="233"/>
      <c r="D304" s="232"/>
    </row>
    <row r="305" spans="1:4">
      <c r="A305" s="229"/>
      <c r="B305" s="227"/>
      <c r="C305" s="233"/>
      <c r="D305" s="232"/>
    </row>
    <row r="306" spans="1:4">
      <c r="A306" s="229"/>
      <c r="B306" s="227"/>
      <c r="C306" s="233"/>
      <c r="D306" s="232"/>
    </row>
    <row r="307" spans="1:4">
      <c r="A307" s="229"/>
      <c r="B307" s="227"/>
      <c r="C307" s="233"/>
      <c r="D307" s="232"/>
    </row>
    <row r="308" spans="1:4">
      <c r="A308" s="229"/>
      <c r="B308" s="227"/>
      <c r="C308" s="233"/>
      <c r="D308" s="232"/>
    </row>
    <row r="309" spans="1:4">
      <c r="A309" s="229"/>
      <c r="B309" s="227"/>
      <c r="C309" s="233"/>
      <c r="D309" s="232"/>
    </row>
    <row r="310" spans="1:4">
      <c r="A310" s="229"/>
      <c r="B310" s="227"/>
      <c r="C310" s="233"/>
      <c r="D310" s="232"/>
    </row>
    <row r="311" spans="1:4">
      <c r="A311" s="229"/>
      <c r="B311" s="227"/>
      <c r="C311" s="233"/>
      <c r="D311" s="232"/>
    </row>
    <row r="312" spans="1:4">
      <c r="A312" s="229"/>
      <c r="B312" s="227"/>
      <c r="C312" s="233"/>
      <c r="D312" s="232"/>
    </row>
    <row r="313" spans="1:4">
      <c r="A313" s="229"/>
      <c r="B313" s="227"/>
      <c r="C313" s="233"/>
      <c r="D313" s="232"/>
    </row>
    <row r="314" spans="1:4">
      <c r="A314" s="229"/>
      <c r="B314" s="227"/>
      <c r="C314" s="233"/>
      <c r="D314" s="232"/>
    </row>
    <row r="315" spans="1:4">
      <c r="A315" s="229"/>
      <c r="B315" s="227"/>
      <c r="C315" s="233"/>
      <c r="D315" s="232"/>
    </row>
    <row r="316" spans="1:4">
      <c r="A316" s="229"/>
      <c r="B316" s="227"/>
      <c r="C316" s="233"/>
      <c r="D316" s="232"/>
    </row>
    <row r="317" spans="1:4">
      <c r="A317" s="229"/>
      <c r="B317" s="227"/>
      <c r="C317" s="233"/>
      <c r="D317" s="232"/>
    </row>
    <row r="318" spans="1:4">
      <c r="A318" s="229"/>
      <c r="B318" s="227"/>
      <c r="C318" s="233"/>
      <c r="D318" s="232"/>
    </row>
    <row r="319" spans="1:4">
      <c r="A319" s="229"/>
      <c r="B319" s="227"/>
      <c r="C319" s="233"/>
      <c r="D319" s="232"/>
    </row>
    <row r="320" spans="1:4">
      <c r="A320" s="229"/>
      <c r="B320" s="227"/>
      <c r="C320" s="233"/>
      <c r="D320" s="232"/>
    </row>
    <row r="321" spans="1:4">
      <c r="A321" s="229"/>
      <c r="B321" s="227"/>
      <c r="C321" s="233"/>
      <c r="D321" s="232"/>
    </row>
    <row r="322" spans="1:4">
      <c r="A322" s="229"/>
      <c r="B322" s="227"/>
      <c r="C322" s="233"/>
      <c r="D322" s="232"/>
    </row>
    <row r="323" spans="1:4">
      <c r="A323" s="229"/>
      <c r="B323" s="227"/>
      <c r="C323" s="233"/>
      <c r="D323" s="232"/>
    </row>
    <row r="324" spans="1:4">
      <c r="A324" s="229"/>
      <c r="B324" s="227"/>
      <c r="C324" s="233"/>
      <c r="D324" s="232"/>
    </row>
    <row r="325" spans="1:4">
      <c r="A325" s="229"/>
      <c r="B325" s="227"/>
      <c r="C325" s="233"/>
      <c r="D325" s="232"/>
    </row>
    <row r="326" spans="1:4">
      <c r="A326" s="229"/>
      <c r="B326" s="227"/>
      <c r="C326" s="233"/>
      <c r="D326" s="232"/>
    </row>
    <row r="327" spans="1:4">
      <c r="A327" s="229"/>
      <c r="B327" s="227"/>
      <c r="C327" s="233"/>
      <c r="D327" s="232"/>
    </row>
    <row r="328" spans="1:4">
      <c r="A328" s="229"/>
      <c r="B328" s="227"/>
      <c r="C328" s="233"/>
      <c r="D328" s="232"/>
    </row>
    <row r="329" spans="1:4">
      <c r="A329" s="229"/>
      <c r="B329" s="227"/>
      <c r="C329" s="233"/>
      <c r="D329" s="232"/>
    </row>
    <row r="330" spans="1:4">
      <c r="A330" s="229"/>
      <c r="B330" s="227"/>
      <c r="C330" s="233"/>
      <c r="D330" s="232"/>
    </row>
    <row r="331" spans="1:4">
      <c r="A331" s="229"/>
      <c r="B331" s="227"/>
      <c r="C331" s="233"/>
      <c r="D331" s="232"/>
    </row>
    <row r="332" spans="1:4">
      <c r="A332" s="229"/>
      <c r="B332" s="227"/>
      <c r="C332" s="233"/>
      <c r="D332" s="232"/>
    </row>
    <row r="333" spans="1:4">
      <c r="A333" s="229"/>
      <c r="B333" s="227"/>
      <c r="C333" s="233"/>
      <c r="D333" s="232"/>
    </row>
    <row r="334" spans="1:4">
      <c r="A334" s="229"/>
      <c r="B334" s="227"/>
      <c r="C334" s="233"/>
      <c r="D334" s="232"/>
    </row>
    <row r="335" spans="1:4">
      <c r="A335" s="229"/>
      <c r="B335" s="227"/>
      <c r="C335" s="233"/>
      <c r="D335" s="232"/>
    </row>
    <row r="336" spans="1:4">
      <c r="A336" s="229"/>
      <c r="B336" s="227"/>
      <c r="C336" s="233"/>
      <c r="D336" s="232"/>
    </row>
    <row r="337" spans="1:4">
      <c r="A337" s="229"/>
      <c r="B337" s="227"/>
      <c r="C337" s="233"/>
      <c r="D337" s="232"/>
    </row>
    <row r="338" spans="1:4">
      <c r="A338" s="229"/>
      <c r="B338" s="227"/>
      <c r="C338" s="233"/>
      <c r="D338" s="232"/>
    </row>
    <row r="339" spans="1:4">
      <c r="A339" s="229"/>
      <c r="B339" s="227"/>
      <c r="C339" s="233"/>
      <c r="D339" s="232"/>
    </row>
    <row r="340" spans="1:4">
      <c r="A340" s="229"/>
      <c r="B340" s="227"/>
      <c r="C340" s="233"/>
      <c r="D340" s="232"/>
    </row>
    <row r="341" spans="1:4">
      <c r="A341" s="229"/>
      <c r="B341" s="227"/>
      <c r="C341" s="233"/>
      <c r="D341" s="232"/>
    </row>
    <row r="342" spans="1:4">
      <c r="A342" s="229"/>
      <c r="B342" s="227"/>
      <c r="C342" s="233"/>
      <c r="D342" s="232"/>
    </row>
    <row r="343" spans="1:4">
      <c r="A343" s="229"/>
      <c r="B343" s="227"/>
      <c r="C343" s="233"/>
      <c r="D343" s="232"/>
    </row>
    <row r="344" spans="1:4">
      <c r="A344" s="229"/>
      <c r="B344" s="227"/>
      <c r="C344" s="233"/>
      <c r="D344" s="232"/>
    </row>
    <row r="345" spans="1:4">
      <c r="A345" s="229"/>
      <c r="B345" s="227"/>
      <c r="C345" s="233"/>
      <c r="D345" s="232"/>
    </row>
    <row r="346" spans="1:4">
      <c r="A346" s="229"/>
      <c r="B346" s="227"/>
      <c r="C346" s="233"/>
      <c r="D346" s="232"/>
    </row>
    <row r="347" spans="1:4">
      <c r="A347" s="229"/>
      <c r="B347" s="227"/>
      <c r="C347" s="233"/>
      <c r="D347" s="232"/>
    </row>
    <row r="348" spans="1:4">
      <c r="A348" s="229"/>
      <c r="B348" s="227"/>
      <c r="C348" s="233"/>
      <c r="D348" s="232"/>
    </row>
    <row r="349" spans="1:4">
      <c r="A349" s="229"/>
      <c r="B349" s="227"/>
      <c r="C349" s="233"/>
      <c r="D349" s="232"/>
    </row>
    <row r="350" spans="1:4">
      <c r="A350" s="229"/>
      <c r="B350" s="227"/>
      <c r="C350" s="233"/>
      <c r="D350" s="232"/>
    </row>
    <row r="351" spans="1:4">
      <c r="A351" s="229"/>
      <c r="B351" s="227"/>
      <c r="C351" s="233"/>
      <c r="D351" s="232"/>
    </row>
    <row r="352" spans="1:4">
      <c r="A352" s="229"/>
      <c r="B352" s="227"/>
      <c r="C352" s="233"/>
      <c r="D352" s="232"/>
    </row>
    <row r="353" spans="1:4">
      <c r="A353" s="229"/>
      <c r="B353" s="227"/>
      <c r="C353" s="233"/>
      <c r="D353" s="232"/>
    </row>
    <row r="354" spans="1:4">
      <c r="A354" s="229"/>
      <c r="B354" s="227"/>
      <c r="C354" s="233"/>
      <c r="D354" s="232"/>
    </row>
    <row r="355" spans="1:4">
      <c r="A355" s="229"/>
      <c r="B355" s="227"/>
      <c r="C355" s="233"/>
      <c r="D355" s="232"/>
    </row>
    <row r="356" spans="1:4">
      <c r="A356" s="229"/>
      <c r="B356" s="227"/>
      <c r="C356" s="233"/>
      <c r="D356" s="232"/>
    </row>
    <row r="357" spans="1:4">
      <c r="A357" s="229"/>
      <c r="B357" s="227"/>
      <c r="C357" s="233"/>
      <c r="D357" s="232"/>
    </row>
    <row r="358" spans="1:4">
      <c r="A358" s="229"/>
      <c r="B358" s="227"/>
      <c r="C358" s="233"/>
      <c r="D358" s="232"/>
    </row>
    <row r="359" spans="1:4">
      <c r="A359" s="229"/>
      <c r="B359" s="227"/>
      <c r="C359" s="233"/>
      <c r="D359" s="232"/>
    </row>
    <row r="360" spans="1:4">
      <c r="A360" s="229"/>
      <c r="B360" s="227"/>
      <c r="C360" s="233"/>
      <c r="D360" s="232"/>
    </row>
    <row r="361" spans="1:4">
      <c r="A361" s="229"/>
      <c r="B361" s="227"/>
      <c r="C361" s="233"/>
      <c r="D361" s="232"/>
    </row>
    <row r="362" spans="1:4">
      <c r="A362" s="229"/>
      <c r="B362" s="227"/>
      <c r="C362" s="233"/>
      <c r="D362" s="232"/>
    </row>
    <row r="363" spans="1:4">
      <c r="A363" s="229"/>
      <c r="B363" s="227"/>
      <c r="C363" s="233"/>
      <c r="D363" s="232"/>
    </row>
    <row r="364" spans="1:4">
      <c r="A364" s="229"/>
      <c r="B364" s="227"/>
      <c r="C364" s="233"/>
      <c r="D364" s="232"/>
    </row>
    <row r="365" spans="1:4">
      <c r="A365" s="229"/>
      <c r="B365" s="227"/>
      <c r="C365" s="233"/>
      <c r="D365" s="232"/>
    </row>
    <row r="366" spans="1:4">
      <c r="A366" s="229"/>
      <c r="B366" s="227"/>
      <c r="C366" s="233"/>
      <c r="D366" s="232"/>
    </row>
    <row r="367" spans="1:4">
      <c r="A367" s="229"/>
      <c r="B367" s="227"/>
      <c r="C367" s="233"/>
      <c r="D367" s="232"/>
    </row>
    <row r="368" spans="1:4">
      <c r="A368" s="229"/>
      <c r="B368" s="227"/>
      <c r="C368" s="233"/>
      <c r="D368" s="232"/>
    </row>
    <row r="369" spans="1:4">
      <c r="A369" s="229"/>
      <c r="B369" s="227"/>
      <c r="C369" s="233"/>
      <c r="D369" s="232"/>
    </row>
    <row r="370" spans="1:4">
      <c r="A370" s="229"/>
      <c r="B370" s="227"/>
      <c r="C370" s="233"/>
      <c r="D370" s="232"/>
    </row>
    <row r="371" spans="1:4">
      <c r="A371" s="229"/>
      <c r="B371" s="227"/>
      <c r="C371" s="233"/>
      <c r="D371" s="232"/>
    </row>
    <row r="372" spans="1:4">
      <c r="A372" s="229"/>
      <c r="B372" s="227"/>
      <c r="C372" s="233"/>
      <c r="D372" s="232"/>
    </row>
    <row r="373" spans="1:4">
      <c r="A373" s="229"/>
      <c r="B373" s="227"/>
      <c r="C373" s="233"/>
      <c r="D373" s="232"/>
    </row>
    <row r="374" spans="1:4">
      <c r="A374" s="229"/>
      <c r="B374" s="227"/>
      <c r="C374" s="233"/>
      <c r="D374" s="232"/>
    </row>
    <row r="375" spans="1:4">
      <c r="A375" s="229"/>
      <c r="B375" s="227"/>
      <c r="C375" s="233"/>
      <c r="D375" s="232"/>
    </row>
    <row r="376" spans="1:4">
      <c r="A376" s="229"/>
      <c r="B376" s="227"/>
      <c r="C376" s="233"/>
      <c r="D376" s="232"/>
    </row>
    <row r="377" spans="1:4">
      <c r="A377" s="229"/>
      <c r="B377" s="227"/>
      <c r="C377" s="233"/>
      <c r="D377" s="232"/>
    </row>
    <row r="378" spans="1:4">
      <c r="A378" s="229"/>
      <c r="B378" s="227"/>
      <c r="C378" s="233"/>
      <c r="D378" s="232"/>
    </row>
    <row r="379" spans="1:4">
      <c r="A379" s="229"/>
      <c r="B379" s="227"/>
      <c r="C379" s="233"/>
      <c r="D379" s="232"/>
    </row>
    <row r="380" spans="1:4">
      <c r="A380" s="229"/>
      <c r="B380" s="227"/>
      <c r="C380" s="233"/>
      <c r="D380" s="232"/>
    </row>
    <row r="381" spans="1:4">
      <c r="A381" s="229"/>
      <c r="B381" s="227"/>
      <c r="C381" s="233"/>
      <c r="D381" s="232"/>
    </row>
    <row r="382" spans="1:4">
      <c r="A382" s="229"/>
      <c r="B382" s="227"/>
      <c r="C382" s="233"/>
      <c r="D382" s="232"/>
    </row>
    <row r="383" spans="1:4">
      <c r="A383" s="229"/>
      <c r="B383" s="227"/>
      <c r="C383" s="233"/>
      <c r="D383" s="232"/>
    </row>
    <row r="384" spans="1:4">
      <c r="A384" s="229"/>
      <c r="B384" s="227"/>
      <c r="C384" s="233"/>
      <c r="D384" s="232"/>
    </row>
    <row r="385" spans="1:4">
      <c r="A385" s="229"/>
      <c r="B385" s="227"/>
      <c r="C385" s="233"/>
      <c r="D385" s="232"/>
    </row>
    <row r="386" spans="1:4">
      <c r="A386" s="229"/>
      <c r="B386" s="227"/>
      <c r="C386" s="233"/>
      <c r="D386" s="232"/>
    </row>
    <row r="387" spans="1:4">
      <c r="A387" s="229"/>
      <c r="B387" s="227"/>
      <c r="C387" s="233"/>
      <c r="D387" s="232"/>
    </row>
    <row r="388" spans="1:4">
      <c r="A388" s="229"/>
      <c r="B388" s="227"/>
      <c r="C388" s="233"/>
      <c r="D388" s="232"/>
    </row>
    <row r="389" spans="1:4">
      <c r="A389" s="229"/>
      <c r="B389" s="227"/>
      <c r="C389" s="233"/>
      <c r="D389" s="232"/>
    </row>
    <row r="390" spans="1:4">
      <c r="A390" s="229"/>
      <c r="B390" s="227"/>
      <c r="C390" s="233"/>
      <c r="D390" s="232"/>
    </row>
    <row r="391" spans="1:4">
      <c r="A391" s="229"/>
      <c r="B391" s="227"/>
      <c r="C391" s="233"/>
      <c r="D391" s="232"/>
    </row>
    <row r="392" spans="1:4">
      <c r="A392" s="229"/>
      <c r="B392" s="227"/>
      <c r="C392" s="233"/>
      <c r="D392" s="232"/>
    </row>
    <row r="393" spans="1:4">
      <c r="A393" s="229"/>
      <c r="B393" s="227"/>
      <c r="C393" s="233"/>
      <c r="D393" s="232"/>
    </row>
    <row r="394" spans="1:4">
      <c r="A394" s="229"/>
      <c r="B394" s="227"/>
      <c r="C394" s="233"/>
      <c r="D394" s="232"/>
    </row>
    <row r="395" spans="1:4">
      <c r="A395" s="229"/>
      <c r="B395" s="227"/>
      <c r="C395" s="233"/>
      <c r="D395" s="232"/>
    </row>
    <row r="396" spans="1:4">
      <c r="A396" s="229"/>
      <c r="B396" s="227"/>
      <c r="C396" s="233"/>
      <c r="D396" s="232"/>
    </row>
    <row r="397" spans="1:4">
      <c r="A397" s="229"/>
      <c r="B397" s="227"/>
      <c r="C397" s="233"/>
      <c r="D397" s="232"/>
    </row>
    <row r="398" spans="1:4">
      <c r="A398" s="229"/>
      <c r="B398" s="227"/>
      <c r="C398" s="233"/>
      <c r="D398" s="232"/>
    </row>
    <row r="399" spans="1:4">
      <c r="A399" s="229"/>
      <c r="B399" s="227"/>
      <c r="C399" s="233"/>
      <c r="D399" s="232"/>
    </row>
    <row r="400" spans="1:4">
      <c r="A400" s="229"/>
      <c r="B400" s="227"/>
      <c r="C400" s="233"/>
      <c r="D400" s="232"/>
    </row>
    <row r="401" spans="1:4">
      <c r="A401" s="229"/>
      <c r="B401" s="227"/>
      <c r="C401" s="233"/>
      <c r="D401" s="232"/>
    </row>
    <row r="402" spans="1:4">
      <c r="A402" s="229"/>
      <c r="B402" s="227"/>
      <c r="C402" s="233"/>
      <c r="D402" s="232"/>
    </row>
    <row r="403" spans="1:4">
      <c r="A403" s="229"/>
      <c r="B403" s="227"/>
      <c r="C403" s="233"/>
      <c r="D403" s="232"/>
    </row>
    <row r="404" spans="1:4">
      <c r="A404" s="229"/>
      <c r="B404" s="227"/>
      <c r="C404" s="233"/>
      <c r="D404" s="232"/>
    </row>
    <row r="405" spans="1:4">
      <c r="A405" s="229"/>
      <c r="B405" s="227"/>
      <c r="C405" s="233"/>
      <c r="D405" s="232"/>
    </row>
    <row r="406" spans="1:4">
      <c r="A406" s="229"/>
      <c r="B406" s="227"/>
      <c r="C406" s="233"/>
      <c r="D406" s="232"/>
    </row>
    <row r="407" spans="1:4">
      <c r="A407" s="229"/>
      <c r="B407" s="227"/>
      <c r="C407" s="233"/>
      <c r="D407" s="232"/>
    </row>
    <row r="408" spans="1:4">
      <c r="A408" s="229"/>
      <c r="B408" s="227"/>
      <c r="C408" s="233"/>
      <c r="D408" s="232"/>
    </row>
    <row r="409" spans="1:4">
      <c r="A409" s="229"/>
      <c r="B409" s="227"/>
      <c r="C409" s="233"/>
      <c r="D409" s="232"/>
    </row>
    <row r="410" spans="1:4">
      <c r="A410" s="229"/>
      <c r="B410" s="227"/>
      <c r="C410" s="233"/>
      <c r="D410" s="232"/>
    </row>
    <row r="411" spans="1:4">
      <c r="A411" s="229"/>
      <c r="B411" s="227"/>
      <c r="C411" s="233"/>
      <c r="D411" s="232"/>
    </row>
    <row r="412" spans="1:4">
      <c r="A412" s="229"/>
      <c r="B412" s="227"/>
      <c r="C412" s="233"/>
      <c r="D412" s="232"/>
    </row>
    <row r="413" spans="1:4">
      <c r="A413" s="229"/>
      <c r="B413" s="227"/>
      <c r="C413" s="233"/>
      <c r="D413" s="232"/>
    </row>
    <row r="414" spans="1:4">
      <c r="A414" s="229"/>
      <c r="B414" s="227"/>
      <c r="C414" s="233"/>
      <c r="D414" s="232"/>
    </row>
    <row r="415" spans="1:4">
      <c r="A415" s="229"/>
      <c r="B415" s="227"/>
      <c r="C415" s="233"/>
      <c r="D415" s="232"/>
    </row>
    <row r="416" spans="1:4">
      <c r="A416" s="229"/>
      <c r="B416" s="227"/>
      <c r="C416" s="233"/>
      <c r="D416" s="232"/>
    </row>
    <row r="417" spans="1:4">
      <c r="A417" s="229"/>
      <c r="B417" s="227"/>
      <c r="C417" s="233"/>
      <c r="D417" s="232"/>
    </row>
    <row r="418" spans="1:4">
      <c r="A418" s="229"/>
      <c r="B418" s="227"/>
      <c r="C418" s="233"/>
      <c r="D418" s="232"/>
    </row>
    <row r="419" spans="1:4">
      <c r="A419" s="229"/>
      <c r="B419" s="227"/>
      <c r="C419" s="233"/>
      <c r="D419" s="232"/>
    </row>
    <row r="420" spans="1:4">
      <c r="A420" s="229"/>
      <c r="B420" s="227"/>
      <c r="C420" s="233"/>
      <c r="D420" s="232"/>
    </row>
    <row r="421" spans="1:4">
      <c r="A421" s="229"/>
      <c r="B421" s="227"/>
      <c r="C421" s="233"/>
      <c r="D421" s="232"/>
    </row>
    <row r="422" spans="1:4">
      <c r="A422" s="229"/>
      <c r="B422" s="227"/>
      <c r="C422" s="233"/>
      <c r="D422" s="232"/>
    </row>
    <row r="423" spans="1:4">
      <c r="A423" s="229"/>
      <c r="B423" s="227"/>
      <c r="C423" s="233"/>
      <c r="D423" s="232"/>
    </row>
    <row r="424" spans="1:4">
      <c r="A424" s="229"/>
      <c r="B424" s="227"/>
      <c r="C424" s="233"/>
      <c r="D424" s="232"/>
    </row>
    <row r="425" spans="1:4">
      <c r="A425" s="229"/>
      <c r="B425" s="227"/>
      <c r="C425" s="233"/>
      <c r="D425" s="232"/>
    </row>
    <row r="426" spans="1:4">
      <c r="A426" s="229"/>
      <c r="B426" s="227"/>
      <c r="C426" s="233"/>
      <c r="D426" s="232"/>
    </row>
    <row r="427" spans="1:4">
      <c r="A427" s="229"/>
      <c r="B427" s="227"/>
      <c r="C427" s="233"/>
      <c r="D427" s="232"/>
    </row>
    <row r="428" spans="1:4">
      <c r="A428" s="229"/>
      <c r="B428" s="227"/>
      <c r="C428" s="233"/>
      <c r="D428" s="232"/>
    </row>
    <row r="429" spans="1:4">
      <c r="A429" s="229"/>
      <c r="B429" s="227"/>
      <c r="C429" s="233"/>
      <c r="D429" s="232"/>
    </row>
    <row r="430" spans="1:4">
      <c r="A430" s="229"/>
      <c r="B430" s="227"/>
      <c r="C430" s="233"/>
      <c r="D430" s="232"/>
    </row>
    <row r="431" spans="1:4">
      <c r="A431" s="229"/>
      <c r="B431" s="227"/>
      <c r="C431" s="233"/>
      <c r="D431" s="232"/>
    </row>
    <row r="432" spans="1:4">
      <c r="A432" s="229"/>
      <c r="B432" s="227"/>
      <c r="C432" s="233"/>
      <c r="D432" s="232"/>
    </row>
    <row r="433" spans="1:4">
      <c r="A433" s="229"/>
      <c r="B433" s="227"/>
      <c r="C433" s="233"/>
      <c r="D433" s="232"/>
    </row>
    <row r="434" spans="1:4">
      <c r="A434" s="229"/>
      <c r="B434" s="227"/>
      <c r="C434" s="233"/>
      <c r="D434" s="232"/>
    </row>
    <row r="435" spans="1:4">
      <c r="A435" s="229"/>
      <c r="B435" s="227"/>
      <c r="C435" s="233"/>
      <c r="D435" s="232"/>
    </row>
    <row r="436" spans="1:4">
      <c r="A436" s="229"/>
      <c r="B436" s="227"/>
      <c r="C436" s="233"/>
      <c r="D436" s="232"/>
    </row>
    <row r="437" spans="1:4">
      <c r="A437" s="229"/>
      <c r="B437" s="227"/>
      <c r="C437" s="233"/>
      <c r="D437" s="232"/>
    </row>
    <row r="438" spans="1:4">
      <c r="A438" s="229"/>
      <c r="B438" s="227"/>
      <c r="C438" s="233"/>
      <c r="D438" s="232"/>
    </row>
    <row r="439" spans="1:4">
      <c r="A439" s="229"/>
      <c r="B439" s="227"/>
      <c r="C439" s="233"/>
      <c r="D439" s="232"/>
    </row>
    <row r="440" spans="1:4">
      <c r="A440" s="229"/>
      <c r="B440" s="227"/>
      <c r="C440" s="233"/>
      <c r="D440" s="232"/>
    </row>
    <row r="441" spans="1:4">
      <c r="A441" s="229"/>
      <c r="B441" s="227"/>
      <c r="C441" s="233"/>
      <c r="D441" s="232"/>
    </row>
    <row r="442" spans="1:4">
      <c r="A442" s="229"/>
      <c r="B442" s="227"/>
      <c r="C442" s="233"/>
      <c r="D442" s="232"/>
    </row>
    <row r="443" spans="1:4">
      <c r="A443" s="229"/>
      <c r="B443" s="227"/>
      <c r="C443" s="233"/>
      <c r="D443" s="232"/>
    </row>
    <row r="444" spans="1:4">
      <c r="A444" s="229"/>
      <c r="B444" s="227"/>
      <c r="C444" s="233"/>
      <c r="D444" s="232"/>
    </row>
    <row r="445" spans="1:4">
      <c r="A445" s="229"/>
      <c r="B445" s="227"/>
      <c r="C445" s="233"/>
      <c r="D445" s="232"/>
    </row>
    <row r="446" spans="1:4">
      <c r="A446" s="229"/>
      <c r="B446" s="227"/>
      <c r="C446" s="233"/>
      <c r="D446" s="232"/>
    </row>
    <row r="447" spans="1:4">
      <c r="A447" s="229"/>
      <c r="B447" s="227"/>
      <c r="C447" s="233"/>
      <c r="D447" s="232"/>
    </row>
    <row r="448" spans="1:4">
      <c r="A448" s="229"/>
      <c r="B448" s="227"/>
      <c r="C448" s="233"/>
      <c r="D448" s="232"/>
    </row>
    <row r="449" spans="1:4">
      <c r="A449" s="229"/>
      <c r="B449" s="227"/>
      <c r="C449" s="233"/>
      <c r="D449" s="232"/>
    </row>
    <row r="450" spans="1:4">
      <c r="A450" s="229"/>
      <c r="B450" s="227"/>
      <c r="C450" s="233"/>
      <c r="D450" s="232"/>
    </row>
    <row r="451" spans="1:4">
      <c r="A451" s="229"/>
      <c r="B451" s="227"/>
      <c r="C451" s="233"/>
      <c r="D451" s="232"/>
    </row>
    <row r="452" spans="1:4">
      <c r="A452" s="229"/>
      <c r="B452" s="227"/>
      <c r="C452" s="233"/>
      <c r="D452" s="232"/>
    </row>
    <row r="453" spans="1:4">
      <c r="A453" s="229"/>
      <c r="B453" s="227"/>
      <c r="C453" s="233"/>
      <c r="D453" s="232"/>
    </row>
    <row r="454" spans="1:4">
      <c r="A454" s="229"/>
      <c r="B454" s="227"/>
      <c r="C454" s="233"/>
      <c r="D454" s="232"/>
    </row>
    <row r="455" spans="1:4">
      <c r="A455" s="229"/>
      <c r="B455" s="227"/>
      <c r="C455" s="233"/>
      <c r="D455" s="232"/>
    </row>
    <row r="456" spans="1:4">
      <c r="A456" s="229"/>
      <c r="B456" s="227"/>
      <c r="C456" s="233"/>
      <c r="D456" s="232"/>
    </row>
    <row r="457" spans="1:4">
      <c r="A457" s="229"/>
      <c r="B457" s="227"/>
      <c r="C457" s="233"/>
      <c r="D457" s="232"/>
    </row>
    <row r="458" spans="1:4">
      <c r="A458" s="229"/>
      <c r="B458" s="227"/>
      <c r="C458" s="233"/>
      <c r="D458" s="232"/>
    </row>
    <row r="459" spans="1:4">
      <c r="A459" s="229"/>
      <c r="B459" s="227"/>
      <c r="C459" s="233"/>
      <c r="D459" s="232"/>
    </row>
    <row r="460" spans="1:4">
      <c r="A460" s="229"/>
      <c r="B460" s="227"/>
      <c r="C460" s="233"/>
      <c r="D460" s="232"/>
    </row>
    <row r="461" spans="1:4">
      <c r="A461" s="229"/>
      <c r="B461" s="227"/>
      <c r="C461" s="233"/>
      <c r="D461" s="232"/>
    </row>
    <row r="462" spans="1:4">
      <c r="A462" s="229"/>
      <c r="B462" s="227"/>
      <c r="C462" s="233"/>
      <c r="D462" s="232"/>
    </row>
    <row r="463" spans="1:4">
      <c r="A463" s="229"/>
      <c r="B463" s="227"/>
      <c r="C463" s="233"/>
      <c r="D463" s="232"/>
    </row>
    <row r="464" spans="1:4">
      <c r="A464" s="229"/>
      <c r="B464" s="227"/>
      <c r="C464" s="233"/>
      <c r="D464" s="232"/>
    </row>
    <row r="465" spans="1:4">
      <c r="A465" s="229"/>
      <c r="B465" s="227"/>
      <c r="C465" s="233"/>
      <c r="D465" s="232"/>
    </row>
    <row r="466" spans="1:4">
      <c r="A466" s="229"/>
      <c r="B466" s="227"/>
      <c r="C466" s="233"/>
      <c r="D466" s="232"/>
    </row>
    <row r="467" spans="1:4">
      <c r="A467" s="229"/>
      <c r="B467" s="227"/>
      <c r="C467" s="233"/>
      <c r="D467" s="232"/>
    </row>
    <row r="468" spans="1:4">
      <c r="A468" s="229"/>
      <c r="B468" s="227"/>
      <c r="C468" s="233"/>
      <c r="D468" s="232"/>
    </row>
    <row r="469" spans="1:4">
      <c r="A469" s="229"/>
      <c r="B469" s="227"/>
      <c r="C469" s="233"/>
      <c r="D469" s="232"/>
    </row>
    <row r="470" spans="1:4">
      <c r="A470" s="229"/>
      <c r="B470" s="227"/>
      <c r="C470" s="233"/>
      <c r="D470" s="232"/>
    </row>
    <row r="471" spans="1:4">
      <c r="A471" s="229"/>
      <c r="B471" s="227"/>
      <c r="C471" s="233"/>
      <c r="D471" s="232"/>
    </row>
    <row r="472" spans="1:4">
      <c r="A472" s="229"/>
      <c r="B472" s="227"/>
      <c r="C472" s="233"/>
      <c r="D472" s="232"/>
    </row>
    <row r="473" spans="1:4">
      <c r="A473" s="229"/>
      <c r="B473" s="227"/>
      <c r="C473" s="233"/>
      <c r="D473" s="232"/>
    </row>
    <row r="474" spans="1:4">
      <c r="A474" s="229"/>
      <c r="B474" s="227"/>
      <c r="C474" s="233"/>
      <c r="D474" s="232"/>
    </row>
    <row r="475" spans="1:4">
      <c r="A475" s="229"/>
      <c r="B475" s="227"/>
      <c r="C475" s="233"/>
      <c r="D475" s="232"/>
    </row>
    <row r="476" spans="1:4">
      <c r="A476" s="229"/>
      <c r="B476" s="227"/>
      <c r="C476" s="233"/>
      <c r="D476" s="232"/>
    </row>
    <row r="477" spans="1:4">
      <c r="A477" s="229"/>
      <c r="B477" s="227"/>
      <c r="C477" s="233"/>
      <c r="D477" s="232"/>
    </row>
    <row r="478" spans="1:4">
      <c r="A478" s="229"/>
      <c r="B478" s="227"/>
      <c r="C478" s="233"/>
      <c r="D478" s="232"/>
    </row>
    <row r="479" spans="1:4">
      <c r="A479" s="229"/>
      <c r="B479" s="227"/>
      <c r="C479" s="233"/>
      <c r="D479" s="232"/>
    </row>
    <row r="480" spans="1:4">
      <c r="A480" s="229"/>
      <c r="B480" s="227"/>
      <c r="C480" s="233"/>
      <c r="D480" s="232"/>
    </row>
    <row r="481" spans="1:4">
      <c r="A481" s="229"/>
      <c r="B481" s="227"/>
      <c r="C481" s="233"/>
      <c r="D481" s="232"/>
    </row>
    <row r="482" spans="1:4">
      <c r="A482" s="229"/>
      <c r="B482" s="227"/>
      <c r="C482" s="233"/>
      <c r="D482" s="232"/>
    </row>
    <row r="483" spans="1:4">
      <c r="A483" s="229"/>
      <c r="B483" s="227"/>
      <c r="C483" s="233"/>
      <c r="D483" s="232"/>
    </row>
    <row r="484" spans="1:4">
      <c r="A484" s="229"/>
      <c r="B484" s="227"/>
      <c r="C484" s="233"/>
      <c r="D484" s="232"/>
    </row>
    <row r="485" spans="1:4">
      <c r="A485" s="229"/>
      <c r="B485" s="227"/>
      <c r="C485" s="233"/>
      <c r="D485" s="232"/>
    </row>
    <row r="486" spans="1:4">
      <c r="A486" s="229"/>
      <c r="B486" s="227"/>
      <c r="C486" s="233"/>
      <c r="D486" s="232"/>
    </row>
    <row r="487" spans="1:4">
      <c r="A487" s="229"/>
      <c r="B487" s="227"/>
      <c r="C487" s="233"/>
      <c r="D487" s="232"/>
    </row>
    <row r="488" spans="1:4">
      <c r="A488" s="229"/>
      <c r="B488" s="227"/>
      <c r="C488" s="233"/>
      <c r="D488" s="232"/>
    </row>
    <row r="489" spans="1:4">
      <c r="A489" s="229"/>
      <c r="B489" s="227"/>
      <c r="C489" s="233"/>
      <c r="D489" s="232"/>
    </row>
    <row r="490" spans="1:4">
      <c r="A490" s="229"/>
      <c r="B490" s="227"/>
      <c r="C490" s="233"/>
      <c r="D490" s="232"/>
    </row>
    <row r="491" spans="1:4">
      <c r="A491" s="229"/>
      <c r="B491" s="227"/>
      <c r="C491" s="233"/>
      <c r="D491" s="232"/>
    </row>
    <row r="492" spans="1:4">
      <c r="A492" s="229"/>
      <c r="B492" s="227"/>
      <c r="C492" s="233"/>
      <c r="D492" s="232"/>
    </row>
    <row r="493" spans="1:4">
      <c r="A493" s="229"/>
      <c r="B493" s="227"/>
      <c r="C493" s="233"/>
      <c r="D493" s="232"/>
    </row>
    <row r="494" spans="1:4">
      <c r="A494" s="229"/>
      <c r="B494" s="227"/>
      <c r="C494" s="233"/>
      <c r="D494" s="232"/>
    </row>
    <row r="495" spans="1:4">
      <c r="A495" s="229"/>
      <c r="B495" s="227"/>
      <c r="C495" s="233"/>
      <c r="D495" s="232"/>
    </row>
    <row r="496" spans="1:4">
      <c r="A496" s="229"/>
      <c r="B496" s="227"/>
      <c r="C496" s="233"/>
      <c r="D496" s="232"/>
    </row>
    <row r="497" spans="1:4">
      <c r="A497" s="229"/>
      <c r="B497" s="227"/>
      <c r="C497" s="233"/>
      <c r="D497" s="232"/>
    </row>
    <row r="498" spans="1:4">
      <c r="A498" s="229"/>
      <c r="B498" s="227"/>
      <c r="C498" s="233"/>
      <c r="D498" s="232"/>
    </row>
    <row r="499" spans="1:4">
      <c r="A499" s="229"/>
      <c r="B499" s="227"/>
      <c r="C499" s="233"/>
      <c r="D499" s="232"/>
    </row>
    <row r="500" spans="1:4">
      <c r="A500" s="229"/>
      <c r="B500" s="227"/>
      <c r="C500" s="233"/>
      <c r="D500" s="232"/>
    </row>
    <row r="501" spans="1:4">
      <c r="A501" s="229"/>
      <c r="B501" s="227"/>
      <c r="C501" s="233"/>
      <c r="D501" s="232"/>
    </row>
    <row r="502" spans="1:4">
      <c r="A502" s="229"/>
      <c r="B502" s="227"/>
      <c r="C502" s="233"/>
      <c r="D502" s="232"/>
    </row>
    <row r="503" spans="1:4">
      <c r="A503" s="229"/>
      <c r="B503" s="227"/>
      <c r="C503" s="233"/>
      <c r="D503" s="232"/>
    </row>
    <row r="504" spans="1:4">
      <c r="A504" s="229"/>
      <c r="B504" s="227"/>
      <c r="C504" s="233"/>
      <c r="D504" s="232"/>
    </row>
    <row r="505" spans="1:4">
      <c r="A505" s="229"/>
      <c r="B505" s="227"/>
      <c r="C505" s="233"/>
      <c r="D505" s="232"/>
    </row>
    <row r="506" spans="1:4">
      <c r="A506" s="229"/>
      <c r="B506" s="227"/>
      <c r="C506" s="233"/>
      <c r="D506" s="232"/>
    </row>
    <row r="507" spans="1:4">
      <c r="A507" s="229"/>
      <c r="B507" s="227"/>
      <c r="C507" s="233"/>
      <c r="D507" s="232"/>
    </row>
    <row r="508" spans="1:4">
      <c r="A508" s="229"/>
      <c r="B508" s="227"/>
      <c r="C508" s="233"/>
      <c r="D508" s="232"/>
    </row>
    <row r="509" spans="1:4">
      <c r="A509" s="229"/>
      <c r="B509" s="227"/>
      <c r="C509" s="233"/>
      <c r="D509" s="232"/>
    </row>
    <row r="510" spans="1:4">
      <c r="A510" s="229"/>
      <c r="B510" s="227"/>
      <c r="C510" s="233"/>
      <c r="D510" s="232"/>
    </row>
    <row r="511" spans="1:4">
      <c r="A511" s="229"/>
      <c r="B511" s="227"/>
      <c r="C511" s="233"/>
      <c r="D511" s="232"/>
    </row>
    <row r="512" spans="1:4">
      <c r="A512" s="229"/>
      <c r="B512" s="227"/>
      <c r="C512" s="233"/>
      <c r="D512" s="232"/>
    </row>
    <row r="513" spans="1:4">
      <c r="A513" s="229"/>
      <c r="B513" s="227"/>
      <c r="C513" s="233"/>
      <c r="D513" s="232"/>
    </row>
    <row r="514" spans="1:4">
      <c r="A514" s="229"/>
      <c r="B514" s="227"/>
      <c r="C514" s="233"/>
      <c r="D514" s="232"/>
    </row>
    <row r="515" spans="1:4">
      <c r="A515" s="229"/>
      <c r="B515" s="227"/>
      <c r="C515" s="233"/>
      <c r="D515" s="232"/>
    </row>
    <row r="516" spans="1:4">
      <c r="A516" s="229"/>
      <c r="B516" s="227"/>
      <c r="C516" s="233"/>
      <c r="D516" s="232"/>
    </row>
    <row r="517" spans="1:4">
      <c r="A517" s="229"/>
      <c r="B517" s="227"/>
      <c r="C517" s="233"/>
      <c r="D517" s="232"/>
    </row>
    <row r="518" spans="1:4">
      <c r="A518" s="229"/>
      <c r="B518" s="227"/>
      <c r="C518" s="233"/>
      <c r="D518" s="232"/>
    </row>
    <row r="519" spans="1:4">
      <c r="A519" s="229"/>
      <c r="B519" s="227"/>
      <c r="C519" s="233"/>
      <c r="D519" s="232"/>
    </row>
    <row r="520" spans="1:4">
      <c r="A520" s="229"/>
      <c r="B520" s="227"/>
      <c r="C520" s="233"/>
      <c r="D520" s="232"/>
    </row>
    <row r="521" spans="1:4">
      <c r="A521" s="229"/>
      <c r="B521" s="227"/>
      <c r="C521" s="233"/>
      <c r="D521" s="232"/>
    </row>
    <row r="522" spans="1:4">
      <c r="A522" s="229"/>
      <c r="B522" s="227"/>
      <c r="C522" s="233"/>
      <c r="D522" s="232"/>
    </row>
    <row r="523" spans="1:4">
      <c r="A523" s="229"/>
      <c r="B523" s="227"/>
      <c r="C523" s="233"/>
      <c r="D523" s="232"/>
    </row>
    <row r="524" spans="1:4">
      <c r="A524" s="229"/>
      <c r="B524" s="227"/>
      <c r="C524" s="233"/>
      <c r="D524" s="232"/>
    </row>
    <row r="525" spans="1:4">
      <c r="A525" s="229"/>
      <c r="B525" s="227"/>
      <c r="C525" s="233"/>
      <c r="D525" s="232"/>
    </row>
    <row r="526" spans="1:4">
      <c r="A526" s="229"/>
      <c r="B526" s="227"/>
      <c r="C526" s="233"/>
      <c r="D526" s="232"/>
    </row>
    <row r="527" spans="1:4">
      <c r="A527" s="229"/>
      <c r="B527" s="227"/>
      <c r="C527" s="233"/>
      <c r="D527" s="232"/>
    </row>
    <row r="528" spans="1:4">
      <c r="A528" s="229"/>
      <c r="B528" s="227"/>
      <c r="C528" s="233"/>
      <c r="D528" s="232"/>
    </row>
    <row r="529" spans="1:4">
      <c r="A529" s="229"/>
      <c r="B529" s="227"/>
      <c r="C529" s="233"/>
      <c r="D529" s="232"/>
    </row>
    <row r="530" spans="1:4">
      <c r="A530" s="229"/>
      <c r="B530" s="227"/>
      <c r="C530" s="233"/>
      <c r="D530" s="232"/>
    </row>
    <row r="531" spans="1:4">
      <c r="A531" s="229"/>
      <c r="B531" s="227"/>
      <c r="C531" s="233"/>
      <c r="D531" s="232"/>
    </row>
    <row r="532" spans="1:4">
      <c r="A532" s="229"/>
      <c r="B532" s="227"/>
      <c r="C532" s="233"/>
      <c r="D532" s="232"/>
    </row>
    <row r="533" spans="1:4">
      <c r="A533" s="229"/>
      <c r="B533" s="227"/>
      <c r="C533" s="233"/>
      <c r="D533" s="232"/>
    </row>
    <row r="534" spans="1:4">
      <c r="A534" s="229"/>
      <c r="B534" s="227"/>
      <c r="C534" s="233"/>
      <c r="D534" s="232"/>
    </row>
    <row r="535" spans="1:4">
      <c r="A535" s="229"/>
      <c r="B535" s="227"/>
      <c r="C535" s="233"/>
      <c r="D535" s="232"/>
    </row>
    <row r="536" spans="1:4">
      <c r="A536" s="229"/>
      <c r="B536" s="227"/>
      <c r="C536" s="233"/>
      <c r="D536" s="232"/>
    </row>
    <row r="537" spans="1:4">
      <c r="A537" s="229"/>
      <c r="B537" s="227"/>
      <c r="C537" s="233"/>
      <c r="D537" s="232"/>
    </row>
    <row r="538" spans="1:4">
      <c r="A538" s="229"/>
      <c r="B538" s="227"/>
      <c r="C538" s="233"/>
      <c r="D538" s="232"/>
    </row>
    <row r="539" spans="1:4">
      <c r="A539" s="229"/>
      <c r="B539" s="227"/>
      <c r="C539" s="233"/>
      <c r="D539" s="232"/>
    </row>
    <row r="540" spans="1:4">
      <c r="A540" s="229"/>
      <c r="B540" s="227"/>
      <c r="C540" s="233"/>
      <c r="D540" s="232"/>
    </row>
    <row r="541" spans="1:4">
      <c r="A541" s="229"/>
      <c r="B541" s="227"/>
      <c r="C541" s="233"/>
      <c r="D541" s="232"/>
    </row>
    <row r="542" spans="1:4">
      <c r="A542" s="229"/>
      <c r="B542" s="227"/>
      <c r="C542" s="233"/>
      <c r="D542" s="232"/>
    </row>
    <row r="543" spans="1:4">
      <c r="A543" s="229"/>
      <c r="B543" s="227"/>
      <c r="C543" s="233"/>
      <c r="D543" s="232"/>
    </row>
    <row r="544" spans="1:4">
      <c r="A544" s="229"/>
      <c r="B544" s="227"/>
      <c r="C544" s="233"/>
      <c r="D544" s="232"/>
    </row>
    <row r="545" spans="1:4">
      <c r="A545" s="229"/>
      <c r="B545" s="227"/>
      <c r="C545" s="233"/>
      <c r="D545" s="232"/>
    </row>
    <row r="546" spans="1:4">
      <c r="A546" s="229"/>
      <c r="B546" s="227"/>
      <c r="C546" s="233"/>
      <c r="D546" s="232"/>
    </row>
    <row r="547" spans="1:4">
      <c r="A547" s="229"/>
      <c r="B547" s="227"/>
      <c r="C547" s="233"/>
      <c r="D547" s="232"/>
    </row>
    <row r="548" spans="1:4">
      <c r="A548" s="229"/>
      <c r="B548" s="227"/>
      <c r="C548" s="233"/>
      <c r="D548" s="232"/>
    </row>
    <row r="549" spans="1:4">
      <c r="A549" s="229"/>
      <c r="B549" s="227"/>
      <c r="C549" s="233"/>
      <c r="D549" s="232"/>
    </row>
    <row r="550" spans="1:4">
      <c r="A550" s="229"/>
      <c r="B550" s="227"/>
      <c r="C550" s="233"/>
      <c r="D550" s="232"/>
    </row>
    <row r="551" spans="1:4">
      <c r="A551" s="229"/>
      <c r="B551" s="227"/>
      <c r="C551" s="233"/>
      <c r="D551" s="232"/>
    </row>
    <row r="552" spans="1:4">
      <c r="A552" s="229"/>
      <c r="B552" s="227"/>
      <c r="C552" s="233"/>
      <c r="D552" s="232"/>
    </row>
    <row r="553" spans="1:4">
      <c r="A553" s="229"/>
      <c r="B553" s="227"/>
      <c r="C553" s="233"/>
      <c r="D553" s="232"/>
    </row>
    <row r="554" spans="1:4">
      <c r="A554" s="229"/>
      <c r="B554" s="227"/>
      <c r="C554" s="233"/>
      <c r="D554" s="232"/>
    </row>
    <row r="555" spans="1:4">
      <c r="A555" s="229"/>
      <c r="B555" s="227"/>
      <c r="C555" s="233"/>
      <c r="D555" s="232"/>
    </row>
    <row r="556" spans="1:4">
      <c r="A556" s="229"/>
      <c r="B556" s="227"/>
      <c r="C556" s="233"/>
      <c r="D556" s="232"/>
    </row>
    <row r="557" spans="1:4">
      <c r="A557" s="229"/>
      <c r="B557" s="227"/>
      <c r="C557" s="233"/>
      <c r="D557" s="232"/>
    </row>
    <row r="558" spans="1:4">
      <c r="A558" s="229"/>
      <c r="B558" s="227"/>
      <c r="C558" s="233"/>
      <c r="D558" s="232"/>
    </row>
    <row r="559" spans="1:4">
      <c r="A559" s="229"/>
      <c r="B559" s="227"/>
      <c r="C559" s="233"/>
      <c r="D559" s="232"/>
    </row>
    <row r="560" spans="1:4">
      <c r="A560" s="229"/>
      <c r="B560" s="227"/>
      <c r="C560" s="233"/>
      <c r="D560" s="232"/>
    </row>
    <row r="561" spans="1:4">
      <c r="A561" s="229"/>
      <c r="B561" s="227"/>
      <c r="C561" s="233"/>
      <c r="D561" s="232"/>
    </row>
    <row r="562" spans="1:4">
      <c r="A562" s="229"/>
      <c r="B562" s="227"/>
      <c r="C562" s="233"/>
      <c r="D562" s="232"/>
    </row>
    <row r="563" spans="1:4">
      <c r="A563" s="229"/>
      <c r="B563" s="227"/>
      <c r="C563" s="233"/>
      <c r="D563" s="232"/>
    </row>
    <row r="564" spans="1:4">
      <c r="A564" s="229"/>
      <c r="B564" s="227"/>
      <c r="C564" s="233"/>
      <c r="D564" s="232"/>
    </row>
    <row r="565" spans="1:4">
      <c r="A565" s="229"/>
      <c r="B565" s="227"/>
      <c r="C565" s="233"/>
      <c r="D565" s="232"/>
    </row>
    <row r="566" spans="1:4">
      <c r="A566" s="229"/>
      <c r="B566" s="227"/>
      <c r="C566" s="233"/>
      <c r="D566" s="232"/>
    </row>
    <row r="567" spans="1:4">
      <c r="A567" s="229"/>
      <c r="B567" s="227"/>
      <c r="C567" s="233"/>
      <c r="D567" s="232"/>
    </row>
    <row r="568" spans="1:4">
      <c r="A568" s="229"/>
      <c r="B568" s="227"/>
      <c r="C568" s="233"/>
      <c r="D568" s="232"/>
    </row>
    <row r="569" spans="1:4">
      <c r="A569" s="229"/>
      <c r="B569" s="227"/>
      <c r="C569" s="233"/>
      <c r="D569" s="232"/>
    </row>
    <row r="570" spans="1:4">
      <c r="A570" s="229"/>
      <c r="B570" s="227"/>
      <c r="C570" s="233"/>
      <c r="D570" s="232"/>
    </row>
    <row r="571" spans="1:4">
      <c r="A571" s="229"/>
      <c r="B571" s="227"/>
      <c r="C571" s="233"/>
      <c r="D571" s="232"/>
    </row>
    <row r="572" spans="1:4">
      <c r="A572" s="229"/>
      <c r="B572" s="227"/>
      <c r="C572" s="233"/>
      <c r="D572" s="232"/>
    </row>
    <row r="573" spans="1:4">
      <c r="A573" s="229"/>
      <c r="B573" s="227"/>
      <c r="C573" s="233"/>
      <c r="D573" s="232"/>
    </row>
    <row r="574" spans="1:4">
      <c r="A574" s="229"/>
      <c r="B574" s="227"/>
      <c r="C574" s="233"/>
      <c r="D574" s="232"/>
    </row>
    <row r="575" spans="1:4">
      <c r="A575" s="229"/>
      <c r="B575" s="227"/>
      <c r="C575" s="233"/>
      <c r="D575" s="232"/>
    </row>
    <row r="576" spans="1:4">
      <c r="A576" s="229"/>
      <c r="B576" s="227"/>
      <c r="C576" s="233"/>
      <c r="D576" s="232"/>
    </row>
    <row r="577" spans="1:4">
      <c r="A577" s="229"/>
      <c r="B577" s="227"/>
      <c r="C577" s="233"/>
      <c r="D577" s="232"/>
    </row>
    <row r="578" spans="1:4">
      <c r="A578" s="229"/>
      <c r="B578" s="227"/>
      <c r="C578" s="233"/>
      <c r="D578" s="232"/>
    </row>
    <row r="579" spans="1:4">
      <c r="A579" s="229"/>
      <c r="B579" s="227"/>
      <c r="C579" s="233"/>
      <c r="D579" s="232"/>
    </row>
    <row r="580" spans="1:4">
      <c r="A580" s="229"/>
      <c r="B580" s="227"/>
      <c r="C580" s="233"/>
      <c r="D580" s="232"/>
    </row>
    <row r="581" spans="1:4">
      <c r="A581" s="229"/>
      <c r="B581" s="227"/>
      <c r="C581" s="233"/>
      <c r="D581" s="232"/>
    </row>
    <row r="582" spans="1:4">
      <c r="A582" s="229"/>
      <c r="B582" s="227"/>
      <c r="C582" s="233"/>
      <c r="D582" s="232"/>
    </row>
    <row r="583" spans="1:4">
      <c r="A583" s="229"/>
      <c r="B583" s="227"/>
      <c r="C583" s="233"/>
      <c r="D583" s="232"/>
    </row>
    <row r="584" spans="1:4">
      <c r="A584" s="229"/>
      <c r="B584" s="227"/>
      <c r="C584" s="233"/>
      <c r="D584" s="232"/>
    </row>
    <row r="585" spans="1:4">
      <c r="A585" s="229"/>
      <c r="B585" s="227"/>
      <c r="C585" s="233"/>
      <c r="D585" s="232"/>
    </row>
    <row r="586" spans="1:4">
      <c r="A586" s="229"/>
      <c r="B586" s="227"/>
      <c r="C586" s="233"/>
      <c r="D586" s="232"/>
    </row>
    <row r="587" spans="1:4">
      <c r="A587" s="229"/>
      <c r="B587" s="227"/>
      <c r="C587" s="233"/>
      <c r="D587" s="232"/>
    </row>
    <row r="588" spans="1:4">
      <c r="A588" s="229"/>
      <c r="B588" s="227"/>
      <c r="C588" s="233"/>
      <c r="D588" s="232"/>
    </row>
    <row r="589" spans="1:4">
      <c r="A589" s="229"/>
      <c r="B589" s="227"/>
      <c r="C589" s="233"/>
      <c r="D589" s="232"/>
    </row>
    <row r="590" spans="1:4">
      <c r="A590" s="229"/>
      <c r="B590" s="227"/>
      <c r="C590" s="233"/>
      <c r="D590" s="232"/>
    </row>
    <row r="591" spans="1:4">
      <c r="A591" s="229"/>
      <c r="B591" s="227"/>
      <c r="C591" s="233"/>
      <c r="D591" s="232"/>
    </row>
    <row r="592" spans="1:4">
      <c r="A592" s="229"/>
      <c r="B592" s="227"/>
      <c r="C592" s="233"/>
      <c r="D592" s="232"/>
    </row>
    <row r="593" spans="1:4">
      <c r="A593" s="229"/>
      <c r="B593" s="227"/>
      <c r="C593" s="233"/>
      <c r="D593" s="232"/>
    </row>
    <row r="594" spans="1:4">
      <c r="A594" s="229"/>
      <c r="B594" s="227"/>
      <c r="C594" s="233"/>
      <c r="D594" s="232"/>
    </row>
    <row r="595" spans="1:4">
      <c r="A595" s="229"/>
      <c r="B595" s="227"/>
      <c r="C595" s="233"/>
      <c r="D595" s="232"/>
    </row>
    <row r="596" spans="1:4">
      <c r="A596" s="229"/>
      <c r="B596" s="227"/>
      <c r="C596" s="233"/>
      <c r="D596" s="232"/>
    </row>
    <row r="597" spans="1:4">
      <c r="A597" s="229"/>
      <c r="B597" s="227"/>
      <c r="C597" s="233"/>
      <c r="D597" s="232"/>
    </row>
    <row r="598" spans="1:4">
      <c r="A598" s="229"/>
      <c r="B598" s="227"/>
      <c r="C598" s="233"/>
      <c r="D598" s="232"/>
    </row>
    <row r="599" spans="1:4">
      <c r="A599" s="229"/>
      <c r="B599" s="227"/>
      <c r="C599" s="233"/>
      <c r="D599" s="232"/>
    </row>
    <row r="600" spans="1:4">
      <c r="A600" s="229"/>
      <c r="B600" s="227"/>
      <c r="C600" s="233"/>
      <c r="D600" s="232"/>
    </row>
    <row r="601" spans="1:4">
      <c r="A601" s="229"/>
      <c r="B601" s="227"/>
      <c r="C601" s="233"/>
      <c r="D601" s="232"/>
    </row>
    <row r="602" spans="1:4">
      <c r="A602" s="229"/>
      <c r="B602" s="227"/>
      <c r="C602" s="233"/>
      <c r="D602" s="232"/>
    </row>
    <row r="603" spans="1:4">
      <c r="A603" s="229"/>
      <c r="B603" s="227"/>
      <c r="C603" s="233"/>
      <c r="D603" s="232"/>
    </row>
    <row r="604" spans="1:4">
      <c r="A604" s="229"/>
      <c r="B604" s="227"/>
      <c r="C604" s="233"/>
      <c r="D604" s="232"/>
    </row>
    <row r="605" spans="1:4">
      <c r="A605" s="229"/>
      <c r="B605" s="227"/>
      <c r="C605" s="233"/>
      <c r="D605" s="232"/>
    </row>
    <row r="606" spans="1:4">
      <c r="A606" s="229"/>
      <c r="B606" s="227"/>
      <c r="C606" s="233"/>
      <c r="D606" s="232"/>
    </row>
    <row r="607" spans="1:4">
      <c r="A607" s="229"/>
      <c r="B607" s="227"/>
      <c r="C607" s="233"/>
      <c r="D607" s="232"/>
    </row>
    <row r="608" spans="1:4">
      <c r="A608" s="229"/>
      <c r="B608" s="227"/>
      <c r="C608" s="233"/>
      <c r="D608" s="232"/>
    </row>
    <row r="609" spans="1:4">
      <c r="A609" s="229"/>
      <c r="B609" s="227"/>
      <c r="C609" s="233"/>
      <c r="D609" s="232"/>
    </row>
    <row r="610" spans="1:4">
      <c r="A610" s="229"/>
      <c r="B610" s="227"/>
      <c r="C610" s="233"/>
      <c r="D610" s="232"/>
    </row>
    <row r="611" spans="1:4">
      <c r="A611" s="229"/>
      <c r="B611" s="227"/>
      <c r="C611" s="233"/>
      <c r="D611" s="232"/>
    </row>
    <row r="612" spans="1:4">
      <c r="A612" s="229"/>
      <c r="B612" s="227"/>
      <c r="C612" s="233"/>
      <c r="D612" s="232"/>
    </row>
    <row r="613" spans="1:4">
      <c r="A613" s="229"/>
      <c r="B613" s="227"/>
      <c r="C613" s="233"/>
      <c r="D613" s="232"/>
    </row>
    <row r="614" spans="1:4">
      <c r="A614" s="229"/>
      <c r="B614" s="227"/>
      <c r="C614" s="233"/>
      <c r="D614" s="232"/>
    </row>
    <row r="615" spans="1:4">
      <c r="A615" s="229"/>
      <c r="B615" s="227"/>
      <c r="C615" s="233"/>
      <c r="D615" s="232"/>
    </row>
    <row r="616" spans="1:4">
      <c r="A616" s="229"/>
      <c r="B616" s="227"/>
      <c r="C616" s="233"/>
      <c r="D616" s="232"/>
    </row>
    <row r="617" spans="1:4">
      <c r="A617" s="229"/>
      <c r="B617" s="227"/>
      <c r="C617" s="233"/>
      <c r="D617" s="232"/>
    </row>
    <row r="618" spans="1:4">
      <c r="A618" s="229"/>
      <c r="B618" s="227"/>
      <c r="C618" s="233"/>
      <c r="D618" s="232"/>
    </row>
    <row r="619" spans="1:4">
      <c r="A619" s="229"/>
      <c r="B619" s="227"/>
      <c r="C619" s="233"/>
      <c r="D619" s="232"/>
    </row>
    <row r="620" spans="1:4">
      <c r="A620" s="229"/>
      <c r="B620" s="227"/>
      <c r="C620" s="233"/>
      <c r="D620" s="232"/>
    </row>
    <row r="621" spans="1:4">
      <c r="A621" s="229"/>
      <c r="B621" s="227"/>
      <c r="C621" s="233"/>
      <c r="D621" s="232"/>
    </row>
    <row r="622" spans="1:4">
      <c r="A622" s="229"/>
      <c r="B622" s="227"/>
      <c r="C622" s="233"/>
      <c r="D622" s="232"/>
    </row>
    <row r="623" spans="1:4">
      <c r="A623" s="229"/>
      <c r="B623" s="227"/>
      <c r="C623" s="233"/>
      <c r="D623" s="232"/>
    </row>
    <row r="624" spans="1:4">
      <c r="A624" s="229"/>
      <c r="B624" s="227"/>
      <c r="C624" s="233"/>
      <c r="D624" s="232"/>
    </row>
    <row r="625" spans="1:4">
      <c r="A625" s="229"/>
      <c r="B625" s="227"/>
      <c r="C625" s="233"/>
      <c r="D625" s="232"/>
    </row>
    <row r="626" spans="1:4">
      <c r="A626" s="229"/>
      <c r="B626" s="227"/>
      <c r="C626" s="233"/>
      <c r="D626" s="232"/>
    </row>
    <row r="627" spans="1:4">
      <c r="A627" s="229"/>
      <c r="B627" s="227"/>
      <c r="C627" s="233"/>
      <c r="D627" s="232"/>
    </row>
    <row r="628" spans="1:4">
      <c r="A628" s="229"/>
      <c r="B628" s="227"/>
      <c r="C628" s="233"/>
      <c r="D628" s="232"/>
    </row>
    <row r="629" spans="1:4">
      <c r="A629" s="229"/>
      <c r="B629" s="227"/>
      <c r="C629" s="233"/>
      <c r="D629" s="232"/>
    </row>
    <row r="630" spans="1:4">
      <c r="A630" s="229"/>
      <c r="B630" s="227"/>
      <c r="C630" s="233"/>
      <c r="D630" s="232"/>
    </row>
    <row r="631" spans="1:4">
      <c r="A631" s="229"/>
      <c r="B631" s="227"/>
      <c r="C631" s="233"/>
      <c r="D631" s="232"/>
    </row>
    <row r="632" spans="1:4">
      <c r="A632" s="229"/>
      <c r="B632" s="227"/>
      <c r="C632" s="233"/>
      <c r="D632" s="232"/>
    </row>
    <row r="633" spans="1:4">
      <c r="A633" s="229"/>
      <c r="B633" s="227"/>
      <c r="C633" s="233"/>
      <c r="D633" s="232"/>
    </row>
    <row r="634" spans="1:4">
      <c r="A634" s="229"/>
      <c r="B634" s="227"/>
      <c r="C634" s="233"/>
      <c r="D634" s="232"/>
    </row>
    <row r="635" spans="1:4">
      <c r="A635" s="229"/>
      <c r="B635" s="227"/>
      <c r="C635" s="233"/>
      <c r="D635" s="232"/>
    </row>
    <row r="636" spans="1:4">
      <c r="A636" s="229"/>
      <c r="B636" s="227"/>
      <c r="C636" s="233"/>
      <c r="D636" s="232"/>
    </row>
    <row r="637" spans="1:4">
      <c r="A637" s="229"/>
      <c r="B637" s="227"/>
      <c r="C637" s="233"/>
      <c r="D637" s="232"/>
    </row>
    <row r="638" spans="1:4">
      <c r="A638" s="229"/>
      <c r="B638" s="227"/>
      <c r="C638" s="233"/>
      <c r="D638" s="232"/>
    </row>
    <row r="639" spans="1:4">
      <c r="A639" s="229"/>
      <c r="B639" s="227"/>
      <c r="C639" s="233"/>
      <c r="D639" s="232"/>
    </row>
    <row r="640" spans="1:4">
      <c r="A640" s="229"/>
      <c r="B640" s="227"/>
      <c r="C640" s="233"/>
      <c r="D640" s="232"/>
    </row>
    <row r="641" spans="1:4">
      <c r="A641" s="229"/>
      <c r="B641" s="227"/>
      <c r="C641" s="233"/>
      <c r="D641" s="232"/>
    </row>
    <row r="642" spans="1:4">
      <c r="A642" s="229"/>
      <c r="B642" s="227"/>
      <c r="C642" s="233"/>
      <c r="D642" s="232"/>
    </row>
    <row r="643" spans="1:4">
      <c r="A643" s="229"/>
      <c r="B643" s="227"/>
      <c r="C643" s="233"/>
      <c r="D643" s="232"/>
    </row>
    <row r="644" spans="1:4">
      <c r="A644" s="229"/>
      <c r="B644" s="227"/>
      <c r="C644" s="233"/>
      <c r="D644" s="232"/>
    </row>
    <row r="645" spans="1:4">
      <c r="A645" s="229"/>
      <c r="B645" s="227"/>
      <c r="C645" s="233"/>
      <c r="D645" s="232"/>
    </row>
    <row r="646" spans="1:4">
      <c r="A646" s="229"/>
      <c r="B646" s="227"/>
      <c r="C646" s="233"/>
      <c r="D646" s="232"/>
    </row>
    <row r="647" spans="1:4">
      <c r="A647" s="229"/>
      <c r="B647" s="227"/>
      <c r="C647" s="233"/>
      <c r="D647" s="232"/>
    </row>
    <row r="648" spans="1:4">
      <c r="A648" s="229"/>
      <c r="B648" s="227"/>
      <c r="C648" s="233"/>
      <c r="D648" s="232"/>
    </row>
    <row r="649" spans="1:4">
      <c r="A649" s="229"/>
      <c r="B649" s="227"/>
      <c r="C649" s="233"/>
      <c r="D649" s="232"/>
    </row>
    <row r="650" spans="1:4">
      <c r="A650" s="229"/>
      <c r="B650" s="227"/>
      <c r="C650" s="233"/>
      <c r="D650" s="232"/>
    </row>
    <row r="651" spans="1:4">
      <c r="A651" s="229"/>
      <c r="B651" s="227"/>
      <c r="C651" s="233"/>
      <c r="D651" s="232"/>
    </row>
    <row r="652" spans="1:4">
      <c r="A652" s="229"/>
      <c r="B652" s="227"/>
      <c r="C652" s="233"/>
      <c r="D652" s="232"/>
    </row>
    <row r="653" spans="1:4">
      <c r="A653" s="229"/>
      <c r="B653" s="227"/>
      <c r="C653" s="233"/>
      <c r="D653" s="232"/>
    </row>
    <row r="654" spans="1:4">
      <c r="A654" s="229"/>
      <c r="B654" s="227"/>
      <c r="C654" s="233"/>
      <c r="D654" s="232"/>
    </row>
    <row r="655" spans="1:4">
      <c r="A655" s="229"/>
      <c r="B655" s="227"/>
      <c r="C655" s="233"/>
      <c r="D655" s="232"/>
    </row>
    <row r="656" spans="1:4">
      <c r="A656" s="229"/>
      <c r="B656" s="227"/>
      <c r="C656" s="233"/>
      <c r="D656" s="232"/>
    </row>
    <row r="657" spans="1:4">
      <c r="A657" s="229"/>
      <c r="B657" s="227"/>
      <c r="C657" s="233"/>
      <c r="D657" s="232"/>
    </row>
    <row r="658" spans="1:4">
      <c r="A658" s="229"/>
      <c r="B658" s="227"/>
      <c r="C658" s="233"/>
      <c r="D658" s="232"/>
    </row>
    <row r="659" spans="1:4">
      <c r="A659" s="229"/>
      <c r="B659" s="227"/>
      <c r="C659" s="233"/>
      <c r="D659" s="232"/>
    </row>
    <row r="660" spans="1:4">
      <c r="A660" s="229"/>
      <c r="B660" s="227"/>
      <c r="C660" s="233"/>
      <c r="D660" s="232"/>
    </row>
    <row r="661" spans="1:4">
      <c r="A661" s="229"/>
      <c r="B661" s="227"/>
      <c r="C661" s="233"/>
      <c r="D661" s="232"/>
    </row>
    <row r="662" spans="1:4">
      <c r="A662" s="229"/>
      <c r="B662" s="227"/>
      <c r="C662" s="233"/>
      <c r="D662" s="232"/>
    </row>
    <row r="663" spans="1:4">
      <c r="A663" s="229"/>
      <c r="B663" s="227"/>
      <c r="C663" s="233"/>
      <c r="D663" s="232"/>
    </row>
    <row r="664" spans="1:4">
      <c r="A664" s="229"/>
      <c r="B664" s="227"/>
      <c r="C664" s="233"/>
      <c r="D664" s="232"/>
    </row>
    <row r="665" spans="1:4">
      <c r="A665" s="229"/>
      <c r="B665" s="227"/>
      <c r="C665" s="233"/>
      <c r="D665" s="232"/>
    </row>
    <row r="666" spans="1:4">
      <c r="A666" s="229"/>
      <c r="B666" s="227"/>
      <c r="C666" s="233"/>
      <c r="D666" s="232"/>
    </row>
    <row r="667" spans="1:4">
      <c r="A667" s="229"/>
      <c r="B667" s="227"/>
      <c r="C667" s="233"/>
      <c r="D667" s="232"/>
    </row>
    <row r="668" spans="1:4">
      <c r="A668" s="229"/>
      <c r="B668" s="227"/>
      <c r="C668" s="233"/>
      <c r="D668" s="232"/>
    </row>
    <row r="669" spans="1:4">
      <c r="A669" s="229"/>
      <c r="B669" s="227"/>
      <c r="C669" s="233"/>
      <c r="D669" s="232"/>
    </row>
    <row r="670" spans="1:4">
      <c r="A670" s="229"/>
      <c r="B670" s="227"/>
      <c r="C670" s="233"/>
      <c r="D670" s="232"/>
    </row>
    <row r="671" spans="1:4">
      <c r="A671" s="229"/>
      <c r="B671" s="227"/>
      <c r="C671" s="233"/>
      <c r="D671" s="232"/>
    </row>
    <row r="672" spans="1:4">
      <c r="A672" s="229"/>
      <c r="B672" s="227"/>
      <c r="C672" s="233"/>
      <c r="D672" s="232"/>
    </row>
    <row r="673" spans="1:4">
      <c r="A673" s="229"/>
      <c r="B673" s="227"/>
      <c r="C673" s="233"/>
      <c r="D673" s="232"/>
    </row>
    <row r="674" spans="1:4">
      <c r="A674" s="229"/>
      <c r="B674" s="227"/>
      <c r="C674" s="233"/>
      <c r="D674" s="232"/>
    </row>
    <row r="675" spans="1:4">
      <c r="A675" s="229"/>
      <c r="B675" s="227"/>
      <c r="C675" s="233"/>
      <c r="D675" s="232"/>
    </row>
    <row r="676" spans="1:4">
      <c r="A676" s="229"/>
      <c r="B676" s="227"/>
      <c r="C676" s="233"/>
      <c r="D676" s="232"/>
    </row>
    <row r="677" spans="1:4">
      <c r="A677" s="229"/>
      <c r="B677" s="227"/>
      <c r="C677" s="233"/>
      <c r="D677" s="232"/>
    </row>
    <row r="678" spans="1:4">
      <c r="A678" s="229"/>
      <c r="B678" s="227"/>
      <c r="C678" s="233"/>
      <c r="D678" s="232"/>
    </row>
    <row r="679" spans="1:4">
      <c r="A679" s="229"/>
      <c r="B679" s="227"/>
      <c r="C679" s="233"/>
      <c r="D679" s="232"/>
    </row>
    <row r="680" spans="1:4">
      <c r="A680" s="229"/>
      <c r="B680" s="227"/>
      <c r="C680" s="233"/>
      <c r="D680" s="232"/>
    </row>
    <row r="681" spans="1:4">
      <c r="A681" s="229"/>
      <c r="B681" s="227"/>
      <c r="C681" s="233"/>
      <c r="D681" s="232"/>
    </row>
    <row r="682" spans="1:4">
      <c r="A682" s="229"/>
      <c r="B682" s="227"/>
      <c r="C682" s="233"/>
      <c r="D682" s="232"/>
    </row>
    <row r="683" spans="1:4">
      <c r="A683" s="229"/>
      <c r="B683" s="227"/>
      <c r="C683" s="233"/>
      <c r="D683" s="232"/>
    </row>
    <row r="684" spans="1:4">
      <c r="A684" s="229"/>
      <c r="B684" s="227"/>
      <c r="C684" s="233"/>
      <c r="D684" s="232"/>
    </row>
    <row r="685" spans="1:4">
      <c r="A685" s="229"/>
      <c r="B685" s="227"/>
      <c r="C685" s="233"/>
      <c r="D685" s="232"/>
    </row>
    <row r="686" spans="1:4">
      <c r="A686" s="229"/>
      <c r="B686" s="227"/>
      <c r="C686" s="233"/>
      <c r="D686" s="232"/>
    </row>
    <row r="687" spans="1:4">
      <c r="A687" s="229"/>
      <c r="B687" s="227"/>
      <c r="C687" s="233"/>
      <c r="D687" s="232"/>
    </row>
    <row r="688" spans="1:4">
      <c r="A688" s="229"/>
      <c r="B688" s="227"/>
      <c r="C688" s="233"/>
      <c r="D688" s="232"/>
    </row>
    <row r="689" spans="1:4">
      <c r="A689" s="229"/>
      <c r="B689" s="227"/>
      <c r="C689" s="233"/>
      <c r="D689" s="232"/>
    </row>
    <row r="690" spans="1:4">
      <c r="A690" s="229"/>
      <c r="B690" s="227"/>
      <c r="C690" s="233"/>
      <c r="D690" s="232"/>
    </row>
    <row r="691" spans="1:4">
      <c r="A691" s="229"/>
      <c r="B691" s="227"/>
      <c r="C691" s="233"/>
      <c r="D691" s="232"/>
    </row>
    <row r="692" spans="1:4">
      <c r="A692" s="229"/>
      <c r="B692" s="227"/>
      <c r="C692" s="233"/>
      <c r="D692" s="232"/>
    </row>
    <row r="693" spans="1:4">
      <c r="A693" s="229"/>
      <c r="B693" s="227"/>
      <c r="C693" s="233"/>
      <c r="D693" s="232"/>
    </row>
    <row r="694" spans="1:4">
      <c r="A694" s="229"/>
      <c r="B694" s="227"/>
      <c r="C694" s="233"/>
      <c r="D694" s="232"/>
    </row>
    <row r="695" spans="1:4">
      <c r="A695" s="229"/>
      <c r="B695" s="227"/>
      <c r="C695" s="233"/>
      <c r="D695" s="232"/>
    </row>
    <row r="696" spans="1:4">
      <c r="A696" s="229"/>
      <c r="B696" s="227"/>
      <c r="C696" s="233"/>
      <c r="D696" s="232"/>
    </row>
    <row r="697" spans="1:4">
      <c r="A697" s="229"/>
      <c r="B697" s="227"/>
      <c r="C697" s="233"/>
      <c r="D697" s="232"/>
    </row>
    <row r="698" spans="1:4">
      <c r="A698" s="229"/>
      <c r="B698" s="227"/>
      <c r="C698" s="233"/>
      <c r="D698" s="232"/>
    </row>
    <row r="699" spans="1:4">
      <c r="A699" s="229"/>
      <c r="B699" s="227"/>
      <c r="C699" s="233"/>
      <c r="D699" s="232"/>
    </row>
    <row r="700" spans="1:4">
      <c r="A700" s="229"/>
      <c r="B700" s="227"/>
      <c r="C700" s="233"/>
      <c r="D700" s="232"/>
    </row>
    <row r="701" spans="1:4">
      <c r="A701" s="229"/>
      <c r="B701" s="227"/>
      <c r="C701" s="233"/>
      <c r="D701" s="232"/>
    </row>
    <row r="702" spans="1:4">
      <c r="A702" s="229"/>
      <c r="B702" s="227"/>
      <c r="C702" s="233"/>
      <c r="D702" s="232"/>
    </row>
    <row r="703" spans="1:4">
      <c r="A703" s="229"/>
      <c r="B703" s="227"/>
      <c r="C703" s="233"/>
      <c r="D703" s="232"/>
    </row>
    <row r="704" spans="1:4">
      <c r="A704" s="229"/>
      <c r="B704" s="227"/>
      <c r="C704" s="233"/>
      <c r="D704" s="232"/>
    </row>
    <row r="705" spans="1:4">
      <c r="A705" s="229"/>
      <c r="B705" s="227"/>
      <c r="C705" s="233"/>
      <c r="D705" s="232"/>
    </row>
    <row r="706" spans="1:4">
      <c r="A706" s="229"/>
      <c r="B706" s="227"/>
      <c r="C706" s="233"/>
      <c r="D706" s="232"/>
    </row>
    <row r="707" spans="1:4">
      <c r="A707" s="229"/>
      <c r="B707" s="227"/>
      <c r="C707" s="233"/>
      <c r="D707" s="232"/>
    </row>
    <row r="708" spans="1:4">
      <c r="A708" s="229"/>
      <c r="B708" s="227"/>
      <c r="C708" s="233"/>
      <c r="D708" s="232"/>
    </row>
    <row r="709" spans="1:4">
      <c r="A709" s="229"/>
      <c r="B709" s="227"/>
      <c r="C709" s="233"/>
      <c r="D709" s="232"/>
    </row>
    <row r="710" spans="1:4">
      <c r="A710" s="229"/>
      <c r="B710" s="227"/>
      <c r="C710" s="233"/>
      <c r="D710" s="232"/>
    </row>
    <row r="711" spans="1:4">
      <c r="A711" s="229"/>
      <c r="B711" s="227"/>
      <c r="C711" s="233"/>
      <c r="D711" s="232"/>
    </row>
    <row r="712" spans="1:4">
      <c r="A712" s="229"/>
      <c r="B712" s="227"/>
      <c r="C712" s="233"/>
      <c r="D712" s="232"/>
    </row>
    <row r="713" spans="1:4">
      <c r="A713" s="229"/>
      <c r="B713" s="227"/>
      <c r="C713" s="233"/>
      <c r="D713" s="232"/>
    </row>
    <row r="714" spans="1:4">
      <c r="A714" s="229"/>
      <c r="B714" s="227"/>
      <c r="C714" s="233"/>
      <c r="D714" s="232"/>
    </row>
    <row r="715" spans="1:4">
      <c r="A715" s="229"/>
      <c r="B715" s="227"/>
      <c r="C715" s="233"/>
      <c r="D715" s="232"/>
    </row>
    <row r="716" spans="1:4">
      <c r="A716" s="229"/>
      <c r="B716" s="227"/>
      <c r="C716" s="233"/>
      <c r="D716" s="232"/>
    </row>
    <row r="717" spans="1:4">
      <c r="A717" s="229"/>
      <c r="B717" s="227"/>
      <c r="C717" s="233"/>
      <c r="D717" s="232"/>
    </row>
    <row r="718" spans="1:4">
      <c r="A718" s="229"/>
      <c r="B718" s="227"/>
      <c r="C718" s="233"/>
      <c r="D718" s="232"/>
    </row>
    <row r="719" spans="1:4">
      <c r="A719" s="229"/>
      <c r="B719" s="227"/>
      <c r="C719" s="233"/>
      <c r="D719" s="232"/>
    </row>
    <row r="720" spans="1:4">
      <c r="A720" s="229"/>
      <c r="B720" s="227"/>
      <c r="C720" s="233"/>
      <c r="D720" s="232"/>
    </row>
    <row r="721" spans="1:4">
      <c r="A721" s="229"/>
      <c r="B721" s="227"/>
      <c r="C721" s="233"/>
      <c r="D721" s="232"/>
    </row>
    <row r="722" spans="1:4">
      <c r="A722" s="229"/>
      <c r="B722" s="227"/>
      <c r="C722" s="233"/>
      <c r="D722" s="232"/>
    </row>
    <row r="723" spans="1:4">
      <c r="A723" s="229"/>
      <c r="B723" s="227"/>
      <c r="C723" s="233"/>
      <c r="D723" s="232"/>
    </row>
    <row r="724" spans="1:4">
      <c r="A724" s="229"/>
      <c r="B724" s="227"/>
      <c r="C724" s="233"/>
      <c r="D724" s="232"/>
    </row>
    <row r="725" spans="1:4">
      <c r="A725" s="229"/>
      <c r="B725" s="227"/>
      <c r="C725" s="233"/>
      <c r="D725" s="232"/>
    </row>
    <row r="726" spans="1:4">
      <c r="A726" s="229"/>
      <c r="B726" s="227"/>
      <c r="C726" s="233"/>
      <c r="D726" s="232"/>
    </row>
    <row r="727" spans="1:4">
      <c r="A727" s="229"/>
      <c r="B727" s="227"/>
      <c r="C727" s="233"/>
      <c r="D727" s="232"/>
    </row>
    <row r="728" spans="1:4">
      <c r="A728" s="229"/>
      <c r="B728" s="227"/>
      <c r="C728" s="233"/>
      <c r="D728" s="232"/>
    </row>
    <row r="729" spans="1:4">
      <c r="A729" s="229"/>
      <c r="B729" s="227"/>
      <c r="C729" s="233"/>
      <c r="D729" s="232"/>
    </row>
    <row r="730" spans="1:4">
      <c r="A730" s="229"/>
      <c r="B730" s="227"/>
      <c r="C730" s="233"/>
      <c r="D730" s="232"/>
    </row>
    <row r="731" spans="1:4">
      <c r="A731" s="229"/>
      <c r="B731" s="227"/>
      <c r="C731" s="233"/>
      <c r="D731" s="232"/>
    </row>
    <row r="732" spans="1:4">
      <c r="A732" s="229"/>
      <c r="B732" s="227"/>
      <c r="C732" s="233"/>
      <c r="D732" s="232"/>
    </row>
    <row r="733" spans="1:4">
      <c r="A733" s="229"/>
      <c r="B733" s="227"/>
      <c r="C733" s="233"/>
      <c r="D733" s="232"/>
    </row>
    <row r="734" spans="1:4">
      <c r="A734" s="229"/>
      <c r="B734" s="227"/>
      <c r="C734" s="233"/>
      <c r="D734" s="232"/>
    </row>
    <row r="735" spans="1:4">
      <c r="A735" s="229"/>
      <c r="B735" s="227"/>
      <c r="C735" s="233"/>
      <c r="D735" s="232"/>
    </row>
    <row r="736" spans="1:4">
      <c r="A736" s="229"/>
      <c r="B736" s="227"/>
      <c r="C736" s="233"/>
      <c r="D736" s="232"/>
    </row>
    <row r="737" spans="1:4">
      <c r="A737" s="229"/>
      <c r="B737" s="227"/>
      <c r="C737" s="233"/>
      <c r="D737" s="232"/>
    </row>
    <row r="738" spans="1:4">
      <c r="A738" s="229"/>
      <c r="B738" s="227"/>
      <c r="C738" s="233"/>
      <c r="D738" s="232"/>
    </row>
    <row r="739" spans="1:4">
      <c r="A739" s="229"/>
      <c r="B739" s="227"/>
      <c r="C739" s="233"/>
      <c r="D739" s="232"/>
    </row>
    <row r="740" spans="1:4">
      <c r="A740" s="229"/>
      <c r="B740" s="227"/>
      <c r="C740" s="233"/>
      <c r="D740" s="232"/>
    </row>
    <row r="741" spans="1:4">
      <c r="A741" s="229"/>
      <c r="B741" s="227"/>
      <c r="C741" s="233"/>
      <c r="D741" s="232"/>
    </row>
    <row r="742" spans="1:4">
      <c r="A742" s="229"/>
      <c r="B742" s="227"/>
      <c r="C742" s="233"/>
      <c r="D742" s="232"/>
    </row>
    <row r="743" spans="1:4">
      <c r="A743" s="229"/>
      <c r="B743" s="227"/>
      <c r="C743" s="233"/>
      <c r="D743" s="232"/>
    </row>
    <row r="744" spans="1:4">
      <c r="A744" s="229"/>
      <c r="B744" s="227"/>
      <c r="C744" s="233"/>
      <c r="D744" s="232"/>
    </row>
    <row r="745" spans="1:4">
      <c r="A745" s="229"/>
      <c r="B745" s="227"/>
      <c r="C745" s="233"/>
      <c r="D745" s="232"/>
    </row>
    <row r="746" spans="1:4">
      <c r="A746" s="229"/>
      <c r="B746" s="227"/>
      <c r="C746" s="233"/>
      <c r="D746" s="232"/>
    </row>
    <row r="747" spans="1:4">
      <c r="A747" s="229"/>
      <c r="B747" s="227"/>
      <c r="C747" s="233"/>
      <c r="D747" s="232"/>
    </row>
    <row r="748" spans="1:4">
      <c r="A748" s="229"/>
      <c r="B748" s="227"/>
      <c r="C748" s="233"/>
      <c r="D748" s="232"/>
    </row>
    <row r="749" spans="1:4">
      <c r="A749" s="229"/>
      <c r="B749" s="227"/>
      <c r="C749" s="233"/>
      <c r="D749" s="232"/>
    </row>
    <row r="750" spans="1:4">
      <c r="A750" s="229"/>
      <c r="B750" s="227"/>
      <c r="C750" s="233"/>
      <c r="D750" s="232"/>
    </row>
    <row r="751" spans="1:4">
      <c r="A751" s="229"/>
      <c r="B751" s="227"/>
      <c r="C751" s="233"/>
      <c r="D751" s="232"/>
    </row>
    <row r="752" spans="1:4">
      <c r="A752" s="229"/>
      <c r="B752" s="227"/>
      <c r="C752" s="233"/>
      <c r="D752" s="232"/>
    </row>
    <row r="753" spans="1:4">
      <c r="A753" s="229"/>
      <c r="B753" s="227"/>
      <c r="C753" s="233"/>
      <c r="D753" s="232"/>
    </row>
    <row r="754" spans="1:4">
      <c r="A754" s="229"/>
      <c r="B754" s="227"/>
      <c r="C754" s="233"/>
      <c r="D754" s="232"/>
    </row>
    <row r="755" spans="1:4">
      <c r="A755" s="229"/>
      <c r="B755" s="227"/>
      <c r="C755" s="233"/>
      <c r="D755" s="232"/>
    </row>
    <row r="756" spans="1:4">
      <c r="A756" s="229"/>
      <c r="B756" s="227"/>
      <c r="C756" s="233"/>
      <c r="D756" s="232"/>
    </row>
    <row r="757" spans="1:4">
      <c r="A757" s="229"/>
      <c r="B757" s="227"/>
      <c r="C757" s="233"/>
      <c r="D757" s="232"/>
    </row>
    <row r="758" spans="1:4">
      <c r="A758" s="229"/>
      <c r="B758" s="227"/>
      <c r="C758" s="233"/>
      <c r="D758" s="232"/>
    </row>
    <row r="759" spans="1:4">
      <c r="A759" s="229"/>
      <c r="B759" s="227"/>
      <c r="C759" s="233"/>
      <c r="D759" s="232"/>
    </row>
    <row r="760" spans="1:4">
      <c r="A760" s="229"/>
      <c r="B760" s="227"/>
      <c r="C760" s="233"/>
      <c r="D760" s="232"/>
    </row>
    <row r="761" spans="1:4">
      <c r="A761" s="229"/>
      <c r="B761" s="227"/>
      <c r="C761" s="233"/>
      <c r="D761" s="232"/>
    </row>
    <row r="762" spans="1:4">
      <c r="A762" s="229"/>
      <c r="B762" s="227"/>
      <c r="C762" s="233"/>
      <c r="D762" s="232"/>
    </row>
    <row r="763" spans="1:4">
      <c r="A763" s="229"/>
      <c r="B763" s="227"/>
      <c r="C763" s="233"/>
      <c r="D763" s="232"/>
    </row>
    <row r="764" spans="1:4">
      <c r="A764" s="229"/>
      <c r="B764" s="227"/>
      <c r="C764" s="233"/>
      <c r="D764" s="232"/>
    </row>
    <row r="765" spans="1:4">
      <c r="A765" s="229"/>
      <c r="B765" s="227"/>
      <c r="C765" s="233"/>
      <c r="D765" s="232"/>
    </row>
    <row r="766" spans="1:4">
      <c r="A766" s="229"/>
      <c r="B766" s="227"/>
      <c r="C766" s="233"/>
      <c r="D766" s="232"/>
    </row>
    <row r="767" spans="1:4">
      <c r="A767" s="229"/>
      <c r="B767" s="227"/>
      <c r="C767" s="233"/>
      <c r="D767" s="232"/>
    </row>
    <row r="768" spans="1:4">
      <c r="A768" s="229"/>
      <c r="B768" s="227"/>
      <c r="C768" s="233"/>
      <c r="D768" s="232"/>
    </row>
    <row r="769" spans="1:4">
      <c r="A769" s="229"/>
      <c r="B769" s="227"/>
      <c r="C769" s="233"/>
      <c r="D769" s="232"/>
    </row>
    <row r="770" spans="1:4">
      <c r="A770" s="229"/>
      <c r="B770" s="227"/>
      <c r="C770" s="233"/>
      <c r="D770" s="232"/>
    </row>
    <row r="771" spans="1:4">
      <c r="A771" s="229"/>
      <c r="B771" s="227"/>
      <c r="C771" s="233"/>
      <c r="D771" s="232"/>
    </row>
    <row r="772" spans="1:4">
      <c r="A772" s="229"/>
      <c r="B772" s="227"/>
      <c r="C772" s="233"/>
      <c r="D772" s="232"/>
    </row>
    <row r="773" spans="1:4">
      <c r="A773" s="229"/>
      <c r="B773" s="227"/>
      <c r="C773" s="233"/>
      <c r="D773" s="232"/>
    </row>
    <row r="774" spans="1:4">
      <c r="A774" s="229"/>
      <c r="B774" s="227"/>
      <c r="C774" s="233"/>
      <c r="D774" s="232"/>
    </row>
    <row r="775" spans="1:4">
      <c r="A775" s="229"/>
      <c r="B775" s="227"/>
      <c r="C775" s="233"/>
      <c r="D775" s="232"/>
    </row>
    <row r="776" spans="1:4">
      <c r="A776" s="229"/>
      <c r="B776" s="227"/>
      <c r="C776" s="233"/>
      <c r="D776" s="232"/>
    </row>
    <row r="777" spans="1:4">
      <c r="A777" s="229"/>
      <c r="B777" s="227"/>
      <c r="C777" s="233"/>
      <c r="D777" s="232"/>
    </row>
    <row r="778" spans="1:4">
      <c r="A778" s="229"/>
      <c r="B778" s="227"/>
      <c r="C778" s="233"/>
      <c r="D778" s="232"/>
    </row>
    <row r="779" spans="1:4">
      <c r="A779" s="229"/>
      <c r="B779" s="227"/>
      <c r="C779" s="233"/>
      <c r="D779" s="232"/>
    </row>
    <row r="780" spans="1:4">
      <c r="A780" s="229"/>
      <c r="B780" s="227"/>
      <c r="C780" s="233"/>
      <c r="D780" s="232"/>
    </row>
    <row r="781" spans="1:4">
      <c r="A781" s="229"/>
      <c r="B781" s="227"/>
      <c r="C781" s="233"/>
      <c r="D781" s="232"/>
    </row>
    <row r="782" spans="1:4">
      <c r="A782" s="229"/>
      <c r="B782" s="227"/>
      <c r="C782" s="233"/>
      <c r="D782" s="232"/>
    </row>
    <row r="783" spans="1:4">
      <c r="A783" s="229"/>
      <c r="B783" s="227"/>
      <c r="C783" s="233"/>
      <c r="D783" s="232"/>
    </row>
    <row r="784" spans="1:4">
      <c r="A784" s="229"/>
      <c r="B784" s="227"/>
      <c r="C784" s="233"/>
      <c r="D784" s="232"/>
    </row>
    <row r="785" spans="1:4">
      <c r="A785" s="229"/>
      <c r="B785" s="227"/>
      <c r="C785" s="233"/>
      <c r="D785" s="232"/>
    </row>
    <row r="786" spans="1:4">
      <c r="A786" s="229"/>
      <c r="B786" s="227"/>
      <c r="C786" s="233"/>
      <c r="D786" s="232"/>
    </row>
    <row r="787" spans="1:4">
      <c r="A787" s="229"/>
      <c r="B787" s="227"/>
      <c r="C787" s="233"/>
      <c r="D787" s="232"/>
    </row>
    <row r="788" spans="1:4">
      <c r="A788" s="229"/>
      <c r="B788" s="227"/>
      <c r="C788" s="233"/>
      <c r="D788" s="232"/>
    </row>
    <row r="789" spans="1:4">
      <c r="A789" s="229"/>
      <c r="B789" s="227"/>
      <c r="C789" s="233"/>
      <c r="D789" s="232"/>
    </row>
    <row r="790" spans="1:4">
      <c r="A790" s="229"/>
      <c r="B790" s="227"/>
      <c r="C790" s="233"/>
      <c r="D790" s="232"/>
    </row>
    <row r="791" spans="1:4">
      <c r="A791" s="229"/>
      <c r="B791" s="227"/>
      <c r="C791" s="233"/>
      <c r="D791" s="232"/>
    </row>
    <row r="792" spans="1:4">
      <c r="A792" s="229"/>
      <c r="B792" s="227"/>
      <c r="C792" s="233"/>
      <c r="D792" s="232"/>
    </row>
    <row r="793" spans="1:4">
      <c r="A793" s="229"/>
      <c r="B793" s="227"/>
      <c r="C793" s="233"/>
      <c r="D793" s="232"/>
    </row>
    <row r="794" spans="1:4">
      <c r="A794" s="229"/>
      <c r="B794" s="227"/>
      <c r="C794" s="233"/>
      <c r="D794" s="232"/>
    </row>
    <row r="795" spans="1:4">
      <c r="A795" s="229"/>
      <c r="B795" s="227"/>
      <c r="C795" s="233"/>
      <c r="D795" s="232"/>
    </row>
    <row r="796" spans="1:4">
      <c r="A796" s="229"/>
      <c r="B796" s="227"/>
      <c r="C796" s="233"/>
      <c r="D796" s="232"/>
    </row>
    <row r="797" spans="1:4">
      <c r="A797" s="229"/>
      <c r="B797" s="227"/>
      <c r="C797" s="233"/>
      <c r="D797" s="232"/>
    </row>
    <row r="798" spans="1:4">
      <c r="A798" s="229"/>
      <c r="B798" s="227"/>
      <c r="C798" s="233"/>
      <c r="D798" s="232"/>
    </row>
    <row r="799" spans="1:4">
      <c r="A799" s="229"/>
      <c r="B799" s="227"/>
      <c r="C799" s="233"/>
      <c r="D799" s="232"/>
    </row>
    <row r="800" spans="1:4">
      <c r="A800" s="229"/>
      <c r="B800" s="227"/>
      <c r="C800" s="233"/>
      <c r="D800" s="232"/>
    </row>
    <row r="801" spans="1:4">
      <c r="A801" s="229"/>
      <c r="B801" s="227"/>
      <c r="C801" s="233"/>
      <c r="D801" s="232"/>
    </row>
    <row r="802" spans="1:4">
      <c r="A802" s="229"/>
      <c r="B802" s="227"/>
      <c r="C802" s="233"/>
      <c r="D802" s="232"/>
    </row>
    <row r="803" spans="1:4">
      <c r="A803" s="229"/>
      <c r="B803" s="227"/>
      <c r="C803" s="233"/>
      <c r="D803" s="232"/>
    </row>
    <row r="804" spans="1:4">
      <c r="A804" s="229"/>
      <c r="B804" s="227"/>
      <c r="C804" s="233"/>
      <c r="D804" s="232"/>
    </row>
    <row r="805" spans="1:4">
      <c r="A805" s="229"/>
      <c r="B805" s="227"/>
      <c r="C805" s="233"/>
      <c r="D805" s="232"/>
    </row>
    <row r="806" spans="1:4">
      <c r="A806" s="229"/>
      <c r="B806" s="227"/>
      <c r="C806" s="233"/>
      <c r="D806" s="232"/>
    </row>
    <row r="807" spans="1:4">
      <c r="A807" s="229"/>
      <c r="B807" s="227"/>
      <c r="C807" s="233"/>
      <c r="D807" s="232"/>
    </row>
    <row r="808" spans="1:4">
      <c r="A808" s="229"/>
      <c r="B808" s="227"/>
      <c r="C808" s="233"/>
      <c r="D808" s="232"/>
    </row>
    <row r="809" spans="1:4">
      <c r="A809" s="229"/>
      <c r="B809" s="227"/>
      <c r="C809" s="233"/>
      <c r="D809" s="232"/>
    </row>
    <row r="810" spans="1:4">
      <c r="A810" s="229"/>
      <c r="B810" s="227"/>
      <c r="C810" s="233"/>
      <c r="D810" s="232"/>
    </row>
    <row r="811" spans="1:4">
      <c r="A811" s="229"/>
      <c r="B811" s="227"/>
      <c r="C811" s="233"/>
      <c r="D811" s="232"/>
    </row>
    <row r="812" spans="1:4">
      <c r="A812" s="229"/>
      <c r="B812" s="227"/>
      <c r="C812" s="233"/>
      <c r="D812" s="232"/>
    </row>
    <row r="813" spans="1:4">
      <c r="A813" s="229"/>
      <c r="B813" s="227"/>
      <c r="C813" s="233"/>
      <c r="D813" s="232"/>
    </row>
    <row r="814" spans="1:4">
      <c r="A814" s="229"/>
      <c r="B814" s="227"/>
      <c r="C814" s="233"/>
      <c r="D814" s="232"/>
    </row>
    <row r="815" spans="1:4">
      <c r="A815" s="229"/>
      <c r="B815" s="227"/>
      <c r="C815" s="233"/>
      <c r="D815" s="232"/>
    </row>
    <row r="816" spans="1:4">
      <c r="A816" s="229"/>
      <c r="B816" s="227"/>
      <c r="C816" s="233"/>
      <c r="D816" s="232"/>
    </row>
    <row r="817" spans="1:4">
      <c r="A817" s="229"/>
      <c r="B817" s="227"/>
      <c r="C817" s="233"/>
      <c r="D817" s="232"/>
    </row>
    <row r="818" spans="1:4">
      <c r="A818" s="229"/>
      <c r="B818" s="227"/>
      <c r="C818" s="233"/>
      <c r="D818" s="232"/>
    </row>
    <row r="819" spans="1:4">
      <c r="A819" s="229"/>
      <c r="B819" s="227"/>
      <c r="C819" s="233"/>
      <c r="D819" s="232"/>
    </row>
    <row r="820" spans="1:4">
      <c r="A820" s="229"/>
      <c r="B820" s="227"/>
      <c r="C820" s="233"/>
      <c r="D820" s="232"/>
    </row>
    <row r="821" spans="1:4">
      <c r="A821" s="229"/>
      <c r="B821" s="227"/>
      <c r="C821" s="233"/>
      <c r="D821" s="232"/>
    </row>
    <row r="822" spans="1:4">
      <c r="A822" s="229"/>
      <c r="B822" s="227"/>
      <c r="C822" s="233"/>
      <c r="D822" s="232"/>
    </row>
    <row r="823" spans="1:4">
      <c r="A823" s="229"/>
      <c r="B823" s="227"/>
      <c r="C823" s="233"/>
      <c r="D823" s="232"/>
    </row>
    <row r="824" spans="1:4">
      <c r="A824" s="229"/>
      <c r="B824" s="227"/>
      <c r="C824" s="233"/>
      <c r="D824" s="232"/>
    </row>
    <row r="825" spans="1:4">
      <c r="A825" s="229"/>
      <c r="B825" s="227"/>
      <c r="C825" s="233"/>
      <c r="D825" s="232"/>
    </row>
    <row r="826" spans="1:4">
      <c r="A826" s="229"/>
      <c r="B826" s="227"/>
      <c r="C826" s="233"/>
      <c r="D826" s="232"/>
    </row>
    <row r="827" spans="1:4">
      <c r="A827" s="229"/>
      <c r="B827" s="227"/>
      <c r="C827" s="233"/>
      <c r="D827" s="232"/>
    </row>
    <row r="828" spans="1:4">
      <c r="A828" s="229"/>
      <c r="B828" s="227"/>
      <c r="C828" s="233"/>
      <c r="D828" s="232"/>
    </row>
    <row r="829" spans="1:4">
      <c r="A829" s="229"/>
      <c r="B829" s="227"/>
      <c r="C829" s="233"/>
      <c r="D829" s="232"/>
    </row>
    <row r="830" spans="1:4">
      <c r="A830" s="229"/>
      <c r="B830" s="227"/>
      <c r="C830" s="233"/>
      <c r="D830" s="232"/>
    </row>
    <row r="831" spans="1:4">
      <c r="A831" s="229"/>
      <c r="B831" s="227"/>
      <c r="C831" s="233"/>
      <c r="D831" s="232"/>
    </row>
    <row r="832" spans="1:4">
      <c r="A832" s="229"/>
      <c r="B832" s="227"/>
      <c r="C832" s="233"/>
      <c r="D832" s="232"/>
    </row>
    <row r="833" spans="1:4">
      <c r="A833" s="229"/>
      <c r="B833" s="227"/>
      <c r="C833" s="233"/>
      <c r="D833" s="232"/>
    </row>
    <row r="834" spans="1:4">
      <c r="A834" s="229"/>
      <c r="B834" s="227"/>
      <c r="C834" s="233"/>
      <c r="D834" s="232"/>
    </row>
    <row r="835" spans="1:4">
      <c r="A835" s="229"/>
      <c r="B835" s="227"/>
      <c r="C835" s="233"/>
      <c r="D835" s="232"/>
    </row>
    <row r="836" spans="1:4">
      <c r="A836" s="229"/>
      <c r="B836" s="227"/>
      <c r="C836" s="233"/>
      <c r="D836" s="232"/>
    </row>
    <row r="837" spans="1:4">
      <c r="A837" s="229"/>
      <c r="B837" s="227"/>
      <c r="C837" s="233"/>
      <c r="D837" s="232"/>
    </row>
    <row r="838" spans="1:4">
      <c r="A838" s="229"/>
      <c r="B838" s="227"/>
      <c r="C838" s="233"/>
      <c r="D838" s="232"/>
    </row>
    <row r="839" spans="1:4">
      <c r="A839" s="229"/>
      <c r="B839" s="227"/>
      <c r="C839" s="233"/>
      <c r="D839" s="232"/>
    </row>
    <row r="840" spans="1:4">
      <c r="A840" s="229"/>
      <c r="B840" s="227"/>
      <c r="C840" s="233"/>
      <c r="D840" s="232"/>
    </row>
    <row r="841" spans="1:4">
      <c r="A841" s="229"/>
      <c r="B841" s="227"/>
      <c r="C841" s="233"/>
      <c r="D841" s="232"/>
    </row>
    <row r="842" spans="1:4">
      <c r="A842" s="229"/>
      <c r="B842" s="227"/>
      <c r="C842" s="233"/>
      <c r="D842" s="232"/>
    </row>
    <row r="843" spans="1:4">
      <c r="A843" s="229"/>
      <c r="B843" s="227"/>
      <c r="C843" s="233"/>
      <c r="D843" s="232"/>
    </row>
    <row r="844" spans="1:4">
      <c r="A844" s="229"/>
      <c r="B844" s="227"/>
      <c r="C844" s="233"/>
      <c r="D844" s="232"/>
    </row>
    <row r="845" spans="1:4">
      <c r="A845" s="229"/>
      <c r="B845" s="227"/>
      <c r="C845" s="233"/>
      <c r="D845" s="232"/>
    </row>
    <row r="846" spans="1:4">
      <c r="A846" s="229"/>
      <c r="B846" s="227"/>
      <c r="C846" s="233"/>
      <c r="D846" s="232"/>
    </row>
    <row r="847" spans="1:4">
      <c r="A847" s="229"/>
      <c r="B847" s="227"/>
      <c r="C847" s="233"/>
      <c r="D847" s="232"/>
    </row>
    <row r="848" spans="1:4">
      <c r="A848" s="229"/>
      <c r="B848" s="227"/>
      <c r="C848" s="233"/>
      <c r="D848" s="232"/>
    </row>
    <row r="849" spans="1:4">
      <c r="A849" s="229"/>
      <c r="B849" s="227"/>
      <c r="C849" s="233"/>
      <c r="D849" s="232"/>
    </row>
    <row r="850" spans="1:4">
      <c r="A850" s="229"/>
      <c r="B850" s="227"/>
      <c r="C850" s="233"/>
      <c r="D850" s="232"/>
    </row>
    <row r="851" spans="1:4">
      <c r="A851" s="229"/>
      <c r="B851" s="227"/>
      <c r="C851" s="233"/>
      <c r="D851" s="232"/>
    </row>
    <row r="852" spans="1:4">
      <c r="A852" s="229"/>
      <c r="B852" s="227"/>
      <c r="C852" s="233"/>
      <c r="D852" s="232"/>
    </row>
    <row r="853" spans="1:4">
      <c r="A853" s="229"/>
      <c r="B853" s="227"/>
      <c r="C853" s="233"/>
      <c r="D853" s="232"/>
    </row>
    <row r="854" spans="1:4">
      <c r="A854" s="229"/>
      <c r="B854" s="227"/>
      <c r="C854" s="233"/>
      <c r="D854" s="232"/>
    </row>
    <row r="855" spans="1:4">
      <c r="A855" s="229"/>
      <c r="B855" s="227"/>
      <c r="C855" s="233"/>
      <c r="D855" s="232"/>
    </row>
    <row r="856" spans="1:4">
      <c r="A856" s="229"/>
      <c r="B856" s="227"/>
      <c r="C856" s="233"/>
      <c r="D856" s="232"/>
    </row>
    <row r="857" spans="1:4">
      <c r="A857" s="229"/>
      <c r="B857" s="227"/>
      <c r="C857" s="233"/>
      <c r="D857" s="232"/>
    </row>
    <row r="858" spans="1:4">
      <c r="A858" s="229"/>
      <c r="B858" s="227"/>
      <c r="C858" s="233"/>
      <c r="D858" s="232"/>
    </row>
    <row r="859" spans="1:4">
      <c r="A859" s="229"/>
      <c r="B859" s="227"/>
      <c r="C859" s="233"/>
      <c r="D859" s="232"/>
    </row>
    <row r="860" spans="1:4">
      <c r="A860" s="229"/>
      <c r="B860" s="227"/>
      <c r="C860" s="233"/>
      <c r="D860" s="232"/>
    </row>
    <row r="861" spans="1:4">
      <c r="A861" s="229"/>
      <c r="B861" s="227"/>
      <c r="C861" s="233"/>
      <c r="D861" s="232"/>
    </row>
    <row r="862" spans="1:4">
      <c r="A862" s="229"/>
      <c r="B862" s="227"/>
      <c r="C862" s="233"/>
      <c r="D862" s="232"/>
    </row>
    <row r="863" spans="1:4">
      <c r="A863" s="229"/>
      <c r="B863" s="227"/>
      <c r="C863" s="233"/>
      <c r="D863" s="232"/>
    </row>
    <row r="864" spans="1:4">
      <c r="A864" s="229"/>
      <c r="B864" s="227"/>
      <c r="C864" s="233"/>
      <c r="D864" s="232"/>
    </row>
    <row r="865" spans="1:4">
      <c r="A865" s="229"/>
      <c r="B865" s="227"/>
      <c r="C865" s="233"/>
      <c r="D865" s="232"/>
    </row>
    <row r="866" spans="1:4">
      <c r="A866" s="229"/>
      <c r="B866" s="227"/>
      <c r="C866" s="233"/>
      <c r="D866" s="232"/>
    </row>
    <row r="867" spans="1:4">
      <c r="A867" s="229"/>
      <c r="B867" s="227"/>
      <c r="C867" s="233"/>
      <c r="D867" s="232"/>
    </row>
    <row r="868" spans="1:4">
      <c r="A868" s="229"/>
      <c r="B868" s="227"/>
      <c r="C868" s="233"/>
      <c r="D868" s="232"/>
    </row>
    <row r="869" spans="1:4">
      <c r="A869" s="229"/>
      <c r="B869" s="227"/>
      <c r="C869" s="233"/>
      <c r="D869" s="232"/>
    </row>
    <row r="870" spans="1:4">
      <c r="A870" s="229"/>
      <c r="B870" s="227"/>
      <c r="C870" s="233"/>
      <c r="D870" s="232"/>
    </row>
    <row r="871" spans="1:4">
      <c r="A871" s="229"/>
      <c r="B871" s="227"/>
      <c r="C871" s="233"/>
      <c r="D871" s="232"/>
    </row>
    <row r="872" spans="1:4">
      <c r="A872" s="229"/>
      <c r="B872" s="227"/>
      <c r="C872" s="233"/>
      <c r="D872" s="232"/>
    </row>
    <row r="873" spans="1:4">
      <c r="A873" s="229"/>
      <c r="B873" s="227"/>
      <c r="C873" s="233"/>
      <c r="D873" s="232"/>
    </row>
    <row r="874" spans="1:4">
      <c r="A874" s="229"/>
      <c r="B874" s="227"/>
      <c r="C874" s="233"/>
      <c r="D874" s="232"/>
    </row>
    <row r="875" spans="1:4">
      <c r="A875" s="229"/>
      <c r="B875" s="227"/>
      <c r="C875" s="233"/>
      <c r="D875" s="232"/>
    </row>
    <row r="876" spans="1:4">
      <c r="A876" s="229"/>
      <c r="B876" s="227"/>
      <c r="C876" s="233"/>
      <c r="D876" s="232"/>
    </row>
    <row r="877" spans="1:4">
      <c r="A877" s="229"/>
      <c r="B877" s="227"/>
      <c r="C877" s="233"/>
      <c r="D877" s="232"/>
    </row>
    <row r="878" spans="1:4">
      <c r="A878" s="229"/>
      <c r="B878" s="227"/>
      <c r="C878" s="233"/>
      <c r="D878" s="232"/>
    </row>
    <row r="879" spans="1:4">
      <c r="A879" s="229"/>
      <c r="B879" s="227"/>
      <c r="C879" s="233"/>
      <c r="D879" s="232"/>
    </row>
    <row r="880" spans="1:4">
      <c r="A880" s="229"/>
      <c r="B880" s="227"/>
      <c r="C880" s="233"/>
      <c r="D880" s="232"/>
    </row>
    <row r="881" spans="1:4">
      <c r="A881" s="229"/>
      <c r="B881" s="227"/>
      <c r="C881" s="233"/>
      <c r="D881" s="232"/>
    </row>
    <row r="882" spans="1:4">
      <c r="A882" s="229"/>
      <c r="B882" s="227"/>
      <c r="C882" s="233"/>
      <c r="D882" s="232"/>
    </row>
    <row r="883" spans="1:4">
      <c r="A883" s="229"/>
      <c r="B883" s="227"/>
      <c r="C883" s="233"/>
      <c r="D883" s="232"/>
    </row>
    <row r="884" spans="1:4">
      <c r="A884" s="229"/>
      <c r="B884" s="227"/>
      <c r="C884" s="233"/>
      <c r="D884" s="232"/>
    </row>
    <row r="885" spans="1:4">
      <c r="A885" s="229"/>
      <c r="B885" s="227"/>
      <c r="C885" s="233"/>
      <c r="D885" s="232"/>
    </row>
    <row r="886" spans="1:4">
      <c r="A886" s="229"/>
      <c r="B886" s="227"/>
      <c r="C886" s="233"/>
      <c r="D886" s="232"/>
    </row>
    <row r="887" spans="1:4">
      <c r="A887" s="229"/>
      <c r="B887" s="227"/>
      <c r="C887" s="233"/>
      <c r="D887" s="232"/>
    </row>
    <row r="888" spans="1:4">
      <c r="A888" s="229"/>
      <c r="B888" s="227"/>
      <c r="C888" s="233"/>
      <c r="D888" s="232"/>
    </row>
    <row r="889" spans="1:4">
      <c r="A889" s="229"/>
      <c r="B889" s="227"/>
      <c r="C889" s="233"/>
      <c r="D889" s="232"/>
    </row>
    <row r="890" spans="1:4">
      <c r="A890" s="229"/>
      <c r="B890" s="227"/>
      <c r="C890" s="233"/>
      <c r="D890" s="232"/>
    </row>
    <row r="891" spans="1:4">
      <c r="A891" s="229"/>
      <c r="B891" s="227"/>
      <c r="C891" s="233"/>
      <c r="D891" s="232"/>
    </row>
    <row r="892" spans="1:4">
      <c r="A892" s="229"/>
      <c r="B892" s="227"/>
      <c r="C892" s="233"/>
      <c r="D892" s="232"/>
    </row>
    <row r="893" spans="1:4">
      <c r="A893" s="229"/>
      <c r="B893" s="227"/>
      <c r="C893" s="233"/>
      <c r="D893" s="232"/>
    </row>
    <row r="894" spans="1:4">
      <c r="A894" s="229"/>
      <c r="B894" s="227"/>
      <c r="C894" s="233"/>
      <c r="D894" s="232"/>
    </row>
    <row r="895" spans="1:4">
      <c r="A895" s="229"/>
      <c r="B895" s="227"/>
      <c r="C895" s="233"/>
      <c r="D895" s="232"/>
    </row>
    <row r="896" spans="1:4">
      <c r="A896" s="229"/>
      <c r="B896" s="227"/>
      <c r="C896" s="233"/>
      <c r="D896" s="232"/>
    </row>
    <row r="897" spans="1:4">
      <c r="A897" s="229"/>
      <c r="B897" s="227"/>
      <c r="C897" s="233"/>
      <c r="D897" s="232"/>
    </row>
    <row r="898" spans="1:4">
      <c r="A898" s="229"/>
      <c r="B898" s="227"/>
      <c r="C898" s="233"/>
      <c r="D898" s="232"/>
    </row>
    <row r="899" spans="1:4">
      <c r="A899" s="229"/>
      <c r="B899" s="227"/>
      <c r="C899" s="233"/>
      <c r="D899" s="232"/>
    </row>
    <row r="900" spans="1:4">
      <c r="A900" s="229"/>
      <c r="B900" s="227"/>
      <c r="C900" s="233"/>
      <c r="D900" s="232"/>
    </row>
    <row r="901" spans="1:4">
      <c r="A901" s="229"/>
      <c r="B901" s="227"/>
      <c r="C901" s="233"/>
      <c r="D901" s="232"/>
    </row>
    <row r="902" spans="1:4">
      <c r="A902" s="229"/>
      <c r="B902" s="227"/>
      <c r="C902" s="233"/>
      <c r="D902" s="232"/>
    </row>
    <row r="903" spans="1:4">
      <c r="A903" s="229"/>
      <c r="B903" s="227"/>
      <c r="C903" s="233"/>
      <c r="D903" s="232"/>
    </row>
    <row r="904" spans="1:4">
      <c r="A904" s="229"/>
      <c r="B904" s="227"/>
      <c r="C904" s="233"/>
      <c r="D904" s="232"/>
    </row>
    <row r="905" spans="1:4">
      <c r="A905" s="229"/>
      <c r="B905" s="227"/>
      <c r="C905" s="233"/>
      <c r="D905" s="232"/>
    </row>
    <row r="906" spans="1:4">
      <c r="A906" s="229"/>
      <c r="B906" s="227"/>
      <c r="C906" s="233"/>
      <c r="D906" s="232"/>
    </row>
    <row r="907" spans="1:4">
      <c r="A907" s="229"/>
      <c r="B907" s="227"/>
      <c r="C907" s="233"/>
      <c r="D907" s="232"/>
    </row>
    <row r="908" spans="1:4">
      <c r="A908" s="229"/>
      <c r="B908" s="227"/>
      <c r="C908" s="233"/>
      <c r="D908" s="232"/>
    </row>
    <row r="909" spans="1:4">
      <c r="A909" s="229"/>
      <c r="B909" s="227"/>
      <c r="C909" s="233"/>
      <c r="D909" s="232"/>
    </row>
    <row r="910" spans="1:4">
      <c r="A910" s="229"/>
      <c r="B910" s="227"/>
      <c r="C910" s="233"/>
      <c r="D910" s="232"/>
    </row>
    <row r="911" spans="1:4">
      <c r="A911" s="229"/>
      <c r="B911" s="227"/>
      <c r="C911" s="233"/>
      <c r="D911" s="232"/>
    </row>
    <row r="912" spans="1:4">
      <c r="A912" s="229"/>
      <c r="B912" s="227"/>
      <c r="C912" s="233"/>
      <c r="D912" s="232"/>
    </row>
    <row r="913" spans="1:4">
      <c r="A913" s="229"/>
      <c r="B913" s="227"/>
      <c r="C913" s="233"/>
      <c r="D913" s="232"/>
    </row>
    <row r="914" spans="1:4">
      <c r="A914" s="229"/>
      <c r="B914" s="227"/>
      <c r="C914" s="233"/>
      <c r="D914" s="232"/>
    </row>
    <row r="915" spans="1:4">
      <c r="A915" s="229"/>
      <c r="B915" s="227"/>
      <c r="C915" s="233"/>
      <c r="D915" s="232"/>
    </row>
    <row r="916" spans="1:4">
      <c r="A916" s="229"/>
      <c r="B916" s="227"/>
      <c r="C916" s="233"/>
      <c r="D916" s="232"/>
    </row>
    <row r="917" spans="1:4">
      <c r="A917" s="229"/>
      <c r="B917" s="227"/>
      <c r="C917" s="233"/>
      <c r="D917" s="232"/>
    </row>
    <row r="918" spans="1:4">
      <c r="A918" s="229"/>
      <c r="B918" s="227"/>
      <c r="C918" s="233"/>
      <c r="D918" s="232"/>
    </row>
    <row r="919" spans="1:4">
      <c r="A919" s="229"/>
      <c r="B919" s="227"/>
      <c r="C919" s="233"/>
      <c r="D919" s="232"/>
    </row>
    <row r="920" spans="1:4">
      <c r="A920" s="229"/>
      <c r="B920" s="227"/>
      <c r="C920" s="233"/>
      <c r="D920" s="232"/>
    </row>
    <row r="921" spans="1:4">
      <c r="A921" s="229"/>
      <c r="B921" s="227"/>
      <c r="C921" s="233"/>
      <c r="D921" s="232"/>
    </row>
    <row r="922" spans="1:4">
      <c r="A922" s="229"/>
      <c r="B922" s="227"/>
      <c r="C922" s="233"/>
      <c r="D922" s="232"/>
    </row>
    <row r="923" spans="1:4">
      <c r="A923" s="229"/>
      <c r="B923" s="227"/>
      <c r="C923" s="233"/>
      <c r="D923" s="232"/>
    </row>
    <row r="924" spans="1:4">
      <c r="A924" s="229"/>
      <c r="B924" s="227"/>
      <c r="C924" s="233"/>
      <c r="D924" s="232"/>
    </row>
    <row r="925" spans="1:4">
      <c r="A925" s="229"/>
      <c r="B925" s="227"/>
      <c r="C925" s="233"/>
      <c r="D925" s="232"/>
    </row>
    <row r="926" spans="1:4">
      <c r="A926" s="229"/>
      <c r="B926" s="227"/>
      <c r="C926" s="233"/>
      <c r="D926" s="232"/>
    </row>
    <row r="927" spans="1:4">
      <c r="A927" s="229"/>
      <c r="B927" s="227"/>
      <c r="C927" s="233"/>
      <c r="D927" s="232"/>
    </row>
    <row r="928" spans="1:4">
      <c r="A928" s="229"/>
      <c r="B928" s="227"/>
      <c r="C928" s="233"/>
      <c r="D928" s="232"/>
    </row>
    <row r="929" spans="1:4">
      <c r="A929" s="229"/>
      <c r="B929" s="227"/>
      <c r="C929" s="233"/>
      <c r="D929" s="232"/>
    </row>
    <row r="930" spans="1:4">
      <c r="A930" s="229"/>
      <c r="B930" s="227"/>
      <c r="C930" s="233"/>
      <c r="D930" s="232"/>
    </row>
    <row r="931" spans="1:4">
      <c r="A931" s="229"/>
      <c r="B931" s="227"/>
      <c r="C931" s="233"/>
      <c r="D931" s="232"/>
    </row>
    <row r="932" spans="1:4">
      <c r="A932" s="229"/>
      <c r="B932" s="227"/>
      <c r="C932" s="233"/>
      <c r="D932" s="232"/>
    </row>
    <row r="933" spans="1:4">
      <c r="A933" s="229"/>
      <c r="B933" s="227"/>
      <c r="C933" s="233"/>
      <c r="D933" s="232"/>
    </row>
    <row r="934" spans="1:4">
      <c r="A934" s="229"/>
      <c r="B934" s="227"/>
      <c r="C934" s="233"/>
      <c r="D934" s="232"/>
    </row>
    <row r="935" spans="1:4">
      <c r="A935" s="229"/>
      <c r="B935" s="227"/>
      <c r="C935" s="233"/>
      <c r="D935" s="232"/>
    </row>
    <row r="936" spans="1:4">
      <c r="A936" s="229"/>
      <c r="B936" s="227"/>
      <c r="C936" s="233"/>
      <c r="D936" s="232"/>
    </row>
    <row r="937" spans="1:4">
      <c r="A937" s="229"/>
      <c r="B937" s="227"/>
      <c r="C937" s="233"/>
      <c r="D937" s="232"/>
    </row>
    <row r="938" spans="1:4">
      <c r="A938" s="229"/>
      <c r="B938" s="227"/>
      <c r="C938" s="233"/>
      <c r="D938" s="232"/>
    </row>
    <row r="939" spans="1:4">
      <c r="A939" s="229"/>
      <c r="B939" s="227"/>
      <c r="C939" s="233"/>
      <c r="D939" s="232"/>
    </row>
    <row r="940" spans="1:4">
      <c r="A940" s="229"/>
      <c r="B940" s="227"/>
      <c r="C940" s="233"/>
      <c r="D940" s="232"/>
    </row>
    <row r="941" spans="1:4">
      <c r="A941" s="229"/>
      <c r="B941" s="227"/>
      <c r="C941" s="233"/>
      <c r="D941" s="232"/>
    </row>
    <row r="942" spans="1:4">
      <c r="A942" s="229"/>
      <c r="B942" s="227"/>
      <c r="C942" s="233"/>
      <c r="D942" s="232"/>
    </row>
    <row r="943" spans="1:4">
      <c r="A943" s="229"/>
      <c r="B943" s="227"/>
      <c r="C943" s="233"/>
      <c r="D943" s="232"/>
    </row>
    <row r="944" spans="1:4">
      <c r="A944" s="229"/>
      <c r="B944" s="227"/>
      <c r="C944" s="233"/>
      <c r="D944" s="232"/>
    </row>
    <row r="945" spans="1:4">
      <c r="A945" s="229"/>
      <c r="B945" s="227"/>
      <c r="C945" s="233"/>
      <c r="D945" s="232"/>
    </row>
    <row r="946" spans="1:4">
      <c r="A946" s="229"/>
      <c r="B946" s="227"/>
      <c r="C946" s="233"/>
      <c r="D946" s="232"/>
    </row>
    <row r="947" spans="1:4">
      <c r="A947" s="229"/>
      <c r="B947" s="227"/>
      <c r="C947" s="233"/>
      <c r="D947" s="232"/>
    </row>
    <row r="948" spans="1:4">
      <c r="A948" s="229"/>
      <c r="B948" s="227"/>
      <c r="C948" s="233"/>
      <c r="D948" s="232"/>
    </row>
    <row r="949" spans="1:4">
      <c r="A949" s="229"/>
      <c r="B949" s="227"/>
      <c r="C949" s="233"/>
      <c r="D949" s="232"/>
    </row>
    <row r="950" spans="1:4">
      <c r="A950" s="229"/>
      <c r="B950" s="227"/>
      <c r="C950" s="233"/>
      <c r="D950" s="232"/>
    </row>
    <row r="951" spans="1:4">
      <c r="A951" s="229"/>
      <c r="B951" s="227"/>
      <c r="C951" s="233"/>
      <c r="D951" s="232"/>
    </row>
    <row r="952" spans="1:4">
      <c r="A952" s="229"/>
      <c r="B952" s="227"/>
      <c r="C952" s="233"/>
      <c r="D952" s="232"/>
    </row>
    <row r="953" spans="1:4">
      <c r="A953" s="229"/>
      <c r="B953" s="227"/>
      <c r="C953" s="233"/>
      <c r="D953" s="232"/>
    </row>
    <row r="954" spans="1:4">
      <c r="A954" s="229"/>
      <c r="B954" s="227"/>
      <c r="C954" s="233"/>
      <c r="D954" s="232"/>
    </row>
    <row r="955" spans="1:4">
      <c r="A955" s="229"/>
      <c r="B955" s="227"/>
      <c r="C955" s="233"/>
      <c r="D955" s="232"/>
    </row>
    <row r="956" spans="1:4">
      <c r="A956" s="229"/>
      <c r="B956" s="227"/>
      <c r="C956" s="233"/>
      <c r="D956" s="232"/>
    </row>
    <row r="957" spans="1:4">
      <c r="A957" s="229"/>
      <c r="B957" s="227"/>
      <c r="C957" s="233"/>
      <c r="D957" s="232"/>
    </row>
    <row r="958" spans="1:4">
      <c r="A958" s="229"/>
      <c r="B958" s="227"/>
      <c r="C958" s="233"/>
      <c r="D958" s="232"/>
    </row>
    <row r="959" spans="1:4">
      <c r="A959" s="229"/>
      <c r="B959" s="227"/>
      <c r="C959" s="233"/>
      <c r="D959" s="232"/>
    </row>
    <row r="960" spans="1:4">
      <c r="A960" s="229"/>
      <c r="B960" s="227"/>
      <c r="C960" s="233"/>
      <c r="D960" s="232"/>
    </row>
    <row r="961" spans="1:4">
      <c r="A961" s="229"/>
      <c r="B961" s="227"/>
      <c r="C961" s="233"/>
      <c r="D961" s="232"/>
    </row>
    <row r="962" spans="1:4">
      <c r="A962" s="229"/>
      <c r="B962" s="227"/>
      <c r="C962" s="233"/>
      <c r="D962" s="232"/>
    </row>
    <row r="963" spans="1:4">
      <c r="A963" s="229"/>
      <c r="B963" s="227"/>
      <c r="C963" s="233"/>
      <c r="D963" s="232"/>
    </row>
    <row r="964" spans="1:4">
      <c r="A964" s="229"/>
      <c r="B964" s="227"/>
      <c r="C964" s="233"/>
      <c r="D964" s="232"/>
    </row>
    <row r="965" spans="1:4">
      <c r="A965" s="229"/>
      <c r="B965" s="227"/>
      <c r="C965" s="233"/>
      <c r="D965" s="232"/>
    </row>
    <row r="966" spans="1:4">
      <c r="A966" s="229"/>
      <c r="B966" s="227"/>
      <c r="C966" s="233"/>
      <c r="D966" s="232"/>
    </row>
    <row r="967" spans="1:4">
      <c r="A967" s="229"/>
      <c r="B967" s="227"/>
      <c r="C967" s="233"/>
      <c r="D967" s="232"/>
    </row>
    <row r="968" spans="1:4">
      <c r="A968" s="229"/>
      <c r="B968" s="227"/>
      <c r="C968" s="233"/>
      <c r="D968" s="232"/>
    </row>
    <row r="969" spans="1:4">
      <c r="A969" s="229"/>
      <c r="B969" s="227"/>
      <c r="C969" s="233"/>
      <c r="D969" s="232"/>
    </row>
    <row r="970" spans="1:4">
      <c r="A970" s="229"/>
      <c r="B970" s="227"/>
      <c r="C970" s="233"/>
      <c r="D970" s="232"/>
    </row>
    <row r="971" spans="1:4">
      <c r="A971" s="229"/>
      <c r="B971" s="227"/>
      <c r="C971" s="233"/>
      <c r="D971" s="232"/>
    </row>
    <row r="972" spans="1:4">
      <c r="A972" s="229"/>
      <c r="B972" s="227"/>
      <c r="C972" s="233"/>
      <c r="D972" s="232"/>
    </row>
    <row r="973" spans="1:4">
      <c r="A973" s="229"/>
      <c r="B973" s="227"/>
      <c r="C973" s="233"/>
      <c r="D973" s="232"/>
    </row>
    <row r="974" spans="1:4">
      <c r="A974" s="229"/>
      <c r="B974" s="227"/>
      <c r="C974" s="233"/>
      <c r="D974" s="232"/>
    </row>
    <row r="975" spans="1:4">
      <c r="A975" s="229"/>
      <c r="B975" s="227"/>
      <c r="C975" s="233"/>
      <c r="D975" s="232"/>
    </row>
    <row r="976" spans="1:4">
      <c r="A976" s="229"/>
      <c r="B976" s="227"/>
      <c r="C976" s="233"/>
      <c r="D976" s="232"/>
    </row>
    <row r="977" spans="1:4">
      <c r="A977" s="229"/>
      <c r="B977" s="227"/>
      <c r="C977" s="233"/>
      <c r="D977" s="232"/>
    </row>
    <row r="978" spans="1:4">
      <c r="A978" s="229"/>
      <c r="B978" s="227"/>
      <c r="C978" s="233"/>
      <c r="D978" s="232"/>
    </row>
    <row r="979" spans="1:4">
      <c r="A979" s="229"/>
      <c r="B979" s="227"/>
      <c r="C979" s="233"/>
      <c r="D979" s="232"/>
    </row>
    <row r="980" spans="1:4">
      <c r="A980" s="229"/>
      <c r="B980" s="227"/>
      <c r="C980" s="233"/>
      <c r="D980" s="232"/>
    </row>
    <row r="981" spans="1:4">
      <c r="A981" s="229"/>
      <c r="B981" s="227"/>
      <c r="C981" s="233"/>
      <c r="D981" s="232"/>
    </row>
    <row r="982" spans="1:4">
      <c r="A982" s="229"/>
      <c r="B982" s="227"/>
      <c r="C982" s="233"/>
      <c r="D982" s="232"/>
    </row>
    <row r="983" spans="1:4">
      <c r="A983" s="229"/>
      <c r="B983" s="227"/>
      <c r="C983" s="233"/>
      <c r="D983" s="232"/>
    </row>
    <row r="984" spans="1:4">
      <c r="A984" s="229"/>
      <c r="B984" s="227"/>
      <c r="C984" s="233"/>
      <c r="D984" s="232"/>
    </row>
    <row r="985" spans="1:4">
      <c r="A985" s="229"/>
      <c r="B985" s="227"/>
      <c r="C985" s="233"/>
      <c r="D985" s="232"/>
    </row>
    <row r="986" spans="1:4">
      <c r="A986" s="229"/>
      <c r="B986" s="227"/>
      <c r="C986" s="233"/>
      <c r="D986" s="232"/>
    </row>
    <row r="987" spans="1:4">
      <c r="A987" s="229"/>
      <c r="B987" s="227"/>
      <c r="C987" s="233"/>
      <c r="D987" s="232"/>
    </row>
    <row r="988" spans="1:4">
      <c r="A988" s="229"/>
      <c r="B988" s="227"/>
      <c r="C988" s="233"/>
      <c r="D988" s="232"/>
    </row>
    <row r="989" spans="1:4">
      <c r="A989" s="229"/>
      <c r="B989" s="227"/>
      <c r="C989" s="233"/>
      <c r="D989" s="232"/>
    </row>
    <row r="990" spans="1:4">
      <c r="A990" s="229"/>
      <c r="B990" s="227"/>
      <c r="C990" s="233"/>
      <c r="D990" s="232"/>
    </row>
    <row r="991" spans="1:4">
      <c r="A991" s="229"/>
      <c r="B991" s="227"/>
      <c r="C991" s="233"/>
      <c r="D991" s="232"/>
    </row>
    <row r="992" spans="1:4">
      <c r="A992" s="229"/>
      <c r="B992" s="227"/>
      <c r="C992" s="233"/>
      <c r="D992" s="232"/>
    </row>
    <row r="993" spans="1:4">
      <c r="A993" s="229"/>
      <c r="B993" s="227"/>
      <c r="C993" s="233"/>
      <c r="D993" s="232"/>
    </row>
    <row r="994" spans="1:4">
      <c r="A994" s="229"/>
      <c r="B994" s="227"/>
      <c r="C994" s="233"/>
      <c r="D994" s="232"/>
    </row>
    <row r="995" spans="1:4">
      <c r="A995" s="229"/>
      <c r="B995" s="227"/>
      <c r="C995" s="233"/>
      <c r="D995" s="232"/>
    </row>
  </sheetData>
  <dataValidations count="6">
    <dataValidation type="list" allowBlank="1" showInputMessage="1" showErrorMessage="1" sqref="C21:C1048576" xr:uid="{00000000-0002-0000-0000-000002000000}">
      <formula1>$XEW$2:$XFD$18</formula1>
    </dataValidation>
    <dataValidation type="list" allowBlank="1" showInputMessage="1" showErrorMessage="1" sqref="B15:B1048576" xr:uid="{00000000-0002-0000-0000-000001000000}">
      <formula1>"S, V40, V50, V60, V70, V80, V90"</formula1>
    </dataValidation>
    <dataValidation type="custom" allowBlank="1" showInputMessage="1" showErrorMessage="1" sqref="B1" xr:uid="{00000000-0002-0000-0000-000000000000}">
      <formula1>"S, V40, V50, V60, V70, V80, V90"</formula1>
    </dataValidation>
    <dataValidation type="list" allowBlank="1" showInputMessage="1" showErrorMessage="1" sqref="C15:C20" xr:uid="{B8DC5C6A-0A43-40B2-8A88-03B0AA620919}">
      <formula1>$XEY$2:$XFD$18</formula1>
    </dataValidation>
    <dataValidation type="list" allowBlank="1" showInputMessage="1" showErrorMessage="1" sqref="C2:C14" xr:uid="{6B1CEAE1-27F1-4821-80CB-8EA50E6ADE97}">
      <formula1>$XEX$2:$XFD$18</formula1>
      <formula2>0</formula2>
    </dataValidation>
    <dataValidation type="list" allowBlank="1" showInputMessage="1" showErrorMessage="1" sqref="B8:B14" xr:uid="{B5E94CE4-CE7E-4C7D-8C12-5AA4329E4B13}">
      <formula1>"S,V40,V50,V60,V70,V80,V90"</formula1>
      <formula2>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86E37-7DF2-4B3E-8DC7-125EED7870A7}">
  <dimension ref="A1:XEW989"/>
  <sheetViews>
    <sheetView topLeftCell="A10" zoomScale="140" zoomScaleNormal="140" zoomScalePageLayoutView="140" workbookViewId="0">
      <selection activeCell="A2" sqref="A2:D4"/>
    </sheetView>
  </sheetViews>
  <sheetFormatPr defaultColWidth="10.83203125" defaultRowHeight="13"/>
  <cols>
    <col min="1" max="1" width="26.6640625" style="226" customWidth="1"/>
    <col min="2" max="2" width="4.5" style="177" bestFit="1" customWidth="1"/>
    <col min="3" max="3" width="21.6640625" style="177" bestFit="1" customWidth="1"/>
    <col min="4" max="4" width="5" style="177" customWidth="1"/>
    <col min="5" max="16384" width="10.83203125" style="177"/>
  </cols>
  <sheetData>
    <row r="1" spans="1:4 16377:16377">
      <c r="A1" s="231" t="s">
        <v>9</v>
      </c>
      <c r="B1" s="230" t="s">
        <v>10</v>
      </c>
      <c r="C1" s="182" t="s">
        <v>0</v>
      </c>
      <c r="D1" s="219" t="s">
        <v>7</v>
      </c>
    </row>
    <row r="2" spans="1:4 16377:16377">
      <c r="A2" s="677" t="s">
        <v>668</v>
      </c>
      <c r="B2" s="663"/>
      <c r="C2" s="683"/>
      <c r="D2" s="684">
        <v>30</v>
      </c>
      <c r="XEW2" s="177" t="s">
        <v>14</v>
      </c>
    </row>
    <row r="3" spans="1:4 16377:16377">
      <c r="A3" s="685" t="s">
        <v>500</v>
      </c>
      <c r="B3" s="686" t="s">
        <v>28</v>
      </c>
      <c r="C3" s="687" t="s">
        <v>19</v>
      </c>
      <c r="D3" s="684">
        <v>37</v>
      </c>
      <c r="XEW3" s="177" t="s">
        <v>15</v>
      </c>
    </row>
    <row r="4" spans="1:4 16377:16377">
      <c r="A4" s="685" t="s">
        <v>669</v>
      </c>
      <c r="B4" s="686"/>
      <c r="C4" s="687"/>
      <c r="D4" s="684">
        <v>17</v>
      </c>
      <c r="XEW4" s="177" t="s">
        <v>16</v>
      </c>
    </row>
    <row r="5" spans="1:4 16377:16377">
      <c r="A5" s="688" t="s">
        <v>141</v>
      </c>
      <c r="B5" s="689" t="s">
        <v>28</v>
      </c>
      <c r="C5" s="687" t="s">
        <v>19</v>
      </c>
      <c r="D5" s="684">
        <v>54</v>
      </c>
      <c r="XEW5" s="177" t="s">
        <v>17</v>
      </c>
    </row>
    <row r="6" spans="1:4 16377:16377">
      <c r="A6" s="685" t="s">
        <v>368</v>
      </c>
      <c r="B6" s="686" t="s">
        <v>40</v>
      </c>
      <c r="C6" s="687" t="s">
        <v>19</v>
      </c>
      <c r="D6" s="684">
        <v>94</v>
      </c>
      <c r="XEW6" s="177" t="s">
        <v>18</v>
      </c>
    </row>
    <row r="7" spans="1:4 16377:16377">
      <c r="A7" s="688" t="s">
        <v>670</v>
      </c>
      <c r="B7" s="689"/>
      <c r="C7" s="687"/>
      <c r="D7" s="684">
        <v>16</v>
      </c>
      <c r="XEW7" s="177" t="s">
        <v>19</v>
      </c>
    </row>
    <row r="8" spans="1:4 16377:16377">
      <c r="A8" s="688" t="s">
        <v>144</v>
      </c>
      <c r="B8" s="689" t="s">
        <v>40</v>
      </c>
      <c r="C8" s="687" t="s">
        <v>19</v>
      </c>
      <c r="D8" s="684">
        <v>83</v>
      </c>
      <c r="XEW8" s="177" t="s">
        <v>11</v>
      </c>
    </row>
    <row r="9" spans="1:4 16377:16377">
      <c r="A9" s="688" t="s">
        <v>146</v>
      </c>
      <c r="B9" s="689" t="s">
        <v>40</v>
      </c>
      <c r="C9" s="687" t="s">
        <v>19</v>
      </c>
      <c r="D9" s="684">
        <v>98</v>
      </c>
      <c r="XEW9" s="177" t="s">
        <v>20</v>
      </c>
    </row>
    <row r="10" spans="1:4 16377:16377">
      <c r="A10" s="688" t="s">
        <v>139</v>
      </c>
      <c r="B10" s="689" t="s">
        <v>36</v>
      </c>
      <c r="C10" s="687" t="s">
        <v>19</v>
      </c>
      <c r="D10" s="684">
        <v>45</v>
      </c>
      <c r="XEW10" s="177" t="s">
        <v>21</v>
      </c>
    </row>
    <row r="11" spans="1:4 16377:16377">
      <c r="A11" s="688" t="s">
        <v>370</v>
      </c>
      <c r="B11" s="689" t="s">
        <v>36</v>
      </c>
      <c r="C11" s="687" t="s">
        <v>19</v>
      </c>
      <c r="D11" s="684">
        <v>68</v>
      </c>
      <c r="XEW11" s="177" t="s">
        <v>22</v>
      </c>
    </row>
    <row r="12" spans="1:4 16377:16377">
      <c r="A12" s="685" t="s">
        <v>377</v>
      </c>
      <c r="B12" s="686" t="s">
        <v>28</v>
      </c>
      <c r="C12" s="687" t="s">
        <v>19</v>
      </c>
      <c r="D12" s="684">
        <v>12</v>
      </c>
      <c r="XEW12" s="177" t="s">
        <v>12</v>
      </c>
    </row>
    <row r="13" spans="1:4 16377:16377">
      <c r="A13" s="688" t="s">
        <v>136</v>
      </c>
      <c r="B13" s="689" t="s">
        <v>28</v>
      </c>
      <c r="C13" s="687" t="s">
        <v>19</v>
      </c>
      <c r="D13" s="684">
        <v>15</v>
      </c>
      <c r="XEW13" s="177" t="s">
        <v>23</v>
      </c>
    </row>
    <row r="14" spans="1:4 16377:16377">
      <c r="A14" s="685" t="s">
        <v>502</v>
      </c>
      <c r="B14" s="686" t="s">
        <v>40</v>
      </c>
      <c r="C14" s="687" t="s">
        <v>19</v>
      </c>
      <c r="D14" s="684">
        <v>100</v>
      </c>
      <c r="XEW14" s="177" t="s">
        <v>24</v>
      </c>
    </row>
    <row r="15" spans="1:4 16377:16377">
      <c r="A15" s="688" t="s">
        <v>671</v>
      </c>
      <c r="B15" s="689"/>
      <c r="C15" s="687"/>
      <c r="D15" s="684">
        <v>57</v>
      </c>
      <c r="XEW15" s="177" t="s">
        <v>25</v>
      </c>
    </row>
    <row r="16" spans="1:4 16377:16377">
      <c r="A16" s="685" t="s">
        <v>497</v>
      </c>
      <c r="B16" s="690" t="s">
        <v>28</v>
      </c>
      <c r="C16" s="684" t="s">
        <v>19</v>
      </c>
      <c r="D16" s="684">
        <v>2</v>
      </c>
      <c r="XEW16" s="177" t="s">
        <v>26</v>
      </c>
    </row>
    <row r="17" spans="1:4 16377:16377">
      <c r="A17" s="688" t="s">
        <v>149</v>
      </c>
      <c r="B17" s="691" t="s">
        <v>34</v>
      </c>
      <c r="C17" s="684" t="s">
        <v>19</v>
      </c>
      <c r="D17" s="684">
        <v>115</v>
      </c>
      <c r="XEW17" s="177" t="s">
        <v>13</v>
      </c>
    </row>
    <row r="18" spans="1:4 16377:16377">
      <c r="A18" s="685" t="s">
        <v>499</v>
      </c>
      <c r="B18" s="690" t="s">
        <v>36</v>
      </c>
      <c r="C18" s="684" t="s">
        <v>19</v>
      </c>
      <c r="D18" s="684">
        <v>29</v>
      </c>
      <c r="XEW18" s="177" t="s">
        <v>27</v>
      </c>
    </row>
    <row r="19" spans="1:4 16377:16377">
      <c r="A19" s="685" t="s">
        <v>617</v>
      </c>
      <c r="B19" s="690" t="s">
        <v>204</v>
      </c>
      <c r="C19" s="684" t="s">
        <v>19</v>
      </c>
      <c r="D19" s="684">
        <v>127</v>
      </c>
    </row>
    <row r="20" spans="1:4 16377:16377">
      <c r="A20" s="688" t="s">
        <v>142</v>
      </c>
      <c r="B20" s="691" t="s">
        <v>28</v>
      </c>
      <c r="C20" s="684" t="s">
        <v>19</v>
      </c>
      <c r="D20" s="684">
        <v>26</v>
      </c>
    </row>
    <row r="21" spans="1:4 16377:16377">
      <c r="A21" s="688" t="s">
        <v>672</v>
      </c>
      <c r="B21" s="691"/>
      <c r="C21" s="684"/>
      <c r="D21" s="684">
        <v>7</v>
      </c>
    </row>
    <row r="22" spans="1:4 16377:16377">
      <c r="A22" s="685" t="s">
        <v>622</v>
      </c>
      <c r="B22" s="690" t="s">
        <v>36</v>
      </c>
      <c r="C22" s="684" t="s">
        <v>19</v>
      </c>
      <c r="D22" s="684">
        <v>58</v>
      </c>
    </row>
    <row r="23" spans="1:4 16377:16377">
      <c r="A23" s="688" t="s">
        <v>138</v>
      </c>
      <c r="B23" s="691" t="s">
        <v>28</v>
      </c>
      <c r="C23" s="684" t="s">
        <v>19</v>
      </c>
      <c r="D23" s="684">
        <v>14</v>
      </c>
    </row>
    <row r="24" spans="1:4 16377:16377">
      <c r="A24" s="688" t="s">
        <v>137</v>
      </c>
      <c r="B24" s="691" t="s">
        <v>28</v>
      </c>
      <c r="C24" s="684" t="s">
        <v>19</v>
      </c>
      <c r="D24" s="684">
        <v>28</v>
      </c>
    </row>
    <row r="25" spans="1:4 16377:16377">
      <c r="A25" s="228"/>
      <c r="B25" s="227"/>
      <c r="C25" s="179"/>
      <c r="D25" s="178"/>
    </row>
    <row r="26" spans="1:4 16377:16377">
      <c r="A26" s="228"/>
      <c r="B26" s="227"/>
      <c r="C26" s="179"/>
      <c r="D26" s="178"/>
    </row>
    <row r="27" spans="1:4 16377:16377">
      <c r="A27" s="228"/>
      <c r="B27" s="227"/>
      <c r="C27" s="179"/>
      <c r="D27" s="178"/>
    </row>
    <row r="28" spans="1:4 16377:16377">
      <c r="A28" s="228"/>
      <c r="B28" s="227"/>
      <c r="C28" s="179"/>
      <c r="D28" s="178"/>
    </row>
    <row r="29" spans="1:4 16377:16377">
      <c r="A29" s="228"/>
      <c r="B29" s="227"/>
      <c r="C29" s="179"/>
      <c r="D29" s="178"/>
    </row>
    <row r="30" spans="1:4 16377:16377">
      <c r="A30" s="228"/>
      <c r="B30" s="227"/>
      <c r="C30" s="179"/>
      <c r="D30" s="178"/>
    </row>
    <row r="31" spans="1:4 16377:16377">
      <c r="A31" s="228"/>
      <c r="B31" s="227"/>
      <c r="C31" s="179"/>
      <c r="D31" s="178"/>
    </row>
    <row r="32" spans="1:4 16377:16377">
      <c r="A32" s="228"/>
      <c r="B32" s="227"/>
      <c r="C32" s="179"/>
      <c r="D32" s="178"/>
    </row>
    <row r="33" spans="1:4">
      <c r="A33" s="228"/>
      <c r="B33" s="227"/>
      <c r="C33" s="179"/>
      <c r="D33" s="178"/>
    </row>
    <row r="34" spans="1:4">
      <c r="A34" s="228"/>
      <c r="B34" s="227"/>
      <c r="C34" s="179"/>
      <c r="D34" s="178"/>
    </row>
    <row r="35" spans="1:4">
      <c r="A35" s="228"/>
      <c r="B35" s="227"/>
      <c r="C35" s="179"/>
      <c r="D35" s="178"/>
    </row>
    <row r="36" spans="1:4">
      <c r="A36" s="228"/>
      <c r="B36" s="227"/>
      <c r="C36" s="179"/>
      <c r="D36" s="178"/>
    </row>
    <row r="37" spans="1:4">
      <c r="A37" s="228"/>
      <c r="B37" s="227"/>
      <c r="C37" s="179"/>
      <c r="D37" s="178"/>
    </row>
    <row r="38" spans="1:4">
      <c r="A38" s="228"/>
      <c r="B38" s="227"/>
      <c r="C38" s="179"/>
      <c r="D38" s="178"/>
    </row>
    <row r="39" spans="1:4">
      <c r="A39" s="228"/>
      <c r="B39" s="227"/>
      <c r="C39" s="179"/>
      <c r="D39" s="178"/>
    </row>
    <row r="40" spans="1:4">
      <c r="A40" s="228"/>
      <c r="B40" s="227"/>
      <c r="C40" s="179"/>
      <c r="D40" s="178"/>
    </row>
    <row r="41" spans="1:4">
      <c r="A41" s="228"/>
      <c r="B41" s="227"/>
      <c r="C41" s="179"/>
      <c r="D41" s="178"/>
    </row>
    <row r="42" spans="1:4">
      <c r="A42" s="228"/>
      <c r="B42" s="227"/>
      <c r="C42" s="179"/>
      <c r="D42" s="178"/>
    </row>
    <row r="43" spans="1:4">
      <c r="A43" s="228"/>
      <c r="B43" s="227"/>
      <c r="C43" s="179"/>
      <c r="D43" s="178"/>
    </row>
    <row r="44" spans="1:4">
      <c r="A44" s="228"/>
      <c r="B44" s="227"/>
      <c r="C44" s="179"/>
      <c r="D44" s="178"/>
    </row>
    <row r="45" spans="1:4">
      <c r="A45" s="228"/>
      <c r="B45" s="227"/>
      <c r="C45" s="179"/>
      <c r="D45" s="178"/>
    </row>
    <row r="46" spans="1:4">
      <c r="A46" s="228"/>
      <c r="B46" s="227"/>
      <c r="C46" s="179"/>
      <c r="D46" s="178"/>
    </row>
    <row r="47" spans="1:4">
      <c r="A47" s="228"/>
      <c r="B47" s="227"/>
      <c r="C47" s="179"/>
      <c r="D47" s="178"/>
    </row>
    <row r="48" spans="1:4">
      <c r="A48" s="228"/>
      <c r="B48" s="227"/>
      <c r="C48" s="179"/>
      <c r="D48" s="178"/>
    </row>
    <row r="49" spans="1:4">
      <c r="A49" s="228"/>
      <c r="B49" s="227"/>
      <c r="C49" s="179"/>
      <c r="D49" s="178"/>
    </row>
    <row r="50" spans="1:4">
      <c r="A50" s="228"/>
      <c r="B50" s="227"/>
      <c r="C50" s="179"/>
      <c r="D50" s="178"/>
    </row>
    <row r="51" spans="1:4">
      <c r="A51" s="228"/>
      <c r="B51" s="227"/>
      <c r="C51" s="179"/>
      <c r="D51" s="178"/>
    </row>
    <row r="52" spans="1:4">
      <c r="A52" s="228"/>
      <c r="B52" s="227"/>
      <c r="C52" s="179"/>
      <c r="D52" s="178"/>
    </row>
    <row r="53" spans="1:4">
      <c r="A53" s="228"/>
      <c r="B53" s="227"/>
      <c r="C53" s="179"/>
      <c r="D53" s="178"/>
    </row>
    <row r="54" spans="1:4">
      <c r="A54" s="228"/>
      <c r="B54" s="227"/>
      <c r="C54" s="179"/>
      <c r="D54" s="178"/>
    </row>
    <row r="55" spans="1:4">
      <c r="A55" s="228"/>
      <c r="B55" s="227"/>
      <c r="C55" s="179"/>
      <c r="D55" s="178"/>
    </row>
    <row r="56" spans="1:4">
      <c r="A56" s="228"/>
      <c r="B56" s="227"/>
      <c r="C56" s="179"/>
      <c r="D56" s="178"/>
    </row>
    <row r="57" spans="1:4">
      <c r="A57" s="228"/>
      <c r="B57" s="227"/>
      <c r="C57" s="179"/>
      <c r="D57" s="178"/>
    </row>
    <row r="58" spans="1:4">
      <c r="A58" s="228"/>
      <c r="B58" s="227"/>
      <c r="C58" s="179"/>
      <c r="D58" s="178"/>
    </row>
    <row r="59" spans="1:4">
      <c r="A59" s="228"/>
      <c r="B59" s="227"/>
      <c r="C59" s="179"/>
      <c r="D59" s="178"/>
    </row>
    <row r="60" spans="1:4">
      <c r="A60" s="228"/>
      <c r="B60" s="227"/>
      <c r="C60" s="179"/>
      <c r="D60" s="178"/>
    </row>
    <row r="61" spans="1:4">
      <c r="A61" s="228"/>
      <c r="B61" s="227"/>
      <c r="C61" s="179"/>
      <c r="D61" s="178"/>
    </row>
    <row r="62" spans="1:4">
      <c r="A62" s="228"/>
      <c r="B62" s="227"/>
      <c r="C62" s="179"/>
      <c r="D62" s="178"/>
    </row>
    <row r="63" spans="1:4">
      <c r="A63" s="228"/>
      <c r="B63" s="227"/>
      <c r="C63" s="179"/>
      <c r="D63" s="178"/>
    </row>
    <row r="64" spans="1:4">
      <c r="A64" s="228"/>
      <c r="B64" s="227"/>
      <c r="C64" s="179"/>
      <c r="D64" s="178"/>
    </row>
    <row r="65" spans="1:4">
      <c r="A65" s="228"/>
      <c r="B65" s="227"/>
      <c r="C65" s="179"/>
      <c r="D65" s="178"/>
    </row>
    <row r="66" spans="1:4">
      <c r="A66" s="228"/>
      <c r="B66" s="227"/>
      <c r="C66" s="179"/>
      <c r="D66" s="178"/>
    </row>
    <row r="67" spans="1:4">
      <c r="A67" s="228"/>
      <c r="B67" s="227"/>
      <c r="C67" s="179"/>
      <c r="D67" s="178"/>
    </row>
    <row r="68" spans="1:4">
      <c r="A68" s="228"/>
      <c r="B68" s="227"/>
      <c r="C68" s="179"/>
      <c r="D68" s="178"/>
    </row>
    <row r="69" spans="1:4">
      <c r="A69" s="228"/>
      <c r="B69" s="227"/>
      <c r="C69" s="179"/>
      <c r="D69" s="178"/>
    </row>
    <row r="70" spans="1:4">
      <c r="A70" s="228"/>
      <c r="B70" s="227"/>
      <c r="C70" s="179"/>
      <c r="D70" s="178"/>
    </row>
    <row r="71" spans="1:4">
      <c r="A71" s="228"/>
      <c r="B71" s="227"/>
      <c r="C71" s="179"/>
      <c r="D71" s="178"/>
    </row>
    <row r="72" spans="1:4">
      <c r="A72" s="228"/>
      <c r="B72" s="227"/>
      <c r="C72" s="179"/>
      <c r="D72" s="178"/>
    </row>
    <row r="73" spans="1:4">
      <c r="A73" s="228"/>
      <c r="B73" s="227"/>
      <c r="C73" s="179"/>
      <c r="D73" s="178"/>
    </row>
    <row r="74" spans="1:4">
      <c r="A74" s="228"/>
      <c r="B74" s="227"/>
      <c r="C74" s="179"/>
      <c r="D74" s="178"/>
    </row>
    <row r="75" spans="1:4">
      <c r="A75" s="228"/>
      <c r="B75" s="227"/>
      <c r="C75" s="179"/>
      <c r="D75" s="178"/>
    </row>
    <row r="76" spans="1:4">
      <c r="A76" s="228"/>
      <c r="B76" s="227"/>
      <c r="C76" s="179"/>
      <c r="D76" s="178"/>
    </row>
    <row r="77" spans="1:4">
      <c r="A77" s="228"/>
      <c r="B77" s="227"/>
      <c r="C77" s="179"/>
      <c r="D77" s="178"/>
    </row>
    <row r="78" spans="1:4">
      <c r="A78" s="228"/>
      <c r="B78" s="227"/>
      <c r="C78" s="179"/>
      <c r="D78" s="178"/>
    </row>
    <row r="79" spans="1:4">
      <c r="A79" s="228"/>
      <c r="B79" s="227"/>
      <c r="C79" s="179"/>
      <c r="D79" s="178"/>
    </row>
    <row r="80" spans="1:4">
      <c r="A80" s="228"/>
      <c r="B80" s="227"/>
      <c r="C80" s="179"/>
      <c r="D80" s="178"/>
    </row>
    <row r="81" spans="1:4">
      <c r="A81" s="228"/>
      <c r="B81" s="227"/>
      <c r="C81" s="179"/>
      <c r="D81" s="178"/>
    </row>
    <row r="82" spans="1:4">
      <c r="A82" s="228"/>
      <c r="B82" s="227"/>
      <c r="C82" s="179"/>
      <c r="D82" s="178"/>
    </row>
    <row r="83" spans="1:4">
      <c r="A83" s="228"/>
      <c r="B83" s="227"/>
      <c r="C83" s="179"/>
      <c r="D83" s="178"/>
    </row>
    <row r="84" spans="1:4">
      <c r="A84" s="228"/>
      <c r="B84" s="227"/>
      <c r="C84" s="179"/>
      <c r="D84" s="178"/>
    </row>
    <row r="85" spans="1:4">
      <c r="A85" s="228"/>
      <c r="B85" s="227"/>
      <c r="C85" s="179"/>
      <c r="D85" s="178"/>
    </row>
    <row r="86" spans="1:4">
      <c r="A86" s="228"/>
      <c r="B86" s="227"/>
      <c r="C86" s="179"/>
      <c r="D86" s="178"/>
    </row>
    <row r="87" spans="1:4">
      <c r="A87" s="228"/>
      <c r="B87" s="227"/>
      <c r="C87" s="179"/>
      <c r="D87" s="178"/>
    </row>
    <row r="88" spans="1:4">
      <c r="A88" s="228"/>
      <c r="B88" s="227"/>
      <c r="C88" s="179"/>
      <c r="D88" s="178"/>
    </row>
    <row r="89" spans="1:4">
      <c r="A89" s="228"/>
      <c r="B89" s="227"/>
      <c r="C89" s="179"/>
      <c r="D89" s="178"/>
    </row>
    <row r="90" spans="1:4">
      <c r="A90" s="228"/>
      <c r="B90" s="227"/>
      <c r="C90" s="179"/>
      <c r="D90" s="178"/>
    </row>
    <row r="91" spans="1:4">
      <c r="A91" s="228"/>
      <c r="B91" s="227"/>
      <c r="C91" s="179"/>
      <c r="D91" s="178"/>
    </row>
    <row r="92" spans="1:4">
      <c r="A92" s="228"/>
      <c r="B92" s="227"/>
      <c r="C92" s="179"/>
      <c r="D92" s="178"/>
    </row>
    <row r="93" spans="1:4">
      <c r="A93" s="228"/>
      <c r="B93" s="227"/>
      <c r="C93" s="179"/>
      <c r="D93" s="178"/>
    </row>
    <row r="94" spans="1:4">
      <c r="A94" s="228"/>
      <c r="B94" s="227"/>
      <c r="C94" s="179"/>
      <c r="D94" s="178"/>
    </row>
    <row r="95" spans="1:4">
      <c r="A95" s="228"/>
      <c r="B95" s="227"/>
      <c r="C95" s="179"/>
      <c r="D95" s="178"/>
    </row>
    <row r="96" spans="1:4">
      <c r="A96" s="228"/>
      <c r="B96" s="227"/>
      <c r="C96" s="179"/>
      <c r="D96" s="178"/>
    </row>
    <row r="97" spans="1:4">
      <c r="A97" s="228"/>
      <c r="B97" s="227"/>
      <c r="C97" s="179"/>
      <c r="D97" s="178"/>
    </row>
    <row r="98" spans="1:4">
      <c r="A98" s="228"/>
      <c r="B98" s="227"/>
      <c r="C98" s="179"/>
      <c r="D98" s="178"/>
    </row>
    <row r="99" spans="1:4">
      <c r="A99" s="228"/>
      <c r="B99" s="227"/>
      <c r="C99" s="179"/>
      <c r="D99" s="178"/>
    </row>
    <row r="100" spans="1:4">
      <c r="A100" s="228"/>
      <c r="B100" s="227"/>
      <c r="C100" s="179"/>
      <c r="D100" s="178"/>
    </row>
    <row r="101" spans="1:4">
      <c r="A101" s="228"/>
      <c r="B101" s="227"/>
      <c r="C101" s="179"/>
      <c r="D101" s="178"/>
    </row>
    <row r="102" spans="1:4">
      <c r="A102" s="228"/>
      <c r="B102" s="227"/>
      <c r="C102" s="179"/>
      <c r="D102" s="178"/>
    </row>
    <row r="103" spans="1:4">
      <c r="A103" s="228"/>
      <c r="B103" s="227"/>
      <c r="C103" s="179"/>
      <c r="D103" s="178"/>
    </row>
    <row r="104" spans="1:4">
      <c r="A104" s="228"/>
      <c r="B104" s="227"/>
      <c r="C104" s="179"/>
      <c r="D104" s="178"/>
    </row>
    <row r="105" spans="1:4">
      <c r="A105" s="228"/>
      <c r="B105" s="227"/>
      <c r="C105" s="179"/>
      <c r="D105" s="178"/>
    </row>
    <row r="106" spans="1:4">
      <c r="A106" s="228"/>
      <c r="B106" s="227"/>
      <c r="C106" s="179"/>
      <c r="D106" s="178"/>
    </row>
    <row r="107" spans="1:4">
      <c r="A107" s="228"/>
      <c r="B107" s="227"/>
      <c r="C107" s="179"/>
      <c r="D107" s="178"/>
    </row>
    <row r="108" spans="1:4">
      <c r="A108" s="228"/>
      <c r="B108" s="227"/>
      <c r="C108" s="179"/>
      <c r="D108" s="178"/>
    </row>
    <row r="109" spans="1:4">
      <c r="A109" s="228"/>
      <c r="B109" s="227"/>
      <c r="C109" s="179"/>
      <c r="D109" s="178"/>
    </row>
    <row r="110" spans="1:4">
      <c r="A110" s="228"/>
      <c r="B110" s="227"/>
      <c r="C110" s="179"/>
      <c r="D110" s="178"/>
    </row>
    <row r="111" spans="1:4">
      <c r="A111" s="228"/>
      <c r="B111" s="227"/>
      <c r="C111" s="179"/>
      <c r="D111" s="178"/>
    </row>
    <row r="112" spans="1:4">
      <c r="A112" s="228"/>
      <c r="B112" s="227"/>
      <c r="C112" s="179"/>
      <c r="D112" s="178"/>
    </row>
    <row r="113" spans="1:4">
      <c r="A113" s="228"/>
      <c r="B113" s="227"/>
      <c r="C113" s="179"/>
      <c r="D113" s="178"/>
    </row>
    <row r="114" spans="1:4">
      <c r="A114" s="228"/>
      <c r="B114" s="227"/>
      <c r="C114" s="179"/>
      <c r="D114" s="178"/>
    </row>
    <row r="115" spans="1:4">
      <c r="A115" s="228"/>
      <c r="B115" s="227"/>
      <c r="C115" s="179"/>
      <c r="D115" s="178"/>
    </row>
    <row r="116" spans="1:4">
      <c r="A116" s="228"/>
      <c r="B116" s="227"/>
      <c r="C116" s="179"/>
      <c r="D116" s="178"/>
    </row>
    <row r="117" spans="1:4">
      <c r="A117" s="228"/>
      <c r="B117" s="227"/>
      <c r="C117" s="179"/>
      <c r="D117" s="178"/>
    </row>
    <row r="118" spans="1:4">
      <c r="A118" s="228"/>
      <c r="B118" s="227"/>
      <c r="C118" s="179"/>
      <c r="D118" s="178"/>
    </row>
    <row r="119" spans="1:4">
      <c r="A119" s="228"/>
      <c r="B119" s="227"/>
      <c r="C119" s="179"/>
      <c r="D119" s="178"/>
    </row>
    <row r="120" spans="1:4">
      <c r="A120" s="228"/>
      <c r="B120" s="227"/>
      <c r="C120" s="179"/>
      <c r="D120" s="178"/>
    </row>
    <row r="121" spans="1:4">
      <c r="A121" s="228"/>
      <c r="B121" s="227"/>
      <c r="C121" s="179"/>
      <c r="D121" s="178"/>
    </row>
    <row r="122" spans="1:4">
      <c r="A122" s="228"/>
      <c r="B122" s="227"/>
      <c r="C122" s="179"/>
      <c r="D122" s="178"/>
    </row>
    <row r="123" spans="1:4">
      <c r="A123" s="228"/>
      <c r="B123" s="227"/>
      <c r="C123" s="179"/>
      <c r="D123" s="178"/>
    </row>
    <row r="124" spans="1:4">
      <c r="A124" s="228"/>
      <c r="B124" s="227"/>
      <c r="C124" s="179"/>
      <c r="D124" s="178"/>
    </row>
    <row r="125" spans="1:4">
      <c r="A125" s="228"/>
      <c r="B125" s="227"/>
      <c r="C125" s="179"/>
      <c r="D125" s="178"/>
    </row>
    <row r="126" spans="1:4">
      <c r="A126" s="228"/>
      <c r="B126" s="227"/>
      <c r="C126" s="179"/>
      <c r="D126" s="178"/>
    </row>
    <row r="127" spans="1:4">
      <c r="A127" s="228"/>
      <c r="B127" s="227"/>
      <c r="C127" s="179"/>
      <c r="D127" s="178"/>
    </row>
    <row r="128" spans="1:4">
      <c r="A128" s="228"/>
      <c r="B128" s="227"/>
      <c r="C128" s="179"/>
      <c r="D128" s="178"/>
    </row>
    <row r="129" spans="1:4">
      <c r="A129" s="228"/>
      <c r="B129" s="227"/>
      <c r="C129" s="179"/>
      <c r="D129" s="178"/>
    </row>
    <row r="130" spans="1:4">
      <c r="A130" s="228"/>
      <c r="B130" s="227"/>
      <c r="C130" s="179"/>
      <c r="D130" s="178"/>
    </row>
    <row r="131" spans="1:4">
      <c r="A131" s="228"/>
      <c r="B131" s="227"/>
      <c r="C131" s="179"/>
      <c r="D131" s="178"/>
    </row>
    <row r="132" spans="1:4">
      <c r="A132" s="228"/>
      <c r="B132" s="227"/>
      <c r="C132" s="179"/>
      <c r="D132" s="178"/>
    </row>
    <row r="133" spans="1:4">
      <c r="A133" s="228"/>
      <c r="B133" s="227"/>
      <c r="C133" s="179"/>
      <c r="D133" s="178"/>
    </row>
    <row r="134" spans="1:4">
      <c r="A134" s="228"/>
      <c r="B134" s="227"/>
      <c r="C134" s="179"/>
      <c r="D134" s="178"/>
    </row>
    <row r="135" spans="1:4">
      <c r="A135" s="228"/>
      <c r="B135" s="227"/>
      <c r="C135" s="179"/>
      <c r="D135" s="178"/>
    </row>
    <row r="136" spans="1:4">
      <c r="A136" s="228"/>
      <c r="B136" s="227"/>
      <c r="C136" s="179"/>
      <c r="D136" s="178"/>
    </row>
    <row r="137" spans="1:4">
      <c r="A137" s="228"/>
      <c r="B137" s="227"/>
      <c r="C137" s="179"/>
      <c r="D137" s="178"/>
    </row>
    <row r="138" spans="1:4">
      <c r="A138" s="228"/>
      <c r="B138" s="227"/>
      <c r="C138" s="179"/>
      <c r="D138" s="178"/>
    </row>
    <row r="139" spans="1:4">
      <c r="A139" s="228"/>
      <c r="B139" s="227"/>
      <c r="C139" s="179"/>
      <c r="D139" s="178"/>
    </row>
    <row r="140" spans="1:4">
      <c r="A140" s="228"/>
      <c r="B140" s="227"/>
      <c r="C140" s="179"/>
      <c r="D140" s="178"/>
    </row>
    <row r="141" spans="1:4">
      <c r="A141" s="228"/>
      <c r="B141" s="227"/>
      <c r="C141" s="179"/>
      <c r="D141" s="178"/>
    </row>
    <row r="142" spans="1:4">
      <c r="A142" s="228"/>
      <c r="B142" s="227"/>
      <c r="C142" s="179"/>
      <c r="D142" s="178"/>
    </row>
    <row r="143" spans="1:4">
      <c r="A143" s="228"/>
      <c r="B143" s="227"/>
      <c r="C143" s="179"/>
      <c r="D143" s="178"/>
    </row>
    <row r="144" spans="1:4">
      <c r="A144" s="228"/>
      <c r="B144" s="227"/>
      <c r="C144" s="179"/>
      <c r="D144" s="178"/>
    </row>
    <row r="145" spans="1:4">
      <c r="A145" s="228"/>
      <c r="B145" s="227"/>
      <c r="C145" s="179"/>
      <c r="D145" s="178"/>
    </row>
    <row r="146" spans="1:4">
      <c r="A146" s="228"/>
      <c r="B146" s="227"/>
      <c r="C146" s="179"/>
      <c r="D146" s="178"/>
    </row>
    <row r="147" spans="1:4">
      <c r="A147" s="228"/>
      <c r="B147" s="227"/>
      <c r="C147" s="179"/>
      <c r="D147" s="178"/>
    </row>
    <row r="148" spans="1:4">
      <c r="A148" s="228"/>
      <c r="B148" s="227"/>
      <c r="C148" s="179"/>
      <c r="D148" s="178"/>
    </row>
    <row r="149" spans="1:4">
      <c r="A149" s="228"/>
      <c r="B149" s="227"/>
      <c r="C149" s="179"/>
      <c r="D149" s="178"/>
    </row>
    <row r="150" spans="1:4">
      <c r="A150" s="228"/>
      <c r="B150" s="227"/>
      <c r="C150" s="179"/>
      <c r="D150" s="178"/>
    </row>
    <row r="151" spans="1:4">
      <c r="A151" s="228"/>
      <c r="B151" s="227"/>
      <c r="C151" s="179"/>
      <c r="D151" s="178"/>
    </row>
    <row r="152" spans="1:4">
      <c r="A152" s="228"/>
      <c r="B152" s="227"/>
      <c r="C152" s="179"/>
      <c r="D152" s="178"/>
    </row>
    <row r="153" spans="1:4">
      <c r="A153" s="228"/>
      <c r="B153" s="227"/>
      <c r="C153" s="179"/>
      <c r="D153" s="178"/>
    </row>
    <row r="154" spans="1:4">
      <c r="A154" s="228"/>
      <c r="B154" s="227"/>
      <c r="C154" s="179"/>
      <c r="D154" s="178"/>
    </row>
    <row r="155" spans="1:4">
      <c r="A155" s="228"/>
      <c r="B155" s="227"/>
      <c r="C155" s="179"/>
      <c r="D155" s="178"/>
    </row>
    <row r="156" spans="1:4">
      <c r="A156" s="228"/>
      <c r="B156" s="227"/>
      <c r="C156" s="179"/>
      <c r="D156" s="178"/>
    </row>
    <row r="157" spans="1:4">
      <c r="A157" s="228"/>
      <c r="B157" s="227"/>
      <c r="C157" s="179"/>
      <c r="D157" s="178"/>
    </row>
    <row r="158" spans="1:4">
      <c r="A158" s="228"/>
      <c r="B158" s="227"/>
      <c r="C158" s="179"/>
      <c r="D158" s="178"/>
    </row>
    <row r="159" spans="1:4">
      <c r="A159" s="228"/>
      <c r="B159" s="227"/>
      <c r="C159" s="179"/>
      <c r="D159" s="178"/>
    </row>
    <row r="160" spans="1:4">
      <c r="A160" s="228"/>
      <c r="B160" s="227"/>
      <c r="C160" s="179"/>
      <c r="D160" s="178"/>
    </row>
    <row r="161" spans="1:4">
      <c r="A161" s="228"/>
      <c r="B161" s="227"/>
      <c r="C161" s="179"/>
      <c r="D161" s="178"/>
    </row>
    <row r="162" spans="1:4">
      <c r="A162" s="228"/>
      <c r="B162" s="227"/>
      <c r="C162" s="179"/>
      <c r="D162" s="178"/>
    </row>
    <row r="163" spans="1:4">
      <c r="A163" s="228"/>
      <c r="B163" s="227"/>
      <c r="C163" s="179"/>
      <c r="D163" s="178"/>
    </row>
    <row r="164" spans="1:4">
      <c r="A164" s="228"/>
      <c r="B164" s="227"/>
      <c r="C164" s="179"/>
      <c r="D164" s="178"/>
    </row>
    <row r="165" spans="1:4">
      <c r="A165" s="228"/>
      <c r="B165" s="227"/>
      <c r="C165" s="179"/>
      <c r="D165" s="178"/>
    </row>
    <row r="166" spans="1:4">
      <c r="A166" s="228"/>
      <c r="B166" s="227"/>
      <c r="C166" s="179"/>
      <c r="D166" s="178"/>
    </row>
    <row r="167" spans="1:4">
      <c r="A167" s="228"/>
      <c r="B167" s="227"/>
      <c r="C167" s="179"/>
      <c r="D167" s="178"/>
    </row>
    <row r="168" spans="1:4">
      <c r="A168" s="228"/>
      <c r="B168" s="227"/>
      <c r="C168" s="179"/>
      <c r="D168" s="178"/>
    </row>
    <row r="169" spans="1:4">
      <c r="A169" s="228"/>
      <c r="B169" s="227"/>
      <c r="C169" s="179"/>
      <c r="D169" s="178"/>
    </row>
    <row r="170" spans="1:4">
      <c r="A170" s="228"/>
      <c r="B170" s="227"/>
      <c r="C170" s="179"/>
      <c r="D170" s="178"/>
    </row>
    <row r="171" spans="1:4">
      <c r="A171" s="228"/>
      <c r="B171" s="227"/>
      <c r="C171" s="179"/>
      <c r="D171" s="178"/>
    </row>
    <row r="172" spans="1:4">
      <c r="A172" s="228"/>
      <c r="B172" s="227"/>
      <c r="C172" s="179"/>
      <c r="D172" s="178"/>
    </row>
    <row r="173" spans="1:4">
      <c r="A173" s="228"/>
      <c r="B173" s="227"/>
      <c r="C173" s="179"/>
      <c r="D173" s="178"/>
    </row>
    <row r="174" spans="1:4">
      <c r="A174" s="228"/>
      <c r="B174" s="227"/>
      <c r="C174" s="179"/>
      <c r="D174" s="178"/>
    </row>
    <row r="175" spans="1:4">
      <c r="A175" s="228"/>
      <c r="B175" s="227"/>
      <c r="C175" s="179"/>
      <c r="D175" s="178"/>
    </row>
    <row r="176" spans="1:4">
      <c r="A176" s="228"/>
      <c r="B176" s="227"/>
      <c r="C176" s="179"/>
      <c r="D176" s="178"/>
    </row>
    <row r="177" spans="1:4">
      <c r="A177" s="228"/>
      <c r="B177" s="227"/>
      <c r="C177" s="179"/>
      <c r="D177" s="178"/>
    </row>
    <row r="178" spans="1:4">
      <c r="A178" s="228"/>
      <c r="B178" s="227"/>
      <c r="C178" s="179"/>
      <c r="D178" s="178"/>
    </row>
    <row r="179" spans="1:4">
      <c r="A179" s="228"/>
      <c r="B179" s="227"/>
      <c r="C179" s="179"/>
      <c r="D179" s="178"/>
    </row>
    <row r="180" spans="1:4">
      <c r="A180" s="228"/>
      <c r="B180" s="227"/>
      <c r="C180" s="179"/>
      <c r="D180" s="178"/>
    </row>
    <row r="181" spans="1:4">
      <c r="A181" s="228"/>
      <c r="B181" s="227"/>
      <c r="C181" s="179"/>
      <c r="D181" s="178"/>
    </row>
    <row r="182" spans="1:4">
      <c r="A182" s="228"/>
      <c r="B182" s="227"/>
      <c r="C182" s="179"/>
      <c r="D182" s="178"/>
    </row>
    <row r="183" spans="1:4">
      <c r="A183" s="228"/>
      <c r="B183" s="227"/>
      <c r="C183" s="179"/>
      <c r="D183" s="178"/>
    </row>
    <row r="184" spans="1:4">
      <c r="A184" s="228"/>
      <c r="B184" s="227"/>
      <c r="C184" s="179"/>
      <c r="D184" s="178"/>
    </row>
    <row r="185" spans="1:4">
      <c r="A185" s="228"/>
      <c r="B185" s="227"/>
      <c r="C185" s="179"/>
      <c r="D185" s="178"/>
    </row>
    <row r="186" spans="1:4">
      <c r="A186" s="228"/>
      <c r="B186" s="227"/>
      <c r="C186" s="179"/>
      <c r="D186" s="178"/>
    </row>
    <row r="187" spans="1:4">
      <c r="A187" s="228"/>
      <c r="B187" s="227"/>
      <c r="C187" s="179"/>
      <c r="D187" s="178"/>
    </row>
    <row r="188" spans="1:4">
      <c r="A188" s="228"/>
      <c r="B188" s="227"/>
      <c r="C188" s="179"/>
      <c r="D188" s="178"/>
    </row>
    <row r="189" spans="1:4">
      <c r="A189" s="228"/>
      <c r="B189" s="227"/>
      <c r="C189" s="179"/>
      <c r="D189" s="178"/>
    </row>
    <row r="190" spans="1:4">
      <c r="A190" s="228"/>
      <c r="B190" s="227"/>
      <c r="C190" s="179"/>
      <c r="D190" s="178"/>
    </row>
    <row r="191" spans="1:4">
      <c r="A191" s="228"/>
      <c r="B191" s="227"/>
      <c r="C191" s="179"/>
      <c r="D191" s="178"/>
    </row>
    <row r="192" spans="1:4">
      <c r="A192" s="228"/>
      <c r="B192" s="227"/>
      <c r="C192" s="179"/>
      <c r="D192" s="178"/>
    </row>
    <row r="193" spans="1:4">
      <c r="A193" s="228"/>
      <c r="B193" s="227"/>
      <c r="C193" s="179"/>
      <c r="D193" s="178"/>
    </row>
    <row r="194" spans="1:4">
      <c r="A194" s="228"/>
      <c r="B194" s="227"/>
      <c r="C194" s="179"/>
      <c r="D194" s="178"/>
    </row>
    <row r="195" spans="1:4">
      <c r="A195" s="228"/>
      <c r="B195" s="227"/>
      <c r="C195" s="179"/>
      <c r="D195" s="178"/>
    </row>
    <row r="196" spans="1:4">
      <c r="A196" s="228"/>
      <c r="B196" s="227"/>
      <c r="C196" s="179"/>
      <c r="D196" s="178"/>
    </row>
    <row r="197" spans="1:4">
      <c r="A197" s="228"/>
      <c r="B197" s="227"/>
      <c r="C197" s="179"/>
      <c r="D197" s="178"/>
    </row>
    <row r="198" spans="1:4">
      <c r="A198" s="228"/>
      <c r="B198" s="227"/>
      <c r="C198" s="179"/>
      <c r="D198" s="178"/>
    </row>
    <row r="199" spans="1:4">
      <c r="A199" s="228"/>
      <c r="B199" s="227"/>
      <c r="C199" s="179"/>
      <c r="D199" s="178"/>
    </row>
    <row r="200" spans="1:4">
      <c r="A200" s="228"/>
      <c r="B200" s="227"/>
      <c r="C200" s="179"/>
      <c r="D200" s="178"/>
    </row>
    <row r="201" spans="1:4">
      <c r="A201" s="228"/>
      <c r="B201" s="227"/>
      <c r="C201" s="179"/>
      <c r="D201" s="178"/>
    </row>
    <row r="202" spans="1:4">
      <c r="A202" s="228"/>
      <c r="B202" s="227"/>
      <c r="C202" s="179"/>
      <c r="D202" s="178"/>
    </row>
    <row r="203" spans="1:4">
      <c r="A203" s="228"/>
      <c r="B203" s="227"/>
      <c r="C203" s="179"/>
      <c r="D203" s="178"/>
    </row>
    <row r="204" spans="1:4">
      <c r="A204" s="228"/>
      <c r="B204" s="227"/>
      <c r="C204" s="179"/>
      <c r="D204" s="178"/>
    </row>
    <row r="205" spans="1:4">
      <c r="A205" s="228"/>
      <c r="B205" s="227"/>
      <c r="C205" s="179"/>
      <c r="D205" s="178"/>
    </row>
    <row r="206" spans="1:4">
      <c r="A206" s="228"/>
      <c r="B206" s="227"/>
      <c r="C206" s="179"/>
      <c r="D206" s="178"/>
    </row>
    <row r="207" spans="1:4">
      <c r="A207" s="228"/>
      <c r="B207" s="227"/>
      <c r="C207" s="179"/>
      <c r="D207" s="178"/>
    </row>
    <row r="208" spans="1:4">
      <c r="A208" s="228"/>
      <c r="B208" s="227"/>
      <c r="C208" s="179"/>
      <c r="D208" s="178"/>
    </row>
    <row r="209" spans="1:4">
      <c r="A209" s="228"/>
      <c r="B209" s="227"/>
      <c r="C209" s="179"/>
      <c r="D209" s="178"/>
    </row>
    <row r="210" spans="1:4">
      <c r="A210" s="228"/>
      <c r="B210" s="227"/>
      <c r="C210" s="179"/>
      <c r="D210" s="178"/>
    </row>
    <row r="211" spans="1:4">
      <c r="A211" s="228"/>
      <c r="B211" s="227"/>
      <c r="C211" s="179"/>
      <c r="D211" s="178"/>
    </row>
    <row r="212" spans="1:4">
      <c r="A212" s="228"/>
      <c r="B212" s="227"/>
      <c r="C212" s="179"/>
      <c r="D212" s="178"/>
    </row>
    <row r="213" spans="1:4">
      <c r="A213" s="228"/>
      <c r="B213" s="227"/>
      <c r="C213" s="179"/>
      <c r="D213" s="178"/>
    </row>
    <row r="214" spans="1:4">
      <c r="A214" s="228"/>
      <c r="B214" s="227"/>
      <c r="C214" s="179"/>
      <c r="D214" s="178"/>
    </row>
    <row r="215" spans="1:4">
      <c r="A215" s="228"/>
      <c r="B215" s="227"/>
      <c r="C215" s="179"/>
      <c r="D215" s="178"/>
    </row>
    <row r="216" spans="1:4">
      <c r="A216" s="228"/>
      <c r="B216" s="227"/>
      <c r="C216" s="179"/>
      <c r="D216" s="178"/>
    </row>
    <row r="217" spans="1:4">
      <c r="A217" s="228"/>
      <c r="B217" s="227"/>
      <c r="C217" s="179"/>
      <c r="D217" s="178"/>
    </row>
    <row r="218" spans="1:4">
      <c r="A218" s="228"/>
      <c r="B218" s="227"/>
      <c r="C218" s="179"/>
      <c r="D218" s="178"/>
    </row>
    <row r="219" spans="1:4">
      <c r="A219" s="228"/>
      <c r="B219" s="227"/>
      <c r="C219" s="179"/>
      <c r="D219" s="178"/>
    </row>
    <row r="220" spans="1:4">
      <c r="A220" s="228"/>
      <c r="B220" s="227"/>
      <c r="C220" s="179"/>
      <c r="D220" s="178"/>
    </row>
    <row r="221" spans="1:4">
      <c r="A221" s="228"/>
      <c r="B221" s="227"/>
      <c r="C221" s="179"/>
      <c r="D221" s="178"/>
    </row>
    <row r="222" spans="1:4">
      <c r="A222" s="228"/>
      <c r="B222" s="227"/>
      <c r="C222" s="179"/>
      <c r="D222" s="178"/>
    </row>
    <row r="223" spans="1:4">
      <c r="A223" s="228"/>
      <c r="B223" s="227"/>
      <c r="C223" s="179"/>
      <c r="D223" s="178"/>
    </row>
    <row r="224" spans="1:4">
      <c r="A224" s="228"/>
      <c r="B224" s="227"/>
      <c r="C224" s="179"/>
      <c r="D224" s="178"/>
    </row>
    <row r="225" spans="1:4">
      <c r="A225" s="228"/>
      <c r="B225" s="227"/>
      <c r="C225" s="179"/>
      <c r="D225" s="178"/>
    </row>
    <row r="226" spans="1:4">
      <c r="A226" s="228"/>
      <c r="B226" s="227"/>
      <c r="C226" s="179"/>
      <c r="D226" s="178"/>
    </row>
    <row r="227" spans="1:4">
      <c r="A227" s="228"/>
      <c r="B227" s="227"/>
      <c r="C227" s="179"/>
      <c r="D227" s="178"/>
    </row>
    <row r="228" spans="1:4">
      <c r="A228" s="228"/>
      <c r="B228" s="227"/>
      <c r="C228" s="179"/>
      <c r="D228" s="178"/>
    </row>
    <row r="229" spans="1:4">
      <c r="A229" s="228"/>
      <c r="B229" s="227"/>
      <c r="C229" s="179"/>
      <c r="D229" s="178"/>
    </row>
    <row r="230" spans="1:4">
      <c r="A230" s="228"/>
      <c r="B230" s="227"/>
      <c r="C230" s="179"/>
      <c r="D230" s="178"/>
    </row>
    <row r="231" spans="1:4">
      <c r="A231" s="228"/>
      <c r="B231" s="227"/>
      <c r="C231" s="179"/>
      <c r="D231" s="178"/>
    </row>
    <row r="232" spans="1:4">
      <c r="A232" s="228"/>
      <c r="B232" s="227"/>
      <c r="C232" s="179"/>
      <c r="D232" s="178"/>
    </row>
    <row r="233" spans="1:4">
      <c r="A233" s="228"/>
      <c r="B233" s="227"/>
      <c r="C233" s="179"/>
      <c r="D233" s="178"/>
    </row>
    <row r="234" spans="1:4">
      <c r="A234" s="228"/>
      <c r="B234" s="227"/>
      <c r="C234" s="179"/>
      <c r="D234" s="178"/>
    </row>
    <row r="235" spans="1:4">
      <c r="A235" s="228"/>
      <c r="B235" s="227"/>
      <c r="C235" s="179"/>
      <c r="D235" s="178"/>
    </row>
    <row r="236" spans="1:4">
      <c r="A236" s="228"/>
      <c r="B236" s="227"/>
      <c r="C236" s="179"/>
      <c r="D236" s="178"/>
    </row>
    <row r="237" spans="1:4">
      <c r="A237" s="228"/>
      <c r="B237" s="227"/>
      <c r="C237" s="179"/>
      <c r="D237" s="178"/>
    </row>
    <row r="238" spans="1:4">
      <c r="A238" s="228"/>
      <c r="B238" s="227"/>
      <c r="C238" s="179"/>
      <c r="D238" s="178"/>
    </row>
    <row r="239" spans="1:4">
      <c r="A239" s="228"/>
      <c r="B239" s="227"/>
      <c r="C239" s="179"/>
      <c r="D239" s="178"/>
    </row>
    <row r="240" spans="1:4">
      <c r="A240" s="228"/>
      <c r="B240" s="227"/>
      <c r="C240" s="179"/>
      <c r="D240" s="178"/>
    </row>
    <row r="241" spans="1:4">
      <c r="A241" s="228"/>
      <c r="B241" s="227"/>
      <c r="C241" s="179"/>
      <c r="D241" s="178"/>
    </row>
    <row r="242" spans="1:4">
      <c r="A242" s="228"/>
      <c r="B242" s="227"/>
      <c r="C242" s="179"/>
      <c r="D242" s="178"/>
    </row>
    <row r="243" spans="1:4">
      <c r="A243" s="228"/>
      <c r="B243" s="227"/>
      <c r="C243" s="179"/>
      <c r="D243" s="178"/>
    </row>
    <row r="244" spans="1:4">
      <c r="A244" s="228"/>
      <c r="B244" s="227"/>
      <c r="C244" s="179"/>
      <c r="D244" s="178"/>
    </row>
    <row r="245" spans="1:4">
      <c r="A245" s="228"/>
      <c r="B245" s="227"/>
      <c r="C245" s="179"/>
      <c r="D245" s="178"/>
    </row>
    <row r="246" spans="1:4">
      <c r="A246" s="228"/>
      <c r="B246" s="227"/>
      <c r="C246" s="179"/>
      <c r="D246" s="178"/>
    </row>
    <row r="247" spans="1:4">
      <c r="A247" s="228"/>
      <c r="B247" s="227"/>
      <c r="C247" s="179"/>
      <c r="D247" s="178"/>
    </row>
    <row r="248" spans="1:4">
      <c r="A248" s="228"/>
      <c r="B248" s="227"/>
      <c r="C248" s="179"/>
      <c r="D248" s="178"/>
    </row>
    <row r="249" spans="1:4">
      <c r="A249" s="228"/>
      <c r="B249" s="227"/>
      <c r="C249" s="179"/>
      <c r="D249" s="178"/>
    </row>
    <row r="250" spans="1:4">
      <c r="A250" s="228"/>
      <c r="B250" s="227"/>
      <c r="C250" s="179"/>
      <c r="D250" s="178"/>
    </row>
    <row r="251" spans="1:4">
      <c r="A251" s="228"/>
      <c r="B251" s="227"/>
      <c r="C251" s="179"/>
      <c r="D251" s="178"/>
    </row>
    <row r="252" spans="1:4">
      <c r="A252" s="228"/>
      <c r="B252" s="227"/>
      <c r="C252" s="179"/>
      <c r="D252" s="178"/>
    </row>
    <row r="253" spans="1:4">
      <c r="A253" s="228"/>
      <c r="B253" s="227"/>
      <c r="C253" s="179"/>
      <c r="D253" s="178"/>
    </row>
    <row r="254" spans="1:4">
      <c r="A254" s="228"/>
      <c r="B254" s="227"/>
      <c r="C254" s="179"/>
      <c r="D254" s="178"/>
    </row>
    <row r="255" spans="1:4">
      <c r="A255" s="228"/>
      <c r="B255" s="227"/>
      <c r="C255" s="179"/>
      <c r="D255" s="178"/>
    </row>
    <row r="256" spans="1:4">
      <c r="A256" s="228"/>
      <c r="B256" s="227"/>
      <c r="C256" s="179"/>
      <c r="D256" s="178"/>
    </row>
    <row r="257" spans="1:4">
      <c r="A257" s="228"/>
      <c r="B257" s="227"/>
      <c r="C257" s="179"/>
      <c r="D257" s="178"/>
    </row>
    <row r="258" spans="1:4">
      <c r="A258" s="228"/>
      <c r="B258" s="227"/>
      <c r="C258" s="179"/>
      <c r="D258" s="178"/>
    </row>
    <row r="259" spans="1:4">
      <c r="A259" s="228"/>
      <c r="B259" s="227"/>
      <c r="C259" s="179"/>
      <c r="D259" s="178"/>
    </row>
    <row r="260" spans="1:4">
      <c r="A260" s="228"/>
      <c r="B260" s="227"/>
      <c r="C260" s="179"/>
      <c r="D260" s="178"/>
    </row>
    <row r="261" spans="1:4">
      <c r="A261" s="228"/>
      <c r="B261" s="227"/>
      <c r="C261" s="179"/>
      <c r="D261" s="178"/>
    </row>
    <row r="262" spans="1:4">
      <c r="A262" s="228"/>
      <c r="B262" s="227"/>
      <c r="C262" s="179"/>
      <c r="D262" s="178"/>
    </row>
    <row r="263" spans="1:4">
      <c r="A263" s="228"/>
      <c r="B263" s="227"/>
      <c r="C263" s="179"/>
      <c r="D263" s="178"/>
    </row>
    <row r="264" spans="1:4">
      <c r="A264" s="228"/>
      <c r="B264" s="227"/>
      <c r="C264" s="179"/>
      <c r="D264" s="178"/>
    </row>
    <row r="265" spans="1:4">
      <c r="A265" s="228"/>
      <c r="B265" s="227"/>
      <c r="C265" s="179"/>
      <c r="D265" s="178"/>
    </row>
    <row r="266" spans="1:4">
      <c r="A266" s="228"/>
      <c r="B266" s="227"/>
      <c r="C266" s="179"/>
      <c r="D266" s="178"/>
    </row>
    <row r="267" spans="1:4">
      <c r="A267" s="228"/>
      <c r="B267" s="227"/>
      <c r="C267" s="179"/>
      <c r="D267" s="178"/>
    </row>
    <row r="268" spans="1:4">
      <c r="A268" s="228"/>
      <c r="B268" s="227"/>
      <c r="C268" s="179"/>
      <c r="D268" s="178"/>
    </row>
    <row r="269" spans="1:4">
      <c r="A269" s="228"/>
      <c r="B269" s="227"/>
      <c r="C269" s="179"/>
      <c r="D269" s="178"/>
    </row>
    <row r="270" spans="1:4">
      <c r="A270" s="228"/>
      <c r="B270" s="227"/>
      <c r="C270" s="179"/>
      <c r="D270" s="178"/>
    </row>
    <row r="271" spans="1:4">
      <c r="A271" s="228"/>
      <c r="B271" s="227"/>
      <c r="C271" s="179"/>
      <c r="D271" s="178"/>
    </row>
    <row r="272" spans="1:4">
      <c r="A272" s="228"/>
      <c r="B272" s="227"/>
      <c r="C272" s="179"/>
      <c r="D272" s="178"/>
    </row>
    <row r="273" spans="1:4">
      <c r="A273" s="228"/>
      <c r="B273" s="227"/>
      <c r="C273" s="179"/>
      <c r="D273" s="178"/>
    </row>
    <row r="274" spans="1:4">
      <c r="A274" s="228"/>
      <c r="B274" s="227"/>
      <c r="C274" s="179"/>
      <c r="D274" s="178"/>
    </row>
    <row r="275" spans="1:4">
      <c r="A275" s="228"/>
      <c r="B275" s="227"/>
      <c r="C275" s="179"/>
      <c r="D275" s="178"/>
    </row>
    <row r="276" spans="1:4">
      <c r="A276" s="228"/>
      <c r="B276" s="227"/>
      <c r="C276" s="179"/>
      <c r="D276" s="178"/>
    </row>
    <row r="277" spans="1:4">
      <c r="A277" s="228"/>
      <c r="B277" s="227"/>
      <c r="C277" s="179"/>
      <c r="D277" s="178"/>
    </row>
    <row r="278" spans="1:4">
      <c r="A278" s="228"/>
      <c r="B278" s="227"/>
      <c r="C278" s="179"/>
      <c r="D278" s="178"/>
    </row>
    <row r="279" spans="1:4">
      <c r="A279" s="228"/>
      <c r="B279" s="227"/>
      <c r="C279" s="179"/>
      <c r="D279" s="178"/>
    </row>
    <row r="280" spans="1:4">
      <c r="A280" s="228"/>
      <c r="B280" s="227"/>
      <c r="C280" s="179"/>
      <c r="D280" s="178"/>
    </row>
    <row r="281" spans="1:4">
      <c r="A281" s="228"/>
      <c r="B281" s="227"/>
      <c r="C281" s="179"/>
      <c r="D281" s="178"/>
    </row>
    <row r="282" spans="1:4">
      <c r="A282" s="228"/>
      <c r="B282" s="227"/>
      <c r="C282" s="179"/>
      <c r="D282" s="178"/>
    </row>
    <row r="283" spans="1:4">
      <c r="A283" s="228"/>
      <c r="B283" s="227"/>
      <c r="C283" s="179"/>
      <c r="D283" s="178"/>
    </row>
    <row r="284" spans="1:4">
      <c r="A284" s="228"/>
      <c r="B284" s="227"/>
      <c r="C284" s="179"/>
      <c r="D284" s="178"/>
    </row>
    <row r="285" spans="1:4">
      <c r="A285" s="228"/>
      <c r="B285" s="227"/>
      <c r="C285" s="179"/>
      <c r="D285" s="178"/>
    </row>
    <row r="286" spans="1:4">
      <c r="A286" s="228"/>
      <c r="B286" s="227"/>
      <c r="C286" s="179"/>
      <c r="D286" s="178"/>
    </row>
    <row r="287" spans="1:4">
      <c r="A287" s="228"/>
      <c r="B287" s="227"/>
      <c r="C287" s="179"/>
      <c r="D287" s="178"/>
    </row>
    <row r="288" spans="1:4">
      <c r="A288" s="228"/>
      <c r="B288" s="227"/>
      <c r="C288" s="179"/>
      <c r="D288" s="178"/>
    </row>
    <row r="289" spans="1:4">
      <c r="A289" s="228"/>
      <c r="B289" s="227"/>
      <c r="C289" s="179"/>
      <c r="D289" s="178"/>
    </row>
    <row r="290" spans="1:4">
      <c r="A290" s="228"/>
      <c r="B290" s="227"/>
      <c r="C290" s="179"/>
      <c r="D290" s="178"/>
    </row>
    <row r="291" spans="1:4">
      <c r="A291" s="228"/>
      <c r="B291" s="227"/>
      <c r="C291" s="179"/>
      <c r="D291" s="178"/>
    </row>
    <row r="292" spans="1:4">
      <c r="A292" s="228"/>
      <c r="B292" s="227"/>
      <c r="C292" s="179"/>
      <c r="D292" s="178"/>
    </row>
    <row r="293" spans="1:4">
      <c r="A293" s="228"/>
      <c r="B293" s="227"/>
      <c r="C293" s="179"/>
      <c r="D293" s="178"/>
    </row>
    <row r="294" spans="1:4">
      <c r="A294" s="228"/>
      <c r="B294" s="227"/>
      <c r="C294" s="179"/>
      <c r="D294" s="178"/>
    </row>
    <row r="295" spans="1:4">
      <c r="A295" s="228"/>
      <c r="B295" s="227"/>
      <c r="C295" s="179"/>
      <c r="D295" s="178"/>
    </row>
    <row r="296" spans="1:4">
      <c r="A296" s="228"/>
      <c r="B296" s="227"/>
      <c r="C296" s="179"/>
      <c r="D296" s="178"/>
    </row>
    <row r="297" spans="1:4">
      <c r="A297" s="228"/>
      <c r="B297" s="227"/>
      <c r="C297" s="179"/>
      <c r="D297" s="178"/>
    </row>
    <row r="298" spans="1:4">
      <c r="A298" s="228"/>
      <c r="B298" s="227"/>
      <c r="C298" s="179"/>
      <c r="D298" s="178"/>
    </row>
    <row r="299" spans="1:4">
      <c r="A299" s="228"/>
      <c r="B299" s="227"/>
      <c r="C299" s="179"/>
      <c r="D299" s="178"/>
    </row>
    <row r="300" spans="1:4">
      <c r="A300" s="228"/>
      <c r="B300" s="227"/>
      <c r="C300" s="179"/>
      <c r="D300" s="178"/>
    </row>
    <row r="301" spans="1:4">
      <c r="A301" s="228"/>
      <c r="B301" s="227"/>
      <c r="C301" s="179"/>
      <c r="D301" s="178"/>
    </row>
    <row r="302" spans="1:4">
      <c r="A302" s="228"/>
      <c r="B302" s="227"/>
      <c r="C302" s="179"/>
      <c r="D302" s="178"/>
    </row>
    <row r="303" spans="1:4">
      <c r="A303" s="228"/>
      <c r="B303" s="227"/>
      <c r="C303" s="179"/>
      <c r="D303" s="178"/>
    </row>
    <row r="304" spans="1:4">
      <c r="A304" s="228"/>
      <c r="B304" s="227"/>
      <c r="C304" s="179"/>
      <c r="D304" s="178"/>
    </row>
    <row r="305" spans="1:4">
      <c r="A305" s="228"/>
      <c r="B305" s="227"/>
      <c r="C305" s="179"/>
      <c r="D305" s="178"/>
    </row>
    <row r="306" spans="1:4">
      <c r="A306" s="228"/>
      <c r="B306" s="227"/>
      <c r="C306" s="179"/>
      <c r="D306" s="178"/>
    </row>
    <row r="307" spans="1:4">
      <c r="A307" s="228"/>
      <c r="B307" s="227"/>
      <c r="C307" s="179"/>
      <c r="D307" s="178"/>
    </row>
    <row r="308" spans="1:4">
      <c r="A308" s="228"/>
      <c r="B308" s="227"/>
      <c r="C308" s="179"/>
      <c r="D308" s="178"/>
    </row>
    <row r="309" spans="1:4">
      <c r="A309" s="228"/>
      <c r="B309" s="227"/>
      <c r="C309" s="179"/>
      <c r="D309" s="178"/>
    </row>
    <row r="310" spans="1:4">
      <c r="A310" s="228"/>
      <c r="B310" s="227"/>
      <c r="C310" s="179"/>
      <c r="D310" s="178"/>
    </row>
    <row r="311" spans="1:4">
      <c r="A311" s="228"/>
      <c r="B311" s="227"/>
      <c r="C311" s="179"/>
      <c r="D311" s="178"/>
    </row>
    <row r="312" spans="1:4">
      <c r="A312" s="228"/>
      <c r="B312" s="227"/>
      <c r="C312" s="179"/>
      <c r="D312" s="178"/>
    </row>
    <row r="313" spans="1:4">
      <c r="A313" s="228"/>
      <c r="B313" s="227"/>
      <c r="C313" s="179"/>
      <c r="D313" s="178"/>
    </row>
    <row r="314" spans="1:4">
      <c r="A314" s="228"/>
      <c r="B314" s="227"/>
      <c r="C314" s="179"/>
      <c r="D314" s="178"/>
    </row>
    <row r="315" spans="1:4">
      <c r="A315" s="228"/>
      <c r="B315" s="227"/>
      <c r="C315" s="179"/>
      <c r="D315" s="178"/>
    </row>
    <row r="316" spans="1:4">
      <c r="A316" s="228"/>
      <c r="B316" s="227"/>
      <c r="C316" s="179"/>
      <c r="D316" s="178"/>
    </row>
    <row r="317" spans="1:4">
      <c r="A317" s="228"/>
      <c r="B317" s="227"/>
      <c r="C317" s="179"/>
      <c r="D317" s="178"/>
    </row>
    <row r="318" spans="1:4">
      <c r="A318" s="228"/>
      <c r="B318" s="227"/>
      <c r="C318" s="179"/>
      <c r="D318" s="178"/>
    </row>
    <row r="319" spans="1:4">
      <c r="A319" s="228"/>
      <c r="B319" s="227"/>
      <c r="C319" s="179"/>
      <c r="D319" s="178"/>
    </row>
    <row r="320" spans="1:4">
      <c r="A320" s="228"/>
      <c r="B320" s="227"/>
      <c r="C320" s="179"/>
      <c r="D320" s="178"/>
    </row>
    <row r="321" spans="1:4">
      <c r="A321" s="228"/>
      <c r="B321" s="227"/>
      <c r="C321" s="179"/>
      <c r="D321" s="178"/>
    </row>
    <row r="322" spans="1:4">
      <c r="A322" s="228"/>
      <c r="B322" s="227"/>
      <c r="C322" s="179"/>
      <c r="D322" s="178"/>
    </row>
    <row r="323" spans="1:4">
      <c r="A323" s="228"/>
      <c r="B323" s="227"/>
      <c r="C323" s="179"/>
      <c r="D323" s="178"/>
    </row>
    <row r="324" spans="1:4">
      <c r="A324" s="228"/>
      <c r="B324" s="227"/>
      <c r="C324" s="179"/>
      <c r="D324" s="178"/>
    </row>
    <row r="325" spans="1:4">
      <c r="A325" s="228"/>
      <c r="B325" s="227"/>
      <c r="C325" s="179"/>
      <c r="D325" s="178"/>
    </row>
    <row r="326" spans="1:4">
      <c r="A326" s="228"/>
      <c r="B326" s="227"/>
      <c r="C326" s="179"/>
      <c r="D326" s="178"/>
    </row>
    <row r="327" spans="1:4">
      <c r="A327" s="228"/>
      <c r="B327" s="227"/>
      <c r="C327" s="179"/>
      <c r="D327" s="178"/>
    </row>
    <row r="328" spans="1:4">
      <c r="A328" s="228"/>
      <c r="B328" s="227"/>
      <c r="C328" s="179"/>
      <c r="D328" s="178"/>
    </row>
    <row r="329" spans="1:4">
      <c r="A329" s="228"/>
      <c r="B329" s="227"/>
      <c r="C329" s="179"/>
      <c r="D329" s="178"/>
    </row>
    <row r="330" spans="1:4">
      <c r="A330" s="228"/>
      <c r="B330" s="227"/>
      <c r="C330" s="179"/>
      <c r="D330" s="178"/>
    </row>
    <row r="331" spans="1:4">
      <c r="A331" s="228"/>
      <c r="B331" s="227"/>
      <c r="C331" s="179"/>
      <c r="D331" s="178"/>
    </row>
    <row r="332" spans="1:4">
      <c r="A332" s="228"/>
      <c r="B332" s="227"/>
      <c r="C332" s="179"/>
      <c r="D332" s="178"/>
    </row>
    <row r="333" spans="1:4">
      <c r="A333" s="228"/>
      <c r="B333" s="227"/>
      <c r="C333" s="179"/>
      <c r="D333" s="178"/>
    </row>
    <row r="334" spans="1:4">
      <c r="A334" s="228"/>
      <c r="B334" s="227"/>
      <c r="C334" s="179"/>
      <c r="D334" s="178"/>
    </row>
    <row r="335" spans="1:4">
      <c r="A335" s="228"/>
      <c r="B335" s="227"/>
      <c r="C335" s="179"/>
      <c r="D335" s="178"/>
    </row>
    <row r="336" spans="1:4">
      <c r="A336" s="228"/>
      <c r="B336" s="227"/>
      <c r="C336" s="179"/>
      <c r="D336" s="178"/>
    </row>
    <row r="337" spans="1:4">
      <c r="A337" s="228"/>
      <c r="B337" s="227"/>
      <c r="C337" s="179"/>
      <c r="D337" s="178"/>
    </row>
    <row r="338" spans="1:4">
      <c r="A338" s="228"/>
      <c r="B338" s="227"/>
      <c r="C338" s="179"/>
      <c r="D338" s="178"/>
    </row>
    <row r="339" spans="1:4">
      <c r="A339" s="228"/>
      <c r="B339" s="227"/>
      <c r="C339" s="179"/>
      <c r="D339" s="178"/>
    </row>
    <row r="340" spans="1:4">
      <c r="A340" s="228"/>
      <c r="B340" s="227"/>
      <c r="C340" s="179"/>
      <c r="D340" s="178"/>
    </row>
    <row r="341" spans="1:4">
      <c r="A341" s="228"/>
      <c r="B341" s="227"/>
      <c r="C341" s="179"/>
      <c r="D341" s="178"/>
    </row>
    <row r="342" spans="1:4">
      <c r="A342" s="228"/>
      <c r="B342" s="227"/>
      <c r="C342" s="179"/>
      <c r="D342" s="178"/>
    </row>
    <row r="343" spans="1:4">
      <c r="A343" s="228"/>
      <c r="B343" s="227"/>
      <c r="C343" s="179"/>
      <c r="D343" s="178"/>
    </row>
    <row r="344" spans="1:4">
      <c r="A344" s="228"/>
      <c r="B344" s="227"/>
      <c r="C344" s="179"/>
      <c r="D344" s="178"/>
    </row>
    <row r="345" spans="1:4">
      <c r="A345" s="228"/>
      <c r="B345" s="227"/>
      <c r="C345" s="179"/>
      <c r="D345" s="178"/>
    </row>
    <row r="346" spans="1:4">
      <c r="A346" s="228"/>
      <c r="B346" s="227"/>
      <c r="C346" s="179"/>
      <c r="D346" s="178"/>
    </row>
    <row r="347" spans="1:4">
      <c r="A347" s="228"/>
      <c r="B347" s="227"/>
      <c r="C347" s="179"/>
      <c r="D347" s="178"/>
    </row>
    <row r="348" spans="1:4">
      <c r="A348" s="228"/>
      <c r="B348" s="227"/>
      <c r="C348" s="179"/>
      <c r="D348" s="178"/>
    </row>
    <row r="349" spans="1:4">
      <c r="A349" s="228"/>
      <c r="B349" s="227"/>
      <c r="C349" s="179"/>
      <c r="D349" s="178"/>
    </row>
    <row r="350" spans="1:4">
      <c r="A350" s="228"/>
      <c r="B350" s="227"/>
      <c r="C350" s="179"/>
      <c r="D350" s="178"/>
    </row>
    <row r="351" spans="1:4">
      <c r="A351" s="228"/>
      <c r="B351" s="227"/>
      <c r="C351" s="179"/>
      <c r="D351" s="178"/>
    </row>
    <row r="352" spans="1:4">
      <c r="A352" s="228"/>
      <c r="B352" s="227"/>
      <c r="C352" s="179"/>
      <c r="D352" s="178"/>
    </row>
    <row r="353" spans="1:4">
      <c r="A353" s="228"/>
      <c r="B353" s="227"/>
      <c r="C353" s="179"/>
      <c r="D353" s="178"/>
    </row>
    <row r="354" spans="1:4">
      <c r="A354" s="228"/>
      <c r="B354" s="227"/>
      <c r="C354" s="179"/>
      <c r="D354" s="178"/>
    </row>
    <row r="355" spans="1:4">
      <c r="A355" s="228"/>
      <c r="B355" s="227"/>
      <c r="C355" s="179"/>
      <c r="D355" s="178"/>
    </row>
    <row r="356" spans="1:4">
      <c r="A356" s="228"/>
      <c r="B356" s="227"/>
      <c r="C356" s="179"/>
      <c r="D356" s="178"/>
    </row>
    <row r="357" spans="1:4">
      <c r="A357" s="228"/>
      <c r="B357" s="227"/>
      <c r="C357" s="179"/>
      <c r="D357" s="178"/>
    </row>
    <row r="358" spans="1:4">
      <c r="A358" s="228"/>
      <c r="B358" s="227"/>
      <c r="C358" s="179"/>
      <c r="D358" s="178"/>
    </row>
    <row r="359" spans="1:4">
      <c r="A359" s="228"/>
      <c r="B359" s="227"/>
      <c r="C359" s="179"/>
      <c r="D359" s="178"/>
    </row>
    <row r="360" spans="1:4">
      <c r="A360" s="228"/>
      <c r="B360" s="227"/>
      <c r="C360" s="179"/>
      <c r="D360" s="178"/>
    </row>
    <row r="361" spans="1:4">
      <c r="A361" s="228"/>
      <c r="B361" s="227"/>
      <c r="C361" s="179"/>
      <c r="D361" s="178"/>
    </row>
    <row r="362" spans="1:4">
      <c r="A362" s="228"/>
      <c r="B362" s="227"/>
      <c r="C362" s="179"/>
      <c r="D362" s="178"/>
    </row>
    <row r="363" spans="1:4">
      <c r="A363" s="228"/>
      <c r="B363" s="227"/>
      <c r="C363" s="179"/>
      <c r="D363" s="178"/>
    </row>
    <row r="364" spans="1:4">
      <c r="A364" s="228"/>
      <c r="B364" s="227"/>
      <c r="C364" s="179"/>
      <c r="D364" s="178"/>
    </row>
    <row r="365" spans="1:4">
      <c r="A365" s="228"/>
      <c r="B365" s="227"/>
      <c r="C365" s="179"/>
      <c r="D365" s="178"/>
    </row>
    <row r="366" spans="1:4">
      <c r="A366" s="228"/>
      <c r="B366" s="227"/>
      <c r="C366" s="179"/>
      <c r="D366" s="178"/>
    </row>
    <row r="367" spans="1:4">
      <c r="A367" s="228"/>
      <c r="B367" s="227"/>
      <c r="C367" s="179"/>
      <c r="D367" s="178"/>
    </row>
    <row r="368" spans="1:4">
      <c r="A368" s="228"/>
      <c r="B368" s="227"/>
      <c r="C368" s="179"/>
      <c r="D368" s="178"/>
    </row>
    <row r="369" spans="1:4">
      <c r="A369" s="228"/>
      <c r="B369" s="227"/>
      <c r="C369" s="179"/>
      <c r="D369" s="178"/>
    </row>
    <row r="370" spans="1:4">
      <c r="A370" s="228"/>
      <c r="B370" s="227"/>
      <c r="C370" s="179"/>
      <c r="D370" s="178"/>
    </row>
    <row r="371" spans="1:4">
      <c r="A371" s="228"/>
      <c r="B371" s="227"/>
      <c r="C371" s="179"/>
      <c r="D371" s="178"/>
    </row>
    <row r="372" spans="1:4">
      <c r="A372" s="228"/>
      <c r="B372" s="227"/>
      <c r="C372" s="179"/>
      <c r="D372" s="178"/>
    </row>
    <row r="373" spans="1:4">
      <c r="A373" s="228"/>
      <c r="B373" s="227"/>
      <c r="C373" s="179"/>
      <c r="D373" s="178"/>
    </row>
    <row r="374" spans="1:4">
      <c r="A374" s="228"/>
      <c r="B374" s="227"/>
      <c r="C374" s="179"/>
      <c r="D374" s="178"/>
    </row>
    <row r="375" spans="1:4">
      <c r="A375" s="228"/>
      <c r="B375" s="227"/>
      <c r="C375" s="179"/>
      <c r="D375" s="178"/>
    </row>
    <row r="376" spans="1:4">
      <c r="A376" s="228"/>
      <c r="B376" s="227"/>
      <c r="C376" s="179"/>
      <c r="D376" s="178"/>
    </row>
    <row r="377" spans="1:4">
      <c r="A377" s="228"/>
      <c r="B377" s="227"/>
      <c r="C377" s="179"/>
      <c r="D377" s="178"/>
    </row>
    <row r="378" spans="1:4">
      <c r="A378" s="228"/>
      <c r="B378" s="227"/>
      <c r="C378" s="179"/>
      <c r="D378" s="178"/>
    </row>
    <row r="379" spans="1:4">
      <c r="A379" s="228"/>
      <c r="B379" s="227"/>
      <c r="C379" s="179"/>
      <c r="D379" s="178"/>
    </row>
    <row r="380" spans="1:4">
      <c r="A380" s="228"/>
      <c r="B380" s="227"/>
      <c r="C380" s="179"/>
      <c r="D380" s="178"/>
    </row>
    <row r="381" spans="1:4">
      <c r="A381" s="228"/>
      <c r="B381" s="227"/>
      <c r="C381" s="179"/>
      <c r="D381" s="178"/>
    </row>
    <row r="382" spans="1:4">
      <c r="A382" s="228"/>
      <c r="B382" s="227"/>
      <c r="C382" s="179"/>
      <c r="D382" s="178"/>
    </row>
    <row r="383" spans="1:4">
      <c r="A383" s="228"/>
      <c r="B383" s="227"/>
      <c r="C383" s="179"/>
      <c r="D383" s="178"/>
    </row>
    <row r="384" spans="1:4">
      <c r="A384" s="228"/>
      <c r="B384" s="227"/>
      <c r="C384" s="179"/>
      <c r="D384" s="178"/>
    </row>
    <row r="385" spans="1:4">
      <c r="A385" s="228"/>
      <c r="B385" s="227"/>
      <c r="C385" s="179"/>
      <c r="D385" s="178"/>
    </row>
    <row r="386" spans="1:4">
      <c r="A386" s="228"/>
      <c r="B386" s="227"/>
      <c r="C386" s="179"/>
      <c r="D386" s="178"/>
    </row>
    <row r="387" spans="1:4">
      <c r="A387" s="228"/>
      <c r="B387" s="227"/>
      <c r="C387" s="179"/>
      <c r="D387" s="178"/>
    </row>
    <row r="388" spans="1:4">
      <c r="A388" s="228"/>
      <c r="B388" s="227"/>
      <c r="C388" s="179"/>
      <c r="D388" s="178"/>
    </row>
    <row r="389" spans="1:4">
      <c r="A389" s="228"/>
      <c r="B389" s="227"/>
      <c r="C389" s="179"/>
      <c r="D389" s="178"/>
    </row>
    <row r="390" spans="1:4">
      <c r="A390" s="228"/>
      <c r="B390" s="227"/>
      <c r="C390" s="179"/>
      <c r="D390" s="178"/>
    </row>
    <row r="391" spans="1:4">
      <c r="A391" s="228"/>
      <c r="B391" s="227"/>
      <c r="C391" s="179"/>
      <c r="D391" s="178"/>
    </row>
    <row r="392" spans="1:4">
      <c r="A392" s="228"/>
      <c r="B392" s="227"/>
      <c r="C392" s="179"/>
      <c r="D392" s="178"/>
    </row>
    <row r="393" spans="1:4">
      <c r="A393" s="228"/>
      <c r="B393" s="227"/>
      <c r="C393" s="179"/>
      <c r="D393" s="178"/>
    </row>
    <row r="394" spans="1:4">
      <c r="A394" s="228"/>
      <c r="B394" s="227"/>
      <c r="C394" s="179"/>
      <c r="D394" s="178"/>
    </row>
    <row r="395" spans="1:4">
      <c r="A395" s="228"/>
      <c r="B395" s="227"/>
      <c r="C395" s="179"/>
      <c r="D395" s="178"/>
    </row>
    <row r="396" spans="1:4">
      <c r="A396" s="228"/>
      <c r="B396" s="227"/>
      <c r="C396" s="179"/>
      <c r="D396" s="178"/>
    </row>
    <row r="397" spans="1:4">
      <c r="A397" s="228"/>
      <c r="B397" s="227"/>
      <c r="C397" s="179"/>
      <c r="D397" s="178"/>
    </row>
    <row r="398" spans="1:4">
      <c r="A398" s="228"/>
      <c r="B398" s="227"/>
      <c r="C398" s="179"/>
      <c r="D398" s="178"/>
    </row>
    <row r="399" spans="1:4">
      <c r="A399" s="228"/>
      <c r="B399" s="227"/>
      <c r="C399" s="179"/>
      <c r="D399" s="178"/>
    </row>
    <row r="400" spans="1:4">
      <c r="A400" s="228"/>
      <c r="B400" s="227"/>
      <c r="C400" s="179"/>
      <c r="D400" s="178"/>
    </row>
    <row r="401" spans="1:4">
      <c r="A401" s="228"/>
      <c r="B401" s="227"/>
      <c r="C401" s="179"/>
      <c r="D401" s="178"/>
    </row>
    <row r="402" spans="1:4">
      <c r="A402" s="228"/>
      <c r="B402" s="227"/>
      <c r="C402" s="179"/>
      <c r="D402" s="178"/>
    </row>
    <row r="403" spans="1:4">
      <c r="A403" s="228"/>
      <c r="B403" s="227"/>
      <c r="C403" s="179"/>
      <c r="D403" s="178"/>
    </row>
    <row r="404" spans="1:4">
      <c r="A404" s="228"/>
      <c r="B404" s="227"/>
      <c r="C404" s="179"/>
      <c r="D404" s="178"/>
    </row>
    <row r="405" spans="1:4">
      <c r="A405" s="228"/>
      <c r="B405" s="227"/>
      <c r="C405" s="179"/>
      <c r="D405" s="178"/>
    </row>
    <row r="406" spans="1:4">
      <c r="A406" s="228"/>
      <c r="B406" s="227"/>
      <c r="C406" s="179"/>
      <c r="D406" s="178"/>
    </row>
    <row r="407" spans="1:4">
      <c r="A407" s="228"/>
      <c r="B407" s="227"/>
      <c r="C407" s="179"/>
      <c r="D407" s="178"/>
    </row>
    <row r="408" spans="1:4">
      <c r="A408" s="228"/>
      <c r="B408" s="227"/>
      <c r="C408" s="179"/>
      <c r="D408" s="178"/>
    </row>
    <row r="409" spans="1:4">
      <c r="A409" s="228"/>
      <c r="B409" s="227"/>
      <c r="C409" s="179"/>
      <c r="D409" s="178"/>
    </row>
    <row r="410" spans="1:4">
      <c r="A410" s="228"/>
      <c r="B410" s="227"/>
      <c r="C410" s="179"/>
      <c r="D410" s="178"/>
    </row>
    <row r="411" spans="1:4">
      <c r="A411" s="228"/>
      <c r="B411" s="227"/>
      <c r="C411" s="179"/>
      <c r="D411" s="178"/>
    </row>
    <row r="412" spans="1:4">
      <c r="A412" s="228"/>
      <c r="B412" s="227"/>
      <c r="C412" s="179"/>
      <c r="D412" s="178"/>
    </row>
    <row r="413" spans="1:4">
      <c r="A413" s="228"/>
      <c r="B413" s="227"/>
      <c r="C413" s="179"/>
      <c r="D413" s="178"/>
    </row>
    <row r="414" spans="1:4">
      <c r="A414" s="228"/>
      <c r="B414" s="227"/>
      <c r="C414" s="179"/>
      <c r="D414" s="178"/>
    </row>
    <row r="415" spans="1:4">
      <c r="A415" s="228"/>
      <c r="B415" s="227"/>
      <c r="C415" s="179"/>
      <c r="D415" s="178"/>
    </row>
    <row r="416" spans="1:4">
      <c r="A416" s="228"/>
      <c r="B416" s="227"/>
      <c r="C416" s="179"/>
      <c r="D416" s="178"/>
    </row>
    <row r="417" spans="1:4">
      <c r="A417" s="228"/>
      <c r="B417" s="227"/>
      <c r="C417" s="179"/>
      <c r="D417" s="178"/>
    </row>
    <row r="418" spans="1:4">
      <c r="A418" s="228"/>
      <c r="B418" s="227"/>
      <c r="C418" s="179"/>
      <c r="D418" s="178"/>
    </row>
    <row r="419" spans="1:4">
      <c r="A419" s="228"/>
      <c r="B419" s="227"/>
      <c r="C419" s="179"/>
      <c r="D419" s="178"/>
    </row>
    <row r="420" spans="1:4">
      <c r="A420" s="228"/>
      <c r="B420" s="227"/>
      <c r="C420" s="179"/>
      <c r="D420" s="178"/>
    </row>
    <row r="421" spans="1:4">
      <c r="A421" s="228"/>
      <c r="B421" s="227"/>
      <c r="C421" s="179"/>
      <c r="D421" s="178"/>
    </row>
    <row r="422" spans="1:4">
      <c r="A422" s="228"/>
      <c r="B422" s="227"/>
      <c r="C422" s="179"/>
      <c r="D422" s="178"/>
    </row>
    <row r="423" spans="1:4">
      <c r="A423" s="228"/>
      <c r="B423" s="227"/>
      <c r="C423" s="179"/>
      <c r="D423" s="178"/>
    </row>
    <row r="424" spans="1:4">
      <c r="A424" s="228"/>
      <c r="B424" s="227"/>
      <c r="C424" s="179"/>
      <c r="D424" s="178"/>
    </row>
    <row r="425" spans="1:4">
      <c r="A425" s="228"/>
      <c r="B425" s="227"/>
      <c r="C425" s="179"/>
      <c r="D425" s="178"/>
    </row>
    <row r="426" spans="1:4">
      <c r="A426" s="228"/>
      <c r="B426" s="227"/>
      <c r="C426" s="179"/>
      <c r="D426" s="178"/>
    </row>
    <row r="427" spans="1:4">
      <c r="A427" s="228"/>
      <c r="B427" s="227"/>
      <c r="C427" s="179"/>
      <c r="D427" s="178"/>
    </row>
    <row r="428" spans="1:4">
      <c r="A428" s="228"/>
      <c r="B428" s="227"/>
      <c r="C428" s="179"/>
      <c r="D428" s="178"/>
    </row>
    <row r="429" spans="1:4">
      <c r="A429" s="228"/>
      <c r="B429" s="227"/>
      <c r="C429" s="179"/>
      <c r="D429" s="178"/>
    </row>
    <row r="430" spans="1:4">
      <c r="A430" s="228"/>
      <c r="B430" s="227"/>
      <c r="C430" s="179"/>
      <c r="D430" s="178"/>
    </row>
    <row r="431" spans="1:4">
      <c r="A431" s="228"/>
      <c r="B431" s="227"/>
      <c r="C431" s="179"/>
      <c r="D431" s="178"/>
    </row>
    <row r="432" spans="1:4">
      <c r="A432" s="228"/>
      <c r="B432" s="227"/>
      <c r="C432" s="179"/>
      <c r="D432" s="178"/>
    </row>
    <row r="433" spans="1:4">
      <c r="A433" s="228"/>
      <c r="B433" s="227"/>
      <c r="C433" s="179"/>
      <c r="D433" s="178"/>
    </row>
    <row r="434" spans="1:4">
      <c r="A434" s="228"/>
      <c r="B434" s="227"/>
      <c r="C434" s="179"/>
      <c r="D434" s="178"/>
    </row>
    <row r="435" spans="1:4">
      <c r="A435" s="228"/>
      <c r="B435" s="227"/>
      <c r="C435" s="179"/>
      <c r="D435" s="178"/>
    </row>
    <row r="436" spans="1:4">
      <c r="A436" s="228"/>
      <c r="B436" s="227"/>
      <c r="C436" s="179"/>
      <c r="D436" s="178"/>
    </row>
    <row r="437" spans="1:4">
      <c r="A437" s="228"/>
      <c r="B437" s="227"/>
      <c r="C437" s="179"/>
      <c r="D437" s="178"/>
    </row>
    <row r="438" spans="1:4">
      <c r="A438" s="228"/>
      <c r="B438" s="227"/>
      <c r="C438" s="179"/>
      <c r="D438" s="178"/>
    </row>
    <row r="439" spans="1:4">
      <c r="A439" s="228"/>
      <c r="B439" s="227"/>
      <c r="C439" s="179"/>
      <c r="D439" s="178"/>
    </row>
    <row r="440" spans="1:4">
      <c r="A440" s="228"/>
      <c r="B440" s="227"/>
      <c r="C440" s="179"/>
      <c r="D440" s="178"/>
    </row>
    <row r="441" spans="1:4">
      <c r="A441" s="228"/>
      <c r="B441" s="227"/>
      <c r="C441" s="179"/>
      <c r="D441" s="178"/>
    </row>
    <row r="442" spans="1:4">
      <c r="A442" s="228"/>
      <c r="B442" s="227"/>
      <c r="C442" s="179"/>
      <c r="D442" s="178"/>
    </row>
    <row r="443" spans="1:4">
      <c r="A443" s="228"/>
      <c r="B443" s="227"/>
      <c r="C443" s="179"/>
      <c r="D443" s="178"/>
    </row>
    <row r="444" spans="1:4">
      <c r="A444" s="228"/>
      <c r="B444" s="227"/>
      <c r="C444" s="179"/>
      <c r="D444" s="178"/>
    </row>
    <row r="445" spans="1:4">
      <c r="A445" s="228"/>
      <c r="B445" s="227"/>
      <c r="C445" s="179"/>
      <c r="D445" s="178"/>
    </row>
    <row r="446" spans="1:4">
      <c r="A446" s="228"/>
      <c r="B446" s="227"/>
      <c r="C446" s="179"/>
      <c r="D446" s="178"/>
    </row>
    <row r="447" spans="1:4">
      <c r="A447" s="228"/>
      <c r="B447" s="227"/>
      <c r="C447" s="179"/>
      <c r="D447" s="178"/>
    </row>
    <row r="448" spans="1:4">
      <c r="A448" s="228"/>
      <c r="B448" s="227"/>
      <c r="C448" s="179"/>
      <c r="D448" s="178"/>
    </row>
    <row r="449" spans="1:4">
      <c r="A449" s="228"/>
      <c r="B449" s="227"/>
      <c r="C449" s="179"/>
      <c r="D449" s="178"/>
    </row>
    <row r="450" spans="1:4">
      <c r="A450" s="228"/>
      <c r="B450" s="227"/>
      <c r="C450" s="179"/>
      <c r="D450" s="178"/>
    </row>
    <row r="451" spans="1:4">
      <c r="A451" s="228"/>
      <c r="B451" s="227"/>
      <c r="C451" s="179"/>
      <c r="D451" s="178"/>
    </row>
    <row r="452" spans="1:4">
      <c r="A452" s="228"/>
      <c r="B452" s="227"/>
      <c r="C452" s="179"/>
      <c r="D452" s="178"/>
    </row>
    <row r="453" spans="1:4">
      <c r="A453" s="228"/>
      <c r="B453" s="227"/>
      <c r="C453" s="179"/>
      <c r="D453" s="178"/>
    </row>
    <row r="454" spans="1:4">
      <c r="A454" s="228"/>
      <c r="B454" s="227"/>
      <c r="C454" s="179"/>
      <c r="D454" s="178"/>
    </row>
    <row r="455" spans="1:4">
      <c r="A455" s="228"/>
      <c r="B455" s="227"/>
      <c r="C455" s="179"/>
      <c r="D455" s="178"/>
    </row>
    <row r="456" spans="1:4">
      <c r="A456" s="228"/>
      <c r="B456" s="227"/>
      <c r="C456" s="179"/>
      <c r="D456" s="178"/>
    </row>
    <row r="457" spans="1:4">
      <c r="A457" s="228"/>
      <c r="B457" s="227"/>
      <c r="C457" s="179"/>
      <c r="D457" s="178"/>
    </row>
    <row r="458" spans="1:4">
      <c r="A458" s="228"/>
      <c r="B458" s="227"/>
      <c r="C458" s="179"/>
      <c r="D458" s="178"/>
    </row>
    <row r="459" spans="1:4">
      <c r="A459" s="228"/>
      <c r="B459" s="227"/>
      <c r="C459" s="179"/>
      <c r="D459" s="178"/>
    </row>
    <row r="460" spans="1:4">
      <c r="A460" s="228"/>
      <c r="B460" s="227"/>
      <c r="C460" s="179"/>
      <c r="D460" s="178"/>
    </row>
    <row r="461" spans="1:4">
      <c r="A461" s="228"/>
      <c r="B461" s="227"/>
      <c r="C461" s="179"/>
      <c r="D461" s="178"/>
    </row>
    <row r="462" spans="1:4">
      <c r="A462" s="228"/>
      <c r="B462" s="227"/>
      <c r="C462" s="179"/>
      <c r="D462" s="178"/>
    </row>
    <row r="463" spans="1:4">
      <c r="A463" s="228"/>
      <c r="B463" s="227"/>
      <c r="C463" s="179"/>
      <c r="D463" s="178"/>
    </row>
    <row r="464" spans="1:4">
      <c r="A464" s="228"/>
      <c r="B464" s="227"/>
      <c r="C464" s="179"/>
      <c r="D464" s="178"/>
    </row>
    <row r="465" spans="1:4">
      <c r="A465" s="228"/>
      <c r="B465" s="227"/>
      <c r="C465" s="179"/>
      <c r="D465" s="178"/>
    </row>
    <row r="466" spans="1:4">
      <c r="A466" s="228"/>
      <c r="B466" s="227"/>
      <c r="C466" s="179"/>
      <c r="D466" s="178"/>
    </row>
    <row r="467" spans="1:4">
      <c r="A467" s="228"/>
      <c r="B467" s="227"/>
      <c r="C467" s="179"/>
      <c r="D467" s="178"/>
    </row>
    <row r="468" spans="1:4">
      <c r="A468" s="228"/>
      <c r="B468" s="227"/>
      <c r="C468" s="179"/>
      <c r="D468" s="178"/>
    </row>
    <row r="469" spans="1:4">
      <c r="A469" s="228"/>
      <c r="B469" s="227"/>
      <c r="C469" s="179"/>
      <c r="D469" s="178"/>
    </row>
    <row r="470" spans="1:4">
      <c r="A470" s="228"/>
      <c r="B470" s="227"/>
      <c r="C470" s="179"/>
      <c r="D470" s="178"/>
    </row>
    <row r="471" spans="1:4">
      <c r="A471" s="228"/>
      <c r="B471" s="227"/>
      <c r="C471" s="179"/>
      <c r="D471" s="178"/>
    </row>
    <row r="472" spans="1:4">
      <c r="A472" s="228"/>
      <c r="B472" s="227"/>
      <c r="C472" s="179"/>
      <c r="D472" s="178"/>
    </row>
    <row r="473" spans="1:4">
      <c r="A473" s="228"/>
      <c r="B473" s="227"/>
      <c r="C473" s="179"/>
      <c r="D473" s="178"/>
    </row>
    <row r="474" spans="1:4">
      <c r="A474" s="228"/>
      <c r="B474" s="227"/>
      <c r="C474" s="179"/>
      <c r="D474" s="178"/>
    </row>
    <row r="475" spans="1:4">
      <c r="A475" s="228"/>
      <c r="B475" s="227"/>
      <c r="C475" s="179"/>
      <c r="D475" s="178"/>
    </row>
    <row r="476" spans="1:4">
      <c r="A476" s="228"/>
      <c r="B476" s="227"/>
      <c r="C476" s="179"/>
      <c r="D476" s="178"/>
    </row>
    <row r="477" spans="1:4">
      <c r="A477" s="228"/>
      <c r="B477" s="227"/>
      <c r="C477" s="179"/>
      <c r="D477" s="178"/>
    </row>
    <row r="478" spans="1:4">
      <c r="A478" s="228"/>
      <c r="B478" s="227"/>
      <c r="C478" s="179"/>
      <c r="D478" s="178"/>
    </row>
    <row r="479" spans="1:4">
      <c r="A479" s="228"/>
      <c r="B479" s="227"/>
      <c r="C479" s="179"/>
      <c r="D479" s="178"/>
    </row>
    <row r="480" spans="1:4">
      <c r="A480" s="228"/>
      <c r="B480" s="227"/>
      <c r="C480" s="179"/>
      <c r="D480" s="178"/>
    </row>
    <row r="481" spans="1:4">
      <c r="A481" s="228"/>
      <c r="B481" s="227"/>
      <c r="C481" s="179"/>
      <c r="D481" s="178"/>
    </row>
    <row r="482" spans="1:4">
      <c r="A482" s="228"/>
      <c r="B482" s="227"/>
      <c r="C482" s="179"/>
      <c r="D482" s="178"/>
    </row>
    <row r="483" spans="1:4">
      <c r="A483" s="228"/>
      <c r="B483" s="227"/>
      <c r="C483" s="179"/>
      <c r="D483" s="178"/>
    </row>
    <row r="484" spans="1:4">
      <c r="A484" s="228"/>
      <c r="B484" s="227"/>
      <c r="C484" s="179"/>
      <c r="D484" s="178"/>
    </row>
    <row r="485" spans="1:4">
      <c r="A485" s="228"/>
      <c r="B485" s="227"/>
      <c r="C485" s="179"/>
      <c r="D485" s="178"/>
    </row>
    <row r="486" spans="1:4">
      <c r="A486" s="228"/>
      <c r="B486" s="227"/>
      <c r="C486" s="179"/>
      <c r="D486" s="178"/>
    </row>
    <row r="487" spans="1:4">
      <c r="A487" s="228"/>
      <c r="B487" s="227"/>
      <c r="C487" s="179"/>
      <c r="D487" s="178"/>
    </row>
    <row r="488" spans="1:4">
      <c r="A488" s="228"/>
      <c r="B488" s="227"/>
      <c r="C488" s="179"/>
      <c r="D488" s="178"/>
    </row>
    <row r="489" spans="1:4">
      <c r="A489" s="228"/>
      <c r="B489" s="227"/>
      <c r="C489" s="179"/>
      <c r="D489" s="178"/>
    </row>
    <row r="490" spans="1:4">
      <c r="A490" s="228"/>
      <c r="B490" s="227"/>
      <c r="C490" s="179"/>
      <c r="D490" s="178"/>
    </row>
    <row r="491" spans="1:4">
      <c r="A491" s="228"/>
      <c r="B491" s="227"/>
      <c r="C491" s="179"/>
      <c r="D491" s="178"/>
    </row>
    <row r="492" spans="1:4">
      <c r="A492" s="228"/>
      <c r="B492" s="227"/>
      <c r="C492" s="179"/>
      <c r="D492" s="178"/>
    </row>
    <row r="493" spans="1:4">
      <c r="A493" s="228"/>
      <c r="B493" s="227"/>
      <c r="C493" s="179"/>
      <c r="D493" s="178"/>
    </row>
    <row r="494" spans="1:4">
      <c r="A494" s="228"/>
      <c r="B494" s="227"/>
      <c r="C494" s="179"/>
      <c r="D494" s="178"/>
    </row>
    <row r="495" spans="1:4">
      <c r="A495" s="228"/>
      <c r="B495" s="227"/>
      <c r="C495" s="179"/>
      <c r="D495" s="178"/>
    </row>
    <row r="496" spans="1:4">
      <c r="A496" s="228"/>
      <c r="B496" s="227"/>
      <c r="C496" s="179"/>
      <c r="D496" s="178"/>
    </row>
    <row r="497" spans="1:4">
      <c r="A497" s="228"/>
      <c r="B497" s="227"/>
      <c r="C497" s="179"/>
      <c r="D497" s="178"/>
    </row>
    <row r="498" spans="1:4">
      <c r="A498" s="228"/>
      <c r="B498" s="227"/>
      <c r="C498" s="179"/>
      <c r="D498" s="178"/>
    </row>
    <row r="499" spans="1:4">
      <c r="A499" s="228"/>
      <c r="B499" s="227"/>
      <c r="C499" s="179"/>
      <c r="D499" s="178"/>
    </row>
    <row r="500" spans="1:4">
      <c r="A500" s="228"/>
      <c r="B500" s="227"/>
      <c r="C500" s="179"/>
      <c r="D500" s="178"/>
    </row>
    <row r="501" spans="1:4">
      <c r="A501" s="228"/>
      <c r="B501" s="227"/>
      <c r="C501" s="179"/>
      <c r="D501" s="178"/>
    </row>
    <row r="502" spans="1:4">
      <c r="A502" s="228"/>
      <c r="B502" s="227"/>
      <c r="C502" s="179"/>
      <c r="D502" s="178"/>
    </row>
    <row r="503" spans="1:4">
      <c r="A503" s="228"/>
      <c r="B503" s="227"/>
      <c r="C503" s="179"/>
      <c r="D503" s="178"/>
    </row>
    <row r="504" spans="1:4">
      <c r="A504" s="228"/>
      <c r="B504" s="227"/>
      <c r="C504" s="179"/>
      <c r="D504" s="178"/>
    </row>
    <row r="505" spans="1:4">
      <c r="A505" s="228"/>
      <c r="B505" s="227"/>
      <c r="C505" s="179"/>
      <c r="D505" s="178"/>
    </row>
    <row r="506" spans="1:4">
      <c r="A506" s="228"/>
      <c r="B506" s="227"/>
      <c r="C506" s="179"/>
      <c r="D506" s="178"/>
    </row>
    <row r="507" spans="1:4">
      <c r="A507" s="228"/>
      <c r="B507" s="227"/>
      <c r="C507" s="179"/>
      <c r="D507" s="178"/>
    </row>
    <row r="508" spans="1:4">
      <c r="A508" s="228"/>
      <c r="B508" s="227"/>
      <c r="C508" s="179"/>
      <c r="D508" s="178"/>
    </row>
    <row r="509" spans="1:4">
      <c r="A509" s="228"/>
      <c r="B509" s="227"/>
      <c r="C509" s="179"/>
      <c r="D509" s="178"/>
    </row>
    <row r="510" spans="1:4">
      <c r="A510" s="228"/>
      <c r="B510" s="227"/>
      <c r="C510" s="179"/>
      <c r="D510" s="178"/>
    </row>
    <row r="511" spans="1:4">
      <c r="A511" s="228"/>
      <c r="B511" s="227"/>
      <c r="C511" s="179"/>
      <c r="D511" s="178"/>
    </row>
    <row r="512" spans="1:4">
      <c r="A512" s="228"/>
      <c r="B512" s="227"/>
      <c r="C512" s="179"/>
      <c r="D512" s="178"/>
    </row>
    <row r="513" spans="1:4">
      <c r="A513" s="228"/>
      <c r="B513" s="227"/>
      <c r="C513" s="179"/>
      <c r="D513" s="178"/>
    </row>
    <row r="514" spans="1:4">
      <c r="A514" s="228"/>
      <c r="B514" s="227"/>
      <c r="C514" s="179"/>
      <c r="D514" s="178"/>
    </row>
    <row r="515" spans="1:4">
      <c r="A515" s="228"/>
      <c r="B515" s="227"/>
      <c r="C515" s="179"/>
      <c r="D515" s="178"/>
    </row>
    <row r="516" spans="1:4">
      <c r="A516" s="228"/>
      <c r="B516" s="227"/>
      <c r="C516" s="179"/>
      <c r="D516" s="178"/>
    </row>
    <row r="517" spans="1:4">
      <c r="A517" s="228"/>
      <c r="B517" s="227"/>
      <c r="C517" s="179"/>
      <c r="D517" s="178"/>
    </row>
    <row r="518" spans="1:4">
      <c r="A518" s="228"/>
      <c r="B518" s="227"/>
      <c r="C518" s="179"/>
      <c r="D518" s="178"/>
    </row>
    <row r="519" spans="1:4">
      <c r="A519" s="228"/>
      <c r="B519" s="227"/>
      <c r="C519" s="179"/>
      <c r="D519" s="178"/>
    </row>
    <row r="520" spans="1:4">
      <c r="A520" s="228"/>
      <c r="B520" s="227"/>
      <c r="C520" s="179"/>
      <c r="D520" s="178"/>
    </row>
    <row r="521" spans="1:4">
      <c r="A521" s="228"/>
      <c r="B521" s="227"/>
      <c r="C521" s="179"/>
      <c r="D521" s="178"/>
    </row>
    <row r="522" spans="1:4">
      <c r="A522" s="228"/>
      <c r="B522" s="227"/>
      <c r="C522" s="179"/>
      <c r="D522" s="178"/>
    </row>
    <row r="523" spans="1:4">
      <c r="A523" s="228"/>
      <c r="B523" s="227"/>
      <c r="C523" s="179"/>
      <c r="D523" s="178"/>
    </row>
    <row r="524" spans="1:4">
      <c r="A524" s="228"/>
      <c r="B524" s="227"/>
      <c r="C524" s="179"/>
      <c r="D524" s="178"/>
    </row>
    <row r="525" spans="1:4">
      <c r="A525" s="228"/>
      <c r="B525" s="227"/>
      <c r="C525" s="179"/>
      <c r="D525" s="178"/>
    </row>
    <row r="526" spans="1:4">
      <c r="A526" s="228"/>
      <c r="B526" s="227"/>
      <c r="C526" s="179"/>
      <c r="D526" s="178"/>
    </row>
    <row r="527" spans="1:4">
      <c r="A527" s="228"/>
      <c r="B527" s="227"/>
      <c r="C527" s="179"/>
      <c r="D527" s="178"/>
    </row>
    <row r="528" spans="1:4">
      <c r="A528" s="228"/>
      <c r="B528" s="227"/>
      <c r="C528" s="179"/>
      <c r="D528" s="178"/>
    </row>
    <row r="529" spans="1:4">
      <c r="A529" s="228"/>
      <c r="B529" s="227"/>
      <c r="C529" s="179"/>
      <c r="D529" s="178"/>
    </row>
    <row r="530" spans="1:4">
      <c r="A530" s="228"/>
      <c r="B530" s="227"/>
      <c r="C530" s="179"/>
      <c r="D530" s="178"/>
    </row>
    <row r="531" spans="1:4">
      <c r="A531" s="228"/>
      <c r="B531" s="227"/>
      <c r="C531" s="179"/>
      <c r="D531" s="178"/>
    </row>
    <row r="532" spans="1:4">
      <c r="A532" s="228"/>
      <c r="B532" s="227"/>
      <c r="C532" s="179"/>
      <c r="D532" s="178"/>
    </row>
    <row r="533" spans="1:4">
      <c r="A533" s="228"/>
      <c r="B533" s="227"/>
      <c r="C533" s="179"/>
      <c r="D533" s="178"/>
    </row>
    <row r="534" spans="1:4">
      <c r="A534" s="228"/>
      <c r="B534" s="227"/>
      <c r="C534" s="179"/>
      <c r="D534" s="178"/>
    </row>
    <row r="535" spans="1:4">
      <c r="A535" s="228"/>
      <c r="B535" s="227"/>
      <c r="C535" s="179"/>
      <c r="D535" s="178"/>
    </row>
    <row r="536" spans="1:4">
      <c r="A536" s="228"/>
      <c r="B536" s="227"/>
      <c r="C536" s="179"/>
      <c r="D536" s="178"/>
    </row>
    <row r="537" spans="1:4">
      <c r="A537" s="228"/>
      <c r="B537" s="227"/>
      <c r="C537" s="179"/>
      <c r="D537" s="178"/>
    </row>
    <row r="538" spans="1:4">
      <c r="A538" s="228"/>
      <c r="B538" s="227"/>
      <c r="C538" s="179"/>
      <c r="D538" s="178"/>
    </row>
    <row r="539" spans="1:4">
      <c r="A539" s="228"/>
      <c r="B539" s="227"/>
      <c r="C539" s="179"/>
      <c r="D539" s="178"/>
    </row>
    <row r="540" spans="1:4">
      <c r="A540" s="228"/>
      <c r="B540" s="227"/>
      <c r="C540" s="179"/>
      <c r="D540" s="178"/>
    </row>
    <row r="541" spans="1:4">
      <c r="A541" s="228"/>
      <c r="B541" s="227"/>
      <c r="C541" s="179"/>
      <c r="D541" s="178"/>
    </row>
    <row r="542" spans="1:4">
      <c r="A542" s="228"/>
      <c r="B542" s="227"/>
      <c r="C542" s="179"/>
      <c r="D542" s="178"/>
    </row>
    <row r="543" spans="1:4">
      <c r="A543" s="228"/>
      <c r="B543" s="227"/>
      <c r="C543" s="179"/>
      <c r="D543" s="178"/>
    </row>
    <row r="544" spans="1:4">
      <c r="A544" s="228"/>
      <c r="B544" s="227"/>
      <c r="C544" s="179"/>
      <c r="D544" s="178"/>
    </row>
    <row r="545" spans="1:4">
      <c r="A545" s="228"/>
      <c r="B545" s="227"/>
      <c r="C545" s="179"/>
      <c r="D545" s="178"/>
    </row>
    <row r="546" spans="1:4">
      <c r="A546" s="228"/>
      <c r="B546" s="227"/>
      <c r="C546" s="179"/>
      <c r="D546" s="178"/>
    </row>
    <row r="547" spans="1:4">
      <c r="A547" s="228"/>
      <c r="B547" s="227"/>
      <c r="C547" s="179"/>
      <c r="D547" s="178"/>
    </row>
    <row r="548" spans="1:4">
      <c r="A548" s="228"/>
      <c r="B548" s="227"/>
      <c r="C548" s="179"/>
      <c r="D548" s="178"/>
    </row>
    <row r="549" spans="1:4">
      <c r="A549" s="228"/>
      <c r="B549" s="227"/>
      <c r="C549" s="179"/>
      <c r="D549" s="178"/>
    </row>
    <row r="550" spans="1:4">
      <c r="A550" s="228"/>
      <c r="B550" s="227"/>
      <c r="C550" s="179"/>
      <c r="D550" s="178"/>
    </row>
    <row r="551" spans="1:4">
      <c r="A551" s="228"/>
      <c r="B551" s="227"/>
      <c r="C551" s="179"/>
      <c r="D551" s="178"/>
    </row>
    <row r="552" spans="1:4">
      <c r="A552" s="228"/>
      <c r="B552" s="227"/>
      <c r="C552" s="179"/>
      <c r="D552" s="178"/>
    </row>
    <row r="553" spans="1:4">
      <c r="A553" s="228"/>
      <c r="B553" s="227"/>
      <c r="C553" s="179"/>
      <c r="D553" s="178"/>
    </row>
    <row r="554" spans="1:4">
      <c r="A554" s="228"/>
      <c r="B554" s="227"/>
      <c r="C554" s="179"/>
      <c r="D554" s="178"/>
    </row>
    <row r="555" spans="1:4">
      <c r="A555" s="228"/>
      <c r="B555" s="227"/>
      <c r="C555" s="179"/>
      <c r="D555" s="178"/>
    </row>
    <row r="556" spans="1:4">
      <c r="A556" s="228"/>
      <c r="B556" s="227"/>
      <c r="C556" s="179"/>
      <c r="D556" s="178"/>
    </row>
    <row r="557" spans="1:4">
      <c r="A557" s="228"/>
      <c r="B557" s="227"/>
      <c r="C557" s="179"/>
      <c r="D557" s="178"/>
    </row>
    <row r="558" spans="1:4">
      <c r="A558" s="228"/>
      <c r="B558" s="227"/>
      <c r="C558" s="179"/>
      <c r="D558" s="178"/>
    </row>
    <row r="559" spans="1:4">
      <c r="A559" s="228"/>
      <c r="B559" s="227"/>
      <c r="C559" s="179"/>
      <c r="D559" s="178"/>
    </row>
    <row r="560" spans="1:4">
      <c r="A560" s="228"/>
      <c r="B560" s="227"/>
      <c r="C560" s="179"/>
      <c r="D560" s="178"/>
    </row>
    <row r="561" spans="1:4">
      <c r="A561" s="228"/>
      <c r="B561" s="227"/>
      <c r="C561" s="179"/>
      <c r="D561" s="178"/>
    </row>
    <row r="562" spans="1:4">
      <c r="A562" s="228"/>
      <c r="B562" s="227"/>
      <c r="C562" s="179"/>
      <c r="D562" s="178"/>
    </row>
    <row r="563" spans="1:4">
      <c r="A563" s="228"/>
      <c r="B563" s="227"/>
      <c r="C563" s="179"/>
      <c r="D563" s="178"/>
    </row>
    <row r="564" spans="1:4">
      <c r="A564" s="228"/>
      <c r="B564" s="227"/>
      <c r="C564" s="179"/>
      <c r="D564" s="178"/>
    </row>
    <row r="565" spans="1:4">
      <c r="A565" s="228"/>
      <c r="B565" s="227"/>
      <c r="C565" s="179"/>
      <c r="D565" s="178"/>
    </row>
    <row r="566" spans="1:4">
      <c r="A566" s="228"/>
      <c r="B566" s="227"/>
      <c r="C566" s="179"/>
      <c r="D566" s="178"/>
    </row>
    <row r="567" spans="1:4">
      <c r="A567" s="228"/>
      <c r="B567" s="227"/>
      <c r="C567" s="179"/>
      <c r="D567" s="178"/>
    </row>
    <row r="568" spans="1:4">
      <c r="A568" s="228"/>
      <c r="B568" s="227"/>
      <c r="C568" s="179"/>
      <c r="D568" s="178"/>
    </row>
    <row r="569" spans="1:4">
      <c r="A569" s="228"/>
      <c r="B569" s="227"/>
      <c r="C569" s="179"/>
      <c r="D569" s="178"/>
    </row>
    <row r="570" spans="1:4">
      <c r="A570" s="228"/>
      <c r="B570" s="227"/>
      <c r="C570" s="179"/>
      <c r="D570" s="178"/>
    </row>
    <row r="571" spans="1:4">
      <c r="A571" s="228"/>
      <c r="B571" s="227"/>
      <c r="C571" s="179"/>
      <c r="D571" s="178"/>
    </row>
    <row r="572" spans="1:4">
      <c r="A572" s="228"/>
      <c r="B572" s="227"/>
      <c r="C572" s="179"/>
      <c r="D572" s="178"/>
    </row>
    <row r="573" spans="1:4">
      <c r="A573" s="228"/>
      <c r="B573" s="227"/>
      <c r="C573" s="179"/>
      <c r="D573" s="178"/>
    </row>
    <row r="574" spans="1:4">
      <c r="A574" s="228"/>
      <c r="B574" s="227"/>
      <c r="C574" s="179"/>
      <c r="D574" s="178"/>
    </row>
    <row r="575" spans="1:4">
      <c r="A575" s="228"/>
      <c r="B575" s="227"/>
      <c r="C575" s="179"/>
      <c r="D575" s="178"/>
    </row>
    <row r="576" spans="1:4">
      <c r="A576" s="228"/>
      <c r="B576" s="227"/>
      <c r="C576" s="179"/>
      <c r="D576" s="178"/>
    </row>
    <row r="577" spans="1:4">
      <c r="A577" s="228"/>
      <c r="B577" s="227"/>
      <c r="C577" s="179"/>
      <c r="D577" s="178"/>
    </row>
    <row r="578" spans="1:4">
      <c r="A578" s="228"/>
      <c r="B578" s="227"/>
      <c r="C578" s="179"/>
      <c r="D578" s="178"/>
    </row>
    <row r="579" spans="1:4">
      <c r="A579" s="228"/>
      <c r="B579" s="227"/>
      <c r="C579" s="179"/>
      <c r="D579" s="178"/>
    </row>
    <row r="580" spans="1:4">
      <c r="A580" s="228"/>
      <c r="B580" s="227"/>
      <c r="C580" s="179"/>
      <c r="D580" s="178"/>
    </row>
    <row r="581" spans="1:4">
      <c r="A581" s="228"/>
      <c r="B581" s="227"/>
      <c r="C581" s="179"/>
      <c r="D581" s="178"/>
    </row>
    <row r="582" spans="1:4">
      <c r="A582" s="228"/>
      <c r="B582" s="227"/>
      <c r="C582" s="179"/>
      <c r="D582" s="178"/>
    </row>
    <row r="583" spans="1:4">
      <c r="A583" s="228"/>
      <c r="B583" s="227"/>
      <c r="C583" s="179"/>
      <c r="D583" s="178"/>
    </row>
    <row r="584" spans="1:4">
      <c r="A584" s="228"/>
      <c r="B584" s="227"/>
      <c r="C584" s="179"/>
      <c r="D584" s="178"/>
    </row>
    <row r="585" spans="1:4">
      <c r="A585" s="228"/>
      <c r="B585" s="227"/>
      <c r="C585" s="179"/>
      <c r="D585" s="178"/>
    </row>
    <row r="586" spans="1:4">
      <c r="A586" s="228"/>
      <c r="B586" s="227"/>
      <c r="C586" s="179"/>
      <c r="D586" s="178"/>
    </row>
    <row r="587" spans="1:4">
      <c r="A587" s="228"/>
      <c r="B587" s="227"/>
      <c r="C587" s="179"/>
      <c r="D587" s="178"/>
    </row>
    <row r="588" spans="1:4">
      <c r="A588" s="228"/>
      <c r="B588" s="227"/>
      <c r="C588" s="179"/>
      <c r="D588" s="178"/>
    </row>
    <row r="589" spans="1:4">
      <c r="A589" s="228"/>
      <c r="B589" s="227"/>
      <c r="C589" s="179"/>
      <c r="D589" s="178"/>
    </row>
    <row r="590" spans="1:4">
      <c r="A590" s="228"/>
      <c r="B590" s="227"/>
      <c r="C590" s="179"/>
      <c r="D590" s="178"/>
    </row>
    <row r="591" spans="1:4">
      <c r="A591" s="228"/>
      <c r="B591" s="227"/>
      <c r="C591" s="179"/>
      <c r="D591" s="178"/>
    </row>
    <row r="592" spans="1:4">
      <c r="A592" s="228"/>
      <c r="B592" s="227"/>
      <c r="C592" s="179"/>
      <c r="D592" s="178"/>
    </row>
    <row r="593" spans="1:4">
      <c r="A593" s="228"/>
      <c r="B593" s="227"/>
      <c r="C593" s="179"/>
      <c r="D593" s="178"/>
    </row>
    <row r="594" spans="1:4">
      <c r="A594" s="228"/>
      <c r="B594" s="227"/>
      <c r="C594" s="179"/>
      <c r="D594" s="178"/>
    </row>
    <row r="595" spans="1:4">
      <c r="A595" s="228"/>
      <c r="B595" s="227"/>
      <c r="C595" s="179"/>
      <c r="D595" s="178"/>
    </row>
    <row r="596" spans="1:4">
      <c r="A596" s="228"/>
      <c r="B596" s="227"/>
      <c r="C596" s="179"/>
      <c r="D596" s="178"/>
    </row>
    <row r="597" spans="1:4">
      <c r="A597" s="228"/>
      <c r="B597" s="227"/>
      <c r="C597" s="179"/>
      <c r="D597" s="178"/>
    </row>
    <row r="598" spans="1:4">
      <c r="A598" s="228"/>
      <c r="B598" s="227"/>
      <c r="C598" s="179"/>
      <c r="D598" s="178"/>
    </row>
    <row r="599" spans="1:4">
      <c r="A599" s="228"/>
      <c r="B599" s="227"/>
      <c r="C599" s="179"/>
      <c r="D599" s="178"/>
    </row>
    <row r="600" spans="1:4">
      <c r="A600" s="228"/>
      <c r="B600" s="227"/>
      <c r="C600" s="179"/>
      <c r="D600" s="178"/>
    </row>
    <row r="601" spans="1:4">
      <c r="A601" s="228"/>
      <c r="B601" s="227"/>
      <c r="C601" s="179"/>
      <c r="D601" s="178"/>
    </row>
    <row r="602" spans="1:4">
      <c r="A602" s="228"/>
      <c r="B602" s="227"/>
      <c r="C602" s="179"/>
      <c r="D602" s="178"/>
    </row>
    <row r="603" spans="1:4">
      <c r="A603" s="228"/>
      <c r="B603" s="227"/>
      <c r="C603" s="179"/>
      <c r="D603" s="178"/>
    </row>
    <row r="604" spans="1:4">
      <c r="A604" s="228"/>
      <c r="B604" s="227"/>
      <c r="C604" s="179"/>
      <c r="D604" s="178"/>
    </row>
    <row r="605" spans="1:4">
      <c r="A605" s="228"/>
      <c r="B605" s="227"/>
      <c r="C605" s="179"/>
      <c r="D605" s="178"/>
    </row>
    <row r="606" spans="1:4">
      <c r="A606" s="228"/>
      <c r="B606" s="227"/>
      <c r="C606" s="179"/>
      <c r="D606" s="178"/>
    </row>
    <row r="607" spans="1:4">
      <c r="A607" s="228"/>
      <c r="B607" s="227"/>
      <c r="C607" s="179"/>
      <c r="D607" s="178"/>
    </row>
    <row r="608" spans="1:4">
      <c r="A608" s="228"/>
      <c r="B608" s="227"/>
      <c r="C608" s="179"/>
      <c r="D608" s="178"/>
    </row>
    <row r="609" spans="1:4">
      <c r="A609" s="228"/>
      <c r="B609" s="227"/>
      <c r="C609" s="179"/>
      <c r="D609" s="178"/>
    </row>
    <row r="610" spans="1:4">
      <c r="A610" s="228"/>
      <c r="B610" s="227"/>
      <c r="C610" s="179"/>
      <c r="D610" s="178"/>
    </row>
    <row r="611" spans="1:4">
      <c r="A611" s="228"/>
      <c r="B611" s="227"/>
      <c r="C611" s="179"/>
      <c r="D611" s="178"/>
    </row>
    <row r="612" spans="1:4">
      <c r="A612" s="228"/>
      <c r="B612" s="227"/>
      <c r="C612" s="179"/>
      <c r="D612" s="178"/>
    </row>
    <row r="613" spans="1:4">
      <c r="A613" s="228"/>
      <c r="B613" s="227"/>
      <c r="C613" s="179"/>
      <c r="D613" s="178"/>
    </row>
    <row r="614" spans="1:4">
      <c r="A614" s="228"/>
      <c r="B614" s="227"/>
      <c r="C614" s="179"/>
      <c r="D614" s="178"/>
    </row>
    <row r="615" spans="1:4">
      <c r="A615" s="228"/>
      <c r="B615" s="227"/>
      <c r="C615" s="179"/>
      <c r="D615" s="178"/>
    </row>
    <row r="616" spans="1:4">
      <c r="A616" s="228"/>
      <c r="B616" s="227"/>
      <c r="C616" s="179"/>
      <c r="D616" s="178"/>
    </row>
    <row r="617" spans="1:4">
      <c r="A617" s="228"/>
      <c r="B617" s="227"/>
      <c r="C617" s="179"/>
      <c r="D617" s="178"/>
    </row>
    <row r="618" spans="1:4">
      <c r="A618" s="228"/>
      <c r="B618" s="227"/>
      <c r="C618" s="179"/>
      <c r="D618" s="178"/>
    </row>
    <row r="619" spans="1:4">
      <c r="A619" s="228"/>
      <c r="B619" s="227"/>
      <c r="C619" s="179"/>
      <c r="D619" s="178"/>
    </row>
    <row r="620" spans="1:4">
      <c r="A620" s="228"/>
      <c r="B620" s="227"/>
      <c r="C620" s="179"/>
      <c r="D620" s="178"/>
    </row>
    <row r="621" spans="1:4">
      <c r="A621" s="228"/>
      <c r="B621" s="227"/>
      <c r="C621" s="179"/>
      <c r="D621" s="178"/>
    </row>
    <row r="622" spans="1:4">
      <c r="A622" s="228"/>
      <c r="B622" s="227"/>
      <c r="C622" s="179"/>
      <c r="D622" s="178"/>
    </row>
    <row r="623" spans="1:4">
      <c r="A623" s="228"/>
      <c r="B623" s="227"/>
      <c r="C623" s="179"/>
      <c r="D623" s="178"/>
    </row>
    <row r="624" spans="1:4">
      <c r="A624" s="228"/>
      <c r="B624" s="227"/>
      <c r="C624" s="179"/>
      <c r="D624" s="178"/>
    </row>
    <row r="625" spans="1:4">
      <c r="A625" s="228"/>
      <c r="B625" s="227"/>
      <c r="C625" s="179"/>
      <c r="D625" s="178"/>
    </row>
    <row r="626" spans="1:4">
      <c r="A626" s="228"/>
      <c r="B626" s="227"/>
      <c r="C626" s="179"/>
      <c r="D626" s="178"/>
    </row>
    <row r="627" spans="1:4">
      <c r="A627" s="228"/>
      <c r="B627" s="227"/>
      <c r="C627" s="179"/>
      <c r="D627" s="178"/>
    </row>
    <row r="628" spans="1:4">
      <c r="A628" s="228"/>
      <c r="B628" s="227"/>
      <c r="C628" s="179"/>
      <c r="D628" s="178"/>
    </row>
    <row r="629" spans="1:4">
      <c r="A629" s="228"/>
      <c r="B629" s="227"/>
      <c r="C629" s="179"/>
      <c r="D629" s="178"/>
    </row>
    <row r="630" spans="1:4">
      <c r="A630" s="228"/>
      <c r="B630" s="227"/>
      <c r="C630" s="179"/>
      <c r="D630" s="178"/>
    </row>
    <row r="631" spans="1:4">
      <c r="A631" s="228"/>
      <c r="B631" s="227"/>
      <c r="C631" s="179"/>
      <c r="D631" s="178"/>
    </row>
    <row r="632" spans="1:4">
      <c r="A632" s="228"/>
      <c r="B632" s="227"/>
      <c r="C632" s="179"/>
      <c r="D632" s="178"/>
    </row>
    <row r="633" spans="1:4">
      <c r="A633" s="228"/>
      <c r="B633" s="227"/>
      <c r="C633" s="179"/>
      <c r="D633" s="178"/>
    </row>
    <row r="634" spans="1:4">
      <c r="A634" s="228"/>
      <c r="B634" s="227"/>
      <c r="C634" s="179"/>
      <c r="D634" s="178"/>
    </row>
    <row r="635" spans="1:4">
      <c r="A635" s="228"/>
      <c r="B635" s="227"/>
      <c r="C635" s="179"/>
      <c r="D635" s="178"/>
    </row>
    <row r="636" spans="1:4">
      <c r="A636" s="228"/>
      <c r="B636" s="227"/>
      <c r="C636" s="179"/>
      <c r="D636" s="178"/>
    </row>
    <row r="637" spans="1:4">
      <c r="A637" s="228"/>
      <c r="B637" s="227"/>
      <c r="C637" s="179"/>
      <c r="D637" s="178"/>
    </row>
    <row r="638" spans="1:4">
      <c r="A638" s="228"/>
      <c r="B638" s="227"/>
      <c r="C638" s="179"/>
      <c r="D638" s="178"/>
    </row>
    <row r="639" spans="1:4">
      <c r="A639" s="228"/>
      <c r="B639" s="227"/>
      <c r="C639" s="179"/>
      <c r="D639" s="178"/>
    </row>
    <row r="640" spans="1:4">
      <c r="A640" s="228"/>
      <c r="B640" s="227"/>
      <c r="C640" s="179"/>
      <c r="D640" s="178"/>
    </row>
    <row r="641" spans="1:4">
      <c r="A641" s="228"/>
      <c r="B641" s="227"/>
      <c r="C641" s="179"/>
      <c r="D641" s="178"/>
    </row>
    <row r="642" spans="1:4">
      <c r="A642" s="228"/>
      <c r="B642" s="227"/>
      <c r="C642" s="179"/>
      <c r="D642" s="178"/>
    </row>
    <row r="643" spans="1:4">
      <c r="A643" s="228"/>
      <c r="B643" s="227"/>
      <c r="C643" s="179"/>
      <c r="D643" s="178"/>
    </row>
    <row r="644" spans="1:4">
      <c r="A644" s="228"/>
      <c r="B644" s="227"/>
      <c r="C644" s="179"/>
      <c r="D644" s="178"/>
    </row>
    <row r="645" spans="1:4">
      <c r="A645" s="228"/>
      <c r="B645" s="227"/>
      <c r="C645" s="179"/>
      <c r="D645" s="178"/>
    </row>
    <row r="646" spans="1:4">
      <c r="A646" s="228"/>
      <c r="B646" s="227"/>
      <c r="C646" s="179"/>
      <c r="D646" s="178"/>
    </row>
    <row r="647" spans="1:4">
      <c r="A647" s="228"/>
      <c r="B647" s="227"/>
      <c r="C647" s="179"/>
      <c r="D647" s="178"/>
    </row>
    <row r="648" spans="1:4">
      <c r="A648" s="228"/>
      <c r="B648" s="227"/>
      <c r="C648" s="179"/>
      <c r="D648" s="178"/>
    </row>
    <row r="649" spans="1:4">
      <c r="A649" s="228"/>
      <c r="B649" s="227"/>
      <c r="C649" s="179"/>
      <c r="D649" s="178"/>
    </row>
    <row r="650" spans="1:4">
      <c r="A650" s="228"/>
      <c r="B650" s="227"/>
      <c r="C650" s="179"/>
      <c r="D650" s="178"/>
    </row>
    <row r="651" spans="1:4">
      <c r="A651" s="228"/>
      <c r="B651" s="227"/>
      <c r="C651" s="179"/>
      <c r="D651" s="178"/>
    </row>
    <row r="652" spans="1:4">
      <c r="A652" s="228"/>
      <c r="B652" s="227"/>
      <c r="C652" s="179"/>
      <c r="D652" s="178"/>
    </row>
    <row r="653" spans="1:4">
      <c r="A653" s="228"/>
      <c r="B653" s="227"/>
      <c r="C653" s="179"/>
      <c r="D653" s="178"/>
    </row>
    <row r="654" spans="1:4">
      <c r="A654" s="228"/>
      <c r="B654" s="227"/>
      <c r="C654" s="179"/>
      <c r="D654" s="178"/>
    </row>
    <row r="655" spans="1:4">
      <c r="A655" s="228"/>
      <c r="B655" s="227"/>
      <c r="C655" s="179"/>
      <c r="D655" s="178"/>
    </row>
    <row r="656" spans="1:4">
      <c r="A656" s="228"/>
      <c r="B656" s="227"/>
      <c r="C656" s="179"/>
      <c r="D656" s="178"/>
    </row>
    <row r="657" spans="1:4">
      <c r="A657" s="228"/>
      <c r="B657" s="227"/>
      <c r="C657" s="179"/>
      <c r="D657" s="178"/>
    </row>
    <row r="658" spans="1:4">
      <c r="A658" s="228"/>
      <c r="B658" s="227"/>
      <c r="C658" s="179"/>
      <c r="D658" s="178"/>
    </row>
    <row r="659" spans="1:4">
      <c r="A659" s="228"/>
      <c r="B659" s="227"/>
      <c r="C659" s="179"/>
      <c r="D659" s="178"/>
    </row>
    <row r="660" spans="1:4">
      <c r="A660" s="228"/>
      <c r="B660" s="227"/>
      <c r="C660" s="179"/>
      <c r="D660" s="178"/>
    </row>
    <row r="661" spans="1:4">
      <c r="A661" s="228"/>
      <c r="B661" s="227"/>
      <c r="C661" s="179"/>
      <c r="D661" s="178"/>
    </row>
    <row r="662" spans="1:4">
      <c r="A662" s="228"/>
      <c r="B662" s="227"/>
      <c r="C662" s="179"/>
      <c r="D662" s="178"/>
    </row>
    <row r="663" spans="1:4">
      <c r="A663" s="228"/>
      <c r="B663" s="227"/>
      <c r="C663" s="179"/>
      <c r="D663" s="178"/>
    </row>
    <row r="664" spans="1:4">
      <c r="A664" s="228"/>
      <c r="B664" s="227"/>
      <c r="C664" s="179"/>
      <c r="D664" s="178"/>
    </row>
    <row r="665" spans="1:4">
      <c r="A665" s="228"/>
      <c r="B665" s="227"/>
      <c r="C665" s="179"/>
      <c r="D665" s="178"/>
    </row>
    <row r="666" spans="1:4">
      <c r="A666" s="228"/>
      <c r="B666" s="227"/>
      <c r="C666" s="179"/>
      <c r="D666" s="178"/>
    </row>
    <row r="667" spans="1:4">
      <c r="A667" s="228"/>
      <c r="B667" s="227"/>
      <c r="C667" s="179"/>
      <c r="D667" s="178"/>
    </row>
    <row r="668" spans="1:4">
      <c r="A668" s="228"/>
      <c r="B668" s="227"/>
      <c r="C668" s="179"/>
      <c r="D668" s="178"/>
    </row>
    <row r="669" spans="1:4">
      <c r="A669" s="228"/>
      <c r="B669" s="227"/>
      <c r="C669" s="179"/>
      <c r="D669" s="178"/>
    </row>
    <row r="670" spans="1:4">
      <c r="A670" s="228"/>
      <c r="B670" s="227"/>
      <c r="C670" s="179"/>
      <c r="D670" s="178"/>
    </row>
    <row r="671" spans="1:4">
      <c r="A671" s="228"/>
      <c r="B671" s="227"/>
      <c r="C671" s="179"/>
      <c r="D671" s="178"/>
    </row>
    <row r="672" spans="1:4">
      <c r="A672" s="228"/>
      <c r="B672" s="227"/>
      <c r="C672" s="179"/>
      <c r="D672" s="178"/>
    </row>
    <row r="673" spans="1:4">
      <c r="A673" s="228"/>
      <c r="B673" s="227"/>
      <c r="C673" s="179"/>
      <c r="D673" s="178"/>
    </row>
    <row r="674" spans="1:4">
      <c r="A674" s="228"/>
      <c r="B674" s="227"/>
      <c r="C674" s="179"/>
      <c r="D674" s="178"/>
    </row>
    <row r="675" spans="1:4">
      <c r="A675" s="228"/>
      <c r="B675" s="227"/>
      <c r="C675" s="179"/>
      <c r="D675" s="178"/>
    </row>
    <row r="676" spans="1:4">
      <c r="A676" s="228"/>
      <c r="B676" s="227"/>
      <c r="C676" s="179"/>
      <c r="D676" s="178"/>
    </row>
    <row r="677" spans="1:4">
      <c r="A677" s="228"/>
      <c r="B677" s="227"/>
      <c r="C677" s="179"/>
      <c r="D677" s="178"/>
    </row>
    <row r="678" spans="1:4">
      <c r="A678" s="228"/>
      <c r="B678" s="227"/>
      <c r="C678" s="179"/>
      <c r="D678" s="178"/>
    </row>
    <row r="679" spans="1:4">
      <c r="A679" s="228"/>
      <c r="B679" s="227"/>
      <c r="C679" s="179"/>
      <c r="D679" s="178"/>
    </row>
    <row r="680" spans="1:4">
      <c r="A680" s="228"/>
      <c r="B680" s="227"/>
      <c r="C680" s="179"/>
      <c r="D680" s="178"/>
    </row>
    <row r="681" spans="1:4">
      <c r="A681" s="228"/>
      <c r="B681" s="227"/>
      <c r="C681" s="179"/>
      <c r="D681" s="178"/>
    </row>
    <row r="682" spans="1:4">
      <c r="A682" s="228"/>
      <c r="B682" s="227"/>
      <c r="C682" s="179"/>
      <c r="D682" s="178"/>
    </row>
    <row r="683" spans="1:4">
      <c r="A683" s="228"/>
      <c r="B683" s="227"/>
      <c r="C683" s="179"/>
      <c r="D683" s="178"/>
    </row>
    <row r="684" spans="1:4">
      <c r="A684" s="228"/>
      <c r="B684" s="227"/>
      <c r="C684" s="179"/>
      <c r="D684" s="178"/>
    </row>
    <row r="685" spans="1:4">
      <c r="A685" s="228"/>
      <c r="B685" s="227"/>
      <c r="C685" s="179"/>
      <c r="D685" s="178"/>
    </row>
    <row r="686" spans="1:4">
      <c r="A686" s="228"/>
      <c r="B686" s="227"/>
      <c r="C686" s="179"/>
      <c r="D686" s="178"/>
    </row>
    <row r="687" spans="1:4">
      <c r="A687" s="228"/>
      <c r="B687" s="227"/>
      <c r="C687" s="179"/>
      <c r="D687" s="178"/>
    </row>
    <row r="688" spans="1:4">
      <c r="A688" s="228"/>
      <c r="B688" s="227"/>
      <c r="C688" s="179"/>
      <c r="D688" s="178"/>
    </row>
    <row r="689" spans="1:4">
      <c r="A689" s="228"/>
      <c r="B689" s="227"/>
      <c r="C689" s="179"/>
      <c r="D689" s="178"/>
    </row>
    <row r="690" spans="1:4">
      <c r="A690" s="228"/>
      <c r="B690" s="227"/>
      <c r="C690" s="179"/>
      <c r="D690" s="178"/>
    </row>
    <row r="691" spans="1:4">
      <c r="A691" s="228"/>
      <c r="B691" s="227"/>
      <c r="C691" s="179"/>
      <c r="D691" s="178"/>
    </row>
    <row r="692" spans="1:4">
      <c r="A692" s="228"/>
      <c r="B692" s="227"/>
      <c r="C692" s="179"/>
      <c r="D692" s="178"/>
    </row>
    <row r="693" spans="1:4">
      <c r="A693" s="228"/>
      <c r="B693" s="227"/>
      <c r="C693" s="179"/>
      <c r="D693" s="178"/>
    </row>
    <row r="694" spans="1:4">
      <c r="A694" s="228"/>
      <c r="B694" s="227"/>
      <c r="C694" s="179"/>
      <c r="D694" s="178"/>
    </row>
    <row r="695" spans="1:4">
      <c r="A695" s="228"/>
      <c r="B695" s="227"/>
      <c r="C695" s="179"/>
      <c r="D695" s="178"/>
    </row>
    <row r="696" spans="1:4">
      <c r="A696" s="228"/>
      <c r="B696" s="227"/>
      <c r="C696" s="179"/>
      <c r="D696" s="178"/>
    </row>
    <row r="697" spans="1:4">
      <c r="A697" s="228"/>
      <c r="B697" s="227"/>
      <c r="C697" s="179"/>
      <c r="D697" s="178"/>
    </row>
    <row r="698" spans="1:4">
      <c r="A698" s="228"/>
      <c r="B698" s="227"/>
      <c r="C698" s="179"/>
      <c r="D698" s="178"/>
    </row>
    <row r="699" spans="1:4">
      <c r="A699" s="228"/>
      <c r="B699" s="227"/>
      <c r="C699" s="179"/>
      <c r="D699" s="178"/>
    </row>
    <row r="700" spans="1:4">
      <c r="A700" s="228"/>
      <c r="B700" s="227"/>
      <c r="C700" s="179"/>
      <c r="D700" s="178"/>
    </row>
    <row r="701" spans="1:4">
      <c r="A701" s="228"/>
      <c r="B701" s="227"/>
      <c r="C701" s="179"/>
      <c r="D701" s="178"/>
    </row>
    <row r="702" spans="1:4">
      <c r="A702" s="228"/>
      <c r="B702" s="227"/>
      <c r="C702" s="179"/>
      <c r="D702" s="178"/>
    </row>
    <row r="703" spans="1:4">
      <c r="A703" s="228"/>
      <c r="B703" s="227"/>
      <c r="C703" s="179"/>
      <c r="D703" s="178"/>
    </row>
    <row r="704" spans="1:4">
      <c r="A704" s="228"/>
      <c r="B704" s="227"/>
      <c r="C704" s="179"/>
      <c r="D704" s="178"/>
    </row>
    <row r="705" spans="1:4">
      <c r="A705" s="228"/>
      <c r="B705" s="227"/>
      <c r="C705" s="179"/>
      <c r="D705" s="178"/>
    </row>
    <row r="706" spans="1:4">
      <c r="A706" s="228"/>
      <c r="B706" s="227"/>
      <c r="C706" s="179"/>
      <c r="D706" s="178"/>
    </row>
    <row r="707" spans="1:4">
      <c r="A707" s="228"/>
      <c r="B707" s="227"/>
      <c r="C707" s="179"/>
      <c r="D707" s="178"/>
    </row>
    <row r="708" spans="1:4">
      <c r="A708" s="228"/>
      <c r="B708" s="227"/>
      <c r="C708" s="179"/>
      <c r="D708" s="178"/>
    </row>
    <row r="709" spans="1:4">
      <c r="A709" s="228"/>
      <c r="B709" s="227"/>
      <c r="C709" s="179"/>
      <c r="D709" s="178"/>
    </row>
    <row r="710" spans="1:4">
      <c r="A710" s="228"/>
      <c r="B710" s="227"/>
      <c r="C710" s="179"/>
      <c r="D710" s="178"/>
    </row>
    <row r="711" spans="1:4">
      <c r="A711" s="228"/>
      <c r="B711" s="227"/>
      <c r="C711" s="179"/>
      <c r="D711" s="178"/>
    </row>
    <row r="712" spans="1:4">
      <c r="A712" s="228"/>
      <c r="B712" s="227"/>
      <c r="C712" s="179"/>
      <c r="D712" s="178"/>
    </row>
    <row r="713" spans="1:4">
      <c r="A713" s="228"/>
      <c r="B713" s="227"/>
      <c r="C713" s="179"/>
      <c r="D713" s="178"/>
    </row>
    <row r="714" spans="1:4">
      <c r="A714" s="228"/>
      <c r="B714" s="227"/>
      <c r="C714" s="179"/>
      <c r="D714" s="178"/>
    </row>
    <row r="715" spans="1:4">
      <c r="A715" s="228"/>
      <c r="B715" s="227"/>
      <c r="C715" s="179"/>
      <c r="D715" s="178"/>
    </row>
    <row r="716" spans="1:4">
      <c r="A716" s="228"/>
      <c r="B716" s="227"/>
      <c r="C716" s="179"/>
      <c r="D716" s="178"/>
    </row>
    <row r="717" spans="1:4">
      <c r="A717" s="228"/>
      <c r="B717" s="227"/>
      <c r="C717" s="179"/>
      <c r="D717" s="178"/>
    </row>
    <row r="718" spans="1:4">
      <c r="A718" s="228"/>
      <c r="B718" s="227"/>
      <c r="C718" s="179"/>
      <c r="D718" s="178"/>
    </row>
    <row r="719" spans="1:4">
      <c r="A719" s="228"/>
      <c r="B719" s="227"/>
      <c r="C719" s="179"/>
      <c r="D719" s="178"/>
    </row>
    <row r="720" spans="1:4">
      <c r="A720" s="228"/>
      <c r="B720" s="227"/>
      <c r="C720" s="179"/>
      <c r="D720" s="178"/>
    </row>
    <row r="721" spans="1:4">
      <c r="A721" s="228"/>
      <c r="B721" s="227"/>
      <c r="C721" s="179"/>
      <c r="D721" s="178"/>
    </row>
    <row r="722" spans="1:4">
      <c r="A722" s="228"/>
      <c r="B722" s="227"/>
      <c r="C722" s="179"/>
      <c r="D722" s="178"/>
    </row>
    <row r="723" spans="1:4">
      <c r="A723" s="228"/>
      <c r="B723" s="227"/>
      <c r="C723" s="179"/>
      <c r="D723" s="178"/>
    </row>
    <row r="724" spans="1:4">
      <c r="A724" s="228"/>
      <c r="B724" s="227"/>
      <c r="C724" s="179"/>
      <c r="D724" s="178"/>
    </row>
    <row r="725" spans="1:4">
      <c r="A725" s="228"/>
      <c r="B725" s="227"/>
      <c r="C725" s="179"/>
      <c r="D725" s="178"/>
    </row>
    <row r="726" spans="1:4">
      <c r="A726" s="228"/>
      <c r="B726" s="227"/>
      <c r="C726" s="179"/>
      <c r="D726" s="178"/>
    </row>
    <row r="727" spans="1:4">
      <c r="A727" s="228"/>
      <c r="B727" s="227"/>
      <c r="C727" s="179"/>
      <c r="D727" s="178"/>
    </row>
    <row r="728" spans="1:4">
      <c r="A728" s="228"/>
      <c r="B728" s="227"/>
      <c r="C728" s="179"/>
      <c r="D728" s="178"/>
    </row>
    <row r="729" spans="1:4">
      <c r="A729" s="228"/>
      <c r="B729" s="227"/>
      <c r="C729" s="179"/>
      <c r="D729" s="178"/>
    </row>
    <row r="730" spans="1:4">
      <c r="A730" s="228"/>
      <c r="B730" s="227"/>
      <c r="C730" s="179"/>
      <c r="D730" s="178"/>
    </row>
    <row r="731" spans="1:4">
      <c r="A731" s="228"/>
      <c r="B731" s="227"/>
      <c r="C731" s="179"/>
      <c r="D731" s="178"/>
    </row>
    <row r="732" spans="1:4">
      <c r="A732" s="228"/>
      <c r="B732" s="227"/>
      <c r="C732" s="179"/>
      <c r="D732" s="178"/>
    </row>
    <row r="733" spans="1:4">
      <c r="A733" s="228"/>
      <c r="B733" s="227"/>
      <c r="C733" s="179"/>
      <c r="D733" s="178"/>
    </row>
    <row r="734" spans="1:4">
      <c r="A734" s="228"/>
      <c r="B734" s="227"/>
      <c r="C734" s="179"/>
      <c r="D734" s="178"/>
    </row>
    <row r="735" spans="1:4">
      <c r="A735" s="228"/>
      <c r="B735" s="227"/>
      <c r="C735" s="179"/>
      <c r="D735" s="178"/>
    </row>
    <row r="736" spans="1:4">
      <c r="A736" s="228"/>
      <c r="B736" s="227"/>
      <c r="C736" s="179"/>
      <c r="D736" s="178"/>
    </row>
    <row r="737" spans="1:4">
      <c r="A737" s="228"/>
      <c r="B737" s="227"/>
      <c r="C737" s="179"/>
      <c r="D737" s="178"/>
    </row>
    <row r="738" spans="1:4">
      <c r="A738" s="228"/>
      <c r="B738" s="227"/>
      <c r="C738" s="179"/>
      <c r="D738" s="178"/>
    </row>
    <row r="739" spans="1:4">
      <c r="A739" s="228"/>
      <c r="B739" s="227"/>
      <c r="C739" s="179"/>
      <c r="D739" s="178"/>
    </row>
    <row r="740" spans="1:4">
      <c r="A740" s="228"/>
      <c r="B740" s="227"/>
      <c r="C740" s="179"/>
      <c r="D740" s="178"/>
    </row>
    <row r="741" spans="1:4">
      <c r="A741" s="228"/>
      <c r="B741" s="227"/>
      <c r="C741" s="179"/>
      <c r="D741" s="178"/>
    </row>
    <row r="742" spans="1:4">
      <c r="A742" s="228"/>
      <c r="B742" s="227"/>
      <c r="C742" s="179"/>
      <c r="D742" s="178"/>
    </row>
    <row r="743" spans="1:4">
      <c r="A743" s="228"/>
      <c r="B743" s="227"/>
      <c r="C743" s="179"/>
      <c r="D743" s="178"/>
    </row>
    <row r="744" spans="1:4">
      <c r="A744" s="228"/>
      <c r="B744" s="227"/>
      <c r="C744" s="179"/>
      <c r="D744" s="178"/>
    </row>
    <row r="745" spans="1:4">
      <c r="A745" s="228"/>
      <c r="B745" s="227"/>
      <c r="C745" s="179"/>
      <c r="D745" s="178"/>
    </row>
    <row r="746" spans="1:4">
      <c r="A746" s="228"/>
      <c r="B746" s="227"/>
      <c r="C746" s="179"/>
      <c r="D746" s="178"/>
    </row>
    <row r="747" spans="1:4">
      <c r="A747" s="228"/>
      <c r="B747" s="227"/>
      <c r="C747" s="179"/>
      <c r="D747" s="178"/>
    </row>
    <row r="748" spans="1:4">
      <c r="A748" s="228"/>
      <c r="B748" s="227"/>
      <c r="C748" s="179"/>
      <c r="D748" s="178"/>
    </row>
    <row r="749" spans="1:4">
      <c r="A749" s="228"/>
      <c r="B749" s="227"/>
      <c r="C749" s="179"/>
      <c r="D749" s="178"/>
    </row>
    <row r="750" spans="1:4">
      <c r="A750" s="228"/>
      <c r="B750" s="227"/>
      <c r="C750" s="179"/>
      <c r="D750" s="178"/>
    </row>
    <row r="751" spans="1:4">
      <c r="A751" s="228"/>
      <c r="B751" s="227"/>
      <c r="C751" s="179"/>
      <c r="D751" s="178"/>
    </row>
    <row r="752" spans="1:4">
      <c r="A752" s="228"/>
      <c r="B752" s="227"/>
      <c r="C752" s="179"/>
      <c r="D752" s="178"/>
    </row>
    <row r="753" spans="1:4">
      <c r="A753" s="228"/>
      <c r="B753" s="227"/>
      <c r="C753" s="179"/>
      <c r="D753" s="178"/>
    </row>
    <row r="754" spans="1:4">
      <c r="A754" s="228"/>
      <c r="B754" s="227"/>
      <c r="C754" s="179"/>
      <c r="D754" s="178"/>
    </row>
    <row r="755" spans="1:4">
      <c r="A755" s="228"/>
      <c r="B755" s="227"/>
      <c r="C755" s="179"/>
      <c r="D755" s="178"/>
    </row>
    <row r="756" spans="1:4">
      <c r="A756" s="228"/>
      <c r="B756" s="227"/>
      <c r="C756" s="179"/>
      <c r="D756" s="178"/>
    </row>
    <row r="757" spans="1:4">
      <c r="A757" s="228"/>
      <c r="B757" s="227"/>
      <c r="C757" s="179"/>
      <c r="D757" s="178"/>
    </row>
    <row r="758" spans="1:4">
      <c r="A758" s="228"/>
      <c r="B758" s="227"/>
      <c r="C758" s="179"/>
      <c r="D758" s="178"/>
    </row>
    <row r="759" spans="1:4">
      <c r="A759" s="228"/>
      <c r="B759" s="227"/>
      <c r="C759" s="179"/>
      <c r="D759" s="178"/>
    </row>
    <row r="760" spans="1:4">
      <c r="A760" s="228"/>
      <c r="B760" s="227"/>
      <c r="C760" s="179"/>
      <c r="D760" s="178"/>
    </row>
    <row r="761" spans="1:4">
      <c r="A761" s="228"/>
      <c r="B761" s="227"/>
      <c r="C761" s="179"/>
      <c r="D761" s="178"/>
    </row>
    <row r="762" spans="1:4">
      <c r="A762" s="228"/>
      <c r="B762" s="227"/>
      <c r="C762" s="179"/>
      <c r="D762" s="178"/>
    </row>
    <row r="763" spans="1:4">
      <c r="A763" s="228"/>
      <c r="B763" s="227"/>
      <c r="C763" s="179"/>
      <c r="D763" s="178"/>
    </row>
    <row r="764" spans="1:4">
      <c r="A764" s="228"/>
      <c r="B764" s="227"/>
      <c r="C764" s="179"/>
      <c r="D764" s="178"/>
    </row>
    <row r="765" spans="1:4">
      <c r="A765" s="228"/>
      <c r="B765" s="227"/>
      <c r="C765" s="179"/>
      <c r="D765" s="178"/>
    </row>
    <row r="766" spans="1:4">
      <c r="A766" s="228"/>
      <c r="B766" s="227"/>
      <c r="C766" s="179"/>
      <c r="D766" s="178"/>
    </row>
    <row r="767" spans="1:4">
      <c r="A767" s="228"/>
      <c r="B767" s="227"/>
      <c r="C767" s="179"/>
      <c r="D767" s="178"/>
    </row>
    <row r="768" spans="1:4">
      <c r="A768" s="228"/>
      <c r="B768" s="227"/>
      <c r="C768" s="179"/>
      <c r="D768" s="178"/>
    </row>
    <row r="769" spans="1:4">
      <c r="A769" s="228"/>
      <c r="B769" s="227"/>
      <c r="C769" s="179"/>
      <c r="D769" s="178"/>
    </row>
    <row r="770" spans="1:4">
      <c r="A770" s="228"/>
      <c r="B770" s="227"/>
      <c r="C770" s="179"/>
      <c r="D770" s="178"/>
    </row>
    <row r="771" spans="1:4">
      <c r="A771" s="228"/>
      <c r="B771" s="227"/>
      <c r="C771" s="179"/>
      <c r="D771" s="178"/>
    </row>
    <row r="772" spans="1:4">
      <c r="A772" s="228"/>
      <c r="B772" s="227"/>
      <c r="C772" s="179"/>
      <c r="D772" s="178"/>
    </row>
    <row r="773" spans="1:4">
      <c r="A773" s="228"/>
      <c r="B773" s="227"/>
      <c r="C773" s="179"/>
      <c r="D773" s="178"/>
    </row>
    <row r="774" spans="1:4">
      <c r="A774" s="228"/>
      <c r="B774" s="227"/>
      <c r="C774" s="179"/>
      <c r="D774" s="178"/>
    </row>
    <row r="775" spans="1:4">
      <c r="A775" s="228"/>
      <c r="B775" s="227"/>
      <c r="C775" s="179"/>
      <c r="D775" s="178"/>
    </row>
    <row r="776" spans="1:4">
      <c r="A776" s="228"/>
      <c r="B776" s="227"/>
      <c r="C776" s="179"/>
      <c r="D776" s="178"/>
    </row>
    <row r="777" spans="1:4">
      <c r="A777" s="228"/>
      <c r="B777" s="227"/>
      <c r="C777" s="179"/>
      <c r="D777" s="178"/>
    </row>
    <row r="778" spans="1:4">
      <c r="A778" s="228"/>
      <c r="B778" s="227"/>
      <c r="C778" s="179"/>
      <c r="D778" s="178"/>
    </row>
    <row r="779" spans="1:4">
      <c r="A779" s="228"/>
      <c r="B779" s="227"/>
      <c r="C779" s="179"/>
      <c r="D779" s="178"/>
    </row>
    <row r="780" spans="1:4">
      <c r="A780" s="228"/>
      <c r="B780" s="227"/>
      <c r="C780" s="179"/>
      <c r="D780" s="178"/>
    </row>
    <row r="781" spans="1:4">
      <c r="A781" s="228"/>
      <c r="B781" s="227"/>
      <c r="C781" s="179"/>
      <c r="D781" s="178"/>
    </row>
    <row r="782" spans="1:4">
      <c r="A782" s="228"/>
      <c r="B782" s="227"/>
      <c r="C782" s="179"/>
      <c r="D782" s="178"/>
    </row>
    <row r="783" spans="1:4">
      <c r="A783" s="228"/>
      <c r="B783" s="227"/>
      <c r="C783" s="179"/>
      <c r="D783" s="178"/>
    </row>
    <row r="784" spans="1:4">
      <c r="A784" s="228"/>
      <c r="B784" s="227"/>
      <c r="C784" s="179"/>
      <c r="D784" s="178"/>
    </row>
    <row r="785" spans="1:4">
      <c r="A785" s="228"/>
      <c r="B785" s="227"/>
      <c r="C785" s="179"/>
      <c r="D785" s="178"/>
    </row>
    <row r="786" spans="1:4">
      <c r="A786" s="228"/>
      <c r="B786" s="227"/>
      <c r="C786" s="179"/>
      <c r="D786" s="178"/>
    </row>
    <row r="787" spans="1:4">
      <c r="A787" s="228"/>
      <c r="B787" s="227"/>
      <c r="C787" s="179"/>
      <c r="D787" s="178"/>
    </row>
    <row r="788" spans="1:4">
      <c r="A788" s="228"/>
      <c r="B788" s="227"/>
      <c r="C788" s="179"/>
      <c r="D788" s="178"/>
    </row>
    <row r="789" spans="1:4">
      <c r="A789" s="228"/>
      <c r="B789" s="227"/>
      <c r="C789" s="179"/>
      <c r="D789" s="178"/>
    </row>
    <row r="790" spans="1:4">
      <c r="A790" s="228"/>
      <c r="B790" s="227"/>
      <c r="C790" s="179"/>
      <c r="D790" s="178"/>
    </row>
    <row r="791" spans="1:4">
      <c r="A791" s="228"/>
      <c r="B791" s="227"/>
      <c r="C791" s="179"/>
      <c r="D791" s="178"/>
    </row>
    <row r="792" spans="1:4">
      <c r="A792" s="228"/>
      <c r="B792" s="227"/>
      <c r="C792" s="179"/>
      <c r="D792" s="178"/>
    </row>
    <row r="793" spans="1:4">
      <c r="A793" s="228"/>
      <c r="B793" s="227"/>
      <c r="C793" s="179"/>
      <c r="D793" s="178"/>
    </row>
    <row r="794" spans="1:4">
      <c r="A794" s="228"/>
      <c r="B794" s="227"/>
      <c r="C794" s="179"/>
      <c r="D794" s="178"/>
    </row>
    <row r="795" spans="1:4">
      <c r="A795" s="228"/>
      <c r="B795" s="227"/>
      <c r="C795" s="179"/>
      <c r="D795" s="178"/>
    </row>
    <row r="796" spans="1:4">
      <c r="A796" s="228"/>
      <c r="B796" s="227"/>
      <c r="C796" s="179"/>
      <c r="D796" s="178"/>
    </row>
    <row r="797" spans="1:4">
      <c r="A797" s="228"/>
      <c r="B797" s="227"/>
      <c r="C797" s="179"/>
      <c r="D797" s="178"/>
    </row>
    <row r="798" spans="1:4">
      <c r="A798" s="228"/>
      <c r="B798" s="227"/>
      <c r="C798" s="179"/>
      <c r="D798" s="178"/>
    </row>
    <row r="799" spans="1:4">
      <c r="A799" s="228"/>
      <c r="B799" s="227"/>
      <c r="C799" s="179"/>
      <c r="D799" s="178"/>
    </row>
    <row r="800" spans="1:4">
      <c r="A800" s="228"/>
      <c r="B800" s="227"/>
      <c r="C800" s="179"/>
      <c r="D800" s="178"/>
    </row>
    <row r="801" spans="1:4">
      <c r="A801" s="228"/>
      <c r="B801" s="227"/>
      <c r="C801" s="179"/>
      <c r="D801" s="178"/>
    </row>
    <row r="802" spans="1:4">
      <c r="A802" s="228"/>
      <c r="B802" s="227"/>
      <c r="C802" s="179"/>
      <c r="D802" s="178"/>
    </row>
    <row r="803" spans="1:4">
      <c r="A803" s="228"/>
      <c r="B803" s="227"/>
      <c r="C803" s="179"/>
      <c r="D803" s="178"/>
    </row>
    <row r="804" spans="1:4">
      <c r="A804" s="228"/>
      <c r="B804" s="227"/>
      <c r="C804" s="179"/>
      <c r="D804" s="178"/>
    </row>
    <row r="805" spans="1:4">
      <c r="A805" s="228"/>
      <c r="B805" s="227"/>
      <c r="C805" s="179"/>
      <c r="D805" s="178"/>
    </row>
    <row r="806" spans="1:4">
      <c r="A806" s="228"/>
      <c r="B806" s="227"/>
      <c r="C806" s="179"/>
      <c r="D806" s="178"/>
    </row>
    <row r="807" spans="1:4">
      <c r="A807" s="228"/>
      <c r="B807" s="227"/>
      <c r="C807" s="179"/>
      <c r="D807" s="178"/>
    </row>
    <row r="808" spans="1:4">
      <c r="A808" s="228"/>
      <c r="B808" s="227"/>
      <c r="C808" s="179"/>
      <c r="D808" s="178"/>
    </row>
    <row r="809" spans="1:4">
      <c r="A809" s="228"/>
      <c r="B809" s="227"/>
      <c r="C809" s="179"/>
      <c r="D809" s="178"/>
    </row>
    <row r="810" spans="1:4">
      <c r="A810" s="228"/>
      <c r="B810" s="227"/>
      <c r="C810" s="179"/>
      <c r="D810" s="178"/>
    </row>
    <row r="811" spans="1:4">
      <c r="A811" s="228"/>
      <c r="B811" s="227"/>
      <c r="C811" s="179"/>
      <c r="D811" s="178"/>
    </row>
    <row r="812" spans="1:4">
      <c r="A812" s="228"/>
      <c r="B812" s="227"/>
      <c r="C812" s="179"/>
      <c r="D812" s="178"/>
    </row>
    <row r="813" spans="1:4">
      <c r="A813" s="228"/>
      <c r="B813" s="227"/>
      <c r="C813" s="179"/>
      <c r="D813" s="178"/>
    </row>
    <row r="814" spans="1:4">
      <c r="A814" s="228"/>
      <c r="B814" s="227"/>
      <c r="C814" s="179"/>
      <c r="D814" s="178"/>
    </row>
    <row r="815" spans="1:4">
      <c r="A815" s="228"/>
      <c r="B815" s="227"/>
      <c r="C815" s="179"/>
      <c r="D815" s="178"/>
    </row>
    <row r="816" spans="1:4">
      <c r="A816" s="228"/>
      <c r="B816" s="227"/>
      <c r="C816" s="179"/>
      <c r="D816" s="178"/>
    </row>
    <row r="817" spans="1:4">
      <c r="A817" s="228"/>
      <c r="B817" s="227"/>
      <c r="C817" s="179"/>
      <c r="D817" s="178"/>
    </row>
    <row r="818" spans="1:4">
      <c r="A818" s="228"/>
      <c r="B818" s="227"/>
      <c r="C818" s="179"/>
      <c r="D818" s="178"/>
    </row>
    <row r="819" spans="1:4">
      <c r="A819" s="228"/>
      <c r="B819" s="227"/>
      <c r="C819" s="179"/>
      <c r="D819" s="178"/>
    </row>
    <row r="820" spans="1:4">
      <c r="A820" s="228"/>
      <c r="B820" s="227"/>
      <c r="C820" s="179"/>
      <c r="D820" s="178"/>
    </row>
    <row r="821" spans="1:4">
      <c r="A821" s="228"/>
      <c r="B821" s="227"/>
      <c r="C821" s="179"/>
      <c r="D821" s="178"/>
    </row>
    <row r="822" spans="1:4">
      <c r="A822" s="228"/>
      <c r="B822" s="227"/>
      <c r="C822" s="179"/>
      <c r="D822" s="178"/>
    </row>
    <row r="823" spans="1:4">
      <c r="A823" s="228"/>
      <c r="B823" s="227"/>
      <c r="C823" s="179"/>
      <c r="D823" s="178"/>
    </row>
    <row r="824" spans="1:4">
      <c r="A824" s="228"/>
      <c r="B824" s="227"/>
      <c r="C824" s="179"/>
      <c r="D824" s="178"/>
    </row>
    <row r="825" spans="1:4">
      <c r="A825" s="228"/>
      <c r="B825" s="227"/>
      <c r="C825" s="179"/>
      <c r="D825" s="178"/>
    </row>
    <row r="826" spans="1:4">
      <c r="A826" s="228"/>
      <c r="B826" s="227"/>
      <c r="C826" s="179"/>
      <c r="D826" s="178"/>
    </row>
    <row r="827" spans="1:4">
      <c r="A827" s="228"/>
      <c r="B827" s="227"/>
      <c r="C827" s="179"/>
      <c r="D827" s="178"/>
    </row>
    <row r="828" spans="1:4">
      <c r="A828" s="228"/>
      <c r="B828" s="227"/>
      <c r="C828" s="179"/>
      <c r="D828" s="178"/>
    </row>
    <row r="829" spans="1:4">
      <c r="A829" s="228"/>
      <c r="B829" s="227"/>
      <c r="C829" s="179"/>
      <c r="D829" s="178"/>
    </row>
    <row r="830" spans="1:4">
      <c r="A830" s="228"/>
      <c r="B830" s="227"/>
      <c r="C830" s="179"/>
      <c r="D830" s="178"/>
    </row>
    <row r="831" spans="1:4">
      <c r="A831" s="228"/>
      <c r="B831" s="227"/>
      <c r="C831" s="179"/>
      <c r="D831" s="178"/>
    </row>
    <row r="832" spans="1:4">
      <c r="A832" s="228"/>
      <c r="B832" s="227"/>
      <c r="C832" s="179"/>
      <c r="D832" s="178"/>
    </row>
    <row r="833" spans="1:4">
      <c r="A833" s="228"/>
      <c r="B833" s="227"/>
      <c r="C833" s="179"/>
      <c r="D833" s="178"/>
    </row>
    <row r="834" spans="1:4">
      <c r="A834" s="228"/>
      <c r="B834" s="227"/>
      <c r="C834" s="179"/>
      <c r="D834" s="178"/>
    </row>
    <row r="835" spans="1:4">
      <c r="A835" s="228"/>
      <c r="B835" s="227"/>
      <c r="C835" s="179"/>
      <c r="D835" s="178"/>
    </row>
    <row r="836" spans="1:4">
      <c r="A836" s="228"/>
      <c r="B836" s="227"/>
      <c r="C836" s="179"/>
      <c r="D836" s="178"/>
    </row>
    <row r="837" spans="1:4">
      <c r="A837" s="228"/>
      <c r="B837" s="227"/>
      <c r="C837" s="179"/>
      <c r="D837" s="178"/>
    </row>
    <row r="838" spans="1:4">
      <c r="A838" s="228"/>
      <c r="B838" s="227"/>
      <c r="C838" s="179"/>
      <c r="D838" s="178"/>
    </row>
    <row r="839" spans="1:4">
      <c r="A839" s="228"/>
      <c r="B839" s="227"/>
      <c r="C839" s="179"/>
      <c r="D839" s="178"/>
    </row>
    <row r="840" spans="1:4">
      <c r="A840" s="228"/>
      <c r="B840" s="227"/>
      <c r="C840" s="179"/>
      <c r="D840" s="178"/>
    </row>
    <row r="841" spans="1:4">
      <c r="A841" s="228"/>
      <c r="B841" s="227"/>
      <c r="C841" s="179"/>
      <c r="D841" s="178"/>
    </row>
    <row r="842" spans="1:4">
      <c r="A842" s="228"/>
      <c r="B842" s="227"/>
      <c r="C842" s="179"/>
      <c r="D842" s="178"/>
    </row>
    <row r="843" spans="1:4">
      <c r="A843" s="228"/>
      <c r="B843" s="227"/>
      <c r="C843" s="179"/>
      <c r="D843" s="178"/>
    </row>
    <row r="844" spans="1:4">
      <c r="A844" s="228"/>
      <c r="B844" s="227"/>
      <c r="C844" s="179"/>
      <c r="D844" s="178"/>
    </row>
    <row r="845" spans="1:4">
      <c r="A845" s="228"/>
      <c r="B845" s="227"/>
      <c r="C845" s="179"/>
      <c r="D845" s="178"/>
    </row>
    <row r="846" spans="1:4">
      <c r="A846" s="228"/>
      <c r="B846" s="227"/>
      <c r="C846" s="179"/>
      <c r="D846" s="178"/>
    </row>
    <row r="847" spans="1:4">
      <c r="A847" s="228"/>
      <c r="B847" s="227"/>
      <c r="C847" s="179"/>
      <c r="D847" s="178"/>
    </row>
    <row r="848" spans="1:4">
      <c r="A848" s="228"/>
      <c r="B848" s="227"/>
      <c r="C848" s="179"/>
      <c r="D848" s="178"/>
    </row>
    <row r="849" spans="1:4">
      <c r="A849" s="228"/>
      <c r="B849" s="227"/>
      <c r="C849" s="179"/>
      <c r="D849" s="178"/>
    </row>
    <row r="850" spans="1:4">
      <c r="A850" s="228"/>
      <c r="B850" s="227"/>
      <c r="C850" s="179"/>
      <c r="D850" s="178"/>
    </row>
    <row r="851" spans="1:4">
      <c r="A851" s="228"/>
      <c r="B851" s="227"/>
      <c r="C851" s="179"/>
      <c r="D851" s="178"/>
    </row>
    <row r="852" spans="1:4">
      <c r="A852" s="228"/>
      <c r="B852" s="227"/>
      <c r="C852" s="179"/>
      <c r="D852" s="178"/>
    </row>
    <row r="853" spans="1:4">
      <c r="A853" s="228"/>
      <c r="B853" s="227"/>
      <c r="C853" s="179"/>
      <c r="D853" s="178"/>
    </row>
    <row r="854" spans="1:4">
      <c r="A854" s="228"/>
      <c r="B854" s="227"/>
      <c r="C854" s="179"/>
      <c r="D854" s="178"/>
    </row>
    <row r="855" spans="1:4">
      <c r="A855" s="228"/>
      <c r="B855" s="227"/>
      <c r="C855" s="179"/>
      <c r="D855" s="178"/>
    </row>
    <row r="856" spans="1:4">
      <c r="A856" s="228"/>
      <c r="B856" s="227"/>
      <c r="C856" s="179"/>
      <c r="D856" s="178"/>
    </row>
    <row r="857" spans="1:4">
      <c r="A857" s="228"/>
      <c r="B857" s="227"/>
      <c r="C857" s="179"/>
      <c r="D857" s="178"/>
    </row>
    <row r="858" spans="1:4">
      <c r="A858" s="228"/>
      <c r="B858" s="227"/>
      <c r="C858" s="179"/>
      <c r="D858" s="178"/>
    </row>
    <row r="859" spans="1:4">
      <c r="A859" s="228"/>
      <c r="B859" s="227"/>
      <c r="C859" s="179"/>
      <c r="D859" s="178"/>
    </row>
    <row r="860" spans="1:4">
      <c r="A860" s="228"/>
      <c r="B860" s="227"/>
      <c r="C860" s="179"/>
      <c r="D860" s="178"/>
    </row>
    <row r="861" spans="1:4">
      <c r="A861" s="228"/>
      <c r="B861" s="227"/>
      <c r="C861" s="179"/>
      <c r="D861" s="178"/>
    </row>
    <row r="862" spans="1:4">
      <c r="A862" s="228"/>
      <c r="B862" s="227"/>
      <c r="C862" s="179"/>
      <c r="D862" s="178"/>
    </row>
    <row r="863" spans="1:4">
      <c r="A863" s="228"/>
      <c r="B863" s="227"/>
      <c r="C863" s="179"/>
      <c r="D863" s="178"/>
    </row>
    <row r="864" spans="1:4">
      <c r="A864" s="228"/>
      <c r="B864" s="227"/>
      <c r="C864" s="179"/>
      <c r="D864" s="178"/>
    </row>
    <row r="865" spans="1:4">
      <c r="A865" s="228"/>
      <c r="B865" s="227"/>
      <c r="C865" s="179"/>
      <c r="D865" s="178"/>
    </row>
    <row r="866" spans="1:4">
      <c r="A866" s="228"/>
      <c r="B866" s="227"/>
      <c r="C866" s="179"/>
      <c r="D866" s="178"/>
    </row>
    <row r="867" spans="1:4">
      <c r="A867" s="228"/>
      <c r="B867" s="227"/>
      <c r="C867" s="179"/>
      <c r="D867" s="178"/>
    </row>
    <row r="868" spans="1:4">
      <c r="A868" s="228"/>
      <c r="B868" s="227"/>
      <c r="C868" s="179"/>
      <c r="D868" s="178"/>
    </row>
    <row r="869" spans="1:4">
      <c r="A869" s="228"/>
      <c r="B869" s="227"/>
      <c r="C869" s="179"/>
      <c r="D869" s="178"/>
    </row>
    <row r="870" spans="1:4">
      <c r="A870" s="228"/>
      <c r="B870" s="227"/>
      <c r="C870" s="179"/>
      <c r="D870" s="178"/>
    </row>
    <row r="871" spans="1:4">
      <c r="A871" s="228"/>
      <c r="B871" s="227"/>
      <c r="C871" s="179"/>
      <c r="D871" s="178"/>
    </row>
    <row r="872" spans="1:4">
      <c r="A872" s="228"/>
      <c r="B872" s="227"/>
      <c r="C872" s="179"/>
      <c r="D872" s="178"/>
    </row>
    <row r="873" spans="1:4">
      <c r="A873" s="228"/>
      <c r="B873" s="227"/>
      <c r="C873" s="179"/>
      <c r="D873" s="178"/>
    </row>
    <row r="874" spans="1:4">
      <c r="A874" s="228"/>
      <c r="B874" s="227"/>
      <c r="C874" s="179"/>
      <c r="D874" s="178"/>
    </row>
    <row r="875" spans="1:4">
      <c r="A875" s="228"/>
      <c r="B875" s="227"/>
      <c r="C875" s="179"/>
      <c r="D875" s="178"/>
    </row>
    <row r="876" spans="1:4">
      <c r="A876" s="228"/>
      <c r="B876" s="227"/>
      <c r="C876" s="179"/>
      <c r="D876" s="178"/>
    </row>
    <row r="877" spans="1:4">
      <c r="A877" s="228"/>
      <c r="B877" s="227"/>
      <c r="C877" s="179"/>
      <c r="D877" s="178"/>
    </row>
    <row r="878" spans="1:4">
      <c r="A878" s="228"/>
      <c r="B878" s="227"/>
      <c r="C878" s="179"/>
      <c r="D878" s="178"/>
    </row>
    <row r="879" spans="1:4">
      <c r="A879" s="228"/>
      <c r="B879" s="227"/>
      <c r="C879" s="179"/>
      <c r="D879" s="178"/>
    </row>
    <row r="880" spans="1:4">
      <c r="A880" s="228"/>
      <c r="B880" s="227"/>
      <c r="C880" s="179"/>
      <c r="D880" s="178"/>
    </row>
    <row r="881" spans="1:4">
      <c r="A881" s="228"/>
      <c r="B881" s="227"/>
      <c r="C881" s="179"/>
      <c r="D881" s="178"/>
    </row>
    <row r="882" spans="1:4">
      <c r="A882" s="228"/>
      <c r="B882" s="227"/>
      <c r="C882" s="179"/>
      <c r="D882" s="178"/>
    </row>
    <row r="883" spans="1:4">
      <c r="A883" s="228"/>
      <c r="B883" s="227"/>
      <c r="C883" s="179"/>
      <c r="D883" s="178"/>
    </row>
    <row r="884" spans="1:4">
      <c r="A884" s="228"/>
      <c r="B884" s="227"/>
      <c r="C884" s="179"/>
      <c r="D884" s="178"/>
    </row>
    <row r="885" spans="1:4">
      <c r="A885" s="228"/>
      <c r="B885" s="227"/>
      <c r="C885" s="179"/>
      <c r="D885" s="178"/>
    </row>
    <row r="886" spans="1:4">
      <c r="A886" s="228"/>
      <c r="B886" s="227"/>
      <c r="C886" s="179"/>
      <c r="D886" s="178"/>
    </row>
    <row r="887" spans="1:4">
      <c r="A887" s="228"/>
      <c r="B887" s="227"/>
      <c r="C887" s="179"/>
      <c r="D887" s="178"/>
    </row>
    <row r="888" spans="1:4">
      <c r="A888" s="228"/>
      <c r="B888" s="227"/>
      <c r="C888" s="179"/>
      <c r="D888" s="178"/>
    </row>
    <row r="889" spans="1:4">
      <c r="A889" s="228"/>
      <c r="B889" s="227"/>
      <c r="C889" s="179"/>
      <c r="D889" s="178"/>
    </row>
    <row r="890" spans="1:4">
      <c r="A890" s="228"/>
      <c r="B890" s="227"/>
      <c r="C890" s="179"/>
      <c r="D890" s="178"/>
    </row>
    <row r="891" spans="1:4">
      <c r="A891" s="228"/>
      <c r="B891" s="227"/>
      <c r="C891" s="179"/>
      <c r="D891" s="178"/>
    </row>
    <row r="892" spans="1:4">
      <c r="A892" s="228"/>
      <c r="B892" s="227"/>
      <c r="C892" s="179"/>
      <c r="D892" s="178"/>
    </row>
    <row r="893" spans="1:4">
      <c r="A893" s="228"/>
      <c r="B893" s="227"/>
      <c r="C893" s="179"/>
      <c r="D893" s="178"/>
    </row>
    <row r="894" spans="1:4">
      <c r="A894" s="228"/>
      <c r="B894" s="227"/>
      <c r="C894" s="179"/>
      <c r="D894" s="178"/>
    </row>
    <row r="895" spans="1:4">
      <c r="A895" s="228"/>
      <c r="B895" s="227"/>
      <c r="C895" s="179"/>
      <c r="D895" s="178"/>
    </row>
    <row r="896" spans="1:4">
      <c r="A896" s="228"/>
      <c r="B896" s="227"/>
      <c r="C896" s="179"/>
      <c r="D896" s="178"/>
    </row>
    <row r="897" spans="1:4">
      <c r="A897" s="228"/>
      <c r="B897" s="227"/>
      <c r="C897" s="179"/>
      <c r="D897" s="178"/>
    </row>
    <row r="898" spans="1:4">
      <c r="A898" s="228"/>
      <c r="B898" s="227"/>
      <c r="C898" s="179"/>
      <c r="D898" s="178"/>
    </row>
    <row r="899" spans="1:4">
      <c r="A899" s="228"/>
      <c r="B899" s="227"/>
      <c r="C899" s="179"/>
      <c r="D899" s="178"/>
    </row>
    <row r="900" spans="1:4">
      <c r="A900" s="228"/>
      <c r="B900" s="227"/>
      <c r="C900" s="179"/>
      <c r="D900" s="178"/>
    </row>
    <row r="901" spans="1:4">
      <c r="A901" s="228"/>
      <c r="B901" s="227"/>
      <c r="C901" s="179"/>
      <c r="D901" s="178"/>
    </row>
    <row r="902" spans="1:4">
      <c r="A902" s="228"/>
      <c r="B902" s="227"/>
      <c r="C902" s="179"/>
      <c r="D902" s="178"/>
    </row>
    <row r="903" spans="1:4">
      <c r="A903" s="228"/>
      <c r="B903" s="227"/>
      <c r="C903" s="179"/>
      <c r="D903" s="178"/>
    </row>
    <row r="904" spans="1:4">
      <c r="A904" s="228"/>
      <c r="B904" s="227"/>
      <c r="C904" s="179"/>
      <c r="D904" s="178"/>
    </row>
    <row r="905" spans="1:4">
      <c r="A905" s="228"/>
      <c r="B905" s="227"/>
      <c r="C905" s="179"/>
      <c r="D905" s="178"/>
    </row>
    <row r="906" spans="1:4">
      <c r="A906" s="228"/>
      <c r="B906" s="227"/>
      <c r="C906" s="179"/>
      <c r="D906" s="178"/>
    </row>
    <row r="907" spans="1:4">
      <c r="A907" s="228"/>
      <c r="B907" s="227"/>
      <c r="C907" s="179"/>
      <c r="D907" s="178"/>
    </row>
    <row r="908" spans="1:4">
      <c r="A908" s="228"/>
      <c r="B908" s="227"/>
      <c r="C908" s="179"/>
      <c r="D908" s="178"/>
    </row>
    <row r="909" spans="1:4">
      <c r="A909" s="228"/>
      <c r="B909" s="227"/>
      <c r="C909" s="179"/>
      <c r="D909" s="178"/>
    </row>
    <row r="910" spans="1:4">
      <c r="A910" s="228"/>
      <c r="B910" s="227"/>
      <c r="C910" s="179"/>
      <c r="D910" s="178"/>
    </row>
    <row r="911" spans="1:4">
      <c r="A911" s="228"/>
      <c r="B911" s="227"/>
      <c r="C911" s="179"/>
      <c r="D911" s="178"/>
    </row>
    <row r="912" spans="1:4">
      <c r="A912" s="228"/>
      <c r="B912" s="227"/>
      <c r="C912" s="179"/>
      <c r="D912" s="178"/>
    </row>
    <row r="913" spans="1:4">
      <c r="A913" s="228"/>
      <c r="B913" s="227"/>
      <c r="C913" s="179"/>
      <c r="D913" s="178"/>
    </row>
    <row r="914" spans="1:4">
      <c r="A914" s="228"/>
      <c r="B914" s="227"/>
      <c r="C914" s="179"/>
      <c r="D914" s="178"/>
    </row>
    <row r="915" spans="1:4">
      <c r="A915" s="228"/>
      <c r="B915" s="227"/>
      <c r="C915" s="179"/>
      <c r="D915" s="178"/>
    </row>
    <row r="916" spans="1:4">
      <c r="A916" s="228"/>
      <c r="B916" s="227"/>
      <c r="C916" s="179"/>
      <c r="D916" s="178"/>
    </row>
    <row r="917" spans="1:4">
      <c r="A917" s="228"/>
      <c r="B917" s="227"/>
      <c r="C917" s="179"/>
      <c r="D917" s="178"/>
    </row>
    <row r="918" spans="1:4">
      <c r="A918" s="228"/>
      <c r="B918" s="227"/>
      <c r="C918" s="179"/>
      <c r="D918" s="178"/>
    </row>
    <row r="919" spans="1:4">
      <c r="A919" s="228"/>
      <c r="B919" s="227"/>
      <c r="C919" s="179"/>
      <c r="D919" s="178"/>
    </row>
    <row r="920" spans="1:4">
      <c r="A920" s="228"/>
      <c r="B920" s="227"/>
      <c r="C920" s="179"/>
      <c r="D920" s="178"/>
    </row>
    <row r="921" spans="1:4">
      <c r="A921" s="228"/>
      <c r="B921" s="227"/>
      <c r="C921" s="179"/>
      <c r="D921" s="178"/>
    </row>
    <row r="922" spans="1:4">
      <c r="A922" s="228"/>
      <c r="B922" s="227"/>
      <c r="C922" s="179"/>
      <c r="D922" s="178"/>
    </row>
    <row r="923" spans="1:4">
      <c r="A923" s="228"/>
      <c r="B923" s="227"/>
      <c r="C923" s="179"/>
      <c r="D923" s="178"/>
    </row>
    <row r="924" spans="1:4">
      <c r="A924" s="228"/>
      <c r="B924" s="227"/>
      <c r="C924" s="179"/>
      <c r="D924" s="178"/>
    </row>
    <row r="925" spans="1:4">
      <c r="A925" s="228"/>
      <c r="B925" s="227"/>
      <c r="C925" s="179"/>
      <c r="D925" s="178"/>
    </row>
    <row r="926" spans="1:4">
      <c r="A926" s="228"/>
      <c r="B926" s="227"/>
      <c r="C926" s="179"/>
      <c r="D926" s="178"/>
    </row>
    <row r="927" spans="1:4">
      <c r="A927" s="228"/>
      <c r="B927" s="227"/>
      <c r="C927" s="179"/>
      <c r="D927" s="178"/>
    </row>
    <row r="928" spans="1:4">
      <c r="A928" s="228"/>
      <c r="B928" s="227"/>
      <c r="C928" s="179"/>
      <c r="D928" s="178"/>
    </row>
    <row r="929" spans="1:4">
      <c r="A929" s="228"/>
      <c r="B929" s="227"/>
      <c r="C929" s="179"/>
      <c r="D929" s="178"/>
    </row>
    <row r="930" spans="1:4">
      <c r="A930" s="228"/>
      <c r="B930" s="227"/>
      <c r="C930" s="179"/>
      <c r="D930" s="178"/>
    </row>
    <row r="931" spans="1:4">
      <c r="A931" s="228"/>
      <c r="B931" s="227"/>
      <c r="C931" s="179"/>
      <c r="D931" s="178"/>
    </row>
    <row r="932" spans="1:4">
      <c r="A932" s="228"/>
      <c r="B932" s="227"/>
      <c r="C932" s="179"/>
      <c r="D932" s="178"/>
    </row>
    <row r="933" spans="1:4">
      <c r="A933" s="228"/>
      <c r="B933" s="227"/>
      <c r="C933" s="179"/>
      <c r="D933" s="178"/>
    </row>
    <row r="934" spans="1:4">
      <c r="A934" s="228"/>
      <c r="B934" s="227"/>
      <c r="C934" s="179"/>
      <c r="D934" s="178"/>
    </row>
    <row r="935" spans="1:4">
      <c r="A935" s="228"/>
      <c r="B935" s="227"/>
      <c r="C935" s="179"/>
      <c r="D935" s="178"/>
    </row>
    <row r="936" spans="1:4">
      <c r="A936" s="228"/>
      <c r="B936" s="227"/>
      <c r="C936" s="179"/>
      <c r="D936" s="178"/>
    </row>
    <row r="937" spans="1:4">
      <c r="A937" s="228"/>
      <c r="B937" s="227"/>
      <c r="C937" s="179"/>
      <c r="D937" s="178"/>
    </row>
    <row r="938" spans="1:4">
      <c r="A938" s="228"/>
      <c r="B938" s="227"/>
      <c r="C938" s="179"/>
      <c r="D938" s="178"/>
    </row>
    <row r="939" spans="1:4">
      <c r="A939" s="228"/>
      <c r="B939" s="227"/>
      <c r="C939" s="179"/>
      <c r="D939" s="178"/>
    </row>
    <row r="940" spans="1:4">
      <c r="A940" s="228"/>
      <c r="B940" s="227"/>
      <c r="C940" s="179"/>
      <c r="D940" s="178"/>
    </row>
    <row r="941" spans="1:4">
      <c r="A941" s="228"/>
      <c r="B941" s="227"/>
      <c r="C941" s="179"/>
      <c r="D941" s="178"/>
    </row>
    <row r="942" spans="1:4">
      <c r="A942" s="228"/>
      <c r="B942" s="227"/>
      <c r="C942" s="179"/>
      <c r="D942" s="178"/>
    </row>
    <row r="943" spans="1:4">
      <c r="A943" s="228"/>
      <c r="B943" s="227"/>
      <c r="C943" s="179"/>
      <c r="D943" s="178"/>
    </row>
    <row r="944" spans="1:4">
      <c r="A944" s="228"/>
      <c r="B944" s="227"/>
      <c r="C944" s="179"/>
      <c r="D944" s="178"/>
    </row>
    <row r="945" spans="1:4">
      <c r="A945" s="228"/>
      <c r="B945" s="227"/>
      <c r="C945" s="179"/>
      <c r="D945" s="178"/>
    </row>
    <row r="946" spans="1:4">
      <c r="A946" s="228"/>
      <c r="B946" s="227"/>
      <c r="C946" s="179"/>
      <c r="D946" s="178"/>
    </row>
    <row r="947" spans="1:4">
      <c r="A947" s="228"/>
      <c r="B947" s="227"/>
      <c r="C947" s="179"/>
      <c r="D947" s="178"/>
    </row>
    <row r="948" spans="1:4">
      <c r="A948" s="228"/>
      <c r="B948" s="227"/>
      <c r="C948" s="179"/>
      <c r="D948" s="178"/>
    </row>
    <row r="949" spans="1:4">
      <c r="A949" s="228"/>
      <c r="B949" s="227"/>
      <c r="C949" s="179"/>
      <c r="D949" s="178"/>
    </row>
    <row r="950" spans="1:4">
      <c r="A950" s="228"/>
      <c r="B950" s="227"/>
      <c r="C950" s="179"/>
      <c r="D950" s="178"/>
    </row>
    <row r="951" spans="1:4">
      <c r="A951" s="228"/>
      <c r="B951" s="227"/>
      <c r="C951" s="179"/>
      <c r="D951" s="178"/>
    </row>
    <row r="952" spans="1:4">
      <c r="A952" s="228"/>
      <c r="B952" s="227"/>
      <c r="C952" s="179"/>
      <c r="D952" s="178"/>
    </row>
    <row r="953" spans="1:4">
      <c r="A953" s="228"/>
      <c r="B953" s="227"/>
      <c r="C953" s="179"/>
      <c r="D953" s="178"/>
    </row>
    <row r="954" spans="1:4">
      <c r="A954" s="228"/>
      <c r="B954" s="227"/>
      <c r="C954" s="179"/>
      <c r="D954" s="178"/>
    </row>
    <row r="955" spans="1:4">
      <c r="A955" s="228"/>
      <c r="B955" s="227"/>
      <c r="C955" s="179"/>
      <c r="D955" s="178"/>
    </row>
    <row r="956" spans="1:4">
      <c r="A956" s="228"/>
      <c r="B956" s="227"/>
      <c r="C956" s="179"/>
      <c r="D956" s="178"/>
    </row>
    <row r="957" spans="1:4">
      <c r="A957" s="228"/>
      <c r="B957" s="227"/>
      <c r="C957" s="179"/>
      <c r="D957" s="178"/>
    </row>
    <row r="958" spans="1:4">
      <c r="A958" s="228"/>
      <c r="B958" s="227"/>
      <c r="C958" s="179"/>
      <c r="D958" s="178"/>
    </row>
    <row r="959" spans="1:4">
      <c r="A959" s="228"/>
      <c r="B959" s="227"/>
      <c r="C959" s="179"/>
      <c r="D959" s="178"/>
    </row>
    <row r="960" spans="1:4">
      <c r="A960" s="228"/>
      <c r="B960" s="227"/>
      <c r="C960" s="179"/>
      <c r="D960" s="178"/>
    </row>
    <row r="961" spans="1:4">
      <c r="A961" s="228"/>
      <c r="B961" s="227"/>
      <c r="C961" s="179"/>
      <c r="D961" s="178"/>
    </row>
    <row r="962" spans="1:4">
      <c r="A962" s="228"/>
      <c r="B962" s="227"/>
      <c r="C962" s="179"/>
      <c r="D962" s="178"/>
    </row>
    <row r="963" spans="1:4">
      <c r="A963" s="228"/>
      <c r="B963" s="227"/>
      <c r="C963" s="179"/>
      <c r="D963" s="178"/>
    </row>
    <row r="964" spans="1:4">
      <c r="A964" s="228"/>
      <c r="B964" s="227"/>
      <c r="C964" s="179"/>
      <c r="D964" s="178"/>
    </row>
    <row r="965" spans="1:4">
      <c r="A965" s="228"/>
      <c r="B965" s="227"/>
      <c r="C965" s="179"/>
      <c r="D965" s="178"/>
    </row>
    <row r="966" spans="1:4">
      <c r="A966" s="228"/>
      <c r="B966" s="227"/>
      <c r="C966" s="179"/>
      <c r="D966" s="178"/>
    </row>
    <row r="967" spans="1:4">
      <c r="A967" s="228"/>
      <c r="B967" s="227"/>
      <c r="C967" s="179"/>
      <c r="D967" s="178"/>
    </row>
    <row r="968" spans="1:4">
      <c r="A968" s="228"/>
      <c r="B968" s="227"/>
      <c r="C968" s="179"/>
      <c r="D968" s="178"/>
    </row>
    <row r="969" spans="1:4">
      <c r="A969" s="228"/>
      <c r="B969" s="227"/>
      <c r="C969" s="179"/>
      <c r="D969" s="178"/>
    </row>
    <row r="970" spans="1:4">
      <c r="A970" s="228"/>
      <c r="B970" s="227"/>
      <c r="C970" s="179"/>
      <c r="D970" s="178"/>
    </row>
    <row r="971" spans="1:4">
      <c r="A971" s="228"/>
      <c r="B971" s="227"/>
      <c r="C971" s="179"/>
      <c r="D971" s="178"/>
    </row>
    <row r="972" spans="1:4">
      <c r="A972" s="228"/>
      <c r="B972" s="227"/>
      <c r="C972" s="179"/>
      <c r="D972" s="178"/>
    </row>
    <row r="973" spans="1:4">
      <c r="A973" s="228"/>
      <c r="B973" s="227"/>
      <c r="C973" s="179"/>
      <c r="D973" s="178"/>
    </row>
    <row r="974" spans="1:4">
      <c r="A974" s="228"/>
      <c r="B974" s="227"/>
      <c r="C974" s="179"/>
      <c r="D974" s="178"/>
    </row>
    <row r="975" spans="1:4">
      <c r="A975" s="228"/>
      <c r="B975" s="227"/>
      <c r="C975" s="179"/>
      <c r="D975" s="178"/>
    </row>
    <row r="976" spans="1:4">
      <c r="A976" s="228"/>
      <c r="B976" s="227"/>
      <c r="C976" s="179"/>
      <c r="D976" s="178"/>
    </row>
    <row r="977" spans="1:4">
      <c r="A977" s="228"/>
      <c r="B977" s="227"/>
      <c r="C977" s="179"/>
      <c r="D977" s="178"/>
    </row>
    <row r="978" spans="1:4">
      <c r="A978" s="228"/>
      <c r="B978" s="227"/>
      <c r="C978" s="179"/>
      <c r="D978" s="178"/>
    </row>
    <row r="979" spans="1:4">
      <c r="A979" s="228"/>
      <c r="B979" s="227"/>
      <c r="C979" s="179"/>
      <c r="D979" s="178"/>
    </row>
    <row r="980" spans="1:4">
      <c r="A980" s="228"/>
      <c r="B980" s="227"/>
      <c r="C980" s="179"/>
      <c r="D980" s="178"/>
    </row>
    <row r="981" spans="1:4">
      <c r="A981" s="228"/>
      <c r="B981" s="227"/>
      <c r="C981" s="179"/>
      <c r="D981" s="178"/>
    </row>
    <row r="982" spans="1:4">
      <c r="A982" s="228"/>
      <c r="B982" s="227"/>
      <c r="C982" s="179"/>
      <c r="D982" s="178"/>
    </row>
    <row r="983" spans="1:4">
      <c r="A983" s="228"/>
      <c r="B983" s="227"/>
      <c r="C983" s="179"/>
      <c r="D983" s="178"/>
    </row>
    <row r="984" spans="1:4">
      <c r="A984" s="228"/>
      <c r="B984" s="227"/>
      <c r="C984" s="179"/>
      <c r="D984" s="178"/>
    </row>
    <row r="985" spans="1:4">
      <c r="A985" s="228"/>
      <c r="B985" s="227"/>
      <c r="C985" s="179"/>
      <c r="D985" s="178"/>
    </row>
    <row r="986" spans="1:4">
      <c r="A986" s="228"/>
      <c r="B986" s="227"/>
      <c r="C986" s="179"/>
      <c r="D986" s="178"/>
    </row>
    <row r="987" spans="1:4">
      <c r="A987" s="228"/>
      <c r="B987" s="227"/>
      <c r="C987" s="179"/>
      <c r="D987" s="178"/>
    </row>
    <row r="988" spans="1:4">
      <c r="A988" s="228"/>
      <c r="B988" s="227"/>
      <c r="C988" s="179"/>
      <c r="D988" s="178"/>
    </row>
    <row r="989" spans="1:4">
      <c r="A989" s="228"/>
      <c r="B989" s="227"/>
      <c r="C989" s="179"/>
      <c r="D989" s="178"/>
    </row>
  </sheetData>
  <dataValidations count="6">
    <dataValidation type="list" allowBlank="1" showInputMessage="1" showErrorMessage="1" sqref="C25:C1048576" xr:uid="{00000000-0002-0000-0100-000000000000}">
      <formula1>$XEW$2:$XFD$18</formula1>
    </dataValidation>
    <dataValidation type="list" allowBlank="1" showInputMessage="1" showErrorMessage="1" sqref="B25:B1048576" xr:uid="{00000000-0002-0000-0100-000001000000}">
      <formula1>"S, V40, V50, V60, V70, V80, V90"</formula1>
    </dataValidation>
    <dataValidation type="custom" allowBlank="1" showInputMessage="1" showErrorMessage="1" sqref="B1" xr:uid="{00000000-0002-0000-0100-000002000000}">
      <formula1>"S, V40, V50, V60, V70, V80, V90"</formula1>
    </dataValidation>
    <dataValidation type="list" allowBlank="1" showInputMessage="1" showErrorMessage="1" sqref="C3:C24" xr:uid="{7C17C9BD-CDB2-4FEC-85B3-2A9D9C23F72A}">
      <formula1>$XEX$2:$XFD$18</formula1>
      <formula2>0</formula2>
    </dataValidation>
    <dataValidation type="custom" allowBlank="1" showInputMessage="1" showErrorMessage="1" sqref="B2" xr:uid="{24623C89-4C3D-4675-A1CE-CC05D5D47442}">
      <formula1>"S, V40, V50, V60, V70, V80, V90"</formula1>
      <formula2>0</formula2>
    </dataValidation>
    <dataValidation type="list" allowBlank="1" showInputMessage="1" showErrorMessage="1" sqref="B15:B24" xr:uid="{E705B9E1-A684-4C72-BA80-13B38A4DB842}">
      <formula1>"S,V40,V50,V60,V70,V80,V90"</formula1>
      <formula2>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7B53D-4DBB-46B8-8DAA-E5C48A6D0588}">
  <dimension ref="A1:XEW999"/>
  <sheetViews>
    <sheetView zoomScale="125" zoomScaleNormal="246" zoomScalePageLayoutView="140" workbookViewId="0">
      <selection activeCell="A2" sqref="A2:D4"/>
    </sheetView>
  </sheetViews>
  <sheetFormatPr defaultColWidth="10.83203125" defaultRowHeight="13"/>
  <cols>
    <col min="1" max="1" width="26.6640625" style="177" customWidth="1"/>
    <col min="2" max="2" width="4.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722" t="s">
        <v>64</v>
      </c>
      <c r="B2" s="723" t="s">
        <v>40</v>
      </c>
      <c r="C2" s="724" t="s">
        <v>11</v>
      </c>
      <c r="D2" s="725">
        <v>41</v>
      </c>
      <c r="XEW2" s="177" t="s">
        <v>14</v>
      </c>
    </row>
    <row r="3" spans="1:4 16377:16377">
      <c r="A3" s="722" t="s">
        <v>598</v>
      </c>
      <c r="B3" s="723" t="s">
        <v>34</v>
      </c>
      <c r="C3" s="724" t="s">
        <v>11</v>
      </c>
      <c r="D3" s="725">
        <v>59</v>
      </c>
      <c r="XEW3" s="177" t="s">
        <v>15</v>
      </c>
    </row>
    <row r="4" spans="1:4 16377:16377">
      <c r="A4" s="722" t="s">
        <v>676</v>
      </c>
      <c r="B4" s="723" t="s">
        <v>36</v>
      </c>
      <c r="C4" s="724" t="s">
        <v>11</v>
      </c>
      <c r="D4" s="725">
        <v>61</v>
      </c>
      <c r="XEW4" s="177" t="s">
        <v>16</v>
      </c>
    </row>
    <row r="5" spans="1:4 16377:16377">
      <c r="A5" s="466"/>
      <c r="B5" s="467"/>
      <c r="C5" s="468"/>
      <c r="D5" s="469"/>
      <c r="XEW5" s="177" t="s">
        <v>17</v>
      </c>
    </row>
    <row r="6" spans="1:4 16377:16377">
      <c r="A6" s="466"/>
      <c r="B6" s="467"/>
      <c r="C6" s="468"/>
      <c r="D6" s="469"/>
      <c r="XEW6" s="177" t="s">
        <v>18</v>
      </c>
    </row>
    <row r="7" spans="1:4 16377:16377">
      <c r="A7" s="181"/>
      <c r="B7" s="180"/>
      <c r="C7" s="179"/>
      <c r="D7" s="178"/>
      <c r="XEW7" s="177" t="s">
        <v>11</v>
      </c>
    </row>
    <row r="8" spans="1:4 16377:16377">
      <c r="A8" s="181"/>
      <c r="B8" s="180"/>
      <c r="C8" s="179"/>
      <c r="D8" s="178"/>
      <c r="XEW8" s="177" t="s">
        <v>20</v>
      </c>
    </row>
    <row r="9" spans="1:4 16377:16377">
      <c r="A9" s="181"/>
      <c r="B9" s="180"/>
      <c r="C9" s="179"/>
      <c r="D9" s="178"/>
      <c r="XEW9" s="177" t="s">
        <v>21</v>
      </c>
    </row>
    <row r="10" spans="1:4 16377:16377">
      <c r="A10" s="181"/>
      <c r="B10" s="180"/>
      <c r="C10" s="179"/>
      <c r="D10" s="178"/>
      <c r="XEW10" s="177" t="s">
        <v>22</v>
      </c>
    </row>
    <row r="11" spans="1:4 16377:16377">
      <c r="A11" s="181"/>
      <c r="B11" s="180"/>
      <c r="C11" s="179"/>
      <c r="D11" s="178"/>
      <c r="XEW11" s="177" t="s">
        <v>12</v>
      </c>
    </row>
    <row r="12" spans="1:4 16377:16377">
      <c r="A12" s="181"/>
      <c r="B12" s="180"/>
      <c r="C12" s="179"/>
      <c r="D12" s="178"/>
      <c r="XEW12" s="177" t="s">
        <v>23</v>
      </c>
    </row>
    <row r="13" spans="1:4 16377:16377">
      <c r="A13" s="181"/>
      <c r="B13" s="180"/>
      <c r="C13" s="179"/>
      <c r="D13" s="178"/>
      <c r="XEW13" s="177" t="s">
        <v>24</v>
      </c>
    </row>
    <row r="14" spans="1:4 16377:16377">
      <c r="A14" s="181"/>
      <c r="B14" s="180"/>
      <c r="C14" s="179"/>
      <c r="D14" s="178"/>
      <c r="XEW14" s="177" t="s">
        <v>25</v>
      </c>
    </row>
    <row r="15" spans="1:4 16377:16377">
      <c r="A15" s="181"/>
      <c r="B15" s="180"/>
      <c r="C15" s="179"/>
      <c r="D15" s="178"/>
      <c r="XEW15" s="177" t="s">
        <v>26</v>
      </c>
    </row>
    <row r="16" spans="1:4 16377:16377">
      <c r="A16" s="181"/>
      <c r="B16" s="180"/>
      <c r="C16" s="179"/>
      <c r="D16" s="178"/>
      <c r="XEW16" s="177" t="s">
        <v>13</v>
      </c>
    </row>
    <row r="17" spans="1:4 16377:16377">
      <c r="A17" s="181"/>
      <c r="B17" s="180"/>
      <c r="C17" s="179"/>
      <c r="D17" s="178"/>
      <c r="XEW17" s="177" t="s">
        <v>27</v>
      </c>
    </row>
    <row r="18" spans="1:4 16377:16377">
      <c r="A18" s="181"/>
      <c r="B18" s="180"/>
      <c r="C18" s="179"/>
      <c r="D18" s="178"/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</sheetData>
  <dataValidations count="4">
    <dataValidation type="list" allowBlank="1" showInputMessage="1" showErrorMessage="1" sqref="C5:C1048576 C2" xr:uid="{00000000-0002-0000-0000-000002000000}">
      <formula1>$XEW$2:$XFD$17</formula1>
    </dataValidation>
    <dataValidation type="custom" allowBlank="1" showInputMessage="1" showErrorMessage="1" sqref="B1" xr:uid="{00000000-0002-0000-0000-000000000000}">
      <formula1>"S, V40, V50, V60, V70, V80, V90"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list" allowBlank="1" showInputMessage="1" showErrorMessage="1" sqref="C3:C4" xr:uid="{90F876F3-6C2D-4AD0-A77E-5ED6AABAFF3A}">
      <formula1>$XEW$2:$XEW$17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F1A75-DB6B-4921-AAB0-132CB50186B9}">
  <dimension ref="A1:XEY1124"/>
  <sheetViews>
    <sheetView topLeftCell="A4" workbookViewId="0">
      <selection activeCell="J52" sqref="J52"/>
    </sheetView>
  </sheetViews>
  <sheetFormatPr defaultColWidth="10.83203125" defaultRowHeight="13"/>
  <cols>
    <col min="1" max="1" width="26.6640625" style="30" customWidth="1"/>
    <col min="2" max="2" width="4.5" style="30" bestFit="1" customWidth="1"/>
    <col min="3" max="3" width="21.6640625" style="30" bestFit="1" customWidth="1"/>
    <col min="4" max="4" width="5.9140625" style="30" bestFit="1" customWidth="1"/>
    <col min="5" max="5" width="5" style="30" customWidth="1"/>
    <col min="6" max="6" width="5" style="68" customWidth="1"/>
    <col min="7" max="7" width="5" style="69" customWidth="1"/>
    <col min="8" max="8" width="5" style="10" customWidth="1"/>
    <col min="9" max="9" width="5" style="82" customWidth="1"/>
    <col min="10" max="10" width="5" style="10" customWidth="1"/>
    <col min="11" max="11" width="5" style="82" customWidth="1"/>
    <col min="12" max="12" width="0" style="10" hidden="1" customWidth="1"/>
    <col min="13" max="13" width="4.08203125" style="10" customWidth="1"/>
    <col min="14" max="21" width="4.5" style="255" customWidth="1"/>
    <col min="22" max="16384" width="10.83203125" style="10"/>
  </cols>
  <sheetData>
    <row r="1" spans="1:22 16379:16379" ht="13" customHeight="1">
      <c r="A1" s="23" t="s">
        <v>9</v>
      </c>
      <c r="B1" s="24" t="s">
        <v>10</v>
      </c>
      <c r="C1" s="24" t="s">
        <v>0</v>
      </c>
      <c r="D1" s="25" t="s">
        <v>8</v>
      </c>
      <c r="E1" s="26" t="s">
        <v>7</v>
      </c>
      <c r="F1" s="9" t="s">
        <v>6</v>
      </c>
      <c r="G1" s="65" t="s">
        <v>5</v>
      </c>
      <c r="H1" s="9" t="s">
        <v>4</v>
      </c>
      <c r="I1" s="9" t="s">
        <v>3</v>
      </c>
      <c r="J1" s="9" t="s">
        <v>2</v>
      </c>
      <c r="K1" s="9" t="s">
        <v>1</v>
      </c>
      <c r="L1" s="16" t="s">
        <v>392</v>
      </c>
      <c r="M1" s="83"/>
      <c r="N1" s="247" t="s">
        <v>8</v>
      </c>
      <c r="O1" s="248" t="s">
        <v>7</v>
      </c>
      <c r="P1" s="249" t="s">
        <v>6</v>
      </c>
      <c r="Q1" s="250" t="s">
        <v>5</v>
      </c>
      <c r="R1" s="251" t="s">
        <v>4</v>
      </c>
      <c r="S1" s="252" t="s">
        <v>3</v>
      </c>
      <c r="T1" s="253" t="s">
        <v>2</v>
      </c>
      <c r="U1" s="254" t="s">
        <v>1</v>
      </c>
      <c r="V1" s="16" t="s">
        <v>29</v>
      </c>
      <c r="XEY1" s="11"/>
    </row>
    <row r="2" spans="1:22 16379:16379" ht="13" customHeight="1">
      <c r="A2" s="181" t="s">
        <v>338</v>
      </c>
      <c r="B2" s="180" t="s">
        <v>40</v>
      </c>
      <c r="C2" s="184" t="s">
        <v>22</v>
      </c>
      <c r="D2" s="15"/>
      <c r="E2" s="21">
        <v>11</v>
      </c>
      <c r="F2" s="21">
        <v>7</v>
      </c>
      <c r="G2" s="21">
        <v>18</v>
      </c>
      <c r="H2" s="21" t="s">
        <v>559</v>
      </c>
      <c r="I2" s="21">
        <v>14</v>
      </c>
      <c r="J2" s="21">
        <v>9</v>
      </c>
      <c r="K2" s="21"/>
      <c r="L2" s="82">
        <f t="shared" ref="L2:L49" si="0">COUNT(D2:K2)</f>
        <v>5</v>
      </c>
      <c r="M2" s="82"/>
      <c r="N2" s="255" t="str">
        <f>IFERROR(_xlfn.RANK.EQ(D2,D:D,1),"")</f>
        <v/>
      </c>
      <c r="O2" s="255">
        <f t="shared" ref="O2:U17" si="1">IFERROR(_xlfn.RANK.EQ(E2,E:E,1),"")</f>
        <v>2</v>
      </c>
      <c r="P2" s="255">
        <f t="shared" si="1"/>
        <v>1</v>
      </c>
      <c r="Q2" s="255">
        <f t="shared" si="1"/>
        <v>2</v>
      </c>
      <c r="R2" s="255" t="str">
        <f t="shared" si="1"/>
        <v/>
      </c>
      <c r="S2" s="255">
        <f t="shared" si="1"/>
        <v>1</v>
      </c>
      <c r="T2" s="255">
        <f t="shared" si="1"/>
        <v>1</v>
      </c>
      <c r="U2" s="255" t="str">
        <f t="shared" si="1"/>
        <v/>
      </c>
      <c r="V2" s="20">
        <f>IF(L2&gt;3,SUM(SMALL(N2:U2,{1,2,3,4})),"")</f>
        <v>5</v>
      </c>
    </row>
    <row r="3" spans="1:22 16379:16379" ht="13" customHeight="1">
      <c r="A3" s="55" t="s">
        <v>674</v>
      </c>
      <c r="B3" s="56" t="s">
        <v>40</v>
      </c>
      <c r="C3" s="404" t="s">
        <v>21</v>
      </c>
      <c r="D3" s="21"/>
      <c r="E3" s="21"/>
      <c r="F3" s="21"/>
      <c r="G3" s="21"/>
      <c r="H3" s="21"/>
      <c r="I3" s="21"/>
      <c r="J3" s="21">
        <v>13</v>
      </c>
      <c r="K3" s="21"/>
      <c r="L3" s="82">
        <f t="shared" si="0"/>
        <v>1</v>
      </c>
      <c r="M3" s="82"/>
      <c r="N3" s="255" t="str">
        <f t="shared" ref="N3:U36" si="2">IFERROR(_xlfn.RANK.EQ(D3,D:D,1),"")</f>
        <v/>
      </c>
      <c r="O3" s="255" t="str">
        <f t="shared" si="1"/>
        <v/>
      </c>
      <c r="P3" s="255" t="str">
        <f t="shared" si="1"/>
        <v/>
      </c>
      <c r="Q3" s="255" t="str">
        <f t="shared" si="1"/>
        <v/>
      </c>
      <c r="R3" s="255" t="str">
        <f t="shared" si="1"/>
        <v/>
      </c>
      <c r="S3" s="255" t="str">
        <f t="shared" si="1"/>
        <v/>
      </c>
      <c r="T3" s="255">
        <f t="shared" si="1"/>
        <v>2</v>
      </c>
      <c r="U3" s="255" t="str">
        <f t="shared" si="1"/>
        <v/>
      </c>
      <c r="V3" s="20" t="str">
        <f>IF(L3&gt;3,SUM(SMALL(N3:U3,{1,2,3,4})),"")</f>
        <v/>
      </c>
    </row>
    <row r="4" spans="1:22 16379:16379" ht="13" customHeight="1">
      <c r="A4" s="412" t="s">
        <v>570</v>
      </c>
      <c r="B4" s="413" t="s">
        <v>40</v>
      </c>
      <c r="C4" s="414" t="s">
        <v>14</v>
      </c>
      <c r="D4" s="15"/>
      <c r="E4" s="15"/>
      <c r="F4" s="15"/>
      <c r="G4" s="15"/>
      <c r="H4" s="21">
        <v>39</v>
      </c>
      <c r="I4" s="21">
        <v>26</v>
      </c>
      <c r="J4" s="21">
        <v>24</v>
      </c>
      <c r="K4" s="21"/>
      <c r="L4" s="82">
        <f t="shared" si="0"/>
        <v>3</v>
      </c>
      <c r="M4" s="82"/>
      <c r="N4" s="255" t="str">
        <f t="shared" si="2"/>
        <v/>
      </c>
      <c r="O4" s="255" t="str">
        <f t="shared" si="1"/>
        <v/>
      </c>
      <c r="P4" s="255" t="str">
        <f t="shared" si="1"/>
        <v/>
      </c>
      <c r="Q4" s="255" t="str">
        <f t="shared" si="1"/>
        <v/>
      </c>
      <c r="R4" s="255">
        <f t="shared" si="1"/>
        <v>4</v>
      </c>
      <c r="S4" s="255">
        <f t="shared" si="1"/>
        <v>2</v>
      </c>
      <c r="T4" s="255">
        <f t="shared" si="1"/>
        <v>3</v>
      </c>
      <c r="U4" s="255" t="str">
        <f t="shared" si="1"/>
        <v/>
      </c>
      <c r="V4" s="20" t="str">
        <f>IF(L4&gt;3,SUM(SMALL(N4:U4,{1,2,3,4})),"")</f>
        <v/>
      </c>
    </row>
    <row r="5" spans="1:22 16379:16379" ht="13" customHeight="1">
      <c r="A5" s="172" t="s">
        <v>108</v>
      </c>
      <c r="B5" s="171" t="s">
        <v>40</v>
      </c>
      <c r="C5" s="170" t="s">
        <v>14</v>
      </c>
      <c r="D5" s="169">
        <v>25</v>
      </c>
      <c r="E5" s="21"/>
      <c r="F5" s="21">
        <v>58</v>
      </c>
      <c r="G5" s="21" t="s">
        <v>559</v>
      </c>
      <c r="H5" s="21">
        <v>65</v>
      </c>
      <c r="I5" s="21">
        <v>55</v>
      </c>
      <c r="J5" s="21">
        <v>34</v>
      </c>
      <c r="K5" s="21"/>
      <c r="L5" s="82">
        <f t="shared" si="0"/>
        <v>5</v>
      </c>
      <c r="M5" s="82"/>
      <c r="N5" s="255">
        <f t="shared" si="2"/>
        <v>2</v>
      </c>
      <c r="O5" s="255" t="str">
        <f t="shared" si="1"/>
        <v/>
      </c>
      <c r="P5" s="255">
        <f t="shared" si="1"/>
        <v>13</v>
      </c>
      <c r="Q5" s="255" t="str">
        <f t="shared" si="1"/>
        <v/>
      </c>
      <c r="R5" s="255">
        <f t="shared" si="1"/>
        <v>10</v>
      </c>
      <c r="S5" s="255">
        <f t="shared" si="1"/>
        <v>8</v>
      </c>
      <c r="T5" s="255">
        <f t="shared" si="1"/>
        <v>4</v>
      </c>
      <c r="U5" s="255" t="str">
        <f t="shared" si="1"/>
        <v/>
      </c>
      <c r="V5" s="20">
        <f>IF(L5&gt;3,SUM(SMALL(N5:U5,{1,2,3,4})),"")</f>
        <v>24</v>
      </c>
    </row>
    <row r="6" spans="1:22 16379:16379" ht="13" customHeight="1">
      <c r="A6" s="181" t="s">
        <v>290</v>
      </c>
      <c r="B6" s="180" t="s">
        <v>40</v>
      </c>
      <c r="C6" s="184" t="s">
        <v>21</v>
      </c>
      <c r="D6" s="21"/>
      <c r="E6" s="21">
        <v>52</v>
      </c>
      <c r="F6" s="21">
        <v>40</v>
      </c>
      <c r="G6" s="21" t="s">
        <v>559</v>
      </c>
      <c r="H6" s="21">
        <v>62</v>
      </c>
      <c r="I6" s="21">
        <v>57</v>
      </c>
      <c r="J6" s="21">
        <v>40</v>
      </c>
      <c r="K6" s="21"/>
      <c r="L6" s="82">
        <f t="shared" si="0"/>
        <v>5</v>
      </c>
      <c r="M6" s="82"/>
      <c r="N6" s="255" t="str">
        <f t="shared" si="2"/>
        <v/>
      </c>
      <c r="O6" s="255">
        <f t="shared" si="1"/>
        <v>6</v>
      </c>
      <c r="P6" s="255">
        <f t="shared" si="1"/>
        <v>7</v>
      </c>
      <c r="Q6" s="255" t="str">
        <f t="shared" si="1"/>
        <v/>
      </c>
      <c r="R6" s="255">
        <f t="shared" si="1"/>
        <v>8</v>
      </c>
      <c r="S6" s="255">
        <f t="shared" si="1"/>
        <v>9</v>
      </c>
      <c r="T6" s="255">
        <f t="shared" si="1"/>
        <v>5</v>
      </c>
      <c r="U6" s="255" t="str">
        <f t="shared" si="1"/>
        <v/>
      </c>
      <c r="V6" s="20">
        <f>IF(L6&gt;3,SUM(SMALL(N6:U6,{1,2,3,4})),"")</f>
        <v>26</v>
      </c>
    </row>
    <row r="7" spans="1:22 16379:16379" ht="13" customHeight="1">
      <c r="A7" s="126" t="s">
        <v>64</v>
      </c>
      <c r="B7" s="395" t="s">
        <v>40</v>
      </c>
      <c r="C7" s="396" t="s">
        <v>11</v>
      </c>
      <c r="D7" s="480">
        <v>34</v>
      </c>
      <c r="E7" s="21"/>
      <c r="F7" s="21"/>
      <c r="G7" s="21" t="s">
        <v>559</v>
      </c>
      <c r="H7" s="21">
        <v>66</v>
      </c>
      <c r="I7" s="21" t="s">
        <v>559</v>
      </c>
      <c r="J7" s="21">
        <v>41</v>
      </c>
      <c r="K7" s="21"/>
      <c r="L7" s="82">
        <f t="shared" si="0"/>
        <v>3</v>
      </c>
      <c r="M7" s="82"/>
      <c r="N7" s="255">
        <f t="shared" si="2"/>
        <v>6</v>
      </c>
      <c r="O7" s="255" t="str">
        <f t="shared" si="1"/>
        <v/>
      </c>
      <c r="P7" s="255" t="str">
        <f t="shared" si="1"/>
        <v/>
      </c>
      <c r="Q7" s="255" t="str">
        <f t="shared" si="1"/>
        <v/>
      </c>
      <c r="R7" s="255">
        <f t="shared" si="1"/>
        <v>11</v>
      </c>
      <c r="S7" s="255" t="str">
        <f t="shared" si="1"/>
        <v/>
      </c>
      <c r="T7" s="255">
        <f t="shared" si="1"/>
        <v>6</v>
      </c>
      <c r="U7" s="255" t="str">
        <f t="shared" si="1"/>
        <v/>
      </c>
      <c r="V7" s="20" t="str">
        <f>IF(L7&gt;3,SUM(SMALL(N7:U7,{1,2,3,4})),"")</f>
        <v/>
      </c>
    </row>
    <row r="8" spans="1:22 16379:16379" ht="13" customHeight="1">
      <c r="A8" s="181" t="s">
        <v>302</v>
      </c>
      <c r="B8" s="180" t="s">
        <v>40</v>
      </c>
      <c r="C8" s="184" t="s">
        <v>17</v>
      </c>
      <c r="D8" s="21"/>
      <c r="E8" s="21">
        <v>56</v>
      </c>
      <c r="F8" s="21">
        <v>41</v>
      </c>
      <c r="G8" s="21">
        <v>72</v>
      </c>
      <c r="H8" s="21">
        <v>75</v>
      </c>
      <c r="I8" s="21" t="s">
        <v>559</v>
      </c>
      <c r="J8" s="21">
        <v>42</v>
      </c>
      <c r="K8" s="22"/>
      <c r="L8" s="82">
        <f t="shared" si="0"/>
        <v>5</v>
      </c>
      <c r="M8" s="82"/>
      <c r="N8" s="255" t="str">
        <f t="shared" si="2"/>
        <v/>
      </c>
      <c r="O8" s="255">
        <f t="shared" si="1"/>
        <v>8</v>
      </c>
      <c r="P8" s="255">
        <f t="shared" si="1"/>
        <v>8</v>
      </c>
      <c r="Q8" s="255">
        <f t="shared" si="1"/>
        <v>12</v>
      </c>
      <c r="R8" s="255">
        <f t="shared" si="1"/>
        <v>15</v>
      </c>
      <c r="S8" s="255" t="str">
        <f t="shared" si="1"/>
        <v/>
      </c>
      <c r="T8" s="255">
        <f t="shared" si="1"/>
        <v>7</v>
      </c>
      <c r="U8" s="255" t="str">
        <f t="shared" si="1"/>
        <v/>
      </c>
      <c r="V8" s="20">
        <f>IF(L8&gt;3,SUM(SMALL(N8:U8,{1,2,3,4})),"")</f>
        <v>35</v>
      </c>
    </row>
    <row r="9" spans="1:22 16379:16379" ht="13" customHeight="1">
      <c r="A9" s="742" t="s">
        <v>681</v>
      </c>
      <c r="B9" s="743" t="s">
        <v>40</v>
      </c>
      <c r="C9" s="744" t="s">
        <v>24</v>
      </c>
      <c r="D9" s="21"/>
      <c r="E9" s="21"/>
      <c r="F9" s="21"/>
      <c r="G9" s="21"/>
      <c r="H9" s="21"/>
      <c r="I9" s="21"/>
      <c r="J9" s="21">
        <v>44</v>
      </c>
      <c r="K9" s="21"/>
      <c r="L9" s="82">
        <f t="shared" si="0"/>
        <v>1</v>
      </c>
      <c r="M9" s="82"/>
      <c r="N9" s="255" t="str">
        <f t="shared" si="2"/>
        <v/>
      </c>
      <c r="O9" s="255" t="str">
        <f t="shared" si="1"/>
        <v/>
      </c>
      <c r="P9" s="255" t="str">
        <f t="shared" si="1"/>
        <v/>
      </c>
      <c r="Q9" s="255" t="str">
        <f t="shared" si="1"/>
        <v/>
      </c>
      <c r="R9" s="255" t="str">
        <f t="shared" si="1"/>
        <v/>
      </c>
      <c r="S9" s="255" t="str">
        <f t="shared" si="1"/>
        <v/>
      </c>
      <c r="T9" s="255">
        <f t="shared" si="1"/>
        <v>8</v>
      </c>
      <c r="U9" s="255" t="str">
        <f t="shared" si="1"/>
        <v/>
      </c>
      <c r="V9" s="20" t="str">
        <f>IF(L9&gt;3,SUM(SMALL(N9:U9,{1,2,3,4})),"")</f>
        <v/>
      </c>
    </row>
    <row r="10" spans="1:22 16379:16379" ht="13" customHeight="1">
      <c r="A10" s="172" t="s">
        <v>127</v>
      </c>
      <c r="B10" s="171" t="s">
        <v>40</v>
      </c>
      <c r="C10" s="170" t="s">
        <v>19</v>
      </c>
      <c r="D10" s="169">
        <v>31</v>
      </c>
      <c r="E10" s="21">
        <v>55</v>
      </c>
      <c r="F10" s="21"/>
      <c r="G10" s="21">
        <v>73</v>
      </c>
      <c r="H10" s="21">
        <v>71</v>
      </c>
      <c r="I10" s="21" t="s">
        <v>559</v>
      </c>
      <c r="J10" s="21">
        <v>47</v>
      </c>
      <c r="K10" s="15"/>
      <c r="L10" s="82">
        <f t="shared" si="0"/>
        <v>5</v>
      </c>
      <c r="M10" s="82"/>
      <c r="N10" s="255">
        <f t="shared" si="2"/>
        <v>5</v>
      </c>
      <c r="O10" s="255">
        <f t="shared" si="1"/>
        <v>7</v>
      </c>
      <c r="P10" s="255" t="str">
        <f t="shared" si="1"/>
        <v/>
      </c>
      <c r="Q10" s="255">
        <f t="shared" si="1"/>
        <v>13</v>
      </c>
      <c r="R10" s="255">
        <f t="shared" si="1"/>
        <v>13</v>
      </c>
      <c r="S10" s="255" t="str">
        <f t="shared" si="1"/>
        <v/>
      </c>
      <c r="T10" s="255">
        <f t="shared" si="1"/>
        <v>9</v>
      </c>
      <c r="U10" s="255" t="str">
        <f t="shared" si="1"/>
        <v/>
      </c>
      <c r="V10" s="20">
        <f>IF(L10&gt;3,SUM(SMALL(N10:U10,{1,2,3,4})),"")</f>
        <v>34</v>
      </c>
    </row>
    <row r="11" spans="1:22 16379:16379" ht="13" customHeight="1">
      <c r="A11" s="393" t="s">
        <v>556</v>
      </c>
      <c r="B11" s="828" t="s">
        <v>40</v>
      </c>
      <c r="C11" s="394" t="s">
        <v>20</v>
      </c>
      <c r="D11" s="103"/>
      <c r="E11" s="15"/>
      <c r="F11" s="15"/>
      <c r="G11" s="21" t="s">
        <v>559</v>
      </c>
      <c r="H11" s="21">
        <v>100</v>
      </c>
      <c r="I11" s="21" t="s">
        <v>559</v>
      </c>
      <c r="J11" s="21">
        <v>67</v>
      </c>
      <c r="K11" s="21"/>
      <c r="L11" s="82">
        <f t="shared" si="0"/>
        <v>2</v>
      </c>
      <c r="M11" s="82"/>
      <c r="N11" s="255" t="str">
        <f t="shared" si="2"/>
        <v/>
      </c>
      <c r="O11" s="255" t="str">
        <f t="shared" si="1"/>
        <v/>
      </c>
      <c r="P11" s="255" t="str">
        <f t="shared" si="1"/>
        <v/>
      </c>
      <c r="Q11" s="255" t="str">
        <f t="shared" si="1"/>
        <v/>
      </c>
      <c r="R11" s="255">
        <f t="shared" si="1"/>
        <v>22</v>
      </c>
      <c r="S11" s="255" t="str">
        <f t="shared" si="1"/>
        <v/>
      </c>
      <c r="T11" s="255">
        <f t="shared" si="1"/>
        <v>10</v>
      </c>
      <c r="U11" s="255" t="str">
        <f t="shared" si="1"/>
        <v/>
      </c>
      <c r="V11" s="20" t="str">
        <f>IF(L11&gt;3,SUM(SMALL(N11:U11,{1,2,3,4})),"")</f>
        <v/>
      </c>
    </row>
    <row r="12" spans="1:22 16379:16379" ht="13" customHeight="1">
      <c r="A12" s="55" t="s">
        <v>608</v>
      </c>
      <c r="B12" s="56" t="s">
        <v>40</v>
      </c>
      <c r="C12" s="57" t="s">
        <v>21</v>
      </c>
      <c r="D12" s="22"/>
      <c r="E12" s="21"/>
      <c r="F12" s="21"/>
      <c r="G12" s="21"/>
      <c r="H12" s="21">
        <v>61</v>
      </c>
      <c r="I12" s="21">
        <v>40</v>
      </c>
      <c r="J12" s="21" t="s">
        <v>559</v>
      </c>
      <c r="K12" s="15"/>
      <c r="L12" s="82">
        <f t="shared" si="0"/>
        <v>2</v>
      </c>
      <c r="M12" s="82"/>
      <c r="N12" s="255" t="str">
        <f t="shared" si="2"/>
        <v/>
      </c>
      <c r="O12" s="255" t="str">
        <f t="shared" si="1"/>
        <v/>
      </c>
      <c r="P12" s="255" t="str">
        <f t="shared" si="1"/>
        <v/>
      </c>
      <c r="Q12" s="255" t="str">
        <f t="shared" si="1"/>
        <v/>
      </c>
      <c r="R12" s="255">
        <f t="shared" si="1"/>
        <v>7</v>
      </c>
      <c r="S12" s="255">
        <f t="shared" si="1"/>
        <v>3</v>
      </c>
      <c r="T12" s="255" t="str">
        <f t="shared" si="1"/>
        <v/>
      </c>
      <c r="U12" s="255" t="str">
        <f t="shared" si="1"/>
        <v/>
      </c>
      <c r="V12" s="20" t="str">
        <f>IF(L12&gt;3,SUM(SMALL(N12:U12,{1,2,3,4})),"")</f>
        <v/>
      </c>
    </row>
    <row r="13" spans="1:22 16379:16379" ht="13" customHeight="1">
      <c r="A13" s="181" t="s">
        <v>337</v>
      </c>
      <c r="B13" s="180" t="s">
        <v>40</v>
      </c>
      <c r="C13" s="184" t="s">
        <v>22</v>
      </c>
      <c r="D13" s="22"/>
      <c r="E13" s="21">
        <v>47</v>
      </c>
      <c r="F13" s="21">
        <v>30</v>
      </c>
      <c r="G13" s="21">
        <v>61</v>
      </c>
      <c r="H13" s="21" t="s">
        <v>559</v>
      </c>
      <c r="I13" s="21">
        <v>42</v>
      </c>
      <c r="J13" s="21" t="s">
        <v>559</v>
      </c>
      <c r="K13" s="15"/>
      <c r="L13" s="82">
        <f t="shared" si="0"/>
        <v>4</v>
      </c>
      <c r="M13" s="82"/>
      <c r="N13" s="255" t="str">
        <f t="shared" si="2"/>
        <v/>
      </c>
      <c r="O13" s="255">
        <f t="shared" si="1"/>
        <v>4</v>
      </c>
      <c r="P13" s="255">
        <f t="shared" si="1"/>
        <v>4</v>
      </c>
      <c r="Q13" s="255">
        <f t="shared" si="1"/>
        <v>6</v>
      </c>
      <c r="R13" s="255" t="str">
        <f t="shared" si="1"/>
        <v/>
      </c>
      <c r="S13" s="255">
        <f t="shared" si="1"/>
        <v>4</v>
      </c>
      <c r="T13" s="255" t="str">
        <f t="shared" si="1"/>
        <v/>
      </c>
      <c r="U13" s="255" t="str">
        <f t="shared" si="1"/>
        <v/>
      </c>
      <c r="V13" s="20">
        <f>IF(L13&gt;3,SUM(SMALL(N13:U13,{1,2,3,4})),"")</f>
        <v>18</v>
      </c>
    </row>
    <row r="14" spans="1:22 16379:16379" ht="13" customHeight="1">
      <c r="A14" s="55" t="s">
        <v>513</v>
      </c>
      <c r="B14" s="56" t="s">
        <v>40</v>
      </c>
      <c r="C14" s="57" t="s">
        <v>22</v>
      </c>
      <c r="D14" s="32"/>
      <c r="E14" s="15"/>
      <c r="F14" s="15"/>
      <c r="G14" s="21">
        <v>59</v>
      </c>
      <c r="H14" s="21" t="s">
        <v>559</v>
      </c>
      <c r="I14" s="21">
        <v>47</v>
      </c>
      <c r="J14" s="21" t="s">
        <v>559</v>
      </c>
      <c r="K14" s="15"/>
      <c r="L14" s="82">
        <f t="shared" si="0"/>
        <v>2</v>
      </c>
      <c r="M14" s="82"/>
      <c r="N14" s="255" t="str">
        <f t="shared" si="2"/>
        <v/>
      </c>
      <c r="O14" s="255" t="str">
        <f t="shared" si="1"/>
        <v/>
      </c>
      <c r="P14" s="255" t="str">
        <f t="shared" si="1"/>
        <v/>
      </c>
      <c r="Q14" s="255">
        <f t="shared" si="1"/>
        <v>5</v>
      </c>
      <c r="R14" s="255" t="str">
        <f t="shared" si="1"/>
        <v/>
      </c>
      <c r="S14" s="255">
        <f t="shared" si="1"/>
        <v>5</v>
      </c>
      <c r="T14" s="255" t="str">
        <f t="shared" si="1"/>
        <v/>
      </c>
      <c r="U14" s="255" t="str">
        <f t="shared" si="1"/>
        <v/>
      </c>
      <c r="V14" s="20" t="str">
        <f>IF(L14&gt;3,SUM(SMALL(N14:U14,{1,2,3,4})),"")</f>
        <v/>
      </c>
    </row>
    <row r="15" spans="1:22 16379:16379" ht="13" customHeight="1">
      <c r="A15" s="181" t="s">
        <v>383</v>
      </c>
      <c r="B15" s="180" t="s">
        <v>40</v>
      </c>
      <c r="C15" s="184" t="s">
        <v>19</v>
      </c>
      <c r="D15" s="22"/>
      <c r="E15" s="21">
        <v>48</v>
      </c>
      <c r="F15" s="21"/>
      <c r="G15" s="21">
        <v>65</v>
      </c>
      <c r="H15" s="21">
        <v>55</v>
      </c>
      <c r="I15" s="21">
        <v>51</v>
      </c>
      <c r="J15" s="21" t="s">
        <v>559</v>
      </c>
      <c r="K15" s="21"/>
      <c r="L15" s="82">
        <f t="shared" si="0"/>
        <v>4</v>
      </c>
      <c r="M15" s="82"/>
      <c r="N15" s="255" t="str">
        <f t="shared" si="2"/>
        <v/>
      </c>
      <c r="O15" s="255">
        <f t="shared" si="1"/>
        <v>5</v>
      </c>
      <c r="P15" s="255" t="str">
        <f t="shared" si="1"/>
        <v/>
      </c>
      <c r="Q15" s="255">
        <f t="shared" si="1"/>
        <v>8</v>
      </c>
      <c r="R15" s="255">
        <f t="shared" si="1"/>
        <v>5</v>
      </c>
      <c r="S15" s="255">
        <f t="shared" si="1"/>
        <v>6</v>
      </c>
      <c r="T15" s="255" t="str">
        <f t="shared" si="1"/>
        <v/>
      </c>
      <c r="U15" s="255" t="str">
        <f t="shared" si="1"/>
        <v/>
      </c>
      <c r="V15" s="20">
        <f>IF(L15&gt;3,SUM(SMALL(N15:U15,{1,2,3,4})),"")</f>
        <v>24</v>
      </c>
    </row>
    <row r="16" spans="1:22 16379:16379" ht="13" customHeight="1">
      <c r="A16" s="172" t="s">
        <v>126</v>
      </c>
      <c r="B16" s="171" t="s">
        <v>40</v>
      </c>
      <c r="C16" s="170" t="s">
        <v>19</v>
      </c>
      <c r="D16" s="392">
        <v>30</v>
      </c>
      <c r="E16" s="21"/>
      <c r="F16" s="21"/>
      <c r="G16" s="21">
        <v>69</v>
      </c>
      <c r="H16" s="21" t="s">
        <v>559</v>
      </c>
      <c r="I16" s="21">
        <v>53</v>
      </c>
      <c r="J16" s="21" t="s">
        <v>559</v>
      </c>
      <c r="K16" s="21"/>
      <c r="L16" s="82">
        <f t="shared" si="0"/>
        <v>3</v>
      </c>
      <c r="M16" s="82"/>
      <c r="N16" s="255">
        <f t="shared" si="2"/>
        <v>4</v>
      </c>
      <c r="O16" s="255" t="str">
        <f t="shared" si="1"/>
        <v/>
      </c>
      <c r="P16" s="255" t="str">
        <f t="shared" si="1"/>
        <v/>
      </c>
      <c r="Q16" s="255">
        <f t="shared" si="1"/>
        <v>11</v>
      </c>
      <c r="R16" s="255" t="str">
        <f t="shared" si="1"/>
        <v/>
      </c>
      <c r="S16" s="255">
        <f t="shared" si="1"/>
        <v>7</v>
      </c>
      <c r="T16" s="255" t="str">
        <f t="shared" si="1"/>
        <v/>
      </c>
      <c r="U16" s="255" t="str">
        <f t="shared" si="1"/>
        <v/>
      </c>
      <c r="V16" s="20" t="str">
        <f>IF(L16&gt;3,SUM(SMALL(N16:U16,{1,2,3,4})),"")</f>
        <v/>
      </c>
    </row>
    <row r="17" spans="1:22" ht="13" customHeight="1">
      <c r="A17" s="475" t="s">
        <v>202</v>
      </c>
      <c r="B17" s="154" t="s">
        <v>40</v>
      </c>
      <c r="C17" s="153" t="s">
        <v>21</v>
      </c>
      <c r="D17" s="152">
        <v>46</v>
      </c>
      <c r="E17" s="21">
        <v>71</v>
      </c>
      <c r="F17" s="21"/>
      <c r="G17" s="21" t="s">
        <v>559</v>
      </c>
      <c r="H17" s="21">
        <v>70</v>
      </c>
      <c r="I17" s="21">
        <v>62</v>
      </c>
      <c r="J17" s="21" t="s">
        <v>559</v>
      </c>
      <c r="K17" s="21"/>
      <c r="L17" s="82">
        <f t="shared" si="0"/>
        <v>4</v>
      </c>
      <c r="N17" s="255">
        <f t="shared" si="2"/>
        <v>8</v>
      </c>
      <c r="O17" s="255">
        <f t="shared" si="1"/>
        <v>12</v>
      </c>
      <c r="P17" s="255" t="str">
        <f t="shared" si="1"/>
        <v/>
      </c>
      <c r="Q17" s="255" t="str">
        <f t="shared" si="1"/>
        <v/>
      </c>
      <c r="R17" s="255">
        <f t="shared" si="1"/>
        <v>12</v>
      </c>
      <c r="S17" s="255">
        <f t="shared" si="1"/>
        <v>10</v>
      </c>
      <c r="T17" s="255" t="str">
        <f t="shared" si="1"/>
        <v/>
      </c>
      <c r="U17" s="255" t="str">
        <f t="shared" si="1"/>
        <v/>
      </c>
      <c r="V17" s="20">
        <f>IF(L17&gt;3,SUM(SMALL(N17:U17,{1,2,3,4})),"")</f>
        <v>42</v>
      </c>
    </row>
    <row r="18" spans="1:22" ht="13" customHeight="1">
      <c r="A18" s="55" t="s">
        <v>609</v>
      </c>
      <c r="B18" s="56" t="s">
        <v>40</v>
      </c>
      <c r="C18" s="57" t="s">
        <v>21</v>
      </c>
      <c r="D18" s="21"/>
      <c r="E18" s="21"/>
      <c r="F18" s="21"/>
      <c r="G18" s="21"/>
      <c r="H18" s="21">
        <v>73</v>
      </c>
      <c r="I18" s="21">
        <v>63</v>
      </c>
      <c r="J18" s="21" t="s">
        <v>559</v>
      </c>
      <c r="K18" s="21"/>
      <c r="L18" s="82">
        <f t="shared" si="0"/>
        <v>2</v>
      </c>
      <c r="N18" s="255" t="str">
        <f t="shared" si="2"/>
        <v/>
      </c>
      <c r="O18" s="255" t="str">
        <f t="shared" si="2"/>
        <v/>
      </c>
      <c r="P18" s="255" t="str">
        <f t="shared" si="2"/>
        <v/>
      </c>
      <c r="Q18" s="255" t="str">
        <f t="shared" si="2"/>
        <v/>
      </c>
      <c r="R18" s="255">
        <f t="shared" si="2"/>
        <v>14</v>
      </c>
      <c r="S18" s="255">
        <f t="shared" si="2"/>
        <v>11</v>
      </c>
      <c r="T18" s="255" t="str">
        <f t="shared" si="2"/>
        <v/>
      </c>
      <c r="U18" s="255" t="str">
        <f t="shared" si="2"/>
        <v/>
      </c>
      <c r="V18" s="20" t="str">
        <f>IF(L18&gt;3,SUM(SMALL(N18:U18,{1,2,3,4})),"")</f>
        <v/>
      </c>
    </row>
    <row r="19" spans="1:22" ht="13" customHeight="1">
      <c r="A19" s="181" t="s">
        <v>221</v>
      </c>
      <c r="B19" s="180" t="s">
        <v>40</v>
      </c>
      <c r="C19" s="184" t="s">
        <v>15</v>
      </c>
      <c r="D19" s="21"/>
      <c r="E19" s="21">
        <v>76</v>
      </c>
      <c r="F19" s="21">
        <v>52</v>
      </c>
      <c r="G19" s="21">
        <v>86</v>
      </c>
      <c r="H19" s="21" t="s">
        <v>559</v>
      </c>
      <c r="I19" s="21">
        <v>67</v>
      </c>
      <c r="J19" s="21" t="s">
        <v>559</v>
      </c>
      <c r="K19" s="15"/>
      <c r="L19" s="82">
        <f t="shared" si="0"/>
        <v>4</v>
      </c>
      <c r="N19" s="255" t="str">
        <f t="shared" si="2"/>
        <v/>
      </c>
      <c r="O19" s="255">
        <f t="shared" si="2"/>
        <v>14</v>
      </c>
      <c r="P19" s="255">
        <f t="shared" si="2"/>
        <v>11</v>
      </c>
      <c r="Q19" s="255">
        <f t="shared" si="2"/>
        <v>15</v>
      </c>
      <c r="R19" s="255" t="str">
        <f t="shared" si="2"/>
        <v/>
      </c>
      <c r="S19" s="255">
        <f t="shared" si="2"/>
        <v>12</v>
      </c>
      <c r="T19" s="255" t="str">
        <f t="shared" si="2"/>
        <v/>
      </c>
      <c r="U19" s="255" t="str">
        <f t="shared" si="2"/>
        <v/>
      </c>
      <c r="V19" s="20">
        <f>IF(L19&gt;3,SUM(SMALL(N19:U19,{1,2,3,4})),"")</f>
        <v>52</v>
      </c>
    </row>
    <row r="20" spans="1:22" ht="13" customHeight="1">
      <c r="A20" s="308" t="s">
        <v>201</v>
      </c>
      <c r="B20" s="154" t="s">
        <v>40</v>
      </c>
      <c r="C20" s="153" t="s">
        <v>21</v>
      </c>
      <c r="D20" s="152">
        <v>39</v>
      </c>
      <c r="E20" s="21">
        <v>72</v>
      </c>
      <c r="F20" s="21"/>
      <c r="G20" s="21" t="s">
        <v>559</v>
      </c>
      <c r="H20" s="21">
        <v>89</v>
      </c>
      <c r="I20" s="21">
        <v>69</v>
      </c>
      <c r="J20" s="21" t="s">
        <v>559</v>
      </c>
      <c r="K20" s="21"/>
      <c r="L20" s="82">
        <f t="shared" si="0"/>
        <v>4</v>
      </c>
      <c r="M20" s="82"/>
      <c r="N20" s="255">
        <f t="shared" si="2"/>
        <v>7</v>
      </c>
      <c r="O20" s="255">
        <f t="shared" si="2"/>
        <v>13</v>
      </c>
      <c r="P20" s="255" t="str">
        <f t="shared" si="2"/>
        <v/>
      </c>
      <c r="Q20" s="255" t="str">
        <f t="shared" si="2"/>
        <v/>
      </c>
      <c r="R20" s="255">
        <f t="shared" si="2"/>
        <v>20</v>
      </c>
      <c r="S20" s="255">
        <f t="shared" si="2"/>
        <v>13</v>
      </c>
      <c r="T20" s="255" t="str">
        <f t="shared" si="2"/>
        <v/>
      </c>
      <c r="U20" s="255" t="str">
        <f t="shared" si="2"/>
        <v/>
      </c>
      <c r="V20" s="20">
        <f>IF(L20&gt;3,SUM(SMALL(N20:U20,{1,2,3,4})),"")</f>
        <v>53</v>
      </c>
    </row>
    <row r="21" spans="1:22" ht="13" customHeight="1">
      <c r="A21" s="447" t="s">
        <v>589</v>
      </c>
      <c r="B21" s="448" t="s">
        <v>40</v>
      </c>
      <c r="C21" s="517" t="s">
        <v>12</v>
      </c>
      <c r="D21" s="21"/>
      <c r="E21" s="21"/>
      <c r="F21" s="21"/>
      <c r="G21" s="21"/>
      <c r="H21" s="21">
        <v>88</v>
      </c>
      <c r="I21" s="21">
        <v>80</v>
      </c>
      <c r="J21" s="21" t="s">
        <v>559</v>
      </c>
      <c r="K21" s="21"/>
      <c r="L21" s="82">
        <f t="shared" si="0"/>
        <v>2</v>
      </c>
      <c r="M21" s="82"/>
      <c r="N21" s="255" t="str">
        <f t="shared" si="2"/>
        <v/>
      </c>
      <c r="O21" s="255" t="str">
        <f t="shared" si="2"/>
        <v/>
      </c>
      <c r="P21" s="255" t="str">
        <f t="shared" si="2"/>
        <v/>
      </c>
      <c r="Q21" s="255" t="str">
        <f t="shared" si="2"/>
        <v/>
      </c>
      <c r="R21" s="255">
        <f t="shared" si="2"/>
        <v>19</v>
      </c>
      <c r="S21" s="255">
        <f t="shared" si="2"/>
        <v>14</v>
      </c>
      <c r="T21" s="255" t="str">
        <f t="shared" si="2"/>
        <v/>
      </c>
      <c r="U21" s="255" t="str">
        <f t="shared" si="2"/>
        <v/>
      </c>
      <c r="V21" s="20" t="str">
        <f>IF(L21&gt;3,SUM(SMALL(N21:U21,{1,2,3,4})),"")</f>
        <v/>
      </c>
    </row>
    <row r="22" spans="1:22" ht="13" customHeight="1">
      <c r="A22" s="5" t="s">
        <v>652</v>
      </c>
      <c r="B22" s="467" t="s">
        <v>40</v>
      </c>
      <c r="C22" s="57" t="s">
        <v>11</v>
      </c>
      <c r="D22" s="15"/>
      <c r="E22" s="15"/>
      <c r="F22" s="15"/>
      <c r="G22" s="15"/>
      <c r="H22" s="15"/>
      <c r="I22" s="21">
        <v>87</v>
      </c>
      <c r="J22" s="21" t="s">
        <v>559</v>
      </c>
      <c r="K22" s="21"/>
      <c r="L22" s="82">
        <f t="shared" si="0"/>
        <v>1</v>
      </c>
      <c r="M22" s="82"/>
      <c r="N22" s="255" t="str">
        <f t="shared" si="2"/>
        <v/>
      </c>
      <c r="O22" s="255" t="str">
        <f t="shared" si="2"/>
        <v/>
      </c>
      <c r="P22" s="255" t="str">
        <f t="shared" si="2"/>
        <v/>
      </c>
      <c r="Q22" s="255" t="str">
        <f t="shared" si="2"/>
        <v/>
      </c>
      <c r="R22" s="255" t="str">
        <f t="shared" si="2"/>
        <v/>
      </c>
      <c r="S22" s="255">
        <f t="shared" si="2"/>
        <v>15</v>
      </c>
      <c r="T22" s="255" t="str">
        <f t="shared" si="2"/>
        <v/>
      </c>
      <c r="U22" s="255" t="str">
        <f t="shared" si="2"/>
        <v/>
      </c>
      <c r="V22" s="20" t="str">
        <f>IF(L22&gt;3,SUM(SMALL(N22:U22,{1,2,3,4})),"")</f>
        <v/>
      </c>
    </row>
    <row r="23" spans="1:22" ht="13" customHeight="1">
      <c r="A23" s="577" t="s">
        <v>647</v>
      </c>
      <c r="B23" s="578" t="s">
        <v>40</v>
      </c>
      <c r="C23" s="629" t="s">
        <v>15</v>
      </c>
      <c r="D23" s="15"/>
      <c r="E23" s="15"/>
      <c r="F23" s="15"/>
      <c r="G23" s="15"/>
      <c r="H23" s="62"/>
      <c r="I23" s="21">
        <v>89</v>
      </c>
      <c r="J23" s="21" t="s">
        <v>559</v>
      </c>
      <c r="K23" s="21"/>
      <c r="L23" s="82">
        <f t="shared" si="0"/>
        <v>1</v>
      </c>
      <c r="M23" s="82"/>
      <c r="N23" s="255" t="str">
        <f t="shared" si="2"/>
        <v/>
      </c>
      <c r="O23" s="255" t="str">
        <f t="shared" si="2"/>
        <v/>
      </c>
      <c r="P23" s="255" t="str">
        <f t="shared" si="2"/>
        <v/>
      </c>
      <c r="Q23" s="255" t="str">
        <f t="shared" si="2"/>
        <v/>
      </c>
      <c r="R23" s="255" t="str">
        <f t="shared" si="2"/>
        <v/>
      </c>
      <c r="S23" s="255">
        <f t="shared" si="2"/>
        <v>16</v>
      </c>
      <c r="T23" s="255" t="str">
        <f t="shared" si="2"/>
        <v/>
      </c>
      <c r="U23" s="255" t="str">
        <f t="shared" si="2"/>
        <v/>
      </c>
      <c r="V23" s="20" t="str">
        <f>IF(L23&gt;3,SUM(SMALL(N23:U23,{1,2,3,4})),"")</f>
        <v/>
      </c>
    </row>
    <row r="24" spans="1:22" ht="13" customHeight="1">
      <c r="A24" s="5" t="s">
        <v>620</v>
      </c>
      <c r="B24" s="15" t="s">
        <v>40</v>
      </c>
      <c r="C24" s="184" t="s">
        <v>27</v>
      </c>
      <c r="D24" s="15"/>
      <c r="E24" s="15"/>
      <c r="F24" s="15"/>
      <c r="G24" s="15"/>
      <c r="H24" s="21">
        <v>4</v>
      </c>
      <c r="I24" s="21" t="s">
        <v>559</v>
      </c>
      <c r="J24" s="21" t="s">
        <v>559</v>
      </c>
      <c r="K24" s="21"/>
      <c r="L24" s="82">
        <f t="shared" si="0"/>
        <v>1</v>
      </c>
      <c r="M24" s="82"/>
      <c r="N24" s="255" t="str">
        <f t="shared" si="2"/>
        <v/>
      </c>
      <c r="O24" s="255" t="str">
        <f t="shared" si="2"/>
        <v/>
      </c>
      <c r="P24" s="255" t="str">
        <f t="shared" si="2"/>
        <v/>
      </c>
      <c r="Q24" s="255" t="str">
        <f t="shared" si="2"/>
        <v/>
      </c>
      <c r="R24" s="255">
        <f t="shared" si="2"/>
        <v>1</v>
      </c>
      <c r="S24" s="255" t="str">
        <f t="shared" si="2"/>
        <v/>
      </c>
      <c r="T24" s="255" t="str">
        <f t="shared" si="2"/>
        <v/>
      </c>
      <c r="U24" s="255" t="str">
        <f t="shared" si="2"/>
        <v/>
      </c>
      <c r="V24" s="20" t="str">
        <f>IF(L24&gt;3,SUM(SMALL(N24:U24,{1,2,3,4})),"")</f>
        <v/>
      </c>
    </row>
    <row r="25" spans="1:22" ht="13" customHeight="1">
      <c r="A25" s="362" t="s">
        <v>548</v>
      </c>
      <c r="B25" s="362" t="s">
        <v>40</v>
      </c>
      <c r="C25" s="623" t="s">
        <v>17</v>
      </c>
      <c r="D25" s="32"/>
      <c r="E25" s="21"/>
      <c r="F25" s="21"/>
      <c r="G25" s="21">
        <v>31</v>
      </c>
      <c r="H25" s="21">
        <v>24</v>
      </c>
      <c r="I25" s="21" t="s">
        <v>559</v>
      </c>
      <c r="J25" s="21" t="s">
        <v>559</v>
      </c>
      <c r="K25" s="21"/>
      <c r="L25" s="82">
        <f t="shared" si="0"/>
        <v>2</v>
      </c>
      <c r="M25" s="82"/>
      <c r="N25" s="255" t="str">
        <f t="shared" si="2"/>
        <v/>
      </c>
      <c r="O25" s="255" t="str">
        <f t="shared" si="2"/>
        <v/>
      </c>
      <c r="P25" s="255" t="str">
        <f t="shared" si="2"/>
        <v/>
      </c>
      <c r="Q25" s="255">
        <f t="shared" si="2"/>
        <v>3</v>
      </c>
      <c r="R25" s="255">
        <f t="shared" si="2"/>
        <v>2</v>
      </c>
      <c r="S25" s="255" t="str">
        <f t="shared" si="2"/>
        <v/>
      </c>
      <c r="T25" s="255" t="str">
        <f t="shared" si="2"/>
        <v/>
      </c>
      <c r="U25" s="255" t="str">
        <f t="shared" si="2"/>
        <v/>
      </c>
      <c r="V25" s="20" t="str">
        <f>IF(L25&gt;3,SUM(SMALL(N25:U25,{1,2,3,4})),"")</f>
        <v/>
      </c>
    </row>
    <row r="26" spans="1:22" ht="13" customHeight="1">
      <c r="A26" s="289" t="s">
        <v>621</v>
      </c>
      <c r="B26" s="289" t="s">
        <v>40</v>
      </c>
      <c r="C26" s="404" t="s">
        <v>26</v>
      </c>
      <c r="D26" s="15"/>
      <c r="E26" s="15"/>
      <c r="F26" s="15"/>
      <c r="G26" s="15"/>
      <c r="H26" s="21">
        <v>29</v>
      </c>
      <c r="I26" s="21" t="s">
        <v>559</v>
      </c>
      <c r="J26" s="21" t="s">
        <v>559</v>
      </c>
      <c r="K26" s="21"/>
      <c r="L26" s="82">
        <f t="shared" si="0"/>
        <v>1</v>
      </c>
      <c r="N26" s="255" t="str">
        <f t="shared" si="2"/>
        <v/>
      </c>
      <c r="O26" s="255" t="str">
        <f t="shared" si="2"/>
        <v/>
      </c>
      <c r="P26" s="255" t="str">
        <f t="shared" si="2"/>
        <v/>
      </c>
      <c r="Q26" s="255" t="str">
        <f t="shared" si="2"/>
        <v/>
      </c>
      <c r="R26" s="255">
        <f t="shared" si="2"/>
        <v>3</v>
      </c>
      <c r="S26" s="255" t="str">
        <f t="shared" si="2"/>
        <v/>
      </c>
      <c r="T26" s="255" t="str">
        <f t="shared" si="2"/>
        <v/>
      </c>
      <c r="U26" s="255" t="str">
        <f t="shared" si="2"/>
        <v/>
      </c>
      <c r="V26" s="20" t="str">
        <f>IF(L26&gt;3,SUM(SMALL(N26:U26,{1,2,3,4})),"")</f>
        <v/>
      </c>
    </row>
    <row r="27" spans="1:22" ht="13" customHeight="1">
      <c r="A27" s="59" t="s">
        <v>423</v>
      </c>
      <c r="B27" s="59" t="s">
        <v>40</v>
      </c>
      <c r="C27" s="57" t="s">
        <v>16</v>
      </c>
      <c r="D27" s="21"/>
      <c r="E27" s="21">
        <v>58</v>
      </c>
      <c r="F27" s="21">
        <v>37</v>
      </c>
      <c r="G27" s="21">
        <v>67</v>
      </c>
      <c r="H27" s="21">
        <v>60</v>
      </c>
      <c r="I27" s="21" t="s">
        <v>559</v>
      </c>
      <c r="J27" s="21" t="s">
        <v>559</v>
      </c>
      <c r="K27" s="21"/>
      <c r="L27" s="82">
        <f t="shared" si="0"/>
        <v>4</v>
      </c>
      <c r="N27" s="255" t="str">
        <f t="shared" si="2"/>
        <v/>
      </c>
      <c r="O27" s="255">
        <f t="shared" si="2"/>
        <v>9</v>
      </c>
      <c r="P27" s="255">
        <f t="shared" si="2"/>
        <v>6</v>
      </c>
      <c r="Q27" s="255">
        <f t="shared" si="2"/>
        <v>10</v>
      </c>
      <c r="R27" s="255">
        <f t="shared" si="2"/>
        <v>6</v>
      </c>
      <c r="S27" s="255" t="str">
        <f t="shared" si="2"/>
        <v/>
      </c>
      <c r="T27" s="255" t="str">
        <f t="shared" si="2"/>
        <v/>
      </c>
      <c r="U27" s="255" t="str">
        <f t="shared" si="2"/>
        <v/>
      </c>
      <c r="V27" s="20">
        <f>IF(L27&gt;3,SUM(SMALL(N27:U27,{1,2,3,4})),"")</f>
        <v>31</v>
      </c>
    </row>
    <row r="28" spans="1:22" ht="13" customHeight="1">
      <c r="A28" s="59" t="s">
        <v>62</v>
      </c>
      <c r="B28" s="59" t="s">
        <v>40</v>
      </c>
      <c r="C28" s="57" t="s">
        <v>27</v>
      </c>
      <c r="D28" s="77">
        <v>23</v>
      </c>
      <c r="E28" s="21"/>
      <c r="F28" s="21"/>
      <c r="G28" s="21" t="s">
        <v>559</v>
      </c>
      <c r="H28" s="21">
        <v>64</v>
      </c>
      <c r="I28" s="21" t="s">
        <v>559</v>
      </c>
      <c r="J28" s="21" t="s">
        <v>559</v>
      </c>
      <c r="K28" s="21"/>
      <c r="L28" s="82">
        <f t="shared" si="0"/>
        <v>2</v>
      </c>
      <c r="M28" s="82"/>
      <c r="N28" s="255">
        <f t="shared" si="2"/>
        <v>1</v>
      </c>
      <c r="O28" s="255" t="str">
        <f t="shared" si="2"/>
        <v/>
      </c>
      <c r="P28" s="255" t="str">
        <f t="shared" si="2"/>
        <v/>
      </c>
      <c r="Q28" s="255" t="str">
        <f t="shared" si="2"/>
        <v/>
      </c>
      <c r="R28" s="255">
        <f t="shared" si="2"/>
        <v>9</v>
      </c>
      <c r="S28" s="255" t="str">
        <f t="shared" si="2"/>
        <v/>
      </c>
      <c r="T28" s="255" t="str">
        <f t="shared" si="2"/>
        <v/>
      </c>
      <c r="U28" s="255" t="str">
        <f t="shared" si="2"/>
        <v/>
      </c>
      <c r="V28" s="20" t="str">
        <f>IF(L28&gt;3,SUM(SMALL(N28:U28,{1,2,3,4})),"")</f>
        <v/>
      </c>
    </row>
    <row r="29" spans="1:22" ht="13" customHeight="1">
      <c r="A29" s="181" t="s">
        <v>282</v>
      </c>
      <c r="B29" s="181" t="s">
        <v>40</v>
      </c>
      <c r="C29" s="184" t="s">
        <v>26</v>
      </c>
      <c r="D29" s="21"/>
      <c r="E29" s="21">
        <v>81</v>
      </c>
      <c r="F29" s="21">
        <v>54</v>
      </c>
      <c r="G29" s="21">
        <v>88</v>
      </c>
      <c r="H29" s="21">
        <v>81</v>
      </c>
      <c r="I29" s="21" t="s">
        <v>559</v>
      </c>
      <c r="J29" s="21" t="s">
        <v>559</v>
      </c>
      <c r="K29" s="15"/>
      <c r="L29" s="82">
        <f t="shared" si="0"/>
        <v>4</v>
      </c>
      <c r="M29" s="82"/>
      <c r="N29" s="255" t="str">
        <f t="shared" si="2"/>
        <v/>
      </c>
      <c r="O29" s="255">
        <f t="shared" si="2"/>
        <v>15</v>
      </c>
      <c r="P29" s="255">
        <f t="shared" si="2"/>
        <v>12</v>
      </c>
      <c r="Q29" s="255">
        <f t="shared" si="2"/>
        <v>16</v>
      </c>
      <c r="R29" s="255">
        <f t="shared" si="2"/>
        <v>16</v>
      </c>
      <c r="S29" s="255" t="str">
        <f t="shared" si="2"/>
        <v/>
      </c>
      <c r="T29" s="255" t="str">
        <f t="shared" si="2"/>
        <v/>
      </c>
      <c r="U29" s="255" t="str">
        <f t="shared" si="2"/>
        <v/>
      </c>
      <c r="V29" s="20">
        <f>IF(L29&gt;3,SUM(SMALL(N29:U29,{1,2,3,4})),"")</f>
        <v>59</v>
      </c>
    </row>
    <row r="30" spans="1:22" ht="13" customHeight="1">
      <c r="A30" s="55" t="s">
        <v>181</v>
      </c>
      <c r="B30" s="59" t="s">
        <v>40</v>
      </c>
      <c r="C30" s="57" t="s">
        <v>26</v>
      </c>
      <c r="D30" s="15">
        <v>48</v>
      </c>
      <c r="E30" s="21"/>
      <c r="F30" s="21"/>
      <c r="G30" s="21">
        <v>89</v>
      </c>
      <c r="H30" s="21">
        <v>83</v>
      </c>
      <c r="I30" s="21" t="s">
        <v>559</v>
      </c>
      <c r="J30" s="21" t="s">
        <v>559</v>
      </c>
      <c r="K30" s="21"/>
      <c r="L30" s="82">
        <f t="shared" si="0"/>
        <v>3</v>
      </c>
      <c r="M30" s="82"/>
      <c r="N30" s="255">
        <f t="shared" si="2"/>
        <v>9</v>
      </c>
      <c r="O30" s="255" t="str">
        <f t="shared" si="2"/>
        <v/>
      </c>
      <c r="P30" s="255" t="str">
        <f t="shared" si="2"/>
        <v/>
      </c>
      <c r="Q30" s="255">
        <f t="shared" si="2"/>
        <v>17</v>
      </c>
      <c r="R30" s="255">
        <f t="shared" si="2"/>
        <v>17</v>
      </c>
      <c r="S30" s="255" t="str">
        <f t="shared" si="2"/>
        <v/>
      </c>
      <c r="T30" s="255" t="str">
        <f t="shared" si="2"/>
        <v/>
      </c>
      <c r="U30" s="255" t="str">
        <f t="shared" si="2"/>
        <v/>
      </c>
      <c r="V30" s="20" t="str">
        <f>IF(L30&gt;3,SUM(SMALL(N30:U30,{1,2,3,4})),"")</f>
        <v/>
      </c>
    </row>
    <row r="31" spans="1:22" ht="13" customHeight="1">
      <c r="A31" s="59" t="s">
        <v>183</v>
      </c>
      <c r="B31" s="59" t="s">
        <v>40</v>
      </c>
      <c r="C31" s="57" t="s">
        <v>26</v>
      </c>
      <c r="D31" s="15">
        <v>54</v>
      </c>
      <c r="E31" s="21"/>
      <c r="F31" s="21">
        <v>60</v>
      </c>
      <c r="G31" s="21" t="s">
        <v>559</v>
      </c>
      <c r="H31" s="21">
        <v>85</v>
      </c>
      <c r="I31" s="21" t="s">
        <v>559</v>
      </c>
      <c r="J31" s="21" t="s">
        <v>559</v>
      </c>
      <c r="K31" s="21"/>
      <c r="L31" s="82">
        <f t="shared" si="0"/>
        <v>3</v>
      </c>
      <c r="M31" s="82"/>
      <c r="N31" s="255">
        <f t="shared" si="2"/>
        <v>11</v>
      </c>
      <c r="O31" s="255" t="str">
        <f t="shared" si="2"/>
        <v/>
      </c>
      <c r="P31" s="255">
        <f t="shared" si="2"/>
        <v>14</v>
      </c>
      <c r="Q31" s="255" t="str">
        <f t="shared" si="2"/>
        <v/>
      </c>
      <c r="R31" s="255">
        <f t="shared" si="2"/>
        <v>18</v>
      </c>
      <c r="S31" s="255" t="str">
        <f t="shared" si="2"/>
        <v/>
      </c>
      <c r="T31" s="255" t="str">
        <f t="shared" si="2"/>
        <v/>
      </c>
      <c r="U31" s="255" t="str">
        <f t="shared" si="2"/>
        <v/>
      </c>
      <c r="V31" s="20" t="str">
        <f>IF(L31&gt;3,SUM(SMALL(N31:U31,{1,2,3,4})),"")</f>
        <v/>
      </c>
    </row>
    <row r="32" spans="1:22" ht="13" customHeight="1">
      <c r="A32" s="181" t="s">
        <v>280</v>
      </c>
      <c r="B32" s="181" t="s">
        <v>40</v>
      </c>
      <c r="C32" s="184" t="s">
        <v>26</v>
      </c>
      <c r="D32" s="21"/>
      <c r="E32" s="21">
        <v>101</v>
      </c>
      <c r="F32" s="21">
        <v>66</v>
      </c>
      <c r="G32" s="21">
        <v>99</v>
      </c>
      <c r="H32" s="21">
        <v>99</v>
      </c>
      <c r="I32" s="21" t="s">
        <v>559</v>
      </c>
      <c r="J32" s="21" t="s">
        <v>559</v>
      </c>
      <c r="K32" s="21"/>
      <c r="L32" s="82">
        <f t="shared" si="0"/>
        <v>4</v>
      </c>
      <c r="M32" s="82"/>
      <c r="N32" s="255" t="str">
        <f t="shared" si="2"/>
        <v/>
      </c>
      <c r="O32" s="255">
        <f t="shared" si="2"/>
        <v>19</v>
      </c>
      <c r="P32" s="255">
        <f t="shared" si="2"/>
        <v>15</v>
      </c>
      <c r="Q32" s="255">
        <f t="shared" si="2"/>
        <v>19</v>
      </c>
      <c r="R32" s="255">
        <f t="shared" si="2"/>
        <v>21</v>
      </c>
      <c r="S32" s="255" t="str">
        <f t="shared" si="2"/>
        <v/>
      </c>
      <c r="T32" s="255" t="str">
        <f t="shared" si="2"/>
        <v/>
      </c>
      <c r="U32" s="255" t="str">
        <f t="shared" si="2"/>
        <v/>
      </c>
      <c r="V32" s="20">
        <f>IF(L32&gt;3,SUM(SMALL(N32:U32,{1,2,3,4})),"")</f>
        <v>74</v>
      </c>
    </row>
    <row r="33" spans="1:22" ht="13" customHeight="1">
      <c r="A33" s="5" t="s">
        <v>600</v>
      </c>
      <c r="B33" s="59" t="s">
        <v>40</v>
      </c>
      <c r="C33" s="57" t="s">
        <v>25</v>
      </c>
      <c r="D33" s="21"/>
      <c r="E33" s="21"/>
      <c r="F33" s="21"/>
      <c r="G33" s="21"/>
      <c r="H33" s="21">
        <v>111</v>
      </c>
      <c r="I33" s="21" t="s">
        <v>559</v>
      </c>
      <c r="J33" s="21" t="s">
        <v>559</v>
      </c>
      <c r="K33" s="21"/>
      <c r="L33" s="82">
        <f t="shared" si="0"/>
        <v>1</v>
      </c>
      <c r="M33" s="82"/>
      <c r="N33" s="255" t="str">
        <f t="shared" si="2"/>
        <v/>
      </c>
      <c r="O33" s="255" t="str">
        <f t="shared" si="2"/>
        <v/>
      </c>
      <c r="P33" s="255" t="str">
        <f t="shared" si="2"/>
        <v/>
      </c>
      <c r="Q33" s="255" t="str">
        <f t="shared" si="2"/>
        <v/>
      </c>
      <c r="R33" s="255">
        <f t="shared" si="2"/>
        <v>23</v>
      </c>
      <c r="S33" s="255" t="str">
        <f t="shared" si="2"/>
        <v/>
      </c>
      <c r="T33" s="255" t="str">
        <f t="shared" si="2"/>
        <v/>
      </c>
      <c r="U33" s="255" t="str">
        <f t="shared" si="2"/>
        <v/>
      </c>
      <c r="V33" s="20" t="str">
        <f>IF(L33&gt;3,SUM(SMALL(N33:U33,{1,2,3,4})),"")</f>
        <v/>
      </c>
    </row>
    <row r="34" spans="1:22" ht="13" customHeight="1">
      <c r="A34" s="181" t="s">
        <v>244</v>
      </c>
      <c r="B34" s="180" t="s">
        <v>40</v>
      </c>
      <c r="C34" s="184" t="s">
        <v>12</v>
      </c>
      <c r="D34" s="22"/>
      <c r="E34" s="21">
        <v>109</v>
      </c>
      <c r="F34" s="21">
        <v>71</v>
      </c>
      <c r="G34" s="21">
        <v>107</v>
      </c>
      <c r="H34" s="21">
        <v>114</v>
      </c>
      <c r="I34" s="21" t="s">
        <v>559</v>
      </c>
      <c r="J34" s="21" t="s">
        <v>559</v>
      </c>
      <c r="K34" s="21"/>
      <c r="L34" s="82">
        <f t="shared" si="0"/>
        <v>4</v>
      </c>
      <c r="M34" s="82"/>
      <c r="N34" s="255" t="str">
        <f t="shared" si="2"/>
        <v/>
      </c>
      <c r="O34" s="255">
        <f t="shared" si="2"/>
        <v>20</v>
      </c>
      <c r="P34" s="255">
        <f t="shared" si="2"/>
        <v>17</v>
      </c>
      <c r="Q34" s="255">
        <f t="shared" si="2"/>
        <v>21</v>
      </c>
      <c r="R34" s="255">
        <f t="shared" si="2"/>
        <v>24</v>
      </c>
      <c r="S34" s="255" t="str">
        <f t="shared" si="2"/>
        <v/>
      </c>
      <c r="T34" s="255" t="str">
        <f t="shared" si="2"/>
        <v/>
      </c>
      <c r="U34" s="255" t="str">
        <f t="shared" si="2"/>
        <v/>
      </c>
      <c r="V34" s="20">
        <f>IF(L34&gt;3,SUM(SMALL(N34:U34,{1,2,3,4})),"")</f>
        <v>82</v>
      </c>
    </row>
    <row r="35" spans="1:22" ht="13" customHeight="1">
      <c r="A35" s="181" t="s">
        <v>516</v>
      </c>
      <c r="B35" s="15" t="s">
        <v>40</v>
      </c>
      <c r="C35" s="184" t="s">
        <v>27</v>
      </c>
      <c r="D35" s="397"/>
      <c r="E35" s="639"/>
      <c r="F35" s="32"/>
      <c r="G35" s="21">
        <v>4</v>
      </c>
      <c r="H35" s="21" t="s">
        <v>559</v>
      </c>
      <c r="I35" s="21" t="s">
        <v>559</v>
      </c>
      <c r="J35" s="21" t="s">
        <v>559</v>
      </c>
      <c r="K35" s="21"/>
      <c r="L35" s="82">
        <f t="shared" si="0"/>
        <v>1</v>
      </c>
      <c r="M35" s="82"/>
      <c r="N35" s="255" t="str">
        <f t="shared" si="2"/>
        <v/>
      </c>
      <c r="O35" s="255" t="str">
        <f t="shared" si="2"/>
        <v/>
      </c>
      <c r="P35" s="255" t="str">
        <f t="shared" si="2"/>
        <v/>
      </c>
      <c r="Q35" s="255">
        <f t="shared" si="2"/>
        <v>1</v>
      </c>
      <c r="R35" s="255" t="str">
        <f t="shared" si="2"/>
        <v/>
      </c>
      <c r="S35" s="255" t="str">
        <f t="shared" si="2"/>
        <v/>
      </c>
      <c r="T35" s="255" t="str">
        <f t="shared" si="2"/>
        <v/>
      </c>
      <c r="U35" s="255" t="str">
        <f t="shared" si="2"/>
        <v/>
      </c>
      <c r="V35" s="20" t="str">
        <f>IF(L35&gt;3,SUM(SMALL(N35:U35,{1,2,3,4})),"")</f>
        <v/>
      </c>
    </row>
    <row r="36" spans="1:22" ht="13" customHeight="1">
      <c r="A36" s="56" t="s">
        <v>461</v>
      </c>
      <c r="B36" s="56" t="s">
        <v>40</v>
      </c>
      <c r="C36" s="57" t="s">
        <v>25</v>
      </c>
      <c r="D36" s="22"/>
      <c r="E36" s="22"/>
      <c r="F36" s="21">
        <v>27</v>
      </c>
      <c r="G36" s="21">
        <v>41</v>
      </c>
      <c r="H36" s="21" t="s">
        <v>559</v>
      </c>
      <c r="I36" s="21" t="s">
        <v>559</v>
      </c>
      <c r="J36" s="21" t="s">
        <v>559</v>
      </c>
      <c r="K36" s="21"/>
      <c r="L36" s="82">
        <f t="shared" si="0"/>
        <v>2</v>
      </c>
      <c r="M36" s="82"/>
      <c r="N36" s="255" t="str">
        <f t="shared" si="2"/>
        <v/>
      </c>
      <c r="O36" s="255" t="str">
        <f t="shared" si="2"/>
        <v/>
      </c>
      <c r="P36" s="255">
        <f t="shared" si="2"/>
        <v>3</v>
      </c>
      <c r="Q36" s="255">
        <f t="shared" si="2"/>
        <v>4</v>
      </c>
      <c r="R36" s="255" t="str">
        <f t="shared" si="2"/>
        <v/>
      </c>
      <c r="S36" s="255" t="str">
        <f t="shared" si="2"/>
        <v/>
      </c>
      <c r="T36" s="255" t="str">
        <f t="shared" si="2"/>
        <v/>
      </c>
      <c r="U36" s="255" t="str">
        <f t="shared" si="2"/>
        <v/>
      </c>
      <c r="V36" s="20" t="str">
        <f>IF(L36&gt;3,SUM(SMALL(N36:U36,{1,2,3,4})),"")</f>
        <v/>
      </c>
    </row>
    <row r="37" spans="1:22" ht="13" customHeight="1">
      <c r="A37" s="344" t="s">
        <v>526</v>
      </c>
      <c r="B37" s="344" t="s">
        <v>40</v>
      </c>
      <c r="C37" s="832" t="s">
        <v>24</v>
      </c>
      <c r="D37" s="397"/>
      <c r="E37" s="21">
        <v>59</v>
      </c>
      <c r="F37" s="21">
        <v>36</v>
      </c>
      <c r="G37" s="21">
        <v>62</v>
      </c>
      <c r="H37" s="21" t="s">
        <v>559</v>
      </c>
      <c r="I37" s="21" t="s">
        <v>559</v>
      </c>
      <c r="J37" s="21" t="s">
        <v>559</v>
      </c>
      <c r="K37" s="21"/>
      <c r="L37" s="82">
        <f t="shared" si="0"/>
        <v>3</v>
      </c>
      <c r="M37" s="82"/>
      <c r="N37" s="255" t="str">
        <f t="shared" ref="N37:U49" si="3">IFERROR(_xlfn.RANK.EQ(D37,D:D,1),"")</f>
        <v/>
      </c>
      <c r="O37" s="255">
        <f t="shared" si="3"/>
        <v>10</v>
      </c>
      <c r="P37" s="255">
        <f t="shared" si="3"/>
        <v>5</v>
      </c>
      <c r="Q37" s="255">
        <f t="shared" si="3"/>
        <v>7</v>
      </c>
      <c r="R37" s="255" t="str">
        <f t="shared" si="3"/>
        <v/>
      </c>
      <c r="S37" s="255" t="str">
        <f t="shared" si="3"/>
        <v/>
      </c>
      <c r="T37" s="255" t="str">
        <f t="shared" si="3"/>
        <v/>
      </c>
      <c r="U37" s="255" t="str">
        <f t="shared" si="3"/>
        <v/>
      </c>
      <c r="V37" s="20" t="str">
        <f>IF(L37&gt;3,SUM(SMALL(N37:U37,{1,2,3,4})),"")</f>
        <v/>
      </c>
    </row>
    <row r="38" spans="1:22" ht="13" customHeight="1">
      <c r="A38" s="55" t="s">
        <v>514</v>
      </c>
      <c r="B38" s="59" t="s">
        <v>40</v>
      </c>
      <c r="C38" s="60" t="s">
        <v>22</v>
      </c>
      <c r="D38" s="397"/>
      <c r="E38" s="21">
        <v>67</v>
      </c>
      <c r="F38" s="21">
        <v>45</v>
      </c>
      <c r="G38" s="21">
        <v>66</v>
      </c>
      <c r="H38" s="21" t="s">
        <v>559</v>
      </c>
      <c r="I38" s="21" t="s">
        <v>559</v>
      </c>
      <c r="J38" s="21" t="s">
        <v>559</v>
      </c>
      <c r="K38" s="15"/>
      <c r="L38" s="82">
        <f t="shared" si="0"/>
        <v>3</v>
      </c>
      <c r="M38" s="82"/>
      <c r="N38" s="255" t="str">
        <f t="shared" si="3"/>
        <v/>
      </c>
      <c r="O38" s="255">
        <f t="shared" si="3"/>
        <v>11</v>
      </c>
      <c r="P38" s="255">
        <f t="shared" si="3"/>
        <v>9</v>
      </c>
      <c r="Q38" s="255">
        <f t="shared" si="3"/>
        <v>9</v>
      </c>
      <c r="R38" s="255" t="str">
        <f t="shared" si="3"/>
        <v/>
      </c>
      <c r="S38" s="255" t="str">
        <f t="shared" si="3"/>
        <v/>
      </c>
      <c r="T38" s="255" t="str">
        <f t="shared" si="3"/>
        <v/>
      </c>
      <c r="U38" s="255" t="str">
        <f t="shared" si="3"/>
        <v/>
      </c>
      <c r="V38" s="20" t="str">
        <f>IF(L38&gt;3,SUM(SMALL(N38:U38,{1,2,3,4})),"")</f>
        <v/>
      </c>
    </row>
    <row r="39" spans="1:22" ht="13" customHeight="1">
      <c r="A39" s="55" t="s">
        <v>39</v>
      </c>
      <c r="B39" s="59" t="s">
        <v>40</v>
      </c>
      <c r="C39" s="60" t="s">
        <v>12</v>
      </c>
      <c r="D39" s="20">
        <v>29</v>
      </c>
      <c r="E39" s="21">
        <v>46</v>
      </c>
      <c r="F39" s="21"/>
      <c r="G39" s="21">
        <v>76</v>
      </c>
      <c r="H39" s="21" t="s">
        <v>559</v>
      </c>
      <c r="I39" s="21" t="s">
        <v>559</v>
      </c>
      <c r="J39" s="21" t="s">
        <v>559</v>
      </c>
      <c r="K39" s="21"/>
      <c r="L39" s="82">
        <f t="shared" si="0"/>
        <v>3</v>
      </c>
      <c r="M39" s="82"/>
      <c r="N39" s="255">
        <f t="shared" si="3"/>
        <v>3</v>
      </c>
      <c r="O39" s="255">
        <f t="shared" si="3"/>
        <v>3</v>
      </c>
      <c r="P39" s="255" t="str">
        <f t="shared" si="3"/>
        <v/>
      </c>
      <c r="Q39" s="255">
        <f t="shared" si="3"/>
        <v>14</v>
      </c>
      <c r="R39" s="255" t="str">
        <f t="shared" si="3"/>
        <v/>
      </c>
      <c r="S39" s="255" t="str">
        <f t="shared" si="3"/>
        <v/>
      </c>
      <c r="T39" s="255" t="str">
        <f t="shared" si="3"/>
        <v/>
      </c>
      <c r="U39" s="255" t="str">
        <f t="shared" si="3"/>
        <v/>
      </c>
      <c r="V39" s="20" t="str">
        <f>IF(L39&gt;3,SUM(SMALL(N39:U39,{1,2,3,4})),"")</f>
        <v/>
      </c>
    </row>
    <row r="40" spans="1:22" ht="13" customHeight="1">
      <c r="A40" s="55" t="s">
        <v>547</v>
      </c>
      <c r="B40" s="59" t="s">
        <v>40</v>
      </c>
      <c r="C40" s="57" t="s">
        <v>25</v>
      </c>
      <c r="D40" s="397"/>
      <c r="E40" s="15"/>
      <c r="F40" s="15"/>
      <c r="G40" s="21">
        <v>94</v>
      </c>
      <c r="H40" s="21" t="s">
        <v>559</v>
      </c>
      <c r="I40" s="21" t="s">
        <v>559</v>
      </c>
      <c r="J40" s="21" t="s">
        <v>559</v>
      </c>
      <c r="K40" s="21"/>
      <c r="L40" s="82">
        <f t="shared" si="0"/>
        <v>1</v>
      </c>
      <c r="M40" s="82"/>
      <c r="N40" s="255" t="str">
        <f t="shared" si="3"/>
        <v/>
      </c>
      <c r="O40" s="255" t="str">
        <f t="shared" si="3"/>
        <v/>
      </c>
      <c r="P40" s="255" t="str">
        <f t="shared" si="3"/>
        <v/>
      </c>
      <c r="Q40" s="255">
        <f t="shared" si="3"/>
        <v>18</v>
      </c>
      <c r="R40" s="255" t="str">
        <f t="shared" si="3"/>
        <v/>
      </c>
      <c r="S40" s="255" t="str">
        <f t="shared" si="3"/>
        <v/>
      </c>
      <c r="T40" s="255" t="str">
        <f t="shared" si="3"/>
        <v/>
      </c>
      <c r="U40" s="255" t="str">
        <f t="shared" si="3"/>
        <v/>
      </c>
      <c r="V40" s="20" t="str">
        <f>IF(L40&gt;3,SUM(SMALL(N40:U40,{1,2,3,4})),"")</f>
        <v/>
      </c>
    </row>
    <row r="41" spans="1:22" ht="13" customHeight="1">
      <c r="A41" s="323" t="s">
        <v>484</v>
      </c>
      <c r="B41" s="829" t="s">
        <v>40</v>
      </c>
      <c r="C41" s="833" t="s">
        <v>12</v>
      </c>
      <c r="D41" s="397"/>
      <c r="E41" s="15"/>
      <c r="F41" s="15"/>
      <c r="G41" s="21">
        <v>106</v>
      </c>
      <c r="H41" s="21" t="s">
        <v>559</v>
      </c>
      <c r="I41" s="21" t="s">
        <v>559</v>
      </c>
      <c r="J41" s="21" t="s">
        <v>559</v>
      </c>
      <c r="K41" s="21"/>
      <c r="L41" s="82">
        <f t="shared" si="0"/>
        <v>1</v>
      </c>
      <c r="M41" s="82"/>
      <c r="N41" s="255" t="str">
        <f t="shared" si="3"/>
        <v/>
      </c>
      <c r="O41" s="255" t="str">
        <f t="shared" si="3"/>
        <v/>
      </c>
      <c r="P41" s="255" t="str">
        <f t="shared" si="3"/>
        <v/>
      </c>
      <c r="Q41" s="255">
        <f t="shared" si="3"/>
        <v>20</v>
      </c>
      <c r="R41" s="255" t="str">
        <f t="shared" si="3"/>
        <v/>
      </c>
      <c r="S41" s="255" t="str">
        <f t="shared" si="3"/>
        <v/>
      </c>
      <c r="T41" s="255" t="str">
        <f t="shared" si="3"/>
        <v/>
      </c>
      <c r="U41" s="255" t="str">
        <f t="shared" si="3"/>
        <v/>
      </c>
      <c r="V41" s="20" t="str">
        <f>IF(L41&gt;3,SUM(SMALL(N41:U41,{1,2,3,4})),"")</f>
        <v/>
      </c>
    </row>
    <row r="42" spans="1:22" ht="13" customHeight="1">
      <c r="A42" s="59" t="s">
        <v>190</v>
      </c>
      <c r="B42" s="633" t="s">
        <v>40</v>
      </c>
      <c r="C42" s="60" t="s">
        <v>26</v>
      </c>
      <c r="D42" s="20">
        <v>78</v>
      </c>
      <c r="E42" s="21">
        <v>112</v>
      </c>
      <c r="F42" s="21"/>
      <c r="G42" s="21">
        <v>111</v>
      </c>
      <c r="H42" s="21" t="s">
        <v>559</v>
      </c>
      <c r="I42" s="21" t="s">
        <v>559</v>
      </c>
      <c r="J42" s="21" t="s">
        <v>559</v>
      </c>
      <c r="K42" s="21"/>
      <c r="L42" s="82">
        <f t="shared" si="0"/>
        <v>3</v>
      </c>
      <c r="M42" s="82"/>
      <c r="N42" s="255">
        <f t="shared" si="3"/>
        <v>18</v>
      </c>
      <c r="O42" s="255">
        <f t="shared" si="3"/>
        <v>21</v>
      </c>
      <c r="P42" s="255" t="str">
        <f t="shared" si="3"/>
        <v/>
      </c>
      <c r="Q42" s="255">
        <f t="shared" si="3"/>
        <v>22</v>
      </c>
      <c r="R42" s="255" t="str">
        <f t="shared" si="3"/>
        <v/>
      </c>
      <c r="S42" s="255" t="str">
        <f t="shared" si="3"/>
        <v/>
      </c>
      <c r="T42" s="255" t="str">
        <f t="shared" si="3"/>
        <v/>
      </c>
      <c r="U42" s="255" t="str">
        <f t="shared" si="3"/>
        <v/>
      </c>
      <c r="V42" s="20" t="str">
        <f>IF(L42&gt;3,SUM(SMALL(N42:U42,{1,2,3,4})),"")</f>
        <v/>
      </c>
    </row>
    <row r="43" spans="1:22" ht="13" customHeight="1">
      <c r="A43" s="55" t="s">
        <v>450</v>
      </c>
      <c r="B43" s="56" t="s">
        <v>40</v>
      </c>
      <c r="C43" s="271" t="s">
        <v>22</v>
      </c>
      <c r="D43" s="22"/>
      <c r="E43" s="21"/>
      <c r="F43" s="21">
        <v>9</v>
      </c>
      <c r="G43" s="21" t="s">
        <v>559</v>
      </c>
      <c r="H43" s="21" t="s">
        <v>559</v>
      </c>
      <c r="I43" s="21" t="s">
        <v>559</v>
      </c>
      <c r="J43" s="21" t="s">
        <v>559</v>
      </c>
      <c r="K43" s="21"/>
      <c r="L43" s="82">
        <f t="shared" si="0"/>
        <v>1</v>
      </c>
      <c r="M43" s="82"/>
      <c r="N43" s="255" t="str">
        <f t="shared" si="3"/>
        <v/>
      </c>
      <c r="O43" s="255" t="str">
        <f t="shared" si="3"/>
        <v/>
      </c>
      <c r="P43" s="255">
        <f t="shared" si="3"/>
        <v>2</v>
      </c>
      <c r="Q43" s="255" t="str">
        <f t="shared" si="3"/>
        <v/>
      </c>
      <c r="R43" s="255" t="str">
        <f t="shared" si="3"/>
        <v/>
      </c>
      <c r="S43" s="255" t="str">
        <f t="shared" si="3"/>
        <v/>
      </c>
      <c r="T43" s="255" t="str">
        <f t="shared" si="3"/>
        <v/>
      </c>
      <c r="U43" s="255" t="str">
        <f t="shared" si="3"/>
        <v/>
      </c>
      <c r="V43" s="20" t="str">
        <f>IF(L43&gt;3,SUM(SMALL(N43:U43,{1,2,3,4})),"")</f>
        <v/>
      </c>
    </row>
    <row r="44" spans="1:22" ht="13" customHeight="1">
      <c r="A44" s="59" t="s">
        <v>424</v>
      </c>
      <c r="B44" s="56" t="s">
        <v>40</v>
      </c>
      <c r="C44" s="57" t="s">
        <v>16</v>
      </c>
      <c r="D44" s="21"/>
      <c r="E44" s="21"/>
      <c r="F44" s="21">
        <v>48</v>
      </c>
      <c r="G44" s="21" t="s">
        <v>559</v>
      </c>
      <c r="H44" s="21" t="s">
        <v>559</v>
      </c>
      <c r="I44" s="21" t="s">
        <v>559</v>
      </c>
      <c r="J44" s="21" t="s">
        <v>559</v>
      </c>
      <c r="K44" s="21"/>
      <c r="L44" s="82">
        <f t="shared" si="0"/>
        <v>1</v>
      </c>
      <c r="M44" s="82"/>
      <c r="N44" s="255" t="str">
        <f t="shared" si="3"/>
        <v/>
      </c>
      <c r="O44" s="255" t="str">
        <f t="shared" si="3"/>
        <v/>
      </c>
      <c r="P44" s="255">
        <f t="shared" si="3"/>
        <v>10</v>
      </c>
      <c r="Q44" s="255" t="str">
        <f t="shared" si="3"/>
        <v/>
      </c>
      <c r="R44" s="255" t="str">
        <f t="shared" si="3"/>
        <v/>
      </c>
      <c r="S44" s="255" t="str">
        <f t="shared" si="3"/>
        <v/>
      </c>
      <c r="T44" s="255" t="str">
        <f t="shared" si="3"/>
        <v/>
      </c>
      <c r="U44" s="255" t="str">
        <f t="shared" si="3"/>
        <v/>
      </c>
      <c r="V44" s="20" t="str">
        <f>IF(L44&gt;3,SUM(SMALL(N44:U44,{1,2,3,4})),"")</f>
        <v/>
      </c>
    </row>
    <row r="45" spans="1:22" ht="13" customHeight="1">
      <c r="A45" s="20" t="s">
        <v>214</v>
      </c>
      <c r="B45" s="56" t="s">
        <v>40</v>
      </c>
      <c r="C45" s="57" t="s">
        <v>206</v>
      </c>
      <c r="D45" s="15">
        <v>58</v>
      </c>
      <c r="E45" s="21"/>
      <c r="F45" s="21">
        <v>69</v>
      </c>
      <c r="G45" s="21" t="s">
        <v>559</v>
      </c>
      <c r="H45" s="21" t="s">
        <v>559</v>
      </c>
      <c r="I45" s="21" t="s">
        <v>559</v>
      </c>
      <c r="J45" s="21" t="s">
        <v>559</v>
      </c>
      <c r="K45" s="21"/>
      <c r="L45" s="82">
        <f t="shared" si="0"/>
        <v>2</v>
      </c>
      <c r="M45" s="82"/>
      <c r="N45" s="255">
        <f t="shared" si="3"/>
        <v>13</v>
      </c>
      <c r="O45" s="255" t="str">
        <f t="shared" si="3"/>
        <v/>
      </c>
      <c r="P45" s="255">
        <f t="shared" si="3"/>
        <v>16</v>
      </c>
      <c r="Q45" s="255" t="str">
        <f t="shared" si="3"/>
        <v/>
      </c>
      <c r="R45" s="255" t="str">
        <f t="shared" si="3"/>
        <v/>
      </c>
      <c r="S45" s="255" t="str">
        <f t="shared" si="3"/>
        <v/>
      </c>
      <c r="T45" s="255" t="str">
        <f t="shared" si="3"/>
        <v/>
      </c>
      <c r="U45" s="255" t="str">
        <f t="shared" si="3"/>
        <v/>
      </c>
      <c r="V45" s="20" t="str">
        <f>IF(L45&gt;3,SUM(SMALL(N45:U45,{1,2,3,4})),"")</f>
        <v/>
      </c>
    </row>
    <row r="46" spans="1:22" ht="13" customHeight="1">
      <c r="A46" s="181" t="s">
        <v>250</v>
      </c>
      <c r="B46" s="180" t="s">
        <v>40</v>
      </c>
      <c r="C46" s="184" t="s">
        <v>27</v>
      </c>
      <c r="D46" s="15"/>
      <c r="E46" s="21">
        <v>3</v>
      </c>
      <c r="F46" s="21"/>
      <c r="G46" s="21" t="s">
        <v>559</v>
      </c>
      <c r="H46" s="21" t="s">
        <v>559</v>
      </c>
      <c r="I46" s="21" t="s">
        <v>559</v>
      </c>
      <c r="J46" s="21" t="s">
        <v>559</v>
      </c>
      <c r="K46" s="21"/>
      <c r="L46" s="82">
        <f t="shared" si="0"/>
        <v>1</v>
      </c>
      <c r="M46" s="82"/>
      <c r="N46" s="255" t="str">
        <f t="shared" si="3"/>
        <v/>
      </c>
      <c r="O46" s="255">
        <f t="shared" si="3"/>
        <v>1</v>
      </c>
      <c r="P46" s="255" t="str">
        <f t="shared" si="3"/>
        <v/>
      </c>
      <c r="Q46" s="255" t="str">
        <f t="shared" si="3"/>
        <v/>
      </c>
      <c r="R46" s="255" t="str">
        <f t="shared" si="3"/>
        <v/>
      </c>
      <c r="S46" s="255" t="str">
        <f t="shared" si="3"/>
        <v/>
      </c>
      <c r="T46" s="255" t="str">
        <f t="shared" si="3"/>
        <v/>
      </c>
      <c r="U46" s="255" t="str">
        <f t="shared" si="3"/>
        <v/>
      </c>
      <c r="V46" s="20" t="str">
        <f>IF(L46&gt;3,SUM(SMALL(N46:U46,{1,2,3,4})),"")</f>
        <v/>
      </c>
    </row>
    <row r="47" spans="1:22" ht="13" customHeight="1">
      <c r="A47" s="134" t="s">
        <v>72</v>
      </c>
      <c r="B47" s="135" t="s">
        <v>40</v>
      </c>
      <c r="C47" s="136" t="s">
        <v>22</v>
      </c>
      <c r="D47" s="137">
        <v>49</v>
      </c>
      <c r="E47" s="21">
        <v>83</v>
      </c>
      <c r="F47" s="21"/>
      <c r="G47" s="21" t="s">
        <v>559</v>
      </c>
      <c r="H47" s="21" t="s">
        <v>559</v>
      </c>
      <c r="I47" s="21" t="s">
        <v>559</v>
      </c>
      <c r="J47" s="21" t="s">
        <v>559</v>
      </c>
      <c r="K47" s="21"/>
      <c r="L47" s="82">
        <f t="shared" si="0"/>
        <v>2</v>
      </c>
      <c r="M47" s="82"/>
      <c r="N47" s="255">
        <f t="shared" si="3"/>
        <v>10</v>
      </c>
      <c r="O47" s="255">
        <f t="shared" si="3"/>
        <v>16</v>
      </c>
      <c r="P47" s="255" t="str">
        <f t="shared" si="3"/>
        <v/>
      </c>
      <c r="Q47" s="255" t="str">
        <f t="shared" si="3"/>
        <v/>
      </c>
      <c r="R47" s="255" t="str">
        <f t="shared" si="3"/>
        <v/>
      </c>
      <c r="S47" s="255" t="str">
        <f t="shared" si="3"/>
        <v/>
      </c>
      <c r="T47" s="255" t="str">
        <f t="shared" si="3"/>
        <v/>
      </c>
      <c r="U47" s="255" t="str">
        <f t="shared" si="3"/>
        <v/>
      </c>
      <c r="V47" s="20" t="str">
        <f>IF(L47&gt;3,SUM(SMALL(N47:U47,{1,2,3,4})),"")</f>
        <v/>
      </c>
    </row>
    <row r="48" spans="1:22" ht="13" customHeight="1">
      <c r="A48" s="181" t="s">
        <v>321</v>
      </c>
      <c r="B48" s="181" t="s">
        <v>40</v>
      </c>
      <c r="C48" s="236" t="s">
        <v>16</v>
      </c>
      <c r="D48" s="21"/>
      <c r="E48" s="21">
        <v>91</v>
      </c>
      <c r="F48" s="21"/>
      <c r="G48" s="21" t="s">
        <v>559</v>
      </c>
      <c r="H48" s="21" t="s">
        <v>559</v>
      </c>
      <c r="I48" s="21" t="s">
        <v>559</v>
      </c>
      <c r="J48" s="21" t="s">
        <v>559</v>
      </c>
      <c r="K48" s="15"/>
      <c r="L48" s="82">
        <f t="shared" si="0"/>
        <v>1</v>
      </c>
      <c r="M48" s="82"/>
      <c r="N48" s="255" t="str">
        <f t="shared" si="3"/>
        <v/>
      </c>
      <c r="O48" s="255">
        <f t="shared" si="3"/>
        <v>17</v>
      </c>
      <c r="P48" s="255" t="str">
        <f t="shared" si="3"/>
        <v/>
      </c>
      <c r="Q48" s="255" t="str">
        <f t="shared" si="3"/>
        <v/>
      </c>
      <c r="R48" s="255" t="str">
        <f t="shared" si="3"/>
        <v/>
      </c>
      <c r="S48" s="255" t="str">
        <f t="shared" si="3"/>
        <v/>
      </c>
      <c r="T48" s="255" t="str">
        <f t="shared" si="3"/>
        <v/>
      </c>
      <c r="U48" s="255" t="str">
        <f t="shared" si="3"/>
        <v/>
      </c>
      <c r="V48" s="20" t="str">
        <f>IF(L48&gt;3,SUM(SMALL(N48:U48,{1,2,3,4})),"")</f>
        <v/>
      </c>
    </row>
    <row r="49" spans="1:22" ht="13" customHeight="1">
      <c r="A49" s="181" t="s">
        <v>281</v>
      </c>
      <c r="B49" s="181" t="s">
        <v>40</v>
      </c>
      <c r="C49" s="184" t="s">
        <v>26</v>
      </c>
      <c r="D49" s="21"/>
      <c r="E49" s="21">
        <v>99</v>
      </c>
      <c r="F49" s="21"/>
      <c r="G49" s="21" t="s">
        <v>559</v>
      </c>
      <c r="H49" s="21" t="s">
        <v>559</v>
      </c>
      <c r="I49" s="21" t="s">
        <v>559</v>
      </c>
      <c r="J49" s="21" t="s">
        <v>559</v>
      </c>
      <c r="K49" s="21"/>
      <c r="L49" s="82">
        <f t="shared" si="0"/>
        <v>1</v>
      </c>
      <c r="M49" s="82"/>
      <c r="N49" s="255" t="str">
        <f t="shared" si="3"/>
        <v/>
      </c>
      <c r="O49" s="255">
        <f t="shared" si="3"/>
        <v>18</v>
      </c>
      <c r="P49" s="255" t="str">
        <f t="shared" si="3"/>
        <v/>
      </c>
      <c r="Q49" s="255" t="str">
        <f t="shared" si="3"/>
        <v/>
      </c>
      <c r="R49" s="255" t="str">
        <f t="shared" si="3"/>
        <v/>
      </c>
      <c r="S49" s="255" t="str">
        <f t="shared" si="3"/>
        <v/>
      </c>
      <c r="T49" s="255" t="str">
        <f t="shared" si="3"/>
        <v/>
      </c>
      <c r="U49" s="255" t="str">
        <f t="shared" si="3"/>
        <v/>
      </c>
      <c r="V49" s="20" t="str">
        <f>IF(L49&gt;3,SUM(SMALL(N49:U49,{1,2,3,4})),"")</f>
        <v/>
      </c>
    </row>
    <row r="50" spans="1:22" ht="13" customHeight="1">
      <c r="A50" s="55" t="s">
        <v>184</v>
      </c>
      <c r="B50" s="56" t="s">
        <v>40</v>
      </c>
      <c r="C50" s="57" t="s">
        <v>26</v>
      </c>
      <c r="D50" s="15">
        <v>57</v>
      </c>
      <c r="E50" s="21"/>
      <c r="F50" s="21"/>
      <c r="G50" s="21" t="s">
        <v>559</v>
      </c>
      <c r="H50" s="21" t="s">
        <v>559</v>
      </c>
      <c r="I50" s="21" t="s">
        <v>559</v>
      </c>
      <c r="J50" s="21" t="s">
        <v>559</v>
      </c>
      <c r="K50" s="21"/>
      <c r="L50" s="82"/>
      <c r="M50" s="82"/>
      <c r="N50" s="255">
        <f t="shared" ref="N50:N54" si="4">IFERROR(_xlfn.RANK.EQ(D50,D:D,1),"")</f>
        <v>12</v>
      </c>
      <c r="O50" s="255" t="str">
        <f t="shared" ref="O50:O54" si="5">IFERROR(_xlfn.RANK.EQ(E50,E:E,1),"")</f>
        <v/>
      </c>
      <c r="P50" s="255" t="str">
        <f t="shared" ref="P50:P54" si="6">IFERROR(_xlfn.RANK.EQ(F50,F:F,1),"")</f>
        <v/>
      </c>
      <c r="Q50" s="255" t="str">
        <f t="shared" ref="Q50:Q54" si="7">IFERROR(_xlfn.RANK.EQ(G50,G:G,1),"")</f>
        <v/>
      </c>
      <c r="R50" s="255" t="str">
        <f t="shared" ref="R50:R54" si="8">IFERROR(_xlfn.RANK.EQ(H50,H:H,1),"")</f>
        <v/>
      </c>
      <c r="S50" s="255" t="str">
        <f t="shared" ref="S50:S54" si="9">IFERROR(_xlfn.RANK.EQ(I50,I:I,1),"")</f>
        <v/>
      </c>
      <c r="T50" s="255" t="str">
        <f t="shared" ref="T50:T54" si="10">IFERROR(_xlfn.RANK.EQ(J50,J:J,1),"")</f>
        <v/>
      </c>
      <c r="V50" s="20"/>
    </row>
    <row r="51" spans="1:22" ht="13" customHeight="1">
      <c r="A51" s="59" t="s">
        <v>185</v>
      </c>
      <c r="B51" s="56" t="s">
        <v>40</v>
      </c>
      <c r="C51" s="57" t="s">
        <v>26</v>
      </c>
      <c r="D51" s="15">
        <v>61</v>
      </c>
      <c r="E51" s="21"/>
      <c r="F51" s="21"/>
      <c r="G51" s="21" t="s">
        <v>559</v>
      </c>
      <c r="H51" s="21" t="s">
        <v>559</v>
      </c>
      <c r="I51" s="21" t="s">
        <v>559</v>
      </c>
      <c r="J51" s="21" t="s">
        <v>559</v>
      </c>
      <c r="K51" s="21"/>
      <c r="L51" s="82"/>
      <c r="M51" s="82"/>
      <c r="N51" s="255">
        <f t="shared" si="4"/>
        <v>14</v>
      </c>
      <c r="O51" s="255" t="str">
        <f t="shared" si="5"/>
        <v/>
      </c>
      <c r="P51" s="255" t="str">
        <f t="shared" si="6"/>
        <v/>
      </c>
      <c r="Q51" s="255" t="str">
        <f t="shared" si="7"/>
        <v/>
      </c>
      <c r="R51" s="255" t="str">
        <f t="shared" si="8"/>
        <v/>
      </c>
      <c r="S51" s="255" t="str">
        <f t="shared" si="9"/>
        <v/>
      </c>
      <c r="T51" s="255" t="str">
        <f t="shared" si="10"/>
        <v/>
      </c>
      <c r="V51" s="20"/>
    </row>
    <row r="52" spans="1:22" ht="13" customHeight="1">
      <c r="A52" s="134" t="s">
        <v>74</v>
      </c>
      <c r="B52" s="135" t="s">
        <v>40</v>
      </c>
      <c r="C52" s="136" t="s">
        <v>22</v>
      </c>
      <c r="D52" s="137">
        <v>69</v>
      </c>
      <c r="E52" s="21"/>
      <c r="F52" s="21"/>
      <c r="G52" s="21" t="s">
        <v>559</v>
      </c>
      <c r="H52" s="21" t="s">
        <v>559</v>
      </c>
      <c r="I52" s="21" t="s">
        <v>559</v>
      </c>
      <c r="J52" s="21" t="s">
        <v>559</v>
      </c>
      <c r="K52" s="21"/>
      <c r="L52" s="82"/>
      <c r="M52" s="82"/>
      <c r="N52" s="255">
        <f t="shared" si="4"/>
        <v>15</v>
      </c>
      <c r="O52" s="255" t="str">
        <f t="shared" si="5"/>
        <v/>
      </c>
      <c r="P52" s="255" t="str">
        <f t="shared" si="6"/>
        <v/>
      </c>
      <c r="Q52" s="255" t="str">
        <f t="shared" si="7"/>
        <v/>
      </c>
      <c r="R52" s="255" t="str">
        <f t="shared" si="8"/>
        <v/>
      </c>
      <c r="S52" s="255" t="str">
        <f t="shared" si="9"/>
        <v/>
      </c>
      <c r="T52" s="255" t="str">
        <f t="shared" si="10"/>
        <v/>
      </c>
    </row>
    <row r="53" spans="1:22" ht="13" customHeight="1">
      <c r="A53" s="533" t="s">
        <v>188</v>
      </c>
      <c r="B53" s="56" t="s">
        <v>40</v>
      </c>
      <c r="C53" s="57" t="s">
        <v>26</v>
      </c>
      <c r="D53" s="15">
        <v>70</v>
      </c>
      <c r="E53" s="21"/>
      <c r="F53" s="21"/>
      <c r="G53" s="21" t="s">
        <v>559</v>
      </c>
      <c r="H53" s="21" t="s">
        <v>559</v>
      </c>
      <c r="I53" s="21" t="s">
        <v>559</v>
      </c>
      <c r="J53" s="21" t="s">
        <v>559</v>
      </c>
      <c r="K53" s="21"/>
      <c r="L53" s="82"/>
      <c r="M53" s="82"/>
      <c r="N53" s="255">
        <f t="shared" si="4"/>
        <v>16</v>
      </c>
      <c r="O53" s="255" t="str">
        <f t="shared" si="5"/>
        <v/>
      </c>
      <c r="P53" s="255" t="str">
        <f t="shared" si="6"/>
        <v/>
      </c>
      <c r="Q53" s="255" t="str">
        <f t="shared" si="7"/>
        <v/>
      </c>
      <c r="R53" s="255" t="str">
        <f t="shared" si="8"/>
        <v/>
      </c>
      <c r="S53" s="255" t="str">
        <f t="shared" si="9"/>
        <v/>
      </c>
      <c r="T53" s="255" t="str">
        <f t="shared" si="10"/>
        <v/>
      </c>
    </row>
    <row r="54" spans="1:22" ht="13" customHeight="1">
      <c r="A54" s="59" t="s">
        <v>189</v>
      </c>
      <c r="B54" s="56" t="s">
        <v>40</v>
      </c>
      <c r="C54" s="57" t="s">
        <v>26</v>
      </c>
      <c r="D54" s="15">
        <v>71</v>
      </c>
      <c r="E54" s="21"/>
      <c r="F54" s="21"/>
      <c r="G54" s="21" t="s">
        <v>559</v>
      </c>
      <c r="H54" s="21" t="s">
        <v>559</v>
      </c>
      <c r="I54" s="21" t="s">
        <v>559</v>
      </c>
      <c r="J54" s="21" t="s">
        <v>559</v>
      </c>
      <c r="K54" s="21"/>
      <c r="L54" s="82"/>
      <c r="M54" s="82"/>
      <c r="N54" s="255">
        <f t="shared" si="4"/>
        <v>17</v>
      </c>
      <c r="O54" s="255" t="str">
        <f t="shared" si="5"/>
        <v/>
      </c>
      <c r="P54" s="255" t="str">
        <f t="shared" si="6"/>
        <v/>
      </c>
      <c r="Q54" s="255" t="str">
        <f t="shared" si="7"/>
        <v/>
      </c>
      <c r="R54" s="255" t="str">
        <f t="shared" si="8"/>
        <v/>
      </c>
      <c r="S54" s="255" t="str">
        <f t="shared" si="9"/>
        <v/>
      </c>
      <c r="T54" s="255" t="str">
        <f t="shared" si="10"/>
        <v/>
      </c>
    </row>
    <row r="55" spans="1:22" ht="13" customHeight="1">
      <c r="A55" s="181"/>
      <c r="B55" s="181"/>
      <c r="C55" s="236"/>
      <c r="D55" s="20"/>
      <c r="E55" s="21"/>
      <c r="F55" s="21"/>
      <c r="G55" s="21"/>
      <c r="H55" s="21"/>
      <c r="I55" s="15"/>
      <c r="J55" s="21"/>
      <c r="K55" s="21"/>
      <c r="L55" s="82"/>
      <c r="M55" s="82"/>
    </row>
    <row r="56" spans="1:22" ht="13" customHeight="1">
      <c r="A56" s="181"/>
      <c r="B56" s="181"/>
      <c r="C56" s="236"/>
      <c r="D56" s="20"/>
      <c r="E56" s="21"/>
      <c r="F56" s="21"/>
      <c r="G56" s="21"/>
      <c r="H56" s="21"/>
      <c r="I56" s="15"/>
      <c r="J56" s="21"/>
      <c r="K56" s="21"/>
      <c r="L56" s="82"/>
      <c r="M56" s="82"/>
    </row>
    <row r="57" spans="1:22" ht="13" customHeight="1">
      <c r="A57" s="181"/>
      <c r="B57" s="181"/>
      <c r="C57" s="236"/>
      <c r="D57" s="20"/>
      <c r="E57" s="21"/>
      <c r="F57" s="21"/>
      <c r="G57" s="21"/>
      <c r="H57" s="21"/>
      <c r="I57" s="15"/>
      <c r="J57" s="21"/>
      <c r="K57" s="21"/>
      <c r="L57" s="82"/>
      <c r="M57" s="82"/>
    </row>
    <row r="58" spans="1:22" ht="13" customHeight="1">
      <c r="A58" s="181"/>
      <c r="B58" s="180"/>
      <c r="C58" s="184"/>
      <c r="D58" s="20"/>
      <c r="E58" s="21"/>
      <c r="F58" s="21"/>
      <c r="G58" s="21"/>
      <c r="H58" s="21"/>
      <c r="I58" s="15"/>
      <c r="J58" s="21"/>
      <c r="K58" s="21"/>
      <c r="L58" s="82"/>
      <c r="M58" s="82"/>
    </row>
    <row r="59" spans="1:22" ht="13" customHeight="1">
      <c r="A59" s="173"/>
      <c r="B59" s="173"/>
      <c r="C59" s="175"/>
      <c r="D59" s="309"/>
      <c r="E59" s="21"/>
      <c r="F59" s="21"/>
      <c r="G59" s="21"/>
      <c r="H59" s="21"/>
      <c r="I59" s="21"/>
      <c r="J59" s="21"/>
      <c r="K59" s="21"/>
      <c r="L59" s="82"/>
      <c r="M59" s="82"/>
    </row>
    <row r="60" spans="1:22" ht="13" customHeight="1">
      <c r="A60" s="181"/>
      <c r="B60" s="180"/>
      <c r="C60" s="184"/>
      <c r="D60" s="20"/>
      <c r="E60" s="21"/>
      <c r="F60" s="21"/>
      <c r="G60" s="21"/>
      <c r="H60" s="21"/>
      <c r="I60" s="15"/>
      <c r="J60" s="21"/>
      <c r="K60" s="21"/>
      <c r="L60" s="82"/>
      <c r="M60" s="82"/>
    </row>
    <row r="61" spans="1:22" ht="13" customHeight="1">
      <c r="A61" s="181"/>
      <c r="B61" s="180"/>
      <c r="C61" s="184"/>
      <c r="D61" s="22"/>
      <c r="E61" s="21"/>
      <c r="F61" s="21"/>
      <c r="G61" s="21"/>
      <c r="H61" s="21"/>
      <c r="I61" s="21"/>
      <c r="J61" s="21"/>
      <c r="K61" s="21"/>
      <c r="L61" s="82"/>
      <c r="M61" s="82"/>
    </row>
    <row r="62" spans="1:22" ht="13" customHeight="1">
      <c r="A62" s="181"/>
      <c r="B62" s="180"/>
      <c r="C62" s="184"/>
      <c r="D62" s="21"/>
      <c r="E62" s="21"/>
      <c r="F62" s="21"/>
      <c r="G62" s="21"/>
      <c r="H62" s="21"/>
      <c r="I62" s="21"/>
      <c r="J62" s="21"/>
      <c r="K62" s="21"/>
      <c r="L62" s="82"/>
      <c r="M62" s="82"/>
    </row>
    <row r="63" spans="1:22" ht="13" customHeight="1">
      <c r="A63" s="172"/>
      <c r="B63" s="171"/>
      <c r="C63" s="170"/>
      <c r="D63" s="169"/>
      <c r="E63" s="21"/>
      <c r="F63" s="21"/>
      <c r="G63" s="21"/>
      <c r="H63" s="21"/>
      <c r="I63" s="15"/>
      <c r="J63" s="21"/>
      <c r="K63" s="15"/>
      <c r="L63" s="82"/>
      <c r="M63" s="82"/>
    </row>
    <row r="64" spans="1:22" ht="13" customHeight="1">
      <c r="A64" s="181"/>
      <c r="B64" s="180"/>
      <c r="C64" s="184"/>
      <c r="D64" s="21"/>
      <c r="E64" s="21"/>
      <c r="F64" s="21"/>
      <c r="G64" s="21"/>
      <c r="H64" s="21"/>
      <c r="I64" s="21"/>
      <c r="J64" s="21"/>
      <c r="K64" s="21"/>
      <c r="L64" s="82"/>
      <c r="M64" s="82"/>
    </row>
    <row r="65" spans="1:13" ht="13" customHeight="1">
      <c r="A65" s="181"/>
      <c r="B65" s="180"/>
      <c r="C65" s="184"/>
      <c r="D65" s="21"/>
      <c r="E65" s="21"/>
      <c r="F65" s="21"/>
      <c r="G65" s="21"/>
      <c r="H65" s="21"/>
      <c r="I65" s="21"/>
      <c r="J65" s="21"/>
      <c r="K65" s="21"/>
      <c r="L65" s="82"/>
      <c r="M65" s="82"/>
    </row>
    <row r="66" spans="1:13" ht="13" customHeight="1">
      <c r="A66" s="126"/>
      <c r="B66" s="395"/>
      <c r="C66" s="396"/>
      <c r="D66" s="480"/>
      <c r="E66" s="21"/>
      <c r="F66" s="21"/>
      <c r="G66" s="21"/>
      <c r="H66" s="21"/>
      <c r="I66" s="15"/>
      <c r="J66" s="21"/>
      <c r="K66" s="15"/>
      <c r="L66" s="82"/>
      <c r="M66" s="82"/>
    </row>
    <row r="67" spans="1:13" ht="13" customHeight="1">
      <c r="A67" s="172"/>
      <c r="B67" s="171"/>
      <c r="C67" s="170"/>
      <c r="D67" s="169"/>
      <c r="E67" s="21"/>
      <c r="F67" s="21"/>
      <c r="G67" s="21"/>
      <c r="H67" s="21"/>
      <c r="I67" s="21"/>
      <c r="J67" s="21"/>
      <c r="K67" s="21"/>
      <c r="L67" s="82"/>
      <c r="M67" s="82"/>
    </row>
    <row r="68" spans="1:13" ht="13" customHeight="1">
      <c r="A68" s="173"/>
      <c r="B68" s="174"/>
      <c r="C68" s="175"/>
      <c r="D68" s="176"/>
      <c r="E68" s="21"/>
      <c r="F68" s="21"/>
      <c r="G68" s="21"/>
      <c r="H68" s="21"/>
      <c r="I68" s="21"/>
      <c r="J68" s="21"/>
      <c r="K68" s="21"/>
      <c r="L68" s="82"/>
      <c r="M68" s="82"/>
    </row>
    <row r="69" spans="1:13" ht="13" customHeight="1">
      <c r="A69" s="55"/>
      <c r="B69" s="56"/>
      <c r="C69" s="57"/>
      <c r="D69" s="15"/>
      <c r="E69" s="21"/>
      <c r="F69" s="21"/>
      <c r="G69" s="21"/>
      <c r="H69" s="21"/>
      <c r="I69" s="15"/>
      <c r="J69" s="21"/>
      <c r="K69" s="21"/>
      <c r="L69" s="82"/>
      <c r="M69" s="82"/>
    </row>
    <row r="70" spans="1:13" ht="13" customHeight="1">
      <c r="A70" s="172"/>
      <c r="B70" s="172"/>
      <c r="C70" s="391"/>
      <c r="D70" s="169"/>
      <c r="E70" s="21"/>
      <c r="F70" s="21"/>
      <c r="G70" s="21"/>
      <c r="H70" s="21"/>
      <c r="I70" s="15"/>
      <c r="J70" s="21"/>
      <c r="K70" s="15"/>
      <c r="L70" s="82"/>
      <c r="M70" s="82"/>
    </row>
    <row r="71" spans="1:13" ht="13" customHeight="1">
      <c r="A71" s="172"/>
      <c r="B71" s="172"/>
      <c r="C71" s="391"/>
      <c r="D71" s="169"/>
      <c r="E71" s="21"/>
      <c r="F71" s="21"/>
      <c r="G71" s="21"/>
      <c r="H71" s="21"/>
      <c r="I71" s="15"/>
      <c r="J71" s="21"/>
      <c r="K71" s="15"/>
      <c r="L71" s="82"/>
      <c r="M71" s="82"/>
    </row>
    <row r="72" spans="1:13" ht="13" customHeight="1">
      <c r="A72" s="59"/>
      <c r="B72" s="59"/>
      <c r="C72" s="57"/>
      <c r="D72" s="15"/>
      <c r="E72" s="21"/>
      <c r="F72" s="21"/>
      <c r="G72" s="21"/>
      <c r="H72" s="21"/>
      <c r="I72" s="21"/>
      <c r="J72" s="21"/>
      <c r="K72" s="21"/>
      <c r="L72" s="82"/>
      <c r="M72" s="82"/>
    </row>
    <row r="73" spans="1:13" ht="13" customHeight="1">
      <c r="A73" s="27"/>
      <c r="B73" s="28"/>
      <c r="C73" s="29"/>
      <c r="D73" s="21"/>
      <c r="E73" s="22"/>
      <c r="F73" s="21"/>
      <c r="G73" s="62"/>
      <c r="H73" s="15"/>
      <c r="I73" s="15"/>
      <c r="J73" s="13"/>
      <c r="K73" s="15"/>
      <c r="L73" s="82"/>
      <c r="M73" s="82"/>
    </row>
    <row r="74" spans="1:13" ht="13" customHeight="1">
      <c r="A74" s="36"/>
      <c r="B74" s="28"/>
      <c r="C74" s="29"/>
      <c r="D74" s="22"/>
      <c r="E74" s="21"/>
      <c r="F74" s="21"/>
      <c r="G74" s="62"/>
      <c r="H74" s="15"/>
      <c r="I74" s="15"/>
      <c r="J74" s="13"/>
      <c r="K74" s="15"/>
      <c r="L74" s="82"/>
      <c r="M74" s="82"/>
    </row>
    <row r="75" spans="1:13" ht="13" customHeight="1">
      <c r="A75" s="36"/>
      <c r="B75" s="28"/>
      <c r="C75" s="29"/>
      <c r="D75" s="21"/>
      <c r="E75" s="21"/>
      <c r="F75" s="21"/>
      <c r="G75" s="62"/>
      <c r="H75" s="15"/>
      <c r="I75" s="15"/>
      <c r="J75" s="13"/>
      <c r="K75" s="15"/>
      <c r="L75" s="82"/>
      <c r="M75" s="82"/>
    </row>
    <row r="76" spans="1:13" ht="13" customHeight="1">
      <c r="A76" s="36"/>
      <c r="B76" s="28"/>
      <c r="C76" s="29"/>
      <c r="D76" s="21"/>
      <c r="E76" s="21"/>
      <c r="F76" s="21"/>
      <c r="G76" s="62"/>
      <c r="H76" s="15"/>
      <c r="I76" s="13"/>
      <c r="J76" s="13"/>
      <c r="K76" s="13"/>
      <c r="L76" s="82"/>
      <c r="M76" s="82"/>
    </row>
    <row r="77" spans="1:13" ht="13" customHeight="1">
      <c r="A77" s="36"/>
      <c r="B77" s="28"/>
      <c r="C77" s="29"/>
      <c r="D77" s="21"/>
      <c r="E77" s="22"/>
      <c r="F77" s="21"/>
      <c r="G77" s="66"/>
      <c r="H77" s="15"/>
      <c r="I77" s="13"/>
      <c r="J77" s="13"/>
      <c r="K77" s="13"/>
      <c r="L77" s="82"/>
      <c r="M77" s="82"/>
    </row>
    <row r="78" spans="1:13" ht="13" customHeight="1">
      <c r="A78" s="36"/>
      <c r="B78" s="28"/>
      <c r="C78" s="29"/>
      <c r="D78" s="21"/>
      <c r="E78" s="22"/>
      <c r="F78" s="21"/>
      <c r="G78" s="66"/>
      <c r="H78" s="15"/>
      <c r="I78" s="15"/>
      <c r="J78" s="13"/>
      <c r="K78" s="13"/>
      <c r="L78" s="82"/>
      <c r="M78" s="82"/>
    </row>
    <row r="79" spans="1:13" ht="13" customHeight="1">
      <c r="A79" s="43"/>
      <c r="B79" s="44"/>
      <c r="C79" s="53"/>
      <c r="D79" s="109"/>
      <c r="E79" s="76"/>
      <c r="F79" s="109"/>
      <c r="G79" s="66"/>
      <c r="H79" s="80"/>
      <c r="I79" s="80"/>
      <c r="J79" s="13"/>
      <c r="K79" s="13"/>
      <c r="L79" s="82"/>
      <c r="M79" s="82"/>
    </row>
    <row r="80" spans="1:13" ht="13" customHeight="1">
      <c r="A80" s="43"/>
      <c r="B80" s="44"/>
      <c r="C80" s="53"/>
      <c r="D80" s="109"/>
      <c r="E80" s="76"/>
      <c r="F80" s="109"/>
      <c r="G80" s="66"/>
      <c r="H80" s="80"/>
      <c r="I80" s="80"/>
      <c r="J80" s="13"/>
      <c r="K80" s="13"/>
      <c r="L80" s="82"/>
      <c r="M80" s="82"/>
    </row>
    <row r="81" spans="1:13" ht="13" customHeight="1">
      <c r="A81" s="20"/>
      <c r="B81" s="15"/>
      <c r="C81" s="31"/>
      <c r="D81" s="15"/>
      <c r="E81" s="20"/>
      <c r="F81" s="15"/>
      <c r="G81" s="15"/>
      <c r="H81" s="15"/>
      <c r="I81" s="15"/>
      <c r="J81" s="13"/>
      <c r="K81" s="13"/>
      <c r="L81" s="82"/>
    </row>
    <row r="82" spans="1:13" ht="13" customHeight="1">
      <c r="A82" s="22"/>
      <c r="B82" s="21"/>
      <c r="C82" s="29"/>
      <c r="D82" s="21"/>
      <c r="E82" s="22"/>
      <c r="F82" s="21"/>
      <c r="G82" s="66"/>
      <c r="H82" s="15"/>
      <c r="I82" s="110"/>
      <c r="J82" s="13"/>
      <c r="K82" s="13"/>
      <c r="L82" s="82"/>
    </row>
    <row r="83" spans="1:13" ht="13" customHeight="1">
      <c r="A83" s="22"/>
      <c r="B83" s="21"/>
      <c r="C83" s="29"/>
      <c r="D83" s="21"/>
      <c r="E83" s="22"/>
      <c r="F83" s="21"/>
      <c r="G83" s="66"/>
      <c r="H83" s="15"/>
      <c r="I83" s="58"/>
      <c r="J83" s="13"/>
      <c r="K83" s="13"/>
      <c r="L83" s="82"/>
    </row>
    <row r="84" spans="1:13" ht="13" customHeight="1">
      <c r="A84" s="20"/>
      <c r="B84" s="15"/>
      <c r="C84" s="31"/>
      <c r="D84" s="15"/>
      <c r="E84" s="20"/>
      <c r="F84" s="15"/>
      <c r="G84" s="62"/>
      <c r="H84" s="15"/>
      <c r="I84" s="13"/>
      <c r="J84" s="13"/>
      <c r="K84" s="13"/>
      <c r="L84" s="82"/>
    </row>
    <row r="85" spans="1:13" ht="13" customHeight="1">
      <c r="A85" s="5"/>
      <c r="B85" s="15"/>
      <c r="C85" s="31"/>
      <c r="D85" s="15"/>
      <c r="E85" s="20"/>
      <c r="F85" s="15"/>
      <c r="G85" s="62"/>
      <c r="H85" s="15"/>
      <c r="I85" s="13"/>
      <c r="J85" s="13"/>
      <c r="K85" s="13"/>
      <c r="L85" s="82"/>
    </row>
    <row r="86" spans="1:13" ht="13" customHeight="1">
      <c r="A86" s="22"/>
      <c r="B86" s="21"/>
      <c r="C86" s="29"/>
      <c r="D86" s="21"/>
      <c r="E86" s="22"/>
      <c r="F86" s="21"/>
      <c r="G86" s="62"/>
      <c r="H86" s="15"/>
      <c r="I86" s="58"/>
      <c r="J86" s="13"/>
      <c r="K86" s="94"/>
      <c r="L86" s="82"/>
    </row>
    <row r="87" spans="1:13" ht="13" customHeight="1">
      <c r="A87" s="33"/>
      <c r="B87" s="34"/>
      <c r="C87" s="31"/>
      <c r="D87" s="21"/>
      <c r="E87" s="22"/>
      <c r="F87" s="21"/>
      <c r="G87" s="66"/>
      <c r="H87" s="15"/>
      <c r="I87" s="15"/>
      <c r="J87" s="13"/>
      <c r="K87" s="94"/>
      <c r="L87" s="82"/>
    </row>
    <row r="88" spans="1:13" ht="13" customHeight="1">
      <c r="B88" s="21"/>
      <c r="C88" s="29"/>
      <c r="D88" s="21"/>
      <c r="E88" s="22"/>
      <c r="F88" s="21"/>
      <c r="G88" s="66"/>
      <c r="H88" s="15"/>
      <c r="I88" s="58"/>
      <c r="J88" s="13"/>
      <c r="K88" s="13"/>
      <c r="L88" s="82"/>
    </row>
    <row r="89" spans="1:13" ht="13" customHeight="1">
      <c r="A89" s="33"/>
      <c r="B89" s="34"/>
      <c r="C89" s="31"/>
      <c r="D89" s="21"/>
      <c r="E89" s="22"/>
      <c r="F89" s="21"/>
      <c r="G89" s="66"/>
      <c r="H89" s="15"/>
      <c r="I89" s="15"/>
      <c r="J89" s="13"/>
      <c r="K89" s="13"/>
      <c r="L89" s="82"/>
    </row>
    <row r="90" spans="1:13" ht="13" customHeight="1">
      <c r="A90" s="33"/>
      <c r="B90" s="33"/>
      <c r="C90" s="35"/>
      <c r="D90" s="22"/>
      <c r="E90" s="21"/>
      <c r="F90" s="21"/>
      <c r="G90" s="66"/>
      <c r="H90" s="15"/>
      <c r="I90" s="13"/>
      <c r="J90" s="13"/>
      <c r="K90" s="13"/>
      <c r="L90" s="82"/>
    </row>
    <row r="91" spans="1:13" ht="13" customHeight="1">
      <c r="A91" s="22"/>
      <c r="B91" s="22"/>
      <c r="C91" s="35"/>
      <c r="D91" s="22"/>
      <c r="E91" s="21"/>
      <c r="F91" s="21"/>
      <c r="G91" s="66"/>
      <c r="H91" s="15"/>
      <c r="I91" s="15"/>
      <c r="J91" s="13"/>
      <c r="K91" s="15"/>
      <c r="L91" s="82"/>
      <c r="M91" s="82"/>
    </row>
    <row r="92" spans="1:13" ht="13" customHeight="1">
      <c r="A92" s="22"/>
      <c r="B92" s="22"/>
      <c r="C92" s="35"/>
      <c r="D92" s="22"/>
      <c r="E92" s="21"/>
      <c r="F92" s="21"/>
      <c r="G92" s="66"/>
      <c r="H92" s="15"/>
      <c r="I92" s="15"/>
      <c r="J92" s="13"/>
      <c r="K92" s="15"/>
      <c r="L92" s="82"/>
      <c r="M92" s="82"/>
    </row>
    <row r="93" spans="1:13" ht="13" customHeight="1">
      <c r="A93" s="5"/>
      <c r="B93" s="20"/>
      <c r="C93" s="20"/>
      <c r="D93" s="20"/>
      <c r="E93" s="15"/>
      <c r="F93" s="15"/>
      <c r="G93" s="15"/>
      <c r="H93" s="15"/>
      <c r="I93" s="15"/>
      <c r="J93" s="13"/>
      <c r="K93" s="15"/>
      <c r="L93" s="82"/>
      <c r="M93" s="82"/>
    </row>
    <row r="94" spans="1:13" ht="13" customHeight="1">
      <c r="A94" s="27"/>
      <c r="B94" s="36"/>
      <c r="C94" s="37"/>
      <c r="D94" s="22"/>
      <c r="E94" s="21"/>
      <c r="F94" s="21"/>
      <c r="G94" s="62"/>
      <c r="H94" s="15"/>
      <c r="I94" s="15"/>
      <c r="J94" s="13"/>
      <c r="K94" s="15"/>
      <c r="L94" s="82"/>
      <c r="M94" s="82"/>
    </row>
    <row r="95" spans="1:13" ht="13" customHeight="1">
      <c r="A95" s="27"/>
      <c r="B95" s="36"/>
      <c r="C95" s="37"/>
      <c r="D95" s="22"/>
      <c r="E95" s="21"/>
      <c r="F95" s="21"/>
      <c r="G95" s="62"/>
      <c r="H95" s="15"/>
      <c r="I95" s="13"/>
      <c r="J95" s="13"/>
      <c r="K95" s="13"/>
      <c r="L95" s="82"/>
      <c r="M95" s="82"/>
    </row>
    <row r="96" spans="1:13" ht="13" customHeight="1">
      <c r="A96" s="35"/>
      <c r="B96" s="34"/>
      <c r="C96" s="31"/>
      <c r="D96" s="42"/>
      <c r="E96" s="29"/>
      <c r="F96" s="21"/>
      <c r="G96" s="62"/>
      <c r="H96" s="15"/>
      <c r="I96" s="15"/>
      <c r="J96" s="13"/>
      <c r="K96" s="13"/>
      <c r="L96" s="82"/>
      <c r="M96" s="82"/>
    </row>
    <row r="97" spans="1:13" ht="13" customHeight="1">
      <c r="A97" s="35"/>
      <c r="B97" s="33"/>
      <c r="C97" s="35"/>
      <c r="D97" s="50"/>
      <c r="E97" s="29"/>
      <c r="F97" s="21"/>
      <c r="G97" s="62"/>
      <c r="H97" s="15"/>
      <c r="I97" s="15"/>
      <c r="J97" s="13"/>
      <c r="K97" s="13"/>
      <c r="L97" s="82"/>
      <c r="M97" s="82"/>
    </row>
    <row r="98" spans="1:13" ht="13" customHeight="1">
      <c r="A98" s="27"/>
      <c r="B98" s="36"/>
      <c r="C98" s="37"/>
      <c r="D98" s="22"/>
      <c r="E98" s="21"/>
      <c r="F98" s="21"/>
      <c r="G98" s="62"/>
      <c r="H98" s="15"/>
      <c r="I98" s="15"/>
      <c r="J98" s="13"/>
      <c r="K98" s="15"/>
      <c r="L98" s="82"/>
      <c r="M98" s="82"/>
    </row>
    <row r="99" spans="1:13" ht="13" customHeight="1">
      <c r="A99" s="33"/>
      <c r="B99" s="34"/>
      <c r="C99" s="31"/>
      <c r="D99" s="21"/>
      <c r="E99" s="21"/>
      <c r="F99" s="21"/>
      <c r="G99" s="62"/>
      <c r="H99" s="62"/>
      <c r="I99" s="13"/>
      <c r="J99" s="13"/>
      <c r="K99" s="13"/>
      <c r="L99" s="82"/>
      <c r="M99" s="82"/>
    </row>
    <row r="100" spans="1:13" ht="13" customHeight="1">
      <c r="A100" s="35"/>
      <c r="B100" s="34"/>
      <c r="C100" s="31"/>
      <c r="D100" s="42"/>
      <c r="E100" s="29"/>
      <c r="F100" s="21"/>
      <c r="G100" s="62"/>
      <c r="H100" s="15"/>
      <c r="I100" s="15"/>
      <c r="J100" s="13"/>
      <c r="K100" s="15"/>
      <c r="L100" s="82"/>
      <c r="M100" s="82"/>
    </row>
    <row r="101" spans="1:13" ht="13" customHeight="1">
      <c r="A101" s="55"/>
      <c r="B101" s="56"/>
      <c r="C101" s="57"/>
      <c r="D101" s="15"/>
      <c r="E101" s="15"/>
      <c r="F101" s="15"/>
      <c r="G101" s="15"/>
      <c r="H101" s="15"/>
      <c r="I101" s="15"/>
      <c r="J101" s="13"/>
      <c r="K101" s="15"/>
      <c r="L101" s="82"/>
      <c r="M101" s="82"/>
    </row>
    <row r="102" spans="1:13" ht="13" customHeight="1">
      <c r="A102" s="22"/>
      <c r="B102" s="21"/>
      <c r="C102" s="31"/>
      <c r="D102" s="21"/>
      <c r="E102" s="21"/>
      <c r="F102" s="21"/>
      <c r="G102" s="66"/>
      <c r="H102" s="15"/>
      <c r="I102" s="15"/>
      <c r="J102" s="13"/>
      <c r="K102" s="15"/>
      <c r="L102" s="82"/>
      <c r="M102" s="82"/>
    </row>
    <row r="103" spans="1:13" ht="13" customHeight="1">
      <c r="A103" s="22"/>
      <c r="B103" s="21"/>
      <c r="C103" s="29"/>
      <c r="D103" s="21"/>
      <c r="E103" s="21"/>
      <c r="F103" s="21"/>
      <c r="G103" s="62"/>
      <c r="H103" s="15"/>
      <c r="I103" s="58"/>
      <c r="J103" s="13"/>
      <c r="K103" s="13"/>
      <c r="L103" s="82"/>
    </row>
    <row r="104" spans="1:13" ht="13" customHeight="1">
      <c r="B104" s="54"/>
      <c r="C104" s="29"/>
      <c r="D104" s="21"/>
      <c r="E104" s="21"/>
      <c r="F104" s="21"/>
      <c r="G104" s="62"/>
      <c r="H104" s="15"/>
      <c r="I104" s="15"/>
      <c r="J104" s="13"/>
      <c r="K104" s="13"/>
      <c r="L104" s="82"/>
      <c r="M104" s="82"/>
    </row>
    <row r="105" spans="1:13" ht="13" customHeight="1">
      <c r="A105" s="27"/>
      <c r="B105" s="28"/>
      <c r="C105" s="29"/>
      <c r="D105" s="21"/>
      <c r="E105" s="21"/>
      <c r="F105" s="21"/>
      <c r="G105" s="62"/>
      <c r="H105" s="15"/>
      <c r="I105" s="15"/>
      <c r="J105" s="13"/>
      <c r="K105" s="15"/>
      <c r="L105" s="82"/>
      <c r="M105" s="82"/>
    </row>
    <row r="106" spans="1:13" ht="13" customHeight="1">
      <c r="A106" s="27"/>
      <c r="B106" s="28"/>
      <c r="C106" s="29"/>
      <c r="D106" s="21"/>
      <c r="E106" s="21"/>
      <c r="F106" s="21"/>
      <c r="G106" s="62"/>
      <c r="H106" s="15"/>
      <c r="I106" s="15"/>
      <c r="J106" s="13"/>
      <c r="K106" s="15"/>
      <c r="L106" s="82"/>
      <c r="M106" s="82"/>
    </row>
    <row r="107" spans="1:13" ht="13" customHeight="1">
      <c r="A107" s="27"/>
      <c r="B107" s="28"/>
      <c r="C107" s="29"/>
      <c r="D107" s="21"/>
      <c r="E107" s="21"/>
      <c r="F107" s="21"/>
      <c r="G107" s="62"/>
      <c r="H107" s="52"/>
      <c r="I107" s="15"/>
      <c r="J107" s="13"/>
      <c r="K107" s="15"/>
      <c r="L107" s="82"/>
      <c r="M107" s="82"/>
    </row>
    <row r="108" spans="1:13" ht="13" customHeight="1">
      <c r="A108" s="59"/>
      <c r="B108" s="56"/>
      <c r="C108" s="57"/>
      <c r="D108" s="58"/>
      <c r="E108" s="61"/>
      <c r="F108" s="61"/>
      <c r="G108" s="15"/>
      <c r="H108" s="15"/>
      <c r="I108" s="13"/>
      <c r="J108" s="13"/>
      <c r="K108" s="13"/>
      <c r="L108" s="82"/>
      <c r="M108" s="82"/>
    </row>
    <row r="109" spans="1:13" ht="13" customHeight="1">
      <c r="A109" s="36"/>
      <c r="B109" s="28"/>
      <c r="C109" s="29"/>
      <c r="D109" s="21"/>
      <c r="E109" s="21"/>
      <c r="F109" s="21"/>
      <c r="G109" s="62"/>
      <c r="H109" s="15"/>
      <c r="I109" s="15"/>
      <c r="J109" s="13"/>
      <c r="K109" s="15"/>
      <c r="L109" s="82"/>
      <c r="M109" s="82"/>
    </row>
    <row r="110" spans="1:13" ht="13" customHeight="1">
      <c r="A110" s="35"/>
      <c r="B110" s="34"/>
      <c r="C110" s="31"/>
      <c r="D110" s="42"/>
      <c r="E110" s="29"/>
      <c r="F110" s="21"/>
      <c r="G110" s="62"/>
      <c r="H110" s="15"/>
      <c r="I110" s="15"/>
      <c r="J110" s="13"/>
      <c r="K110" s="13"/>
      <c r="L110" s="82"/>
      <c r="M110" s="82"/>
    </row>
    <row r="111" spans="1:13" ht="13" customHeight="1">
      <c r="A111" s="33"/>
      <c r="B111" s="34"/>
      <c r="C111" s="31"/>
      <c r="D111" s="21"/>
      <c r="E111" s="21"/>
      <c r="F111" s="21"/>
      <c r="G111" s="62"/>
      <c r="H111" s="15"/>
      <c r="I111" s="15"/>
      <c r="J111" s="13"/>
      <c r="K111" s="13"/>
      <c r="L111" s="82"/>
      <c r="M111" s="82"/>
    </row>
    <row r="112" spans="1:13" ht="13" customHeight="1">
      <c r="A112" s="35"/>
      <c r="B112" s="34"/>
      <c r="C112" s="31"/>
      <c r="D112" s="42"/>
      <c r="E112" s="21"/>
      <c r="F112" s="21"/>
      <c r="G112" s="62"/>
      <c r="H112" s="15"/>
      <c r="I112" s="15"/>
      <c r="J112" s="13"/>
      <c r="K112" s="13"/>
      <c r="L112" s="82"/>
      <c r="M112" s="82"/>
    </row>
    <row r="113" spans="1:21" ht="13" customHeight="1">
      <c r="A113" s="79"/>
      <c r="B113" s="56"/>
      <c r="C113" s="57"/>
      <c r="D113" s="108"/>
      <c r="E113" s="61"/>
      <c r="F113" s="61"/>
      <c r="G113" s="58"/>
      <c r="H113" s="57"/>
      <c r="I113" s="13"/>
      <c r="J113" s="13"/>
      <c r="K113" s="13"/>
      <c r="L113" s="82"/>
      <c r="M113" s="82"/>
    </row>
    <row r="114" spans="1:21" ht="13" customHeight="1">
      <c r="A114" s="35"/>
      <c r="B114" s="34"/>
      <c r="C114" s="31"/>
      <c r="D114" s="42"/>
      <c r="E114" s="21"/>
      <c r="F114" s="21"/>
      <c r="G114" s="62"/>
      <c r="H114" s="15"/>
      <c r="I114" s="15"/>
      <c r="J114" s="13"/>
      <c r="K114" s="13"/>
      <c r="L114" s="82"/>
      <c r="M114" s="82"/>
    </row>
    <row r="115" spans="1:21" ht="13" customHeight="1">
      <c r="A115" s="55"/>
      <c r="B115" s="56"/>
      <c r="C115" s="57"/>
      <c r="D115" s="15"/>
      <c r="E115" s="15"/>
      <c r="F115" s="15"/>
      <c r="G115" s="15"/>
      <c r="H115" s="15"/>
      <c r="I115" s="15"/>
      <c r="J115" s="13"/>
      <c r="K115" s="15"/>
      <c r="L115" s="82"/>
      <c r="M115" s="82"/>
    </row>
    <row r="116" spans="1:21" ht="13" customHeight="1">
      <c r="A116" s="27"/>
      <c r="B116" s="28"/>
      <c r="C116" s="29"/>
      <c r="D116" s="21"/>
      <c r="E116" s="21"/>
      <c r="F116" s="21"/>
      <c r="G116" s="66"/>
      <c r="H116" s="52"/>
      <c r="I116" s="13"/>
      <c r="J116" s="13"/>
      <c r="K116" s="13"/>
      <c r="L116" s="82"/>
      <c r="M116" s="82"/>
    </row>
    <row r="117" spans="1:21" ht="13" customHeight="1">
      <c r="A117" s="27"/>
      <c r="B117" s="28"/>
      <c r="C117" s="29"/>
      <c r="D117" s="21"/>
      <c r="E117" s="21"/>
      <c r="F117" s="21"/>
      <c r="G117" s="63"/>
      <c r="H117" s="15"/>
      <c r="I117" s="15"/>
      <c r="J117" s="13"/>
      <c r="K117" s="13"/>
      <c r="L117" s="82"/>
      <c r="M117" s="82"/>
    </row>
    <row r="118" spans="1:21" ht="13" customHeight="1">
      <c r="A118" s="27"/>
      <c r="B118" s="28"/>
      <c r="C118" s="29"/>
      <c r="D118" s="21"/>
      <c r="E118" s="21"/>
      <c r="F118" s="21"/>
      <c r="G118" s="63"/>
      <c r="H118" s="15"/>
      <c r="I118" s="15"/>
      <c r="J118" s="13"/>
      <c r="K118" s="15"/>
      <c r="L118" s="82"/>
      <c r="M118" s="82"/>
    </row>
    <row r="119" spans="1:21" ht="13" customHeight="1">
      <c r="A119" s="55"/>
      <c r="B119" s="56"/>
      <c r="C119" s="57"/>
      <c r="D119" s="15"/>
      <c r="E119" s="15"/>
      <c r="F119" s="15"/>
      <c r="G119" s="15"/>
      <c r="H119" s="15"/>
      <c r="I119" s="15"/>
      <c r="J119" s="13"/>
      <c r="K119" s="15"/>
      <c r="L119" s="82"/>
      <c r="M119" s="82"/>
    </row>
    <row r="120" spans="1:21" ht="13" customHeight="1">
      <c r="A120" s="59"/>
      <c r="B120" s="56"/>
      <c r="C120" s="57"/>
      <c r="D120" s="15"/>
      <c r="E120" s="15"/>
      <c r="F120" s="15"/>
      <c r="G120" s="15"/>
      <c r="H120" s="15"/>
      <c r="I120" s="15"/>
      <c r="J120" s="13"/>
      <c r="K120" s="15"/>
      <c r="L120" s="82"/>
      <c r="M120" s="82"/>
    </row>
    <row r="121" spans="1:21" ht="13" customHeight="1">
      <c r="A121" s="36"/>
      <c r="B121" s="28"/>
      <c r="C121" s="29"/>
      <c r="D121" s="21"/>
      <c r="E121" s="21"/>
      <c r="F121" s="21"/>
      <c r="G121" s="62"/>
      <c r="H121" s="52"/>
      <c r="I121" s="15"/>
      <c r="J121" s="13"/>
      <c r="K121" s="15"/>
      <c r="L121" s="82"/>
      <c r="M121" s="82"/>
    </row>
    <row r="122" spans="1:21" ht="13" customHeight="1">
      <c r="A122" s="27"/>
      <c r="B122" s="28"/>
      <c r="C122" s="29"/>
      <c r="D122" s="21"/>
      <c r="E122" s="21"/>
      <c r="F122" s="21"/>
      <c r="G122" s="62"/>
      <c r="H122" s="52"/>
      <c r="I122" s="15"/>
      <c r="J122" s="13"/>
      <c r="K122" s="15"/>
      <c r="L122" s="82"/>
      <c r="M122" s="82"/>
    </row>
    <row r="123" spans="1:21" ht="13" customHeight="1">
      <c r="A123" s="36"/>
      <c r="B123" s="28"/>
      <c r="C123" s="29"/>
      <c r="D123" s="21"/>
      <c r="E123" s="21"/>
      <c r="F123" s="115"/>
      <c r="G123" s="63"/>
      <c r="H123" s="77"/>
      <c r="I123" s="13"/>
      <c r="J123" s="13"/>
      <c r="K123" s="13"/>
      <c r="L123" s="82"/>
      <c r="M123" s="82"/>
    </row>
    <row r="124" spans="1:21" ht="13" customHeight="1">
      <c r="A124" s="27"/>
      <c r="B124" s="28"/>
      <c r="C124" s="29"/>
      <c r="D124" s="21"/>
      <c r="E124" s="21"/>
      <c r="F124" s="21"/>
      <c r="G124" s="62"/>
      <c r="H124" s="52"/>
      <c r="I124" s="13"/>
      <c r="J124" s="13"/>
      <c r="K124" s="13"/>
      <c r="L124" s="82"/>
      <c r="M124" s="82"/>
    </row>
    <row r="125" spans="1:21" ht="13" customHeight="1">
      <c r="A125" s="27"/>
      <c r="B125" s="28"/>
      <c r="C125" s="29"/>
      <c r="D125" s="21"/>
      <c r="E125" s="21"/>
      <c r="F125" s="21"/>
      <c r="G125" s="62"/>
      <c r="H125" s="52"/>
      <c r="I125" s="13"/>
      <c r="J125" s="13"/>
      <c r="K125" s="13"/>
      <c r="L125" s="82"/>
      <c r="M125" s="82"/>
    </row>
    <row r="126" spans="1:21" ht="13" customHeight="1">
      <c r="A126" s="27"/>
      <c r="B126" s="36"/>
      <c r="C126" s="37"/>
      <c r="D126" s="22"/>
      <c r="E126" s="22"/>
      <c r="F126" s="22"/>
      <c r="G126" s="85"/>
      <c r="H126" s="20"/>
      <c r="I126" s="13"/>
      <c r="J126" s="13"/>
      <c r="K126" s="13"/>
      <c r="L126" s="82"/>
      <c r="M126" s="82"/>
    </row>
    <row r="127" spans="1:21" ht="13" customHeight="1">
      <c r="A127" s="27"/>
      <c r="B127" s="36"/>
      <c r="C127" s="37"/>
      <c r="D127" s="22"/>
      <c r="E127" s="22"/>
      <c r="F127" s="22"/>
      <c r="G127" s="85"/>
      <c r="H127" s="20"/>
      <c r="I127" s="13"/>
      <c r="J127" s="13"/>
      <c r="K127" s="13"/>
      <c r="L127" s="82"/>
      <c r="M127" s="82"/>
    </row>
    <row r="128" spans="1:21" s="14" customFormat="1" ht="13" customHeight="1">
      <c r="A128" s="5"/>
      <c r="B128" s="20"/>
      <c r="C128" s="20"/>
      <c r="D128" s="20"/>
      <c r="E128" s="20"/>
      <c r="F128" s="20"/>
      <c r="G128" s="20"/>
      <c r="H128" s="20"/>
      <c r="I128" s="15"/>
      <c r="J128" s="13"/>
      <c r="K128" s="15"/>
      <c r="L128" s="82"/>
      <c r="M128" s="82"/>
      <c r="N128" s="256"/>
      <c r="O128" s="256"/>
      <c r="P128" s="256"/>
      <c r="Q128" s="256"/>
      <c r="R128" s="256"/>
      <c r="S128" s="256"/>
      <c r="T128" s="256"/>
      <c r="U128" s="256"/>
    </row>
    <row r="129" spans="1:13" ht="13" customHeight="1">
      <c r="A129" s="5"/>
      <c r="B129" s="20"/>
      <c r="C129" s="20"/>
      <c r="D129" s="20"/>
      <c r="E129" s="20"/>
      <c r="F129" s="20"/>
      <c r="G129" s="20"/>
      <c r="H129" s="20"/>
      <c r="I129" s="15"/>
      <c r="J129" s="13"/>
      <c r="K129" s="15"/>
      <c r="L129" s="82"/>
      <c r="M129" s="82"/>
    </row>
    <row r="130" spans="1:13" ht="13" customHeight="1">
      <c r="A130" s="5"/>
      <c r="B130" s="20"/>
      <c r="C130" s="20"/>
      <c r="D130" s="20"/>
      <c r="E130" s="20"/>
      <c r="F130" s="20"/>
      <c r="G130" s="20"/>
      <c r="H130" s="20"/>
      <c r="I130" s="15"/>
      <c r="J130" s="13"/>
      <c r="K130" s="15"/>
      <c r="L130" s="82"/>
      <c r="M130" s="82"/>
    </row>
    <row r="131" spans="1:13" ht="13" customHeight="1">
      <c r="A131" s="5"/>
      <c r="B131" s="20"/>
      <c r="C131" s="20"/>
      <c r="D131" s="20"/>
      <c r="E131" s="20"/>
      <c r="F131" s="20"/>
      <c r="G131" s="20"/>
      <c r="H131" s="20"/>
      <c r="I131" s="15"/>
      <c r="J131" s="13"/>
      <c r="K131" s="15"/>
      <c r="L131" s="82"/>
      <c r="M131" s="82"/>
    </row>
    <row r="132" spans="1:13" ht="13" customHeight="1">
      <c r="A132" s="5"/>
      <c r="B132" s="20"/>
      <c r="C132" s="20"/>
      <c r="D132" s="20"/>
      <c r="E132" s="20"/>
      <c r="F132" s="20"/>
      <c r="G132" s="20"/>
      <c r="H132" s="20"/>
      <c r="I132" s="15"/>
      <c r="J132" s="13"/>
      <c r="K132" s="15"/>
      <c r="L132" s="82"/>
      <c r="M132" s="82"/>
    </row>
    <row r="133" spans="1:13" ht="13" customHeight="1">
      <c r="A133" s="5"/>
      <c r="B133" s="20"/>
      <c r="C133" s="20"/>
      <c r="D133" s="20"/>
      <c r="E133" s="20"/>
      <c r="F133" s="20"/>
      <c r="G133" s="20"/>
      <c r="H133" s="20"/>
      <c r="I133" s="15"/>
      <c r="J133" s="13"/>
      <c r="K133" s="15"/>
      <c r="L133" s="82"/>
      <c r="M133" s="82"/>
    </row>
    <row r="134" spans="1:13" ht="13" customHeight="1">
      <c r="A134" s="5"/>
      <c r="B134" s="20"/>
      <c r="C134" s="20"/>
      <c r="D134" s="20"/>
      <c r="E134" s="20"/>
      <c r="F134" s="20"/>
      <c r="G134" s="20"/>
      <c r="H134" s="20"/>
      <c r="I134" s="15"/>
      <c r="J134" s="13"/>
      <c r="K134" s="15"/>
      <c r="L134" s="82"/>
      <c r="M134" s="82"/>
    </row>
    <row r="135" spans="1:13" ht="13" customHeight="1">
      <c r="A135" s="20"/>
      <c r="B135" s="20"/>
      <c r="C135" s="20"/>
      <c r="D135" s="20"/>
      <c r="E135" s="20"/>
      <c r="F135" s="20"/>
      <c r="G135" s="20"/>
      <c r="H135" s="20"/>
      <c r="I135" s="15"/>
      <c r="J135" s="13"/>
      <c r="K135" s="15"/>
      <c r="L135" s="82"/>
      <c r="M135" s="82"/>
    </row>
    <row r="136" spans="1:13" ht="13" customHeight="1">
      <c r="A136" s="5"/>
      <c r="B136" s="20"/>
      <c r="C136" s="20"/>
      <c r="D136" s="20"/>
      <c r="E136" s="20"/>
      <c r="F136" s="20"/>
      <c r="G136" s="20"/>
      <c r="H136" s="20"/>
      <c r="I136" s="15"/>
      <c r="J136" s="13"/>
      <c r="K136" s="13"/>
      <c r="L136" s="82"/>
      <c r="M136" s="82"/>
    </row>
    <row r="137" spans="1:13" ht="13" customHeight="1">
      <c r="A137" s="5"/>
      <c r="B137" s="20"/>
      <c r="C137" s="20"/>
      <c r="D137" s="20"/>
      <c r="E137" s="20"/>
      <c r="F137" s="20"/>
      <c r="G137" s="20"/>
      <c r="H137" s="20"/>
      <c r="I137" s="15"/>
      <c r="J137" s="15"/>
      <c r="K137" s="15"/>
      <c r="L137" s="82"/>
      <c r="M137" s="82"/>
    </row>
    <row r="138" spans="1:13" ht="13" customHeight="1">
      <c r="A138" s="27"/>
      <c r="B138" s="36"/>
      <c r="C138" s="37"/>
      <c r="D138" s="22"/>
      <c r="E138" s="22"/>
      <c r="F138" s="22"/>
      <c r="G138" s="85"/>
      <c r="H138" s="20"/>
      <c r="I138" s="15"/>
      <c r="J138" s="13"/>
      <c r="K138" s="15"/>
      <c r="L138" s="82"/>
      <c r="M138" s="82"/>
    </row>
    <row r="139" spans="1:13" ht="13" customHeight="1">
      <c r="A139" s="36"/>
      <c r="B139" s="36"/>
      <c r="C139" s="37"/>
      <c r="D139" s="22"/>
      <c r="E139" s="22"/>
      <c r="F139" s="22"/>
      <c r="G139" s="85"/>
      <c r="H139" s="20"/>
      <c r="I139" s="15"/>
      <c r="J139" s="13"/>
      <c r="K139" s="15"/>
      <c r="L139" s="82"/>
      <c r="M139" s="82"/>
    </row>
    <row r="140" spans="1:13" ht="13" customHeight="1">
      <c r="A140" s="27"/>
      <c r="B140" s="36"/>
      <c r="C140" s="37"/>
      <c r="D140" s="22"/>
      <c r="E140" s="22"/>
      <c r="F140" s="22"/>
      <c r="G140" s="85"/>
      <c r="H140" s="20"/>
      <c r="I140" s="15"/>
      <c r="J140" s="13"/>
      <c r="K140" s="15"/>
      <c r="L140" s="82"/>
      <c r="M140" s="82"/>
    </row>
    <row r="141" spans="1:13" ht="13" customHeight="1">
      <c r="A141" s="36"/>
      <c r="B141" s="36"/>
      <c r="C141" s="37"/>
      <c r="D141" s="22"/>
      <c r="E141" s="22"/>
      <c r="F141" s="22"/>
      <c r="G141" s="85"/>
      <c r="H141" s="20"/>
      <c r="I141" s="15"/>
      <c r="J141" s="13"/>
      <c r="K141" s="13"/>
      <c r="L141" s="82"/>
      <c r="M141" s="82"/>
    </row>
    <row r="142" spans="1:13" ht="13" customHeight="1">
      <c r="A142" s="27"/>
      <c r="B142" s="36"/>
      <c r="C142" s="37"/>
      <c r="D142" s="22"/>
      <c r="E142" s="22"/>
      <c r="F142" s="22"/>
      <c r="G142" s="85"/>
      <c r="H142" s="20"/>
      <c r="I142" s="15"/>
      <c r="J142" s="13"/>
      <c r="K142" s="13"/>
      <c r="L142" s="82"/>
      <c r="M142" s="82"/>
    </row>
    <row r="143" spans="1:13" ht="13" customHeight="1">
      <c r="A143" s="36"/>
      <c r="B143" s="36"/>
      <c r="C143" s="37"/>
      <c r="D143" s="22"/>
      <c r="E143" s="22"/>
      <c r="F143" s="22"/>
      <c r="G143" s="85"/>
      <c r="H143" s="20"/>
      <c r="I143" s="13"/>
      <c r="J143" s="13"/>
      <c r="K143" s="13"/>
      <c r="L143" s="82"/>
      <c r="M143" s="82"/>
    </row>
    <row r="144" spans="1:13" ht="13" customHeight="1">
      <c r="A144" s="27"/>
      <c r="B144" s="36"/>
      <c r="C144" s="37"/>
      <c r="D144" s="22"/>
      <c r="E144" s="22"/>
      <c r="F144" s="22"/>
      <c r="G144" s="85"/>
      <c r="H144" s="20"/>
      <c r="I144" s="13"/>
      <c r="J144" s="13"/>
      <c r="K144" s="13"/>
      <c r="L144" s="82"/>
      <c r="M144" s="82"/>
    </row>
    <row r="145" spans="1:13" ht="13" customHeight="1">
      <c r="A145" s="5"/>
      <c r="B145" s="74"/>
      <c r="C145" s="37"/>
      <c r="D145" s="20"/>
      <c r="E145" s="20"/>
      <c r="F145" s="92"/>
      <c r="G145" s="85"/>
      <c r="H145" s="20"/>
      <c r="I145" s="15"/>
      <c r="J145" s="13"/>
      <c r="K145" s="13"/>
      <c r="L145" s="82"/>
      <c r="M145" s="82"/>
    </row>
    <row r="146" spans="1:13" ht="13" customHeight="1">
      <c r="A146" s="5"/>
      <c r="B146" s="74"/>
      <c r="C146" s="37"/>
      <c r="D146" s="20"/>
      <c r="E146" s="20"/>
      <c r="F146" s="92"/>
      <c r="G146" s="85"/>
      <c r="H146" s="20"/>
      <c r="I146" s="13"/>
      <c r="J146" s="13"/>
      <c r="K146" s="13"/>
      <c r="L146" s="82"/>
      <c r="M146" s="82"/>
    </row>
    <row r="147" spans="1:13" ht="13" customHeight="1">
      <c r="A147" s="22"/>
      <c r="B147" s="22"/>
      <c r="C147" s="35"/>
      <c r="D147" s="22"/>
      <c r="E147" s="22"/>
      <c r="F147" s="22"/>
      <c r="G147" s="67"/>
      <c r="H147" s="20"/>
      <c r="I147" s="15"/>
      <c r="J147" s="13"/>
      <c r="K147" s="15"/>
      <c r="L147" s="82"/>
      <c r="M147" s="82"/>
    </row>
    <row r="148" spans="1:13" ht="13" customHeight="1">
      <c r="A148" s="22"/>
      <c r="B148" s="22"/>
      <c r="C148" s="35"/>
      <c r="D148" s="22"/>
      <c r="E148" s="22"/>
      <c r="F148" s="22"/>
      <c r="G148" s="67"/>
      <c r="H148" s="20"/>
      <c r="I148" s="15"/>
      <c r="J148" s="13"/>
      <c r="K148" s="15"/>
      <c r="L148" s="82"/>
      <c r="M148" s="82"/>
    </row>
    <row r="149" spans="1:13" ht="13" customHeight="1">
      <c r="A149" s="20"/>
      <c r="B149" s="15"/>
      <c r="C149" s="31"/>
      <c r="D149" s="15"/>
      <c r="E149" s="15"/>
      <c r="F149" s="15"/>
      <c r="G149" s="15"/>
      <c r="H149" s="64"/>
      <c r="I149" s="15"/>
      <c r="J149" s="13"/>
      <c r="K149" s="15"/>
      <c r="L149" s="82"/>
      <c r="M149" s="82"/>
    </row>
    <row r="150" spans="1:13" ht="13" customHeight="1">
      <c r="A150" s="70"/>
      <c r="B150" s="78"/>
      <c r="C150" s="31"/>
      <c r="D150" s="78"/>
      <c r="E150" s="78"/>
      <c r="F150" s="78"/>
      <c r="G150" s="66"/>
      <c r="H150" s="15"/>
      <c r="I150" s="15"/>
      <c r="J150" s="13"/>
      <c r="K150" s="15"/>
      <c r="L150" s="82"/>
      <c r="M150" s="82"/>
    </row>
    <row r="151" spans="1:13" ht="13" customHeight="1">
      <c r="A151" s="70"/>
      <c r="B151" s="71"/>
      <c r="C151" s="35"/>
      <c r="D151" s="71"/>
      <c r="E151" s="71"/>
      <c r="F151" s="71"/>
      <c r="G151" s="67"/>
      <c r="H151" s="20"/>
      <c r="I151" s="15"/>
      <c r="J151" s="13"/>
      <c r="K151" s="15"/>
      <c r="L151" s="82"/>
      <c r="M151" s="82"/>
    </row>
    <row r="152" spans="1:13" ht="13" customHeight="1">
      <c r="A152" s="22"/>
      <c r="B152" s="22"/>
      <c r="C152" s="35"/>
      <c r="D152" s="22"/>
      <c r="E152" s="22"/>
      <c r="F152" s="22"/>
      <c r="G152" s="67"/>
      <c r="H152" s="20"/>
      <c r="I152" s="15"/>
      <c r="J152" s="15"/>
      <c r="K152" s="15"/>
      <c r="L152" s="82"/>
      <c r="M152" s="82"/>
    </row>
    <row r="153" spans="1:13" ht="13" customHeight="1">
      <c r="B153" s="22"/>
      <c r="C153" s="35"/>
      <c r="D153" s="22"/>
      <c r="E153" s="22"/>
      <c r="F153" s="22"/>
      <c r="G153" s="67"/>
      <c r="H153" s="20"/>
      <c r="I153" s="20"/>
      <c r="J153" s="94"/>
      <c r="K153" s="20"/>
      <c r="L153" s="82"/>
      <c r="M153" s="82"/>
    </row>
    <row r="154" spans="1:13" ht="13" customHeight="1">
      <c r="B154" s="22"/>
      <c r="C154" s="35"/>
      <c r="D154" s="22"/>
      <c r="E154" s="22"/>
      <c r="F154" s="22"/>
      <c r="G154" s="67"/>
      <c r="H154" s="20"/>
      <c r="I154" s="15"/>
      <c r="J154" s="13"/>
      <c r="K154" s="15"/>
      <c r="L154" s="82"/>
      <c r="M154" s="82"/>
    </row>
    <row r="155" spans="1:13" ht="13" customHeight="1">
      <c r="B155" s="21"/>
      <c r="C155" s="31"/>
      <c r="D155" s="21"/>
      <c r="E155" s="22"/>
      <c r="F155" s="21"/>
      <c r="G155" s="66"/>
      <c r="H155" s="15"/>
      <c r="I155" s="13"/>
      <c r="J155" s="13"/>
      <c r="K155" s="15"/>
      <c r="L155" s="82"/>
      <c r="M155" s="82"/>
    </row>
    <row r="156" spans="1:13" ht="13" customHeight="1">
      <c r="A156" s="22"/>
      <c r="B156" s="21"/>
      <c r="C156" s="31"/>
      <c r="D156" s="21"/>
      <c r="E156" s="22"/>
      <c r="F156" s="21"/>
      <c r="G156" s="66"/>
      <c r="H156" s="15"/>
      <c r="I156" s="13"/>
      <c r="J156" s="13"/>
      <c r="K156" s="15"/>
      <c r="L156" s="82"/>
      <c r="M156" s="82"/>
    </row>
    <row r="157" spans="1:13" ht="13" customHeight="1">
      <c r="A157" s="22"/>
      <c r="B157" s="21"/>
      <c r="C157" s="31"/>
      <c r="D157" s="21"/>
      <c r="E157" s="22"/>
      <c r="F157" s="21"/>
      <c r="G157" s="66"/>
      <c r="H157" s="15"/>
      <c r="I157" s="13"/>
      <c r="J157" s="13"/>
      <c r="K157" s="13"/>
      <c r="L157" s="82"/>
      <c r="M157" s="82"/>
    </row>
    <row r="158" spans="1:13" ht="13" customHeight="1">
      <c r="A158" s="55"/>
      <c r="B158" s="56"/>
      <c r="C158" s="57"/>
      <c r="D158" s="15"/>
      <c r="E158" s="20"/>
      <c r="F158" s="15"/>
      <c r="G158" s="15"/>
      <c r="H158" s="15"/>
      <c r="I158" s="15"/>
      <c r="J158" s="13"/>
      <c r="K158" s="13"/>
      <c r="L158" s="82"/>
      <c r="M158" s="82"/>
    </row>
    <row r="159" spans="1:13" ht="13" customHeight="1">
      <c r="A159" s="27"/>
      <c r="B159" s="28"/>
      <c r="C159" s="29"/>
      <c r="D159" s="21"/>
      <c r="E159" s="22"/>
      <c r="F159" s="21"/>
      <c r="G159" s="66"/>
      <c r="H159" s="15"/>
      <c r="I159" s="15"/>
      <c r="J159" s="13"/>
      <c r="K159" s="13"/>
      <c r="L159" s="82"/>
      <c r="M159" s="82"/>
    </row>
    <row r="160" spans="1:13" ht="13" customHeight="1">
      <c r="A160" s="55"/>
      <c r="B160" s="56"/>
      <c r="C160" s="57"/>
      <c r="D160" s="15"/>
      <c r="E160" s="20"/>
      <c r="F160" s="15"/>
      <c r="G160" s="15"/>
      <c r="H160" s="15"/>
      <c r="I160" s="15"/>
      <c r="J160" s="13"/>
      <c r="K160" s="13"/>
      <c r="L160" s="82"/>
      <c r="M160" s="82"/>
    </row>
    <row r="161" spans="1:13" ht="13" customHeight="1">
      <c r="A161" s="55"/>
      <c r="B161" s="56"/>
      <c r="C161" s="57"/>
      <c r="D161" s="15"/>
      <c r="E161" s="20"/>
      <c r="F161" s="15"/>
      <c r="G161" s="15"/>
      <c r="H161" s="15"/>
      <c r="I161" s="13"/>
      <c r="J161" s="13"/>
      <c r="K161" s="13"/>
      <c r="L161" s="82"/>
      <c r="M161" s="82"/>
    </row>
    <row r="162" spans="1:13" ht="13" customHeight="1">
      <c r="A162" s="27"/>
      <c r="B162" s="28"/>
      <c r="C162" s="29"/>
      <c r="D162" s="21"/>
      <c r="E162" s="22"/>
      <c r="F162" s="21"/>
      <c r="G162" s="66"/>
      <c r="H162" s="15"/>
      <c r="I162" s="15"/>
      <c r="J162" s="13"/>
      <c r="K162" s="13"/>
      <c r="L162" s="82"/>
      <c r="M162" s="82"/>
    </row>
    <row r="163" spans="1:13" ht="13" customHeight="1">
      <c r="A163" s="27"/>
      <c r="B163" s="28"/>
      <c r="C163" s="29"/>
      <c r="D163" s="21"/>
      <c r="E163" s="22"/>
      <c r="F163" s="21"/>
      <c r="G163" s="66"/>
      <c r="H163" s="15"/>
      <c r="I163" s="15"/>
      <c r="J163" s="13"/>
      <c r="K163" s="13"/>
      <c r="L163" s="82"/>
      <c r="M163" s="82"/>
    </row>
    <row r="164" spans="1:13" ht="13" customHeight="1">
      <c r="A164" s="33"/>
      <c r="B164" s="34"/>
      <c r="C164" s="31"/>
      <c r="D164" s="22"/>
      <c r="E164" s="22"/>
      <c r="F164" s="21"/>
      <c r="G164" s="66"/>
      <c r="H164" s="15"/>
      <c r="I164" s="15"/>
      <c r="J164" s="13"/>
      <c r="K164" s="13"/>
      <c r="L164" s="82"/>
      <c r="M164" s="82"/>
    </row>
    <row r="165" spans="1:13" ht="13" customHeight="1">
      <c r="A165" s="27"/>
      <c r="B165" s="28"/>
      <c r="C165" s="29"/>
      <c r="D165" s="21"/>
      <c r="E165" s="22"/>
      <c r="F165" s="21"/>
      <c r="G165" s="62"/>
      <c r="H165" s="15"/>
      <c r="I165" s="13"/>
      <c r="J165" s="13"/>
      <c r="K165" s="13"/>
      <c r="L165" s="82"/>
      <c r="M165" s="82"/>
    </row>
    <row r="166" spans="1:13" ht="13" customHeight="1">
      <c r="A166" s="33"/>
      <c r="B166" s="34"/>
      <c r="C166" s="31"/>
      <c r="D166" s="21"/>
      <c r="E166" s="21"/>
      <c r="F166" s="21"/>
      <c r="G166" s="66"/>
      <c r="H166" s="15"/>
      <c r="I166" s="13"/>
      <c r="J166" s="13"/>
      <c r="K166" s="13"/>
      <c r="L166" s="82"/>
      <c r="M166" s="82"/>
    </row>
    <row r="167" spans="1:13" ht="13" customHeight="1">
      <c r="A167" s="33"/>
      <c r="B167" s="34"/>
      <c r="C167" s="31"/>
      <c r="D167" s="21"/>
      <c r="E167" s="22"/>
      <c r="F167" s="21"/>
      <c r="G167" s="66"/>
      <c r="H167" s="15"/>
      <c r="I167" s="13"/>
      <c r="J167" s="13"/>
      <c r="K167" s="13"/>
      <c r="L167" s="82"/>
      <c r="M167" s="82"/>
    </row>
    <row r="168" spans="1:13" ht="13" customHeight="1">
      <c r="A168" s="33"/>
      <c r="B168" s="34"/>
      <c r="C168" s="31"/>
      <c r="D168" s="21"/>
      <c r="E168" s="22"/>
      <c r="F168" s="21"/>
      <c r="G168" s="66"/>
      <c r="H168" s="15"/>
      <c r="I168" s="13"/>
      <c r="J168" s="13"/>
      <c r="K168" s="13"/>
      <c r="L168" s="82"/>
      <c r="M168" s="82"/>
    </row>
    <row r="169" spans="1:13" ht="13" customHeight="1">
      <c r="A169" s="60"/>
      <c r="B169" s="56"/>
      <c r="C169" s="57"/>
      <c r="D169" s="15"/>
      <c r="E169" s="60"/>
      <c r="F169" s="15"/>
      <c r="G169" s="15"/>
      <c r="H169" s="15"/>
      <c r="I169" s="15"/>
      <c r="J169" s="13"/>
      <c r="K169" s="13"/>
      <c r="L169" s="82"/>
      <c r="M169" s="82"/>
    </row>
    <row r="170" spans="1:13" ht="13" customHeight="1">
      <c r="A170" s="40"/>
      <c r="B170" s="28"/>
      <c r="C170" s="29"/>
      <c r="D170" s="21"/>
      <c r="E170" s="37"/>
      <c r="F170" s="21"/>
      <c r="G170" s="62"/>
      <c r="H170" s="15"/>
      <c r="I170" s="15"/>
      <c r="J170" s="13"/>
      <c r="K170" s="13"/>
      <c r="L170" s="82"/>
      <c r="M170" s="82"/>
    </row>
    <row r="171" spans="1:13" ht="13" customHeight="1">
      <c r="A171" s="40"/>
      <c r="B171" s="28"/>
      <c r="C171" s="29"/>
      <c r="D171" s="21"/>
      <c r="E171" s="37"/>
      <c r="F171" s="21"/>
      <c r="G171" s="62"/>
      <c r="H171" s="15"/>
      <c r="I171" s="62"/>
      <c r="J171" s="13"/>
      <c r="K171" s="13"/>
      <c r="L171" s="82"/>
      <c r="M171" s="82"/>
    </row>
    <row r="172" spans="1:13" ht="13" customHeight="1">
      <c r="A172" s="79"/>
      <c r="B172" s="56"/>
      <c r="C172" s="57"/>
      <c r="D172" s="15"/>
      <c r="E172" s="60"/>
      <c r="F172" s="15"/>
      <c r="G172" s="15"/>
      <c r="H172" s="15"/>
      <c r="I172" s="15"/>
      <c r="J172" s="13"/>
      <c r="K172" s="13"/>
      <c r="L172" s="82"/>
      <c r="M172" s="82"/>
    </row>
    <row r="173" spans="1:13" ht="13" customHeight="1">
      <c r="A173" s="35"/>
      <c r="B173" s="34"/>
      <c r="C173" s="31"/>
      <c r="D173" s="42"/>
      <c r="E173" s="22"/>
      <c r="F173" s="21"/>
      <c r="G173" s="62"/>
      <c r="H173" s="15"/>
      <c r="I173" s="15"/>
      <c r="J173" s="13"/>
      <c r="K173" s="13"/>
      <c r="L173" s="82"/>
      <c r="M173" s="82"/>
    </row>
    <row r="174" spans="1:13" ht="13" customHeight="1">
      <c r="A174" s="35"/>
      <c r="B174" s="34"/>
      <c r="C174" s="31"/>
      <c r="D174" s="42"/>
      <c r="E174" s="29"/>
      <c r="F174" s="21"/>
      <c r="G174" s="62"/>
      <c r="H174" s="15"/>
      <c r="I174" s="15"/>
      <c r="J174" s="13"/>
      <c r="K174" s="13"/>
      <c r="L174" s="82"/>
      <c r="M174" s="82"/>
    </row>
    <row r="175" spans="1:13" ht="13" customHeight="1">
      <c r="A175" s="40"/>
      <c r="B175" s="28"/>
      <c r="C175" s="29"/>
      <c r="D175" s="21"/>
      <c r="E175" s="29"/>
      <c r="F175" s="21"/>
      <c r="G175" s="62"/>
      <c r="H175" s="15"/>
      <c r="I175" s="15"/>
      <c r="J175" s="13"/>
      <c r="K175" s="13"/>
      <c r="L175" s="82"/>
      <c r="M175" s="82"/>
    </row>
    <row r="176" spans="1:13" ht="13" customHeight="1">
      <c r="A176" s="35"/>
      <c r="B176" s="34"/>
      <c r="C176" s="31"/>
      <c r="D176" s="42"/>
      <c r="E176" s="29"/>
      <c r="F176" s="21"/>
      <c r="G176" s="62"/>
      <c r="H176" s="15"/>
      <c r="I176" s="13"/>
      <c r="J176" s="13"/>
      <c r="K176" s="102"/>
      <c r="L176" s="82"/>
      <c r="M176" s="82"/>
    </row>
    <row r="177" spans="1:13" ht="13" customHeight="1">
      <c r="A177" s="55"/>
      <c r="B177" s="56"/>
      <c r="C177" s="57"/>
      <c r="D177" s="15"/>
      <c r="E177" s="15"/>
      <c r="F177" s="15"/>
      <c r="G177" s="15"/>
      <c r="H177" s="15"/>
      <c r="I177" s="15"/>
      <c r="J177" s="13"/>
      <c r="K177" s="13"/>
      <c r="L177" s="82"/>
      <c r="M177" s="82"/>
    </row>
    <row r="178" spans="1:13" ht="13" customHeight="1">
      <c r="A178" s="27"/>
      <c r="B178" s="28"/>
      <c r="C178" s="29"/>
      <c r="D178" s="21"/>
      <c r="E178" s="21"/>
      <c r="F178" s="21"/>
      <c r="G178" s="62"/>
      <c r="H178" s="15"/>
      <c r="I178" s="13"/>
      <c r="J178" s="13"/>
      <c r="K178" s="13"/>
      <c r="L178" s="82"/>
      <c r="M178" s="82"/>
    </row>
    <row r="179" spans="1:13" ht="13" customHeight="1">
      <c r="A179" s="36"/>
      <c r="B179" s="28"/>
      <c r="C179" s="29"/>
      <c r="D179" s="21"/>
      <c r="E179" s="21"/>
      <c r="F179" s="21"/>
      <c r="G179" s="66"/>
      <c r="H179" s="15"/>
      <c r="I179" s="13"/>
      <c r="J179" s="13"/>
      <c r="K179" s="13"/>
      <c r="L179" s="82"/>
      <c r="M179" s="82"/>
    </row>
    <row r="180" spans="1:13" ht="13" customHeight="1">
      <c r="A180" s="55"/>
      <c r="B180" s="56"/>
      <c r="C180" s="57"/>
      <c r="D180" s="15"/>
      <c r="E180" s="61"/>
      <c r="F180" s="61"/>
      <c r="G180" s="15"/>
      <c r="H180" s="15"/>
      <c r="I180" s="13"/>
      <c r="J180" s="13"/>
      <c r="K180" s="13"/>
      <c r="L180" s="82"/>
      <c r="M180" s="82"/>
    </row>
    <row r="181" spans="1:13" ht="13" customHeight="1">
      <c r="A181" s="55"/>
      <c r="B181" s="59"/>
      <c r="C181" s="57"/>
      <c r="D181" s="20"/>
      <c r="E181" s="61"/>
      <c r="F181" s="15"/>
      <c r="G181" s="15"/>
      <c r="H181" s="15"/>
      <c r="I181" s="15"/>
      <c r="J181" s="13"/>
      <c r="K181" s="15"/>
      <c r="L181" s="82"/>
      <c r="M181" s="82"/>
    </row>
    <row r="182" spans="1:13" ht="13" customHeight="1">
      <c r="A182" s="55"/>
      <c r="B182" s="56"/>
      <c r="C182" s="57"/>
      <c r="D182" s="15"/>
      <c r="E182" s="15"/>
      <c r="F182" s="15"/>
      <c r="G182" s="15"/>
      <c r="H182" s="15"/>
      <c r="I182" s="15"/>
      <c r="J182" s="13"/>
      <c r="K182" s="15"/>
      <c r="L182" s="82"/>
      <c r="M182" s="82"/>
    </row>
    <row r="183" spans="1:13" ht="13" customHeight="1">
      <c r="A183" s="55"/>
      <c r="B183" s="59"/>
      <c r="C183" s="57"/>
      <c r="D183" s="20"/>
      <c r="E183" s="15"/>
      <c r="F183" s="15"/>
      <c r="G183" s="15"/>
      <c r="H183" s="15"/>
      <c r="I183" s="13"/>
      <c r="J183" s="15"/>
      <c r="K183" s="15"/>
      <c r="L183" s="82"/>
      <c r="M183" s="82"/>
    </row>
    <row r="184" spans="1:13" ht="13" customHeight="1">
      <c r="A184" s="59"/>
      <c r="B184" s="56"/>
      <c r="C184" s="57"/>
      <c r="D184" s="15"/>
      <c r="E184" s="15"/>
      <c r="F184" s="15"/>
      <c r="G184" s="15"/>
      <c r="H184" s="15"/>
      <c r="I184" s="13"/>
      <c r="J184" s="13"/>
      <c r="K184" s="13"/>
      <c r="L184" s="82"/>
      <c r="M184" s="82"/>
    </row>
    <row r="185" spans="1:13" ht="13" customHeight="1">
      <c r="A185" s="59"/>
      <c r="B185" s="56"/>
      <c r="C185" s="57"/>
      <c r="D185" s="15"/>
      <c r="E185" s="61"/>
      <c r="F185" s="15"/>
      <c r="G185" s="15"/>
      <c r="H185" s="15"/>
      <c r="I185" s="13"/>
      <c r="J185" s="13"/>
      <c r="K185" s="13"/>
      <c r="L185" s="82"/>
      <c r="M185" s="82"/>
    </row>
    <row r="186" spans="1:13" ht="13" customHeight="1">
      <c r="A186" s="55"/>
      <c r="B186" s="56"/>
      <c r="C186" s="57"/>
      <c r="D186" s="15"/>
      <c r="E186" s="15"/>
      <c r="F186" s="15"/>
      <c r="G186" s="15"/>
      <c r="H186" s="15"/>
      <c r="I186" s="15"/>
      <c r="J186" s="13"/>
      <c r="K186" s="15"/>
      <c r="L186" s="82"/>
      <c r="M186" s="82"/>
    </row>
    <row r="187" spans="1:13" ht="13" customHeight="1">
      <c r="A187" s="36"/>
      <c r="B187" s="28"/>
      <c r="C187" s="29"/>
      <c r="D187" s="21"/>
      <c r="E187" s="21"/>
      <c r="F187" s="21"/>
      <c r="G187" s="62"/>
      <c r="H187" s="15"/>
      <c r="I187" s="15"/>
      <c r="J187" s="13"/>
      <c r="K187" s="15"/>
      <c r="L187" s="82"/>
      <c r="M187" s="82"/>
    </row>
    <row r="188" spans="1:13" ht="13" customHeight="1">
      <c r="A188" s="36"/>
      <c r="B188" s="28"/>
      <c r="C188" s="29"/>
      <c r="D188" s="21"/>
      <c r="E188" s="21"/>
      <c r="F188" s="21"/>
      <c r="G188" s="62"/>
      <c r="H188" s="15"/>
      <c r="I188" s="15"/>
      <c r="J188" s="13"/>
      <c r="K188" s="15"/>
      <c r="L188" s="82"/>
      <c r="M188" s="82"/>
    </row>
    <row r="189" spans="1:13" ht="13" customHeight="1">
      <c r="A189" s="36"/>
      <c r="B189" s="28"/>
      <c r="C189" s="29"/>
      <c r="D189" s="21"/>
      <c r="E189" s="21"/>
      <c r="F189" s="21"/>
      <c r="G189" s="62"/>
      <c r="H189" s="15"/>
      <c r="I189" s="15"/>
      <c r="J189" s="13"/>
      <c r="K189" s="15"/>
      <c r="L189" s="82"/>
      <c r="M189" s="82"/>
    </row>
    <row r="190" spans="1:13" ht="13" customHeight="1">
      <c r="A190" s="33"/>
      <c r="B190" s="34"/>
      <c r="C190" s="31"/>
      <c r="D190" s="21"/>
      <c r="E190" s="21"/>
      <c r="F190" s="21"/>
      <c r="G190" s="66"/>
      <c r="H190" s="15"/>
      <c r="I190" s="73"/>
      <c r="J190" s="13"/>
      <c r="K190" s="13"/>
      <c r="L190" s="82"/>
    </row>
    <row r="191" spans="1:13" ht="13" customHeight="1">
      <c r="A191" s="59"/>
      <c r="B191" s="56"/>
      <c r="C191" s="31"/>
      <c r="D191" s="15"/>
      <c r="E191" s="15"/>
      <c r="F191" s="15"/>
      <c r="G191" s="15"/>
      <c r="H191" s="15"/>
      <c r="I191" s="73"/>
      <c r="J191" s="13"/>
      <c r="K191" s="13"/>
      <c r="L191" s="82"/>
    </row>
    <row r="192" spans="1:13" ht="13" customHeight="1">
      <c r="A192" s="22"/>
      <c r="B192" s="21"/>
      <c r="C192" s="29"/>
      <c r="D192" s="21"/>
      <c r="E192" s="21"/>
      <c r="F192" s="21"/>
      <c r="G192" s="62"/>
      <c r="H192" s="15"/>
      <c r="I192" s="117"/>
      <c r="J192" s="13"/>
      <c r="K192" s="13"/>
      <c r="L192" s="82"/>
    </row>
    <row r="193" spans="1:21" ht="13" customHeight="1">
      <c r="A193" s="36"/>
      <c r="B193" s="28"/>
      <c r="C193" s="29"/>
      <c r="D193" s="21"/>
      <c r="E193" s="21"/>
      <c r="F193" s="21"/>
      <c r="G193" s="62"/>
      <c r="H193" s="15"/>
      <c r="I193" s="73"/>
      <c r="J193" s="13"/>
      <c r="K193" s="13"/>
      <c r="L193" s="82"/>
    </row>
    <row r="194" spans="1:21" ht="13" customHeight="1">
      <c r="A194" s="36"/>
      <c r="B194" s="28"/>
      <c r="C194" s="29"/>
      <c r="D194" s="21"/>
      <c r="E194" s="21"/>
      <c r="F194" s="21"/>
      <c r="G194" s="62"/>
      <c r="H194" s="15"/>
      <c r="I194" s="73"/>
      <c r="J194" s="13"/>
      <c r="K194" s="13"/>
      <c r="L194" s="82"/>
    </row>
    <row r="195" spans="1:21" ht="13" customHeight="1">
      <c r="A195" s="20"/>
      <c r="B195" s="15"/>
      <c r="C195" s="31"/>
      <c r="D195" s="15"/>
      <c r="E195" s="15"/>
      <c r="F195" s="15"/>
      <c r="G195" s="62"/>
      <c r="H195" s="15"/>
      <c r="I195" s="117"/>
      <c r="J195" s="13"/>
      <c r="K195" s="13"/>
      <c r="L195" s="82"/>
    </row>
    <row r="196" spans="1:21" ht="13" customHeight="1">
      <c r="A196" s="22"/>
      <c r="B196" s="21"/>
      <c r="C196" s="29"/>
      <c r="D196" s="21"/>
      <c r="E196" s="21"/>
      <c r="F196" s="21"/>
      <c r="G196" s="62"/>
      <c r="H196" s="15"/>
      <c r="I196" s="117"/>
      <c r="J196" s="13"/>
      <c r="K196" s="13"/>
      <c r="L196" s="82"/>
    </row>
    <row r="197" spans="1:21" ht="13" customHeight="1">
      <c r="A197" s="55"/>
      <c r="B197" s="56"/>
      <c r="C197" s="57"/>
      <c r="D197" s="15"/>
      <c r="E197" s="61"/>
      <c r="F197" s="15"/>
      <c r="G197" s="15"/>
      <c r="H197" s="15"/>
      <c r="I197" s="118"/>
      <c r="J197" s="13"/>
      <c r="K197" s="15"/>
      <c r="L197" s="82"/>
      <c r="M197" s="82"/>
    </row>
    <row r="198" spans="1:21" ht="13" customHeight="1">
      <c r="A198" s="27"/>
      <c r="B198" s="28"/>
      <c r="C198" s="29"/>
      <c r="D198" s="21"/>
      <c r="E198" s="21"/>
      <c r="F198" s="21"/>
      <c r="G198" s="62"/>
      <c r="H198" s="52"/>
      <c r="I198" s="15"/>
      <c r="J198" s="13"/>
      <c r="K198" s="15"/>
      <c r="L198" s="82"/>
      <c r="M198" s="82"/>
    </row>
    <row r="199" spans="1:21" ht="13" customHeight="1">
      <c r="A199" s="27"/>
      <c r="B199" s="28"/>
      <c r="C199" s="29"/>
      <c r="D199" s="21"/>
      <c r="E199" s="21"/>
      <c r="F199" s="21"/>
      <c r="G199" s="62"/>
      <c r="H199" s="15"/>
      <c r="I199" s="15"/>
      <c r="J199" s="13"/>
      <c r="K199" s="15"/>
      <c r="L199" s="82"/>
      <c r="M199" s="82"/>
    </row>
    <row r="200" spans="1:21" ht="13" customHeight="1">
      <c r="A200" s="33"/>
      <c r="B200" s="34"/>
      <c r="C200" s="31"/>
      <c r="D200" s="21"/>
      <c r="E200" s="21"/>
      <c r="F200" s="21"/>
      <c r="G200" s="62"/>
      <c r="H200" s="15"/>
      <c r="I200" s="15"/>
      <c r="J200" s="13"/>
      <c r="K200" s="13"/>
      <c r="L200" s="82"/>
    </row>
    <row r="201" spans="1:21" s="17" customFormat="1" ht="13" customHeight="1">
      <c r="A201" s="55"/>
      <c r="B201" s="56"/>
      <c r="C201" s="57"/>
      <c r="D201" s="15"/>
      <c r="E201" s="15"/>
      <c r="F201" s="15"/>
      <c r="G201" s="15"/>
      <c r="H201" s="15"/>
      <c r="I201" s="15"/>
      <c r="J201" s="13"/>
      <c r="K201" s="15"/>
      <c r="L201" s="82"/>
      <c r="M201" s="82"/>
      <c r="N201" s="257"/>
      <c r="O201" s="257"/>
      <c r="P201" s="257"/>
      <c r="Q201" s="257"/>
      <c r="R201" s="257"/>
      <c r="S201" s="257"/>
      <c r="T201" s="257"/>
      <c r="U201" s="257"/>
    </row>
    <row r="202" spans="1:21" ht="13" customHeight="1">
      <c r="A202" s="33"/>
      <c r="B202" s="34"/>
      <c r="C202" s="31"/>
      <c r="D202" s="21"/>
      <c r="E202" s="21"/>
      <c r="F202" s="21"/>
      <c r="G202" s="62"/>
      <c r="H202" s="15"/>
      <c r="I202" s="13"/>
      <c r="J202" s="13"/>
      <c r="K202" s="13"/>
      <c r="L202" s="82"/>
      <c r="M202" s="82"/>
    </row>
    <row r="203" spans="1:21" ht="13" customHeight="1">
      <c r="A203" s="27"/>
      <c r="B203" s="28"/>
      <c r="C203" s="29"/>
      <c r="D203" s="21"/>
      <c r="E203" s="21"/>
      <c r="F203" s="21"/>
      <c r="G203" s="62"/>
      <c r="H203" s="15"/>
      <c r="I203" s="15"/>
      <c r="J203" s="13"/>
      <c r="K203" s="15"/>
      <c r="L203" s="82"/>
      <c r="M203" s="82"/>
    </row>
    <row r="204" spans="1:21" ht="13" customHeight="1">
      <c r="A204" s="27"/>
      <c r="B204" s="28"/>
      <c r="C204" s="29"/>
      <c r="D204" s="21"/>
      <c r="E204" s="21"/>
      <c r="F204" s="21"/>
      <c r="G204" s="62"/>
      <c r="H204" s="15"/>
      <c r="I204" s="15"/>
      <c r="J204" s="13"/>
      <c r="K204" s="15"/>
      <c r="L204" s="82"/>
      <c r="M204" s="82"/>
    </row>
    <row r="205" spans="1:21" ht="13" customHeight="1">
      <c r="A205" s="36"/>
      <c r="B205" s="28"/>
      <c r="C205" s="29"/>
      <c r="D205" s="21"/>
      <c r="E205" s="21"/>
      <c r="F205" s="21"/>
      <c r="G205" s="62"/>
      <c r="H205" s="15"/>
      <c r="I205" s="15"/>
      <c r="J205" s="13"/>
      <c r="K205" s="13"/>
      <c r="L205" s="82"/>
      <c r="M205" s="82"/>
    </row>
    <row r="206" spans="1:21" ht="13" customHeight="1">
      <c r="A206" s="27"/>
      <c r="B206" s="28"/>
      <c r="C206" s="29"/>
      <c r="D206" s="21"/>
      <c r="E206" s="21"/>
      <c r="F206" s="21"/>
      <c r="G206" s="62"/>
      <c r="H206" s="15"/>
      <c r="I206" s="62"/>
      <c r="J206" s="13"/>
      <c r="K206" s="15"/>
      <c r="L206" s="82"/>
      <c r="M206" s="82"/>
    </row>
    <row r="207" spans="1:21" ht="13" customHeight="1">
      <c r="A207" s="27"/>
      <c r="B207" s="28"/>
      <c r="C207" s="29"/>
      <c r="D207" s="21"/>
      <c r="E207" s="21"/>
      <c r="F207" s="21"/>
      <c r="G207" s="62"/>
      <c r="H207" s="15"/>
      <c r="I207" s="15"/>
      <c r="J207" s="13"/>
      <c r="K207" s="13"/>
      <c r="L207" s="82"/>
      <c r="M207" s="82"/>
    </row>
    <row r="208" spans="1:21" ht="13" customHeight="1">
      <c r="A208" s="36"/>
      <c r="B208" s="28"/>
      <c r="C208" s="29"/>
      <c r="D208" s="21"/>
      <c r="E208" s="21"/>
      <c r="F208" s="21"/>
      <c r="G208" s="62"/>
      <c r="H208" s="15"/>
      <c r="I208" s="15"/>
      <c r="J208" s="13"/>
      <c r="K208" s="13"/>
      <c r="L208" s="82"/>
    </row>
    <row r="209" spans="1:13" ht="13" customHeight="1">
      <c r="A209" s="27"/>
      <c r="B209" s="28"/>
      <c r="C209" s="29"/>
      <c r="D209" s="21"/>
      <c r="E209" s="21"/>
      <c r="F209" s="21"/>
      <c r="G209" s="62"/>
      <c r="H209" s="52"/>
      <c r="I209" s="15"/>
      <c r="J209" s="13"/>
      <c r="K209" s="15"/>
      <c r="L209" s="82"/>
      <c r="M209" s="82"/>
    </row>
    <row r="210" spans="1:13" ht="13" customHeight="1">
      <c r="A210" s="33"/>
      <c r="B210" s="34"/>
      <c r="C210" s="31"/>
      <c r="D210" s="21"/>
      <c r="E210" s="21"/>
      <c r="F210" s="21"/>
      <c r="G210" s="62"/>
      <c r="H210" s="15"/>
      <c r="I210" s="15"/>
      <c r="J210" s="13"/>
      <c r="K210" s="13"/>
      <c r="L210" s="82"/>
    </row>
    <row r="211" spans="1:13" ht="13" customHeight="1">
      <c r="A211" s="27"/>
      <c r="B211" s="28"/>
      <c r="C211" s="29"/>
      <c r="D211" s="21"/>
      <c r="E211" s="21"/>
      <c r="F211" s="21"/>
      <c r="G211" s="62"/>
      <c r="H211" s="52"/>
      <c r="I211" s="15"/>
      <c r="J211" s="13"/>
      <c r="K211" s="15"/>
      <c r="L211" s="82"/>
      <c r="M211" s="82"/>
    </row>
    <row r="212" spans="1:13" ht="13" customHeight="1">
      <c r="A212" s="27"/>
      <c r="B212" s="28"/>
      <c r="C212" s="29"/>
      <c r="D212" s="21"/>
      <c r="E212" s="21"/>
      <c r="F212" s="21"/>
      <c r="G212" s="62"/>
      <c r="H212" s="52"/>
      <c r="I212" s="15"/>
      <c r="J212" s="13"/>
      <c r="K212" s="15"/>
      <c r="L212" s="82"/>
      <c r="M212" s="82"/>
    </row>
    <row r="213" spans="1:13" ht="13" customHeight="1">
      <c r="A213" s="27"/>
      <c r="B213" s="28"/>
      <c r="C213" s="29"/>
      <c r="D213" s="21"/>
      <c r="E213" s="21"/>
      <c r="F213" s="21"/>
      <c r="G213" s="62"/>
      <c r="H213" s="15"/>
      <c r="I213" s="15"/>
      <c r="J213" s="13"/>
      <c r="K213" s="15"/>
      <c r="L213" s="82"/>
      <c r="M213" s="82"/>
    </row>
    <row r="214" spans="1:13" ht="13" customHeight="1">
      <c r="A214" s="55"/>
      <c r="B214" s="56"/>
      <c r="C214" s="57"/>
      <c r="D214" s="15"/>
      <c r="E214" s="15"/>
      <c r="F214" s="15"/>
      <c r="G214" s="15"/>
      <c r="H214" s="15"/>
      <c r="I214" s="15"/>
      <c r="J214" s="15"/>
      <c r="K214" s="15"/>
      <c r="L214" s="82"/>
      <c r="M214" s="82"/>
    </row>
    <row r="215" spans="1:13" ht="13" customHeight="1">
      <c r="A215" s="27"/>
      <c r="B215" s="28"/>
      <c r="C215" s="29"/>
      <c r="D215" s="21"/>
      <c r="E215" s="21"/>
      <c r="F215" s="21"/>
      <c r="G215" s="62"/>
      <c r="H215" s="52"/>
      <c r="I215" s="13"/>
      <c r="J215" s="13"/>
      <c r="K215" s="13"/>
      <c r="L215" s="82"/>
      <c r="M215" s="82"/>
    </row>
    <row r="216" spans="1:13" ht="13" customHeight="1">
      <c r="A216" s="55"/>
      <c r="B216" s="56"/>
      <c r="C216" s="57"/>
      <c r="D216" s="15"/>
      <c r="E216" s="15"/>
      <c r="F216" s="15"/>
      <c r="G216" s="15"/>
      <c r="H216" s="15"/>
      <c r="I216" s="15"/>
      <c r="J216" s="13"/>
      <c r="K216" s="15"/>
      <c r="L216" s="82"/>
      <c r="M216" s="82"/>
    </row>
    <row r="217" spans="1:13" ht="13" customHeight="1">
      <c r="A217" s="27"/>
      <c r="B217" s="28"/>
      <c r="C217" s="29"/>
      <c r="D217" s="21"/>
      <c r="E217" s="21"/>
      <c r="F217" s="21"/>
      <c r="G217" s="62"/>
      <c r="H217" s="52"/>
      <c r="I217" s="15"/>
      <c r="J217" s="13"/>
      <c r="K217" s="15"/>
      <c r="L217" s="82"/>
      <c r="M217" s="82"/>
    </row>
    <row r="218" spans="1:13" ht="13" customHeight="1">
      <c r="A218" s="36"/>
      <c r="B218" s="28"/>
      <c r="C218" s="29"/>
      <c r="D218" s="21"/>
      <c r="E218" s="21"/>
      <c r="F218" s="21"/>
      <c r="G218" s="62"/>
      <c r="H218" s="52"/>
      <c r="I218" s="15"/>
      <c r="J218" s="13"/>
      <c r="K218" s="13"/>
      <c r="L218" s="82"/>
      <c r="M218" s="82"/>
    </row>
    <row r="219" spans="1:13" ht="13" customHeight="1">
      <c r="A219" s="27"/>
      <c r="B219" s="28"/>
      <c r="C219" s="29"/>
      <c r="D219" s="21"/>
      <c r="E219" s="21"/>
      <c r="F219" s="87"/>
      <c r="G219" s="62"/>
      <c r="H219" s="52"/>
      <c r="I219" s="15"/>
      <c r="J219" s="13"/>
      <c r="K219" s="13"/>
      <c r="L219" s="82"/>
      <c r="M219" s="82"/>
    </row>
    <row r="220" spans="1:13" ht="13" customHeight="1">
      <c r="A220" s="27"/>
      <c r="B220" s="28"/>
      <c r="C220" s="29"/>
      <c r="D220" s="22"/>
      <c r="E220" s="41"/>
      <c r="F220" s="87"/>
      <c r="G220" s="62"/>
      <c r="H220" s="116"/>
      <c r="I220" s="94"/>
      <c r="J220" s="13"/>
      <c r="K220" s="13"/>
      <c r="L220" s="82"/>
      <c r="M220" s="82"/>
    </row>
    <row r="221" spans="1:13" ht="13" customHeight="1">
      <c r="A221" s="20"/>
      <c r="B221" s="15"/>
      <c r="C221" s="15"/>
      <c r="D221" s="20"/>
      <c r="E221" s="86"/>
      <c r="F221" s="73"/>
      <c r="G221" s="15"/>
      <c r="H221" s="73"/>
      <c r="I221" s="20"/>
      <c r="J221" s="13"/>
      <c r="K221" s="15"/>
      <c r="L221" s="82"/>
      <c r="M221" s="82"/>
    </row>
    <row r="222" spans="1:13" ht="13" customHeight="1">
      <c r="A222" s="20"/>
      <c r="B222" s="15"/>
      <c r="C222" s="15"/>
      <c r="D222" s="20"/>
      <c r="E222" s="86"/>
      <c r="F222" s="73"/>
      <c r="G222" s="15"/>
      <c r="H222" s="73"/>
      <c r="I222" s="20"/>
      <c r="J222" s="13"/>
      <c r="K222" s="15"/>
      <c r="L222" s="82"/>
      <c r="M222" s="82"/>
    </row>
    <row r="223" spans="1:13" ht="13" customHeight="1">
      <c r="A223" s="73"/>
      <c r="B223" s="86"/>
      <c r="C223" s="15"/>
      <c r="D223" s="86"/>
      <c r="E223" s="86"/>
      <c r="F223" s="73"/>
      <c r="G223" s="15"/>
      <c r="H223" s="73"/>
      <c r="I223" s="20"/>
      <c r="J223" s="13"/>
      <c r="K223" s="15"/>
      <c r="L223" s="82"/>
      <c r="M223" s="82"/>
    </row>
    <row r="224" spans="1:13" ht="13" customHeight="1">
      <c r="A224" s="73"/>
      <c r="B224" s="86"/>
      <c r="C224" s="15"/>
      <c r="D224" s="86"/>
      <c r="E224" s="86"/>
      <c r="F224" s="73"/>
      <c r="G224" s="15"/>
      <c r="H224" s="73"/>
      <c r="I224" s="20"/>
      <c r="J224" s="13"/>
      <c r="K224" s="15"/>
      <c r="L224" s="82"/>
      <c r="M224" s="82"/>
    </row>
    <row r="225" spans="1:13" ht="13" customHeight="1">
      <c r="A225" s="73"/>
      <c r="B225" s="86"/>
      <c r="C225" s="15"/>
      <c r="D225" s="86"/>
      <c r="E225" s="86"/>
      <c r="F225" s="73"/>
      <c r="G225" s="15"/>
      <c r="H225" s="73"/>
      <c r="I225" s="20"/>
      <c r="J225" s="13"/>
      <c r="K225" s="13"/>
      <c r="L225" s="82"/>
      <c r="M225" s="82"/>
    </row>
    <row r="226" spans="1:13" ht="13" customHeight="1">
      <c r="A226" s="88"/>
      <c r="B226" s="90"/>
      <c r="C226" s="57"/>
      <c r="D226" s="86"/>
      <c r="E226" s="86"/>
      <c r="F226" s="73"/>
      <c r="G226" s="62"/>
      <c r="H226" s="73"/>
      <c r="I226" s="15"/>
      <c r="J226" s="13"/>
      <c r="K226" s="15"/>
      <c r="L226" s="82"/>
      <c r="M226" s="82"/>
    </row>
    <row r="227" spans="1:13" ht="13" customHeight="1">
      <c r="A227" s="87"/>
      <c r="B227" s="41"/>
      <c r="C227" s="31"/>
      <c r="D227" s="41"/>
      <c r="E227" s="41"/>
      <c r="F227" s="87"/>
      <c r="G227" s="66"/>
      <c r="H227" s="15"/>
      <c r="I227" s="15"/>
      <c r="J227" s="13"/>
      <c r="K227" s="15"/>
      <c r="L227" s="82"/>
      <c r="M227" s="82"/>
    </row>
    <row r="228" spans="1:13" ht="13" customHeight="1">
      <c r="B228" s="22"/>
      <c r="C228" s="31"/>
      <c r="D228" s="22"/>
      <c r="E228" s="22"/>
      <c r="F228" s="22"/>
      <c r="G228" s="67"/>
      <c r="H228" s="20"/>
      <c r="I228" s="20"/>
      <c r="J228" s="13"/>
      <c r="K228" s="15"/>
      <c r="L228" s="82"/>
      <c r="M228" s="82"/>
    </row>
    <row r="229" spans="1:13" ht="13" customHeight="1">
      <c r="A229" s="22"/>
      <c r="B229" s="22"/>
      <c r="C229" s="31"/>
      <c r="D229" s="22"/>
      <c r="E229" s="22"/>
      <c r="F229" s="22"/>
      <c r="G229" s="67"/>
      <c r="H229" s="20"/>
      <c r="I229" s="20"/>
      <c r="J229" s="13"/>
      <c r="K229" s="15"/>
      <c r="L229" s="82"/>
      <c r="M229" s="82"/>
    </row>
    <row r="230" spans="1:13" ht="13" customHeight="1">
      <c r="B230" s="22"/>
      <c r="C230" s="31"/>
      <c r="D230" s="22"/>
      <c r="E230" s="22"/>
      <c r="F230" s="22"/>
      <c r="G230" s="67"/>
      <c r="H230" s="20"/>
      <c r="I230" s="94"/>
      <c r="J230" s="13"/>
      <c r="K230" s="15"/>
      <c r="L230" s="82"/>
      <c r="M230" s="82"/>
    </row>
    <row r="231" spans="1:13" ht="13" customHeight="1">
      <c r="A231" s="106"/>
      <c r="B231" s="107"/>
      <c r="C231" s="29"/>
      <c r="D231" s="41"/>
      <c r="E231" s="41"/>
      <c r="F231" s="21"/>
      <c r="G231" s="66"/>
      <c r="H231" s="15"/>
      <c r="I231" s="94"/>
      <c r="J231" s="13"/>
      <c r="K231" s="13"/>
      <c r="L231" s="82"/>
      <c r="M231" s="82"/>
    </row>
    <row r="232" spans="1:13" ht="13" customHeight="1">
      <c r="A232" s="27"/>
      <c r="B232" s="28"/>
      <c r="C232" s="29"/>
      <c r="D232" s="22"/>
      <c r="E232" s="21"/>
      <c r="F232" s="21"/>
      <c r="G232" s="62"/>
      <c r="H232" s="15"/>
      <c r="I232" s="20"/>
      <c r="J232" s="13"/>
      <c r="K232" s="13"/>
      <c r="L232" s="82"/>
      <c r="M232" s="82"/>
    </row>
    <row r="233" spans="1:13" ht="13" customHeight="1">
      <c r="A233" s="40"/>
      <c r="B233" s="28"/>
      <c r="C233" s="29"/>
      <c r="D233" s="22"/>
      <c r="E233" s="29"/>
      <c r="F233" s="21"/>
      <c r="G233" s="62"/>
      <c r="H233" s="15"/>
      <c r="I233" s="20"/>
      <c r="J233" s="15"/>
      <c r="K233" s="13"/>
      <c r="L233" s="82"/>
      <c r="M233" s="82"/>
    </row>
    <row r="234" spans="1:13" ht="13" customHeight="1">
      <c r="A234" s="35"/>
      <c r="B234" s="34"/>
      <c r="C234" s="31"/>
      <c r="D234" s="50"/>
      <c r="E234" s="29"/>
      <c r="F234" s="21"/>
      <c r="G234" s="62"/>
      <c r="H234" s="15"/>
      <c r="I234" s="20"/>
      <c r="J234" s="13"/>
      <c r="K234" s="13"/>
      <c r="L234" s="82"/>
      <c r="M234" s="82"/>
    </row>
    <row r="235" spans="1:13" ht="13" customHeight="1">
      <c r="A235" s="59"/>
      <c r="B235" s="56"/>
      <c r="C235" s="57"/>
      <c r="D235" s="20"/>
      <c r="E235" s="15"/>
      <c r="F235" s="15"/>
      <c r="G235" s="15"/>
      <c r="H235" s="15"/>
      <c r="I235" s="20"/>
      <c r="J235" s="13"/>
      <c r="K235" s="13"/>
      <c r="L235" s="82"/>
      <c r="M235" s="82"/>
    </row>
    <row r="236" spans="1:13" ht="13" customHeight="1">
      <c r="A236" s="37"/>
      <c r="B236" s="28"/>
      <c r="C236" s="29"/>
      <c r="D236" s="22"/>
      <c r="E236" s="29"/>
      <c r="F236" s="21"/>
      <c r="G236" s="62"/>
      <c r="H236" s="15"/>
      <c r="I236" s="94"/>
      <c r="J236" s="13"/>
      <c r="K236" s="13"/>
      <c r="L236" s="82"/>
      <c r="M236" s="82"/>
    </row>
    <row r="237" spans="1:13" ht="13" customHeight="1">
      <c r="A237" s="27"/>
      <c r="B237" s="28"/>
      <c r="C237" s="29"/>
      <c r="D237" s="22"/>
      <c r="E237" s="21"/>
      <c r="F237" s="21"/>
      <c r="G237" s="62"/>
      <c r="H237" s="15"/>
      <c r="I237" s="94"/>
      <c r="J237" s="13"/>
      <c r="K237" s="13"/>
      <c r="L237" s="82"/>
      <c r="M237" s="82"/>
    </row>
    <row r="238" spans="1:13" ht="13" customHeight="1">
      <c r="A238" s="55"/>
      <c r="B238" s="56"/>
      <c r="C238" s="57"/>
      <c r="D238" s="15"/>
      <c r="E238" s="15"/>
      <c r="F238" s="15"/>
      <c r="G238" s="62"/>
      <c r="H238" s="15"/>
      <c r="I238" s="94"/>
      <c r="J238" s="13"/>
      <c r="K238" s="13"/>
      <c r="L238" s="82"/>
      <c r="M238" s="82"/>
    </row>
    <row r="239" spans="1:13" ht="13" customHeight="1">
      <c r="A239" s="112"/>
      <c r="B239" s="113"/>
      <c r="C239" s="29"/>
      <c r="D239" s="75"/>
      <c r="E239" s="21"/>
      <c r="F239" s="21"/>
      <c r="G239" s="62"/>
      <c r="H239" s="15"/>
      <c r="I239" s="94"/>
      <c r="J239" s="13"/>
      <c r="K239" s="13"/>
      <c r="L239" s="82"/>
      <c r="M239" s="82"/>
    </row>
    <row r="240" spans="1:13" ht="13" customHeight="1">
      <c r="A240" s="72"/>
      <c r="B240" s="28"/>
      <c r="C240" s="29"/>
      <c r="D240" s="21"/>
      <c r="E240" s="21"/>
      <c r="F240" s="21"/>
      <c r="G240" s="66"/>
      <c r="H240" s="15"/>
      <c r="I240" s="94"/>
      <c r="J240" s="13"/>
      <c r="K240" s="13"/>
      <c r="L240" s="82"/>
      <c r="M240" s="82"/>
    </row>
    <row r="241" spans="1:13" ht="13" customHeight="1">
      <c r="A241" s="89"/>
      <c r="B241" s="56"/>
      <c r="C241" s="57"/>
      <c r="D241" s="15"/>
      <c r="E241" s="61"/>
      <c r="F241" s="15"/>
      <c r="G241" s="15"/>
      <c r="H241" s="15"/>
      <c r="I241" s="94"/>
      <c r="J241" s="13"/>
      <c r="K241" s="13"/>
      <c r="L241" s="82"/>
      <c r="M241" s="82"/>
    </row>
    <row r="242" spans="1:13" ht="13" customHeight="1">
      <c r="A242" s="72"/>
      <c r="B242" s="28"/>
      <c r="C242" s="29"/>
      <c r="D242" s="21"/>
      <c r="E242" s="21"/>
      <c r="F242" s="21"/>
      <c r="G242" s="66"/>
      <c r="H242" s="15"/>
      <c r="I242" s="94"/>
      <c r="J242" s="13"/>
      <c r="K242" s="13"/>
      <c r="L242" s="82"/>
      <c r="M242" s="82"/>
    </row>
    <row r="243" spans="1:13" ht="13" customHeight="1">
      <c r="A243" s="72"/>
      <c r="B243" s="28"/>
      <c r="C243" s="29"/>
      <c r="D243" s="21"/>
      <c r="E243" s="21"/>
      <c r="F243" s="21"/>
      <c r="G243" s="66"/>
      <c r="H243" s="15"/>
      <c r="I243" s="94"/>
      <c r="J243" s="13"/>
      <c r="K243" s="13"/>
      <c r="L243" s="82"/>
      <c r="M243" s="82"/>
    </row>
    <row r="244" spans="1:13" ht="13" customHeight="1">
      <c r="A244" s="111"/>
      <c r="B244" s="101"/>
      <c r="C244" s="53"/>
      <c r="D244" s="109"/>
      <c r="E244" s="109"/>
      <c r="F244" s="109"/>
      <c r="G244" s="66"/>
      <c r="H244" s="15"/>
      <c r="I244" s="94"/>
      <c r="J244" s="13"/>
      <c r="K244" s="13"/>
      <c r="L244" s="82"/>
    </row>
    <row r="245" spans="1:13" ht="13" customHeight="1">
      <c r="A245" s="43"/>
      <c r="B245" s="44"/>
      <c r="C245" s="53"/>
      <c r="D245" s="109"/>
      <c r="E245" s="109"/>
      <c r="F245" s="109"/>
      <c r="G245" s="66"/>
      <c r="H245" s="80"/>
      <c r="I245" s="93"/>
      <c r="J245" s="13"/>
      <c r="K245" s="13"/>
      <c r="L245" s="82"/>
      <c r="M245" s="82"/>
    </row>
    <row r="246" spans="1:13" ht="13" customHeight="1">
      <c r="A246" s="33"/>
      <c r="B246" s="34"/>
      <c r="C246" s="31"/>
      <c r="D246" s="21"/>
      <c r="E246" s="21"/>
      <c r="F246" s="21"/>
      <c r="G246" s="66"/>
      <c r="H246" s="15"/>
      <c r="I246" s="94"/>
      <c r="J246" s="13"/>
      <c r="K246" s="13"/>
      <c r="L246" s="82"/>
    </row>
    <row r="247" spans="1:13" ht="13" customHeight="1">
      <c r="A247" s="20"/>
      <c r="B247" s="15"/>
      <c r="C247" s="15"/>
      <c r="D247" s="15"/>
      <c r="E247" s="15"/>
      <c r="F247" s="15"/>
      <c r="G247" s="15"/>
      <c r="H247" s="15"/>
      <c r="I247" s="20"/>
      <c r="J247" s="13"/>
      <c r="K247" s="15"/>
      <c r="L247" s="82"/>
      <c r="M247" s="82"/>
    </row>
    <row r="248" spans="1:13" ht="13" customHeight="1">
      <c r="A248" s="33"/>
      <c r="B248" s="34"/>
      <c r="C248" s="31"/>
      <c r="D248" s="21"/>
      <c r="E248" s="21"/>
      <c r="F248" s="21"/>
      <c r="G248" s="62"/>
      <c r="H248" s="15"/>
      <c r="I248" s="94"/>
      <c r="J248" s="13"/>
      <c r="K248" s="13"/>
      <c r="L248" s="82"/>
      <c r="M248" s="82"/>
    </row>
    <row r="249" spans="1:13" ht="13" customHeight="1">
      <c r="A249" s="43"/>
      <c r="B249" s="44"/>
      <c r="C249" s="53"/>
      <c r="D249" s="109"/>
      <c r="E249" s="109"/>
      <c r="F249" s="109"/>
      <c r="G249" s="66"/>
      <c r="H249" s="80"/>
      <c r="I249" s="93"/>
      <c r="J249" s="13"/>
      <c r="K249" s="13"/>
      <c r="L249" s="82"/>
      <c r="M249" s="82"/>
    </row>
    <row r="250" spans="1:13" ht="13" customHeight="1">
      <c r="A250" s="45"/>
      <c r="B250" s="101"/>
      <c r="C250" s="53"/>
      <c r="D250" s="109"/>
      <c r="E250" s="109"/>
      <c r="F250" s="109"/>
      <c r="G250" s="66"/>
      <c r="H250" s="80"/>
      <c r="I250" s="93"/>
      <c r="J250" s="13"/>
      <c r="K250" s="13"/>
      <c r="L250" s="82"/>
    </row>
    <row r="251" spans="1:13" ht="13" customHeight="1">
      <c r="A251" s="101"/>
      <c r="B251" s="101"/>
      <c r="C251" s="53"/>
      <c r="D251" s="109"/>
      <c r="E251" s="109"/>
      <c r="F251" s="109"/>
      <c r="G251" s="66"/>
      <c r="H251" s="80"/>
      <c r="I251" s="93"/>
      <c r="J251" s="13"/>
      <c r="K251" s="13"/>
      <c r="L251" s="82"/>
      <c r="M251" s="82"/>
    </row>
    <row r="252" spans="1:13" ht="13" customHeight="1">
      <c r="A252" s="5"/>
      <c r="B252" s="20"/>
      <c r="C252" s="15"/>
      <c r="D252" s="20"/>
      <c r="E252" s="20"/>
      <c r="F252" s="20"/>
      <c r="G252" s="15"/>
      <c r="H252" s="15"/>
      <c r="I252" s="20"/>
      <c r="J252" s="13"/>
      <c r="K252" s="15"/>
      <c r="L252" s="82"/>
      <c r="M252" s="82"/>
    </row>
    <row r="253" spans="1:13" ht="13" customHeight="1">
      <c r="A253" s="71"/>
      <c r="B253" s="71"/>
      <c r="C253" s="31"/>
      <c r="D253" s="71"/>
      <c r="E253" s="71"/>
      <c r="F253" s="71"/>
      <c r="G253" s="66"/>
      <c r="H253" s="15"/>
      <c r="I253" s="20"/>
      <c r="J253" s="13"/>
      <c r="K253" s="15"/>
      <c r="L253" s="82"/>
      <c r="M253" s="82"/>
    </row>
    <row r="254" spans="1:13" ht="13" customHeight="1">
      <c r="A254" s="33"/>
      <c r="B254" s="33"/>
      <c r="C254" s="31"/>
      <c r="D254" s="22"/>
      <c r="E254" s="22"/>
      <c r="F254" s="22"/>
      <c r="G254" s="66"/>
      <c r="H254" s="15"/>
      <c r="I254" s="20"/>
      <c r="J254" s="13"/>
      <c r="K254" s="13"/>
      <c r="L254" s="82"/>
      <c r="M254" s="82"/>
    </row>
    <row r="255" spans="1:13" ht="13" customHeight="1">
      <c r="A255" s="55"/>
      <c r="B255" s="59"/>
      <c r="C255" s="57"/>
      <c r="D255" s="20"/>
      <c r="E255" s="20"/>
      <c r="F255" s="20"/>
      <c r="G255" s="62"/>
      <c r="H255" s="15"/>
      <c r="I255" s="94"/>
      <c r="J255" s="13"/>
      <c r="K255" s="13"/>
      <c r="L255" s="82"/>
      <c r="M255" s="82"/>
    </row>
    <row r="256" spans="1:13" ht="13" customHeight="1">
      <c r="A256" s="55"/>
      <c r="B256" s="59"/>
      <c r="C256" s="57"/>
      <c r="D256" s="20"/>
      <c r="E256" s="20"/>
      <c r="F256" s="20"/>
      <c r="G256" s="20"/>
      <c r="H256" s="15"/>
      <c r="I256" s="94"/>
      <c r="J256" s="13"/>
      <c r="K256" s="13"/>
      <c r="L256" s="82"/>
      <c r="M256" s="82"/>
    </row>
    <row r="257" spans="1:13" ht="13" customHeight="1">
      <c r="A257" s="20"/>
      <c r="B257" s="59"/>
      <c r="C257" s="57"/>
      <c r="D257" s="19"/>
      <c r="E257" s="81"/>
      <c r="F257" s="81"/>
      <c r="G257" s="60"/>
      <c r="H257" s="57"/>
      <c r="I257" s="94"/>
      <c r="J257" s="13"/>
      <c r="K257" s="13"/>
      <c r="L257" s="82"/>
      <c r="M257" s="82"/>
    </row>
    <row r="258" spans="1:13" ht="13" customHeight="1">
      <c r="A258" s="55"/>
      <c r="B258" s="59"/>
      <c r="C258" s="57"/>
      <c r="D258" s="20"/>
      <c r="E258" s="20"/>
      <c r="F258" s="20"/>
      <c r="G258" s="20"/>
      <c r="H258" s="15"/>
      <c r="I258" s="94"/>
      <c r="J258" s="13"/>
      <c r="K258" s="13"/>
      <c r="L258" s="82"/>
      <c r="M258" s="82"/>
    </row>
    <row r="259" spans="1:13" ht="13" customHeight="1">
      <c r="A259" s="27"/>
      <c r="B259" s="36"/>
      <c r="C259" s="29"/>
      <c r="D259" s="22"/>
      <c r="E259" s="22"/>
      <c r="F259" s="22"/>
      <c r="G259" s="85"/>
      <c r="H259" s="15"/>
      <c r="I259" s="94"/>
      <c r="J259" s="13"/>
      <c r="K259" s="13"/>
      <c r="L259" s="82"/>
      <c r="M259" s="82"/>
    </row>
    <row r="260" spans="1:13" ht="13" customHeight="1">
      <c r="A260" s="36"/>
      <c r="B260" s="36"/>
      <c r="C260" s="29"/>
      <c r="D260" s="22"/>
      <c r="E260" s="22"/>
      <c r="F260" s="22"/>
      <c r="G260" s="85"/>
      <c r="H260" s="20"/>
      <c r="I260" s="20"/>
      <c r="J260" s="13"/>
      <c r="K260" s="15"/>
      <c r="L260" s="82"/>
      <c r="M260" s="82"/>
    </row>
    <row r="261" spans="1:13" ht="13" customHeight="1">
      <c r="A261" s="38"/>
      <c r="B261" s="34"/>
      <c r="C261" s="31"/>
      <c r="D261" s="21"/>
      <c r="E261" s="21"/>
      <c r="F261" s="13"/>
      <c r="G261" s="66"/>
      <c r="H261" s="15"/>
      <c r="I261" s="13"/>
      <c r="J261" s="13"/>
      <c r="K261" s="13"/>
    </row>
    <row r="262" spans="1:13" ht="13" customHeight="1">
      <c r="A262" s="38"/>
      <c r="B262" s="34"/>
      <c r="C262" s="31"/>
      <c r="D262" s="21"/>
      <c r="E262" s="21"/>
      <c r="F262" s="13"/>
      <c r="G262" s="66"/>
      <c r="H262" s="15"/>
      <c r="I262" s="13"/>
      <c r="J262" s="13"/>
      <c r="K262" s="13"/>
    </row>
    <row r="263" spans="1:13" ht="13" customHeight="1">
      <c r="A263" s="38"/>
      <c r="B263" s="34"/>
      <c r="C263" s="31"/>
      <c r="D263" s="21"/>
      <c r="E263" s="21"/>
      <c r="F263" s="13"/>
      <c r="G263" s="66"/>
      <c r="H263" s="15"/>
      <c r="I263" s="13"/>
      <c r="J263" s="13"/>
      <c r="K263" s="13"/>
    </row>
    <row r="264" spans="1:13" ht="13" customHeight="1">
      <c r="A264" s="38"/>
      <c r="B264" s="34"/>
      <c r="C264" s="31"/>
      <c r="D264" s="21"/>
      <c r="E264" s="21"/>
      <c r="F264" s="13"/>
      <c r="G264" s="66"/>
      <c r="H264" s="15"/>
      <c r="I264" s="13"/>
      <c r="J264" s="13"/>
      <c r="K264" s="13"/>
    </row>
    <row r="265" spans="1:13" ht="13" customHeight="1">
      <c r="A265" s="38"/>
      <c r="B265" s="34"/>
      <c r="C265" s="31"/>
      <c r="D265" s="21"/>
      <c r="E265" s="21"/>
      <c r="F265" s="13"/>
      <c r="G265" s="66"/>
      <c r="H265" s="15"/>
      <c r="I265" s="13"/>
      <c r="J265" s="13"/>
      <c r="K265" s="13"/>
    </row>
    <row r="266" spans="1:13" ht="13" customHeight="1">
      <c r="A266" s="38"/>
      <c r="B266" s="34"/>
      <c r="C266" s="31"/>
      <c r="D266" s="21"/>
      <c r="E266" s="21"/>
      <c r="F266" s="13"/>
      <c r="G266" s="66"/>
      <c r="H266" s="15"/>
      <c r="I266" s="13"/>
      <c r="J266" s="13"/>
      <c r="K266" s="13"/>
    </row>
    <row r="267" spans="1:13" ht="13" customHeight="1">
      <c r="A267" s="38"/>
      <c r="B267" s="34"/>
      <c r="C267" s="31"/>
      <c r="D267" s="21"/>
      <c r="E267" s="21"/>
      <c r="F267" s="13"/>
      <c r="G267" s="66"/>
      <c r="H267" s="15"/>
      <c r="I267" s="13"/>
      <c r="J267" s="13"/>
      <c r="K267" s="13"/>
    </row>
    <row r="268" spans="1:13" ht="13" customHeight="1">
      <c r="A268" s="38"/>
      <c r="B268" s="34"/>
      <c r="C268" s="31"/>
      <c r="D268" s="21"/>
      <c r="E268" s="21"/>
      <c r="F268" s="13"/>
      <c r="G268" s="66"/>
      <c r="H268" s="15"/>
      <c r="I268" s="13"/>
      <c r="J268" s="13"/>
      <c r="K268" s="13"/>
    </row>
    <row r="269" spans="1:13" ht="13" customHeight="1">
      <c r="A269" s="38"/>
      <c r="B269" s="34"/>
      <c r="C269" s="31"/>
      <c r="D269" s="21"/>
      <c r="E269" s="21"/>
      <c r="F269" s="13"/>
      <c r="G269" s="66"/>
      <c r="H269" s="15"/>
      <c r="I269" s="13"/>
      <c r="J269" s="13"/>
      <c r="K269" s="13"/>
    </row>
    <row r="270" spans="1:13" ht="13" customHeight="1">
      <c r="A270" s="38"/>
      <c r="B270" s="34"/>
      <c r="C270" s="31"/>
      <c r="D270" s="21"/>
      <c r="E270" s="21"/>
      <c r="F270" s="13"/>
      <c r="G270" s="66"/>
      <c r="H270" s="15"/>
      <c r="I270" s="13"/>
      <c r="J270" s="13"/>
      <c r="K270" s="13"/>
    </row>
    <row r="271" spans="1:13" ht="13" customHeight="1">
      <c r="A271" s="38"/>
      <c r="B271" s="34"/>
      <c r="C271" s="31"/>
      <c r="D271" s="21"/>
      <c r="E271" s="21"/>
      <c r="F271" s="13"/>
      <c r="G271" s="66"/>
      <c r="H271" s="15"/>
      <c r="I271" s="13"/>
      <c r="J271" s="13"/>
      <c r="K271" s="13"/>
    </row>
    <row r="272" spans="1:13" ht="13" customHeight="1">
      <c r="A272" s="38"/>
      <c r="B272" s="34"/>
      <c r="C272" s="31"/>
      <c r="D272" s="21"/>
      <c r="E272" s="21"/>
      <c r="F272" s="13"/>
      <c r="G272" s="66"/>
      <c r="H272" s="15"/>
      <c r="I272" s="13"/>
      <c r="J272" s="13"/>
      <c r="K272" s="13"/>
    </row>
    <row r="273" spans="1:11" ht="13" customHeight="1">
      <c r="A273" s="38"/>
      <c r="B273" s="34"/>
      <c r="C273" s="31"/>
      <c r="D273" s="21"/>
      <c r="E273" s="21"/>
      <c r="F273" s="13"/>
      <c r="G273" s="66"/>
      <c r="H273" s="15"/>
      <c r="I273" s="13"/>
      <c r="J273" s="13"/>
      <c r="K273" s="13"/>
    </row>
    <row r="274" spans="1:11" ht="13" customHeight="1">
      <c r="A274" s="38"/>
      <c r="B274" s="34"/>
      <c r="C274" s="31"/>
      <c r="D274" s="21"/>
      <c r="E274" s="21"/>
      <c r="F274" s="13"/>
      <c r="G274" s="66"/>
      <c r="H274" s="15"/>
      <c r="I274" s="13"/>
      <c r="J274" s="13"/>
      <c r="K274" s="13"/>
    </row>
    <row r="275" spans="1:11" ht="13" customHeight="1">
      <c r="A275" s="38"/>
      <c r="B275" s="34"/>
      <c r="C275" s="31"/>
      <c r="D275" s="21"/>
      <c r="E275" s="21"/>
      <c r="F275" s="13"/>
      <c r="G275" s="66"/>
      <c r="H275" s="15"/>
      <c r="I275" s="13"/>
      <c r="J275" s="13"/>
      <c r="K275" s="13"/>
    </row>
    <row r="276" spans="1:11" ht="13" customHeight="1">
      <c r="A276" s="38"/>
      <c r="B276" s="34"/>
      <c r="C276" s="31"/>
      <c r="D276" s="21"/>
      <c r="E276" s="21"/>
      <c r="F276" s="13"/>
      <c r="G276" s="66"/>
      <c r="H276" s="15"/>
      <c r="I276" s="13"/>
      <c r="J276" s="13"/>
      <c r="K276" s="13"/>
    </row>
    <row r="277" spans="1:11" ht="13" customHeight="1">
      <c r="A277" s="38"/>
      <c r="B277" s="34"/>
      <c r="C277" s="31"/>
      <c r="D277" s="21"/>
      <c r="E277" s="21"/>
      <c r="F277" s="13"/>
      <c r="G277" s="66"/>
      <c r="H277" s="15"/>
      <c r="I277" s="13"/>
      <c r="J277" s="13"/>
      <c r="K277" s="13"/>
    </row>
    <row r="278" spans="1:11" ht="13" customHeight="1">
      <c r="A278" s="38"/>
      <c r="B278" s="34"/>
      <c r="C278" s="31"/>
      <c r="D278" s="21"/>
      <c r="E278" s="21"/>
      <c r="F278" s="13"/>
      <c r="G278" s="66"/>
      <c r="H278" s="15"/>
      <c r="I278" s="13"/>
      <c r="J278" s="13"/>
      <c r="K278" s="13"/>
    </row>
    <row r="279" spans="1:11" ht="13" customHeight="1">
      <c r="A279" s="38"/>
      <c r="B279" s="34"/>
      <c r="C279" s="31"/>
      <c r="D279" s="21"/>
      <c r="E279" s="21"/>
      <c r="F279" s="13"/>
      <c r="G279" s="66"/>
      <c r="H279" s="15"/>
      <c r="I279" s="13"/>
      <c r="J279" s="13"/>
      <c r="K279" s="13"/>
    </row>
    <row r="280" spans="1:11" ht="13" customHeight="1">
      <c r="A280" s="38"/>
      <c r="B280" s="34"/>
      <c r="C280" s="31"/>
      <c r="D280" s="21"/>
      <c r="E280" s="21"/>
      <c r="F280" s="13"/>
      <c r="G280" s="66"/>
      <c r="H280" s="15"/>
      <c r="I280" s="13"/>
      <c r="J280" s="13"/>
      <c r="K280" s="13"/>
    </row>
    <row r="281" spans="1:11" ht="13" customHeight="1">
      <c r="A281" s="38"/>
      <c r="B281" s="34"/>
      <c r="C281" s="31"/>
      <c r="D281" s="21"/>
      <c r="E281" s="21"/>
      <c r="F281" s="13"/>
      <c r="G281" s="66"/>
      <c r="H281" s="15"/>
      <c r="I281" s="13"/>
      <c r="J281" s="13"/>
      <c r="K281" s="13"/>
    </row>
    <row r="282" spans="1:11" ht="13" customHeight="1">
      <c r="A282" s="38"/>
      <c r="B282" s="34"/>
      <c r="C282" s="31"/>
      <c r="D282" s="21"/>
      <c r="E282" s="21"/>
      <c r="F282" s="13"/>
      <c r="G282" s="66"/>
      <c r="H282" s="15"/>
      <c r="I282" s="13"/>
      <c r="J282" s="13"/>
      <c r="K282" s="13"/>
    </row>
    <row r="283" spans="1:11" ht="13" customHeight="1">
      <c r="A283" s="38"/>
      <c r="B283" s="34"/>
      <c r="C283" s="31"/>
      <c r="D283" s="21"/>
      <c r="E283" s="21"/>
      <c r="F283" s="13"/>
      <c r="G283" s="66"/>
      <c r="H283" s="15"/>
      <c r="I283" s="13"/>
      <c r="J283" s="13"/>
      <c r="K283" s="13"/>
    </row>
    <row r="284" spans="1:11" ht="13" customHeight="1">
      <c r="A284" s="38"/>
      <c r="B284" s="34"/>
      <c r="C284" s="31"/>
      <c r="D284" s="21"/>
      <c r="E284" s="21"/>
      <c r="F284" s="13"/>
      <c r="G284" s="66"/>
      <c r="H284" s="15"/>
      <c r="I284" s="13"/>
      <c r="J284" s="13"/>
      <c r="K284" s="13"/>
    </row>
    <row r="285" spans="1:11" ht="13" customHeight="1">
      <c r="A285" s="38"/>
      <c r="B285" s="34"/>
      <c r="C285" s="31"/>
      <c r="D285" s="21"/>
      <c r="E285" s="21"/>
      <c r="F285" s="13"/>
      <c r="G285" s="66"/>
      <c r="H285" s="15"/>
      <c r="I285" s="13"/>
      <c r="J285" s="13"/>
      <c r="K285" s="13"/>
    </row>
    <row r="286" spans="1:11" ht="13" customHeight="1">
      <c r="A286" s="38"/>
      <c r="B286" s="34"/>
      <c r="C286" s="31"/>
      <c r="D286" s="21"/>
      <c r="E286" s="21"/>
      <c r="F286" s="13"/>
      <c r="G286" s="66"/>
      <c r="H286" s="15"/>
      <c r="I286" s="13"/>
      <c r="J286" s="13"/>
      <c r="K286" s="13"/>
    </row>
    <row r="287" spans="1:11" ht="13" customHeight="1">
      <c r="A287" s="38"/>
      <c r="B287" s="34"/>
      <c r="C287" s="31"/>
      <c r="D287" s="21"/>
      <c r="E287" s="21"/>
      <c r="F287" s="13"/>
      <c r="G287" s="66"/>
      <c r="H287" s="15"/>
      <c r="I287" s="13"/>
      <c r="J287" s="13"/>
      <c r="K287" s="13"/>
    </row>
    <row r="288" spans="1:11" ht="13" customHeight="1">
      <c r="A288" s="38"/>
      <c r="B288" s="34"/>
      <c r="C288" s="31"/>
      <c r="D288" s="21"/>
      <c r="E288" s="21"/>
      <c r="F288" s="13"/>
      <c r="G288" s="66"/>
      <c r="H288" s="15"/>
      <c r="I288" s="13"/>
      <c r="J288" s="13"/>
      <c r="K288" s="13"/>
    </row>
    <row r="289" spans="1:11" ht="13" customHeight="1">
      <c r="A289" s="38"/>
      <c r="B289" s="34"/>
      <c r="C289" s="31"/>
      <c r="D289" s="21"/>
      <c r="E289" s="21"/>
      <c r="F289" s="13"/>
      <c r="G289" s="66"/>
      <c r="H289" s="15"/>
      <c r="I289" s="13"/>
      <c r="J289" s="13"/>
      <c r="K289" s="13"/>
    </row>
    <row r="290" spans="1:11" ht="13" customHeight="1">
      <c r="A290" s="38"/>
      <c r="B290" s="34"/>
      <c r="C290" s="31"/>
      <c r="D290" s="21"/>
      <c r="E290" s="21"/>
      <c r="F290" s="13"/>
      <c r="G290" s="66"/>
      <c r="H290" s="15"/>
      <c r="I290" s="13"/>
      <c r="J290" s="13"/>
      <c r="K290" s="13"/>
    </row>
    <row r="291" spans="1:11" ht="13" customHeight="1">
      <c r="A291" s="38"/>
      <c r="B291" s="34"/>
      <c r="C291" s="31"/>
      <c r="D291" s="21"/>
      <c r="E291" s="21"/>
      <c r="F291" s="13"/>
      <c r="G291" s="66"/>
      <c r="H291" s="15"/>
      <c r="I291" s="13"/>
      <c r="J291" s="13"/>
      <c r="K291" s="13"/>
    </row>
    <row r="292" spans="1:11" ht="13" customHeight="1">
      <c r="A292" s="38"/>
      <c r="B292" s="34"/>
      <c r="C292" s="31"/>
      <c r="D292" s="21"/>
      <c r="E292" s="21"/>
      <c r="F292" s="13"/>
      <c r="G292" s="66"/>
      <c r="H292" s="15"/>
      <c r="I292" s="13"/>
      <c r="J292" s="13"/>
      <c r="K292" s="13"/>
    </row>
    <row r="293" spans="1:11" ht="13" customHeight="1">
      <c r="A293" s="38"/>
      <c r="B293" s="34"/>
      <c r="C293" s="31"/>
      <c r="D293" s="21"/>
      <c r="E293" s="21"/>
      <c r="F293" s="13"/>
      <c r="G293" s="66"/>
      <c r="H293" s="15"/>
      <c r="I293" s="13"/>
      <c r="J293" s="13"/>
      <c r="K293" s="13"/>
    </row>
    <row r="294" spans="1:11" ht="13" customHeight="1">
      <c r="A294" s="38"/>
      <c r="B294" s="34"/>
      <c r="C294" s="31"/>
      <c r="D294" s="21"/>
      <c r="E294" s="21"/>
      <c r="F294" s="13"/>
      <c r="G294" s="66"/>
      <c r="H294" s="15"/>
      <c r="I294" s="13"/>
      <c r="J294" s="13"/>
      <c r="K294" s="13"/>
    </row>
    <row r="295" spans="1:11" ht="13" customHeight="1">
      <c r="A295" s="38"/>
      <c r="B295" s="34"/>
      <c r="C295" s="31"/>
      <c r="D295" s="21"/>
      <c r="E295" s="21"/>
      <c r="F295" s="13"/>
      <c r="G295" s="66"/>
      <c r="H295" s="15"/>
      <c r="I295" s="13"/>
      <c r="J295" s="13"/>
      <c r="K295" s="13"/>
    </row>
    <row r="296" spans="1:11" ht="13" customHeight="1">
      <c r="A296" s="38"/>
      <c r="B296" s="34"/>
      <c r="C296" s="31"/>
      <c r="D296" s="21"/>
      <c r="E296" s="21"/>
      <c r="F296" s="13"/>
      <c r="G296" s="66"/>
      <c r="H296" s="15"/>
      <c r="I296" s="13"/>
      <c r="J296" s="13"/>
      <c r="K296" s="13"/>
    </row>
    <row r="297" spans="1:11" ht="13" customHeight="1">
      <c r="A297" s="38"/>
      <c r="B297" s="34"/>
      <c r="C297" s="31"/>
      <c r="D297" s="21"/>
      <c r="E297" s="21"/>
      <c r="F297" s="13"/>
      <c r="G297" s="66"/>
      <c r="H297" s="15"/>
      <c r="I297" s="13"/>
      <c r="J297" s="13"/>
      <c r="K297" s="13"/>
    </row>
    <row r="298" spans="1:11" ht="13" customHeight="1">
      <c r="A298" s="38"/>
      <c r="B298" s="34"/>
      <c r="C298" s="31"/>
      <c r="D298" s="21"/>
      <c r="E298" s="21"/>
      <c r="F298" s="13"/>
      <c r="G298" s="66"/>
      <c r="H298" s="15"/>
      <c r="I298" s="13"/>
      <c r="J298" s="13"/>
      <c r="K298" s="13"/>
    </row>
    <row r="299" spans="1:11" ht="13" customHeight="1">
      <c r="A299" s="38"/>
      <c r="B299" s="34"/>
      <c r="C299" s="31"/>
      <c r="D299" s="21"/>
      <c r="E299" s="21"/>
      <c r="F299" s="13"/>
      <c r="G299" s="66"/>
      <c r="H299" s="15"/>
      <c r="I299" s="13"/>
      <c r="J299" s="13"/>
      <c r="K299" s="13"/>
    </row>
    <row r="300" spans="1:11" ht="13" customHeight="1">
      <c r="A300" s="38"/>
      <c r="B300" s="34"/>
      <c r="C300" s="31"/>
      <c r="D300" s="21"/>
      <c r="E300" s="21"/>
      <c r="F300" s="13"/>
      <c r="G300" s="66"/>
      <c r="H300" s="15"/>
      <c r="I300" s="13"/>
      <c r="J300" s="13"/>
      <c r="K300" s="13"/>
    </row>
    <row r="301" spans="1:11" ht="13" customHeight="1">
      <c r="A301" s="38"/>
      <c r="B301" s="34"/>
      <c r="C301" s="31"/>
      <c r="D301" s="21"/>
      <c r="E301" s="21"/>
      <c r="F301" s="13"/>
      <c r="G301" s="66"/>
      <c r="H301" s="15"/>
      <c r="I301" s="13"/>
      <c r="J301" s="13"/>
      <c r="K301" s="13"/>
    </row>
    <row r="302" spans="1:11" ht="13" customHeight="1">
      <c r="A302" s="38"/>
      <c r="B302" s="34"/>
      <c r="C302" s="31"/>
      <c r="D302" s="21"/>
      <c r="E302" s="21"/>
      <c r="F302" s="13"/>
      <c r="G302" s="66"/>
      <c r="H302" s="15"/>
      <c r="I302" s="13"/>
      <c r="J302" s="13"/>
      <c r="K302" s="13"/>
    </row>
    <row r="303" spans="1:11" ht="13" customHeight="1">
      <c r="A303" s="38"/>
      <c r="B303" s="34"/>
      <c r="C303" s="31"/>
      <c r="D303" s="21"/>
      <c r="E303" s="21"/>
      <c r="F303" s="13"/>
      <c r="G303" s="66"/>
      <c r="H303" s="15"/>
      <c r="I303" s="13"/>
      <c r="J303" s="13"/>
      <c r="K303" s="13"/>
    </row>
    <row r="304" spans="1:11" ht="13" customHeight="1">
      <c r="A304" s="38"/>
      <c r="B304" s="34"/>
      <c r="C304" s="31"/>
      <c r="D304" s="21"/>
      <c r="E304" s="21"/>
      <c r="F304" s="13"/>
      <c r="G304" s="66"/>
      <c r="H304" s="15"/>
      <c r="I304" s="13"/>
      <c r="J304" s="13"/>
      <c r="K304" s="13"/>
    </row>
    <row r="305" spans="1:11" ht="13" customHeight="1">
      <c r="A305" s="38"/>
      <c r="B305" s="34"/>
      <c r="C305" s="31"/>
      <c r="D305" s="21"/>
      <c r="E305" s="21"/>
      <c r="F305" s="13"/>
      <c r="G305" s="66"/>
      <c r="H305" s="15"/>
      <c r="I305" s="13"/>
      <c r="J305" s="13"/>
      <c r="K305" s="13"/>
    </row>
    <row r="306" spans="1:11" ht="13" customHeight="1">
      <c r="A306" s="38"/>
      <c r="B306" s="34"/>
      <c r="C306" s="31"/>
      <c r="D306" s="21"/>
      <c r="E306" s="21"/>
      <c r="F306" s="13"/>
      <c r="G306" s="66"/>
      <c r="H306" s="15"/>
      <c r="I306" s="13"/>
      <c r="J306" s="13"/>
      <c r="K306" s="13"/>
    </row>
    <row r="307" spans="1:11" ht="13" customHeight="1">
      <c r="A307" s="38"/>
      <c r="B307" s="34"/>
      <c r="C307" s="31"/>
      <c r="D307" s="21"/>
      <c r="E307" s="21"/>
      <c r="F307" s="13"/>
      <c r="G307" s="66"/>
      <c r="H307" s="15"/>
      <c r="I307" s="13"/>
      <c r="J307" s="13"/>
      <c r="K307" s="13"/>
    </row>
    <row r="308" spans="1:11" ht="13" customHeight="1">
      <c r="A308" s="38"/>
      <c r="B308" s="34"/>
      <c r="C308" s="31"/>
      <c r="D308" s="21"/>
      <c r="E308" s="21"/>
      <c r="F308" s="13"/>
      <c r="G308" s="66"/>
      <c r="H308" s="15"/>
      <c r="I308" s="13"/>
      <c r="J308" s="13"/>
      <c r="K308" s="13"/>
    </row>
    <row r="309" spans="1:11" ht="13" customHeight="1">
      <c r="A309" s="38"/>
      <c r="B309" s="34"/>
      <c r="C309" s="31"/>
      <c r="D309" s="21"/>
      <c r="E309" s="21"/>
      <c r="F309" s="13"/>
      <c r="G309" s="66"/>
      <c r="H309" s="15"/>
      <c r="I309" s="13"/>
      <c r="J309" s="13"/>
      <c r="K309" s="13"/>
    </row>
    <row r="310" spans="1:11" ht="13" customHeight="1">
      <c r="A310" s="38"/>
      <c r="B310" s="34"/>
      <c r="C310" s="31"/>
      <c r="D310" s="21"/>
      <c r="E310" s="21"/>
      <c r="F310" s="13"/>
      <c r="G310" s="66"/>
      <c r="H310" s="15"/>
      <c r="I310" s="13"/>
      <c r="J310" s="13"/>
      <c r="K310" s="13"/>
    </row>
    <row r="311" spans="1:11" ht="13" customHeight="1">
      <c r="A311" s="38"/>
      <c r="B311" s="34"/>
      <c r="C311" s="31"/>
      <c r="D311" s="21"/>
      <c r="E311" s="21"/>
      <c r="F311" s="13"/>
      <c r="G311" s="66"/>
      <c r="H311" s="15"/>
      <c r="I311" s="13"/>
      <c r="J311" s="13"/>
      <c r="K311" s="13"/>
    </row>
    <row r="312" spans="1:11" ht="13" customHeight="1">
      <c r="A312" s="38"/>
      <c r="B312" s="34"/>
      <c r="C312" s="31"/>
      <c r="D312" s="21"/>
      <c r="E312" s="21"/>
      <c r="F312" s="13"/>
      <c r="G312" s="66"/>
      <c r="H312" s="15"/>
      <c r="I312" s="13"/>
      <c r="J312" s="13"/>
      <c r="K312" s="13"/>
    </row>
    <row r="313" spans="1:11" ht="13" customHeight="1">
      <c r="A313" s="38"/>
      <c r="B313" s="34"/>
      <c r="C313" s="31"/>
      <c r="D313" s="21"/>
      <c r="E313" s="21"/>
      <c r="F313" s="13"/>
      <c r="G313" s="66"/>
      <c r="H313" s="15"/>
      <c r="I313" s="13"/>
      <c r="J313" s="13"/>
      <c r="K313" s="13"/>
    </row>
    <row r="314" spans="1:11" ht="13" customHeight="1">
      <c r="A314" s="38"/>
      <c r="B314" s="34"/>
      <c r="C314" s="31"/>
      <c r="D314" s="21"/>
      <c r="E314" s="21"/>
      <c r="F314" s="13"/>
      <c r="G314" s="66"/>
      <c r="H314" s="15"/>
      <c r="I314" s="13"/>
      <c r="J314" s="13"/>
      <c r="K314" s="13"/>
    </row>
    <row r="315" spans="1:11" ht="13" customHeight="1">
      <c r="A315" s="38"/>
      <c r="B315" s="34"/>
      <c r="C315" s="31"/>
      <c r="D315" s="21"/>
      <c r="E315" s="21"/>
      <c r="F315" s="13"/>
      <c r="G315" s="66"/>
      <c r="H315" s="15"/>
      <c r="I315" s="13"/>
      <c r="J315" s="13"/>
      <c r="K315" s="13"/>
    </row>
    <row r="316" spans="1:11" ht="13" customHeight="1">
      <c r="A316" s="38"/>
      <c r="B316" s="34"/>
      <c r="C316" s="31"/>
      <c r="D316" s="21"/>
      <c r="E316" s="21"/>
      <c r="F316" s="13"/>
      <c r="G316" s="66"/>
      <c r="H316" s="15"/>
      <c r="I316" s="13"/>
      <c r="J316" s="13"/>
      <c r="K316" s="13"/>
    </row>
    <row r="317" spans="1:11" ht="13" customHeight="1">
      <c r="A317" s="38"/>
      <c r="B317" s="34"/>
      <c r="C317" s="31"/>
      <c r="D317" s="21"/>
      <c r="E317" s="21"/>
      <c r="F317" s="13"/>
      <c r="G317" s="66"/>
      <c r="H317" s="15"/>
      <c r="I317" s="13"/>
      <c r="J317" s="13"/>
      <c r="K317" s="13"/>
    </row>
    <row r="318" spans="1:11" ht="13" customHeight="1">
      <c r="A318" s="38"/>
      <c r="B318" s="34"/>
      <c r="C318" s="31"/>
      <c r="D318" s="21"/>
      <c r="E318" s="21"/>
      <c r="F318" s="13"/>
      <c r="G318" s="66"/>
      <c r="H318" s="15"/>
      <c r="I318" s="13"/>
      <c r="J318" s="13"/>
      <c r="K318" s="13"/>
    </row>
    <row r="319" spans="1:11" ht="13" customHeight="1">
      <c r="A319" s="38"/>
      <c r="B319" s="34"/>
      <c r="C319" s="31"/>
      <c r="D319" s="21"/>
      <c r="E319" s="21"/>
      <c r="F319" s="13"/>
      <c r="G319" s="66"/>
      <c r="H319" s="15"/>
      <c r="I319" s="13"/>
      <c r="J319" s="13"/>
      <c r="K319" s="13"/>
    </row>
    <row r="320" spans="1:11" ht="13" customHeight="1">
      <c r="A320" s="38"/>
      <c r="B320" s="34"/>
      <c r="C320" s="31"/>
      <c r="D320" s="21"/>
      <c r="E320" s="21"/>
      <c r="F320" s="13"/>
      <c r="G320" s="66"/>
      <c r="H320" s="15"/>
      <c r="I320" s="13"/>
      <c r="J320" s="13"/>
      <c r="K320" s="13"/>
    </row>
    <row r="321" spans="1:11" ht="13" customHeight="1">
      <c r="A321" s="38"/>
      <c r="B321" s="34"/>
      <c r="C321" s="31"/>
      <c r="D321" s="21"/>
      <c r="E321" s="21"/>
      <c r="F321" s="13"/>
      <c r="G321" s="66"/>
      <c r="H321" s="15"/>
      <c r="I321" s="13"/>
      <c r="J321" s="13"/>
      <c r="K321" s="13"/>
    </row>
    <row r="322" spans="1:11" ht="13" customHeight="1">
      <c r="A322" s="38"/>
      <c r="B322" s="34"/>
      <c r="C322" s="31"/>
      <c r="D322" s="21"/>
      <c r="E322" s="21"/>
      <c r="F322" s="13"/>
      <c r="G322" s="66"/>
      <c r="H322" s="15"/>
      <c r="I322" s="13"/>
      <c r="J322" s="13"/>
      <c r="K322" s="13"/>
    </row>
    <row r="323" spans="1:11" ht="13" customHeight="1">
      <c r="A323" s="38"/>
      <c r="B323" s="34"/>
      <c r="C323" s="31"/>
      <c r="D323" s="21"/>
      <c r="E323" s="21"/>
      <c r="F323" s="13"/>
      <c r="G323" s="66"/>
      <c r="H323" s="15"/>
      <c r="I323" s="13"/>
      <c r="J323" s="13"/>
      <c r="K323" s="13"/>
    </row>
    <row r="324" spans="1:11" ht="13" customHeight="1">
      <c r="A324" s="38"/>
      <c r="B324" s="34"/>
      <c r="C324" s="31"/>
      <c r="D324" s="21"/>
      <c r="E324" s="21"/>
      <c r="F324" s="13"/>
      <c r="G324" s="66"/>
      <c r="H324" s="15"/>
      <c r="I324" s="13"/>
      <c r="J324" s="13"/>
      <c r="K324" s="13"/>
    </row>
    <row r="325" spans="1:11" ht="13" customHeight="1">
      <c r="A325" s="38"/>
      <c r="B325" s="34"/>
      <c r="C325" s="31"/>
      <c r="D325" s="21"/>
      <c r="E325" s="21"/>
      <c r="F325" s="13"/>
      <c r="G325" s="66"/>
      <c r="H325" s="15"/>
      <c r="I325" s="13"/>
      <c r="J325" s="13"/>
      <c r="K325" s="13"/>
    </row>
    <row r="326" spans="1:11" ht="13" customHeight="1">
      <c r="A326" s="38"/>
      <c r="B326" s="34"/>
      <c r="C326" s="31"/>
      <c r="D326" s="21"/>
      <c r="E326" s="21"/>
      <c r="F326" s="13"/>
      <c r="G326" s="66"/>
      <c r="H326" s="13"/>
      <c r="I326" s="13"/>
      <c r="J326" s="13"/>
      <c r="K326" s="13"/>
    </row>
    <row r="327" spans="1:11" ht="13" customHeight="1">
      <c r="A327" s="38"/>
      <c r="B327" s="34"/>
      <c r="C327" s="31"/>
      <c r="D327" s="21"/>
      <c r="E327" s="21"/>
      <c r="F327" s="13"/>
      <c r="G327" s="66"/>
      <c r="H327" s="13"/>
      <c r="I327" s="13"/>
      <c r="J327" s="13"/>
      <c r="K327" s="13"/>
    </row>
    <row r="328" spans="1:11" ht="13" customHeight="1">
      <c r="A328" s="38"/>
      <c r="B328" s="34"/>
      <c r="C328" s="31"/>
      <c r="D328" s="21"/>
      <c r="E328" s="21"/>
      <c r="F328" s="13"/>
      <c r="G328" s="66"/>
      <c r="H328" s="13"/>
      <c r="I328" s="13"/>
      <c r="J328" s="13"/>
      <c r="K328" s="13"/>
    </row>
    <row r="329" spans="1:11" ht="13" customHeight="1">
      <c r="A329" s="38"/>
      <c r="B329" s="34"/>
      <c r="C329" s="31"/>
      <c r="D329" s="21"/>
      <c r="E329" s="21"/>
      <c r="F329" s="13"/>
      <c r="G329" s="66"/>
      <c r="H329" s="13"/>
      <c r="I329" s="13"/>
      <c r="J329" s="13"/>
      <c r="K329" s="13"/>
    </row>
    <row r="330" spans="1:11" ht="13" customHeight="1">
      <c r="A330" s="38"/>
      <c r="B330" s="34"/>
      <c r="C330" s="31"/>
      <c r="D330" s="21"/>
      <c r="E330" s="21"/>
      <c r="F330" s="13"/>
      <c r="G330" s="66"/>
      <c r="H330" s="13"/>
      <c r="I330" s="13"/>
      <c r="J330" s="13"/>
      <c r="K330" s="13"/>
    </row>
    <row r="331" spans="1:11" ht="13" customHeight="1">
      <c r="A331" s="38"/>
      <c r="B331" s="34"/>
      <c r="C331" s="31"/>
      <c r="D331" s="21"/>
      <c r="E331" s="21"/>
      <c r="F331" s="13"/>
      <c r="G331" s="66"/>
      <c r="H331" s="13"/>
      <c r="I331" s="13"/>
      <c r="J331" s="13"/>
      <c r="K331" s="13"/>
    </row>
    <row r="332" spans="1:11" ht="13" customHeight="1">
      <c r="A332" s="38"/>
      <c r="B332" s="34"/>
      <c r="C332" s="31"/>
      <c r="D332" s="21"/>
      <c r="E332" s="21"/>
      <c r="F332" s="13"/>
      <c r="G332" s="66"/>
      <c r="H332" s="13"/>
      <c r="I332" s="13"/>
      <c r="J332" s="13"/>
      <c r="K332" s="13"/>
    </row>
    <row r="333" spans="1:11" ht="13" customHeight="1">
      <c r="A333" s="38"/>
      <c r="B333" s="34"/>
      <c r="C333" s="31"/>
      <c r="D333" s="21"/>
      <c r="E333" s="21"/>
      <c r="F333" s="13"/>
      <c r="G333" s="66"/>
      <c r="H333" s="13"/>
      <c r="I333" s="13"/>
      <c r="J333" s="13"/>
      <c r="K333" s="13"/>
    </row>
    <row r="334" spans="1:11" ht="13" customHeight="1">
      <c r="A334" s="38"/>
      <c r="B334" s="34"/>
      <c r="C334" s="31"/>
      <c r="D334" s="21"/>
      <c r="E334" s="21"/>
      <c r="F334" s="13"/>
      <c r="G334" s="66"/>
      <c r="H334" s="13"/>
      <c r="I334" s="13"/>
      <c r="J334" s="13"/>
      <c r="K334" s="13"/>
    </row>
    <row r="335" spans="1:11" ht="13" customHeight="1">
      <c r="A335" s="38"/>
      <c r="B335" s="34"/>
      <c r="C335" s="31"/>
      <c r="D335" s="21"/>
      <c r="E335" s="21"/>
      <c r="F335" s="13"/>
      <c r="G335" s="66"/>
      <c r="H335" s="13"/>
      <c r="I335" s="13"/>
      <c r="J335" s="13"/>
      <c r="K335" s="13"/>
    </row>
    <row r="336" spans="1:11" ht="13" customHeight="1">
      <c r="A336" s="38"/>
      <c r="B336" s="34"/>
      <c r="C336" s="31"/>
      <c r="D336" s="21"/>
      <c r="E336" s="21"/>
      <c r="F336" s="13"/>
      <c r="G336" s="66"/>
      <c r="H336" s="13"/>
      <c r="I336" s="13"/>
      <c r="J336" s="13"/>
      <c r="K336" s="13"/>
    </row>
    <row r="337" spans="1:11" ht="13" customHeight="1">
      <c r="A337" s="38"/>
      <c r="B337" s="34"/>
      <c r="C337" s="31"/>
      <c r="D337" s="21"/>
      <c r="E337" s="21"/>
      <c r="F337" s="13"/>
      <c r="G337" s="66"/>
      <c r="H337" s="13"/>
      <c r="I337" s="13"/>
      <c r="J337" s="13"/>
      <c r="K337" s="13"/>
    </row>
    <row r="338" spans="1:11" ht="13" customHeight="1">
      <c r="A338" s="38"/>
      <c r="B338" s="34"/>
      <c r="C338" s="31"/>
      <c r="D338" s="21"/>
      <c r="E338" s="21"/>
      <c r="F338" s="13"/>
      <c r="G338" s="66"/>
      <c r="H338" s="13"/>
      <c r="I338" s="13"/>
      <c r="J338" s="13"/>
      <c r="K338" s="13"/>
    </row>
    <row r="339" spans="1:11" ht="13" customHeight="1">
      <c r="A339" s="38"/>
      <c r="B339" s="34"/>
      <c r="C339" s="31"/>
      <c r="D339" s="21"/>
      <c r="E339" s="21"/>
      <c r="F339" s="13"/>
      <c r="G339" s="66"/>
      <c r="H339" s="13"/>
      <c r="I339" s="13"/>
      <c r="J339" s="13"/>
      <c r="K339" s="13"/>
    </row>
    <row r="340" spans="1:11" ht="13" customHeight="1">
      <c r="A340" s="38"/>
      <c r="B340" s="34"/>
      <c r="C340" s="31"/>
      <c r="D340" s="21"/>
      <c r="E340" s="21"/>
      <c r="F340" s="13"/>
      <c r="G340" s="66"/>
      <c r="H340" s="13"/>
      <c r="I340" s="13"/>
      <c r="J340" s="13"/>
      <c r="K340" s="13"/>
    </row>
    <row r="341" spans="1:11" ht="13" customHeight="1">
      <c r="A341" s="38"/>
      <c r="B341" s="34"/>
      <c r="C341" s="31"/>
      <c r="D341" s="21"/>
      <c r="E341" s="21"/>
      <c r="F341" s="13"/>
      <c r="G341" s="66"/>
      <c r="H341" s="13"/>
      <c r="I341" s="13"/>
      <c r="J341" s="13"/>
      <c r="K341" s="13"/>
    </row>
    <row r="342" spans="1:11" ht="13" customHeight="1">
      <c r="A342" s="38"/>
      <c r="B342" s="34"/>
      <c r="C342" s="31"/>
      <c r="D342" s="21"/>
      <c r="E342" s="21"/>
      <c r="F342" s="13"/>
      <c r="G342" s="66"/>
      <c r="H342" s="13"/>
      <c r="I342" s="13"/>
      <c r="J342" s="13"/>
      <c r="K342" s="13"/>
    </row>
    <row r="343" spans="1:11" ht="13" customHeight="1">
      <c r="A343" s="38"/>
      <c r="B343" s="34"/>
      <c r="C343" s="31"/>
      <c r="D343" s="21"/>
      <c r="E343" s="21"/>
      <c r="F343" s="13"/>
      <c r="G343" s="66"/>
      <c r="H343" s="13"/>
      <c r="I343" s="13"/>
      <c r="J343" s="13"/>
      <c r="K343" s="13"/>
    </row>
    <row r="344" spans="1:11" ht="13" customHeight="1">
      <c r="A344" s="38"/>
      <c r="B344" s="34"/>
      <c r="C344" s="31"/>
      <c r="D344" s="21"/>
      <c r="E344" s="21"/>
      <c r="F344" s="13"/>
      <c r="G344" s="66"/>
      <c r="H344" s="13"/>
      <c r="I344" s="13"/>
      <c r="J344" s="13"/>
      <c r="K344" s="13"/>
    </row>
    <row r="345" spans="1:11" ht="13" customHeight="1">
      <c r="A345" s="38"/>
      <c r="B345" s="34"/>
      <c r="C345" s="31"/>
      <c r="D345" s="21"/>
      <c r="E345" s="21"/>
      <c r="F345" s="13"/>
      <c r="G345" s="66"/>
      <c r="H345" s="13"/>
      <c r="I345" s="13"/>
      <c r="J345" s="13"/>
      <c r="K345" s="13"/>
    </row>
    <row r="346" spans="1:11" ht="13" customHeight="1">
      <c r="A346" s="38"/>
      <c r="B346" s="34"/>
      <c r="C346" s="31"/>
      <c r="D346" s="21"/>
      <c r="E346" s="21"/>
      <c r="F346" s="13"/>
      <c r="G346" s="66"/>
      <c r="H346" s="13"/>
      <c r="I346" s="13"/>
      <c r="J346" s="13"/>
      <c r="K346" s="13"/>
    </row>
    <row r="347" spans="1:11" ht="13" customHeight="1">
      <c r="A347" s="38"/>
      <c r="B347" s="34"/>
      <c r="C347" s="31"/>
      <c r="D347" s="21"/>
      <c r="E347" s="21"/>
      <c r="F347" s="13"/>
      <c r="G347" s="66"/>
      <c r="H347" s="13"/>
      <c r="I347" s="13"/>
      <c r="J347" s="13"/>
      <c r="K347" s="13"/>
    </row>
    <row r="348" spans="1:11" ht="13" customHeight="1">
      <c r="A348" s="38"/>
      <c r="B348" s="34"/>
      <c r="C348" s="31"/>
      <c r="D348" s="21"/>
      <c r="E348" s="21"/>
      <c r="F348" s="13"/>
      <c r="G348" s="66"/>
      <c r="H348" s="13"/>
      <c r="I348" s="13"/>
      <c r="J348" s="13"/>
      <c r="K348" s="13"/>
    </row>
    <row r="349" spans="1:11" ht="13" customHeight="1">
      <c r="A349" s="38"/>
      <c r="B349" s="34"/>
      <c r="C349" s="31"/>
      <c r="D349" s="21"/>
      <c r="E349" s="21"/>
      <c r="F349" s="13"/>
      <c r="G349" s="66"/>
      <c r="H349" s="13"/>
      <c r="I349" s="13"/>
      <c r="J349" s="13"/>
      <c r="K349" s="13"/>
    </row>
    <row r="350" spans="1:11" ht="13" customHeight="1">
      <c r="A350" s="38"/>
      <c r="B350" s="34"/>
      <c r="C350" s="31"/>
      <c r="D350" s="21"/>
      <c r="E350" s="21"/>
      <c r="F350" s="13"/>
      <c r="G350" s="66"/>
      <c r="H350" s="13"/>
      <c r="I350" s="13"/>
      <c r="J350" s="13"/>
      <c r="K350" s="13"/>
    </row>
    <row r="351" spans="1:11" ht="13" customHeight="1">
      <c r="A351" s="38"/>
      <c r="B351" s="34"/>
      <c r="C351" s="31"/>
      <c r="D351" s="21"/>
      <c r="E351" s="21"/>
      <c r="F351" s="13"/>
      <c r="G351" s="66"/>
      <c r="H351" s="13"/>
      <c r="I351" s="13"/>
      <c r="J351" s="13"/>
      <c r="K351" s="13"/>
    </row>
    <row r="352" spans="1:11" ht="13" customHeight="1">
      <c r="A352" s="38"/>
      <c r="B352" s="34"/>
      <c r="C352" s="31"/>
      <c r="D352" s="21"/>
      <c r="E352" s="21"/>
      <c r="F352" s="13"/>
      <c r="G352" s="66"/>
      <c r="H352" s="13"/>
      <c r="I352" s="13"/>
      <c r="J352" s="13"/>
      <c r="K352" s="13"/>
    </row>
    <row r="353" spans="1:11" ht="13" customHeight="1">
      <c r="A353" s="38"/>
      <c r="B353" s="34"/>
      <c r="C353" s="31"/>
      <c r="D353" s="21"/>
      <c r="E353" s="21"/>
      <c r="F353" s="13"/>
      <c r="G353" s="66"/>
      <c r="H353" s="13"/>
      <c r="I353" s="13"/>
      <c r="J353" s="13"/>
      <c r="K353" s="13"/>
    </row>
    <row r="354" spans="1:11" ht="13" customHeight="1">
      <c r="A354" s="38"/>
      <c r="B354" s="34"/>
      <c r="C354" s="31"/>
      <c r="D354" s="21"/>
      <c r="E354" s="21"/>
      <c r="F354" s="13"/>
      <c r="G354" s="66"/>
      <c r="H354" s="13"/>
      <c r="I354" s="13"/>
      <c r="J354" s="13"/>
      <c r="K354" s="13"/>
    </row>
    <row r="355" spans="1:11" ht="13" customHeight="1">
      <c r="A355" s="38"/>
      <c r="B355" s="34"/>
      <c r="C355" s="31"/>
      <c r="D355" s="21"/>
      <c r="E355" s="21"/>
      <c r="F355" s="13"/>
      <c r="G355" s="66"/>
      <c r="H355" s="13"/>
      <c r="I355" s="13"/>
      <c r="J355" s="13"/>
      <c r="K355" s="13"/>
    </row>
    <row r="356" spans="1:11" ht="13" customHeight="1">
      <c r="A356" s="38"/>
      <c r="B356" s="34"/>
      <c r="C356" s="31"/>
      <c r="D356" s="21"/>
      <c r="E356" s="21"/>
      <c r="F356" s="13"/>
      <c r="G356" s="66"/>
      <c r="H356" s="13"/>
      <c r="I356" s="13"/>
      <c r="J356" s="13"/>
      <c r="K356" s="13"/>
    </row>
    <row r="357" spans="1:11" ht="13" customHeight="1">
      <c r="A357" s="38"/>
      <c r="B357" s="34"/>
      <c r="C357" s="31"/>
      <c r="D357" s="21"/>
      <c r="E357" s="21"/>
      <c r="F357" s="13"/>
      <c r="G357" s="66"/>
      <c r="H357" s="13"/>
      <c r="I357" s="13"/>
      <c r="J357" s="13"/>
      <c r="K357" s="13"/>
    </row>
    <row r="358" spans="1:11" ht="13" customHeight="1">
      <c r="A358" s="38"/>
      <c r="B358" s="34"/>
      <c r="C358" s="31"/>
      <c r="D358" s="21"/>
      <c r="E358" s="21"/>
      <c r="F358" s="13"/>
      <c r="G358" s="66"/>
      <c r="H358" s="13"/>
      <c r="I358" s="13"/>
      <c r="J358" s="13"/>
      <c r="K358" s="13"/>
    </row>
    <row r="359" spans="1:11" ht="13" customHeight="1">
      <c r="A359" s="38"/>
      <c r="B359" s="34"/>
      <c r="C359" s="31"/>
      <c r="D359" s="21"/>
      <c r="E359" s="21"/>
      <c r="F359" s="13"/>
      <c r="G359" s="66"/>
      <c r="H359" s="13"/>
      <c r="I359" s="13"/>
      <c r="J359" s="13"/>
      <c r="K359" s="13"/>
    </row>
    <row r="360" spans="1:11" ht="13" customHeight="1">
      <c r="A360" s="38"/>
      <c r="B360" s="34"/>
      <c r="C360" s="31"/>
      <c r="D360" s="21"/>
      <c r="E360" s="21"/>
      <c r="F360" s="13"/>
      <c r="G360" s="66"/>
      <c r="H360" s="13"/>
      <c r="I360" s="13"/>
      <c r="J360" s="13"/>
      <c r="K360" s="13"/>
    </row>
    <row r="361" spans="1:11" ht="13" customHeight="1">
      <c r="A361" s="38"/>
      <c r="B361" s="34"/>
      <c r="C361" s="31"/>
      <c r="D361" s="21"/>
      <c r="E361" s="21"/>
      <c r="F361" s="13"/>
      <c r="G361" s="66"/>
      <c r="H361" s="13"/>
      <c r="I361" s="13"/>
      <c r="J361" s="13"/>
      <c r="K361" s="13"/>
    </row>
    <row r="362" spans="1:11" ht="13" customHeight="1">
      <c r="A362" s="38"/>
      <c r="B362" s="34"/>
      <c r="C362" s="31"/>
      <c r="D362" s="21"/>
      <c r="E362" s="21"/>
      <c r="F362" s="13"/>
      <c r="G362" s="66"/>
      <c r="H362" s="13"/>
      <c r="I362" s="13"/>
      <c r="J362" s="13"/>
      <c r="K362" s="13"/>
    </row>
    <row r="363" spans="1:11" ht="13" customHeight="1">
      <c r="A363" s="38"/>
      <c r="B363" s="34"/>
      <c r="C363" s="31"/>
      <c r="D363" s="21"/>
      <c r="E363" s="21"/>
      <c r="F363" s="13"/>
      <c r="G363" s="66"/>
      <c r="H363" s="13"/>
      <c r="I363" s="13"/>
      <c r="J363" s="13"/>
      <c r="K363" s="13"/>
    </row>
    <row r="364" spans="1:11" ht="13" customHeight="1">
      <c r="A364" s="38"/>
      <c r="B364" s="34"/>
      <c r="C364" s="31"/>
      <c r="D364" s="21"/>
      <c r="E364" s="21"/>
      <c r="F364" s="13"/>
      <c r="G364" s="66"/>
      <c r="H364" s="13"/>
      <c r="I364" s="13"/>
      <c r="J364" s="13"/>
      <c r="K364" s="13"/>
    </row>
    <row r="365" spans="1:11" ht="13" customHeight="1">
      <c r="A365" s="38"/>
      <c r="B365" s="34"/>
      <c r="C365" s="31"/>
      <c r="D365" s="21"/>
      <c r="E365" s="21"/>
      <c r="F365" s="13"/>
      <c r="G365" s="66"/>
      <c r="H365" s="13"/>
      <c r="I365" s="13"/>
      <c r="J365" s="13"/>
      <c r="K365" s="13"/>
    </row>
    <row r="366" spans="1:11" ht="13" customHeight="1">
      <c r="A366" s="38"/>
      <c r="B366" s="34"/>
      <c r="C366" s="31"/>
      <c r="D366" s="21"/>
      <c r="E366" s="21"/>
      <c r="F366" s="13"/>
      <c r="G366" s="66"/>
      <c r="H366" s="13"/>
      <c r="I366" s="13"/>
      <c r="J366" s="13"/>
      <c r="K366" s="13"/>
    </row>
    <row r="367" spans="1:11" ht="13" customHeight="1">
      <c r="A367" s="38"/>
      <c r="B367" s="34"/>
      <c r="C367" s="31"/>
      <c r="D367" s="21"/>
      <c r="E367" s="21"/>
      <c r="F367" s="13"/>
      <c r="G367" s="66"/>
      <c r="H367" s="13"/>
      <c r="I367" s="13"/>
      <c r="J367" s="13"/>
      <c r="K367" s="13"/>
    </row>
    <row r="368" spans="1:11" ht="13" customHeight="1">
      <c r="A368" s="38"/>
      <c r="B368" s="34"/>
      <c r="C368" s="31"/>
      <c r="D368" s="21"/>
      <c r="E368" s="21"/>
      <c r="F368" s="13"/>
      <c r="G368" s="66"/>
      <c r="H368" s="13"/>
      <c r="I368" s="13"/>
      <c r="J368" s="13"/>
      <c r="K368" s="13"/>
    </row>
    <row r="369" spans="1:11" ht="13" customHeight="1">
      <c r="A369" s="38"/>
      <c r="B369" s="34"/>
      <c r="C369" s="31"/>
      <c r="D369" s="21"/>
      <c r="E369" s="21"/>
      <c r="F369" s="13"/>
      <c r="G369" s="66"/>
      <c r="H369" s="13"/>
      <c r="I369" s="13"/>
      <c r="J369" s="13"/>
      <c r="K369" s="13"/>
    </row>
    <row r="370" spans="1:11" ht="13" customHeight="1">
      <c r="A370" s="38"/>
      <c r="B370" s="34"/>
      <c r="C370" s="31"/>
      <c r="D370" s="21"/>
      <c r="E370" s="21"/>
      <c r="F370" s="13"/>
      <c r="G370" s="66"/>
      <c r="H370" s="13"/>
      <c r="I370" s="13"/>
      <c r="J370" s="13"/>
      <c r="K370" s="13"/>
    </row>
    <row r="371" spans="1:11" ht="13" customHeight="1">
      <c r="A371" s="38"/>
      <c r="B371" s="34"/>
      <c r="C371" s="31"/>
      <c r="D371" s="21"/>
      <c r="E371" s="21"/>
      <c r="F371" s="13"/>
      <c r="G371" s="66"/>
      <c r="H371" s="13"/>
      <c r="I371" s="13"/>
      <c r="J371" s="13"/>
      <c r="K371" s="13"/>
    </row>
    <row r="372" spans="1:11" ht="13" customHeight="1">
      <c r="A372" s="38"/>
      <c r="B372" s="34"/>
      <c r="C372" s="31"/>
      <c r="D372" s="21"/>
      <c r="E372" s="21"/>
      <c r="F372" s="13"/>
      <c r="G372" s="66"/>
      <c r="H372" s="13"/>
      <c r="I372" s="13"/>
      <c r="J372" s="13"/>
      <c r="K372" s="13"/>
    </row>
    <row r="373" spans="1:11" ht="13" customHeight="1">
      <c r="A373" s="38"/>
      <c r="B373" s="34"/>
      <c r="C373" s="31"/>
      <c r="D373" s="21"/>
      <c r="E373" s="21"/>
      <c r="F373" s="13"/>
      <c r="G373" s="66"/>
      <c r="H373" s="13"/>
      <c r="I373" s="13"/>
      <c r="J373" s="13"/>
      <c r="K373" s="13"/>
    </row>
    <row r="374" spans="1:11" ht="13" customHeight="1">
      <c r="A374" s="38"/>
      <c r="B374" s="34"/>
      <c r="C374" s="31"/>
      <c r="D374" s="21"/>
      <c r="E374" s="21"/>
      <c r="F374" s="13"/>
      <c r="G374" s="66"/>
      <c r="H374" s="13"/>
      <c r="I374" s="13"/>
      <c r="J374" s="13"/>
      <c r="K374" s="13"/>
    </row>
    <row r="375" spans="1:11" ht="13" customHeight="1">
      <c r="A375" s="38"/>
      <c r="B375" s="34"/>
      <c r="C375" s="31"/>
      <c r="D375" s="21"/>
      <c r="E375" s="21"/>
      <c r="F375" s="13"/>
      <c r="G375" s="66"/>
      <c r="H375" s="13"/>
      <c r="I375" s="13"/>
      <c r="J375" s="13"/>
      <c r="K375" s="13"/>
    </row>
    <row r="376" spans="1:11" ht="13" customHeight="1">
      <c r="A376" s="38"/>
      <c r="B376" s="34"/>
      <c r="C376" s="31"/>
      <c r="D376" s="21"/>
      <c r="E376" s="21"/>
      <c r="F376" s="13"/>
      <c r="G376" s="66"/>
      <c r="H376" s="13"/>
      <c r="I376" s="13"/>
      <c r="J376" s="13"/>
      <c r="K376" s="13"/>
    </row>
    <row r="377" spans="1:11" ht="13" customHeight="1">
      <c r="A377" s="38"/>
      <c r="B377" s="34"/>
      <c r="C377" s="31"/>
      <c r="D377" s="21"/>
      <c r="E377" s="21"/>
      <c r="F377" s="13"/>
      <c r="G377" s="66"/>
      <c r="H377" s="13"/>
      <c r="I377" s="13"/>
      <c r="J377" s="13"/>
      <c r="K377" s="13"/>
    </row>
    <row r="378" spans="1:11" ht="13" customHeight="1">
      <c r="A378" s="38"/>
      <c r="B378" s="34"/>
      <c r="C378" s="31"/>
      <c r="D378" s="21"/>
      <c r="E378" s="21"/>
      <c r="F378" s="13"/>
      <c r="G378" s="66"/>
      <c r="H378" s="13"/>
      <c r="I378" s="13"/>
      <c r="J378" s="13"/>
      <c r="K378" s="13"/>
    </row>
    <row r="379" spans="1:11" ht="13" customHeight="1">
      <c r="A379" s="38"/>
      <c r="B379" s="34"/>
      <c r="C379" s="31"/>
      <c r="D379" s="21"/>
      <c r="E379" s="21"/>
      <c r="F379" s="13"/>
      <c r="G379" s="66"/>
      <c r="H379" s="13"/>
      <c r="I379" s="13"/>
      <c r="J379" s="13"/>
      <c r="K379" s="13"/>
    </row>
    <row r="380" spans="1:11" ht="13" customHeight="1">
      <c r="A380" s="38"/>
      <c r="B380" s="34"/>
      <c r="C380" s="31"/>
      <c r="D380" s="21"/>
      <c r="E380" s="21"/>
      <c r="F380" s="13"/>
      <c r="G380" s="66"/>
      <c r="H380" s="13"/>
      <c r="I380" s="13"/>
      <c r="J380" s="13"/>
      <c r="K380" s="13"/>
    </row>
    <row r="381" spans="1:11" ht="13" customHeight="1">
      <c r="A381" s="38"/>
      <c r="B381" s="34"/>
      <c r="C381" s="31"/>
      <c r="D381" s="21"/>
      <c r="E381" s="21"/>
      <c r="F381" s="13"/>
      <c r="G381" s="66"/>
      <c r="H381" s="13"/>
      <c r="I381" s="13"/>
      <c r="J381" s="13"/>
      <c r="K381" s="13"/>
    </row>
    <row r="382" spans="1:11" ht="13" customHeight="1">
      <c r="A382" s="38"/>
      <c r="B382" s="34"/>
      <c r="C382" s="31"/>
      <c r="D382" s="21"/>
      <c r="E382" s="21"/>
      <c r="F382" s="13"/>
      <c r="G382" s="66"/>
      <c r="H382" s="13"/>
      <c r="I382" s="13"/>
      <c r="J382" s="13"/>
      <c r="K382" s="13"/>
    </row>
    <row r="383" spans="1:11" ht="13" customHeight="1">
      <c r="A383" s="38"/>
      <c r="B383" s="34"/>
      <c r="C383" s="31"/>
      <c r="D383" s="21"/>
      <c r="E383" s="21"/>
      <c r="F383" s="13"/>
      <c r="G383" s="66"/>
      <c r="H383" s="13"/>
      <c r="I383" s="13"/>
      <c r="J383" s="13"/>
      <c r="K383" s="13"/>
    </row>
    <row r="384" spans="1:11" ht="13" customHeight="1">
      <c r="A384" s="38"/>
      <c r="B384" s="34"/>
      <c r="C384" s="31"/>
      <c r="D384" s="21"/>
      <c r="E384" s="21"/>
      <c r="F384" s="13"/>
      <c r="G384" s="66"/>
      <c r="H384" s="13"/>
      <c r="I384" s="13"/>
      <c r="J384" s="13"/>
      <c r="K384" s="13"/>
    </row>
    <row r="385" spans="1:11" ht="13" customHeight="1">
      <c r="A385" s="38"/>
      <c r="B385" s="34"/>
      <c r="C385" s="31"/>
      <c r="D385" s="21"/>
      <c r="E385" s="21"/>
      <c r="F385" s="13"/>
      <c r="G385" s="66"/>
      <c r="H385" s="13"/>
      <c r="I385" s="13"/>
      <c r="J385" s="13"/>
      <c r="K385" s="13"/>
    </row>
    <row r="386" spans="1:11" ht="13" customHeight="1">
      <c r="A386" s="38"/>
      <c r="B386" s="34"/>
      <c r="C386" s="31"/>
      <c r="D386" s="21"/>
      <c r="E386" s="21"/>
      <c r="F386" s="13"/>
      <c r="G386" s="66"/>
      <c r="H386" s="13"/>
      <c r="I386" s="13"/>
      <c r="J386" s="13"/>
      <c r="K386" s="13"/>
    </row>
    <row r="387" spans="1:11" ht="13" customHeight="1">
      <c r="A387" s="38"/>
      <c r="B387" s="34"/>
      <c r="C387" s="31"/>
      <c r="D387" s="21"/>
      <c r="E387" s="21"/>
      <c r="F387" s="13"/>
      <c r="G387" s="66"/>
      <c r="H387" s="13"/>
      <c r="I387" s="13"/>
      <c r="J387" s="13"/>
      <c r="K387" s="13"/>
    </row>
    <row r="388" spans="1:11" ht="13" customHeight="1">
      <c r="A388" s="38"/>
      <c r="B388" s="34"/>
      <c r="C388" s="31"/>
      <c r="D388" s="21"/>
      <c r="E388" s="21"/>
      <c r="F388" s="13"/>
      <c r="G388" s="66"/>
      <c r="H388" s="13"/>
      <c r="I388" s="13"/>
      <c r="J388" s="13"/>
      <c r="K388" s="13"/>
    </row>
    <row r="389" spans="1:11" ht="13" customHeight="1">
      <c r="A389" s="38"/>
      <c r="B389" s="34"/>
      <c r="C389" s="31"/>
      <c r="D389" s="21"/>
      <c r="E389" s="21"/>
      <c r="F389" s="13"/>
      <c r="G389" s="66"/>
      <c r="H389" s="13"/>
      <c r="I389" s="13"/>
      <c r="J389" s="13"/>
      <c r="K389" s="13"/>
    </row>
    <row r="390" spans="1:11" ht="13" customHeight="1">
      <c r="A390" s="38"/>
      <c r="B390" s="34"/>
      <c r="C390" s="31"/>
      <c r="D390" s="21"/>
      <c r="E390" s="21"/>
      <c r="F390" s="13"/>
      <c r="G390" s="66"/>
      <c r="H390" s="13"/>
      <c r="I390" s="13"/>
      <c r="J390" s="13"/>
      <c r="K390" s="13"/>
    </row>
    <row r="391" spans="1:11" ht="13" customHeight="1">
      <c r="A391" s="38"/>
      <c r="B391" s="34"/>
      <c r="C391" s="31"/>
      <c r="D391" s="21"/>
      <c r="E391" s="21"/>
      <c r="F391" s="13"/>
      <c r="G391" s="66"/>
      <c r="H391" s="13"/>
      <c r="I391" s="13"/>
      <c r="J391" s="13"/>
      <c r="K391" s="13"/>
    </row>
    <row r="392" spans="1:11" ht="13" customHeight="1">
      <c r="A392" s="38"/>
      <c r="B392" s="34"/>
      <c r="C392" s="31"/>
      <c r="D392" s="21"/>
      <c r="E392" s="21"/>
      <c r="F392" s="13"/>
      <c r="G392" s="66"/>
      <c r="H392" s="13"/>
      <c r="I392" s="13"/>
      <c r="J392" s="13"/>
      <c r="K392" s="13"/>
    </row>
    <row r="393" spans="1:11" ht="13" customHeight="1">
      <c r="A393" s="38"/>
      <c r="B393" s="34"/>
      <c r="C393" s="31"/>
      <c r="D393" s="21"/>
      <c r="E393" s="21"/>
      <c r="F393" s="13"/>
      <c r="G393" s="66"/>
      <c r="H393" s="13"/>
      <c r="I393" s="13"/>
      <c r="J393" s="13"/>
      <c r="K393" s="13"/>
    </row>
    <row r="394" spans="1:11" ht="13" customHeight="1">
      <c r="A394" s="38"/>
      <c r="B394" s="34"/>
      <c r="C394" s="31"/>
      <c r="D394" s="21"/>
      <c r="E394" s="21"/>
      <c r="F394" s="13"/>
      <c r="G394" s="66"/>
      <c r="H394" s="13"/>
      <c r="I394" s="13"/>
      <c r="J394" s="13"/>
      <c r="K394" s="13"/>
    </row>
    <row r="395" spans="1:11" ht="13" customHeight="1">
      <c r="A395" s="38"/>
      <c r="B395" s="34"/>
      <c r="C395" s="31"/>
      <c r="D395" s="21"/>
      <c r="E395" s="21"/>
      <c r="F395" s="13"/>
      <c r="G395" s="66"/>
      <c r="H395" s="13"/>
      <c r="I395" s="13"/>
      <c r="J395" s="13"/>
      <c r="K395" s="13"/>
    </row>
    <row r="396" spans="1:11" ht="13" customHeight="1">
      <c r="A396" s="38"/>
      <c r="B396" s="34"/>
      <c r="C396" s="31"/>
      <c r="D396" s="21"/>
      <c r="E396" s="21"/>
      <c r="F396" s="13"/>
      <c r="G396" s="66"/>
      <c r="H396" s="13"/>
      <c r="I396" s="13"/>
      <c r="J396" s="13"/>
      <c r="K396" s="13"/>
    </row>
    <row r="397" spans="1:11" ht="13" customHeight="1">
      <c r="A397" s="38"/>
      <c r="B397" s="34"/>
      <c r="C397" s="31"/>
      <c r="D397" s="21"/>
      <c r="E397" s="21"/>
      <c r="F397" s="13"/>
      <c r="G397" s="66"/>
      <c r="H397" s="13"/>
      <c r="I397" s="13"/>
      <c r="J397" s="13"/>
      <c r="K397" s="13"/>
    </row>
    <row r="398" spans="1:11" ht="13" customHeight="1">
      <c r="A398" s="38"/>
      <c r="B398" s="34"/>
      <c r="C398" s="31"/>
      <c r="D398" s="21"/>
      <c r="E398" s="21"/>
      <c r="F398" s="13"/>
      <c r="G398" s="66"/>
      <c r="H398" s="13"/>
      <c r="I398" s="13"/>
      <c r="J398" s="13"/>
      <c r="K398" s="13"/>
    </row>
    <row r="399" spans="1:11" ht="13" customHeight="1">
      <c r="A399" s="38"/>
      <c r="B399" s="34"/>
      <c r="C399" s="31"/>
      <c r="D399" s="21"/>
      <c r="E399" s="21"/>
      <c r="F399" s="13"/>
      <c r="G399" s="66"/>
      <c r="H399" s="13"/>
      <c r="I399" s="13"/>
      <c r="J399" s="13"/>
      <c r="K399" s="13"/>
    </row>
    <row r="400" spans="1:11" ht="13" customHeight="1">
      <c r="A400" s="38"/>
      <c r="B400" s="34"/>
      <c r="C400" s="31"/>
      <c r="D400" s="21"/>
      <c r="E400" s="21"/>
      <c r="F400" s="13"/>
      <c r="G400" s="66"/>
      <c r="H400" s="13"/>
      <c r="I400" s="13"/>
      <c r="J400" s="13"/>
      <c r="K400" s="13"/>
    </row>
    <row r="401" spans="1:11" ht="13" customHeight="1">
      <c r="A401" s="38"/>
      <c r="B401" s="34"/>
      <c r="C401" s="31"/>
      <c r="D401" s="21"/>
      <c r="E401" s="21"/>
      <c r="F401" s="13"/>
      <c r="G401" s="66"/>
      <c r="H401" s="13"/>
      <c r="I401" s="13"/>
      <c r="J401" s="13"/>
      <c r="K401" s="13"/>
    </row>
    <row r="402" spans="1:11" ht="13" customHeight="1">
      <c r="A402" s="38"/>
      <c r="B402" s="34"/>
      <c r="C402" s="31"/>
      <c r="D402" s="21"/>
      <c r="E402" s="21"/>
      <c r="F402" s="13"/>
      <c r="G402" s="66"/>
      <c r="H402" s="13"/>
      <c r="I402" s="13"/>
      <c r="J402" s="13"/>
      <c r="K402" s="13"/>
    </row>
    <row r="403" spans="1:11" ht="13" customHeight="1">
      <c r="A403" s="38"/>
      <c r="B403" s="34"/>
      <c r="C403" s="31"/>
      <c r="D403" s="21"/>
      <c r="E403" s="21"/>
      <c r="F403" s="13"/>
      <c r="G403" s="66"/>
      <c r="H403" s="13"/>
      <c r="I403" s="13"/>
      <c r="J403" s="13"/>
      <c r="K403" s="13"/>
    </row>
    <row r="404" spans="1:11" ht="13" customHeight="1">
      <c r="A404" s="38"/>
      <c r="B404" s="34"/>
      <c r="C404" s="31"/>
      <c r="D404" s="21"/>
      <c r="E404" s="21"/>
      <c r="F404" s="13"/>
      <c r="G404" s="66"/>
      <c r="H404" s="13"/>
      <c r="I404" s="13"/>
      <c r="J404" s="13"/>
      <c r="K404" s="13"/>
    </row>
    <row r="405" spans="1:11" ht="13" customHeight="1">
      <c r="A405" s="38"/>
      <c r="B405" s="34"/>
      <c r="C405" s="31"/>
      <c r="D405" s="21"/>
      <c r="E405" s="21"/>
      <c r="F405" s="13"/>
      <c r="G405" s="66"/>
      <c r="H405" s="13"/>
      <c r="I405" s="13"/>
      <c r="J405" s="13"/>
      <c r="K405" s="13"/>
    </row>
    <row r="406" spans="1:11" ht="13" customHeight="1">
      <c r="A406" s="38"/>
      <c r="B406" s="34"/>
      <c r="C406" s="31"/>
      <c r="D406" s="21"/>
      <c r="E406" s="21"/>
      <c r="F406" s="13"/>
      <c r="G406" s="66"/>
      <c r="H406" s="13"/>
      <c r="I406" s="13"/>
      <c r="J406" s="13"/>
      <c r="K406" s="13"/>
    </row>
    <row r="407" spans="1:11" ht="13" customHeight="1">
      <c r="A407" s="38"/>
      <c r="B407" s="34"/>
      <c r="C407" s="31"/>
      <c r="D407" s="21"/>
      <c r="E407" s="21"/>
      <c r="F407" s="13"/>
      <c r="G407" s="66"/>
      <c r="H407" s="13"/>
      <c r="I407" s="13"/>
      <c r="J407" s="13"/>
      <c r="K407" s="13"/>
    </row>
    <row r="408" spans="1:11" ht="13" customHeight="1">
      <c r="A408" s="38"/>
      <c r="B408" s="34"/>
      <c r="C408" s="31"/>
      <c r="D408" s="21"/>
      <c r="E408" s="21"/>
      <c r="F408" s="13"/>
      <c r="G408" s="66"/>
      <c r="H408" s="13"/>
      <c r="I408" s="13"/>
      <c r="J408" s="13"/>
      <c r="K408" s="13"/>
    </row>
    <row r="409" spans="1:11" ht="13" customHeight="1">
      <c r="A409" s="38"/>
      <c r="B409" s="34"/>
      <c r="C409" s="31"/>
      <c r="D409" s="21"/>
      <c r="E409" s="21"/>
      <c r="F409" s="13"/>
      <c r="G409" s="66"/>
      <c r="H409" s="13"/>
      <c r="I409" s="13"/>
      <c r="J409" s="13"/>
      <c r="K409" s="13"/>
    </row>
    <row r="410" spans="1:11" ht="13" customHeight="1">
      <c r="A410" s="38"/>
      <c r="B410" s="34"/>
      <c r="C410" s="31"/>
      <c r="D410" s="21"/>
      <c r="E410" s="21"/>
      <c r="F410" s="13"/>
      <c r="G410" s="66"/>
      <c r="H410" s="13"/>
      <c r="I410" s="13"/>
      <c r="J410" s="13"/>
      <c r="K410" s="13"/>
    </row>
    <row r="411" spans="1:11" ht="13" customHeight="1">
      <c r="A411" s="38"/>
      <c r="B411" s="34"/>
      <c r="C411" s="31"/>
      <c r="D411" s="21"/>
      <c r="E411" s="21"/>
      <c r="F411" s="13"/>
      <c r="G411" s="66"/>
      <c r="H411" s="13"/>
      <c r="I411" s="13"/>
      <c r="J411" s="13"/>
      <c r="K411" s="13"/>
    </row>
    <row r="412" spans="1:11" ht="13" customHeight="1">
      <c r="A412" s="38"/>
      <c r="B412" s="34"/>
      <c r="C412" s="31"/>
      <c r="D412" s="21"/>
      <c r="E412" s="21"/>
      <c r="F412" s="13"/>
      <c r="G412" s="66"/>
      <c r="H412" s="13"/>
      <c r="I412" s="13"/>
      <c r="J412" s="13"/>
      <c r="K412" s="13"/>
    </row>
    <row r="413" spans="1:11" ht="13" customHeight="1">
      <c r="A413" s="38"/>
      <c r="B413" s="34"/>
      <c r="C413" s="31"/>
      <c r="D413" s="21"/>
      <c r="E413" s="21"/>
      <c r="F413" s="13"/>
      <c r="G413" s="66"/>
      <c r="H413" s="13"/>
      <c r="I413" s="13"/>
      <c r="J413" s="13"/>
      <c r="K413" s="13"/>
    </row>
    <row r="414" spans="1:11" ht="13" customHeight="1">
      <c r="A414" s="38"/>
      <c r="B414" s="34"/>
      <c r="C414" s="31"/>
      <c r="D414" s="21"/>
      <c r="E414" s="21"/>
      <c r="F414" s="13"/>
      <c r="G414" s="66"/>
      <c r="H414" s="13"/>
      <c r="I414" s="13"/>
      <c r="J414" s="13"/>
      <c r="K414" s="13"/>
    </row>
    <row r="415" spans="1:11" ht="13" customHeight="1">
      <c r="A415" s="38"/>
      <c r="B415" s="34"/>
      <c r="C415" s="31"/>
      <c r="D415" s="21"/>
      <c r="E415" s="21"/>
      <c r="F415" s="13"/>
      <c r="G415" s="66"/>
      <c r="H415" s="13"/>
      <c r="I415" s="13"/>
      <c r="J415" s="13"/>
      <c r="K415" s="13"/>
    </row>
    <row r="416" spans="1:11" ht="13" customHeight="1">
      <c r="A416" s="38"/>
      <c r="B416" s="34"/>
      <c r="C416" s="31"/>
      <c r="D416" s="21"/>
      <c r="E416" s="21"/>
      <c r="F416" s="13"/>
      <c r="G416" s="66"/>
      <c r="H416" s="13"/>
      <c r="I416" s="13"/>
      <c r="J416" s="13"/>
      <c r="K416" s="13"/>
    </row>
    <row r="417" spans="1:11" ht="13" customHeight="1">
      <c r="A417" s="38"/>
      <c r="B417" s="34"/>
      <c r="C417" s="31"/>
      <c r="D417" s="21"/>
      <c r="E417" s="21"/>
      <c r="F417" s="13"/>
      <c r="G417" s="66"/>
      <c r="H417" s="13"/>
      <c r="I417" s="13"/>
      <c r="J417" s="13"/>
      <c r="K417" s="13"/>
    </row>
    <row r="418" spans="1:11" ht="13" customHeight="1">
      <c r="A418" s="38"/>
      <c r="B418" s="34"/>
      <c r="C418" s="31"/>
      <c r="D418" s="21"/>
      <c r="E418" s="21"/>
      <c r="F418" s="13"/>
      <c r="G418" s="66"/>
      <c r="H418" s="13"/>
      <c r="I418" s="13"/>
      <c r="J418" s="13"/>
      <c r="K418" s="13"/>
    </row>
    <row r="419" spans="1:11" ht="13" customHeight="1">
      <c r="A419" s="38"/>
      <c r="B419" s="34"/>
      <c r="C419" s="31"/>
      <c r="D419" s="21"/>
      <c r="E419" s="21"/>
      <c r="F419" s="13"/>
      <c r="G419" s="66"/>
      <c r="H419" s="13"/>
      <c r="I419" s="13"/>
      <c r="J419" s="13"/>
      <c r="K419" s="13"/>
    </row>
    <row r="420" spans="1:11" ht="13" customHeight="1">
      <c r="A420" s="38"/>
      <c r="B420" s="34"/>
      <c r="C420" s="31"/>
      <c r="D420" s="21"/>
      <c r="E420" s="21"/>
      <c r="F420" s="13"/>
      <c r="G420" s="66"/>
      <c r="H420" s="13"/>
      <c r="I420" s="13"/>
      <c r="J420" s="13"/>
      <c r="K420" s="13"/>
    </row>
    <row r="421" spans="1:11" ht="13" customHeight="1">
      <c r="A421" s="38"/>
      <c r="B421" s="34"/>
      <c r="C421" s="31"/>
      <c r="D421" s="21"/>
      <c r="E421" s="21"/>
      <c r="F421" s="13"/>
      <c r="G421" s="66"/>
      <c r="H421" s="13"/>
      <c r="I421" s="13"/>
      <c r="J421" s="13"/>
      <c r="K421" s="13"/>
    </row>
    <row r="422" spans="1:11" ht="13" customHeight="1">
      <c r="A422" s="38"/>
      <c r="B422" s="34"/>
      <c r="C422" s="31"/>
      <c r="D422" s="21"/>
      <c r="E422" s="21"/>
      <c r="F422" s="13"/>
      <c r="G422" s="66"/>
      <c r="H422" s="13"/>
      <c r="I422" s="13"/>
      <c r="J422" s="13"/>
      <c r="K422" s="13"/>
    </row>
    <row r="423" spans="1:11" ht="13" customHeight="1">
      <c r="A423" s="38"/>
      <c r="B423" s="34"/>
      <c r="C423" s="31"/>
      <c r="D423" s="21"/>
      <c r="E423" s="21"/>
      <c r="F423" s="13"/>
      <c r="G423" s="66"/>
      <c r="H423" s="13"/>
      <c r="I423" s="13"/>
      <c r="J423" s="13"/>
      <c r="K423" s="13"/>
    </row>
    <row r="424" spans="1:11" ht="13" customHeight="1">
      <c r="A424" s="38"/>
      <c r="B424" s="34"/>
      <c r="C424" s="31"/>
      <c r="D424" s="21"/>
      <c r="E424" s="21"/>
      <c r="F424" s="13"/>
      <c r="G424" s="66"/>
      <c r="H424" s="13"/>
      <c r="I424" s="13"/>
      <c r="J424" s="13"/>
      <c r="K424" s="13"/>
    </row>
    <row r="425" spans="1:11" ht="13" customHeight="1">
      <c r="A425" s="38"/>
      <c r="B425" s="34"/>
      <c r="C425" s="31"/>
      <c r="D425" s="21"/>
      <c r="E425" s="21"/>
      <c r="F425" s="13"/>
      <c r="G425" s="66"/>
      <c r="H425" s="13"/>
      <c r="I425" s="13"/>
      <c r="J425" s="13"/>
      <c r="K425" s="13"/>
    </row>
    <row r="426" spans="1:11" ht="13" customHeight="1">
      <c r="A426" s="38"/>
      <c r="B426" s="34"/>
      <c r="C426" s="31"/>
      <c r="D426" s="21"/>
      <c r="E426" s="21"/>
      <c r="F426" s="13"/>
      <c r="G426" s="66"/>
      <c r="H426" s="13"/>
      <c r="I426" s="13"/>
      <c r="J426" s="13"/>
      <c r="K426" s="13"/>
    </row>
    <row r="427" spans="1:11" ht="13" customHeight="1">
      <c r="A427" s="38"/>
      <c r="B427" s="34"/>
      <c r="C427" s="31"/>
      <c r="D427" s="21"/>
      <c r="E427" s="21"/>
      <c r="F427" s="13"/>
      <c r="G427" s="66"/>
      <c r="H427" s="13"/>
      <c r="I427" s="13"/>
      <c r="J427" s="13"/>
      <c r="K427" s="13"/>
    </row>
    <row r="428" spans="1:11" ht="13" customHeight="1">
      <c r="A428" s="38"/>
      <c r="B428" s="34"/>
      <c r="C428" s="31"/>
      <c r="D428" s="21"/>
      <c r="E428" s="21"/>
      <c r="F428" s="13"/>
      <c r="G428" s="66"/>
      <c r="H428" s="13"/>
      <c r="I428" s="13"/>
      <c r="J428" s="13"/>
      <c r="K428" s="13"/>
    </row>
    <row r="429" spans="1:11" ht="13" customHeight="1">
      <c r="A429" s="38"/>
      <c r="B429" s="34"/>
      <c r="C429" s="31"/>
      <c r="D429" s="21"/>
      <c r="E429" s="21"/>
      <c r="F429" s="13"/>
      <c r="G429" s="66"/>
      <c r="H429" s="13"/>
      <c r="I429" s="13"/>
      <c r="J429" s="13"/>
      <c r="K429" s="13"/>
    </row>
    <row r="430" spans="1:11" ht="13" customHeight="1">
      <c r="A430" s="38"/>
      <c r="B430" s="34"/>
      <c r="C430" s="31"/>
      <c r="D430" s="21"/>
      <c r="E430" s="21"/>
      <c r="F430" s="13"/>
      <c r="G430" s="66"/>
      <c r="H430" s="13"/>
      <c r="I430" s="13"/>
      <c r="J430" s="13"/>
      <c r="K430" s="13"/>
    </row>
    <row r="431" spans="1:11" ht="13" customHeight="1">
      <c r="A431" s="38"/>
      <c r="B431" s="34"/>
      <c r="C431" s="31"/>
      <c r="D431" s="21"/>
      <c r="E431" s="21"/>
      <c r="F431" s="13"/>
      <c r="G431" s="66"/>
      <c r="H431" s="13"/>
      <c r="I431" s="13"/>
      <c r="J431" s="13"/>
      <c r="K431" s="13"/>
    </row>
    <row r="432" spans="1:11" ht="13" customHeight="1">
      <c r="A432" s="38"/>
      <c r="B432" s="34"/>
      <c r="C432" s="31"/>
      <c r="D432" s="21"/>
      <c r="E432" s="21"/>
      <c r="F432" s="13"/>
      <c r="G432" s="66"/>
      <c r="H432" s="13"/>
      <c r="I432" s="13"/>
      <c r="J432" s="13"/>
      <c r="K432" s="13"/>
    </row>
    <row r="433" spans="1:11" ht="13" customHeight="1">
      <c r="A433" s="38"/>
      <c r="B433" s="34"/>
      <c r="C433" s="31"/>
      <c r="D433" s="21"/>
      <c r="E433" s="21"/>
      <c r="F433" s="13"/>
      <c r="G433" s="66"/>
      <c r="H433" s="13"/>
      <c r="I433" s="13"/>
      <c r="J433" s="13"/>
      <c r="K433" s="13"/>
    </row>
    <row r="434" spans="1:11" ht="13" customHeight="1">
      <c r="A434" s="38"/>
      <c r="B434" s="34"/>
      <c r="C434" s="31"/>
      <c r="D434" s="21"/>
      <c r="E434" s="21"/>
      <c r="F434" s="13"/>
      <c r="G434" s="66"/>
      <c r="H434" s="13"/>
      <c r="I434" s="13"/>
      <c r="J434" s="13"/>
      <c r="K434" s="13"/>
    </row>
    <row r="435" spans="1:11" ht="13" customHeight="1">
      <c r="A435" s="38"/>
      <c r="B435" s="34"/>
      <c r="C435" s="31"/>
      <c r="D435" s="21"/>
      <c r="E435" s="21"/>
      <c r="F435" s="13"/>
      <c r="G435" s="66"/>
      <c r="H435" s="13"/>
      <c r="I435" s="13"/>
      <c r="J435" s="13"/>
      <c r="K435" s="13"/>
    </row>
    <row r="436" spans="1:11" ht="13" customHeight="1">
      <c r="A436" s="38"/>
      <c r="B436" s="34"/>
      <c r="C436" s="31"/>
      <c r="D436" s="21"/>
      <c r="E436" s="21"/>
      <c r="F436" s="13"/>
      <c r="G436" s="66"/>
      <c r="H436" s="13"/>
      <c r="I436" s="13"/>
      <c r="J436" s="13"/>
      <c r="K436" s="13"/>
    </row>
    <row r="437" spans="1:11" ht="13" customHeight="1">
      <c r="A437" s="38"/>
      <c r="B437" s="34"/>
      <c r="C437" s="31"/>
      <c r="D437" s="21"/>
      <c r="E437" s="21"/>
      <c r="F437" s="13"/>
      <c r="G437" s="66"/>
      <c r="H437" s="13"/>
      <c r="I437" s="13"/>
      <c r="J437" s="13"/>
      <c r="K437" s="13"/>
    </row>
    <row r="438" spans="1:11" ht="13" customHeight="1">
      <c r="A438" s="38"/>
      <c r="B438" s="34"/>
      <c r="C438" s="31"/>
      <c r="D438" s="21"/>
      <c r="E438" s="21"/>
      <c r="F438" s="13"/>
      <c r="G438" s="66"/>
      <c r="H438" s="13"/>
      <c r="I438" s="13"/>
      <c r="J438" s="13"/>
      <c r="K438" s="13"/>
    </row>
    <row r="439" spans="1:11" ht="13" customHeight="1">
      <c r="A439" s="38"/>
      <c r="B439" s="34"/>
      <c r="C439" s="31"/>
      <c r="D439" s="21"/>
      <c r="E439" s="21"/>
      <c r="F439" s="13"/>
      <c r="G439" s="66"/>
      <c r="H439" s="13"/>
      <c r="I439" s="13"/>
      <c r="J439" s="13"/>
      <c r="K439" s="13"/>
    </row>
    <row r="440" spans="1:11" ht="13" customHeight="1">
      <c r="A440" s="38"/>
      <c r="B440" s="34"/>
      <c r="C440" s="31"/>
      <c r="D440" s="21"/>
      <c r="E440" s="21"/>
      <c r="F440" s="13"/>
      <c r="G440" s="66"/>
      <c r="H440" s="13"/>
      <c r="I440" s="13"/>
      <c r="J440" s="13"/>
      <c r="K440" s="13"/>
    </row>
    <row r="441" spans="1:11" ht="13" customHeight="1">
      <c r="A441" s="38"/>
      <c r="B441" s="34"/>
      <c r="C441" s="31"/>
      <c r="D441" s="21"/>
      <c r="E441" s="21"/>
      <c r="F441" s="13"/>
      <c r="G441" s="66"/>
      <c r="H441" s="13"/>
      <c r="I441" s="13"/>
      <c r="J441" s="13"/>
      <c r="K441" s="13"/>
    </row>
    <row r="442" spans="1:11" ht="13" customHeight="1">
      <c r="A442" s="38"/>
      <c r="B442" s="34"/>
      <c r="C442" s="31"/>
      <c r="D442" s="21"/>
      <c r="E442" s="21"/>
      <c r="F442" s="13"/>
      <c r="G442" s="66"/>
      <c r="H442" s="13"/>
      <c r="I442" s="13"/>
      <c r="J442" s="13"/>
      <c r="K442" s="13"/>
    </row>
    <row r="443" spans="1:11" ht="13" customHeight="1">
      <c r="A443" s="38"/>
      <c r="B443" s="34"/>
      <c r="C443" s="31"/>
      <c r="D443" s="21"/>
      <c r="E443" s="21"/>
      <c r="F443" s="13"/>
      <c r="G443" s="66"/>
      <c r="H443" s="13"/>
      <c r="I443" s="13"/>
      <c r="J443" s="13"/>
      <c r="K443" s="13"/>
    </row>
    <row r="444" spans="1:11" ht="13" customHeight="1">
      <c r="A444" s="38"/>
      <c r="B444" s="34"/>
      <c r="C444" s="31"/>
      <c r="D444" s="21"/>
      <c r="E444" s="21"/>
      <c r="F444" s="13"/>
      <c r="G444" s="66"/>
      <c r="H444" s="13"/>
      <c r="I444" s="13"/>
      <c r="J444" s="13"/>
      <c r="K444" s="13"/>
    </row>
    <row r="445" spans="1:11" ht="13" customHeight="1">
      <c r="A445" s="38"/>
      <c r="B445" s="34"/>
      <c r="C445" s="31"/>
      <c r="D445" s="21"/>
      <c r="E445" s="21"/>
      <c r="F445" s="13"/>
      <c r="G445" s="66"/>
      <c r="H445" s="13"/>
      <c r="I445" s="13"/>
      <c r="J445" s="13"/>
      <c r="K445" s="13"/>
    </row>
    <row r="446" spans="1:11" ht="13" customHeight="1">
      <c r="A446" s="38"/>
      <c r="B446" s="34"/>
      <c r="C446" s="31"/>
      <c r="D446" s="21"/>
      <c r="E446" s="21"/>
      <c r="F446" s="13"/>
      <c r="G446" s="66"/>
      <c r="H446" s="13"/>
      <c r="I446" s="13"/>
      <c r="J446" s="13"/>
      <c r="K446" s="13"/>
    </row>
    <row r="447" spans="1:11" ht="13" customHeight="1">
      <c r="A447" s="38"/>
      <c r="B447" s="34"/>
      <c r="C447" s="31"/>
      <c r="D447" s="21"/>
      <c r="E447" s="21"/>
      <c r="F447" s="13"/>
      <c r="G447" s="66"/>
      <c r="H447" s="13"/>
      <c r="I447" s="13"/>
      <c r="J447" s="13"/>
      <c r="K447" s="13"/>
    </row>
    <row r="448" spans="1:11" ht="13" customHeight="1">
      <c r="A448" s="38"/>
      <c r="B448" s="34"/>
      <c r="C448" s="31"/>
      <c r="D448" s="21"/>
      <c r="E448" s="21"/>
      <c r="F448" s="13"/>
      <c r="G448" s="66"/>
      <c r="H448" s="13"/>
      <c r="I448" s="13"/>
      <c r="J448" s="13"/>
      <c r="K448" s="13"/>
    </row>
    <row r="449" spans="1:11" ht="13" customHeight="1">
      <c r="A449" s="38"/>
      <c r="B449" s="34"/>
      <c r="C449" s="31"/>
      <c r="D449" s="21"/>
      <c r="E449" s="21"/>
      <c r="F449" s="13"/>
      <c r="G449" s="66"/>
      <c r="H449" s="13"/>
      <c r="I449" s="13"/>
      <c r="J449" s="13"/>
      <c r="K449" s="13"/>
    </row>
    <row r="450" spans="1:11" ht="13" customHeight="1">
      <c r="A450" s="38"/>
      <c r="B450" s="34"/>
      <c r="C450" s="31"/>
      <c r="D450" s="21"/>
      <c r="E450" s="21"/>
      <c r="F450" s="13"/>
      <c r="G450" s="66"/>
      <c r="H450" s="13"/>
      <c r="I450" s="13"/>
      <c r="J450" s="13"/>
      <c r="K450" s="13"/>
    </row>
    <row r="451" spans="1:11" ht="13" customHeight="1">
      <c r="A451" s="38"/>
      <c r="B451" s="34"/>
      <c r="C451" s="31"/>
      <c r="D451" s="21"/>
      <c r="E451" s="21"/>
      <c r="F451" s="13"/>
      <c r="G451" s="66"/>
      <c r="H451" s="13"/>
      <c r="I451" s="13"/>
      <c r="J451" s="13"/>
      <c r="K451" s="13"/>
    </row>
    <row r="452" spans="1:11" ht="13" customHeight="1">
      <c r="A452" s="38"/>
      <c r="B452" s="34"/>
      <c r="C452" s="31"/>
      <c r="D452" s="21"/>
      <c r="E452" s="21"/>
      <c r="F452" s="13"/>
      <c r="G452" s="66"/>
      <c r="H452" s="13"/>
      <c r="I452" s="13"/>
      <c r="J452" s="13"/>
      <c r="K452" s="13"/>
    </row>
    <row r="453" spans="1:11" ht="13" customHeight="1">
      <c r="A453" s="38"/>
      <c r="B453" s="34"/>
      <c r="C453" s="31"/>
      <c r="D453" s="21"/>
      <c r="E453" s="21"/>
      <c r="F453" s="13"/>
      <c r="G453" s="66"/>
      <c r="H453" s="13"/>
      <c r="I453" s="13"/>
      <c r="J453" s="13"/>
      <c r="K453" s="13"/>
    </row>
    <row r="454" spans="1:11" ht="13" customHeight="1">
      <c r="A454" s="38"/>
      <c r="B454" s="34"/>
      <c r="C454" s="31"/>
      <c r="D454" s="21"/>
      <c r="E454" s="21"/>
      <c r="F454" s="13"/>
      <c r="G454" s="66"/>
      <c r="H454" s="13"/>
      <c r="I454" s="13"/>
      <c r="J454" s="13"/>
      <c r="K454" s="13"/>
    </row>
    <row r="455" spans="1:11" ht="13" customHeight="1">
      <c r="A455" s="38"/>
      <c r="B455" s="34"/>
      <c r="C455" s="31"/>
      <c r="D455" s="21"/>
      <c r="E455" s="21"/>
      <c r="F455" s="13"/>
      <c r="G455" s="66"/>
      <c r="H455" s="13"/>
      <c r="I455" s="13"/>
      <c r="J455" s="13"/>
      <c r="K455" s="13"/>
    </row>
    <row r="456" spans="1:11" ht="13" customHeight="1">
      <c r="A456" s="38"/>
      <c r="B456" s="34"/>
      <c r="C456" s="31"/>
      <c r="D456" s="21"/>
      <c r="E456" s="21"/>
      <c r="F456" s="13"/>
      <c r="G456" s="66"/>
      <c r="H456" s="13"/>
      <c r="I456" s="13"/>
      <c r="J456" s="13"/>
      <c r="K456" s="13"/>
    </row>
    <row r="457" spans="1:11" ht="13" customHeight="1">
      <c r="A457" s="38"/>
      <c r="B457" s="34"/>
      <c r="C457" s="31"/>
      <c r="D457" s="21"/>
      <c r="E457" s="21"/>
      <c r="F457" s="13"/>
      <c r="G457" s="66"/>
      <c r="H457" s="13"/>
      <c r="I457" s="13"/>
      <c r="J457" s="13"/>
      <c r="K457" s="13"/>
    </row>
    <row r="458" spans="1:11" ht="13" customHeight="1">
      <c r="A458" s="38"/>
      <c r="B458" s="34"/>
      <c r="C458" s="31"/>
      <c r="D458" s="21"/>
      <c r="E458" s="21"/>
      <c r="F458" s="13"/>
      <c r="G458" s="66"/>
      <c r="H458" s="13"/>
      <c r="I458" s="13"/>
      <c r="J458" s="13"/>
      <c r="K458" s="13"/>
    </row>
    <row r="459" spans="1:11" ht="13" customHeight="1">
      <c r="A459" s="38"/>
      <c r="B459" s="34"/>
      <c r="C459" s="31"/>
      <c r="D459" s="21"/>
      <c r="E459" s="21"/>
      <c r="F459" s="13"/>
      <c r="G459" s="66"/>
      <c r="H459" s="13"/>
      <c r="I459" s="13"/>
      <c r="J459" s="13"/>
      <c r="K459" s="13"/>
    </row>
    <row r="460" spans="1:11" ht="13" customHeight="1">
      <c r="A460" s="38"/>
      <c r="B460" s="34"/>
      <c r="C460" s="31"/>
      <c r="D460" s="21"/>
      <c r="E460" s="21"/>
      <c r="F460" s="13"/>
      <c r="G460" s="66"/>
      <c r="H460" s="13"/>
      <c r="I460" s="13"/>
      <c r="J460" s="13"/>
      <c r="K460" s="13"/>
    </row>
    <row r="461" spans="1:11" ht="13" customHeight="1">
      <c r="A461" s="38"/>
      <c r="B461" s="34"/>
      <c r="C461" s="31"/>
      <c r="D461" s="21"/>
      <c r="E461" s="21"/>
      <c r="F461" s="13"/>
      <c r="G461" s="66"/>
      <c r="H461" s="13"/>
      <c r="I461" s="13"/>
      <c r="J461" s="13"/>
      <c r="K461" s="13"/>
    </row>
    <row r="462" spans="1:11" ht="13" customHeight="1">
      <c r="A462" s="38"/>
      <c r="B462" s="34"/>
      <c r="C462" s="31"/>
      <c r="D462" s="21"/>
      <c r="E462" s="21"/>
      <c r="F462" s="13"/>
      <c r="G462" s="66"/>
      <c r="H462" s="13"/>
      <c r="I462" s="13"/>
      <c r="J462" s="13"/>
      <c r="K462" s="13"/>
    </row>
    <row r="463" spans="1:11" ht="13" customHeight="1">
      <c r="A463" s="38"/>
      <c r="B463" s="34"/>
      <c r="C463" s="31"/>
      <c r="D463" s="21"/>
      <c r="E463" s="21"/>
      <c r="F463" s="13"/>
      <c r="G463" s="66"/>
      <c r="H463" s="13"/>
      <c r="I463" s="13"/>
      <c r="J463" s="13"/>
      <c r="K463" s="13"/>
    </row>
    <row r="464" spans="1:11" ht="13" customHeight="1">
      <c r="A464" s="38"/>
      <c r="B464" s="34"/>
      <c r="C464" s="31"/>
      <c r="D464" s="21"/>
      <c r="E464" s="21"/>
      <c r="F464" s="13"/>
      <c r="G464" s="66"/>
      <c r="H464" s="13"/>
      <c r="I464" s="13"/>
      <c r="J464" s="13"/>
      <c r="K464" s="13"/>
    </row>
    <row r="465" spans="1:11" ht="13" customHeight="1">
      <c r="A465" s="38"/>
      <c r="B465" s="34"/>
      <c r="C465" s="31"/>
      <c r="D465" s="21"/>
      <c r="E465" s="21"/>
      <c r="F465" s="13"/>
      <c r="G465" s="66"/>
      <c r="H465" s="13"/>
      <c r="I465" s="13"/>
      <c r="J465" s="13"/>
      <c r="K465" s="13"/>
    </row>
    <row r="466" spans="1:11" ht="13" customHeight="1">
      <c r="A466" s="38"/>
      <c r="B466" s="34"/>
      <c r="C466" s="31"/>
      <c r="D466" s="21"/>
      <c r="E466" s="21"/>
      <c r="F466" s="13"/>
      <c r="G466" s="66"/>
      <c r="H466" s="13"/>
      <c r="I466" s="13"/>
      <c r="J466" s="13"/>
      <c r="K466" s="13"/>
    </row>
    <row r="467" spans="1:11" ht="13" customHeight="1">
      <c r="A467" s="38"/>
      <c r="B467" s="34"/>
      <c r="C467" s="31"/>
      <c r="D467" s="21"/>
      <c r="E467" s="21"/>
      <c r="F467" s="13"/>
      <c r="G467" s="66"/>
      <c r="H467" s="13"/>
      <c r="I467" s="13"/>
      <c r="J467" s="13"/>
      <c r="K467" s="13"/>
    </row>
    <row r="468" spans="1:11" ht="13" customHeight="1">
      <c r="A468" s="38"/>
      <c r="B468" s="34"/>
      <c r="C468" s="31"/>
      <c r="D468" s="21"/>
      <c r="E468" s="21"/>
      <c r="F468" s="13"/>
      <c r="G468" s="66"/>
      <c r="H468" s="13"/>
      <c r="I468" s="13"/>
      <c r="J468" s="13"/>
      <c r="K468" s="13"/>
    </row>
    <row r="469" spans="1:11" ht="13" customHeight="1">
      <c r="A469" s="38"/>
      <c r="B469" s="34"/>
      <c r="C469" s="31"/>
      <c r="D469" s="21"/>
      <c r="E469" s="21"/>
      <c r="F469" s="13"/>
      <c r="G469" s="66"/>
      <c r="H469" s="13"/>
      <c r="I469" s="13"/>
      <c r="J469" s="13"/>
      <c r="K469" s="13"/>
    </row>
    <row r="470" spans="1:11" ht="13" customHeight="1">
      <c r="A470" s="38"/>
      <c r="B470" s="34"/>
      <c r="C470" s="31"/>
      <c r="D470" s="21"/>
      <c r="E470" s="21"/>
      <c r="F470" s="13"/>
      <c r="G470" s="66"/>
      <c r="H470" s="13"/>
      <c r="I470" s="13"/>
      <c r="J470" s="13"/>
      <c r="K470" s="13"/>
    </row>
    <row r="471" spans="1:11" ht="13" customHeight="1">
      <c r="A471" s="38"/>
      <c r="B471" s="34"/>
      <c r="C471" s="31"/>
      <c r="D471" s="21"/>
      <c r="E471" s="21"/>
      <c r="F471" s="13"/>
      <c r="G471" s="66"/>
      <c r="H471" s="13"/>
      <c r="I471" s="13"/>
      <c r="J471" s="13"/>
      <c r="K471" s="13"/>
    </row>
    <row r="472" spans="1:11" ht="13" customHeight="1">
      <c r="A472" s="38"/>
      <c r="B472" s="34"/>
      <c r="C472" s="31"/>
      <c r="D472" s="21"/>
      <c r="E472" s="21"/>
      <c r="F472" s="13"/>
      <c r="G472" s="66"/>
      <c r="H472" s="13"/>
      <c r="I472" s="13"/>
      <c r="J472" s="13"/>
      <c r="K472" s="13"/>
    </row>
    <row r="473" spans="1:11" ht="13" customHeight="1">
      <c r="A473" s="38"/>
      <c r="B473" s="34"/>
      <c r="C473" s="31"/>
      <c r="D473" s="21"/>
      <c r="E473" s="21"/>
      <c r="F473" s="13"/>
      <c r="G473" s="66"/>
      <c r="H473" s="13"/>
      <c r="I473" s="13"/>
      <c r="J473" s="13"/>
      <c r="K473" s="13"/>
    </row>
    <row r="474" spans="1:11" ht="13" customHeight="1">
      <c r="A474" s="38"/>
      <c r="B474" s="34"/>
      <c r="C474" s="31"/>
      <c r="D474" s="21"/>
      <c r="E474" s="21"/>
      <c r="F474" s="13"/>
      <c r="G474" s="66"/>
      <c r="H474" s="13"/>
      <c r="I474" s="13"/>
      <c r="J474" s="13"/>
      <c r="K474" s="13"/>
    </row>
    <row r="475" spans="1:11" ht="13" customHeight="1">
      <c r="A475" s="38"/>
      <c r="B475" s="34"/>
      <c r="C475" s="31"/>
      <c r="D475" s="21"/>
      <c r="E475" s="21"/>
      <c r="F475" s="13"/>
      <c r="G475" s="66"/>
      <c r="H475" s="13"/>
      <c r="I475" s="13"/>
      <c r="J475" s="13"/>
      <c r="K475" s="13"/>
    </row>
    <row r="476" spans="1:11" ht="13" customHeight="1">
      <c r="A476" s="38"/>
      <c r="B476" s="34"/>
      <c r="C476" s="31"/>
      <c r="D476" s="21"/>
      <c r="E476" s="21"/>
      <c r="F476" s="13"/>
      <c r="G476" s="66"/>
      <c r="H476" s="13"/>
      <c r="I476" s="13"/>
      <c r="J476" s="13"/>
      <c r="K476" s="13"/>
    </row>
    <row r="477" spans="1:11" ht="13" customHeight="1">
      <c r="A477" s="38"/>
      <c r="B477" s="34"/>
      <c r="C477" s="31"/>
      <c r="D477" s="21"/>
      <c r="E477" s="21"/>
      <c r="F477" s="13"/>
      <c r="G477" s="66"/>
      <c r="H477" s="13"/>
      <c r="I477" s="13"/>
      <c r="J477" s="13"/>
      <c r="K477" s="13"/>
    </row>
    <row r="478" spans="1:11" ht="13" customHeight="1">
      <c r="A478" s="38"/>
      <c r="B478" s="34"/>
      <c r="C478" s="31"/>
      <c r="D478" s="21"/>
      <c r="E478" s="21"/>
      <c r="F478" s="13"/>
      <c r="G478" s="66"/>
      <c r="H478" s="13"/>
      <c r="I478" s="13"/>
      <c r="J478" s="13"/>
      <c r="K478" s="13"/>
    </row>
    <row r="479" spans="1:11" ht="13" customHeight="1">
      <c r="A479" s="38"/>
      <c r="B479" s="34"/>
      <c r="C479" s="31"/>
      <c r="D479" s="21"/>
      <c r="E479" s="21"/>
      <c r="F479" s="13"/>
      <c r="G479" s="66"/>
      <c r="H479" s="13"/>
      <c r="I479" s="13"/>
      <c r="J479" s="13"/>
      <c r="K479" s="13"/>
    </row>
    <row r="480" spans="1:11" ht="13" customHeight="1">
      <c r="A480" s="38"/>
      <c r="B480" s="34"/>
      <c r="C480" s="31"/>
      <c r="D480" s="21"/>
      <c r="E480" s="21"/>
      <c r="F480" s="13"/>
      <c r="G480" s="66"/>
      <c r="H480" s="13"/>
      <c r="I480" s="13"/>
      <c r="J480" s="13"/>
      <c r="K480" s="13"/>
    </row>
    <row r="481" spans="1:11" ht="13" customHeight="1">
      <c r="A481" s="38"/>
      <c r="B481" s="34"/>
      <c r="C481" s="31"/>
      <c r="D481" s="21"/>
      <c r="E481" s="21"/>
      <c r="F481" s="13"/>
      <c r="G481" s="66"/>
      <c r="H481" s="13"/>
      <c r="I481" s="13"/>
      <c r="J481" s="13"/>
      <c r="K481" s="13"/>
    </row>
    <row r="482" spans="1:11" ht="13" customHeight="1">
      <c r="A482" s="38"/>
      <c r="B482" s="34"/>
      <c r="C482" s="31"/>
      <c r="D482" s="21"/>
      <c r="E482" s="21"/>
      <c r="F482" s="13"/>
      <c r="G482" s="66"/>
      <c r="H482" s="13"/>
      <c r="I482" s="13"/>
      <c r="J482" s="13"/>
      <c r="K482" s="13"/>
    </row>
    <row r="483" spans="1:11" ht="13" customHeight="1">
      <c r="A483" s="38"/>
      <c r="B483" s="34"/>
      <c r="C483" s="31"/>
      <c r="D483" s="21"/>
      <c r="E483" s="21"/>
      <c r="F483" s="13"/>
      <c r="G483" s="66"/>
      <c r="H483" s="13"/>
      <c r="I483" s="13"/>
      <c r="J483" s="13"/>
      <c r="K483" s="13"/>
    </row>
    <row r="484" spans="1:11" ht="13" customHeight="1">
      <c r="A484" s="38"/>
      <c r="B484" s="34"/>
      <c r="C484" s="31"/>
      <c r="D484" s="21"/>
      <c r="E484" s="21"/>
      <c r="F484" s="13"/>
      <c r="G484" s="66"/>
      <c r="H484" s="13"/>
      <c r="I484" s="13"/>
      <c r="J484" s="13"/>
      <c r="K484" s="13"/>
    </row>
    <row r="485" spans="1:11" ht="13" customHeight="1">
      <c r="A485" s="38"/>
      <c r="B485" s="34"/>
      <c r="C485" s="31"/>
      <c r="D485" s="21"/>
      <c r="E485" s="21"/>
      <c r="F485" s="13"/>
      <c r="G485" s="66"/>
      <c r="H485" s="13"/>
      <c r="I485" s="13"/>
      <c r="J485" s="13"/>
      <c r="K485" s="13"/>
    </row>
    <row r="486" spans="1:11" ht="13" customHeight="1">
      <c r="A486" s="38"/>
      <c r="B486" s="34"/>
      <c r="C486" s="31"/>
      <c r="D486" s="21"/>
      <c r="E486" s="21"/>
      <c r="F486" s="13"/>
      <c r="G486" s="66"/>
      <c r="H486" s="13"/>
      <c r="I486" s="13"/>
      <c r="J486" s="13"/>
      <c r="K486" s="13"/>
    </row>
    <row r="487" spans="1:11" ht="13" customHeight="1">
      <c r="A487" s="38"/>
      <c r="B487" s="34"/>
      <c r="C487" s="31"/>
      <c r="D487" s="21"/>
      <c r="E487" s="21"/>
      <c r="F487" s="13"/>
      <c r="G487" s="66"/>
      <c r="H487" s="13"/>
      <c r="I487" s="13"/>
      <c r="J487" s="13"/>
      <c r="K487" s="13"/>
    </row>
    <row r="488" spans="1:11" ht="13" customHeight="1">
      <c r="A488" s="38"/>
      <c r="B488" s="34"/>
      <c r="C488" s="31"/>
      <c r="D488" s="21"/>
      <c r="E488" s="21"/>
      <c r="F488" s="13"/>
      <c r="G488" s="66"/>
      <c r="H488" s="13"/>
      <c r="I488" s="13"/>
      <c r="J488" s="13"/>
      <c r="K488" s="13"/>
    </row>
    <row r="489" spans="1:11" ht="13" customHeight="1">
      <c r="A489" s="38"/>
      <c r="B489" s="34"/>
      <c r="C489" s="31"/>
      <c r="D489" s="21"/>
      <c r="E489" s="21"/>
      <c r="F489" s="13"/>
      <c r="G489" s="66"/>
      <c r="H489" s="13"/>
      <c r="I489" s="13"/>
      <c r="J489" s="13"/>
      <c r="K489" s="13"/>
    </row>
    <row r="490" spans="1:11" ht="13" customHeight="1">
      <c r="A490" s="38"/>
      <c r="B490" s="34"/>
      <c r="C490" s="31"/>
      <c r="D490" s="21"/>
      <c r="E490" s="21"/>
      <c r="F490" s="13"/>
      <c r="G490" s="66"/>
      <c r="H490" s="13"/>
      <c r="I490" s="13"/>
      <c r="J490" s="13"/>
      <c r="K490" s="13"/>
    </row>
    <row r="491" spans="1:11" ht="13" customHeight="1">
      <c r="A491" s="38"/>
      <c r="B491" s="34"/>
      <c r="C491" s="31"/>
      <c r="D491" s="21"/>
      <c r="E491" s="21"/>
      <c r="F491" s="13"/>
      <c r="G491" s="66"/>
      <c r="H491" s="13"/>
      <c r="I491" s="13"/>
      <c r="J491" s="13"/>
      <c r="K491" s="13"/>
    </row>
    <row r="492" spans="1:11" ht="13" customHeight="1">
      <c r="A492" s="38"/>
      <c r="B492" s="34"/>
      <c r="C492" s="31"/>
      <c r="D492" s="21"/>
      <c r="E492" s="21"/>
      <c r="F492" s="13"/>
      <c r="G492" s="66"/>
      <c r="H492" s="13"/>
      <c r="I492" s="13"/>
      <c r="J492" s="13"/>
      <c r="K492" s="13"/>
    </row>
    <row r="493" spans="1:11" ht="13" customHeight="1">
      <c r="A493" s="38"/>
      <c r="B493" s="34"/>
      <c r="C493" s="31"/>
      <c r="D493" s="21"/>
      <c r="E493" s="21"/>
      <c r="F493" s="13"/>
      <c r="G493" s="66"/>
      <c r="H493" s="13"/>
      <c r="I493" s="13"/>
      <c r="J493" s="13"/>
      <c r="K493" s="13"/>
    </row>
    <row r="494" spans="1:11" ht="13" customHeight="1">
      <c r="A494" s="38"/>
      <c r="B494" s="34"/>
      <c r="C494" s="31"/>
      <c r="D494" s="21"/>
      <c r="E494" s="21"/>
      <c r="F494" s="13"/>
      <c r="G494" s="66"/>
      <c r="H494" s="13"/>
      <c r="I494" s="13"/>
      <c r="J494" s="13"/>
      <c r="K494" s="13"/>
    </row>
    <row r="495" spans="1:11" ht="13" customHeight="1">
      <c r="A495" s="38"/>
      <c r="B495" s="34"/>
      <c r="C495" s="31"/>
      <c r="D495" s="21"/>
      <c r="E495" s="21"/>
      <c r="F495" s="13"/>
      <c r="G495" s="66"/>
      <c r="H495" s="13"/>
      <c r="I495" s="13"/>
      <c r="J495" s="13"/>
      <c r="K495" s="13"/>
    </row>
    <row r="496" spans="1:11" ht="13" customHeight="1">
      <c r="A496" s="38"/>
      <c r="B496" s="34"/>
      <c r="C496" s="31"/>
      <c r="D496" s="21"/>
      <c r="E496" s="21"/>
      <c r="F496" s="13"/>
      <c r="G496" s="66"/>
      <c r="H496" s="13"/>
      <c r="I496" s="13"/>
      <c r="J496" s="13"/>
      <c r="K496" s="13"/>
    </row>
    <row r="497" spans="1:11" ht="13" customHeight="1">
      <c r="A497" s="38"/>
      <c r="B497" s="34"/>
      <c r="C497" s="31"/>
      <c r="D497" s="21"/>
      <c r="E497" s="21"/>
      <c r="F497" s="13"/>
      <c r="G497" s="66"/>
      <c r="H497" s="13"/>
      <c r="I497" s="13"/>
      <c r="J497" s="13"/>
      <c r="K497" s="13"/>
    </row>
    <row r="498" spans="1:11" ht="13" customHeight="1">
      <c r="A498" s="38"/>
      <c r="B498" s="34"/>
      <c r="C498" s="31"/>
      <c r="D498" s="21"/>
      <c r="E498" s="21"/>
      <c r="F498" s="13"/>
      <c r="G498" s="66"/>
      <c r="H498" s="13"/>
      <c r="I498" s="13"/>
      <c r="J498" s="13"/>
      <c r="K498" s="13"/>
    </row>
    <row r="499" spans="1:11" ht="13" customHeight="1">
      <c r="A499" s="38"/>
      <c r="B499" s="34"/>
      <c r="C499" s="31"/>
      <c r="D499" s="21"/>
      <c r="E499" s="21"/>
      <c r="F499" s="13"/>
      <c r="G499" s="66"/>
      <c r="H499" s="13"/>
      <c r="I499" s="13"/>
      <c r="J499" s="13"/>
      <c r="K499" s="13"/>
    </row>
    <row r="500" spans="1:11" ht="13" customHeight="1">
      <c r="A500" s="38"/>
      <c r="B500" s="34"/>
      <c r="C500" s="31"/>
      <c r="D500" s="21"/>
      <c r="E500" s="21"/>
      <c r="F500" s="13"/>
      <c r="G500" s="66"/>
      <c r="H500" s="13"/>
      <c r="I500" s="13"/>
      <c r="J500" s="13"/>
      <c r="K500" s="13"/>
    </row>
    <row r="501" spans="1:11" ht="13" customHeight="1">
      <c r="A501" s="38"/>
      <c r="B501" s="34"/>
      <c r="C501" s="31"/>
      <c r="D501" s="21"/>
      <c r="E501" s="21"/>
      <c r="F501" s="13"/>
      <c r="G501" s="66"/>
      <c r="H501" s="13"/>
      <c r="I501" s="13"/>
      <c r="J501" s="13"/>
      <c r="K501" s="13"/>
    </row>
    <row r="502" spans="1:11" ht="13" customHeight="1">
      <c r="A502" s="38"/>
      <c r="B502" s="34"/>
      <c r="C502" s="31"/>
      <c r="D502" s="21"/>
      <c r="E502" s="21"/>
      <c r="F502" s="13"/>
      <c r="G502" s="66"/>
      <c r="H502" s="13"/>
      <c r="I502" s="13"/>
      <c r="J502" s="13"/>
      <c r="K502" s="13"/>
    </row>
    <row r="503" spans="1:11" ht="13" customHeight="1">
      <c r="A503" s="38"/>
      <c r="B503" s="34"/>
      <c r="C503" s="31"/>
      <c r="D503" s="21"/>
      <c r="E503" s="21"/>
      <c r="F503" s="13"/>
      <c r="G503" s="66"/>
      <c r="H503" s="13"/>
      <c r="I503" s="13"/>
      <c r="J503" s="13"/>
      <c r="K503" s="13"/>
    </row>
    <row r="504" spans="1:11" ht="13" customHeight="1">
      <c r="A504" s="38"/>
      <c r="B504" s="34"/>
      <c r="C504" s="31"/>
      <c r="D504" s="21"/>
      <c r="E504" s="21"/>
      <c r="F504" s="13"/>
      <c r="G504" s="66"/>
      <c r="H504" s="13"/>
      <c r="I504" s="13"/>
      <c r="J504" s="13"/>
      <c r="K504" s="13"/>
    </row>
    <row r="505" spans="1:11" ht="13" customHeight="1">
      <c r="A505" s="38"/>
      <c r="B505" s="34"/>
      <c r="C505" s="31"/>
      <c r="D505" s="21"/>
      <c r="E505" s="21"/>
      <c r="F505" s="13"/>
      <c r="G505" s="66"/>
      <c r="H505" s="13"/>
      <c r="I505" s="13"/>
      <c r="J505" s="13"/>
      <c r="K505" s="13"/>
    </row>
    <row r="506" spans="1:11" ht="13" customHeight="1">
      <c r="A506" s="38"/>
      <c r="B506" s="34"/>
      <c r="C506" s="31"/>
      <c r="D506" s="21"/>
      <c r="E506" s="21"/>
      <c r="F506" s="13"/>
      <c r="G506" s="66"/>
      <c r="H506" s="13"/>
      <c r="I506" s="13"/>
      <c r="J506" s="13"/>
      <c r="K506" s="13"/>
    </row>
    <row r="507" spans="1:11" ht="13" customHeight="1">
      <c r="A507" s="38"/>
      <c r="B507" s="34"/>
      <c r="C507" s="31"/>
      <c r="D507" s="21"/>
      <c r="E507" s="21"/>
      <c r="F507" s="13"/>
      <c r="G507" s="66"/>
      <c r="H507" s="13"/>
      <c r="I507" s="13"/>
      <c r="J507" s="13"/>
      <c r="K507" s="13"/>
    </row>
    <row r="508" spans="1:11" ht="13" customHeight="1">
      <c r="A508" s="38"/>
      <c r="B508" s="34"/>
      <c r="C508" s="31"/>
      <c r="D508" s="21"/>
      <c r="E508" s="21"/>
      <c r="F508" s="13"/>
      <c r="G508" s="66"/>
      <c r="H508" s="13"/>
      <c r="I508" s="13"/>
      <c r="J508" s="13"/>
      <c r="K508" s="13"/>
    </row>
    <row r="509" spans="1:11" ht="13" customHeight="1">
      <c r="A509" s="38"/>
      <c r="B509" s="34"/>
      <c r="C509" s="31"/>
      <c r="D509" s="21"/>
      <c r="E509" s="21"/>
      <c r="F509" s="13"/>
      <c r="G509" s="66"/>
      <c r="H509" s="13"/>
      <c r="I509" s="13"/>
      <c r="J509" s="13"/>
      <c r="K509" s="13"/>
    </row>
    <row r="510" spans="1:11" ht="13" customHeight="1">
      <c r="A510" s="38"/>
      <c r="B510" s="34"/>
      <c r="C510" s="31"/>
      <c r="D510" s="21"/>
      <c r="E510" s="21"/>
      <c r="F510" s="13"/>
      <c r="G510" s="66"/>
      <c r="H510" s="13"/>
      <c r="I510" s="13"/>
      <c r="J510" s="13"/>
      <c r="K510" s="13"/>
    </row>
    <row r="511" spans="1:11" ht="13" customHeight="1">
      <c r="A511" s="38"/>
      <c r="B511" s="34"/>
      <c r="C511" s="31"/>
      <c r="D511" s="21"/>
      <c r="E511" s="21"/>
      <c r="F511" s="13"/>
      <c r="G511" s="66"/>
      <c r="H511" s="13"/>
      <c r="I511" s="13"/>
      <c r="J511" s="13"/>
      <c r="K511" s="13"/>
    </row>
    <row r="512" spans="1:11" ht="13" customHeight="1">
      <c r="A512" s="38"/>
      <c r="B512" s="34"/>
      <c r="C512" s="31"/>
      <c r="D512" s="21"/>
      <c r="E512" s="21"/>
      <c r="F512" s="13"/>
      <c r="G512" s="66"/>
      <c r="H512" s="13"/>
      <c r="I512" s="13"/>
      <c r="J512" s="13"/>
      <c r="K512" s="13"/>
    </row>
    <row r="513" spans="1:11" ht="13" customHeight="1">
      <c r="A513" s="38"/>
      <c r="B513" s="34"/>
      <c r="C513" s="31"/>
      <c r="D513" s="21"/>
      <c r="E513" s="21"/>
      <c r="F513" s="13"/>
      <c r="G513" s="66"/>
      <c r="H513" s="13"/>
      <c r="I513" s="13"/>
      <c r="J513" s="13"/>
      <c r="K513" s="13"/>
    </row>
    <row r="514" spans="1:11" ht="13" customHeight="1">
      <c r="A514" s="38"/>
      <c r="B514" s="34"/>
      <c r="C514" s="31"/>
      <c r="D514" s="21"/>
      <c r="E514" s="21"/>
      <c r="F514" s="13"/>
      <c r="G514" s="66"/>
      <c r="H514" s="13"/>
      <c r="I514" s="13"/>
      <c r="J514" s="13"/>
      <c r="K514" s="13"/>
    </row>
    <row r="515" spans="1:11" ht="13" customHeight="1">
      <c r="A515" s="38"/>
      <c r="B515" s="34"/>
      <c r="C515" s="31"/>
      <c r="D515" s="21"/>
      <c r="E515" s="21"/>
      <c r="F515" s="13"/>
      <c r="G515" s="66"/>
      <c r="H515" s="13"/>
      <c r="I515" s="13"/>
      <c r="J515" s="13"/>
      <c r="K515" s="13"/>
    </row>
    <row r="516" spans="1:11" ht="13" customHeight="1">
      <c r="A516" s="38"/>
      <c r="B516" s="34"/>
      <c r="C516" s="31"/>
      <c r="D516" s="21"/>
      <c r="E516" s="21"/>
      <c r="F516" s="13"/>
      <c r="G516" s="66"/>
      <c r="H516" s="13"/>
      <c r="I516" s="13"/>
      <c r="J516" s="13"/>
      <c r="K516" s="13"/>
    </row>
    <row r="517" spans="1:11" ht="13" customHeight="1">
      <c r="A517" s="38"/>
      <c r="B517" s="34"/>
      <c r="C517" s="31"/>
      <c r="D517" s="21"/>
      <c r="E517" s="21"/>
      <c r="F517" s="13"/>
      <c r="G517" s="66"/>
      <c r="H517" s="13"/>
      <c r="I517" s="13"/>
      <c r="J517" s="13"/>
      <c r="K517" s="13"/>
    </row>
    <row r="518" spans="1:11" ht="13" customHeight="1">
      <c r="A518" s="38"/>
      <c r="B518" s="34"/>
      <c r="C518" s="31"/>
      <c r="D518" s="21"/>
      <c r="E518" s="21"/>
      <c r="F518" s="13"/>
      <c r="G518" s="66"/>
      <c r="H518" s="13"/>
      <c r="I518" s="13"/>
      <c r="J518" s="13"/>
      <c r="K518" s="13"/>
    </row>
    <row r="519" spans="1:11" ht="13" customHeight="1">
      <c r="A519" s="38"/>
      <c r="B519" s="34"/>
      <c r="C519" s="31"/>
      <c r="D519" s="21"/>
      <c r="E519" s="21"/>
      <c r="F519" s="13"/>
      <c r="G519" s="66"/>
      <c r="H519" s="13"/>
      <c r="I519" s="13"/>
      <c r="J519" s="13"/>
      <c r="K519" s="13"/>
    </row>
    <row r="520" spans="1:11" ht="13" customHeight="1">
      <c r="A520" s="38"/>
      <c r="B520" s="34"/>
      <c r="C520" s="31"/>
      <c r="D520" s="21"/>
      <c r="E520" s="21"/>
      <c r="F520" s="13"/>
      <c r="G520" s="66"/>
      <c r="H520" s="13"/>
      <c r="I520" s="13"/>
      <c r="J520" s="13"/>
      <c r="K520" s="13"/>
    </row>
    <row r="521" spans="1:11" ht="13" customHeight="1">
      <c r="A521" s="38"/>
      <c r="B521" s="34"/>
      <c r="C521" s="31"/>
      <c r="D521" s="21"/>
      <c r="E521" s="21"/>
      <c r="F521" s="13"/>
      <c r="G521" s="66"/>
      <c r="H521" s="13"/>
      <c r="I521" s="13"/>
      <c r="J521" s="13"/>
      <c r="K521" s="13"/>
    </row>
    <row r="522" spans="1:11" ht="13" customHeight="1">
      <c r="A522" s="38"/>
      <c r="B522" s="34"/>
      <c r="C522" s="31"/>
      <c r="D522" s="21"/>
      <c r="E522" s="21"/>
      <c r="F522" s="13"/>
      <c r="G522" s="66"/>
      <c r="H522" s="13"/>
      <c r="I522" s="13"/>
      <c r="J522" s="13"/>
      <c r="K522" s="13"/>
    </row>
    <row r="523" spans="1:11" ht="13" customHeight="1">
      <c r="A523" s="38"/>
      <c r="B523" s="34"/>
      <c r="C523" s="31"/>
      <c r="D523" s="21"/>
      <c r="E523" s="21"/>
      <c r="F523" s="13"/>
      <c r="G523" s="66"/>
      <c r="H523" s="13"/>
      <c r="I523" s="13"/>
      <c r="J523" s="13"/>
      <c r="K523" s="13"/>
    </row>
    <row r="524" spans="1:11" ht="13" customHeight="1">
      <c r="A524" s="38"/>
      <c r="B524" s="34"/>
      <c r="C524" s="31"/>
      <c r="D524" s="21"/>
      <c r="E524" s="21"/>
      <c r="F524" s="13"/>
      <c r="G524" s="66"/>
      <c r="H524" s="13"/>
      <c r="I524" s="13"/>
      <c r="J524" s="13"/>
      <c r="K524" s="13"/>
    </row>
    <row r="525" spans="1:11" ht="13" customHeight="1">
      <c r="A525" s="38"/>
      <c r="B525" s="34"/>
      <c r="C525" s="31"/>
      <c r="D525" s="21"/>
      <c r="E525" s="21"/>
      <c r="F525" s="13"/>
      <c r="G525" s="66"/>
      <c r="H525" s="13"/>
      <c r="I525" s="13"/>
      <c r="J525" s="13"/>
      <c r="K525" s="13"/>
    </row>
    <row r="526" spans="1:11" ht="13" customHeight="1">
      <c r="A526" s="38"/>
      <c r="B526" s="34"/>
      <c r="C526" s="31"/>
      <c r="D526" s="21"/>
      <c r="E526" s="21"/>
      <c r="F526" s="13"/>
      <c r="G526" s="66"/>
      <c r="H526" s="13"/>
      <c r="I526" s="13"/>
      <c r="J526" s="13"/>
      <c r="K526" s="13"/>
    </row>
    <row r="527" spans="1:11" ht="13" customHeight="1">
      <c r="A527" s="38"/>
      <c r="B527" s="34"/>
      <c r="C527" s="31"/>
      <c r="D527" s="21"/>
      <c r="E527" s="21"/>
      <c r="F527" s="13"/>
      <c r="G527" s="66"/>
      <c r="H527" s="13"/>
      <c r="I527" s="13"/>
      <c r="J527" s="13"/>
      <c r="K527" s="13"/>
    </row>
    <row r="528" spans="1:11" ht="13" customHeight="1">
      <c r="A528" s="38"/>
      <c r="B528" s="34"/>
      <c r="C528" s="31"/>
      <c r="D528" s="21"/>
      <c r="E528" s="21"/>
      <c r="F528" s="13"/>
      <c r="G528" s="66"/>
      <c r="H528" s="13"/>
      <c r="I528" s="13"/>
      <c r="J528" s="13"/>
      <c r="K528" s="13"/>
    </row>
    <row r="529" spans="1:11" ht="13" customHeight="1">
      <c r="A529" s="38"/>
      <c r="B529" s="34"/>
      <c r="C529" s="31"/>
      <c r="D529" s="21"/>
      <c r="E529" s="21"/>
      <c r="F529" s="13"/>
      <c r="G529" s="66"/>
      <c r="H529" s="13"/>
      <c r="I529" s="13"/>
      <c r="J529" s="13"/>
      <c r="K529" s="13"/>
    </row>
    <row r="530" spans="1:11" ht="13" customHeight="1">
      <c r="A530" s="38"/>
      <c r="B530" s="34"/>
      <c r="C530" s="31"/>
      <c r="D530" s="21"/>
      <c r="E530" s="21"/>
      <c r="F530" s="13"/>
      <c r="G530" s="66"/>
      <c r="H530" s="13"/>
      <c r="I530" s="13"/>
      <c r="J530" s="13"/>
      <c r="K530" s="13"/>
    </row>
    <row r="531" spans="1:11" ht="13" customHeight="1">
      <c r="A531" s="38"/>
      <c r="B531" s="34"/>
      <c r="C531" s="31"/>
      <c r="D531" s="21"/>
      <c r="E531" s="21"/>
      <c r="F531" s="13"/>
      <c r="G531" s="66"/>
      <c r="H531" s="13"/>
      <c r="I531" s="13"/>
      <c r="J531" s="13"/>
      <c r="K531" s="13"/>
    </row>
    <row r="532" spans="1:11" ht="13" customHeight="1">
      <c r="A532" s="38"/>
      <c r="B532" s="34"/>
      <c r="C532" s="31"/>
      <c r="D532" s="21"/>
      <c r="E532" s="21"/>
      <c r="F532" s="13"/>
      <c r="G532" s="66"/>
      <c r="H532" s="13"/>
      <c r="I532" s="13"/>
      <c r="J532" s="13"/>
      <c r="K532" s="13"/>
    </row>
    <row r="533" spans="1:11" ht="13" customHeight="1">
      <c r="A533" s="38"/>
      <c r="B533" s="34"/>
      <c r="C533" s="31"/>
      <c r="D533" s="21"/>
      <c r="E533" s="21"/>
      <c r="F533" s="13"/>
      <c r="G533" s="66"/>
      <c r="H533" s="13"/>
      <c r="I533" s="13"/>
      <c r="J533" s="13"/>
      <c r="K533" s="13"/>
    </row>
    <row r="534" spans="1:11" ht="13" customHeight="1">
      <c r="A534" s="38"/>
      <c r="B534" s="34"/>
      <c r="C534" s="31"/>
      <c r="D534" s="21"/>
      <c r="E534" s="21"/>
      <c r="F534" s="13"/>
      <c r="G534" s="66"/>
      <c r="H534" s="13"/>
      <c r="I534" s="13"/>
      <c r="J534" s="13"/>
      <c r="K534" s="13"/>
    </row>
    <row r="535" spans="1:11" ht="13" customHeight="1">
      <c r="A535" s="38"/>
      <c r="B535" s="34"/>
      <c r="C535" s="31"/>
      <c r="D535" s="21"/>
      <c r="E535" s="21"/>
      <c r="F535" s="13"/>
      <c r="G535" s="66"/>
      <c r="H535" s="13"/>
      <c r="I535" s="13"/>
      <c r="J535" s="13"/>
      <c r="K535" s="13"/>
    </row>
    <row r="536" spans="1:11" ht="13" customHeight="1">
      <c r="A536" s="38"/>
      <c r="B536" s="34"/>
      <c r="C536" s="31"/>
      <c r="D536" s="21"/>
      <c r="E536" s="21"/>
      <c r="F536" s="13"/>
      <c r="G536" s="66"/>
      <c r="H536" s="13"/>
      <c r="I536" s="13"/>
      <c r="J536" s="13"/>
      <c r="K536" s="13"/>
    </row>
    <row r="537" spans="1:11" ht="13" customHeight="1">
      <c r="A537" s="38"/>
      <c r="B537" s="34"/>
      <c r="C537" s="31"/>
      <c r="D537" s="21"/>
      <c r="E537" s="21"/>
      <c r="F537" s="13"/>
      <c r="G537" s="66"/>
      <c r="H537" s="13"/>
      <c r="I537" s="13"/>
      <c r="J537" s="13"/>
      <c r="K537" s="13"/>
    </row>
    <row r="538" spans="1:11" ht="13" customHeight="1">
      <c r="A538" s="38"/>
      <c r="B538" s="34"/>
      <c r="C538" s="31"/>
      <c r="D538" s="21"/>
      <c r="E538" s="21"/>
      <c r="F538" s="13"/>
      <c r="G538" s="66"/>
      <c r="H538" s="13"/>
      <c r="I538" s="13"/>
      <c r="J538" s="13"/>
      <c r="K538" s="13"/>
    </row>
    <row r="539" spans="1:11" ht="13" customHeight="1">
      <c r="A539" s="38"/>
      <c r="B539" s="34"/>
      <c r="C539" s="31"/>
      <c r="D539" s="21"/>
      <c r="E539" s="21"/>
      <c r="F539" s="13"/>
      <c r="G539" s="66"/>
      <c r="H539" s="13"/>
      <c r="I539" s="13"/>
      <c r="J539" s="13"/>
      <c r="K539" s="13"/>
    </row>
    <row r="540" spans="1:11" ht="13" customHeight="1">
      <c r="A540" s="38"/>
      <c r="B540" s="34"/>
      <c r="C540" s="31"/>
      <c r="D540" s="21"/>
      <c r="E540" s="21"/>
      <c r="F540" s="13"/>
      <c r="G540" s="66"/>
      <c r="H540" s="13"/>
      <c r="I540" s="13"/>
      <c r="J540" s="13"/>
      <c r="K540" s="13"/>
    </row>
    <row r="541" spans="1:11" ht="13" customHeight="1">
      <c r="A541" s="38"/>
      <c r="B541" s="34"/>
      <c r="C541" s="31"/>
      <c r="D541" s="21"/>
      <c r="E541" s="21"/>
      <c r="F541" s="13"/>
      <c r="G541" s="66"/>
      <c r="H541" s="13"/>
      <c r="I541" s="13"/>
      <c r="J541" s="13"/>
      <c r="K541" s="13"/>
    </row>
    <row r="542" spans="1:11" ht="13" customHeight="1">
      <c r="A542" s="38"/>
      <c r="B542" s="34"/>
      <c r="C542" s="31"/>
      <c r="D542" s="21"/>
      <c r="E542" s="21"/>
      <c r="F542" s="13"/>
      <c r="G542" s="66"/>
      <c r="H542" s="13"/>
      <c r="I542" s="13"/>
      <c r="J542" s="13"/>
      <c r="K542" s="13"/>
    </row>
    <row r="543" spans="1:11" ht="13" customHeight="1">
      <c r="A543" s="38"/>
      <c r="B543" s="34"/>
      <c r="C543" s="31"/>
      <c r="D543" s="21"/>
      <c r="E543" s="21"/>
      <c r="F543" s="13"/>
      <c r="G543" s="66"/>
      <c r="H543" s="13"/>
      <c r="I543" s="13"/>
      <c r="J543" s="13"/>
      <c r="K543" s="13"/>
    </row>
    <row r="544" spans="1:11" ht="13" customHeight="1">
      <c r="A544" s="38"/>
      <c r="B544" s="34"/>
      <c r="C544" s="31"/>
      <c r="D544" s="21"/>
      <c r="E544" s="21"/>
      <c r="F544" s="13"/>
      <c r="G544" s="66"/>
      <c r="H544" s="13"/>
      <c r="I544" s="13"/>
      <c r="J544" s="13"/>
      <c r="K544" s="13"/>
    </row>
    <row r="545" spans="1:11" ht="13" customHeight="1">
      <c r="A545" s="38"/>
      <c r="B545" s="34"/>
      <c r="C545" s="31"/>
      <c r="D545" s="21"/>
      <c r="E545" s="21"/>
      <c r="F545" s="13"/>
      <c r="G545" s="66"/>
      <c r="H545" s="13"/>
      <c r="I545" s="13"/>
      <c r="J545" s="13"/>
      <c r="K545" s="13"/>
    </row>
    <row r="546" spans="1:11" ht="13" customHeight="1">
      <c r="A546" s="38"/>
      <c r="B546" s="34"/>
      <c r="C546" s="31"/>
      <c r="D546" s="21"/>
      <c r="E546" s="21"/>
      <c r="F546" s="13"/>
      <c r="G546" s="66"/>
      <c r="H546" s="13"/>
      <c r="I546" s="13"/>
      <c r="J546" s="13"/>
      <c r="K546" s="13"/>
    </row>
    <row r="547" spans="1:11" ht="13" customHeight="1">
      <c r="A547" s="38"/>
      <c r="B547" s="34"/>
      <c r="C547" s="31"/>
      <c r="D547" s="21"/>
      <c r="E547" s="21"/>
      <c r="F547" s="13"/>
      <c r="G547" s="66"/>
      <c r="H547" s="13"/>
      <c r="I547" s="13"/>
      <c r="J547" s="13"/>
      <c r="K547" s="13"/>
    </row>
    <row r="548" spans="1:11" ht="13" customHeight="1">
      <c r="A548" s="38"/>
      <c r="B548" s="34"/>
      <c r="C548" s="31"/>
      <c r="D548" s="21"/>
      <c r="E548" s="21"/>
      <c r="F548" s="13"/>
      <c r="G548" s="66"/>
      <c r="H548" s="13"/>
      <c r="I548" s="13"/>
      <c r="J548" s="13"/>
      <c r="K548" s="13"/>
    </row>
    <row r="549" spans="1:11" ht="13" customHeight="1">
      <c r="A549" s="38"/>
      <c r="B549" s="34"/>
      <c r="C549" s="31"/>
      <c r="D549" s="21"/>
      <c r="E549" s="21"/>
      <c r="F549" s="13"/>
      <c r="G549" s="66"/>
      <c r="H549" s="13"/>
      <c r="I549" s="13"/>
      <c r="J549" s="13"/>
      <c r="K549" s="13"/>
    </row>
    <row r="550" spans="1:11" ht="13" customHeight="1">
      <c r="A550" s="38"/>
      <c r="B550" s="34"/>
      <c r="C550" s="31"/>
      <c r="D550" s="21"/>
      <c r="E550" s="21"/>
      <c r="F550" s="13"/>
      <c r="G550" s="66"/>
      <c r="H550" s="13"/>
      <c r="I550" s="13"/>
      <c r="J550" s="13"/>
      <c r="K550" s="13"/>
    </row>
    <row r="551" spans="1:11" ht="13" customHeight="1">
      <c r="A551" s="38"/>
      <c r="B551" s="34"/>
      <c r="C551" s="31"/>
      <c r="D551" s="21"/>
      <c r="E551" s="21"/>
      <c r="F551" s="13"/>
      <c r="G551" s="66"/>
      <c r="H551" s="13"/>
      <c r="I551" s="13"/>
      <c r="J551" s="13"/>
      <c r="K551" s="13"/>
    </row>
    <row r="552" spans="1:11" ht="13" customHeight="1">
      <c r="A552" s="38"/>
      <c r="B552" s="34"/>
      <c r="C552" s="31"/>
      <c r="D552" s="21"/>
      <c r="E552" s="21"/>
      <c r="F552" s="13"/>
      <c r="G552" s="66"/>
      <c r="H552" s="13"/>
      <c r="I552" s="13"/>
      <c r="J552" s="13"/>
      <c r="K552" s="13"/>
    </row>
    <row r="553" spans="1:11" ht="13" customHeight="1">
      <c r="A553" s="38"/>
      <c r="B553" s="34"/>
      <c r="C553" s="31"/>
      <c r="D553" s="21"/>
      <c r="E553" s="21"/>
      <c r="F553" s="13"/>
      <c r="G553" s="66"/>
      <c r="H553" s="13"/>
      <c r="I553" s="13"/>
      <c r="J553" s="13"/>
      <c r="K553" s="13"/>
    </row>
    <row r="554" spans="1:11" ht="13" customHeight="1">
      <c r="A554" s="38"/>
      <c r="B554" s="34"/>
      <c r="C554" s="31"/>
      <c r="D554" s="21"/>
      <c r="E554" s="21"/>
      <c r="F554" s="13"/>
      <c r="G554" s="66"/>
      <c r="H554" s="13"/>
      <c r="I554" s="13"/>
      <c r="J554" s="13"/>
      <c r="K554" s="13"/>
    </row>
    <row r="555" spans="1:11" ht="13" customHeight="1">
      <c r="A555" s="38"/>
      <c r="B555" s="34"/>
      <c r="C555" s="31"/>
      <c r="D555" s="21"/>
      <c r="E555" s="21"/>
      <c r="F555" s="13"/>
      <c r="G555" s="66"/>
      <c r="H555" s="13"/>
      <c r="I555" s="13"/>
      <c r="J555" s="13"/>
      <c r="K555" s="13"/>
    </row>
    <row r="556" spans="1:11" ht="13" customHeight="1">
      <c r="A556" s="38"/>
      <c r="B556" s="34"/>
      <c r="C556" s="31"/>
      <c r="D556" s="21"/>
      <c r="E556" s="21"/>
      <c r="F556" s="13"/>
      <c r="G556" s="66"/>
      <c r="H556" s="13"/>
      <c r="I556" s="13"/>
      <c r="J556" s="13"/>
      <c r="K556" s="13"/>
    </row>
    <row r="557" spans="1:11" ht="13" customHeight="1">
      <c r="A557" s="38"/>
      <c r="B557" s="34"/>
      <c r="C557" s="31"/>
      <c r="D557" s="21"/>
      <c r="E557" s="21"/>
      <c r="F557" s="13"/>
      <c r="G557" s="66"/>
      <c r="H557" s="13"/>
      <c r="I557" s="13"/>
      <c r="J557" s="13"/>
      <c r="K557" s="13"/>
    </row>
    <row r="558" spans="1:11" ht="13" customHeight="1">
      <c r="A558" s="38"/>
      <c r="B558" s="34"/>
      <c r="C558" s="31"/>
      <c r="D558" s="21"/>
      <c r="E558" s="21"/>
      <c r="F558" s="13"/>
      <c r="G558" s="66"/>
      <c r="H558" s="13"/>
      <c r="I558" s="13"/>
      <c r="J558" s="13"/>
      <c r="K558" s="13"/>
    </row>
    <row r="559" spans="1:11" ht="13" customHeight="1">
      <c r="A559" s="38"/>
      <c r="B559" s="34"/>
      <c r="C559" s="31"/>
      <c r="D559" s="21"/>
      <c r="E559" s="21"/>
      <c r="F559" s="13"/>
      <c r="G559" s="66"/>
      <c r="H559" s="13"/>
      <c r="I559" s="13"/>
      <c r="J559" s="13"/>
      <c r="K559" s="13"/>
    </row>
    <row r="560" spans="1:11" ht="13" customHeight="1">
      <c r="A560" s="38"/>
      <c r="B560" s="34"/>
      <c r="C560" s="31"/>
      <c r="D560" s="21"/>
      <c r="E560" s="21"/>
      <c r="F560" s="13"/>
      <c r="G560" s="66"/>
      <c r="H560" s="13"/>
      <c r="I560" s="13"/>
      <c r="J560" s="13"/>
      <c r="K560" s="13"/>
    </row>
    <row r="561" spans="1:11" ht="13" customHeight="1">
      <c r="A561" s="38"/>
      <c r="B561" s="34"/>
      <c r="C561" s="31"/>
      <c r="D561" s="21"/>
      <c r="E561" s="21"/>
      <c r="F561" s="13"/>
      <c r="G561" s="66"/>
      <c r="H561" s="13"/>
      <c r="I561" s="13"/>
      <c r="J561" s="13"/>
      <c r="K561" s="13"/>
    </row>
    <row r="562" spans="1:11" ht="13" customHeight="1">
      <c r="A562" s="38"/>
      <c r="B562" s="34"/>
      <c r="C562" s="31"/>
      <c r="D562" s="21"/>
      <c r="E562" s="21"/>
      <c r="F562" s="13"/>
      <c r="G562" s="66"/>
      <c r="H562" s="13"/>
      <c r="I562" s="13"/>
      <c r="J562" s="13"/>
      <c r="K562" s="13"/>
    </row>
    <row r="563" spans="1:11" ht="13" customHeight="1">
      <c r="A563" s="38"/>
      <c r="B563" s="34"/>
      <c r="C563" s="31"/>
      <c r="D563" s="21"/>
      <c r="E563" s="21"/>
      <c r="F563" s="13"/>
      <c r="G563" s="66"/>
      <c r="H563" s="13"/>
      <c r="I563" s="13"/>
      <c r="J563" s="13"/>
      <c r="K563" s="13"/>
    </row>
    <row r="564" spans="1:11" ht="13" customHeight="1">
      <c r="A564" s="38"/>
      <c r="B564" s="34"/>
      <c r="C564" s="31"/>
      <c r="D564" s="21"/>
      <c r="E564" s="21"/>
      <c r="F564" s="13"/>
      <c r="G564" s="66"/>
      <c r="H564" s="13"/>
      <c r="I564" s="13"/>
      <c r="J564" s="13"/>
      <c r="K564" s="13"/>
    </row>
    <row r="565" spans="1:11" ht="13" customHeight="1">
      <c r="A565" s="38"/>
      <c r="B565" s="34"/>
      <c r="C565" s="31"/>
      <c r="D565" s="21"/>
      <c r="E565" s="21"/>
      <c r="F565" s="13"/>
      <c r="G565" s="66"/>
      <c r="H565" s="13"/>
      <c r="I565" s="13"/>
      <c r="J565" s="13"/>
      <c r="K565" s="13"/>
    </row>
    <row r="566" spans="1:11" ht="13" customHeight="1">
      <c r="A566" s="38"/>
      <c r="B566" s="34"/>
      <c r="C566" s="31"/>
      <c r="D566" s="21"/>
      <c r="E566" s="21"/>
      <c r="F566" s="13"/>
      <c r="G566" s="66"/>
      <c r="H566" s="13"/>
      <c r="I566" s="13"/>
      <c r="J566" s="13"/>
      <c r="K566" s="13"/>
    </row>
    <row r="567" spans="1:11" ht="13" customHeight="1">
      <c r="A567" s="38"/>
      <c r="B567" s="34"/>
      <c r="C567" s="31"/>
      <c r="D567" s="21"/>
      <c r="E567" s="21"/>
      <c r="F567" s="13"/>
      <c r="G567" s="66"/>
      <c r="H567" s="13"/>
      <c r="I567" s="13"/>
      <c r="J567" s="13"/>
      <c r="K567" s="13"/>
    </row>
    <row r="568" spans="1:11" ht="13" customHeight="1">
      <c r="A568" s="38"/>
      <c r="B568" s="34"/>
      <c r="C568" s="31"/>
      <c r="D568" s="21"/>
      <c r="E568" s="21"/>
      <c r="F568" s="13"/>
      <c r="G568" s="66"/>
      <c r="H568" s="13"/>
      <c r="I568" s="13"/>
      <c r="J568" s="13"/>
      <c r="K568" s="13"/>
    </row>
    <row r="569" spans="1:11" ht="13" customHeight="1">
      <c r="A569" s="38"/>
      <c r="B569" s="34"/>
      <c r="C569" s="31"/>
      <c r="D569" s="21"/>
      <c r="E569" s="21"/>
      <c r="F569" s="13"/>
      <c r="G569" s="66"/>
      <c r="H569" s="13"/>
      <c r="I569" s="13"/>
      <c r="J569" s="13"/>
      <c r="K569" s="13"/>
    </row>
    <row r="570" spans="1:11" ht="13" customHeight="1">
      <c r="A570" s="38"/>
      <c r="B570" s="34"/>
      <c r="C570" s="31"/>
      <c r="D570" s="21"/>
      <c r="E570" s="21"/>
      <c r="F570" s="13"/>
      <c r="G570" s="66"/>
      <c r="H570" s="13"/>
      <c r="I570" s="13"/>
      <c r="J570" s="13"/>
      <c r="K570" s="13"/>
    </row>
    <row r="571" spans="1:11" ht="13" customHeight="1">
      <c r="A571" s="38"/>
      <c r="B571" s="34"/>
      <c r="C571" s="31"/>
      <c r="D571" s="21"/>
      <c r="E571" s="21"/>
      <c r="F571" s="13"/>
      <c r="G571" s="66"/>
      <c r="H571" s="13"/>
      <c r="I571" s="13"/>
      <c r="J571" s="13"/>
      <c r="K571" s="13"/>
    </row>
    <row r="572" spans="1:11" ht="13" customHeight="1">
      <c r="A572" s="38"/>
      <c r="B572" s="34"/>
      <c r="C572" s="31"/>
      <c r="D572" s="21"/>
      <c r="E572" s="21"/>
      <c r="F572" s="13"/>
      <c r="G572" s="66"/>
      <c r="H572" s="13"/>
      <c r="I572" s="13"/>
      <c r="J572" s="13"/>
      <c r="K572" s="13"/>
    </row>
    <row r="573" spans="1:11" ht="13" customHeight="1">
      <c r="A573" s="38"/>
      <c r="B573" s="34"/>
      <c r="C573" s="31"/>
      <c r="D573" s="21"/>
      <c r="E573" s="21"/>
      <c r="F573" s="13"/>
      <c r="G573" s="66"/>
      <c r="H573" s="13"/>
      <c r="I573" s="13"/>
      <c r="J573" s="13"/>
      <c r="K573" s="13"/>
    </row>
    <row r="574" spans="1:11" ht="13" customHeight="1">
      <c r="A574" s="38"/>
      <c r="B574" s="34"/>
      <c r="C574" s="31"/>
      <c r="D574" s="21"/>
      <c r="E574" s="21"/>
      <c r="F574" s="13"/>
      <c r="G574" s="66"/>
      <c r="H574" s="13"/>
      <c r="I574" s="13"/>
      <c r="J574" s="13"/>
      <c r="K574" s="13"/>
    </row>
    <row r="575" spans="1:11" ht="13" customHeight="1">
      <c r="A575" s="38"/>
      <c r="B575" s="34"/>
      <c r="C575" s="31"/>
      <c r="D575" s="21"/>
      <c r="E575" s="21"/>
      <c r="F575" s="13"/>
      <c r="G575" s="66"/>
      <c r="H575" s="13"/>
      <c r="I575" s="13"/>
      <c r="J575" s="13"/>
      <c r="K575" s="13"/>
    </row>
    <row r="576" spans="1:11" ht="13" customHeight="1">
      <c r="A576" s="38"/>
      <c r="B576" s="34"/>
      <c r="C576" s="31"/>
      <c r="D576" s="21"/>
      <c r="E576" s="21"/>
      <c r="F576" s="13"/>
      <c r="G576" s="66"/>
      <c r="H576" s="13"/>
      <c r="I576" s="13"/>
      <c r="J576" s="13"/>
      <c r="K576" s="13"/>
    </row>
    <row r="577" spans="1:11" ht="13" customHeight="1">
      <c r="A577" s="38"/>
      <c r="B577" s="34"/>
      <c r="C577" s="31"/>
      <c r="D577" s="21"/>
      <c r="E577" s="21"/>
      <c r="F577" s="13"/>
      <c r="G577" s="66"/>
      <c r="H577" s="13"/>
      <c r="I577" s="13"/>
      <c r="J577" s="13"/>
      <c r="K577" s="13"/>
    </row>
    <row r="578" spans="1:11" ht="13" customHeight="1">
      <c r="A578" s="38"/>
      <c r="B578" s="34"/>
      <c r="C578" s="31"/>
      <c r="D578" s="21"/>
      <c r="E578" s="21"/>
      <c r="F578" s="13"/>
      <c r="G578" s="66"/>
      <c r="H578" s="13"/>
      <c r="I578" s="13"/>
      <c r="J578" s="13"/>
      <c r="K578" s="13"/>
    </row>
    <row r="579" spans="1:11" ht="13" customHeight="1">
      <c r="A579" s="38"/>
      <c r="B579" s="34"/>
      <c r="C579" s="31"/>
      <c r="D579" s="21"/>
      <c r="E579" s="21"/>
      <c r="F579" s="13"/>
      <c r="G579" s="66"/>
      <c r="H579" s="13"/>
      <c r="I579" s="13"/>
      <c r="J579" s="13"/>
      <c r="K579" s="13"/>
    </row>
    <row r="580" spans="1:11" ht="13" customHeight="1">
      <c r="A580" s="38"/>
      <c r="B580" s="34"/>
      <c r="C580" s="31"/>
      <c r="D580" s="21"/>
      <c r="E580" s="21"/>
      <c r="F580" s="13"/>
      <c r="G580" s="66"/>
      <c r="H580" s="13"/>
      <c r="I580" s="13"/>
      <c r="J580" s="13"/>
      <c r="K580" s="13"/>
    </row>
    <row r="581" spans="1:11" ht="13" customHeight="1">
      <c r="A581" s="38"/>
      <c r="B581" s="34"/>
      <c r="C581" s="31"/>
      <c r="D581" s="21"/>
      <c r="E581" s="21"/>
      <c r="F581" s="13"/>
      <c r="G581" s="66"/>
      <c r="H581" s="13"/>
      <c r="I581" s="13"/>
      <c r="J581" s="13"/>
      <c r="K581" s="13"/>
    </row>
    <row r="582" spans="1:11" ht="13" customHeight="1">
      <c r="A582" s="38"/>
      <c r="B582" s="34"/>
      <c r="C582" s="31"/>
      <c r="D582" s="21"/>
      <c r="E582" s="21"/>
      <c r="F582" s="13"/>
      <c r="G582" s="66"/>
      <c r="H582" s="13"/>
      <c r="I582" s="13"/>
      <c r="J582" s="13"/>
      <c r="K582" s="13"/>
    </row>
    <row r="583" spans="1:11" ht="13" customHeight="1">
      <c r="A583" s="38"/>
      <c r="B583" s="34"/>
      <c r="C583" s="31"/>
      <c r="D583" s="21"/>
      <c r="E583" s="21"/>
      <c r="F583" s="13"/>
      <c r="G583" s="66"/>
      <c r="H583" s="13"/>
      <c r="I583" s="13"/>
      <c r="J583" s="13"/>
      <c r="K583" s="13"/>
    </row>
    <row r="584" spans="1:11" ht="13" customHeight="1">
      <c r="A584" s="38"/>
      <c r="B584" s="34"/>
      <c r="C584" s="31"/>
      <c r="D584" s="21"/>
      <c r="E584" s="21"/>
      <c r="F584" s="13"/>
      <c r="G584" s="66"/>
      <c r="H584" s="13"/>
      <c r="I584" s="13"/>
      <c r="J584" s="13"/>
      <c r="K584" s="13"/>
    </row>
    <row r="585" spans="1:11" ht="13" customHeight="1">
      <c r="A585" s="38"/>
      <c r="B585" s="34"/>
      <c r="C585" s="31"/>
      <c r="D585" s="21"/>
      <c r="E585" s="21"/>
      <c r="F585" s="13"/>
      <c r="G585" s="66"/>
      <c r="H585" s="13"/>
      <c r="I585" s="13"/>
      <c r="J585" s="13"/>
      <c r="K585" s="13"/>
    </row>
    <row r="586" spans="1:11" ht="13" customHeight="1">
      <c r="A586" s="38"/>
      <c r="B586" s="34"/>
      <c r="C586" s="31"/>
      <c r="D586" s="21"/>
      <c r="E586" s="21"/>
      <c r="F586" s="13"/>
      <c r="G586" s="66"/>
      <c r="H586" s="13"/>
      <c r="I586" s="13"/>
      <c r="J586" s="13"/>
      <c r="K586" s="13"/>
    </row>
    <row r="587" spans="1:11" ht="13" customHeight="1">
      <c r="A587" s="38"/>
      <c r="B587" s="34"/>
      <c r="C587" s="31"/>
      <c r="D587" s="21"/>
      <c r="E587" s="21"/>
      <c r="F587" s="13"/>
      <c r="G587" s="66"/>
      <c r="H587" s="13"/>
      <c r="I587" s="13"/>
      <c r="J587" s="13"/>
      <c r="K587" s="13"/>
    </row>
    <row r="588" spans="1:11" ht="13" customHeight="1">
      <c r="A588" s="38"/>
      <c r="B588" s="34"/>
      <c r="C588" s="31"/>
      <c r="D588" s="21"/>
      <c r="E588" s="21"/>
      <c r="F588" s="13"/>
      <c r="G588" s="66"/>
      <c r="H588" s="13"/>
      <c r="I588" s="13"/>
      <c r="J588" s="13"/>
      <c r="K588" s="13"/>
    </row>
    <row r="589" spans="1:11" ht="13" customHeight="1">
      <c r="A589" s="38"/>
      <c r="B589" s="34"/>
      <c r="C589" s="31"/>
      <c r="D589" s="21"/>
      <c r="E589" s="21"/>
      <c r="F589" s="13"/>
      <c r="G589" s="66"/>
      <c r="H589" s="13"/>
      <c r="I589" s="13"/>
      <c r="J589" s="13"/>
      <c r="K589" s="13"/>
    </row>
    <row r="590" spans="1:11" ht="13" customHeight="1">
      <c r="A590" s="38"/>
      <c r="B590" s="34"/>
      <c r="C590" s="31"/>
      <c r="D590" s="21"/>
      <c r="E590" s="21"/>
      <c r="F590" s="13"/>
      <c r="G590" s="66"/>
      <c r="H590" s="13"/>
      <c r="I590" s="13"/>
      <c r="J590" s="13"/>
      <c r="K590" s="13"/>
    </row>
    <row r="591" spans="1:11" ht="13" customHeight="1">
      <c r="A591" s="38"/>
      <c r="B591" s="34"/>
      <c r="C591" s="31"/>
      <c r="D591" s="21"/>
      <c r="E591" s="21"/>
      <c r="F591" s="13"/>
      <c r="G591" s="66"/>
      <c r="H591" s="13"/>
      <c r="I591" s="13"/>
      <c r="J591" s="13"/>
      <c r="K591" s="13"/>
    </row>
    <row r="592" spans="1:11" ht="13" customHeight="1">
      <c r="A592" s="38"/>
      <c r="B592" s="34"/>
      <c r="C592" s="31"/>
      <c r="D592" s="21"/>
      <c r="E592" s="21"/>
      <c r="F592" s="13"/>
      <c r="G592" s="66"/>
      <c r="H592" s="13"/>
      <c r="I592" s="13"/>
      <c r="J592" s="13"/>
      <c r="K592" s="13"/>
    </row>
    <row r="593" spans="1:11" ht="13" customHeight="1">
      <c r="A593" s="38"/>
      <c r="B593" s="34"/>
      <c r="C593" s="31"/>
      <c r="D593" s="21"/>
      <c r="E593" s="21"/>
      <c r="F593" s="13"/>
      <c r="G593" s="66"/>
      <c r="H593" s="13"/>
      <c r="I593" s="13"/>
      <c r="J593" s="13"/>
      <c r="K593" s="13"/>
    </row>
    <row r="594" spans="1:11" ht="13" customHeight="1">
      <c r="A594" s="38"/>
      <c r="B594" s="34"/>
      <c r="C594" s="31"/>
      <c r="D594" s="21"/>
      <c r="E594" s="21"/>
      <c r="F594" s="13"/>
      <c r="G594" s="66"/>
      <c r="H594" s="13"/>
      <c r="I594" s="13"/>
      <c r="J594" s="13"/>
      <c r="K594" s="13"/>
    </row>
    <row r="595" spans="1:11" ht="13" customHeight="1">
      <c r="A595" s="38"/>
      <c r="B595" s="34"/>
      <c r="C595" s="31"/>
      <c r="D595" s="21"/>
      <c r="E595" s="21"/>
      <c r="F595" s="13"/>
      <c r="G595" s="66"/>
      <c r="H595" s="13"/>
      <c r="I595" s="13"/>
      <c r="J595" s="13"/>
      <c r="K595" s="13"/>
    </row>
    <row r="596" spans="1:11" ht="13" customHeight="1">
      <c r="A596" s="38"/>
      <c r="B596" s="34"/>
      <c r="C596" s="31"/>
      <c r="D596" s="21"/>
      <c r="E596" s="21"/>
      <c r="F596" s="13"/>
      <c r="G596" s="66"/>
      <c r="H596" s="13"/>
      <c r="I596" s="13"/>
      <c r="J596" s="13"/>
      <c r="K596" s="13"/>
    </row>
    <row r="597" spans="1:11" ht="13" customHeight="1">
      <c r="A597" s="38"/>
      <c r="B597" s="34"/>
      <c r="C597" s="31"/>
      <c r="D597" s="21"/>
      <c r="E597" s="21"/>
      <c r="F597" s="13"/>
      <c r="G597" s="66"/>
      <c r="H597" s="13"/>
      <c r="I597" s="13"/>
      <c r="J597" s="13"/>
      <c r="K597" s="13"/>
    </row>
    <row r="598" spans="1:11" ht="13" customHeight="1">
      <c r="A598" s="38"/>
      <c r="B598" s="34"/>
      <c r="C598" s="31"/>
      <c r="D598" s="21"/>
      <c r="E598" s="21"/>
      <c r="F598" s="13"/>
      <c r="G598" s="66"/>
      <c r="H598" s="13"/>
      <c r="I598" s="13"/>
      <c r="J598" s="13"/>
      <c r="K598" s="13"/>
    </row>
    <row r="599" spans="1:11" ht="13" customHeight="1">
      <c r="A599" s="38"/>
      <c r="B599" s="34"/>
      <c r="C599" s="31"/>
      <c r="D599" s="21"/>
      <c r="E599" s="21"/>
      <c r="F599" s="13"/>
      <c r="G599" s="66"/>
      <c r="H599" s="13"/>
      <c r="I599" s="13"/>
      <c r="J599" s="13"/>
      <c r="K599" s="13"/>
    </row>
    <row r="600" spans="1:11" ht="13" customHeight="1">
      <c r="A600" s="38"/>
      <c r="B600" s="34"/>
      <c r="C600" s="31"/>
      <c r="D600" s="21"/>
      <c r="E600" s="21"/>
      <c r="F600" s="13"/>
      <c r="G600" s="66"/>
      <c r="H600" s="13"/>
      <c r="I600" s="13"/>
      <c r="J600" s="13"/>
      <c r="K600" s="13"/>
    </row>
    <row r="601" spans="1:11" ht="13" customHeight="1">
      <c r="A601" s="38"/>
      <c r="B601" s="34"/>
      <c r="C601" s="31"/>
      <c r="D601" s="21"/>
      <c r="E601" s="21"/>
      <c r="F601" s="13"/>
      <c r="G601" s="66"/>
      <c r="H601" s="13"/>
      <c r="I601" s="13"/>
      <c r="J601" s="13"/>
      <c r="K601" s="13"/>
    </row>
    <row r="602" spans="1:11" ht="13" customHeight="1">
      <c r="A602" s="38"/>
      <c r="B602" s="34"/>
      <c r="C602" s="31"/>
      <c r="D602" s="21"/>
      <c r="E602" s="21"/>
      <c r="F602" s="13"/>
      <c r="G602" s="66"/>
      <c r="H602" s="13"/>
      <c r="I602" s="13"/>
      <c r="J602" s="13"/>
      <c r="K602" s="13"/>
    </row>
    <row r="603" spans="1:11" ht="13" customHeight="1">
      <c r="A603" s="38"/>
      <c r="B603" s="34"/>
      <c r="C603" s="31"/>
      <c r="D603" s="21"/>
      <c r="E603" s="21"/>
      <c r="F603" s="13"/>
      <c r="G603" s="66"/>
      <c r="H603" s="13"/>
      <c r="I603" s="13"/>
      <c r="J603" s="13"/>
      <c r="K603" s="13"/>
    </row>
    <row r="604" spans="1:11" ht="13" customHeight="1">
      <c r="A604" s="38"/>
      <c r="B604" s="34"/>
      <c r="C604" s="31"/>
      <c r="D604" s="21"/>
      <c r="E604" s="21"/>
      <c r="F604" s="13"/>
      <c r="G604" s="66"/>
      <c r="H604" s="13"/>
      <c r="I604" s="13"/>
      <c r="J604" s="13"/>
      <c r="K604" s="13"/>
    </row>
    <row r="605" spans="1:11" ht="13" customHeight="1">
      <c r="A605" s="38"/>
      <c r="B605" s="34"/>
      <c r="C605" s="31"/>
      <c r="D605" s="21"/>
      <c r="E605" s="21"/>
      <c r="F605" s="13"/>
      <c r="G605" s="66"/>
      <c r="H605" s="13"/>
      <c r="I605" s="13"/>
      <c r="J605" s="13"/>
      <c r="K605" s="13"/>
    </row>
    <row r="606" spans="1:11" ht="13" customHeight="1">
      <c r="A606" s="38"/>
      <c r="B606" s="34"/>
      <c r="C606" s="31"/>
      <c r="D606" s="21"/>
      <c r="E606" s="21"/>
      <c r="F606" s="13"/>
      <c r="G606" s="66"/>
      <c r="H606" s="13"/>
      <c r="I606" s="13"/>
      <c r="J606" s="13"/>
      <c r="K606" s="13"/>
    </row>
    <row r="607" spans="1:11" ht="13" customHeight="1">
      <c r="A607" s="38"/>
      <c r="B607" s="34"/>
      <c r="C607" s="31"/>
      <c r="D607" s="21"/>
      <c r="E607" s="21"/>
      <c r="F607" s="13"/>
      <c r="G607" s="66"/>
      <c r="H607" s="13"/>
      <c r="I607" s="13"/>
      <c r="J607" s="13"/>
      <c r="K607" s="13"/>
    </row>
    <row r="608" spans="1:11" ht="13" customHeight="1">
      <c r="A608" s="38"/>
      <c r="B608" s="34"/>
      <c r="C608" s="31"/>
      <c r="D608" s="21"/>
      <c r="E608" s="21"/>
      <c r="F608" s="13"/>
      <c r="G608" s="66"/>
      <c r="H608" s="13"/>
      <c r="I608" s="13"/>
      <c r="J608" s="13"/>
      <c r="K608" s="13"/>
    </row>
    <row r="609" spans="1:11" ht="13" customHeight="1">
      <c r="A609" s="38"/>
      <c r="B609" s="34"/>
      <c r="C609" s="31"/>
      <c r="D609" s="21"/>
      <c r="E609" s="21"/>
      <c r="F609" s="13"/>
      <c r="G609" s="66"/>
      <c r="H609" s="13"/>
      <c r="I609" s="13"/>
      <c r="J609" s="13"/>
      <c r="K609" s="13"/>
    </row>
    <row r="610" spans="1:11" ht="13" customHeight="1">
      <c r="A610" s="38"/>
      <c r="B610" s="34"/>
      <c r="C610" s="31"/>
      <c r="D610" s="21"/>
      <c r="E610" s="21"/>
      <c r="F610" s="13"/>
      <c r="G610" s="66"/>
      <c r="H610" s="13"/>
      <c r="I610" s="13"/>
      <c r="J610" s="13"/>
      <c r="K610" s="13"/>
    </row>
    <row r="611" spans="1:11" ht="13" customHeight="1">
      <c r="A611" s="38"/>
      <c r="B611" s="34"/>
      <c r="C611" s="31"/>
      <c r="D611" s="21"/>
      <c r="E611" s="21"/>
      <c r="F611" s="13"/>
      <c r="G611" s="66"/>
      <c r="H611" s="13"/>
      <c r="I611" s="13"/>
      <c r="J611" s="13"/>
      <c r="K611" s="13"/>
    </row>
    <row r="612" spans="1:11" ht="13" customHeight="1">
      <c r="A612" s="38"/>
      <c r="B612" s="34"/>
      <c r="C612" s="31"/>
      <c r="D612" s="21"/>
      <c r="E612" s="21"/>
      <c r="F612" s="13"/>
      <c r="G612" s="66"/>
      <c r="H612" s="13"/>
      <c r="I612" s="13"/>
      <c r="J612" s="13"/>
      <c r="K612" s="13"/>
    </row>
    <row r="613" spans="1:11" ht="13" customHeight="1">
      <c r="A613" s="38"/>
      <c r="B613" s="34"/>
      <c r="C613" s="31"/>
      <c r="D613" s="21"/>
      <c r="E613" s="21"/>
      <c r="F613" s="13"/>
      <c r="G613" s="66"/>
      <c r="H613" s="13"/>
      <c r="I613" s="13"/>
      <c r="J613" s="13"/>
      <c r="K613" s="13"/>
    </row>
    <row r="614" spans="1:11" ht="13" customHeight="1">
      <c r="A614" s="38"/>
      <c r="B614" s="34"/>
      <c r="C614" s="31"/>
      <c r="D614" s="21"/>
      <c r="E614" s="21"/>
      <c r="F614" s="13"/>
      <c r="G614" s="66"/>
      <c r="H614" s="13"/>
      <c r="I614" s="13"/>
      <c r="J614" s="13"/>
      <c r="K614" s="13"/>
    </row>
    <row r="615" spans="1:11" ht="13" customHeight="1">
      <c r="A615" s="38"/>
      <c r="B615" s="34"/>
      <c r="C615" s="31"/>
      <c r="D615" s="21"/>
      <c r="E615" s="21"/>
      <c r="F615" s="13"/>
      <c r="G615" s="66"/>
      <c r="H615" s="13"/>
      <c r="I615" s="13"/>
      <c r="J615" s="13"/>
      <c r="K615" s="13"/>
    </row>
    <row r="616" spans="1:11" ht="13" customHeight="1">
      <c r="A616" s="38"/>
      <c r="B616" s="34"/>
      <c r="C616" s="31"/>
      <c r="D616" s="21"/>
      <c r="E616" s="21"/>
      <c r="F616" s="13"/>
      <c r="G616" s="66"/>
      <c r="H616" s="13"/>
      <c r="I616" s="13"/>
      <c r="J616" s="13"/>
      <c r="K616" s="13"/>
    </row>
    <row r="617" spans="1:11" ht="13" customHeight="1">
      <c r="A617" s="38"/>
      <c r="B617" s="34"/>
      <c r="C617" s="31"/>
      <c r="D617" s="21"/>
      <c r="E617" s="21"/>
      <c r="F617" s="13"/>
      <c r="G617" s="66"/>
      <c r="H617" s="13"/>
      <c r="I617" s="13"/>
      <c r="J617" s="13"/>
      <c r="K617" s="13"/>
    </row>
    <row r="618" spans="1:11" ht="13" customHeight="1">
      <c r="A618" s="38"/>
      <c r="B618" s="34"/>
      <c r="C618" s="31"/>
      <c r="D618" s="21"/>
      <c r="E618" s="21"/>
      <c r="F618" s="13"/>
      <c r="G618" s="66"/>
      <c r="H618" s="13"/>
      <c r="I618" s="13"/>
      <c r="J618" s="13"/>
      <c r="K618" s="13"/>
    </row>
    <row r="619" spans="1:11" ht="13" customHeight="1">
      <c r="A619" s="38"/>
      <c r="B619" s="34"/>
      <c r="C619" s="31"/>
      <c r="D619" s="21"/>
      <c r="E619" s="21"/>
      <c r="F619" s="13"/>
      <c r="G619" s="66"/>
      <c r="H619" s="13"/>
      <c r="I619" s="13"/>
      <c r="J619" s="13"/>
      <c r="K619" s="13"/>
    </row>
    <row r="620" spans="1:11" ht="13" customHeight="1">
      <c r="A620" s="38"/>
      <c r="B620" s="34"/>
      <c r="C620" s="31"/>
      <c r="D620" s="21"/>
      <c r="E620" s="21"/>
      <c r="F620" s="13"/>
      <c r="G620" s="66"/>
      <c r="H620" s="13"/>
      <c r="I620" s="13"/>
      <c r="J620" s="13"/>
      <c r="K620" s="13"/>
    </row>
    <row r="621" spans="1:11" ht="13" customHeight="1">
      <c r="A621" s="38"/>
      <c r="B621" s="34"/>
      <c r="C621" s="31"/>
      <c r="D621" s="21"/>
      <c r="E621" s="21"/>
      <c r="F621" s="13"/>
      <c r="G621" s="66"/>
      <c r="H621" s="13"/>
      <c r="I621" s="13"/>
      <c r="J621" s="13"/>
      <c r="K621" s="13"/>
    </row>
    <row r="622" spans="1:11" ht="13" customHeight="1">
      <c r="A622" s="38"/>
      <c r="B622" s="34"/>
      <c r="C622" s="31"/>
      <c r="D622" s="21"/>
      <c r="E622" s="21"/>
      <c r="F622" s="13"/>
      <c r="G622" s="66"/>
      <c r="H622" s="13"/>
      <c r="I622" s="13"/>
      <c r="J622" s="13"/>
      <c r="K622" s="13"/>
    </row>
    <row r="623" spans="1:11" ht="13" customHeight="1">
      <c r="A623" s="38"/>
      <c r="B623" s="34"/>
      <c r="C623" s="31"/>
      <c r="D623" s="21"/>
      <c r="E623" s="21"/>
      <c r="F623" s="13"/>
      <c r="G623" s="66"/>
      <c r="H623" s="13"/>
      <c r="I623" s="13"/>
      <c r="J623" s="13"/>
      <c r="K623" s="13"/>
    </row>
    <row r="624" spans="1:11" ht="13" customHeight="1">
      <c r="A624" s="38"/>
      <c r="B624" s="34"/>
      <c r="C624" s="31"/>
      <c r="D624" s="21"/>
      <c r="E624" s="21"/>
      <c r="F624" s="13"/>
      <c r="G624" s="66"/>
      <c r="H624" s="13"/>
      <c r="I624" s="13"/>
      <c r="J624" s="13"/>
      <c r="K624" s="13"/>
    </row>
    <row r="625" spans="1:11" ht="13" customHeight="1">
      <c r="A625" s="38"/>
      <c r="B625" s="34"/>
      <c r="C625" s="31"/>
      <c r="D625" s="21"/>
      <c r="E625" s="21"/>
      <c r="F625" s="13"/>
      <c r="G625" s="66"/>
      <c r="H625" s="13"/>
      <c r="I625" s="13"/>
      <c r="J625" s="13"/>
      <c r="K625" s="13"/>
    </row>
    <row r="626" spans="1:11" ht="13" customHeight="1">
      <c r="A626" s="38"/>
      <c r="B626" s="34"/>
      <c r="C626" s="31"/>
      <c r="D626" s="21"/>
      <c r="E626" s="21"/>
      <c r="F626" s="13"/>
      <c r="G626" s="66"/>
      <c r="H626" s="13"/>
      <c r="I626" s="13"/>
      <c r="J626" s="13"/>
      <c r="K626" s="13"/>
    </row>
    <row r="627" spans="1:11" ht="13" customHeight="1">
      <c r="A627" s="38"/>
      <c r="B627" s="34"/>
      <c r="C627" s="31"/>
      <c r="D627" s="21"/>
      <c r="E627" s="21"/>
      <c r="F627" s="13"/>
      <c r="G627" s="66"/>
      <c r="H627" s="13"/>
      <c r="I627" s="13"/>
      <c r="J627" s="13"/>
      <c r="K627" s="13"/>
    </row>
    <row r="628" spans="1:11" ht="13" customHeight="1">
      <c r="A628" s="38"/>
      <c r="B628" s="34"/>
      <c r="C628" s="31"/>
      <c r="D628" s="21"/>
      <c r="E628" s="21"/>
      <c r="F628" s="13"/>
      <c r="G628" s="66"/>
      <c r="H628" s="13"/>
      <c r="I628" s="13"/>
      <c r="J628" s="13"/>
      <c r="K628" s="13"/>
    </row>
    <row r="629" spans="1:11" ht="13" customHeight="1">
      <c r="A629" s="38"/>
      <c r="B629" s="34"/>
      <c r="C629" s="31"/>
      <c r="D629" s="21"/>
      <c r="E629" s="21"/>
      <c r="F629" s="13"/>
      <c r="G629" s="66"/>
      <c r="H629" s="13"/>
      <c r="I629" s="13"/>
      <c r="J629" s="13"/>
      <c r="K629" s="13"/>
    </row>
    <row r="630" spans="1:11" ht="13" customHeight="1">
      <c r="A630" s="38"/>
      <c r="B630" s="34"/>
      <c r="C630" s="31"/>
      <c r="D630" s="21"/>
      <c r="E630" s="21"/>
      <c r="F630" s="13"/>
      <c r="G630" s="66"/>
      <c r="H630" s="13"/>
      <c r="I630" s="13"/>
      <c r="J630" s="13"/>
      <c r="K630" s="13"/>
    </row>
    <row r="631" spans="1:11" ht="13" customHeight="1">
      <c r="A631" s="38"/>
      <c r="B631" s="34"/>
      <c r="C631" s="31"/>
      <c r="D631" s="21"/>
      <c r="E631" s="21"/>
      <c r="F631" s="13"/>
      <c r="G631" s="66"/>
      <c r="H631" s="13"/>
      <c r="I631" s="13"/>
      <c r="J631" s="13"/>
      <c r="K631" s="13"/>
    </row>
    <row r="632" spans="1:11" ht="13" customHeight="1">
      <c r="A632" s="38"/>
      <c r="B632" s="34"/>
      <c r="C632" s="31"/>
      <c r="D632" s="21"/>
      <c r="E632" s="21"/>
      <c r="F632" s="13"/>
      <c r="G632" s="66"/>
      <c r="H632" s="13"/>
      <c r="I632" s="13"/>
      <c r="J632" s="13"/>
      <c r="K632" s="13"/>
    </row>
    <row r="633" spans="1:11" ht="13" customHeight="1">
      <c r="A633" s="38"/>
      <c r="B633" s="34"/>
      <c r="C633" s="31"/>
      <c r="D633" s="21"/>
      <c r="E633" s="21"/>
      <c r="F633" s="13"/>
      <c r="G633" s="66"/>
      <c r="H633" s="13"/>
      <c r="I633" s="13"/>
      <c r="J633" s="13"/>
      <c r="K633" s="13"/>
    </row>
    <row r="634" spans="1:11" ht="13" customHeight="1">
      <c r="A634" s="38"/>
      <c r="B634" s="34"/>
      <c r="C634" s="31"/>
      <c r="D634" s="21"/>
      <c r="E634" s="21"/>
      <c r="F634" s="13"/>
      <c r="G634" s="66"/>
      <c r="H634" s="13"/>
      <c r="I634" s="13"/>
      <c r="J634" s="13"/>
      <c r="K634" s="13"/>
    </row>
    <row r="635" spans="1:11" ht="13" customHeight="1">
      <c r="A635" s="38"/>
      <c r="B635" s="34"/>
      <c r="C635" s="31"/>
      <c r="D635" s="21"/>
      <c r="E635" s="21"/>
      <c r="F635" s="13"/>
      <c r="G635" s="66"/>
      <c r="H635" s="13"/>
      <c r="I635" s="13"/>
      <c r="J635" s="13"/>
      <c r="K635" s="13"/>
    </row>
    <row r="636" spans="1:11" ht="13" customHeight="1">
      <c r="A636" s="38"/>
      <c r="B636" s="34"/>
      <c r="C636" s="31"/>
      <c r="D636" s="21"/>
      <c r="E636" s="21"/>
      <c r="F636" s="13"/>
      <c r="G636" s="66"/>
      <c r="H636" s="13"/>
      <c r="I636" s="13"/>
      <c r="J636" s="13"/>
      <c r="K636" s="13"/>
    </row>
    <row r="637" spans="1:11" ht="13" customHeight="1">
      <c r="A637" s="38"/>
      <c r="B637" s="34"/>
      <c r="C637" s="31"/>
      <c r="D637" s="21"/>
      <c r="E637" s="21"/>
      <c r="F637" s="13"/>
      <c r="G637" s="66"/>
      <c r="H637" s="13"/>
      <c r="I637" s="13"/>
      <c r="J637" s="13"/>
      <c r="K637" s="13"/>
    </row>
    <row r="638" spans="1:11" ht="13" customHeight="1">
      <c r="A638" s="38"/>
      <c r="B638" s="34"/>
      <c r="C638" s="31"/>
      <c r="D638" s="21"/>
      <c r="E638" s="21"/>
      <c r="F638" s="13"/>
      <c r="G638" s="66"/>
      <c r="H638" s="13"/>
      <c r="I638" s="13"/>
      <c r="J638" s="13"/>
      <c r="K638" s="13"/>
    </row>
    <row r="639" spans="1:11" ht="13" customHeight="1">
      <c r="A639" s="38"/>
      <c r="B639" s="34"/>
      <c r="C639" s="31"/>
      <c r="D639" s="21"/>
      <c r="E639" s="21"/>
      <c r="F639" s="13"/>
      <c r="G639" s="66"/>
      <c r="H639" s="13"/>
      <c r="I639" s="13"/>
      <c r="J639" s="13"/>
      <c r="K639" s="13"/>
    </row>
    <row r="640" spans="1:11" ht="13" customHeight="1">
      <c r="A640" s="38"/>
      <c r="B640" s="34"/>
      <c r="C640" s="31"/>
      <c r="D640" s="21"/>
      <c r="E640" s="21"/>
      <c r="F640" s="13"/>
      <c r="G640" s="66"/>
      <c r="H640" s="13"/>
      <c r="I640" s="13"/>
      <c r="J640" s="13"/>
      <c r="K640" s="13"/>
    </row>
    <row r="641" spans="1:11" ht="13" customHeight="1">
      <c r="A641" s="38"/>
      <c r="B641" s="34"/>
      <c r="C641" s="31"/>
      <c r="D641" s="21"/>
      <c r="E641" s="21"/>
      <c r="F641" s="13"/>
      <c r="G641" s="66"/>
      <c r="H641" s="13"/>
      <c r="I641" s="13"/>
      <c r="J641" s="13"/>
      <c r="K641" s="13"/>
    </row>
    <row r="642" spans="1:11" ht="13" customHeight="1">
      <c r="A642" s="38"/>
      <c r="B642" s="34"/>
      <c r="C642" s="31"/>
      <c r="D642" s="21"/>
      <c r="E642" s="21"/>
      <c r="F642" s="13"/>
      <c r="G642" s="66"/>
      <c r="H642" s="13"/>
      <c r="I642" s="13"/>
      <c r="J642" s="13"/>
      <c r="K642" s="13"/>
    </row>
    <row r="643" spans="1:11" ht="13" customHeight="1">
      <c r="A643" s="38"/>
      <c r="B643" s="34"/>
      <c r="C643" s="31"/>
      <c r="D643" s="21"/>
      <c r="E643" s="21"/>
      <c r="F643" s="13"/>
      <c r="G643" s="66"/>
      <c r="H643" s="13"/>
      <c r="I643" s="13"/>
      <c r="J643" s="13"/>
      <c r="K643" s="13"/>
    </row>
    <row r="644" spans="1:11" ht="13" customHeight="1">
      <c r="A644" s="38"/>
      <c r="B644" s="34"/>
      <c r="C644" s="31"/>
      <c r="D644" s="21"/>
      <c r="E644" s="21"/>
      <c r="F644" s="13"/>
      <c r="G644" s="66"/>
      <c r="H644" s="13"/>
      <c r="I644" s="13"/>
      <c r="J644" s="13"/>
      <c r="K644" s="13"/>
    </row>
    <row r="645" spans="1:11" ht="13" customHeight="1">
      <c r="A645" s="38"/>
      <c r="B645" s="34"/>
      <c r="C645" s="31"/>
      <c r="D645" s="21"/>
      <c r="E645" s="21"/>
      <c r="F645" s="13"/>
      <c r="G645" s="66"/>
      <c r="H645" s="13"/>
      <c r="I645" s="13"/>
      <c r="J645" s="13"/>
      <c r="K645" s="13"/>
    </row>
    <row r="646" spans="1:11" ht="13" customHeight="1">
      <c r="A646" s="38"/>
      <c r="B646" s="34"/>
      <c r="C646" s="31"/>
      <c r="D646" s="21"/>
      <c r="E646" s="21"/>
      <c r="F646" s="13"/>
      <c r="G646" s="66"/>
      <c r="H646" s="13"/>
      <c r="I646" s="13"/>
      <c r="J646" s="13"/>
      <c r="K646" s="13"/>
    </row>
    <row r="647" spans="1:11" ht="13" customHeight="1">
      <c r="A647" s="38"/>
      <c r="B647" s="34"/>
      <c r="C647" s="31"/>
      <c r="D647" s="21"/>
      <c r="E647" s="21"/>
      <c r="F647" s="13"/>
      <c r="G647" s="66"/>
      <c r="H647" s="13"/>
      <c r="I647" s="13"/>
      <c r="J647" s="13"/>
      <c r="K647" s="13"/>
    </row>
    <row r="648" spans="1:11" ht="13" customHeight="1">
      <c r="A648" s="38"/>
      <c r="B648" s="34"/>
      <c r="C648" s="31"/>
      <c r="D648" s="21"/>
      <c r="E648" s="21"/>
      <c r="F648" s="13"/>
      <c r="G648" s="66"/>
      <c r="H648" s="13"/>
      <c r="I648" s="13"/>
      <c r="J648" s="13"/>
      <c r="K648" s="13"/>
    </row>
    <row r="649" spans="1:11" ht="13" customHeight="1">
      <c r="A649" s="38"/>
      <c r="B649" s="34"/>
      <c r="C649" s="31"/>
      <c r="D649" s="21"/>
      <c r="E649" s="21"/>
      <c r="F649" s="13"/>
      <c r="G649" s="66"/>
      <c r="H649" s="13"/>
      <c r="I649" s="13"/>
      <c r="J649" s="13"/>
      <c r="K649" s="13"/>
    </row>
    <row r="650" spans="1:11" ht="13" customHeight="1">
      <c r="A650" s="38"/>
      <c r="B650" s="34"/>
      <c r="C650" s="31"/>
      <c r="D650" s="21"/>
      <c r="E650" s="21"/>
      <c r="F650" s="13"/>
      <c r="G650" s="66"/>
      <c r="H650" s="13"/>
      <c r="I650" s="13"/>
      <c r="J650" s="13"/>
      <c r="K650" s="13"/>
    </row>
    <row r="651" spans="1:11" ht="13" customHeight="1">
      <c r="A651" s="38"/>
      <c r="B651" s="34"/>
      <c r="C651" s="31"/>
      <c r="D651" s="21"/>
      <c r="E651" s="21"/>
      <c r="F651" s="13"/>
      <c r="G651" s="66"/>
      <c r="H651" s="13"/>
      <c r="I651" s="13"/>
      <c r="J651" s="13"/>
      <c r="K651" s="13"/>
    </row>
    <row r="652" spans="1:11" ht="13" customHeight="1">
      <c r="A652" s="38"/>
      <c r="B652" s="34"/>
      <c r="C652" s="31"/>
      <c r="D652" s="21"/>
      <c r="E652" s="21"/>
      <c r="F652" s="13"/>
      <c r="G652" s="66"/>
      <c r="H652" s="13"/>
      <c r="I652" s="13"/>
      <c r="J652" s="13"/>
      <c r="K652" s="13"/>
    </row>
    <row r="653" spans="1:11" ht="13" customHeight="1">
      <c r="A653" s="38"/>
      <c r="B653" s="34"/>
      <c r="C653" s="31"/>
      <c r="D653" s="21"/>
      <c r="E653" s="21"/>
      <c r="F653" s="13"/>
      <c r="G653" s="66"/>
      <c r="H653" s="13"/>
      <c r="I653" s="13"/>
      <c r="J653" s="13"/>
      <c r="K653" s="13"/>
    </row>
    <row r="654" spans="1:11" ht="13" customHeight="1">
      <c r="A654" s="38"/>
      <c r="B654" s="34"/>
      <c r="C654" s="31"/>
      <c r="D654" s="21"/>
      <c r="E654" s="21"/>
      <c r="F654" s="13"/>
      <c r="G654" s="66"/>
      <c r="H654" s="13"/>
      <c r="I654" s="13"/>
      <c r="J654" s="13"/>
      <c r="K654" s="13"/>
    </row>
    <row r="655" spans="1:11" ht="13" customHeight="1">
      <c r="A655" s="38"/>
      <c r="B655" s="34"/>
      <c r="C655" s="31"/>
      <c r="D655" s="21"/>
      <c r="E655" s="21"/>
      <c r="F655" s="13"/>
      <c r="G655" s="66"/>
      <c r="H655" s="13"/>
      <c r="I655" s="13"/>
      <c r="J655" s="13"/>
      <c r="K655" s="13"/>
    </row>
    <row r="656" spans="1:11" ht="13" customHeight="1">
      <c r="A656" s="38"/>
      <c r="B656" s="34"/>
      <c r="C656" s="31"/>
      <c r="D656" s="21"/>
      <c r="E656" s="21"/>
      <c r="F656" s="13"/>
      <c r="G656" s="66"/>
      <c r="H656" s="13"/>
      <c r="I656" s="13"/>
      <c r="J656" s="13"/>
      <c r="K656" s="13"/>
    </row>
    <row r="657" spans="1:11" ht="13" customHeight="1">
      <c r="A657" s="38"/>
      <c r="B657" s="34"/>
      <c r="C657" s="31"/>
      <c r="D657" s="21"/>
      <c r="E657" s="21"/>
      <c r="F657" s="13"/>
      <c r="G657" s="66"/>
      <c r="H657" s="13"/>
      <c r="I657" s="13"/>
      <c r="J657" s="13"/>
      <c r="K657" s="13"/>
    </row>
    <row r="658" spans="1:11" ht="13" customHeight="1">
      <c r="A658" s="38"/>
      <c r="B658" s="34"/>
      <c r="C658" s="31"/>
      <c r="D658" s="21"/>
      <c r="E658" s="21"/>
      <c r="F658" s="13"/>
      <c r="G658" s="66"/>
      <c r="H658" s="13"/>
      <c r="I658" s="13"/>
      <c r="J658" s="13"/>
      <c r="K658" s="13"/>
    </row>
    <row r="659" spans="1:11" ht="13" customHeight="1">
      <c r="A659" s="38"/>
      <c r="B659" s="34"/>
      <c r="C659" s="31"/>
      <c r="D659" s="21"/>
      <c r="E659" s="21"/>
      <c r="F659" s="13"/>
      <c r="G659" s="66"/>
      <c r="H659" s="13"/>
      <c r="I659" s="13"/>
      <c r="J659" s="13"/>
      <c r="K659" s="13"/>
    </row>
    <row r="660" spans="1:11" ht="13" customHeight="1">
      <c r="A660" s="38"/>
      <c r="B660" s="34"/>
      <c r="C660" s="31"/>
      <c r="D660" s="21"/>
      <c r="E660" s="21"/>
      <c r="F660" s="13"/>
      <c r="G660" s="66"/>
      <c r="H660" s="13"/>
      <c r="I660" s="13"/>
      <c r="J660" s="13"/>
      <c r="K660" s="13"/>
    </row>
    <row r="661" spans="1:11" ht="13" customHeight="1">
      <c r="A661" s="38"/>
      <c r="B661" s="34"/>
      <c r="C661" s="31"/>
      <c r="D661" s="21"/>
      <c r="E661" s="21"/>
      <c r="F661" s="13"/>
      <c r="G661" s="66"/>
      <c r="H661" s="13"/>
      <c r="I661" s="13"/>
      <c r="J661" s="13"/>
      <c r="K661" s="13"/>
    </row>
    <row r="662" spans="1:11" ht="13" customHeight="1">
      <c r="A662" s="38"/>
      <c r="B662" s="34"/>
      <c r="C662" s="31"/>
      <c r="D662" s="21"/>
      <c r="E662" s="21"/>
      <c r="F662" s="13"/>
      <c r="G662" s="66"/>
      <c r="H662" s="13"/>
      <c r="I662" s="13"/>
      <c r="J662" s="13"/>
      <c r="K662" s="13"/>
    </row>
    <row r="663" spans="1:11" ht="13" customHeight="1">
      <c r="A663" s="38"/>
      <c r="B663" s="34"/>
      <c r="C663" s="31"/>
      <c r="D663" s="21"/>
      <c r="E663" s="21"/>
      <c r="F663" s="13"/>
      <c r="G663" s="66"/>
      <c r="H663" s="13"/>
      <c r="I663" s="13"/>
      <c r="J663" s="13"/>
      <c r="K663" s="13"/>
    </row>
    <row r="664" spans="1:11" ht="13" customHeight="1">
      <c r="A664" s="38"/>
      <c r="B664" s="34"/>
      <c r="C664" s="31"/>
      <c r="D664" s="21"/>
      <c r="E664" s="21"/>
      <c r="F664" s="13"/>
      <c r="G664" s="66"/>
      <c r="H664" s="13"/>
      <c r="I664" s="13"/>
      <c r="J664" s="13"/>
      <c r="K664" s="13"/>
    </row>
    <row r="665" spans="1:11" ht="13" customHeight="1">
      <c r="A665" s="38"/>
      <c r="B665" s="34"/>
      <c r="C665" s="31"/>
      <c r="D665" s="21"/>
      <c r="E665" s="21"/>
      <c r="F665" s="13"/>
      <c r="G665" s="66"/>
      <c r="H665" s="13"/>
      <c r="I665" s="13"/>
      <c r="J665" s="13"/>
      <c r="K665" s="13"/>
    </row>
    <row r="666" spans="1:11" ht="13" customHeight="1">
      <c r="A666" s="38"/>
      <c r="B666" s="34"/>
      <c r="C666" s="31"/>
      <c r="D666" s="21"/>
      <c r="E666" s="21"/>
      <c r="F666" s="13"/>
      <c r="G666" s="66"/>
      <c r="H666" s="13"/>
      <c r="I666" s="13"/>
      <c r="J666" s="13"/>
      <c r="K666" s="13"/>
    </row>
    <row r="667" spans="1:11" ht="13" customHeight="1">
      <c r="A667" s="38"/>
      <c r="B667" s="34"/>
      <c r="C667" s="31"/>
      <c r="D667" s="21"/>
      <c r="E667" s="21"/>
      <c r="F667" s="13"/>
      <c r="G667" s="66"/>
      <c r="H667" s="13"/>
      <c r="I667" s="13"/>
      <c r="J667" s="13"/>
      <c r="K667" s="13"/>
    </row>
    <row r="668" spans="1:11" ht="13" customHeight="1">
      <c r="A668" s="38"/>
      <c r="B668" s="34"/>
      <c r="C668" s="31"/>
      <c r="D668" s="21"/>
      <c r="E668" s="21"/>
      <c r="F668" s="13"/>
      <c r="G668" s="66"/>
      <c r="H668" s="13"/>
      <c r="I668" s="13"/>
      <c r="J668" s="13"/>
      <c r="K668" s="13"/>
    </row>
    <row r="669" spans="1:11" ht="13" customHeight="1">
      <c r="A669" s="38"/>
      <c r="B669" s="34"/>
      <c r="C669" s="31"/>
      <c r="D669" s="21"/>
      <c r="E669" s="21"/>
      <c r="F669" s="13"/>
      <c r="G669" s="66"/>
      <c r="H669" s="13"/>
      <c r="I669" s="13"/>
      <c r="J669" s="13"/>
      <c r="K669" s="13"/>
    </row>
    <row r="670" spans="1:11" ht="13" customHeight="1">
      <c r="A670" s="38"/>
      <c r="B670" s="34"/>
      <c r="C670" s="31"/>
      <c r="D670" s="21"/>
      <c r="E670" s="21"/>
      <c r="F670" s="13"/>
      <c r="G670" s="66"/>
      <c r="H670" s="13"/>
      <c r="I670" s="13"/>
      <c r="J670" s="13"/>
      <c r="K670" s="13"/>
    </row>
    <row r="671" spans="1:11" ht="13" customHeight="1">
      <c r="A671" s="38"/>
      <c r="B671" s="34"/>
      <c r="C671" s="31"/>
      <c r="D671" s="21"/>
      <c r="E671" s="21"/>
      <c r="F671" s="13"/>
      <c r="G671" s="66"/>
      <c r="H671" s="13"/>
      <c r="I671" s="13"/>
      <c r="J671" s="13"/>
      <c r="K671" s="13"/>
    </row>
    <row r="672" spans="1:11" ht="13" customHeight="1">
      <c r="A672" s="38"/>
      <c r="B672" s="34"/>
      <c r="C672" s="31"/>
      <c r="D672" s="21"/>
      <c r="E672" s="21"/>
      <c r="F672" s="13"/>
      <c r="G672" s="66"/>
      <c r="H672" s="13"/>
      <c r="I672" s="13"/>
      <c r="J672" s="13"/>
      <c r="K672" s="13"/>
    </row>
    <row r="673" spans="1:11" ht="13" customHeight="1">
      <c r="A673" s="38"/>
      <c r="B673" s="34"/>
      <c r="C673" s="31"/>
      <c r="D673" s="21"/>
      <c r="E673" s="21"/>
      <c r="F673" s="13"/>
      <c r="G673" s="66"/>
      <c r="H673" s="13"/>
      <c r="I673" s="13"/>
      <c r="J673" s="13"/>
      <c r="K673" s="13"/>
    </row>
    <row r="674" spans="1:11" ht="13" customHeight="1">
      <c r="A674" s="38"/>
      <c r="B674" s="34"/>
      <c r="C674" s="31"/>
      <c r="D674" s="21"/>
      <c r="E674" s="21"/>
      <c r="F674" s="13"/>
      <c r="G674" s="66"/>
      <c r="H674" s="13"/>
      <c r="I674" s="13"/>
      <c r="J674" s="13"/>
      <c r="K674" s="13"/>
    </row>
    <row r="675" spans="1:11" ht="13" customHeight="1">
      <c r="A675" s="38"/>
      <c r="B675" s="34"/>
      <c r="C675" s="31"/>
      <c r="D675" s="21"/>
      <c r="E675" s="21"/>
      <c r="F675" s="13"/>
      <c r="G675" s="66"/>
      <c r="H675" s="13"/>
      <c r="I675" s="13"/>
      <c r="J675" s="13"/>
      <c r="K675" s="13"/>
    </row>
    <row r="676" spans="1:11" ht="13" customHeight="1">
      <c r="A676" s="38"/>
      <c r="B676" s="34"/>
      <c r="C676" s="31"/>
      <c r="D676" s="21"/>
      <c r="E676" s="21"/>
      <c r="F676" s="13"/>
      <c r="G676" s="66"/>
      <c r="H676" s="13"/>
      <c r="I676" s="13"/>
      <c r="J676" s="13"/>
      <c r="K676" s="13"/>
    </row>
    <row r="677" spans="1:11" ht="13" customHeight="1">
      <c r="A677" s="38"/>
      <c r="B677" s="34"/>
      <c r="C677" s="31"/>
      <c r="D677" s="21"/>
      <c r="E677" s="21"/>
      <c r="F677" s="13"/>
      <c r="G677" s="66"/>
      <c r="H677" s="13"/>
      <c r="I677" s="13"/>
      <c r="J677" s="13"/>
      <c r="K677" s="13"/>
    </row>
    <row r="678" spans="1:11" ht="13" customHeight="1">
      <c r="A678" s="38"/>
      <c r="B678" s="34"/>
      <c r="C678" s="31"/>
      <c r="D678" s="21"/>
      <c r="E678" s="21"/>
      <c r="F678" s="13"/>
      <c r="G678" s="66"/>
      <c r="H678" s="13"/>
      <c r="I678" s="13"/>
      <c r="J678" s="13"/>
      <c r="K678" s="13"/>
    </row>
    <row r="679" spans="1:11" ht="13" customHeight="1">
      <c r="A679" s="38"/>
      <c r="B679" s="34"/>
      <c r="C679" s="31"/>
      <c r="D679" s="21"/>
      <c r="E679" s="21"/>
      <c r="F679" s="13"/>
      <c r="G679" s="66"/>
      <c r="H679" s="13"/>
      <c r="I679" s="13"/>
      <c r="J679" s="13"/>
      <c r="K679" s="13"/>
    </row>
    <row r="680" spans="1:11" ht="13" customHeight="1">
      <c r="A680" s="38"/>
      <c r="B680" s="34"/>
      <c r="C680" s="31"/>
      <c r="D680" s="21"/>
      <c r="E680" s="21"/>
      <c r="F680" s="13"/>
      <c r="G680" s="66"/>
      <c r="H680" s="13"/>
      <c r="I680" s="13"/>
      <c r="J680" s="13"/>
      <c r="K680" s="13"/>
    </row>
    <row r="681" spans="1:11" ht="13" customHeight="1">
      <c r="A681" s="38"/>
      <c r="B681" s="34"/>
      <c r="C681" s="31"/>
      <c r="D681" s="21"/>
      <c r="E681" s="21"/>
      <c r="F681" s="13"/>
      <c r="G681" s="66"/>
      <c r="H681" s="13"/>
      <c r="I681" s="13"/>
      <c r="J681" s="13"/>
      <c r="K681" s="13"/>
    </row>
    <row r="682" spans="1:11" ht="13" customHeight="1">
      <c r="A682" s="38"/>
      <c r="B682" s="34"/>
      <c r="C682" s="31"/>
      <c r="D682" s="21"/>
      <c r="E682" s="21"/>
      <c r="F682" s="13"/>
      <c r="G682" s="66"/>
      <c r="H682" s="13"/>
      <c r="I682" s="13"/>
      <c r="J682" s="13"/>
      <c r="K682" s="13"/>
    </row>
    <row r="683" spans="1:11" ht="13" customHeight="1">
      <c r="A683" s="38"/>
      <c r="B683" s="34"/>
      <c r="C683" s="31"/>
      <c r="D683" s="21"/>
      <c r="E683" s="21"/>
      <c r="F683" s="13"/>
      <c r="G683" s="66"/>
      <c r="H683" s="13"/>
      <c r="I683" s="13"/>
      <c r="J683" s="13"/>
      <c r="K683" s="13"/>
    </row>
    <row r="684" spans="1:11" ht="13" customHeight="1">
      <c r="A684" s="38"/>
      <c r="B684" s="34"/>
      <c r="C684" s="31"/>
      <c r="D684" s="21"/>
      <c r="E684" s="21"/>
      <c r="F684" s="13"/>
      <c r="G684" s="66"/>
      <c r="H684" s="13"/>
      <c r="I684" s="13"/>
      <c r="J684" s="13"/>
      <c r="K684" s="13"/>
    </row>
    <row r="685" spans="1:11" ht="13" customHeight="1">
      <c r="A685" s="38"/>
      <c r="B685" s="34"/>
      <c r="C685" s="31"/>
      <c r="D685" s="21"/>
      <c r="E685" s="21"/>
      <c r="F685" s="13"/>
      <c r="G685" s="66"/>
      <c r="H685" s="13"/>
      <c r="I685" s="13"/>
      <c r="J685" s="13"/>
      <c r="K685" s="13"/>
    </row>
    <row r="686" spans="1:11" ht="13" customHeight="1">
      <c r="A686" s="38"/>
      <c r="B686" s="34"/>
      <c r="C686" s="31"/>
      <c r="D686" s="21"/>
      <c r="E686" s="21"/>
      <c r="F686" s="13"/>
      <c r="G686" s="66"/>
      <c r="H686" s="13"/>
      <c r="I686" s="13"/>
      <c r="J686" s="13"/>
      <c r="K686" s="13"/>
    </row>
    <row r="687" spans="1:11" ht="13" customHeight="1">
      <c r="A687" s="38"/>
      <c r="B687" s="34"/>
      <c r="C687" s="31"/>
      <c r="D687" s="21"/>
      <c r="E687" s="21"/>
      <c r="F687" s="13"/>
      <c r="G687" s="66"/>
      <c r="H687" s="13"/>
      <c r="I687" s="13"/>
      <c r="J687" s="13"/>
      <c r="K687" s="13"/>
    </row>
    <row r="688" spans="1:11" ht="13" customHeight="1">
      <c r="A688" s="38"/>
      <c r="B688" s="34"/>
      <c r="C688" s="31"/>
      <c r="D688" s="21"/>
      <c r="E688" s="21"/>
      <c r="F688" s="13"/>
      <c r="G688" s="66"/>
      <c r="H688" s="13"/>
      <c r="I688" s="13"/>
      <c r="J688" s="13"/>
      <c r="K688" s="13"/>
    </row>
    <row r="689" spans="1:11" ht="13" customHeight="1">
      <c r="A689" s="38"/>
      <c r="B689" s="34"/>
      <c r="C689" s="31"/>
      <c r="D689" s="21"/>
      <c r="E689" s="21"/>
      <c r="F689" s="13"/>
      <c r="G689" s="66"/>
      <c r="H689" s="13"/>
      <c r="I689" s="13"/>
      <c r="J689" s="13"/>
      <c r="K689" s="13"/>
    </row>
    <row r="690" spans="1:11" ht="13" customHeight="1">
      <c r="A690" s="38"/>
      <c r="B690" s="34"/>
      <c r="C690" s="31"/>
      <c r="D690" s="21"/>
      <c r="E690" s="21"/>
      <c r="F690" s="13"/>
      <c r="G690" s="66"/>
      <c r="H690" s="13"/>
      <c r="I690" s="13"/>
      <c r="J690" s="13"/>
      <c r="K690" s="13"/>
    </row>
    <row r="691" spans="1:11" ht="13" customHeight="1">
      <c r="A691" s="38"/>
      <c r="B691" s="34"/>
      <c r="C691" s="31"/>
      <c r="D691" s="21"/>
      <c r="E691" s="21"/>
      <c r="F691" s="13"/>
      <c r="G691" s="66"/>
      <c r="H691" s="13"/>
      <c r="I691" s="13"/>
      <c r="J691" s="13"/>
      <c r="K691" s="13"/>
    </row>
    <row r="692" spans="1:11" ht="13" customHeight="1">
      <c r="A692" s="38"/>
      <c r="B692" s="34"/>
      <c r="C692" s="31"/>
      <c r="D692" s="21"/>
      <c r="E692" s="21"/>
      <c r="F692" s="13"/>
      <c r="G692" s="66"/>
      <c r="H692" s="13"/>
      <c r="I692" s="13"/>
      <c r="J692" s="13"/>
      <c r="K692" s="13"/>
    </row>
    <row r="693" spans="1:11" ht="13" customHeight="1">
      <c r="A693" s="38"/>
      <c r="B693" s="34"/>
      <c r="C693" s="31"/>
      <c r="D693" s="21"/>
      <c r="E693" s="21"/>
      <c r="F693" s="13"/>
      <c r="G693" s="66"/>
      <c r="H693" s="13"/>
      <c r="I693" s="13"/>
      <c r="J693" s="13"/>
      <c r="K693" s="13"/>
    </row>
    <row r="694" spans="1:11" ht="13" customHeight="1">
      <c r="A694" s="38"/>
      <c r="B694" s="34"/>
      <c r="C694" s="31"/>
      <c r="D694" s="21"/>
      <c r="E694" s="21"/>
      <c r="F694" s="13"/>
      <c r="G694" s="66"/>
      <c r="H694" s="13"/>
      <c r="I694" s="13"/>
      <c r="J694" s="13"/>
      <c r="K694" s="13"/>
    </row>
    <row r="695" spans="1:11" ht="13" customHeight="1">
      <c r="A695" s="38"/>
      <c r="B695" s="34"/>
      <c r="C695" s="31"/>
      <c r="D695" s="21"/>
      <c r="E695" s="21"/>
      <c r="F695" s="13"/>
      <c r="G695" s="66"/>
      <c r="H695" s="13"/>
      <c r="I695" s="13"/>
      <c r="J695" s="13"/>
      <c r="K695" s="13"/>
    </row>
    <row r="696" spans="1:11" ht="13" customHeight="1">
      <c r="A696" s="38"/>
      <c r="B696" s="34"/>
      <c r="C696" s="31"/>
      <c r="D696" s="21"/>
      <c r="E696" s="21"/>
      <c r="F696" s="13"/>
      <c r="G696" s="66"/>
      <c r="H696" s="13"/>
      <c r="I696" s="13"/>
      <c r="J696" s="13"/>
      <c r="K696" s="13"/>
    </row>
    <row r="697" spans="1:11" ht="13" customHeight="1">
      <c r="A697" s="38"/>
      <c r="B697" s="34"/>
      <c r="C697" s="31"/>
      <c r="D697" s="21"/>
      <c r="E697" s="21"/>
      <c r="F697" s="13"/>
      <c r="G697" s="66"/>
      <c r="H697" s="13"/>
      <c r="I697" s="13"/>
      <c r="J697" s="13"/>
      <c r="K697" s="13"/>
    </row>
    <row r="698" spans="1:11" ht="13" customHeight="1">
      <c r="A698" s="38"/>
      <c r="B698" s="34"/>
      <c r="C698" s="31"/>
      <c r="D698" s="21"/>
      <c r="E698" s="21"/>
      <c r="F698" s="13"/>
      <c r="G698" s="66"/>
      <c r="H698" s="13"/>
      <c r="I698" s="13"/>
      <c r="J698" s="13"/>
      <c r="K698" s="13"/>
    </row>
    <row r="699" spans="1:11" ht="13" customHeight="1">
      <c r="A699" s="38"/>
      <c r="B699" s="34"/>
      <c r="C699" s="31"/>
      <c r="D699" s="21"/>
      <c r="E699" s="21"/>
      <c r="F699" s="13"/>
      <c r="G699" s="66"/>
      <c r="H699" s="13"/>
      <c r="I699" s="13"/>
      <c r="J699" s="13"/>
      <c r="K699" s="13"/>
    </row>
    <row r="700" spans="1:11" ht="13" customHeight="1">
      <c r="A700" s="38"/>
      <c r="B700" s="34"/>
      <c r="C700" s="31"/>
      <c r="D700" s="21"/>
      <c r="E700" s="21"/>
      <c r="F700" s="13"/>
      <c r="G700" s="66"/>
      <c r="H700" s="13"/>
      <c r="I700" s="13"/>
      <c r="J700" s="13"/>
      <c r="K700" s="13"/>
    </row>
    <row r="701" spans="1:11" ht="13" customHeight="1">
      <c r="A701" s="38"/>
      <c r="B701" s="34"/>
      <c r="C701" s="31"/>
      <c r="D701" s="21"/>
      <c r="E701" s="21"/>
      <c r="F701" s="13"/>
      <c r="G701" s="66"/>
      <c r="H701" s="13"/>
      <c r="I701" s="13"/>
      <c r="J701" s="13"/>
      <c r="K701" s="13"/>
    </row>
    <row r="702" spans="1:11" ht="13" customHeight="1">
      <c r="A702" s="38"/>
      <c r="B702" s="34"/>
      <c r="C702" s="31"/>
      <c r="D702" s="21"/>
      <c r="E702" s="21"/>
      <c r="F702" s="13"/>
      <c r="G702" s="66"/>
      <c r="H702" s="13"/>
      <c r="I702" s="13"/>
      <c r="J702" s="13"/>
      <c r="K702" s="13"/>
    </row>
    <row r="703" spans="1:11" ht="13" customHeight="1">
      <c r="A703" s="38"/>
      <c r="B703" s="34"/>
      <c r="C703" s="31"/>
      <c r="D703" s="21"/>
      <c r="E703" s="21"/>
      <c r="F703" s="13"/>
      <c r="G703" s="66"/>
      <c r="H703" s="13"/>
      <c r="I703" s="13"/>
      <c r="J703" s="13"/>
      <c r="K703" s="13"/>
    </row>
    <row r="704" spans="1:11" ht="13" customHeight="1">
      <c r="A704" s="38"/>
      <c r="B704" s="34"/>
      <c r="C704" s="31"/>
      <c r="D704" s="21"/>
      <c r="E704" s="21"/>
      <c r="F704" s="13"/>
      <c r="G704" s="66"/>
      <c r="H704" s="13"/>
      <c r="I704" s="13"/>
      <c r="J704" s="13"/>
      <c r="K704" s="13"/>
    </row>
    <row r="705" spans="1:11" ht="13" customHeight="1">
      <c r="A705" s="38"/>
      <c r="B705" s="34"/>
      <c r="C705" s="31"/>
      <c r="D705" s="21"/>
      <c r="E705" s="21"/>
      <c r="F705" s="13"/>
      <c r="G705" s="66"/>
      <c r="H705" s="13"/>
      <c r="I705" s="13"/>
      <c r="J705" s="13"/>
      <c r="K705" s="13"/>
    </row>
    <row r="706" spans="1:11" ht="13" customHeight="1">
      <c r="A706" s="38"/>
      <c r="B706" s="34"/>
      <c r="C706" s="31"/>
      <c r="D706" s="21"/>
      <c r="E706" s="21"/>
      <c r="F706" s="13"/>
      <c r="G706" s="66"/>
      <c r="H706" s="13"/>
      <c r="I706" s="13"/>
      <c r="J706" s="13"/>
      <c r="K706" s="13"/>
    </row>
    <row r="707" spans="1:11" ht="13" customHeight="1">
      <c r="A707" s="38"/>
      <c r="B707" s="34"/>
      <c r="C707" s="31"/>
      <c r="D707" s="21"/>
      <c r="E707" s="21"/>
      <c r="F707" s="13"/>
      <c r="G707" s="66"/>
      <c r="H707" s="13"/>
      <c r="I707" s="13"/>
      <c r="J707" s="13"/>
      <c r="K707" s="13"/>
    </row>
    <row r="708" spans="1:11" ht="13" customHeight="1">
      <c r="A708" s="38"/>
      <c r="B708" s="34"/>
      <c r="C708" s="31"/>
      <c r="D708" s="21"/>
      <c r="E708" s="21"/>
      <c r="F708" s="13"/>
      <c r="G708" s="66"/>
      <c r="H708" s="13"/>
      <c r="I708" s="13"/>
      <c r="J708" s="13"/>
      <c r="K708" s="13"/>
    </row>
    <row r="709" spans="1:11" ht="13" customHeight="1">
      <c r="A709" s="38"/>
      <c r="B709" s="34"/>
      <c r="C709" s="31"/>
      <c r="D709" s="21"/>
      <c r="E709" s="21"/>
      <c r="F709" s="13"/>
      <c r="G709" s="66"/>
      <c r="H709" s="13"/>
      <c r="I709" s="13"/>
      <c r="J709" s="13"/>
      <c r="K709" s="13"/>
    </row>
    <row r="710" spans="1:11" ht="13" customHeight="1">
      <c r="A710" s="38"/>
      <c r="B710" s="34"/>
      <c r="C710" s="31"/>
      <c r="D710" s="21"/>
      <c r="E710" s="21"/>
      <c r="F710" s="13"/>
      <c r="G710" s="66"/>
      <c r="H710" s="13"/>
      <c r="I710" s="13"/>
      <c r="J710" s="13"/>
      <c r="K710" s="13"/>
    </row>
    <row r="711" spans="1:11" ht="13" customHeight="1">
      <c r="A711" s="38"/>
      <c r="B711" s="34"/>
      <c r="C711" s="31"/>
      <c r="D711" s="21"/>
      <c r="E711" s="21"/>
      <c r="F711" s="13"/>
      <c r="G711" s="66"/>
      <c r="H711" s="13"/>
      <c r="I711" s="13"/>
      <c r="J711" s="13"/>
      <c r="K711" s="13"/>
    </row>
    <row r="712" spans="1:11" ht="13" customHeight="1">
      <c r="A712" s="38"/>
      <c r="B712" s="34"/>
      <c r="C712" s="31"/>
      <c r="D712" s="21"/>
      <c r="E712" s="21"/>
      <c r="F712" s="13"/>
      <c r="G712" s="66"/>
      <c r="H712" s="13"/>
      <c r="I712" s="13"/>
      <c r="J712" s="13"/>
      <c r="K712" s="13"/>
    </row>
    <row r="713" spans="1:11" ht="13" customHeight="1">
      <c r="A713" s="38"/>
      <c r="B713" s="34"/>
      <c r="C713" s="31"/>
      <c r="D713" s="21"/>
      <c r="E713" s="21"/>
      <c r="F713" s="13"/>
      <c r="G713" s="66"/>
      <c r="H713" s="13"/>
      <c r="I713" s="13"/>
      <c r="J713" s="13"/>
      <c r="K713" s="13"/>
    </row>
    <row r="714" spans="1:11" ht="13" customHeight="1">
      <c r="A714" s="38"/>
      <c r="B714" s="34"/>
      <c r="C714" s="31"/>
      <c r="D714" s="21"/>
      <c r="E714" s="21"/>
      <c r="F714" s="13"/>
      <c r="G714" s="66"/>
      <c r="H714" s="13"/>
      <c r="I714" s="13"/>
      <c r="J714" s="13"/>
      <c r="K714" s="13"/>
    </row>
    <row r="715" spans="1:11" ht="13" customHeight="1">
      <c r="A715" s="38"/>
      <c r="B715" s="34"/>
      <c r="C715" s="31"/>
      <c r="D715" s="21"/>
      <c r="E715" s="21"/>
      <c r="F715" s="13"/>
      <c r="G715" s="66"/>
      <c r="H715" s="13"/>
      <c r="I715" s="13"/>
      <c r="J715" s="13"/>
      <c r="K715" s="13"/>
    </row>
    <row r="716" spans="1:11" ht="13" customHeight="1">
      <c r="A716" s="38"/>
      <c r="B716" s="34"/>
      <c r="C716" s="31"/>
      <c r="D716" s="21"/>
      <c r="E716" s="21"/>
      <c r="F716" s="13"/>
      <c r="G716" s="66"/>
      <c r="H716" s="13"/>
      <c r="I716" s="13"/>
      <c r="J716" s="13"/>
      <c r="K716" s="13"/>
    </row>
    <row r="717" spans="1:11" ht="13" customHeight="1">
      <c r="A717" s="38"/>
      <c r="B717" s="34"/>
      <c r="C717" s="31"/>
      <c r="D717" s="21"/>
      <c r="E717" s="21"/>
      <c r="F717" s="13"/>
      <c r="G717" s="66"/>
      <c r="H717" s="13"/>
      <c r="I717" s="13"/>
      <c r="J717" s="13"/>
      <c r="K717" s="13"/>
    </row>
    <row r="718" spans="1:11" ht="13" customHeight="1">
      <c r="A718" s="38"/>
      <c r="B718" s="34"/>
      <c r="C718" s="31"/>
      <c r="D718" s="21"/>
      <c r="E718" s="21"/>
      <c r="F718" s="13"/>
      <c r="G718" s="66"/>
      <c r="H718" s="13"/>
      <c r="I718" s="13"/>
      <c r="J718" s="13"/>
      <c r="K718" s="13"/>
    </row>
    <row r="719" spans="1:11" ht="13" customHeight="1">
      <c r="A719" s="38"/>
      <c r="B719" s="34"/>
      <c r="C719" s="31"/>
      <c r="D719" s="21"/>
      <c r="E719" s="21"/>
      <c r="F719" s="13"/>
      <c r="G719" s="66"/>
      <c r="H719" s="13"/>
      <c r="I719" s="13"/>
      <c r="J719" s="13"/>
      <c r="K719" s="13"/>
    </row>
    <row r="720" spans="1:11" ht="13" customHeight="1">
      <c r="A720" s="38"/>
      <c r="B720" s="34"/>
      <c r="C720" s="31"/>
      <c r="D720" s="21"/>
      <c r="E720" s="21"/>
      <c r="F720" s="13"/>
      <c r="G720" s="66"/>
      <c r="H720" s="13"/>
      <c r="I720" s="13"/>
      <c r="J720" s="13"/>
      <c r="K720" s="13"/>
    </row>
    <row r="721" spans="1:11" ht="13" customHeight="1">
      <c r="A721" s="38"/>
      <c r="B721" s="34"/>
      <c r="C721" s="31"/>
      <c r="D721" s="21"/>
      <c r="E721" s="21"/>
      <c r="F721" s="13"/>
      <c r="G721" s="66"/>
      <c r="H721" s="13"/>
      <c r="I721" s="13"/>
      <c r="J721" s="13"/>
      <c r="K721" s="13"/>
    </row>
    <row r="722" spans="1:11" ht="13" customHeight="1">
      <c r="A722" s="38"/>
      <c r="B722" s="34"/>
      <c r="C722" s="31"/>
      <c r="D722" s="21"/>
      <c r="E722" s="21"/>
      <c r="F722" s="13"/>
      <c r="G722" s="66"/>
      <c r="H722" s="13"/>
      <c r="I722" s="13"/>
      <c r="J722" s="13"/>
      <c r="K722" s="13"/>
    </row>
    <row r="723" spans="1:11" ht="13" customHeight="1">
      <c r="A723" s="38"/>
      <c r="B723" s="34"/>
      <c r="C723" s="31"/>
      <c r="D723" s="21"/>
      <c r="E723" s="21"/>
      <c r="F723" s="13"/>
      <c r="G723" s="66"/>
      <c r="H723" s="13"/>
      <c r="I723" s="13"/>
      <c r="J723" s="13"/>
      <c r="K723" s="13"/>
    </row>
    <row r="724" spans="1:11" ht="13" customHeight="1">
      <c r="A724" s="38"/>
      <c r="B724" s="34"/>
      <c r="C724" s="31"/>
      <c r="D724" s="21"/>
      <c r="E724" s="21"/>
      <c r="F724" s="13"/>
      <c r="G724" s="66"/>
      <c r="H724" s="13"/>
      <c r="I724" s="13"/>
      <c r="J724" s="13"/>
      <c r="K724" s="13"/>
    </row>
    <row r="725" spans="1:11" ht="13" customHeight="1">
      <c r="A725" s="38"/>
      <c r="B725" s="34"/>
      <c r="C725" s="31"/>
      <c r="D725" s="21"/>
      <c r="E725" s="21"/>
      <c r="F725" s="13"/>
      <c r="G725" s="66"/>
      <c r="H725" s="13"/>
      <c r="I725" s="13"/>
      <c r="J725" s="13"/>
      <c r="K725" s="13"/>
    </row>
    <row r="726" spans="1:11" ht="13" customHeight="1">
      <c r="A726" s="38"/>
      <c r="B726" s="34"/>
      <c r="C726" s="31"/>
      <c r="D726" s="21"/>
      <c r="E726" s="21"/>
      <c r="F726" s="13"/>
      <c r="G726" s="66"/>
      <c r="H726" s="13"/>
      <c r="I726" s="13"/>
      <c r="J726" s="13"/>
      <c r="K726" s="13"/>
    </row>
    <row r="727" spans="1:11" ht="13" customHeight="1">
      <c r="A727" s="38"/>
      <c r="B727" s="34"/>
      <c r="C727" s="31"/>
      <c r="D727" s="21"/>
      <c r="E727" s="21"/>
      <c r="F727" s="13"/>
      <c r="G727" s="66"/>
      <c r="H727" s="13"/>
      <c r="I727" s="13"/>
      <c r="J727" s="13"/>
      <c r="K727" s="13"/>
    </row>
    <row r="728" spans="1:11" ht="13" customHeight="1">
      <c r="A728" s="38"/>
      <c r="B728" s="34"/>
      <c r="C728" s="31"/>
      <c r="D728" s="21"/>
      <c r="E728" s="21"/>
      <c r="F728" s="13"/>
      <c r="G728" s="66"/>
      <c r="H728" s="13"/>
      <c r="I728" s="13"/>
      <c r="J728" s="13"/>
      <c r="K728" s="13"/>
    </row>
    <row r="729" spans="1:11" ht="13" customHeight="1">
      <c r="A729" s="38"/>
      <c r="B729" s="34"/>
      <c r="C729" s="31"/>
      <c r="D729" s="21"/>
      <c r="E729" s="21"/>
      <c r="F729" s="13"/>
      <c r="G729" s="66"/>
      <c r="H729" s="13"/>
      <c r="I729" s="13"/>
      <c r="J729" s="13"/>
      <c r="K729" s="13"/>
    </row>
    <row r="730" spans="1:11" ht="13" customHeight="1">
      <c r="A730" s="38"/>
      <c r="B730" s="34"/>
      <c r="C730" s="31"/>
      <c r="D730" s="21"/>
      <c r="E730" s="21"/>
      <c r="F730" s="13"/>
      <c r="G730" s="66"/>
      <c r="H730" s="13"/>
      <c r="I730" s="13"/>
      <c r="J730" s="13"/>
      <c r="K730" s="13"/>
    </row>
    <row r="731" spans="1:11" ht="13" customHeight="1">
      <c r="A731" s="38"/>
      <c r="B731" s="34"/>
      <c r="C731" s="31"/>
      <c r="D731" s="21"/>
      <c r="E731" s="21"/>
      <c r="F731" s="13"/>
      <c r="G731" s="66"/>
      <c r="H731" s="13"/>
      <c r="I731" s="13"/>
      <c r="J731" s="13"/>
      <c r="K731" s="13"/>
    </row>
    <row r="732" spans="1:11" ht="13" customHeight="1">
      <c r="A732" s="38"/>
      <c r="B732" s="34"/>
      <c r="C732" s="31"/>
      <c r="D732" s="21"/>
      <c r="E732" s="21"/>
      <c r="F732" s="13"/>
      <c r="G732" s="66"/>
      <c r="H732" s="13"/>
      <c r="I732" s="13"/>
      <c r="J732" s="13"/>
      <c r="K732" s="13"/>
    </row>
    <row r="733" spans="1:11" ht="13" customHeight="1">
      <c r="A733" s="38"/>
      <c r="B733" s="34"/>
      <c r="C733" s="31"/>
      <c r="D733" s="21"/>
      <c r="E733" s="21"/>
      <c r="F733" s="13"/>
      <c r="G733" s="66"/>
      <c r="H733" s="13"/>
      <c r="I733" s="13"/>
      <c r="J733" s="13"/>
      <c r="K733" s="13"/>
    </row>
    <row r="734" spans="1:11" ht="13" customHeight="1">
      <c r="A734" s="38"/>
      <c r="B734" s="34"/>
      <c r="C734" s="31"/>
      <c r="D734" s="21"/>
      <c r="E734" s="21"/>
      <c r="F734" s="13"/>
      <c r="G734" s="66"/>
      <c r="H734" s="13"/>
      <c r="I734" s="13"/>
      <c r="J734" s="13"/>
      <c r="K734" s="13"/>
    </row>
    <row r="735" spans="1:11" ht="13" customHeight="1">
      <c r="A735" s="38"/>
      <c r="B735" s="34"/>
      <c r="C735" s="31"/>
      <c r="D735" s="21"/>
      <c r="E735" s="21"/>
      <c r="F735" s="13"/>
      <c r="G735" s="66"/>
      <c r="H735" s="13"/>
      <c r="I735" s="13"/>
      <c r="J735" s="13"/>
      <c r="K735" s="13"/>
    </row>
    <row r="736" spans="1:11" ht="13" customHeight="1">
      <c r="A736" s="38"/>
      <c r="B736" s="34"/>
      <c r="C736" s="31"/>
      <c r="D736" s="21"/>
      <c r="E736" s="21"/>
      <c r="F736" s="13"/>
      <c r="G736" s="66"/>
      <c r="H736" s="13"/>
      <c r="I736" s="13"/>
      <c r="J736" s="13"/>
      <c r="K736" s="13"/>
    </row>
    <row r="737" spans="1:11" ht="13" customHeight="1">
      <c r="A737" s="38"/>
      <c r="B737" s="34"/>
      <c r="C737" s="31"/>
      <c r="D737" s="21"/>
      <c r="E737" s="21"/>
      <c r="F737" s="13"/>
      <c r="G737" s="66"/>
      <c r="H737" s="13"/>
      <c r="I737" s="13"/>
      <c r="J737" s="13"/>
      <c r="K737" s="13"/>
    </row>
    <row r="738" spans="1:11" ht="13" customHeight="1">
      <c r="A738" s="38"/>
      <c r="B738" s="34"/>
      <c r="C738" s="31"/>
      <c r="D738" s="21"/>
      <c r="E738" s="21"/>
      <c r="F738" s="13"/>
      <c r="G738" s="66"/>
      <c r="H738" s="13"/>
      <c r="I738" s="13"/>
      <c r="J738" s="13"/>
      <c r="K738" s="13"/>
    </row>
    <row r="739" spans="1:11" ht="13" customHeight="1">
      <c r="A739" s="38"/>
      <c r="B739" s="34"/>
      <c r="C739" s="31"/>
      <c r="D739" s="21"/>
      <c r="E739" s="21"/>
      <c r="F739" s="13"/>
      <c r="G739" s="66"/>
      <c r="H739" s="13"/>
      <c r="I739" s="13"/>
      <c r="J739" s="13"/>
      <c r="K739" s="13"/>
    </row>
    <row r="740" spans="1:11" ht="13" customHeight="1">
      <c r="A740" s="38"/>
      <c r="B740" s="34"/>
      <c r="C740" s="31"/>
      <c r="D740" s="21"/>
      <c r="E740" s="21"/>
      <c r="F740" s="13"/>
      <c r="G740" s="66"/>
      <c r="H740" s="13"/>
      <c r="I740" s="13"/>
      <c r="J740" s="13"/>
      <c r="K740" s="13"/>
    </row>
    <row r="741" spans="1:11" ht="13" customHeight="1">
      <c r="A741" s="38"/>
      <c r="B741" s="34"/>
      <c r="C741" s="31"/>
      <c r="D741" s="21"/>
      <c r="E741" s="21"/>
      <c r="F741" s="13"/>
      <c r="G741" s="66"/>
      <c r="H741" s="13"/>
      <c r="I741" s="13"/>
      <c r="J741" s="13"/>
      <c r="K741" s="13"/>
    </row>
    <row r="742" spans="1:11" ht="13" customHeight="1">
      <c r="A742" s="38"/>
      <c r="B742" s="34"/>
      <c r="C742" s="31"/>
      <c r="D742" s="21"/>
      <c r="E742" s="21"/>
      <c r="F742" s="13"/>
      <c r="G742" s="66"/>
      <c r="H742" s="13"/>
      <c r="I742" s="13"/>
      <c r="J742" s="13"/>
      <c r="K742" s="13"/>
    </row>
    <row r="743" spans="1:11" ht="13" customHeight="1">
      <c r="A743" s="38"/>
      <c r="B743" s="34"/>
      <c r="C743" s="31"/>
      <c r="D743" s="21"/>
      <c r="E743" s="21"/>
      <c r="F743" s="13"/>
      <c r="G743" s="66"/>
      <c r="H743" s="13"/>
      <c r="I743" s="13"/>
      <c r="J743" s="13"/>
      <c r="K743" s="13"/>
    </row>
    <row r="744" spans="1:11" ht="13" customHeight="1">
      <c r="A744" s="38"/>
      <c r="B744" s="34"/>
      <c r="C744" s="31"/>
      <c r="D744" s="21"/>
      <c r="E744" s="21"/>
      <c r="F744" s="13"/>
      <c r="G744" s="66"/>
      <c r="H744" s="13"/>
      <c r="I744" s="13"/>
      <c r="J744" s="13"/>
      <c r="K744" s="13"/>
    </row>
    <row r="745" spans="1:11" ht="13" customHeight="1">
      <c r="A745" s="38"/>
      <c r="B745" s="34"/>
      <c r="C745" s="31"/>
      <c r="D745" s="21"/>
      <c r="E745" s="21"/>
      <c r="F745" s="13"/>
      <c r="G745" s="66"/>
      <c r="H745" s="13"/>
      <c r="I745" s="13"/>
      <c r="J745" s="13"/>
      <c r="K745" s="13"/>
    </row>
    <row r="746" spans="1:11" ht="13" customHeight="1">
      <c r="A746" s="38"/>
      <c r="B746" s="34"/>
      <c r="C746" s="31"/>
      <c r="D746" s="21"/>
      <c r="E746" s="21"/>
      <c r="F746" s="13"/>
      <c r="G746" s="66"/>
      <c r="H746" s="13"/>
      <c r="I746" s="13"/>
      <c r="J746" s="13"/>
      <c r="K746" s="13"/>
    </row>
    <row r="747" spans="1:11" ht="13" customHeight="1">
      <c r="A747" s="38"/>
      <c r="B747" s="34"/>
      <c r="C747" s="31"/>
      <c r="D747" s="21"/>
      <c r="E747" s="21"/>
      <c r="F747" s="13"/>
      <c r="G747" s="66"/>
      <c r="H747" s="13"/>
      <c r="I747" s="13"/>
      <c r="J747" s="13"/>
      <c r="K747" s="13"/>
    </row>
    <row r="748" spans="1:11" ht="13" customHeight="1">
      <c r="A748" s="38"/>
      <c r="B748" s="34"/>
      <c r="C748" s="31"/>
      <c r="D748" s="21"/>
      <c r="E748" s="21"/>
      <c r="F748" s="13"/>
      <c r="G748" s="66"/>
      <c r="H748" s="13"/>
      <c r="I748" s="13"/>
      <c r="J748" s="13"/>
      <c r="K748" s="13"/>
    </row>
    <row r="749" spans="1:11" ht="13" customHeight="1">
      <c r="A749" s="38"/>
      <c r="B749" s="34"/>
      <c r="C749" s="31"/>
      <c r="D749" s="21"/>
      <c r="E749" s="21"/>
      <c r="F749" s="13"/>
      <c r="G749" s="66"/>
      <c r="H749" s="13"/>
      <c r="I749" s="13"/>
      <c r="J749" s="13"/>
      <c r="K749" s="13"/>
    </row>
    <row r="750" spans="1:11" ht="13" customHeight="1">
      <c r="A750" s="38"/>
      <c r="B750" s="34"/>
      <c r="C750" s="31"/>
      <c r="D750" s="21"/>
      <c r="E750" s="21"/>
      <c r="F750" s="13"/>
      <c r="G750" s="66"/>
      <c r="H750" s="13"/>
      <c r="I750" s="13"/>
      <c r="J750" s="13"/>
      <c r="K750" s="13"/>
    </row>
    <row r="751" spans="1:11" ht="13" customHeight="1">
      <c r="A751" s="38"/>
      <c r="B751" s="34"/>
      <c r="C751" s="31"/>
      <c r="D751" s="21"/>
      <c r="E751" s="21"/>
      <c r="F751" s="13"/>
      <c r="G751" s="66"/>
      <c r="H751" s="13"/>
      <c r="I751" s="13"/>
      <c r="J751" s="13"/>
      <c r="K751" s="13"/>
    </row>
    <row r="752" spans="1:11" ht="13" customHeight="1">
      <c r="A752" s="38"/>
      <c r="B752" s="34"/>
      <c r="C752" s="31"/>
      <c r="D752" s="21"/>
      <c r="E752" s="21"/>
      <c r="F752" s="13"/>
      <c r="G752" s="66"/>
      <c r="H752" s="13"/>
      <c r="I752" s="13"/>
      <c r="J752" s="13"/>
      <c r="K752" s="13"/>
    </row>
    <row r="753" spans="1:11" ht="13" customHeight="1">
      <c r="A753" s="38"/>
      <c r="B753" s="34"/>
      <c r="C753" s="31"/>
      <c r="D753" s="21"/>
      <c r="E753" s="21"/>
      <c r="F753" s="13"/>
      <c r="G753" s="66"/>
      <c r="H753" s="13"/>
      <c r="I753" s="13"/>
      <c r="J753" s="13"/>
      <c r="K753" s="13"/>
    </row>
    <row r="754" spans="1:11" ht="13" customHeight="1">
      <c r="A754" s="38"/>
      <c r="B754" s="34"/>
      <c r="C754" s="31"/>
      <c r="D754" s="21"/>
      <c r="E754" s="21"/>
      <c r="F754" s="13"/>
      <c r="G754" s="66"/>
      <c r="H754" s="13"/>
      <c r="I754" s="13"/>
      <c r="J754" s="13"/>
      <c r="K754" s="13"/>
    </row>
    <row r="755" spans="1:11" ht="13" customHeight="1">
      <c r="A755" s="38"/>
      <c r="B755" s="34"/>
      <c r="C755" s="31"/>
      <c r="D755" s="21"/>
      <c r="E755" s="21"/>
      <c r="F755" s="13"/>
      <c r="G755" s="66"/>
      <c r="H755" s="13"/>
      <c r="I755" s="13"/>
      <c r="J755" s="13"/>
      <c r="K755" s="13"/>
    </row>
    <row r="756" spans="1:11" ht="13" customHeight="1">
      <c r="A756" s="38"/>
      <c r="B756" s="34"/>
      <c r="C756" s="31"/>
      <c r="D756" s="21"/>
      <c r="E756" s="21"/>
      <c r="F756" s="13"/>
      <c r="G756" s="66"/>
      <c r="H756" s="13"/>
      <c r="I756" s="13"/>
      <c r="J756" s="13"/>
      <c r="K756" s="13"/>
    </row>
    <row r="757" spans="1:11" ht="13" customHeight="1">
      <c r="A757" s="38"/>
      <c r="B757" s="34"/>
      <c r="C757" s="31"/>
      <c r="D757" s="21"/>
      <c r="E757" s="21"/>
      <c r="F757" s="13"/>
      <c r="G757" s="66"/>
      <c r="H757" s="13"/>
      <c r="I757" s="13"/>
      <c r="J757" s="13"/>
      <c r="K757" s="13"/>
    </row>
    <row r="758" spans="1:11" ht="13" customHeight="1">
      <c r="A758" s="38"/>
      <c r="B758" s="34"/>
      <c r="C758" s="31"/>
      <c r="D758" s="21"/>
      <c r="E758" s="21"/>
      <c r="F758" s="13"/>
      <c r="G758" s="66"/>
      <c r="H758" s="13"/>
      <c r="I758" s="13"/>
      <c r="J758" s="13"/>
      <c r="K758" s="13"/>
    </row>
    <row r="759" spans="1:11" ht="13" customHeight="1">
      <c r="A759" s="38"/>
      <c r="B759" s="34"/>
      <c r="C759" s="31"/>
      <c r="D759" s="21"/>
      <c r="E759" s="21"/>
      <c r="F759" s="13"/>
      <c r="G759" s="66"/>
      <c r="H759" s="13"/>
      <c r="I759" s="13"/>
      <c r="J759" s="13"/>
      <c r="K759" s="13"/>
    </row>
    <row r="760" spans="1:11" ht="13" customHeight="1">
      <c r="A760" s="38"/>
      <c r="B760" s="34"/>
      <c r="C760" s="31"/>
      <c r="D760" s="21"/>
      <c r="E760" s="21"/>
      <c r="F760" s="13"/>
      <c r="G760" s="66"/>
      <c r="H760" s="13"/>
      <c r="I760" s="13"/>
      <c r="J760" s="13"/>
      <c r="K760" s="13"/>
    </row>
    <row r="761" spans="1:11" ht="13" customHeight="1">
      <c r="A761" s="38"/>
      <c r="B761" s="34"/>
      <c r="C761" s="31"/>
      <c r="D761" s="21"/>
      <c r="E761" s="21"/>
      <c r="F761" s="13"/>
      <c r="G761" s="66"/>
      <c r="H761" s="13"/>
      <c r="I761" s="13"/>
      <c r="J761" s="13"/>
      <c r="K761" s="13"/>
    </row>
    <row r="762" spans="1:11" ht="13" customHeight="1">
      <c r="A762" s="38"/>
      <c r="B762" s="34"/>
      <c r="C762" s="31"/>
      <c r="D762" s="21"/>
      <c r="E762" s="21"/>
      <c r="F762" s="13"/>
      <c r="G762" s="66"/>
      <c r="H762" s="13"/>
      <c r="I762" s="13"/>
      <c r="J762" s="13"/>
      <c r="K762" s="13"/>
    </row>
    <row r="763" spans="1:11" ht="13" customHeight="1">
      <c r="A763" s="38"/>
      <c r="B763" s="34"/>
      <c r="C763" s="31"/>
      <c r="D763" s="21"/>
      <c r="E763" s="21"/>
      <c r="F763" s="13"/>
      <c r="G763" s="66"/>
      <c r="H763" s="13"/>
      <c r="I763" s="13"/>
      <c r="J763" s="13"/>
      <c r="K763" s="13"/>
    </row>
    <row r="764" spans="1:11" ht="13" customHeight="1">
      <c r="A764" s="38"/>
      <c r="B764" s="34"/>
      <c r="C764" s="31"/>
      <c r="D764" s="21"/>
      <c r="E764" s="21"/>
      <c r="F764" s="13"/>
      <c r="G764" s="66"/>
      <c r="H764" s="13"/>
      <c r="I764" s="13"/>
      <c r="J764" s="13"/>
      <c r="K764" s="13"/>
    </row>
    <row r="765" spans="1:11" ht="13" customHeight="1">
      <c r="A765" s="38"/>
      <c r="B765" s="34"/>
      <c r="C765" s="31"/>
      <c r="D765" s="21"/>
      <c r="E765" s="21"/>
      <c r="F765" s="13"/>
      <c r="G765" s="66"/>
      <c r="H765" s="13"/>
      <c r="I765" s="13"/>
      <c r="J765" s="13"/>
      <c r="K765" s="13"/>
    </row>
    <row r="766" spans="1:11" ht="13" customHeight="1">
      <c r="A766" s="38"/>
      <c r="B766" s="34"/>
      <c r="C766" s="31"/>
      <c r="D766" s="21"/>
      <c r="E766" s="21"/>
      <c r="F766" s="13"/>
      <c r="G766" s="66"/>
      <c r="H766" s="13"/>
      <c r="I766" s="13"/>
      <c r="J766" s="13"/>
      <c r="K766" s="13"/>
    </row>
    <row r="767" spans="1:11" ht="13" customHeight="1">
      <c r="A767" s="38"/>
      <c r="B767" s="34"/>
      <c r="C767" s="31"/>
      <c r="D767" s="21"/>
      <c r="E767" s="21"/>
      <c r="F767" s="13"/>
      <c r="G767" s="66"/>
      <c r="H767" s="13"/>
      <c r="I767" s="13"/>
      <c r="J767" s="13"/>
      <c r="K767" s="13"/>
    </row>
    <row r="768" spans="1:11" ht="13" customHeight="1">
      <c r="A768" s="38"/>
      <c r="B768" s="34"/>
      <c r="C768" s="31"/>
      <c r="D768" s="21"/>
      <c r="E768" s="21"/>
      <c r="F768" s="13"/>
      <c r="G768" s="66"/>
      <c r="H768" s="13"/>
      <c r="I768" s="13"/>
      <c r="J768" s="13"/>
      <c r="K768" s="13"/>
    </row>
    <row r="769" spans="1:11" ht="13" customHeight="1">
      <c r="A769" s="38"/>
      <c r="B769" s="34"/>
      <c r="C769" s="31"/>
      <c r="D769" s="21"/>
      <c r="E769" s="21"/>
      <c r="F769" s="13"/>
      <c r="G769" s="66"/>
      <c r="H769" s="13"/>
      <c r="I769" s="13"/>
      <c r="J769" s="13"/>
      <c r="K769" s="13"/>
    </row>
    <row r="770" spans="1:11" ht="13" customHeight="1">
      <c r="A770" s="38"/>
      <c r="B770" s="34"/>
      <c r="C770" s="31"/>
      <c r="D770" s="21"/>
      <c r="E770" s="21"/>
      <c r="F770" s="13"/>
      <c r="G770" s="66"/>
      <c r="H770" s="13"/>
      <c r="I770" s="13"/>
      <c r="J770" s="13"/>
      <c r="K770" s="13"/>
    </row>
    <row r="771" spans="1:11" ht="13" customHeight="1">
      <c r="A771" s="38"/>
      <c r="B771" s="34"/>
      <c r="C771" s="31"/>
      <c r="D771" s="21"/>
      <c r="E771" s="21"/>
      <c r="F771" s="13"/>
      <c r="G771" s="66"/>
      <c r="H771" s="13"/>
      <c r="I771" s="13"/>
      <c r="J771" s="13"/>
      <c r="K771" s="13"/>
    </row>
    <row r="772" spans="1:11" ht="13" customHeight="1">
      <c r="A772" s="38"/>
      <c r="B772" s="34"/>
      <c r="C772" s="31"/>
      <c r="D772" s="21"/>
      <c r="E772" s="21"/>
      <c r="F772" s="13"/>
      <c r="G772" s="66"/>
      <c r="H772" s="13"/>
      <c r="I772" s="13"/>
      <c r="J772" s="13"/>
      <c r="K772" s="13"/>
    </row>
    <row r="773" spans="1:11" ht="13" customHeight="1">
      <c r="A773" s="38"/>
      <c r="B773" s="34"/>
      <c r="C773" s="31"/>
      <c r="D773" s="21"/>
      <c r="E773" s="21"/>
      <c r="F773" s="13"/>
      <c r="G773" s="66"/>
      <c r="H773" s="13"/>
      <c r="I773" s="13"/>
      <c r="J773" s="13"/>
      <c r="K773" s="13"/>
    </row>
    <row r="774" spans="1:11" ht="13" customHeight="1">
      <c r="A774" s="38"/>
      <c r="B774" s="34"/>
      <c r="C774" s="31"/>
      <c r="D774" s="21"/>
      <c r="E774" s="21"/>
      <c r="F774" s="13"/>
      <c r="G774" s="66"/>
      <c r="H774" s="13"/>
      <c r="I774" s="13"/>
      <c r="J774" s="13"/>
      <c r="K774" s="13"/>
    </row>
    <row r="775" spans="1:11" ht="13" customHeight="1">
      <c r="A775" s="38"/>
      <c r="B775" s="34"/>
      <c r="C775" s="31"/>
      <c r="D775" s="21"/>
      <c r="E775" s="21"/>
      <c r="F775" s="13"/>
      <c r="G775" s="66"/>
      <c r="H775" s="13"/>
      <c r="I775" s="13"/>
      <c r="J775" s="13"/>
      <c r="K775" s="13"/>
    </row>
    <row r="776" spans="1:11" ht="13" customHeight="1">
      <c r="A776" s="38"/>
      <c r="B776" s="34"/>
      <c r="C776" s="31"/>
      <c r="D776" s="21"/>
      <c r="E776" s="21"/>
      <c r="F776" s="13"/>
      <c r="G776" s="66"/>
      <c r="H776" s="13"/>
      <c r="I776" s="13"/>
      <c r="J776" s="13"/>
      <c r="K776" s="13"/>
    </row>
    <row r="777" spans="1:11" ht="13" customHeight="1">
      <c r="A777" s="38"/>
      <c r="B777" s="34"/>
      <c r="C777" s="31"/>
      <c r="D777" s="21"/>
      <c r="E777" s="21"/>
      <c r="F777" s="13"/>
      <c r="G777" s="66"/>
      <c r="H777" s="13"/>
      <c r="I777" s="13"/>
      <c r="J777" s="13"/>
      <c r="K777" s="13"/>
    </row>
    <row r="778" spans="1:11" ht="13" customHeight="1">
      <c r="A778" s="38"/>
      <c r="B778" s="34"/>
      <c r="C778" s="31"/>
      <c r="D778" s="21"/>
      <c r="E778" s="21"/>
      <c r="F778" s="13"/>
      <c r="G778" s="66"/>
      <c r="H778" s="13"/>
      <c r="I778" s="13"/>
      <c r="J778" s="13"/>
      <c r="K778" s="13"/>
    </row>
    <row r="779" spans="1:11" ht="13" customHeight="1">
      <c r="A779" s="38"/>
      <c r="B779" s="34"/>
      <c r="C779" s="31"/>
      <c r="D779" s="21"/>
      <c r="E779" s="21"/>
      <c r="F779" s="13"/>
      <c r="G779" s="66"/>
      <c r="H779" s="13"/>
      <c r="I779" s="13"/>
      <c r="J779" s="13"/>
      <c r="K779" s="13"/>
    </row>
    <row r="780" spans="1:11" ht="13" customHeight="1">
      <c r="A780" s="38"/>
      <c r="B780" s="34"/>
      <c r="C780" s="31"/>
      <c r="D780" s="21"/>
      <c r="E780" s="21"/>
      <c r="F780" s="13"/>
      <c r="G780" s="66"/>
      <c r="H780" s="13"/>
      <c r="I780" s="13"/>
      <c r="J780" s="13"/>
      <c r="K780" s="13"/>
    </row>
    <row r="781" spans="1:11" ht="13" customHeight="1">
      <c r="A781" s="38"/>
      <c r="B781" s="34"/>
      <c r="C781" s="31"/>
      <c r="D781" s="21"/>
      <c r="E781" s="21"/>
      <c r="F781" s="13"/>
      <c r="G781" s="66"/>
      <c r="H781" s="13"/>
      <c r="I781" s="13"/>
      <c r="J781" s="13"/>
      <c r="K781" s="13"/>
    </row>
    <row r="782" spans="1:11" ht="13" customHeight="1">
      <c r="A782" s="38"/>
      <c r="B782" s="34"/>
      <c r="C782" s="31"/>
      <c r="D782" s="21"/>
      <c r="E782" s="21"/>
      <c r="F782" s="13"/>
      <c r="G782" s="66"/>
      <c r="H782" s="13"/>
      <c r="I782" s="13"/>
      <c r="J782" s="13"/>
      <c r="K782" s="13"/>
    </row>
    <row r="783" spans="1:11" ht="13" customHeight="1">
      <c r="A783" s="38"/>
      <c r="B783" s="34"/>
      <c r="C783" s="31"/>
      <c r="D783" s="21"/>
      <c r="E783" s="21"/>
      <c r="F783" s="13"/>
      <c r="G783" s="66"/>
      <c r="H783" s="13"/>
      <c r="I783" s="13"/>
      <c r="J783" s="13"/>
      <c r="K783" s="13"/>
    </row>
    <row r="784" spans="1:11" ht="13" customHeight="1">
      <c r="A784" s="38"/>
      <c r="B784" s="34"/>
      <c r="C784" s="31"/>
      <c r="D784" s="21"/>
      <c r="E784" s="21"/>
      <c r="F784" s="13"/>
      <c r="G784" s="66"/>
      <c r="H784" s="13"/>
      <c r="I784" s="13"/>
      <c r="J784" s="13"/>
      <c r="K784" s="13"/>
    </row>
    <row r="785" spans="1:11" ht="13" customHeight="1">
      <c r="A785" s="38"/>
      <c r="B785" s="34"/>
      <c r="C785" s="31"/>
      <c r="D785" s="21"/>
      <c r="E785" s="21"/>
      <c r="F785" s="13"/>
      <c r="G785" s="66"/>
      <c r="H785" s="13"/>
      <c r="I785" s="13"/>
      <c r="J785" s="13"/>
      <c r="K785" s="13"/>
    </row>
    <row r="786" spans="1:11" ht="13" customHeight="1">
      <c r="A786" s="38"/>
      <c r="B786" s="34"/>
      <c r="C786" s="31"/>
      <c r="D786" s="21"/>
      <c r="E786" s="21"/>
      <c r="F786" s="13"/>
      <c r="G786" s="66"/>
      <c r="H786" s="13"/>
      <c r="I786" s="13"/>
      <c r="J786" s="13"/>
      <c r="K786" s="13"/>
    </row>
    <row r="787" spans="1:11" ht="13" customHeight="1">
      <c r="A787" s="38"/>
      <c r="B787" s="34"/>
      <c r="C787" s="31"/>
      <c r="D787" s="21"/>
      <c r="E787" s="21"/>
      <c r="F787" s="13"/>
      <c r="G787" s="66"/>
      <c r="H787" s="13"/>
      <c r="I787" s="13"/>
      <c r="J787" s="13"/>
      <c r="K787" s="13"/>
    </row>
    <row r="788" spans="1:11" ht="13" customHeight="1">
      <c r="A788" s="38"/>
      <c r="B788" s="34"/>
      <c r="C788" s="31"/>
      <c r="D788" s="21"/>
      <c r="E788" s="21"/>
      <c r="F788" s="13"/>
      <c r="G788" s="66"/>
      <c r="H788" s="13"/>
      <c r="I788" s="13"/>
      <c r="J788" s="13"/>
      <c r="K788" s="13"/>
    </row>
    <row r="789" spans="1:11" ht="13" customHeight="1">
      <c r="A789" s="38"/>
      <c r="B789" s="34"/>
      <c r="C789" s="31"/>
      <c r="D789" s="21"/>
      <c r="E789" s="21"/>
      <c r="F789" s="13"/>
      <c r="G789" s="66"/>
      <c r="H789" s="13"/>
      <c r="I789" s="13"/>
      <c r="J789" s="13"/>
      <c r="K789" s="13"/>
    </row>
    <row r="790" spans="1:11" ht="13" customHeight="1">
      <c r="A790" s="38"/>
      <c r="B790" s="34"/>
      <c r="C790" s="31"/>
      <c r="D790" s="21"/>
      <c r="E790" s="21"/>
      <c r="F790" s="13"/>
      <c r="G790" s="66"/>
      <c r="H790" s="13"/>
      <c r="I790" s="13"/>
      <c r="J790" s="13"/>
      <c r="K790" s="13"/>
    </row>
    <row r="791" spans="1:11" ht="13" customHeight="1">
      <c r="A791" s="38"/>
      <c r="B791" s="34"/>
      <c r="C791" s="31"/>
      <c r="D791" s="21"/>
      <c r="E791" s="21"/>
      <c r="F791" s="13"/>
      <c r="G791" s="66"/>
      <c r="H791" s="13"/>
      <c r="I791" s="13"/>
      <c r="J791" s="13"/>
      <c r="K791" s="13"/>
    </row>
    <row r="792" spans="1:11" ht="13" customHeight="1">
      <c r="A792" s="38"/>
      <c r="B792" s="34"/>
      <c r="C792" s="31"/>
      <c r="D792" s="21"/>
      <c r="E792" s="21"/>
      <c r="F792" s="13"/>
      <c r="G792" s="66"/>
      <c r="H792" s="13"/>
      <c r="I792" s="13"/>
      <c r="J792" s="13"/>
      <c r="K792" s="13"/>
    </row>
    <row r="793" spans="1:11" ht="13" customHeight="1">
      <c r="A793" s="38"/>
      <c r="B793" s="34"/>
      <c r="C793" s="31"/>
      <c r="D793" s="21"/>
      <c r="E793" s="21"/>
      <c r="F793" s="13"/>
      <c r="G793" s="66"/>
      <c r="H793" s="13"/>
      <c r="I793" s="13"/>
      <c r="J793" s="13"/>
      <c r="K793" s="13"/>
    </row>
    <row r="794" spans="1:11" ht="13" customHeight="1">
      <c r="A794" s="38"/>
      <c r="B794" s="34"/>
      <c r="C794" s="31"/>
      <c r="D794" s="21"/>
      <c r="E794" s="21"/>
      <c r="F794" s="13"/>
      <c r="G794" s="66"/>
      <c r="H794" s="13"/>
      <c r="I794" s="13"/>
      <c r="J794" s="13"/>
      <c r="K794" s="13"/>
    </row>
    <row r="795" spans="1:11" ht="13" customHeight="1">
      <c r="A795" s="38"/>
      <c r="B795" s="34"/>
      <c r="C795" s="31"/>
      <c r="D795" s="21"/>
      <c r="E795" s="21"/>
      <c r="F795" s="13"/>
      <c r="G795" s="66"/>
      <c r="H795" s="13"/>
      <c r="I795" s="13"/>
      <c r="J795" s="13"/>
      <c r="K795" s="13"/>
    </row>
    <row r="796" spans="1:11" ht="13" customHeight="1">
      <c r="A796" s="38"/>
      <c r="B796" s="34"/>
      <c r="C796" s="31"/>
      <c r="D796" s="21"/>
      <c r="E796" s="21"/>
      <c r="F796" s="13"/>
      <c r="G796" s="66"/>
      <c r="H796" s="13"/>
      <c r="I796" s="13"/>
      <c r="J796" s="13"/>
      <c r="K796" s="13"/>
    </row>
    <row r="797" spans="1:11" ht="13" customHeight="1">
      <c r="A797" s="38"/>
      <c r="B797" s="34"/>
      <c r="C797" s="31"/>
      <c r="D797" s="21"/>
      <c r="E797" s="21"/>
      <c r="F797" s="13"/>
      <c r="G797" s="66"/>
      <c r="H797" s="13"/>
      <c r="I797" s="13"/>
      <c r="J797" s="13"/>
      <c r="K797" s="13"/>
    </row>
    <row r="798" spans="1:11" ht="13" customHeight="1">
      <c r="A798" s="38"/>
      <c r="B798" s="34"/>
      <c r="C798" s="31"/>
      <c r="D798" s="21"/>
      <c r="E798" s="21"/>
      <c r="F798" s="13"/>
      <c r="G798" s="66"/>
      <c r="H798" s="13"/>
      <c r="I798" s="13"/>
      <c r="J798" s="13"/>
      <c r="K798" s="13"/>
    </row>
    <row r="799" spans="1:11" ht="13" customHeight="1">
      <c r="A799" s="38"/>
      <c r="B799" s="34"/>
      <c r="C799" s="31"/>
      <c r="D799" s="21"/>
      <c r="E799" s="21"/>
      <c r="F799" s="13"/>
      <c r="G799" s="66"/>
      <c r="H799" s="13"/>
      <c r="I799" s="13"/>
      <c r="J799" s="13"/>
      <c r="K799" s="13"/>
    </row>
    <row r="800" spans="1:11" ht="13" customHeight="1">
      <c r="A800" s="38"/>
      <c r="B800" s="34"/>
      <c r="C800" s="31"/>
      <c r="D800" s="21"/>
      <c r="E800" s="21"/>
      <c r="F800" s="13"/>
      <c r="G800" s="66"/>
      <c r="H800" s="13"/>
      <c r="I800" s="13"/>
      <c r="J800" s="13"/>
      <c r="K800" s="13"/>
    </row>
    <row r="801" spans="1:11" ht="13" customHeight="1">
      <c r="A801" s="38"/>
      <c r="B801" s="34"/>
      <c r="C801" s="31"/>
      <c r="D801" s="21"/>
      <c r="E801" s="21"/>
      <c r="F801" s="13"/>
      <c r="G801" s="66"/>
      <c r="H801" s="13"/>
      <c r="I801" s="13"/>
      <c r="J801" s="13"/>
      <c r="K801" s="13"/>
    </row>
    <row r="802" spans="1:11" ht="13" customHeight="1">
      <c r="A802" s="38"/>
      <c r="B802" s="34"/>
      <c r="C802" s="31"/>
      <c r="D802" s="21"/>
      <c r="E802" s="21"/>
      <c r="F802" s="13"/>
      <c r="G802" s="66"/>
      <c r="H802" s="13"/>
      <c r="I802" s="13"/>
      <c r="J802" s="13"/>
      <c r="K802" s="13"/>
    </row>
    <row r="803" spans="1:11" ht="13" customHeight="1">
      <c r="A803" s="38"/>
      <c r="B803" s="34"/>
      <c r="C803" s="31"/>
      <c r="D803" s="21"/>
      <c r="E803" s="21"/>
      <c r="F803" s="13"/>
      <c r="G803" s="66"/>
      <c r="H803" s="13"/>
      <c r="I803" s="13"/>
      <c r="J803" s="13"/>
      <c r="K803" s="13"/>
    </row>
    <row r="804" spans="1:11" ht="13" customHeight="1">
      <c r="A804" s="38"/>
      <c r="B804" s="34"/>
      <c r="C804" s="31"/>
      <c r="D804" s="21"/>
      <c r="E804" s="21"/>
      <c r="F804" s="13"/>
      <c r="G804" s="66"/>
      <c r="H804" s="13"/>
      <c r="I804" s="13"/>
      <c r="J804" s="13"/>
      <c r="K804" s="13"/>
    </row>
    <row r="805" spans="1:11" ht="13" customHeight="1">
      <c r="A805" s="38"/>
      <c r="B805" s="34"/>
      <c r="C805" s="31"/>
      <c r="D805" s="21"/>
      <c r="E805" s="21"/>
      <c r="F805" s="13"/>
      <c r="G805" s="66"/>
      <c r="H805" s="13"/>
      <c r="I805" s="13"/>
      <c r="J805" s="13"/>
      <c r="K805" s="13"/>
    </row>
    <row r="806" spans="1:11" ht="13" customHeight="1">
      <c r="A806" s="38"/>
      <c r="B806" s="34"/>
      <c r="C806" s="31"/>
      <c r="D806" s="21"/>
      <c r="E806" s="21"/>
      <c r="F806" s="13"/>
      <c r="G806" s="66"/>
      <c r="H806" s="13"/>
      <c r="I806" s="13"/>
      <c r="J806" s="13"/>
      <c r="K806" s="13"/>
    </row>
    <row r="807" spans="1:11" ht="13" customHeight="1">
      <c r="A807" s="38"/>
      <c r="B807" s="34"/>
      <c r="C807" s="31"/>
      <c r="D807" s="21"/>
      <c r="E807" s="21"/>
      <c r="F807" s="13"/>
      <c r="G807" s="66"/>
      <c r="H807" s="13"/>
      <c r="I807" s="13"/>
      <c r="J807" s="13"/>
      <c r="K807" s="13"/>
    </row>
    <row r="808" spans="1:11" ht="13" customHeight="1">
      <c r="A808" s="38"/>
      <c r="B808" s="34"/>
      <c r="C808" s="31"/>
      <c r="D808" s="21"/>
      <c r="E808" s="21"/>
      <c r="F808" s="13"/>
      <c r="G808" s="66"/>
      <c r="H808" s="13"/>
      <c r="I808" s="13"/>
      <c r="J808" s="13"/>
      <c r="K808" s="13"/>
    </row>
    <row r="809" spans="1:11" ht="13" customHeight="1">
      <c r="A809" s="38"/>
      <c r="B809" s="34"/>
      <c r="C809" s="31"/>
      <c r="D809" s="21"/>
      <c r="E809" s="21"/>
      <c r="F809" s="13"/>
      <c r="G809" s="66"/>
      <c r="H809" s="13"/>
      <c r="I809" s="13"/>
      <c r="J809" s="13"/>
      <c r="K809" s="13"/>
    </row>
    <row r="810" spans="1:11" ht="13" customHeight="1">
      <c r="A810" s="38"/>
      <c r="B810" s="34"/>
      <c r="C810" s="31"/>
      <c r="D810" s="21"/>
      <c r="E810" s="21"/>
      <c r="F810" s="13"/>
      <c r="G810" s="66"/>
      <c r="H810" s="13"/>
      <c r="I810" s="13"/>
      <c r="J810" s="13"/>
      <c r="K810" s="13"/>
    </row>
    <row r="811" spans="1:11" ht="13" customHeight="1">
      <c r="A811" s="38"/>
      <c r="B811" s="34"/>
      <c r="C811" s="31"/>
      <c r="D811" s="21"/>
      <c r="E811" s="21"/>
      <c r="F811" s="13"/>
      <c r="G811" s="66"/>
      <c r="H811" s="13"/>
      <c r="I811" s="13"/>
      <c r="J811" s="13"/>
      <c r="K811" s="13"/>
    </row>
    <row r="812" spans="1:11" ht="13" customHeight="1">
      <c r="A812" s="38"/>
      <c r="B812" s="34"/>
      <c r="C812" s="31"/>
      <c r="D812" s="21"/>
      <c r="E812" s="21"/>
      <c r="F812" s="13"/>
      <c r="G812" s="66"/>
      <c r="H812" s="13"/>
      <c r="I812" s="13"/>
      <c r="J812" s="13"/>
      <c r="K812" s="13"/>
    </row>
    <row r="813" spans="1:11" ht="13" customHeight="1">
      <c r="A813" s="38"/>
      <c r="B813" s="34"/>
      <c r="C813" s="31"/>
      <c r="D813" s="21"/>
      <c r="E813" s="21"/>
      <c r="F813" s="13"/>
      <c r="G813" s="66"/>
      <c r="H813" s="13"/>
      <c r="I813" s="13"/>
      <c r="J813" s="13"/>
      <c r="K813" s="13"/>
    </row>
    <row r="814" spans="1:11" ht="13" customHeight="1">
      <c r="A814" s="38"/>
      <c r="B814" s="34"/>
      <c r="C814" s="31"/>
      <c r="D814" s="21"/>
      <c r="E814" s="21"/>
      <c r="F814" s="13"/>
      <c r="G814" s="66"/>
      <c r="H814" s="13"/>
      <c r="I814" s="13"/>
      <c r="J814" s="13"/>
      <c r="K814" s="13"/>
    </row>
    <row r="815" spans="1:11" ht="13" customHeight="1">
      <c r="A815" s="38"/>
      <c r="B815" s="34"/>
      <c r="C815" s="31"/>
      <c r="D815" s="21"/>
      <c r="E815" s="21"/>
      <c r="F815" s="13"/>
      <c r="G815" s="66"/>
      <c r="H815" s="13"/>
      <c r="I815" s="13"/>
      <c r="J815" s="13"/>
      <c r="K815" s="13"/>
    </row>
    <row r="816" spans="1:11" ht="13" customHeight="1">
      <c r="A816" s="38"/>
      <c r="B816" s="34"/>
      <c r="C816" s="31"/>
      <c r="D816" s="21"/>
      <c r="E816" s="21"/>
      <c r="F816" s="13"/>
      <c r="G816" s="66"/>
      <c r="H816" s="13"/>
      <c r="I816" s="13"/>
      <c r="J816" s="13"/>
      <c r="K816" s="13"/>
    </row>
    <row r="817" spans="1:11" ht="13" customHeight="1">
      <c r="A817" s="38"/>
      <c r="B817" s="34"/>
      <c r="C817" s="31"/>
      <c r="D817" s="21"/>
      <c r="E817" s="21"/>
      <c r="F817" s="13"/>
      <c r="G817" s="66"/>
      <c r="H817" s="13"/>
      <c r="I817" s="13"/>
      <c r="J817" s="13"/>
      <c r="K817" s="13"/>
    </row>
    <row r="818" spans="1:11" ht="13" customHeight="1">
      <c r="A818" s="38"/>
      <c r="B818" s="34"/>
      <c r="C818" s="31"/>
      <c r="D818" s="21"/>
      <c r="E818" s="21"/>
      <c r="F818" s="13"/>
      <c r="G818" s="66"/>
      <c r="H818" s="13"/>
      <c r="I818" s="13"/>
      <c r="J818" s="13"/>
      <c r="K818" s="13"/>
    </row>
    <row r="819" spans="1:11" ht="13" customHeight="1">
      <c r="A819" s="38"/>
      <c r="B819" s="34"/>
      <c r="C819" s="31"/>
      <c r="D819" s="21"/>
      <c r="E819" s="21"/>
      <c r="F819" s="13"/>
      <c r="G819" s="66"/>
      <c r="H819" s="13"/>
      <c r="I819" s="13"/>
      <c r="J819" s="13"/>
      <c r="K819" s="13"/>
    </row>
    <row r="820" spans="1:11" ht="13" customHeight="1">
      <c r="A820" s="38"/>
      <c r="B820" s="34"/>
      <c r="C820" s="31"/>
      <c r="D820" s="21"/>
      <c r="E820" s="21"/>
      <c r="F820" s="13"/>
      <c r="G820" s="66"/>
      <c r="H820" s="13"/>
      <c r="I820" s="13"/>
      <c r="J820" s="13"/>
      <c r="K820" s="13"/>
    </row>
    <row r="821" spans="1:11" ht="13" customHeight="1">
      <c r="A821" s="38"/>
      <c r="B821" s="34"/>
      <c r="C821" s="31"/>
      <c r="D821" s="21"/>
      <c r="E821" s="21"/>
      <c r="F821" s="13"/>
      <c r="G821" s="66"/>
      <c r="H821" s="13"/>
      <c r="I821" s="13"/>
      <c r="J821" s="13"/>
      <c r="K821" s="13"/>
    </row>
    <row r="822" spans="1:11" ht="13" customHeight="1">
      <c r="A822" s="38"/>
      <c r="B822" s="34"/>
      <c r="C822" s="31"/>
      <c r="D822" s="21"/>
      <c r="E822" s="21"/>
      <c r="F822" s="13"/>
      <c r="G822" s="66"/>
      <c r="H822" s="13"/>
      <c r="I822" s="13"/>
      <c r="J822" s="13"/>
      <c r="K822" s="13"/>
    </row>
    <row r="823" spans="1:11" ht="13" customHeight="1">
      <c r="A823" s="38"/>
      <c r="B823" s="34"/>
      <c r="C823" s="31"/>
      <c r="D823" s="21"/>
      <c r="E823" s="21"/>
      <c r="F823" s="13"/>
      <c r="G823" s="66"/>
      <c r="H823" s="13"/>
      <c r="I823" s="13"/>
      <c r="J823" s="13"/>
      <c r="K823" s="13"/>
    </row>
    <row r="824" spans="1:11" ht="13" customHeight="1">
      <c r="A824" s="38"/>
      <c r="B824" s="34"/>
      <c r="C824" s="31"/>
      <c r="D824" s="21"/>
      <c r="E824" s="21"/>
      <c r="F824" s="13"/>
      <c r="G824" s="66"/>
      <c r="H824" s="13"/>
      <c r="I824" s="13"/>
      <c r="J824" s="13"/>
      <c r="K824" s="13"/>
    </row>
    <row r="825" spans="1:11" ht="13" customHeight="1">
      <c r="A825" s="38"/>
      <c r="B825" s="34"/>
      <c r="C825" s="31"/>
      <c r="D825" s="21"/>
      <c r="E825" s="21"/>
      <c r="F825" s="13"/>
      <c r="G825" s="66"/>
      <c r="H825" s="13"/>
      <c r="I825" s="13"/>
      <c r="J825" s="13"/>
      <c r="K825" s="13"/>
    </row>
    <row r="826" spans="1:11" ht="13" customHeight="1">
      <c r="A826" s="38"/>
      <c r="B826" s="34"/>
      <c r="C826" s="31"/>
      <c r="D826" s="21"/>
      <c r="E826" s="21"/>
      <c r="F826" s="13"/>
      <c r="G826" s="66"/>
      <c r="H826" s="13"/>
      <c r="I826" s="13"/>
      <c r="J826" s="13"/>
      <c r="K826" s="13"/>
    </row>
    <row r="827" spans="1:11" ht="13" customHeight="1">
      <c r="A827" s="38"/>
      <c r="B827" s="34"/>
      <c r="C827" s="31"/>
      <c r="D827" s="21"/>
      <c r="E827" s="21"/>
      <c r="F827" s="13"/>
      <c r="G827" s="66"/>
      <c r="H827" s="13"/>
      <c r="I827" s="13"/>
      <c r="J827" s="13"/>
      <c r="K827" s="13"/>
    </row>
    <row r="828" spans="1:11" ht="13" customHeight="1">
      <c r="A828" s="38"/>
      <c r="B828" s="34"/>
      <c r="C828" s="31"/>
      <c r="D828" s="21"/>
      <c r="E828" s="21"/>
      <c r="F828" s="13"/>
      <c r="G828" s="66"/>
      <c r="H828" s="13"/>
      <c r="I828" s="13"/>
      <c r="J828" s="13"/>
      <c r="K828" s="13"/>
    </row>
    <row r="829" spans="1:11" ht="13" customHeight="1">
      <c r="A829" s="38"/>
      <c r="B829" s="34"/>
      <c r="C829" s="31"/>
      <c r="D829" s="21"/>
      <c r="E829" s="21"/>
      <c r="F829" s="13"/>
      <c r="G829" s="66"/>
      <c r="H829" s="13"/>
      <c r="I829" s="13"/>
      <c r="J829" s="13"/>
      <c r="K829" s="13"/>
    </row>
    <row r="830" spans="1:11" ht="13" customHeight="1">
      <c r="A830" s="38"/>
      <c r="B830" s="34"/>
      <c r="C830" s="31"/>
      <c r="D830" s="21"/>
      <c r="E830" s="21"/>
      <c r="F830" s="13"/>
      <c r="G830" s="66"/>
      <c r="H830" s="13"/>
      <c r="I830" s="13"/>
      <c r="J830" s="13"/>
      <c r="K830" s="13"/>
    </row>
    <row r="831" spans="1:11" ht="13" customHeight="1">
      <c r="A831" s="38"/>
      <c r="B831" s="34"/>
      <c r="C831" s="31"/>
      <c r="D831" s="21"/>
      <c r="E831" s="21"/>
      <c r="F831" s="13"/>
      <c r="G831" s="66"/>
      <c r="H831" s="13"/>
      <c r="I831" s="13"/>
      <c r="J831" s="13"/>
      <c r="K831" s="13"/>
    </row>
    <row r="832" spans="1:11" ht="13" customHeight="1">
      <c r="A832" s="38"/>
      <c r="B832" s="34"/>
      <c r="C832" s="31"/>
      <c r="D832" s="21"/>
      <c r="E832" s="21"/>
      <c r="F832" s="13"/>
      <c r="G832" s="66"/>
      <c r="H832" s="13"/>
      <c r="I832" s="13"/>
      <c r="J832" s="13"/>
      <c r="K832" s="13"/>
    </row>
    <row r="833" spans="1:10" ht="13" customHeight="1">
      <c r="A833" s="38"/>
      <c r="B833" s="34"/>
      <c r="C833" s="31"/>
      <c r="D833" s="21"/>
      <c r="E833" s="21"/>
      <c r="F833" s="13"/>
      <c r="G833" s="66"/>
      <c r="H833" s="13"/>
      <c r="I833" s="13"/>
      <c r="J833" s="13"/>
    </row>
    <row r="834" spans="1:10" ht="13" customHeight="1">
      <c r="A834" s="38"/>
      <c r="B834" s="34"/>
      <c r="C834" s="31"/>
      <c r="D834" s="21"/>
      <c r="E834" s="21"/>
      <c r="F834" s="13"/>
      <c r="G834" s="66"/>
      <c r="H834" s="13"/>
      <c r="I834" s="13"/>
      <c r="J834" s="13"/>
    </row>
    <row r="835" spans="1:10" ht="13" customHeight="1">
      <c r="A835" s="38"/>
      <c r="B835" s="34"/>
      <c r="C835" s="31"/>
      <c r="D835" s="21"/>
      <c r="E835" s="21"/>
      <c r="F835" s="13"/>
      <c r="G835" s="66"/>
      <c r="H835" s="13"/>
      <c r="I835" s="13"/>
    </row>
    <row r="836" spans="1:10" ht="13" customHeight="1">
      <c r="A836" s="38"/>
      <c r="B836" s="34"/>
      <c r="C836" s="31"/>
      <c r="D836" s="21"/>
      <c r="E836" s="21"/>
      <c r="F836" s="13"/>
      <c r="G836" s="66"/>
      <c r="H836" s="13"/>
      <c r="I836" s="13"/>
    </row>
    <row r="837" spans="1:10" ht="13" customHeight="1">
      <c r="A837" s="38"/>
      <c r="B837" s="34"/>
      <c r="C837" s="31"/>
      <c r="D837" s="21"/>
      <c r="E837" s="21"/>
      <c r="F837" s="13"/>
      <c r="G837" s="66"/>
      <c r="H837" s="13"/>
      <c r="I837" s="13"/>
    </row>
    <row r="838" spans="1:10" ht="13" customHeight="1">
      <c r="A838" s="38"/>
      <c r="B838" s="34"/>
      <c r="C838" s="31"/>
      <c r="D838" s="21"/>
      <c r="E838" s="21"/>
      <c r="F838" s="13"/>
      <c r="G838" s="66"/>
      <c r="H838" s="13"/>
      <c r="I838" s="13"/>
    </row>
    <row r="839" spans="1:10" ht="13" customHeight="1">
      <c r="A839" s="38"/>
      <c r="B839" s="34"/>
      <c r="C839" s="31"/>
      <c r="D839" s="21"/>
      <c r="E839" s="21"/>
      <c r="F839" s="13"/>
      <c r="G839" s="66"/>
      <c r="H839" s="13"/>
      <c r="I839" s="13"/>
    </row>
    <row r="840" spans="1:10" ht="13" customHeight="1">
      <c r="A840" s="38"/>
      <c r="B840" s="34"/>
      <c r="C840" s="31"/>
      <c r="D840" s="21"/>
      <c r="E840" s="21"/>
      <c r="F840" s="13"/>
      <c r="G840" s="66"/>
      <c r="H840" s="13"/>
      <c r="I840" s="13"/>
    </row>
    <row r="841" spans="1:10" ht="13" customHeight="1">
      <c r="A841" s="38"/>
      <c r="B841" s="34"/>
      <c r="C841" s="31"/>
      <c r="D841" s="21"/>
      <c r="E841" s="21"/>
      <c r="F841" s="13"/>
      <c r="G841" s="66"/>
      <c r="H841" s="13"/>
      <c r="I841" s="13"/>
    </row>
    <row r="842" spans="1:10" ht="13" customHeight="1">
      <c r="A842" s="38"/>
      <c r="B842" s="34"/>
      <c r="C842" s="31"/>
      <c r="D842" s="21"/>
      <c r="E842" s="21"/>
      <c r="F842" s="13"/>
      <c r="G842" s="66"/>
      <c r="H842" s="13"/>
      <c r="I842" s="13"/>
    </row>
    <row r="843" spans="1:10" ht="13" customHeight="1">
      <c r="A843" s="38"/>
      <c r="B843" s="34"/>
      <c r="C843" s="31"/>
      <c r="D843" s="21"/>
      <c r="E843" s="21"/>
      <c r="F843" s="13"/>
      <c r="G843" s="66"/>
      <c r="H843" s="13"/>
      <c r="I843" s="13"/>
    </row>
    <row r="844" spans="1:10" ht="13" customHeight="1">
      <c r="A844" s="38"/>
      <c r="B844" s="34"/>
      <c r="C844" s="31"/>
      <c r="D844" s="21"/>
      <c r="E844" s="21"/>
      <c r="F844" s="13"/>
      <c r="G844" s="66"/>
      <c r="H844" s="13"/>
      <c r="I844" s="13"/>
    </row>
    <row r="845" spans="1:10" ht="13" customHeight="1">
      <c r="A845" s="38"/>
      <c r="B845" s="34"/>
      <c r="C845" s="31"/>
      <c r="D845" s="21"/>
      <c r="E845" s="21"/>
      <c r="F845" s="13"/>
      <c r="G845" s="66"/>
      <c r="H845" s="13"/>
      <c r="I845" s="13"/>
    </row>
    <row r="846" spans="1:10" ht="13" customHeight="1">
      <c r="A846" s="38"/>
      <c r="B846" s="34"/>
      <c r="C846" s="31"/>
      <c r="D846" s="21"/>
      <c r="E846" s="21"/>
      <c r="F846" s="13"/>
      <c r="G846" s="66"/>
      <c r="H846" s="13"/>
      <c r="I846" s="13"/>
    </row>
    <row r="847" spans="1:10" ht="13" customHeight="1">
      <c r="A847" s="38"/>
      <c r="B847" s="34"/>
      <c r="C847" s="31"/>
      <c r="D847" s="21"/>
      <c r="E847" s="21"/>
      <c r="F847" s="13"/>
      <c r="G847" s="66"/>
      <c r="H847" s="13"/>
      <c r="I847" s="13"/>
    </row>
    <row r="848" spans="1:10" ht="13" customHeight="1">
      <c r="A848" s="38"/>
      <c r="B848" s="34"/>
      <c r="C848" s="31"/>
      <c r="D848" s="21"/>
      <c r="E848" s="21"/>
      <c r="F848" s="13"/>
      <c r="G848" s="66"/>
      <c r="H848" s="13"/>
      <c r="I848" s="13"/>
    </row>
    <row r="849" spans="1:9" ht="13" customHeight="1">
      <c r="A849" s="38"/>
      <c r="B849" s="34"/>
      <c r="C849" s="31"/>
      <c r="D849" s="21"/>
      <c r="E849" s="21"/>
      <c r="F849" s="13"/>
      <c r="G849" s="66"/>
      <c r="H849" s="13"/>
      <c r="I849" s="13"/>
    </row>
    <row r="850" spans="1:9" ht="13" customHeight="1">
      <c r="A850" s="38"/>
      <c r="B850" s="34"/>
      <c r="C850" s="31"/>
      <c r="D850" s="21"/>
      <c r="E850" s="21"/>
      <c r="F850" s="13"/>
      <c r="G850" s="66"/>
      <c r="H850" s="13"/>
      <c r="I850" s="13"/>
    </row>
    <row r="851" spans="1:9" ht="13" customHeight="1">
      <c r="A851" s="38"/>
      <c r="B851" s="34"/>
      <c r="C851" s="31"/>
      <c r="D851" s="21"/>
      <c r="E851" s="21"/>
      <c r="F851" s="13"/>
      <c r="G851" s="66"/>
      <c r="H851" s="13"/>
      <c r="I851" s="13"/>
    </row>
    <row r="852" spans="1:9" ht="13" customHeight="1">
      <c r="A852" s="38"/>
      <c r="B852" s="34"/>
      <c r="C852" s="31"/>
      <c r="D852" s="21"/>
      <c r="E852" s="21"/>
      <c r="F852" s="13"/>
      <c r="G852" s="66"/>
      <c r="H852" s="13"/>
      <c r="I852" s="13"/>
    </row>
    <row r="853" spans="1:9" ht="13" customHeight="1">
      <c r="A853" s="38"/>
      <c r="B853" s="34"/>
      <c r="C853" s="31"/>
      <c r="D853" s="21"/>
      <c r="E853" s="21"/>
      <c r="F853" s="13"/>
      <c r="G853" s="66"/>
      <c r="H853" s="13"/>
      <c r="I853" s="13"/>
    </row>
    <row r="854" spans="1:9" ht="13" customHeight="1">
      <c r="A854" s="38"/>
      <c r="B854" s="34"/>
      <c r="C854" s="31"/>
      <c r="D854" s="21"/>
      <c r="E854" s="21"/>
      <c r="F854" s="13"/>
      <c r="G854" s="66"/>
      <c r="H854" s="13"/>
      <c r="I854" s="13"/>
    </row>
    <row r="855" spans="1:9" ht="13" customHeight="1">
      <c r="A855" s="38"/>
      <c r="B855" s="34"/>
      <c r="C855" s="31"/>
      <c r="D855" s="21"/>
      <c r="E855" s="21"/>
      <c r="F855" s="13"/>
      <c r="G855" s="66"/>
      <c r="H855" s="13"/>
      <c r="I855" s="13"/>
    </row>
    <row r="856" spans="1:9" ht="13" customHeight="1">
      <c r="A856" s="38"/>
      <c r="B856" s="34"/>
      <c r="C856" s="31"/>
      <c r="D856" s="21"/>
      <c r="E856" s="21"/>
      <c r="F856" s="13"/>
      <c r="G856" s="66"/>
      <c r="H856" s="13"/>
      <c r="I856" s="13"/>
    </row>
    <row r="857" spans="1:9" ht="13" customHeight="1">
      <c r="A857" s="38"/>
      <c r="B857" s="34"/>
      <c r="C857" s="31"/>
      <c r="D857" s="21"/>
      <c r="E857" s="21"/>
      <c r="F857" s="13"/>
      <c r="G857" s="66"/>
      <c r="H857" s="13"/>
      <c r="I857" s="13"/>
    </row>
    <row r="858" spans="1:9" ht="13" customHeight="1">
      <c r="A858" s="38"/>
      <c r="B858" s="34"/>
      <c r="C858" s="31"/>
      <c r="D858" s="21"/>
      <c r="E858" s="21"/>
      <c r="F858" s="13"/>
      <c r="G858" s="66"/>
      <c r="H858" s="13"/>
      <c r="I858" s="13"/>
    </row>
    <row r="859" spans="1:9" ht="13" customHeight="1">
      <c r="A859" s="38"/>
      <c r="B859" s="34"/>
      <c r="C859" s="31"/>
      <c r="D859" s="21"/>
      <c r="E859" s="21"/>
      <c r="F859" s="13"/>
      <c r="G859" s="66"/>
      <c r="H859" s="13"/>
      <c r="I859" s="13"/>
    </row>
    <row r="860" spans="1:9" ht="13" customHeight="1">
      <c r="A860" s="38"/>
      <c r="B860" s="34"/>
      <c r="C860" s="31"/>
      <c r="D860" s="21"/>
      <c r="E860" s="21"/>
      <c r="F860" s="13"/>
      <c r="G860" s="66"/>
      <c r="H860" s="13"/>
    </row>
    <row r="861" spans="1:9" ht="13" customHeight="1">
      <c r="A861" s="38"/>
      <c r="B861" s="34"/>
      <c r="C861" s="31"/>
      <c r="D861" s="21"/>
      <c r="E861" s="21"/>
      <c r="F861" s="13"/>
      <c r="G861" s="66"/>
      <c r="H861" s="13"/>
    </row>
    <row r="862" spans="1:9" ht="13" customHeight="1">
      <c r="A862" s="38"/>
      <c r="B862" s="34"/>
      <c r="C862" s="31"/>
      <c r="D862" s="21"/>
      <c r="E862" s="21"/>
      <c r="F862" s="13"/>
      <c r="G862" s="66"/>
      <c r="H862" s="13"/>
    </row>
    <row r="863" spans="1:9" ht="13" customHeight="1">
      <c r="A863" s="38"/>
      <c r="B863" s="34"/>
      <c r="C863" s="31"/>
      <c r="D863" s="21"/>
      <c r="E863" s="21"/>
      <c r="F863" s="13"/>
      <c r="G863" s="66"/>
      <c r="H863" s="13"/>
    </row>
    <row r="864" spans="1:9" ht="13" customHeight="1">
      <c r="A864" s="38"/>
      <c r="B864" s="34"/>
      <c r="C864" s="31"/>
      <c r="D864" s="21"/>
      <c r="E864" s="21"/>
      <c r="F864" s="13"/>
      <c r="G864" s="66"/>
      <c r="H864" s="13"/>
    </row>
    <row r="865" spans="1:8" ht="13" customHeight="1">
      <c r="A865" s="38"/>
      <c r="B865" s="34"/>
      <c r="C865" s="31"/>
      <c r="D865" s="21"/>
      <c r="E865" s="21"/>
      <c r="F865" s="13"/>
      <c r="G865" s="66"/>
      <c r="H865" s="13"/>
    </row>
    <row r="866" spans="1:8" ht="13" customHeight="1">
      <c r="A866" s="38"/>
      <c r="B866" s="34"/>
      <c r="C866" s="31"/>
      <c r="D866" s="21"/>
      <c r="E866" s="21"/>
      <c r="F866" s="13"/>
      <c r="G866" s="66"/>
      <c r="H866" s="13"/>
    </row>
    <row r="867" spans="1:8" ht="13" customHeight="1">
      <c r="A867" s="38"/>
      <c r="B867" s="34"/>
      <c r="C867" s="31"/>
      <c r="D867" s="21"/>
      <c r="E867" s="21"/>
      <c r="F867" s="13"/>
      <c r="G867" s="66"/>
      <c r="H867" s="13"/>
    </row>
    <row r="868" spans="1:8" ht="13" customHeight="1">
      <c r="A868" s="38"/>
      <c r="B868" s="34"/>
      <c r="C868" s="31"/>
      <c r="D868" s="21"/>
      <c r="E868" s="21"/>
      <c r="F868" s="13"/>
      <c r="G868" s="66"/>
      <c r="H868" s="13"/>
    </row>
    <row r="869" spans="1:8" ht="13" customHeight="1">
      <c r="A869" s="38"/>
      <c r="B869" s="34"/>
      <c r="C869" s="31"/>
      <c r="D869" s="21"/>
      <c r="E869" s="21"/>
      <c r="F869" s="13"/>
      <c r="G869" s="66"/>
      <c r="H869" s="13"/>
    </row>
    <row r="870" spans="1:8" ht="13" customHeight="1">
      <c r="A870" s="38"/>
      <c r="B870" s="34"/>
      <c r="C870" s="31"/>
      <c r="D870" s="21"/>
      <c r="E870" s="21"/>
      <c r="F870" s="13"/>
      <c r="G870" s="66"/>
      <c r="H870" s="13"/>
    </row>
    <row r="871" spans="1:8" ht="13" customHeight="1">
      <c r="A871" s="38"/>
      <c r="B871" s="34"/>
      <c r="C871" s="31"/>
      <c r="D871" s="21"/>
      <c r="E871" s="21"/>
      <c r="F871" s="13"/>
      <c r="G871" s="66"/>
      <c r="H871" s="13"/>
    </row>
    <row r="872" spans="1:8" ht="13" customHeight="1">
      <c r="A872" s="38"/>
      <c r="B872" s="34"/>
      <c r="C872" s="31"/>
      <c r="D872" s="21"/>
      <c r="E872" s="21"/>
      <c r="F872" s="13"/>
      <c r="G872" s="66"/>
      <c r="H872" s="13"/>
    </row>
    <row r="873" spans="1:8" ht="13" customHeight="1">
      <c r="A873" s="38"/>
      <c r="B873" s="34"/>
      <c r="C873" s="31"/>
      <c r="D873" s="21"/>
      <c r="E873" s="21"/>
      <c r="F873" s="13"/>
      <c r="G873" s="66"/>
      <c r="H873" s="13"/>
    </row>
    <row r="874" spans="1:8" ht="13" customHeight="1">
      <c r="A874" s="38"/>
      <c r="B874" s="34"/>
      <c r="C874" s="31"/>
      <c r="D874" s="21"/>
      <c r="E874" s="21"/>
      <c r="F874" s="13"/>
      <c r="G874" s="66"/>
      <c r="H874" s="13"/>
    </row>
    <row r="875" spans="1:8" ht="13" customHeight="1">
      <c r="A875" s="38"/>
      <c r="B875" s="34"/>
      <c r="C875" s="31"/>
      <c r="D875" s="21"/>
      <c r="E875" s="21"/>
      <c r="F875" s="13"/>
      <c r="G875" s="66"/>
      <c r="H875" s="13"/>
    </row>
    <row r="876" spans="1:8" ht="13" customHeight="1">
      <c r="A876" s="38"/>
      <c r="B876" s="34"/>
      <c r="C876" s="31"/>
      <c r="D876" s="21"/>
      <c r="E876" s="21"/>
      <c r="F876" s="13"/>
      <c r="G876" s="66"/>
      <c r="H876" s="13"/>
    </row>
    <row r="877" spans="1:8" ht="13" customHeight="1">
      <c r="A877" s="38"/>
      <c r="B877" s="34"/>
      <c r="C877" s="31"/>
      <c r="D877" s="21"/>
      <c r="E877" s="21"/>
      <c r="F877" s="13"/>
      <c r="G877" s="66"/>
      <c r="H877" s="13"/>
    </row>
    <row r="878" spans="1:8" ht="13" customHeight="1">
      <c r="A878" s="38"/>
      <c r="B878" s="34"/>
      <c r="C878" s="31"/>
      <c r="D878" s="21"/>
      <c r="E878" s="21"/>
      <c r="F878" s="13"/>
      <c r="G878" s="66"/>
      <c r="H878" s="13"/>
    </row>
    <row r="879" spans="1:8" ht="13" customHeight="1">
      <c r="A879" s="38"/>
      <c r="B879" s="34"/>
      <c r="C879" s="31"/>
      <c r="D879" s="21"/>
      <c r="E879" s="21"/>
      <c r="F879" s="13"/>
      <c r="G879" s="66"/>
      <c r="H879" s="13"/>
    </row>
    <row r="880" spans="1:8" ht="13" customHeight="1">
      <c r="A880" s="38"/>
      <c r="B880" s="34"/>
      <c r="C880" s="31"/>
      <c r="D880" s="21"/>
      <c r="E880" s="21"/>
      <c r="F880" s="13"/>
      <c r="G880" s="66"/>
      <c r="H880" s="13"/>
    </row>
    <row r="881" spans="1:8" ht="13" customHeight="1">
      <c r="A881" s="38"/>
      <c r="B881" s="34"/>
      <c r="C881" s="31"/>
      <c r="D881" s="21"/>
      <c r="E881" s="21"/>
      <c r="F881" s="13"/>
      <c r="G881" s="66"/>
      <c r="H881" s="13"/>
    </row>
    <row r="882" spans="1:8" ht="13" customHeight="1">
      <c r="A882" s="38"/>
      <c r="B882" s="34"/>
      <c r="C882" s="31"/>
      <c r="D882" s="21"/>
      <c r="E882" s="21"/>
      <c r="F882" s="13"/>
      <c r="G882" s="66"/>
      <c r="H882" s="13"/>
    </row>
    <row r="883" spans="1:8" ht="13" customHeight="1">
      <c r="A883" s="38"/>
      <c r="B883" s="34"/>
      <c r="C883" s="31"/>
      <c r="D883" s="21"/>
      <c r="E883" s="21"/>
      <c r="F883" s="13"/>
      <c r="G883" s="66"/>
      <c r="H883" s="13"/>
    </row>
    <row r="884" spans="1:8" ht="13" customHeight="1">
      <c r="A884" s="38"/>
      <c r="B884" s="34"/>
      <c r="C884" s="31"/>
      <c r="D884" s="21"/>
      <c r="E884" s="21"/>
      <c r="F884" s="13"/>
      <c r="G884" s="66"/>
      <c r="H884" s="13"/>
    </row>
    <row r="885" spans="1:8" ht="13" customHeight="1">
      <c r="A885" s="38"/>
      <c r="B885" s="34"/>
      <c r="C885" s="31"/>
      <c r="D885" s="21"/>
      <c r="E885" s="21"/>
      <c r="F885" s="13"/>
      <c r="G885" s="66"/>
      <c r="H885" s="13"/>
    </row>
    <row r="886" spans="1:8" ht="13" customHeight="1">
      <c r="A886" s="38"/>
      <c r="B886" s="34"/>
      <c r="C886" s="31"/>
      <c r="D886" s="21"/>
      <c r="E886" s="21"/>
      <c r="F886" s="13"/>
      <c r="G886" s="66"/>
      <c r="H886" s="13"/>
    </row>
    <row r="887" spans="1:8" ht="13" customHeight="1">
      <c r="A887" s="38"/>
      <c r="B887" s="34"/>
      <c r="C887" s="31"/>
      <c r="D887" s="21"/>
      <c r="E887" s="21"/>
      <c r="F887" s="13"/>
      <c r="G887" s="66"/>
      <c r="H887" s="13"/>
    </row>
    <row r="888" spans="1:8" ht="13" customHeight="1">
      <c r="A888" s="38"/>
      <c r="B888" s="34"/>
      <c r="C888" s="31"/>
      <c r="D888" s="21"/>
      <c r="E888" s="21"/>
      <c r="F888" s="13"/>
      <c r="G888" s="66"/>
      <c r="H888" s="13"/>
    </row>
    <row r="889" spans="1:8" ht="13" customHeight="1">
      <c r="A889" s="38"/>
      <c r="B889" s="34"/>
      <c r="C889" s="31"/>
      <c r="D889" s="21"/>
      <c r="E889" s="21"/>
      <c r="F889" s="13"/>
      <c r="G889" s="66"/>
      <c r="H889" s="13"/>
    </row>
    <row r="890" spans="1:8" ht="13" customHeight="1">
      <c r="A890" s="38"/>
      <c r="B890" s="34"/>
      <c r="C890" s="31"/>
      <c r="D890" s="21"/>
      <c r="E890" s="21"/>
      <c r="F890" s="13"/>
      <c r="G890" s="66"/>
    </row>
    <row r="891" spans="1:8" ht="13" customHeight="1">
      <c r="A891" s="38"/>
      <c r="B891" s="34"/>
      <c r="C891" s="31"/>
      <c r="D891" s="21"/>
      <c r="E891" s="21"/>
      <c r="F891" s="13"/>
      <c r="G891" s="66"/>
    </row>
    <row r="892" spans="1:8" ht="13" customHeight="1">
      <c r="A892" s="38"/>
      <c r="B892" s="34"/>
      <c r="C892" s="31"/>
      <c r="D892" s="21"/>
      <c r="E892" s="21"/>
      <c r="F892" s="13"/>
      <c r="G892" s="66"/>
    </row>
    <row r="893" spans="1:8" ht="13" customHeight="1">
      <c r="A893" s="38"/>
      <c r="B893" s="34"/>
      <c r="C893" s="31"/>
      <c r="D893" s="21"/>
      <c r="E893" s="21"/>
      <c r="F893" s="13"/>
      <c r="G893" s="66"/>
    </row>
    <row r="894" spans="1:8" ht="13" customHeight="1">
      <c r="A894" s="38"/>
      <c r="B894" s="34"/>
      <c r="C894" s="31"/>
      <c r="D894" s="21"/>
      <c r="E894" s="21"/>
      <c r="F894" s="13"/>
      <c r="G894" s="66"/>
    </row>
    <row r="895" spans="1:8" ht="13" customHeight="1">
      <c r="A895" s="38"/>
      <c r="B895" s="34"/>
      <c r="C895" s="31"/>
      <c r="D895" s="21"/>
      <c r="E895" s="21"/>
      <c r="F895" s="13"/>
      <c r="G895" s="66"/>
    </row>
    <row r="896" spans="1:8" ht="13" customHeight="1">
      <c r="A896" s="38"/>
      <c r="B896" s="34"/>
      <c r="C896" s="31"/>
      <c r="D896" s="21"/>
      <c r="E896" s="21"/>
      <c r="F896" s="13"/>
      <c r="G896" s="66"/>
    </row>
    <row r="897" spans="1:7" ht="13" customHeight="1">
      <c r="A897" s="38"/>
      <c r="B897" s="34"/>
      <c r="C897" s="31"/>
      <c r="D897" s="21"/>
      <c r="E897" s="21"/>
      <c r="F897" s="13"/>
      <c r="G897" s="66"/>
    </row>
    <row r="898" spans="1:7" ht="13" customHeight="1">
      <c r="A898" s="38"/>
      <c r="B898" s="34"/>
      <c r="C898" s="31"/>
      <c r="D898" s="21"/>
      <c r="E898" s="21"/>
      <c r="F898" s="13"/>
      <c r="G898" s="66"/>
    </row>
    <row r="899" spans="1:7" ht="13" customHeight="1">
      <c r="A899" s="38"/>
      <c r="B899" s="34"/>
      <c r="C899" s="31"/>
      <c r="D899" s="21"/>
      <c r="E899" s="21"/>
      <c r="F899" s="13"/>
      <c r="G899" s="66"/>
    </row>
    <row r="900" spans="1:7" ht="13" customHeight="1">
      <c r="A900" s="38"/>
      <c r="B900" s="34"/>
      <c r="C900" s="31"/>
      <c r="D900" s="21"/>
      <c r="E900" s="21"/>
      <c r="F900" s="13"/>
      <c r="G900" s="66"/>
    </row>
    <row r="901" spans="1:7" ht="13" customHeight="1">
      <c r="A901" s="38"/>
      <c r="B901" s="34"/>
      <c r="C901" s="31"/>
      <c r="D901" s="21"/>
      <c r="E901" s="21"/>
      <c r="F901" s="13"/>
      <c r="G901" s="66"/>
    </row>
    <row r="902" spans="1:7" ht="13" customHeight="1">
      <c r="A902" s="38"/>
      <c r="B902" s="34"/>
      <c r="C902" s="31"/>
      <c r="D902" s="21"/>
      <c r="E902" s="21"/>
      <c r="F902" s="13"/>
      <c r="G902" s="66"/>
    </row>
    <row r="903" spans="1:7" ht="13" customHeight="1">
      <c r="A903" s="38"/>
      <c r="B903" s="34"/>
      <c r="C903" s="31"/>
      <c r="D903" s="21"/>
      <c r="E903" s="21"/>
      <c r="F903" s="13"/>
      <c r="G903" s="66"/>
    </row>
    <row r="904" spans="1:7" ht="13" customHeight="1">
      <c r="A904" s="38"/>
      <c r="B904" s="34"/>
      <c r="C904" s="31"/>
      <c r="D904" s="21"/>
      <c r="E904" s="21"/>
      <c r="F904" s="13"/>
      <c r="G904" s="66"/>
    </row>
    <row r="905" spans="1:7" ht="13" customHeight="1">
      <c r="A905" s="38"/>
      <c r="B905" s="34"/>
      <c r="C905" s="31"/>
      <c r="D905" s="21"/>
      <c r="E905" s="21"/>
      <c r="F905" s="13"/>
      <c r="G905" s="66"/>
    </row>
    <row r="906" spans="1:7" ht="13" customHeight="1">
      <c r="A906" s="38"/>
      <c r="B906" s="34"/>
      <c r="C906" s="31"/>
      <c r="D906" s="21"/>
      <c r="E906" s="21"/>
      <c r="F906" s="13"/>
      <c r="G906" s="66"/>
    </row>
    <row r="907" spans="1:7" ht="13" customHeight="1">
      <c r="A907" s="38"/>
      <c r="B907" s="34"/>
      <c r="C907" s="31"/>
      <c r="D907" s="21"/>
      <c r="E907" s="21"/>
      <c r="F907" s="13"/>
      <c r="G907" s="66"/>
    </row>
    <row r="908" spans="1:7" ht="13" customHeight="1">
      <c r="A908" s="38"/>
      <c r="B908" s="34"/>
      <c r="C908" s="31"/>
      <c r="D908" s="21"/>
      <c r="E908" s="21"/>
      <c r="F908" s="13"/>
      <c r="G908" s="66"/>
    </row>
    <row r="909" spans="1:7" ht="13" customHeight="1">
      <c r="A909" s="38"/>
      <c r="B909" s="34"/>
      <c r="C909" s="31"/>
      <c r="D909" s="21"/>
      <c r="E909" s="21"/>
      <c r="F909" s="13"/>
      <c r="G909" s="66"/>
    </row>
    <row r="910" spans="1:7" ht="13" customHeight="1">
      <c r="A910" s="38"/>
      <c r="B910" s="34"/>
      <c r="C910" s="31"/>
      <c r="D910" s="21"/>
      <c r="E910" s="21"/>
      <c r="F910" s="13"/>
      <c r="G910" s="66"/>
    </row>
    <row r="911" spans="1:7" ht="13" customHeight="1">
      <c r="A911" s="38"/>
      <c r="B911" s="34"/>
      <c r="C911" s="31"/>
      <c r="D911" s="21"/>
      <c r="E911" s="21"/>
      <c r="F911" s="13"/>
      <c r="G911" s="66"/>
    </row>
    <row r="912" spans="1:7" ht="13" customHeight="1">
      <c r="A912" s="38"/>
      <c r="B912" s="34"/>
      <c r="C912" s="31"/>
      <c r="D912" s="21"/>
      <c r="E912" s="21"/>
      <c r="F912" s="13"/>
      <c r="G912" s="66"/>
    </row>
    <row r="913" spans="1:7" ht="13" customHeight="1">
      <c r="A913" s="38"/>
      <c r="B913" s="34"/>
      <c r="C913" s="31"/>
      <c r="D913" s="21"/>
      <c r="E913" s="21"/>
      <c r="F913" s="13"/>
      <c r="G913" s="66"/>
    </row>
    <row r="914" spans="1:7" ht="13" customHeight="1">
      <c r="A914" s="38"/>
      <c r="B914" s="34"/>
      <c r="C914" s="31"/>
      <c r="D914" s="21"/>
      <c r="E914" s="21"/>
      <c r="F914" s="13"/>
      <c r="G914" s="66"/>
    </row>
    <row r="915" spans="1:7" ht="13" customHeight="1">
      <c r="A915" s="38"/>
      <c r="B915" s="34"/>
      <c r="C915" s="31"/>
      <c r="D915" s="21"/>
      <c r="E915" s="21"/>
      <c r="F915" s="13"/>
      <c r="G915" s="66"/>
    </row>
    <row r="916" spans="1:7" ht="13" customHeight="1">
      <c r="A916" s="38"/>
      <c r="B916" s="34"/>
      <c r="C916" s="31"/>
      <c r="D916" s="21"/>
      <c r="E916" s="21"/>
      <c r="F916" s="13"/>
      <c r="G916" s="66"/>
    </row>
    <row r="917" spans="1:7" ht="13" customHeight="1">
      <c r="A917" s="38"/>
      <c r="B917" s="34"/>
      <c r="C917" s="31"/>
      <c r="D917" s="21"/>
      <c r="E917" s="21"/>
      <c r="F917" s="13"/>
      <c r="G917" s="66"/>
    </row>
    <row r="918" spans="1:7" ht="13" customHeight="1">
      <c r="A918" s="38"/>
      <c r="B918" s="34"/>
      <c r="C918" s="31"/>
      <c r="D918" s="21"/>
      <c r="E918" s="21"/>
      <c r="F918" s="13"/>
      <c r="G918" s="66"/>
    </row>
    <row r="919" spans="1:7" ht="13" customHeight="1">
      <c r="A919" s="38"/>
      <c r="B919" s="34"/>
      <c r="C919" s="31"/>
      <c r="D919" s="21"/>
      <c r="E919" s="21"/>
      <c r="F919" s="13"/>
      <c r="G919" s="66"/>
    </row>
    <row r="920" spans="1:7" ht="13" customHeight="1">
      <c r="A920" s="38"/>
      <c r="B920" s="34"/>
      <c r="C920" s="31"/>
      <c r="D920" s="21"/>
      <c r="E920" s="21"/>
      <c r="F920" s="13"/>
      <c r="G920" s="66"/>
    </row>
    <row r="921" spans="1:7" ht="13" customHeight="1">
      <c r="A921" s="38"/>
      <c r="B921" s="34"/>
      <c r="C921" s="31"/>
      <c r="D921" s="21"/>
      <c r="E921" s="21"/>
      <c r="F921" s="13"/>
      <c r="G921" s="66"/>
    </row>
    <row r="922" spans="1:7" ht="13" customHeight="1">
      <c r="A922" s="38"/>
      <c r="B922" s="34"/>
      <c r="C922" s="31"/>
      <c r="D922" s="21"/>
      <c r="E922" s="21"/>
      <c r="F922" s="13"/>
      <c r="G922" s="66"/>
    </row>
    <row r="923" spans="1:7" ht="13" customHeight="1">
      <c r="A923" s="38"/>
      <c r="B923" s="34"/>
      <c r="C923" s="31"/>
      <c r="D923" s="21"/>
      <c r="E923" s="21"/>
      <c r="F923" s="13"/>
      <c r="G923" s="66"/>
    </row>
    <row r="924" spans="1:7" ht="13" customHeight="1">
      <c r="A924" s="38"/>
      <c r="B924" s="34"/>
      <c r="C924" s="31"/>
      <c r="D924" s="21"/>
      <c r="E924" s="21"/>
      <c r="F924" s="13"/>
      <c r="G924" s="66"/>
    </row>
    <row r="925" spans="1:7" ht="13" customHeight="1">
      <c r="A925" s="38"/>
      <c r="B925" s="34"/>
      <c r="C925" s="31"/>
      <c r="D925" s="21"/>
      <c r="E925" s="21"/>
      <c r="F925" s="13"/>
      <c r="G925" s="66"/>
    </row>
    <row r="926" spans="1:7" ht="13" customHeight="1">
      <c r="A926" s="38"/>
      <c r="B926" s="34"/>
      <c r="C926" s="31"/>
      <c r="D926" s="21"/>
      <c r="E926" s="21"/>
      <c r="F926" s="13"/>
      <c r="G926" s="66"/>
    </row>
    <row r="927" spans="1:7" ht="13" customHeight="1">
      <c r="A927" s="38"/>
      <c r="B927" s="34"/>
      <c r="C927" s="31"/>
      <c r="D927" s="21"/>
      <c r="E927" s="21"/>
      <c r="F927" s="13"/>
      <c r="G927" s="66"/>
    </row>
    <row r="928" spans="1:7" ht="13" customHeight="1">
      <c r="A928" s="38"/>
      <c r="B928" s="34"/>
      <c r="C928" s="31"/>
      <c r="D928" s="21"/>
      <c r="E928" s="21"/>
      <c r="F928" s="13"/>
      <c r="G928" s="66"/>
    </row>
    <row r="929" spans="1:7" ht="13" customHeight="1">
      <c r="A929" s="38"/>
      <c r="B929" s="34"/>
      <c r="C929" s="31"/>
      <c r="D929" s="21"/>
      <c r="E929" s="21"/>
      <c r="F929" s="13"/>
      <c r="G929" s="66"/>
    </row>
    <row r="930" spans="1:7" ht="13" customHeight="1">
      <c r="A930" s="38"/>
      <c r="B930" s="34"/>
      <c r="C930" s="31"/>
      <c r="D930" s="21"/>
      <c r="E930" s="21"/>
      <c r="F930" s="13"/>
      <c r="G930" s="66"/>
    </row>
    <row r="931" spans="1:7" ht="13" customHeight="1">
      <c r="A931" s="38"/>
      <c r="B931" s="34"/>
      <c r="C931" s="31"/>
      <c r="D931" s="21"/>
      <c r="E931" s="21"/>
      <c r="F931" s="13"/>
      <c r="G931" s="66"/>
    </row>
    <row r="932" spans="1:7" ht="13" customHeight="1">
      <c r="A932" s="38"/>
      <c r="B932" s="34"/>
      <c r="C932" s="31"/>
      <c r="D932" s="21"/>
      <c r="E932" s="21"/>
      <c r="F932" s="13"/>
      <c r="G932" s="66"/>
    </row>
    <row r="933" spans="1:7" ht="13" customHeight="1">
      <c r="A933" s="38"/>
      <c r="B933" s="34"/>
      <c r="C933" s="31"/>
      <c r="D933" s="21"/>
      <c r="E933" s="21"/>
      <c r="F933" s="13"/>
      <c r="G933" s="66"/>
    </row>
    <row r="934" spans="1:7" ht="13" customHeight="1">
      <c r="A934" s="38"/>
      <c r="B934" s="34"/>
      <c r="C934" s="31"/>
      <c r="D934" s="21"/>
      <c r="E934" s="21"/>
      <c r="F934" s="13"/>
    </row>
    <row r="935" spans="1:7" ht="13" customHeight="1">
      <c r="A935" s="38"/>
      <c r="B935" s="34"/>
      <c r="C935" s="31"/>
      <c r="D935" s="21"/>
      <c r="E935" s="21"/>
      <c r="F935" s="13"/>
    </row>
    <row r="936" spans="1:7" ht="13" customHeight="1">
      <c r="A936" s="38"/>
      <c r="B936" s="34"/>
      <c r="C936" s="31"/>
      <c r="D936" s="21"/>
      <c r="E936" s="21"/>
      <c r="F936" s="13"/>
    </row>
    <row r="937" spans="1:7" ht="13" customHeight="1">
      <c r="A937" s="38"/>
      <c r="B937" s="34"/>
      <c r="C937" s="31"/>
      <c r="D937" s="21"/>
      <c r="E937" s="21"/>
      <c r="F937" s="13"/>
    </row>
    <row r="938" spans="1:7" ht="13" customHeight="1">
      <c r="A938" s="38"/>
      <c r="B938" s="34"/>
      <c r="C938" s="31"/>
      <c r="D938" s="21"/>
      <c r="E938" s="21"/>
      <c r="F938" s="13"/>
    </row>
    <row r="939" spans="1:7" ht="13" customHeight="1">
      <c r="A939" s="38"/>
      <c r="B939" s="34"/>
      <c r="C939" s="31"/>
      <c r="D939" s="21"/>
      <c r="E939" s="21"/>
      <c r="F939" s="13"/>
    </row>
    <row r="940" spans="1:7" ht="13" customHeight="1">
      <c r="A940" s="38"/>
      <c r="B940" s="34"/>
      <c r="C940" s="31"/>
      <c r="D940" s="21"/>
      <c r="E940" s="21"/>
      <c r="F940" s="13"/>
    </row>
    <row r="941" spans="1:7" ht="13" customHeight="1">
      <c r="A941" s="38"/>
      <c r="B941" s="34"/>
      <c r="C941" s="31"/>
      <c r="D941" s="21"/>
      <c r="E941" s="21"/>
      <c r="F941" s="13"/>
    </row>
    <row r="942" spans="1:7" ht="13" customHeight="1">
      <c r="A942" s="38"/>
      <c r="B942" s="34"/>
      <c r="C942" s="31"/>
      <c r="D942" s="21"/>
      <c r="E942" s="21"/>
      <c r="F942" s="13"/>
    </row>
    <row r="943" spans="1:7" ht="13" customHeight="1">
      <c r="A943" s="38"/>
      <c r="B943" s="34"/>
      <c r="C943" s="31"/>
      <c r="D943" s="21"/>
      <c r="E943" s="21"/>
      <c r="F943" s="13"/>
    </row>
    <row r="944" spans="1:7" ht="13" customHeight="1">
      <c r="A944" s="38"/>
      <c r="B944" s="34"/>
      <c r="C944" s="31"/>
      <c r="D944" s="21"/>
      <c r="E944" s="21"/>
      <c r="F944" s="13"/>
    </row>
    <row r="945" spans="1:6" ht="13" customHeight="1">
      <c r="A945" s="38"/>
      <c r="B945" s="34"/>
      <c r="C945" s="31"/>
      <c r="D945" s="21"/>
      <c r="E945" s="21"/>
      <c r="F945" s="13"/>
    </row>
    <row r="946" spans="1:6" ht="13" customHeight="1">
      <c r="A946" s="38"/>
      <c r="B946" s="34"/>
      <c r="C946" s="31"/>
      <c r="D946" s="21"/>
      <c r="E946" s="21"/>
      <c r="F946" s="13"/>
    </row>
    <row r="947" spans="1:6" ht="13" customHeight="1">
      <c r="A947" s="38"/>
      <c r="B947" s="34"/>
      <c r="C947" s="31"/>
      <c r="D947" s="21"/>
      <c r="E947" s="21"/>
      <c r="F947" s="13"/>
    </row>
    <row r="948" spans="1:6" ht="13" customHeight="1">
      <c r="A948" s="38"/>
      <c r="B948" s="34"/>
      <c r="C948" s="31"/>
      <c r="D948" s="21"/>
      <c r="E948" s="21"/>
      <c r="F948" s="13"/>
    </row>
    <row r="949" spans="1:6" ht="13" customHeight="1">
      <c r="A949" s="38"/>
      <c r="B949" s="34"/>
      <c r="C949" s="31"/>
      <c r="D949" s="21"/>
      <c r="E949" s="21"/>
      <c r="F949" s="13"/>
    </row>
    <row r="950" spans="1:6" ht="13" customHeight="1">
      <c r="A950" s="38"/>
      <c r="B950" s="34"/>
      <c r="C950" s="31"/>
      <c r="D950" s="21"/>
      <c r="E950" s="21"/>
      <c r="F950" s="13"/>
    </row>
    <row r="951" spans="1:6" ht="13" customHeight="1">
      <c r="A951" s="38"/>
      <c r="B951" s="34"/>
      <c r="C951" s="31"/>
      <c r="D951" s="21"/>
      <c r="E951" s="21"/>
      <c r="F951" s="13"/>
    </row>
    <row r="952" spans="1:6" ht="13" customHeight="1">
      <c r="A952" s="38"/>
      <c r="B952" s="34"/>
      <c r="C952" s="31"/>
      <c r="D952" s="21"/>
      <c r="E952" s="21"/>
      <c r="F952" s="13"/>
    </row>
    <row r="953" spans="1:6" ht="13" customHeight="1">
      <c r="A953" s="38"/>
      <c r="B953" s="34"/>
      <c r="C953" s="31"/>
      <c r="D953" s="21"/>
      <c r="E953" s="21"/>
      <c r="F953" s="13"/>
    </row>
    <row r="954" spans="1:6" ht="13" customHeight="1">
      <c r="A954" s="38"/>
      <c r="B954" s="34"/>
      <c r="C954" s="31"/>
      <c r="D954" s="21"/>
      <c r="E954" s="21"/>
      <c r="F954" s="13"/>
    </row>
    <row r="955" spans="1:6" ht="13" customHeight="1">
      <c r="A955" s="38"/>
      <c r="B955" s="34"/>
      <c r="C955" s="31"/>
      <c r="D955" s="21"/>
      <c r="E955" s="21"/>
      <c r="F955" s="13"/>
    </row>
    <row r="956" spans="1:6" ht="13" customHeight="1">
      <c r="A956" s="38"/>
      <c r="B956" s="34"/>
      <c r="C956" s="31"/>
      <c r="D956" s="21"/>
      <c r="E956" s="21"/>
      <c r="F956" s="13"/>
    </row>
    <row r="957" spans="1:6" ht="13" customHeight="1">
      <c r="A957" s="38"/>
      <c r="B957" s="34"/>
      <c r="C957" s="31"/>
      <c r="D957" s="21"/>
      <c r="E957" s="21"/>
      <c r="F957" s="13"/>
    </row>
    <row r="958" spans="1:6" ht="13" customHeight="1">
      <c r="A958" s="38"/>
      <c r="B958" s="34"/>
      <c r="C958" s="31"/>
      <c r="D958" s="21"/>
      <c r="E958" s="21"/>
      <c r="F958" s="13"/>
    </row>
    <row r="959" spans="1:6" ht="13" customHeight="1">
      <c r="A959" s="38"/>
      <c r="B959" s="34"/>
      <c r="C959" s="31"/>
      <c r="D959" s="21"/>
      <c r="E959" s="21"/>
      <c r="F959" s="13"/>
    </row>
    <row r="960" spans="1:6" ht="13" customHeight="1">
      <c r="A960" s="38"/>
      <c r="B960" s="34"/>
      <c r="C960" s="31"/>
      <c r="D960" s="21"/>
      <c r="E960" s="21"/>
      <c r="F960" s="13"/>
    </row>
    <row r="961" spans="1:6" ht="13" customHeight="1">
      <c r="A961" s="38"/>
      <c r="B961" s="34"/>
      <c r="C961" s="31"/>
      <c r="D961" s="21"/>
      <c r="E961" s="21"/>
      <c r="F961" s="13"/>
    </row>
    <row r="962" spans="1:6" ht="13" customHeight="1">
      <c r="A962" s="38"/>
      <c r="B962" s="34"/>
      <c r="C962" s="31"/>
      <c r="D962" s="21"/>
      <c r="E962" s="21"/>
      <c r="F962" s="13"/>
    </row>
    <row r="963" spans="1:6" ht="13" customHeight="1">
      <c r="A963" s="38"/>
      <c r="B963" s="34"/>
      <c r="C963" s="31"/>
      <c r="D963" s="21"/>
      <c r="E963" s="21"/>
      <c r="F963" s="13"/>
    </row>
    <row r="964" spans="1:6" ht="13" customHeight="1">
      <c r="A964" s="38"/>
      <c r="B964" s="34"/>
      <c r="C964" s="31"/>
      <c r="D964" s="21"/>
      <c r="E964" s="21"/>
      <c r="F964" s="13"/>
    </row>
    <row r="965" spans="1:6" ht="13" customHeight="1">
      <c r="A965" s="38"/>
      <c r="B965" s="34"/>
      <c r="C965" s="31"/>
      <c r="D965" s="21"/>
      <c r="E965" s="21"/>
      <c r="F965" s="13"/>
    </row>
    <row r="966" spans="1:6" ht="13" customHeight="1">
      <c r="A966" s="38"/>
      <c r="B966" s="34"/>
      <c r="C966" s="31"/>
      <c r="D966" s="21"/>
      <c r="E966" s="21"/>
      <c r="F966" s="13"/>
    </row>
    <row r="967" spans="1:6" ht="13" customHeight="1">
      <c r="A967" s="38"/>
      <c r="B967" s="34"/>
      <c r="C967" s="31"/>
      <c r="D967" s="21"/>
      <c r="E967" s="21"/>
      <c r="F967" s="13"/>
    </row>
    <row r="968" spans="1:6" ht="13" customHeight="1">
      <c r="A968" s="38"/>
      <c r="B968" s="34"/>
      <c r="C968" s="31"/>
      <c r="D968" s="21"/>
      <c r="E968" s="21"/>
      <c r="F968" s="13"/>
    </row>
    <row r="969" spans="1:6" ht="13" customHeight="1">
      <c r="A969" s="38"/>
      <c r="B969" s="34"/>
      <c r="C969" s="31"/>
      <c r="D969" s="21"/>
      <c r="E969" s="21"/>
      <c r="F969" s="13"/>
    </row>
    <row r="970" spans="1:6" ht="13" customHeight="1">
      <c r="A970" s="38"/>
      <c r="B970" s="34"/>
      <c r="C970" s="31"/>
      <c r="D970" s="21"/>
      <c r="E970" s="21"/>
      <c r="F970" s="13"/>
    </row>
    <row r="971" spans="1:6" ht="13" customHeight="1">
      <c r="A971" s="38"/>
      <c r="B971" s="34"/>
      <c r="C971" s="31"/>
      <c r="D971" s="21"/>
      <c r="E971" s="21"/>
      <c r="F971" s="13"/>
    </row>
    <row r="972" spans="1:6" ht="13" customHeight="1">
      <c r="A972" s="38"/>
      <c r="B972" s="34"/>
      <c r="C972" s="31"/>
      <c r="D972" s="21"/>
      <c r="E972" s="21"/>
      <c r="F972" s="13"/>
    </row>
    <row r="973" spans="1:6" ht="13" customHeight="1">
      <c r="A973" s="38"/>
      <c r="B973" s="34"/>
      <c r="C973" s="31"/>
      <c r="D973" s="21"/>
      <c r="E973" s="21"/>
      <c r="F973" s="13"/>
    </row>
    <row r="974" spans="1:6" ht="13" customHeight="1">
      <c r="A974" s="38"/>
      <c r="B974" s="34"/>
      <c r="C974" s="31"/>
      <c r="D974" s="21"/>
      <c r="E974" s="21"/>
      <c r="F974" s="13"/>
    </row>
    <row r="975" spans="1:6" ht="13" customHeight="1">
      <c r="A975" s="38"/>
      <c r="B975" s="34"/>
      <c r="C975" s="31"/>
      <c r="D975" s="21"/>
      <c r="E975" s="21"/>
      <c r="F975" s="13"/>
    </row>
    <row r="976" spans="1:6" ht="13" customHeight="1">
      <c r="A976" s="38"/>
      <c r="B976" s="34"/>
      <c r="C976" s="31"/>
      <c r="D976" s="21"/>
      <c r="E976" s="21"/>
      <c r="F976" s="13"/>
    </row>
    <row r="977" spans="1:6" ht="13" customHeight="1">
      <c r="A977" s="38"/>
      <c r="B977" s="34"/>
      <c r="C977" s="31"/>
      <c r="D977" s="21"/>
      <c r="E977" s="21"/>
      <c r="F977" s="13"/>
    </row>
    <row r="978" spans="1:6" ht="13" customHeight="1">
      <c r="A978" s="38"/>
      <c r="B978" s="34"/>
      <c r="C978" s="31"/>
      <c r="D978" s="21"/>
      <c r="E978" s="21"/>
      <c r="F978" s="13"/>
    </row>
    <row r="979" spans="1:6" ht="13" customHeight="1">
      <c r="A979" s="38"/>
      <c r="B979" s="34"/>
      <c r="C979" s="31"/>
      <c r="D979" s="21"/>
      <c r="E979" s="21"/>
      <c r="F979" s="13"/>
    </row>
    <row r="980" spans="1:6" ht="13" customHeight="1">
      <c r="A980" s="38"/>
      <c r="B980" s="34"/>
      <c r="C980" s="31"/>
      <c r="D980" s="21"/>
      <c r="E980" s="21"/>
      <c r="F980" s="13"/>
    </row>
    <row r="981" spans="1:6" ht="13" customHeight="1">
      <c r="A981" s="38"/>
      <c r="B981" s="34"/>
      <c r="C981" s="31"/>
      <c r="D981" s="21"/>
      <c r="E981" s="21"/>
      <c r="F981" s="13"/>
    </row>
    <row r="982" spans="1:6" ht="13" customHeight="1">
      <c r="A982" s="38"/>
      <c r="B982" s="34"/>
      <c r="C982" s="31"/>
      <c r="D982" s="21"/>
      <c r="E982" s="21"/>
      <c r="F982" s="13"/>
    </row>
    <row r="983" spans="1:6" ht="13" customHeight="1">
      <c r="A983" s="38"/>
      <c r="B983" s="34"/>
      <c r="C983" s="31"/>
      <c r="D983" s="21"/>
      <c r="E983" s="21"/>
      <c r="F983" s="13"/>
    </row>
    <row r="984" spans="1:6" ht="13" customHeight="1">
      <c r="A984" s="38"/>
      <c r="B984" s="34"/>
      <c r="C984" s="31"/>
      <c r="D984" s="21"/>
      <c r="E984" s="21"/>
      <c r="F984" s="13"/>
    </row>
    <row r="985" spans="1:6" ht="13" customHeight="1">
      <c r="A985" s="38"/>
      <c r="B985" s="34"/>
      <c r="C985" s="31"/>
      <c r="D985" s="21"/>
      <c r="E985" s="21"/>
      <c r="F985" s="13"/>
    </row>
    <row r="986" spans="1:6" ht="13" customHeight="1">
      <c r="A986" s="38"/>
      <c r="B986" s="34"/>
      <c r="C986" s="31"/>
      <c r="D986" s="21"/>
      <c r="E986" s="21"/>
      <c r="F986" s="13"/>
    </row>
    <row r="987" spans="1:6" ht="13" customHeight="1">
      <c r="A987" s="38"/>
      <c r="B987" s="34"/>
      <c r="C987" s="31"/>
      <c r="D987" s="21"/>
      <c r="E987" s="21"/>
      <c r="F987" s="13"/>
    </row>
    <row r="988" spans="1:6" ht="13" customHeight="1">
      <c r="A988" s="38"/>
      <c r="B988" s="34"/>
      <c r="C988" s="31"/>
      <c r="D988" s="21"/>
      <c r="E988" s="21"/>
      <c r="F988" s="13"/>
    </row>
    <row r="989" spans="1:6" ht="13" customHeight="1">
      <c r="A989" s="38"/>
      <c r="B989" s="34"/>
      <c r="C989" s="31"/>
      <c r="D989" s="21"/>
      <c r="E989" s="21"/>
      <c r="F989" s="13"/>
    </row>
    <row r="990" spans="1:6" ht="13" customHeight="1">
      <c r="A990" s="38"/>
      <c r="B990" s="34"/>
      <c r="C990" s="31"/>
      <c r="D990" s="21"/>
      <c r="E990" s="21"/>
      <c r="F990" s="13"/>
    </row>
    <row r="991" spans="1:6" ht="13" customHeight="1">
      <c r="A991" s="38"/>
      <c r="B991" s="34"/>
      <c r="C991" s="31"/>
      <c r="D991" s="21"/>
      <c r="E991" s="21"/>
      <c r="F991" s="13"/>
    </row>
    <row r="992" spans="1:6" ht="13" customHeight="1">
      <c r="A992" s="38"/>
      <c r="B992" s="34"/>
      <c r="C992" s="31"/>
      <c r="D992" s="21"/>
      <c r="E992" s="21"/>
      <c r="F992" s="13"/>
    </row>
    <row r="993" spans="1:6" ht="13" customHeight="1">
      <c r="A993" s="38"/>
      <c r="B993" s="34"/>
      <c r="C993" s="31"/>
      <c r="D993" s="21"/>
      <c r="E993" s="21"/>
      <c r="F993" s="13"/>
    </row>
    <row r="994" spans="1:6" ht="13" customHeight="1">
      <c r="A994" s="38"/>
      <c r="B994" s="34"/>
      <c r="C994" s="31"/>
      <c r="D994" s="21"/>
      <c r="E994" s="21"/>
      <c r="F994" s="13"/>
    </row>
    <row r="995" spans="1:6" ht="13" customHeight="1">
      <c r="A995" s="38"/>
      <c r="B995" s="34"/>
      <c r="C995" s="31"/>
      <c r="D995" s="21"/>
      <c r="E995" s="21"/>
      <c r="F995" s="13"/>
    </row>
    <row r="996" spans="1:6" ht="13" customHeight="1">
      <c r="A996" s="38"/>
      <c r="B996" s="34"/>
      <c r="C996" s="31"/>
      <c r="D996" s="21"/>
      <c r="E996" s="21"/>
      <c r="F996" s="13"/>
    </row>
    <row r="997" spans="1:6" ht="13" customHeight="1">
      <c r="A997" s="38"/>
      <c r="B997" s="34"/>
      <c r="C997" s="31"/>
      <c r="D997" s="21"/>
      <c r="E997" s="21"/>
      <c r="F997" s="13"/>
    </row>
    <row r="998" spans="1:6" ht="13" customHeight="1">
      <c r="A998" s="38"/>
      <c r="B998" s="34"/>
      <c r="C998" s="31"/>
      <c r="D998" s="21"/>
      <c r="E998" s="21"/>
      <c r="F998" s="13"/>
    </row>
    <row r="999" spans="1:6" ht="13" customHeight="1">
      <c r="A999" s="38"/>
      <c r="B999" s="34"/>
      <c r="C999" s="31"/>
      <c r="D999" s="21"/>
      <c r="E999" s="21"/>
      <c r="F999" s="13"/>
    </row>
    <row r="1000" spans="1:6" ht="13" customHeight="1">
      <c r="A1000" s="38"/>
      <c r="B1000" s="34"/>
      <c r="C1000" s="31"/>
      <c r="D1000" s="21"/>
      <c r="E1000" s="21"/>
      <c r="F1000" s="13"/>
    </row>
    <row r="1001" spans="1:6" ht="13" customHeight="1">
      <c r="A1001" s="38"/>
      <c r="B1001" s="34"/>
      <c r="C1001" s="31"/>
      <c r="D1001" s="21"/>
      <c r="E1001" s="21"/>
      <c r="F1001" s="13"/>
    </row>
    <row r="1002" spans="1:6" ht="13" customHeight="1">
      <c r="A1002" s="38"/>
      <c r="B1002" s="34"/>
      <c r="C1002" s="31"/>
      <c r="D1002" s="21"/>
      <c r="E1002" s="21"/>
      <c r="F1002" s="13"/>
    </row>
    <row r="1003" spans="1:6" ht="13" customHeight="1">
      <c r="A1003" s="38"/>
      <c r="B1003" s="34"/>
      <c r="C1003" s="31"/>
      <c r="D1003" s="21"/>
      <c r="E1003" s="21"/>
      <c r="F1003" s="13"/>
    </row>
    <row r="1004" spans="1:6" ht="13" customHeight="1">
      <c r="A1004" s="38"/>
      <c r="B1004" s="34"/>
      <c r="C1004" s="31"/>
      <c r="D1004" s="21"/>
      <c r="E1004" s="21"/>
      <c r="F1004" s="13"/>
    </row>
    <row r="1005" spans="1:6" ht="13" customHeight="1">
      <c r="A1005" s="38"/>
      <c r="B1005" s="34"/>
      <c r="C1005" s="31"/>
      <c r="D1005" s="21"/>
      <c r="E1005" s="21"/>
    </row>
    <row r="1006" spans="1:6" ht="13" customHeight="1">
      <c r="A1006" s="38"/>
      <c r="B1006" s="34"/>
      <c r="C1006" s="31"/>
      <c r="D1006" s="21"/>
      <c r="E1006" s="21"/>
    </row>
    <row r="1007" spans="1:6" ht="13" customHeight="1">
      <c r="A1007" s="38"/>
      <c r="B1007" s="34"/>
      <c r="C1007" s="31"/>
      <c r="D1007" s="21"/>
      <c r="E1007" s="21"/>
    </row>
    <row r="1008" spans="1:6" ht="13" customHeight="1">
      <c r="A1008" s="38"/>
      <c r="B1008" s="34"/>
      <c r="C1008" s="31"/>
      <c r="D1008" s="21"/>
      <c r="E1008" s="21"/>
    </row>
    <row r="1009" spans="1:5" ht="13" customHeight="1">
      <c r="A1009" s="38"/>
      <c r="B1009" s="34"/>
      <c r="C1009" s="31"/>
      <c r="D1009" s="21"/>
      <c r="E1009" s="21"/>
    </row>
    <row r="1010" spans="1:5" ht="13" customHeight="1">
      <c r="A1010" s="38"/>
      <c r="B1010" s="34"/>
      <c r="C1010" s="31"/>
      <c r="D1010" s="21"/>
      <c r="E1010" s="21"/>
    </row>
    <row r="1011" spans="1:5" ht="13" customHeight="1">
      <c r="A1011" s="38"/>
      <c r="B1011" s="34"/>
      <c r="C1011" s="31"/>
      <c r="D1011" s="21"/>
      <c r="E1011" s="21"/>
    </row>
    <row r="1012" spans="1:5" ht="13" customHeight="1">
      <c r="A1012" s="38"/>
      <c r="B1012" s="34"/>
      <c r="C1012" s="31"/>
      <c r="D1012" s="21"/>
      <c r="E1012" s="21"/>
    </row>
    <row r="1013" spans="1:5" ht="13" customHeight="1">
      <c r="A1013" s="38"/>
      <c r="B1013" s="34"/>
      <c r="C1013" s="31"/>
      <c r="D1013" s="21"/>
      <c r="E1013" s="21"/>
    </row>
    <row r="1014" spans="1:5" ht="13" customHeight="1">
      <c r="A1014" s="38"/>
      <c r="B1014" s="34"/>
      <c r="C1014" s="31"/>
      <c r="D1014" s="21"/>
      <c r="E1014" s="21"/>
    </row>
    <row r="1015" spans="1:5" ht="13" customHeight="1">
      <c r="A1015" s="38"/>
      <c r="B1015" s="34"/>
      <c r="C1015" s="31"/>
      <c r="D1015" s="21"/>
      <c r="E1015" s="21"/>
    </row>
    <row r="1016" spans="1:5" ht="13" customHeight="1">
      <c r="A1016" s="38"/>
      <c r="B1016" s="34"/>
      <c r="C1016" s="31"/>
      <c r="D1016" s="21"/>
      <c r="E1016" s="21"/>
    </row>
    <row r="1017" spans="1:5" ht="13" customHeight="1">
      <c r="A1017" s="38"/>
      <c r="B1017" s="34"/>
      <c r="C1017" s="31"/>
      <c r="D1017" s="21"/>
      <c r="E1017" s="21"/>
    </row>
    <row r="1018" spans="1:5" ht="13" customHeight="1">
      <c r="A1018" s="38"/>
      <c r="B1018" s="34"/>
      <c r="C1018" s="31"/>
      <c r="D1018" s="21"/>
      <c r="E1018" s="21"/>
    </row>
    <row r="1019" spans="1:5" ht="13" customHeight="1">
      <c r="A1019" s="38"/>
      <c r="B1019" s="34"/>
      <c r="C1019" s="31"/>
      <c r="D1019" s="21"/>
      <c r="E1019" s="21"/>
    </row>
    <row r="1020" spans="1:5" ht="13" customHeight="1">
      <c r="A1020" s="38"/>
      <c r="B1020" s="34"/>
      <c r="C1020" s="31"/>
      <c r="D1020" s="21"/>
      <c r="E1020" s="21"/>
    </row>
    <row r="1021" spans="1:5" ht="13" customHeight="1">
      <c r="A1021" s="38"/>
      <c r="B1021" s="34"/>
      <c r="C1021" s="31"/>
      <c r="D1021" s="21"/>
      <c r="E1021" s="21"/>
    </row>
    <row r="1022" spans="1:5" ht="13" customHeight="1">
      <c r="A1022" s="38"/>
      <c r="B1022" s="34"/>
      <c r="C1022" s="31"/>
      <c r="D1022" s="21"/>
      <c r="E1022" s="21"/>
    </row>
    <row r="1023" spans="1:5" ht="13" customHeight="1">
      <c r="A1023" s="38"/>
      <c r="B1023" s="34"/>
      <c r="C1023" s="31"/>
      <c r="D1023" s="21"/>
      <c r="E1023" s="21"/>
    </row>
    <row r="1024" spans="1:5" ht="13" customHeight="1">
      <c r="A1024" s="38"/>
      <c r="B1024" s="34"/>
      <c r="C1024" s="31"/>
      <c r="D1024" s="21"/>
      <c r="E1024" s="21"/>
    </row>
    <row r="1025" spans="1:5" ht="13" customHeight="1">
      <c r="A1025" s="38"/>
      <c r="B1025" s="34"/>
      <c r="C1025" s="31"/>
      <c r="D1025" s="21"/>
      <c r="E1025" s="21"/>
    </row>
    <row r="1026" spans="1:5" ht="13" customHeight="1">
      <c r="A1026" s="38"/>
      <c r="B1026" s="34"/>
      <c r="C1026" s="31"/>
      <c r="D1026" s="21"/>
      <c r="E1026" s="21"/>
    </row>
    <row r="1027" spans="1:5" ht="13" customHeight="1">
      <c r="A1027" s="38"/>
      <c r="B1027" s="34"/>
      <c r="C1027" s="31"/>
      <c r="D1027" s="21"/>
      <c r="E1027" s="21"/>
    </row>
    <row r="1028" spans="1:5" ht="13" customHeight="1">
      <c r="A1028" s="38"/>
      <c r="B1028" s="34"/>
      <c r="C1028" s="31"/>
      <c r="D1028" s="21"/>
      <c r="E1028" s="21"/>
    </row>
    <row r="1029" spans="1:5" ht="13" customHeight="1">
      <c r="A1029" s="38"/>
      <c r="B1029" s="34"/>
      <c r="C1029" s="31"/>
      <c r="D1029" s="21"/>
      <c r="E1029" s="21"/>
    </row>
    <row r="1030" spans="1:5" ht="13" customHeight="1">
      <c r="A1030" s="38"/>
      <c r="B1030" s="34"/>
      <c r="C1030" s="31"/>
      <c r="D1030" s="21"/>
      <c r="E1030" s="21"/>
    </row>
    <row r="1031" spans="1:5" ht="13" customHeight="1">
      <c r="A1031" s="38"/>
      <c r="B1031" s="34"/>
      <c r="C1031" s="31"/>
      <c r="D1031" s="21"/>
      <c r="E1031" s="21"/>
    </row>
    <row r="1032" spans="1:5" ht="13" customHeight="1">
      <c r="A1032" s="38"/>
      <c r="B1032" s="34"/>
      <c r="C1032" s="31"/>
      <c r="D1032" s="21"/>
      <c r="E1032" s="21"/>
    </row>
    <row r="1033" spans="1:5" ht="13" customHeight="1">
      <c r="A1033" s="38"/>
      <c r="B1033" s="34"/>
      <c r="C1033" s="31"/>
      <c r="D1033" s="21"/>
      <c r="E1033" s="21"/>
    </row>
    <row r="1034" spans="1:5" ht="13" customHeight="1">
      <c r="A1034" s="38"/>
      <c r="B1034" s="34"/>
      <c r="C1034" s="31"/>
      <c r="D1034" s="21"/>
      <c r="E1034" s="21"/>
    </row>
    <row r="1035" spans="1:5" ht="13" customHeight="1">
      <c r="A1035" s="38"/>
      <c r="B1035" s="34"/>
      <c r="C1035" s="31"/>
      <c r="D1035" s="21"/>
      <c r="E1035" s="21"/>
    </row>
    <row r="1036" spans="1:5" ht="13" customHeight="1">
      <c r="A1036" s="38"/>
      <c r="B1036" s="34"/>
      <c r="C1036" s="31"/>
      <c r="D1036" s="21"/>
      <c r="E1036" s="21"/>
    </row>
    <row r="1037" spans="1:5" ht="13" customHeight="1">
      <c r="A1037" s="38"/>
      <c r="B1037" s="34"/>
      <c r="C1037" s="31"/>
      <c r="D1037" s="21"/>
      <c r="E1037" s="21"/>
    </row>
    <row r="1038" spans="1:5" ht="13" customHeight="1">
      <c r="A1038" s="38"/>
      <c r="B1038" s="34"/>
      <c r="C1038" s="31"/>
      <c r="D1038" s="21"/>
      <c r="E1038" s="21"/>
    </row>
    <row r="1039" spans="1:5" ht="13" customHeight="1">
      <c r="A1039" s="38"/>
      <c r="B1039" s="34"/>
      <c r="C1039" s="31"/>
      <c r="D1039" s="21"/>
      <c r="E1039" s="21"/>
    </row>
    <row r="1040" spans="1:5" ht="13" customHeight="1">
      <c r="A1040" s="38"/>
      <c r="B1040" s="34"/>
      <c r="C1040" s="31"/>
      <c r="D1040" s="21"/>
      <c r="E1040" s="21"/>
    </row>
    <row r="1041" spans="1:5" ht="13" customHeight="1">
      <c r="A1041" s="38"/>
      <c r="B1041" s="34"/>
      <c r="C1041" s="31"/>
      <c r="D1041" s="21"/>
      <c r="E1041" s="21"/>
    </row>
    <row r="1042" spans="1:5" ht="13" customHeight="1">
      <c r="A1042" s="38"/>
      <c r="B1042" s="34"/>
      <c r="C1042" s="31"/>
      <c r="D1042" s="21"/>
      <c r="E1042" s="21"/>
    </row>
    <row r="1043" spans="1:5" ht="13" customHeight="1">
      <c r="A1043" s="38"/>
      <c r="B1043" s="34"/>
      <c r="C1043" s="31"/>
      <c r="D1043" s="21"/>
      <c r="E1043" s="21"/>
    </row>
    <row r="1044" spans="1:5" ht="13" customHeight="1">
      <c r="A1044" s="38"/>
      <c r="B1044" s="34"/>
      <c r="C1044" s="31"/>
      <c r="D1044" s="21"/>
      <c r="E1044" s="21"/>
    </row>
    <row r="1045" spans="1:5" ht="13" customHeight="1">
      <c r="A1045" s="38"/>
      <c r="B1045" s="34"/>
      <c r="C1045" s="31"/>
      <c r="D1045" s="21"/>
      <c r="E1045" s="21"/>
    </row>
    <row r="1046" spans="1:5" ht="13" customHeight="1">
      <c r="A1046" s="38"/>
      <c r="B1046" s="34"/>
      <c r="C1046" s="31"/>
      <c r="D1046" s="21"/>
      <c r="E1046" s="21"/>
    </row>
    <row r="1047" spans="1:5" ht="13" customHeight="1">
      <c r="A1047" s="38"/>
      <c r="B1047" s="34"/>
      <c r="C1047" s="31"/>
      <c r="D1047" s="21"/>
      <c r="E1047" s="21"/>
    </row>
    <row r="1048" spans="1:5" ht="13" customHeight="1">
      <c r="A1048" s="38"/>
      <c r="B1048" s="34"/>
      <c r="C1048" s="31"/>
      <c r="D1048" s="21"/>
      <c r="E1048" s="21"/>
    </row>
    <row r="1049" spans="1:5" ht="13" customHeight="1">
      <c r="A1049" s="38"/>
      <c r="B1049" s="34"/>
      <c r="C1049" s="31"/>
      <c r="D1049" s="21"/>
      <c r="E1049" s="21"/>
    </row>
    <row r="1050" spans="1:5" ht="13" customHeight="1">
      <c r="A1050" s="38"/>
      <c r="B1050" s="34"/>
      <c r="C1050" s="31"/>
      <c r="D1050" s="21"/>
      <c r="E1050" s="21"/>
    </row>
    <row r="1051" spans="1:5" ht="13" customHeight="1">
      <c r="A1051" s="38"/>
      <c r="B1051" s="34"/>
      <c r="C1051" s="31"/>
      <c r="D1051" s="21"/>
      <c r="E1051" s="21"/>
    </row>
    <row r="1052" spans="1:5" ht="13" customHeight="1">
      <c r="A1052" s="38"/>
      <c r="B1052" s="34"/>
      <c r="C1052" s="31"/>
      <c r="D1052" s="21"/>
      <c r="E1052" s="21"/>
    </row>
    <row r="1053" spans="1:5" ht="13" customHeight="1">
      <c r="A1053" s="38"/>
      <c r="B1053" s="34"/>
      <c r="C1053" s="31"/>
      <c r="D1053" s="21"/>
      <c r="E1053" s="21"/>
    </row>
    <row r="1054" spans="1:5" ht="13" customHeight="1">
      <c r="A1054" s="38"/>
      <c r="B1054" s="34"/>
      <c r="C1054" s="31"/>
      <c r="D1054" s="21"/>
      <c r="E1054" s="21"/>
    </row>
    <row r="1055" spans="1:5" ht="13" customHeight="1">
      <c r="A1055" s="38"/>
      <c r="B1055" s="34"/>
      <c r="C1055" s="31"/>
      <c r="D1055" s="21"/>
      <c r="E1055" s="21"/>
    </row>
    <row r="1056" spans="1:5" ht="13" customHeight="1">
      <c r="A1056" s="38"/>
      <c r="B1056" s="34"/>
      <c r="C1056" s="31"/>
      <c r="D1056" s="21"/>
      <c r="E1056" s="21"/>
    </row>
    <row r="1057" spans="1:5" ht="13" customHeight="1">
      <c r="A1057" s="38"/>
      <c r="B1057" s="34"/>
      <c r="C1057" s="31"/>
      <c r="D1057" s="21"/>
      <c r="E1057" s="21"/>
    </row>
    <row r="1058" spans="1:5" ht="13" customHeight="1">
      <c r="A1058" s="38"/>
      <c r="B1058" s="34"/>
      <c r="C1058" s="31"/>
      <c r="D1058" s="21"/>
      <c r="E1058" s="21"/>
    </row>
    <row r="1059" spans="1:5" ht="13" customHeight="1">
      <c r="A1059" s="38"/>
      <c r="B1059" s="34"/>
      <c r="C1059" s="31"/>
      <c r="D1059" s="21"/>
      <c r="E1059" s="21"/>
    </row>
    <row r="1060" spans="1:5" ht="13" customHeight="1">
      <c r="A1060" s="38"/>
      <c r="B1060" s="34"/>
      <c r="C1060" s="31"/>
      <c r="D1060" s="21"/>
      <c r="E1060" s="21"/>
    </row>
    <row r="1061" spans="1:5" ht="13" customHeight="1">
      <c r="A1061" s="38"/>
      <c r="B1061" s="34"/>
      <c r="C1061" s="31"/>
      <c r="D1061" s="21"/>
      <c r="E1061" s="21"/>
    </row>
    <row r="1062" spans="1:5" ht="13" customHeight="1">
      <c r="A1062" s="38"/>
      <c r="B1062" s="34"/>
      <c r="C1062" s="31"/>
      <c r="D1062" s="21"/>
      <c r="E1062" s="21"/>
    </row>
    <row r="1063" spans="1:5" ht="13" customHeight="1">
      <c r="A1063" s="38"/>
      <c r="B1063" s="34"/>
      <c r="C1063" s="31"/>
      <c r="D1063" s="21"/>
      <c r="E1063" s="21"/>
    </row>
    <row r="1064" spans="1:5" ht="13" customHeight="1">
      <c r="A1064" s="38"/>
      <c r="B1064" s="34"/>
      <c r="C1064" s="31"/>
      <c r="D1064" s="21"/>
      <c r="E1064" s="21"/>
    </row>
    <row r="1065" spans="1:5" ht="13" customHeight="1">
      <c r="A1065" s="38"/>
      <c r="B1065" s="34"/>
      <c r="C1065" s="31"/>
      <c r="D1065" s="21"/>
      <c r="E1065" s="21"/>
    </row>
    <row r="1066" spans="1:5" ht="13" customHeight="1">
      <c r="A1066" s="38"/>
      <c r="B1066" s="34"/>
      <c r="C1066" s="31"/>
      <c r="D1066" s="21"/>
      <c r="E1066" s="21"/>
    </row>
    <row r="1067" spans="1:5" ht="13" customHeight="1">
      <c r="A1067" s="38"/>
      <c r="B1067" s="34"/>
      <c r="C1067" s="31"/>
      <c r="D1067" s="21"/>
      <c r="E1067" s="21"/>
    </row>
    <row r="1068" spans="1:5" ht="13" customHeight="1">
      <c r="A1068" s="38"/>
      <c r="B1068" s="34"/>
      <c r="C1068" s="31"/>
      <c r="D1068" s="21"/>
      <c r="E1068" s="21"/>
    </row>
    <row r="1069" spans="1:5" ht="13" customHeight="1">
      <c r="A1069" s="38"/>
      <c r="B1069" s="34"/>
      <c r="C1069" s="31"/>
      <c r="D1069" s="21"/>
      <c r="E1069" s="21"/>
    </row>
    <row r="1070" spans="1:5" ht="13" customHeight="1">
      <c r="A1070" s="38"/>
      <c r="B1070" s="34"/>
      <c r="C1070" s="31"/>
      <c r="D1070" s="21"/>
      <c r="E1070" s="21"/>
    </row>
    <row r="1071" spans="1:5" ht="13" customHeight="1">
      <c r="A1071" s="38"/>
      <c r="B1071" s="34"/>
      <c r="C1071" s="31"/>
      <c r="D1071" s="21"/>
      <c r="E1071" s="21"/>
    </row>
    <row r="1072" spans="1:5" ht="13" customHeight="1">
      <c r="A1072" s="38"/>
      <c r="B1072" s="34"/>
      <c r="C1072" s="31"/>
      <c r="D1072" s="21"/>
      <c r="E1072" s="21"/>
    </row>
    <row r="1073" spans="1:5" ht="13" customHeight="1">
      <c r="A1073" s="38"/>
      <c r="B1073" s="34"/>
      <c r="C1073" s="31"/>
      <c r="D1073" s="21"/>
      <c r="E1073" s="21"/>
    </row>
    <row r="1074" spans="1:5" ht="13" customHeight="1">
      <c r="A1074" s="38"/>
      <c r="B1074" s="34"/>
      <c r="C1074" s="31"/>
      <c r="D1074" s="21"/>
      <c r="E1074" s="21"/>
    </row>
    <row r="1075" spans="1:5" ht="13" customHeight="1">
      <c r="A1075" s="38"/>
      <c r="B1075" s="34"/>
      <c r="C1075" s="31"/>
      <c r="D1075" s="21"/>
      <c r="E1075" s="21"/>
    </row>
    <row r="1076" spans="1:5" ht="13" customHeight="1">
      <c r="A1076" s="38"/>
      <c r="B1076" s="34"/>
      <c r="C1076" s="31"/>
      <c r="D1076" s="21"/>
      <c r="E1076" s="21"/>
    </row>
    <row r="1077" spans="1:5" ht="13" customHeight="1">
      <c r="A1077" s="38"/>
      <c r="B1077" s="34"/>
      <c r="C1077" s="31"/>
      <c r="D1077" s="21"/>
      <c r="E1077" s="21"/>
    </row>
    <row r="1078" spans="1:5" ht="13" customHeight="1">
      <c r="A1078" s="38"/>
      <c r="B1078" s="34"/>
      <c r="C1078" s="31"/>
      <c r="D1078" s="21"/>
      <c r="E1078" s="21"/>
    </row>
    <row r="1079" spans="1:5" ht="13" customHeight="1">
      <c r="A1079" s="38"/>
      <c r="B1079" s="34"/>
      <c r="C1079" s="31"/>
      <c r="D1079" s="21"/>
      <c r="E1079" s="21"/>
    </row>
    <row r="1080" spans="1:5" ht="13" customHeight="1">
      <c r="A1080" s="38"/>
      <c r="B1080" s="34"/>
      <c r="C1080" s="31"/>
      <c r="D1080" s="21"/>
      <c r="E1080" s="21"/>
    </row>
    <row r="1081" spans="1:5" ht="13" customHeight="1">
      <c r="A1081" s="38"/>
      <c r="B1081" s="34"/>
      <c r="C1081" s="31"/>
      <c r="D1081" s="21"/>
      <c r="E1081" s="21"/>
    </row>
    <row r="1082" spans="1:5" ht="13" customHeight="1">
      <c r="A1082" s="38"/>
      <c r="B1082" s="34"/>
      <c r="C1082" s="31"/>
      <c r="D1082" s="21"/>
      <c r="E1082" s="21"/>
    </row>
    <row r="1083" spans="1:5" ht="13" customHeight="1">
      <c r="A1083" s="38"/>
      <c r="B1083" s="34"/>
      <c r="C1083" s="31"/>
      <c r="D1083" s="21"/>
      <c r="E1083" s="21"/>
    </row>
    <row r="1084" spans="1:5" ht="13" customHeight="1">
      <c r="A1084" s="38"/>
      <c r="B1084" s="34"/>
      <c r="C1084" s="31"/>
      <c r="D1084" s="21"/>
      <c r="E1084" s="21"/>
    </row>
    <row r="1085" spans="1:5" ht="13" customHeight="1">
      <c r="A1085" s="38"/>
      <c r="B1085" s="34"/>
      <c r="C1085" s="31"/>
      <c r="D1085" s="21"/>
      <c r="E1085" s="21"/>
    </row>
    <row r="1086" spans="1:5" ht="13" customHeight="1">
      <c r="A1086" s="38"/>
      <c r="B1086" s="34"/>
      <c r="C1086" s="31"/>
      <c r="D1086" s="21"/>
      <c r="E1086" s="21"/>
    </row>
    <row r="1087" spans="1:5" ht="13" customHeight="1">
      <c r="A1087" s="38"/>
      <c r="B1087" s="34"/>
      <c r="C1087" s="31"/>
      <c r="D1087" s="21"/>
      <c r="E1087" s="21"/>
    </row>
    <row r="1088" spans="1:5" ht="13" customHeight="1">
      <c r="A1088" s="38"/>
      <c r="B1088" s="34"/>
      <c r="C1088" s="31"/>
      <c r="D1088" s="21"/>
      <c r="E1088" s="21"/>
    </row>
    <row r="1089" spans="1:5" ht="13" customHeight="1">
      <c r="A1089" s="38"/>
      <c r="B1089" s="34"/>
      <c r="C1089" s="31"/>
      <c r="D1089" s="21"/>
      <c r="E1089" s="21"/>
    </row>
    <row r="1090" spans="1:5" ht="13" customHeight="1">
      <c r="A1090" s="38"/>
      <c r="B1090" s="34"/>
      <c r="C1090" s="31"/>
      <c r="D1090" s="21"/>
      <c r="E1090" s="21"/>
    </row>
    <row r="1091" spans="1:5" ht="13" customHeight="1">
      <c r="A1091" s="38"/>
      <c r="B1091" s="34"/>
      <c r="C1091" s="31"/>
      <c r="D1091" s="21"/>
      <c r="E1091" s="21"/>
    </row>
    <row r="1092" spans="1:5" ht="13" customHeight="1">
      <c r="A1092" s="38"/>
      <c r="B1092" s="34"/>
      <c r="C1092" s="31"/>
      <c r="D1092" s="21"/>
      <c r="E1092" s="21"/>
    </row>
    <row r="1093" spans="1:5" ht="13" customHeight="1">
      <c r="A1093" s="38"/>
      <c r="B1093" s="34"/>
      <c r="C1093" s="31"/>
      <c r="D1093" s="21"/>
      <c r="E1093" s="21"/>
    </row>
    <row r="1094" spans="1:5" ht="13" customHeight="1">
      <c r="A1094" s="38"/>
      <c r="B1094" s="34"/>
      <c r="C1094" s="31"/>
      <c r="D1094" s="21"/>
      <c r="E1094" s="21"/>
    </row>
    <row r="1095" spans="1:5" ht="13" customHeight="1">
      <c r="A1095" s="38"/>
      <c r="B1095" s="34"/>
      <c r="C1095" s="31"/>
      <c r="D1095" s="21"/>
      <c r="E1095" s="21"/>
    </row>
    <row r="1096" spans="1:5" ht="13" customHeight="1">
      <c r="A1096" s="38"/>
      <c r="B1096" s="34"/>
      <c r="C1096" s="31"/>
      <c r="D1096" s="21"/>
      <c r="E1096" s="21"/>
    </row>
    <row r="1097" spans="1:5" ht="13" customHeight="1">
      <c r="A1097" s="38"/>
      <c r="B1097" s="34"/>
      <c r="C1097" s="31"/>
      <c r="D1097" s="21"/>
      <c r="E1097" s="21"/>
    </row>
    <row r="1098" spans="1:5" ht="13" customHeight="1">
      <c r="A1098" s="38"/>
      <c r="B1098" s="34"/>
      <c r="C1098" s="31"/>
      <c r="D1098" s="21"/>
      <c r="E1098" s="21"/>
    </row>
    <row r="1099" spans="1:5" ht="13" customHeight="1">
      <c r="A1099" s="38"/>
      <c r="B1099" s="34"/>
      <c r="C1099" s="31"/>
      <c r="D1099" s="21"/>
      <c r="E1099" s="21"/>
    </row>
    <row r="1100" spans="1:5" ht="13" customHeight="1">
      <c r="A1100" s="38"/>
      <c r="B1100" s="34"/>
      <c r="C1100" s="31"/>
      <c r="D1100" s="21"/>
      <c r="E1100" s="21"/>
    </row>
    <row r="1101" spans="1:5" ht="13" customHeight="1">
      <c r="A1101" s="38"/>
      <c r="B1101" s="34"/>
      <c r="C1101" s="31"/>
      <c r="D1101" s="21"/>
      <c r="E1101" s="21"/>
    </row>
    <row r="1102" spans="1:5" ht="13" customHeight="1">
      <c r="A1102" s="38"/>
      <c r="B1102" s="34"/>
      <c r="C1102" s="31"/>
      <c r="D1102" s="21"/>
      <c r="E1102" s="21"/>
    </row>
    <row r="1103" spans="1:5" ht="13" customHeight="1">
      <c r="A1103" s="38"/>
      <c r="B1103" s="34"/>
      <c r="C1103" s="31"/>
      <c r="D1103" s="21"/>
      <c r="E1103" s="21"/>
    </row>
    <row r="1104" spans="1:5" ht="13" customHeight="1">
      <c r="A1104" s="38"/>
      <c r="B1104" s="34"/>
      <c r="C1104" s="31"/>
      <c r="D1104" s="21"/>
      <c r="E1104" s="21"/>
    </row>
    <row r="1105" spans="1:5" ht="13" customHeight="1">
      <c r="A1105" s="38"/>
      <c r="B1105" s="34"/>
      <c r="C1105" s="31"/>
      <c r="D1105" s="21"/>
      <c r="E1105" s="21"/>
    </row>
    <row r="1106" spans="1:5" ht="13" customHeight="1">
      <c r="A1106" s="38"/>
      <c r="B1106" s="34"/>
      <c r="C1106" s="31"/>
      <c r="D1106" s="21"/>
      <c r="E1106" s="21"/>
    </row>
    <row r="1107" spans="1:5" ht="13" customHeight="1">
      <c r="A1107" s="38"/>
      <c r="B1107" s="34"/>
      <c r="C1107" s="31"/>
      <c r="D1107" s="21"/>
      <c r="E1107" s="21"/>
    </row>
    <row r="1108" spans="1:5" ht="13" customHeight="1">
      <c r="A1108" s="38"/>
      <c r="B1108" s="34"/>
      <c r="C1108" s="31"/>
      <c r="D1108" s="21"/>
      <c r="E1108" s="21"/>
    </row>
    <row r="1109" spans="1:5" ht="13" customHeight="1">
      <c r="A1109" s="38"/>
      <c r="B1109" s="34"/>
      <c r="C1109" s="31"/>
      <c r="D1109" s="21"/>
      <c r="E1109" s="21"/>
    </row>
    <row r="1110" spans="1:5" ht="13" customHeight="1">
      <c r="A1110" s="38"/>
      <c r="B1110" s="34"/>
      <c r="C1110" s="31"/>
      <c r="D1110" s="21"/>
      <c r="E1110" s="21"/>
    </row>
    <row r="1111" spans="1:5" ht="13" customHeight="1">
      <c r="A1111" s="38"/>
      <c r="B1111" s="34"/>
      <c r="C1111" s="31"/>
      <c r="D1111" s="21"/>
      <c r="E1111" s="21"/>
    </row>
    <row r="1112" spans="1:5" ht="13" customHeight="1">
      <c r="A1112" s="38"/>
      <c r="B1112" s="34"/>
      <c r="C1112" s="31"/>
      <c r="D1112" s="21"/>
      <c r="E1112" s="21"/>
    </row>
    <row r="1113" spans="1:5" ht="13" customHeight="1">
      <c r="A1113" s="38"/>
      <c r="B1113" s="34"/>
      <c r="C1113" s="31"/>
      <c r="D1113" s="21"/>
      <c r="E1113" s="21"/>
    </row>
    <row r="1114" spans="1:5" ht="13" customHeight="1">
      <c r="A1114" s="38"/>
      <c r="B1114" s="34"/>
      <c r="C1114" s="31"/>
      <c r="D1114" s="21"/>
      <c r="E1114" s="21"/>
    </row>
    <row r="1115" spans="1:5" ht="13" customHeight="1">
      <c r="A1115" s="38"/>
      <c r="B1115" s="34"/>
      <c r="C1115" s="31"/>
      <c r="D1115" s="21"/>
      <c r="E1115" s="21"/>
    </row>
    <row r="1116" spans="1:5" ht="13" customHeight="1">
      <c r="A1116" s="38"/>
      <c r="B1116" s="34"/>
      <c r="C1116" s="31"/>
      <c r="D1116" s="21"/>
      <c r="E1116" s="21"/>
    </row>
    <row r="1117" spans="1:5" ht="13" customHeight="1">
      <c r="A1117" s="38"/>
      <c r="B1117" s="34"/>
      <c r="C1117" s="31"/>
      <c r="D1117" s="21"/>
      <c r="E1117" s="21"/>
    </row>
    <row r="1118" spans="1:5" ht="13" customHeight="1">
      <c r="A1118" s="38"/>
      <c r="B1118" s="34"/>
      <c r="C1118" s="31"/>
      <c r="D1118" s="21"/>
      <c r="E1118" s="21"/>
    </row>
    <row r="1119" spans="1:5" ht="13" customHeight="1">
      <c r="A1119" s="38"/>
      <c r="B1119" s="34"/>
      <c r="C1119" s="31"/>
      <c r="D1119" s="21"/>
      <c r="E1119" s="21"/>
    </row>
    <row r="1120" spans="1:5" ht="13" customHeight="1">
      <c r="A1120" s="38"/>
      <c r="B1120" s="34"/>
      <c r="C1120" s="31"/>
      <c r="D1120" s="21"/>
      <c r="E1120" s="21"/>
    </row>
    <row r="1121" spans="1:5" ht="13" customHeight="1">
      <c r="A1121" s="38"/>
      <c r="B1121" s="34"/>
      <c r="C1121" s="31"/>
      <c r="D1121" s="21"/>
      <c r="E1121" s="21"/>
    </row>
    <row r="1122" spans="1:5" ht="13" customHeight="1">
      <c r="A1122" s="38"/>
      <c r="B1122" s="34"/>
      <c r="C1122" s="31"/>
      <c r="D1122" s="21"/>
      <c r="E1122" s="21"/>
    </row>
    <row r="1123" spans="1:5" ht="13" customHeight="1">
      <c r="A1123" s="38"/>
      <c r="B1123" s="34"/>
      <c r="C1123" s="31"/>
      <c r="D1123" s="21"/>
      <c r="E1123" s="21"/>
    </row>
    <row r="1124" spans="1:5" ht="13" customHeight="1">
      <c r="A1124" s="38"/>
      <c r="B1124" s="34"/>
      <c r="C1124" s="31"/>
      <c r="D1124" s="21"/>
      <c r="E1124" s="21"/>
    </row>
  </sheetData>
  <dataValidations count="26">
    <dataValidation type="list" allowBlank="1" showInputMessage="1" showErrorMessage="1" sqref="C66 C36" xr:uid="{E5075361-F562-4446-8830-6BCA262CE917}">
      <formula1>$XEY$2:$XFD$19</formula1>
    </dataValidation>
    <dataValidation type="list" allowBlank="1" showInputMessage="1" showErrorMessage="1" sqref="C65 C45:C46" xr:uid="{5A53B023-E3BC-4EFE-961A-7769B5E27812}">
      <formula1>$XEW$2:$XEW$16</formula1>
    </dataValidation>
    <dataValidation type="list" allowBlank="1" showInputMessage="1" showErrorMessage="1" sqref="C62:C63 C44 C51" xr:uid="{26BC2C6F-C508-490C-AD57-1783838F68FC}">
      <formula1>$XEW$6:$XFD$35</formula1>
    </dataValidation>
    <dataValidation type="list" allowBlank="1" showInputMessage="1" showErrorMessage="1" sqref="C61 C43" xr:uid="{3433E198-F57F-4647-B70F-0964575F260B}">
      <formula1>$XFA$2:$XFD$15</formula1>
    </dataValidation>
    <dataValidation type="list" allowBlank="1" showInputMessage="1" showErrorMessage="1" sqref="C60 C41" xr:uid="{065122CB-841A-4710-AA9D-64A912AAB2F6}">
      <formula1>$XEV$2:$XFD$18</formula1>
    </dataValidation>
    <dataValidation type="list" allowBlank="1" showInputMessage="1" showErrorMessage="1" sqref="C57 C39" xr:uid="{19AB57EE-495E-4416-9D7E-9F32A30AFDF0}">
      <formula1>$XFB$2:$XFD$18</formula1>
    </dataValidation>
    <dataValidation type="list" allowBlank="1" showInputMessage="1" showErrorMessage="1" sqref="C64" xr:uid="{1528CFB3-15A1-48D0-A885-A1CF37422384}">
      <formula1>$XEW$5:$XFD$32</formula1>
    </dataValidation>
    <dataValidation type="list" allowBlank="1" showInputMessage="1" showErrorMessage="1" sqref="C37 C35 C33 C54" xr:uid="{0C2F6744-6C3C-419B-BC04-6E981133FFFE}">
      <formula1>$XEW$2:$XFD$18</formula1>
    </dataValidation>
    <dataValidation type="list" allowBlank="1" showInputMessage="1" showErrorMessage="1" sqref="C27" xr:uid="{A67CEAC6-8D05-483A-AD4D-573C1461B604}">
      <formula1>$XEW$3:$XFD$16</formula1>
    </dataValidation>
    <dataValidation type="list" allowBlank="1" showInputMessage="1" showErrorMessage="1" sqref="C34" xr:uid="{A16A89D1-B535-492B-9857-5D574EB5A722}">
      <formula1>$XEV$2:$XFD$16</formula1>
    </dataValidation>
    <dataValidation type="list" allowBlank="1" showInputMessage="1" showErrorMessage="1" sqref="C22:C24" xr:uid="{E7132DB1-D447-4351-B614-E7B8D81F1C67}">
      <formula1>$XEW$2:$XFD$14</formula1>
    </dataValidation>
    <dataValidation type="list" allowBlank="1" showInputMessage="1" showErrorMessage="1" sqref="C15:C17" xr:uid="{72D23730-9C63-402F-8044-E7FB4A425AE3}">
      <formula1>$XEW$2:$XFD$15</formula1>
    </dataValidation>
    <dataValidation type="list" allowBlank="1" showInputMessage="1" showErrorMessage="1" sqref="C12:C13 C18:C20" xr:uid="{C3495F7A-CE0B-480A-9997-FF0412AA1BAC}">
      <formula1>$XEW$2:$XEW$15</formula1>
    </dataValidation>
    <dataValidation type="list" allowBlank="1" showInputMessage="1" showErrorMessage="1" sqref="C72 C59 C68 C40 C49" xr:uid="{142069EF-A3BB-46E7-9939-37C20C8A91B7}">
      <formula1>$XEW$3:$XFD$15</formula1>
    </dataValidation>
    <dataValidation type="list" allowBlank="1" showInputMessage="1" showErrorMessage="1" sqref="C6:C10 C69 C47" xr:uid="{0D5609BF-184B-4877-8368-24A72BCE5024}">
      <formula1>$XFD$2:$XFD$16</formula1>
    </dataValidation>
    <dataValidation type="list" allowBlank="1" showInputMessage="1" showErrorMessage="1" sqref="C5 C11 C21 C26" xr:uid="{ACA3FB2A-EA85-4455-BC83-BBFB97409CC8}">
      <formula1>$XFD$2:$XFD$15</formula1>
    </dataValidation>
    <dataValidation type="list" allowBlank="1" showInputMessage="1" showErrorMessage="1" sqref="C187:C1048576 C73:C184" xr:uid="{558D67CD-B592-402A-A5BA-5DA247C6B033}">
      <formula1>#REF!</formula1>
    </dataValidation>
    <dataValidation type="list" allowBlank="1" showInputMessage="1" showErrorMessage="1" sqref="B231 B223:B227" xr:uid="{EF8E5BE8-EBB8-43DF-B116-0418A1EFCF4D}">
      <formula1>"S,V40,V50,V60,V70,V80,V90"</formula1>
    </dataValidation>
    <dataValidation type="list" allowBlank="1" showInputMessage="1" showErrorMessage="1" sqref="B232:B237 B240:B250 B260:B1048576 B187:B222 B73:B184 B60:B67 B69 B43:B47 B2:B4 B6:B39 B50:B58" xr:uid="{17AB80D3-8317-470B-BB12-41AD50FB7C30}">
      <formula1>"S, V40, V50, V60, V70, V80, V90"</formula1>
    </dataValidation>
    <dataValidation type="custom" allowBlank="1" showInputMessage="1" showErrorMessage="1" sqref="B192 B184:B186 B196 B1" xr:uid="{F27972A0-FFE8-4EE4-A3BB-8CB540370441}">
      <formula1>"S, V40, V50, V60, V70, V80, V90"</formula1>
    </dataValidation>
    <dataValidation type="list" allowBlank="1" showInputMessage="1" showErrorMessage="1" sqref="C70:C71 C48" xr:uid="{24CD7F09-565A-4641-B414-B90F95E24727}">
      <formula1>$XEZ$2:$XFD$18</formula1>
    </dataValidation>
    <dataValidation type="list" allowBlank="1" showInputMessage="1" showErrorMessage="1" sqref="C50" xr:uid="{AD2467F9-55DF-4152-B6B5-9F4412FB942B}">
      <formula1>$XEZ$2:$XFD$17</formula1>
    </dataValidation>
    <dataValidation type="list" allowBlank="1" showInputMessage="1" showErrorMessage="1" sqref="C32" xr:uid="{6FE8F4F0-140F-4285-A175-1C5EE4DCD50C}">
      <formula1>$XEW$3:$XFD$18</formula1>
    </dataValidation>
    <dataValidation type="list" allowBlank="1" showInputMessage="1" showErrorMessage="1" sqref="C2" xr:uid="{DF628578-3B30-403C-AA01-30C2B292DFEB}">
      <formula1>$XFC$2:$XFD$15</formula1>
    </dataValidation>
    <dataValidation type="list" allowBlank="1" showInputMessage="1" showErrorMessage="1" sqref="C28" xr:uid="{9642E9FE-EDBA-4043-91E3-2CA563C5EF74}">
      <formula1>$XEW$2:$XFD$16</formula1>
    </dataValidation>
    <dataValidation type="list" allowBlank="1" showInputMessage="1" showErrorMessage="1" sqref="C29" xr:uid="{DCF419B7-5210-4E87-9065-044708579343}">
      <formula1>$XEV$2:$XEV$16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478203-6C8C-4C68-88B3-CF98B5D466A4}">
          <x14:formula1>
            <xm:f>'Data validation'!$A$2:$A$19</xm:f>
          </x14:formula1>
          <xm:sqref>C3:C4 C52:C53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64143-82C8-40FC-BB0F-71070613DDB6}">
  <dimension ref="A1:XEW1000"/>
  <sheetViews>
    <sheetView zoomScale="140" zoomScaleNormal="140" zoomScalePageLayoutView="140" workbookViewId="0">
      <selection activeCell="A2" sqref="A2:D4"/>
    </sheetView>
  </sheetViews>
  <sheetFormatPr defaultColWidth="10.83203125" defaultRowHeight="13"/>
  <cols>
    <col min="1" max="1" width="26.6640625" style="177" customWidth="1"/>
    <col min="2" max="2" width="4.5" style="177" bestFit="1" customWidth="1"/>
    <col min="3" max="3" width="21.6640625" style="177" bestFit="1" customWidth="1"/>
    <col min="4" max="4" width="7.16406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710" t="s">
        <v>594</v>
      </c>
      <c r="B2" s="711" t="s">
        <v>28</v>
      </c>
      <c r="C2" s="712" t="s">
        <v>11</v>
      </c>
      <c r="D2" s="713">
        <v>81</v>
      </c>
      <c r="XEW2" s="177" t="s">
        <v>14</v>
      </c>
    </row>
    <row r="3" spans="1:4 16377:16377">
      <c r="A3" s="710" t="s">
        <v>67</v>
      </c>
      <c r="B3" s="711" t="s">
        <v>40</v>
      </c>
      <c r="C3" s="712" t="s">
        <v>11</v>
      </c>
      <c r="D3" s="713">
        <v>105</v>
      </c>
      <c r="XEW3" s="177" t="s">
        <v>15</v>
      </c>
    </row>
    <row r="4" spans="1:4 16377:16377">
      <c r="A4" s="462"/>
      <c r="B4" s="463"/>
      <c r="C4" s="464"/>
      <c r="D4" s="264">
        <v>128</v>
      </c>
      <c r="XEW4" s="177" t="s">
        <v>16</v>
      </c>
    </row>
    <row r="5" spans="1:4 16377:16377">
      <c r="A5" s="462"/>
      <c r="B5" s="463"/>
      <c r="C5" s="464"/>
      <c r="D5" s="264">
        <v>128</v>
      </c>
      <c r="XEW5" s="177" t="s">
        <v>17</v>
      </c>
    </row>
    <row r="6" spans="1:4 16377:16377">
      <c r="A6" s="462"/>
      <c r="B6" s="463"/>
      <c r="C6" s="464"/>
      <c r="D6" s="465"/>
      <c r="XEW6" s="177" t="s">
        <v>18</v>
      </c>
    </row>
    <row r="7" spans="1:4 16377:16377">
      <c r="A7" s="462"/>
      <c r="B7" s="463"/>
      <c r="C7" s="464"/>
      <c r="D7" s="465"/>
      <c r="XEW7" s="177" t="s">
        <v>19</v>
      </c>
    </row>
    <row r="8" spans="1:4 16377:16377">
      <c r="A8" s="181"/>
      <c r="B8" s="180"/>
      <c r="C8" s="184"/>
      <c r="D8" s="133"/>
      <c r="XEW8" s="177" t="s">
        <v>11</v>
      </c>
    </row>
    <row r="9" spans="1:4 16377:16377">
      <c r="A9" s="181"/>
      <c r="B9" s="180"/>
      <c r="C9" s="184"/>
      <c r="D9" s="133"/>
      <c r="XEW9" s="177" t="s">
        <v>20</v>
      </c>
    </row>
    <row r="10" spans="1:4 16377:16377">
      <c r="A10" s="181"/>
      <c r="B10" s="180"/>
      <c r="C10" s="184"/>
      <c r="D10" s="133"/>
      <c r="XEW10" s="177" t="s">
        <v>21</v>
      </c>
    </row>
    <row r="11" spans="1:4 16377:16377">
      <c r="A11" s="181"/>
      <c r="B11" s="180"/>
      <c r="C11" s="184"/>
      <c r="D11" s="133"/>
      <c r="XEW11" s="177" t="s">
        <v>22</v>
      </c>
    </row>
    <row r="12" spans="1:4 16377:16377">
      <c r="A12" s="181"/>
      <c r="B12" s="180"/>
      <c r="C12" s="184"/>
      <c r="D12" s="133"/>
      <c r="XEW12" s="177" t="s">
        <v>12</v>
      </c>
    </row>
    <row r="13" spans="1:4 16377:16377">
      <c r="A13" s="181"/>
      <c r="B13" s="180"/>
      <c r="C13" s="184"/>
      <c r="D13" s="133"/>
      <c r="XEW13" s="177" t="s">
        <v>23</v>
      </c>
    </row>
    <row r="14" spans="1:4 16377:16377">
      <c r="A14" s="181"/>
      <c r="B14" s="180"/>
      <c r="C14" s="184"/>
      <c r="D14" s="133"/>
      <c r="XEW14" s="177" t="s">
        <v>24</v>
      </c>
    </row>
    <row r="15" spans="1:4 16377:16377">
      <c r="A15" s="181"/>
      <c r="B15" s="180"/>
      <c r="C15" s="184"/>
      <c r="D15" s="133"/>
      <c r="XEW15" s="177" t="s">
        <v>25</v>
      </c>
    </row>
    <row r="16" spans="1:4 16377:16377">
      <c r="A16" s="181"/>
      <c r="B16" s="180"/>
      <c r="C16" s="184"/>
      <c r="D16" s="133"/>
      <c r="XEW16" s="177" t="s">
        <v>26</v>
      </c>
    </row>
    <row r="17" spans="1:4 16377:16377">
      <c r="A17" s="181"/>
      <c r="B17" s="180"/>
      <c r="C17" s="184"/>
      <c r="D17" s="133"/>
      <c r="XEW17" s="177" t="s">
        <v>13</v>
      </c>
    </row>
    <row r="18" spans="1:4 16377:16377">
      <c r="A18" s="181"/>
      <c r="B18" s="180"/>
      <c r="C18" s="184"/>
      <c r="D18" s="133"/>
      <c r="XEW18" s="177" t="s">
        <v>27</v>
      </c>
    </row>
    <row r="19" spans="1:4 16377:16377">
      <c r="A19" s="181"/>
      <c r="B19" s="180"/>
      <c r="C19" s="184"/>
      <c r="D19" s="133"/>
    </row>
    <row r="20" spans="1:4 16377:16377">
      <c r="A20" s="181"/>
      <c r="B20" s="180"/>
      <c r="C20" s="184"/>
      <c r="D20" s="133"/>
    </row>
    <row r="21" spans="1:4 16377:16377">
      <c r="A21" s="181"/>
      <c r="B21" s="180"/>
      <c r="C21" s="184"/>
      <c r="D21" s="133"/>
    </row>
    <row r="22" spans="1:4 16377:16377">
      <c r="A22" s="181"/>
      <c r="B22" s="180"/>
      <c r="C22" s="184"/>
      <c r="D22" s="133"/>
    </row>
    <row r="23" spans="1:4 16377:16377">
      <c r="A23" s="181"/>
      <c r="B23" s="180"/>
      <c r="C23" s="184"/>
      <c r="D23" s="133"/>
    </row>
    <row r="24" spans="1:4 16377:16377">
      <c r="A24" s="181"/>
      <c r="B24" s="180"/>
      <c r="C24" s="184"/>
      <c r="D24" s="133"/>
    </row>
    <row r="25" spans="1:4 16377:16377">
      <c r="A25" s="181"/>
      <c r="B25" s="180"/>
      <c r="C25" s="184"/>
      <c r="D25" s="133"/>
    </row>
    <row r="26" spans="1:4 16377:16377">
      <c r="A26" s="181"/>
      <c r="B26" s="180"/>
      <c r="C26" s="184"/>
      <c r="D26" s="133"/>
    </row>
    <row r="27" spans="1:4 16377:16377">
      <c r="A27" s="181"/>
      <c r="B27" s="180"/>
      <c r="C27" s="184"/>
      <c r="D27" s="133"/>
    </row>
    <row r="28" spans="1:4 16377:16377">
      <c r="A28" s="181"/>
      <c r="B28" s="180"/>
      <c r="C28" s="184"/>
      <c r="D28" s="133"/>
    </row>
    <row r="29" spans="1:4 16377:16377">
      <c r="A29" s="181"/>
      <c r="B29" s="180"/>
      <c r="C29" s="184"/>
      <c r="D29" s="133"/>
    </row>
    <row r="30" spans="1:4 16377:16377">
      <c r="A30" s="181"/>
      <c r="B30" s="180"/>
      <c r="C30" s="184"/>
      <c r="D30" s="133"/>
    </row>
    <row r="31" spans="1:4 16377:16377">
      <c r="A31" s="181"/>
      <c r="B31" s="180"/>
      <c r="C31" s="184"/>
      <c r="D31" s="133"/>
    </row>
    <row r="32" spans="1:4 16377:16377">
      <c r="A32" s="181"/>
      <c r="B32" s="180"/>
      <c r="C32" s="184"/>
      <c r="D32" s="133"/>
    </row>
    <row r="33" spans="1:4">
      <c r="A33" s="181"/>
      <c r="B33" s="180"/>
      <c r="C33" s="184"/>
      <c r="D33" s="133"/>
    </row>
    <row r="34" spans="1:4">
      <c r="A34" s="181"/>
      <c r="B34" s="180"/>
      <c r="C34" s="184"/>
      <c r="D34" s="133"/>
    </row>
    <row r="35" spans="1:4">
      <c r="A35" s="181"/>
      <c r="B35" s="180"/>
      <c r="C35" s="184"/>
      <c r="D35" s="133"/>
    </row>
    <row r="36" spans="1:4">
      <c r="A36" s="181"/>
      <c r="B36" s="180"/>
      <c r="C36" s="184"/>
      <c r="D36" s="133"/>
    </row>
    <row r="37" spans="1:4">
      <c r="A37" s="181"/>
      <c r="B37" s="180"/>
      <c r="C37" s="184"/>
      <c r="D37" s="133"/>
    </row>
    <row r="38" spans="1:4">
      <c r="A38" s="181"/>
      <c r="B38" s="180"/>
      <c r="C38" s="184"/>
      <c r="D38" s="133"/>
    </row>
    <row r="39" spans="1:4">
      <c r="A39" s="181"/>
      <c r="B39" s="180"/>
      <c r="C39" s="184"/>
      <c r="D39" s="133"/>
    </row>
    <row r="40" spans="1:4">
      <c r="A40" s="181"/>
      <c r="B40" s="180"/>
      <c r="C40" s="184"/>
      <c r="D40" s="133"/>
    </row>
    <row r="41" spans="1:4">
      <c r="A41" s="181"/>
      <c r="B41" s="180"/>
      <c r="C41" s="184"/>
      <c r="D41" s="133"/>
    </row>
    <row r="42" spans="1:4">
      <c r="A42" s="181"/>
      <c r="B42" s="180"/>
      <c r="C42" s="184"/>
      <c r="D42" s="133"/>
    </row>
    <row r="43" spans="1:4">
      <c r="A43" s="181"/>
      <c r="B43" s="180"/>
      <c r="C43" s="184"/>
      <c r="D43" s="133"/>
    </row>
    <row r="44" spans="1:4">
      <c r="A44" s="181"/>
      <c r="B44" s="180"/>
      <c r="C44" s="184"/>
      <c r="D44" s="133"/>
    </row>
    <row r="45" spans="1:4">
      <c r="A45" s="181"/>
      <c r="B45" s="180"/>
      <c r="C45" s="184"/>
      <c r="D45" s="133"/>
    </row>
    <row r="46" spans="1:4">
      <c r="A46" s="181"/>
      <c r="B46" s="180"/>
      <c r="C46" s="184"/>
      <c r="D46" s="133"/>
    </row>
    <row r="47" spans="1:4">
      <c r="A47" s="181"/>
      <c r="B47" s="180"/>
      <c r="C47" s="184"/>
      <c r="D47" s="133"/>
    </row>
    <row r="48" spans="1:4">
      <c r="A48" s="181"/>
      <c r="B48" s="180"/>
      <c r="C48" s="184"/>
      <c r="D48" s="133"/>
    </row>
    <row r="49" spans="1:4">
      <c r="A49" s="181"/>
      <c r="B49" s="180"/>
      <c r="C49" s="184"/>
      <c r="D49" s="133"/>
    </row>
    <row r="50" spans="1:4">
      <c r="A50" s="181"/>
      <c r="B50" s="180"/>
      <c r="C50" s="184"/>
      <c r="D50" s="133"/>
    </row>
    <row r="51" spans="1:4">
      <c r="A51" s="181"/>
      <c r="B51" s="180"/>
      <c r="C51" s="184"/>
      <c r="D51" s="133"/>
    </row>
    <row r="52" spans="1:4">
      <c r="A52" s="181"/>
      <c r="B52" s="180"/>
      <c r="C52" s="184"/>
      <c r="D52" s="133"/>
    </row>
    <row r="53" spans="1:4">
      <c r="A53" s="181"/>
      <c r="B53" s="180"/>
      <c r="C53" s="184"/>
      <c r="D53" s="133"/>
    </row>
    <row r="54" spans="1:4">
      <c r="A54" s="181"/>
      <c r="B54" s="180"/>
      <c r="C54" s="184"/>
      <c r="D54" s="133"/>
    </row>
    <row r="55" spans="1:4">
      <c r="A55" s="181"/>
      <c r="B55" s="180"/>
      <c r="C55" s="184"/>
      <c r="D55" s="133"/>
    </row>
    <row r="56" spans="1:4">
      <c r="A56" s="181"/>
      <c r="B56" s="180"/>
      <c r="C56" s="184"/>
      <c r="D56" s="133"/>
    </row>
    <row r="57" spans="1:4">
      <c r="A57" s="181"/>
      <c r="B57" s="180"/>
      <c r="C57" s="184"/>
      <c r="D57" s="133"/>
    </row>
    <row r="58" spans="1:4">
      <c r="A58" s="181"/>
      <c r="B58" s="180"/>
      <c r="C58" s="184"/>
      <c r="D58" s="133"/>
    </row>
    <row r="59" spans="1:4">
      <c r="A59" s="181"/>
      <c r="B59" s="180"/>
      <c r="C59" s="184"/>
      <c r="D59" s="133"/>
    </row>
    <row r="60" spans="1:4">
      <c r="A60" s="181"/>
      <c r="B60" s="180"/>
      <c r="C60" s="184"/>
      <c r="D60" s="133"/>
    </row>
    <row r="61" spans="1:4">
      <c r="A61" s="181"/>
      <c r="B61" s="180"/>
      <c r="C61" s="184"/>
      <c r="D61" s="133"/>
    </row>
    <row r="62" spans="1:4">
      <c r="A62" s="181"/>
      <c r="B62" s="180"/>
      <c r="C62" s="184"/>
      <c r="D62" s="133"/>
    </row>
    <row r="63" spans="1:4">
      <c r="A63" s="181"/>
      <c r="B63" s="180"/>
      <c r="C63" s="184"/>
      <c r="D63" s="133"/>
    </row>
    <row r="64" spans="1:4">
      <c r="A64" s="181"/>
      <c r="B64" s="180"/>
      <c r="C64" s="184"/>
      <c r="D64" s="133"/>
    </row>
    <row r="65" spans="1:4">
      <c r="A65" s="181"/>
      <c r="B65" s="180"/>
      <c r="C65" s="184"/>
      <c r="D65" s="133"/>
    </row>
    <row r="66" spans="1:4">
      <c r="A66" s="181"/>
      <c r="B66" s="180"/>
      <c r="C66" s="184"/>
      <c r="D66" s="133"/>
    </row>
    <row r="67" spans="1:4">
      <c r="A67" s="181"/>
      <c r="B67" s="180"/>
      <c r="C67" s="184"/>
      <c r="D67" s="133"/>
    </row>
    <row r="68" spans="1:4">
      <c r="A68" s="181"/>
      <c r="B68" s="180"/>
      <c r="C68" s="184"/>
      <c r="D68" s="133"/>
    </row>
    <row r="69" spans="1:4">
      <c r="A69" s="181"/>
      <c r="B69" s="180"/>
      <c r="C69" s="184"/>
      <c r="D69" s="133"/>
    </row>
    <row r="70" spans="1:4">
      <c r="A70" s="181"/>
      <c r="B70" s="180"/>
      <c r="C70" s="184"/>
      <c r="D70" s="133"/>
    </row>
    <row r="71" spans="1:4">
      <c r="A71" s="181"/>
      <c r="B71" s="180"/>
      <c r="C71" s="184"/>
      <c r="D71" s="133"/>
    </row>
    <row r="72" spans="1:4">
      <c r="A72" s="181"/>
      <c r="B72" s="180"/>
      <c r="C72" s="184"/>
      <c r="D72" s="133"/>
    </row>
    <row r="73" spans="1:4">
      <c r="A73" s="181"/>
      <c r="B73" s="180"/>
      <c r="C73" s="184"/>
      <c r="D73" s="133"/>
    </row>
    <row r="74" spans="1:4">
      <c r="A74" s="181"/>
      <c r="B74" s="180"/>
      <c r="C74" s="184"/>
      <c r="D74" s="133"/>
    </row>
    <row r="75" spans="1:4">
      <c r="A75" s="181"/>
      <c r="B75" s="180"/>
      <c r="C75" s="184"/>
      <c r="D75" s="133"/>
    </row>
    <row r="76" spans="1:4">
      <c r="A76" s="181"/>
      <c r="B76" s="180"/>
      <c r="C76" s="184"/>
      <c r="D76" s="133"/>
    </row>
    <row r="77" spans="1:4">
      <c r="A77" s="181"/>
      <c r="B77" s="180"/>
      <c r="C77" s="184"/>
      <c r="D77" s="133"/>
    </row>
    <row r="78" spans="1:4">
      <c r="A78" s="181"/>
      <c r="B78" s="180"/>
      <c r="C78" s="184"/>
      <c r="D78" s="133"/>
    </row>
    <row r="79" spans="1:4">
      <c r="A79" s="181"/>
      <c r="B79" s="180"/>
      <c r="C79" s="184"/>
      <c r="D79" s="133"/>
    </row>
    <row r="80" spans="1:4">
      <c r="A80" s="181"/>
      <c r="B80" s="180"/>
      <c r="C80" s="184"/>
      <c r="D80" s="133"/>
    </row>
    <row r="81" spans="1:4">
      <c r="A81" s="181"/>
      <c r="B81" s="180"/>
      <c r="C81" s="184"/>
      <c r="D81" s="133"/>
    </row>
    <row r="82" spans="1:4">
      <c r="A82" s="181"/>
      <c r="B82" s="180"/>
      <c r="C82" s="184"/>
      <c r="D82" s="133"/>
    </row>
    <row r="83" spans="1:4">
      <c r="A83" s="181"/>
      <c r="B83" s="180"/>
      <c r="C83" s="184"/>
      <c r="D83" s="133"/>
    </row>
    <row r="84" spans="1:4">
      <c r="A84" s="181"/>
      <c r="B84" s="180"/>
      <c r="C84" s="184"/>
      <c r="D84" s="133"/>
    </row>
    <row r="85" spans="1:4">
      <c r="A85" s="181"/>
      <c r="B85" s="180"/>
      <c r="C85" s="184"/>
      <c r="D85" s="133"/>
    </row>
    <row r="86" spans="1:4">
      <c r="A86" s="181"/>
      <c r="B86" s="180"/>
      <c r="C86" s="184"/>
      <c r="D86" s="133"/>
    </row>
    <row r="87" spans="1:4">
      <c r="A87" s="181"/>
      <c r="B87" s="180"/>
      <c r="C87" s="184"/>
      <c r="D87" s="133"/>
    </row>
    <row r="88" spans="1:4">
      <c r="A88" s="181"/>
      <c r="B88" s="180"/>
      <c r="C88" s="184"/>
      <c r="D88" s="133"/>
    </row>
    <row r="89" spans="1:4">
      <c r="A89" s="181"/>
      <c r="B89" s="180"/>
      <c r="C89" s="184"/>
      <c r="D89" s="133"/>
    </row>
    <row r="90" spans="1:4">
      <c r="A90" s="181"/>
      <c r="B90" s="180"/>
      <c r="C90" s="184"/>
      <c r="D90" s="133"/>
    </row>
    <row r="91" spans="1:4">
      <c r="A91" s="181"/>
      <c r="B91" s="180"/>
      <c r="C91" s="184"/>
      <c r="D91" s="133"/>
    </row>
    <row r="92" spans="1:4">
      <c r="A92" s="181"/>
      <c r="B92" s="180"/>
      <c r="C92" s="184"/>
      <c r="D92" s="133"/>
    </row>
    <row r="93" spans="1:4">
      <c r="A93" s="181"/>
      <c r="B93" s="180"/>
      <c r="C93" s="184"/>
      <c r="D93" s="133"/>
    </row>
    <row r="94" spans="1:4">
      <c r="A94" s="181"/>
      <c r="B94" s="180"/>
      <c r="C94" s="184"/>
      <c r="D94" s="133"/>
    </row>
    <row r="95" spans="1:4">
      <c r="A95" s="181"/>
      <c r="B95" s="180"/>
      <c r="C95" s="184"/>
      <c r="D95" s="133"/>
    </row>
    <row r="96" spans="1:4">
      <c r="A96" s="181"/>
      <c r="B96" s="180"/>
      <c r="C96" s="184"/>
      <c r="D96" s="133"/>
    </row>
    <row r="97" spans="1:4">
      <c r="A97" s="181"/>
      <c r="B97" s="180"/>
      <c r="C97" s="184"/>
      <c r="D97" s="133"/>
    </row>
    <row r="98" spans="1:4">
      <c r="A98" s="181"/>
      <c r="B98" s="180"/>
      <c r="C98" s="184"/>
      <c r="D98" s="133"/>
    </row>
    <row r="99" spans="1:4">
      <c r="A99" s="181"/>
      <c r="B99" s="180"/>
      <c r="C99" s="184"/>
      <c r="D99" s="133"/>
    </row>
    <row r="100" spans="1:4">
      <c r="A100" s="181"/>
      <c r="B100" s="180"/>
      <c r="C100" s="184"/>
      <c r="D100" s="133"/>
    </row>
    <row r="101" spans="1:4">
      <c r="A101" s="181"/>
      <c r="B101" s="180"/>
      <c r="C101" s="184"/>
      <c r="D101" s="133"/>
    </row>
    <row r="102" spans="1:4">
      <c r="A102" s="181"/>
      <c r="B102" s="180"/>
      <c r="C102" s="184"/>
      <c r="D102" s="133"/>
    </row>
    <row r="103" spans="1:4">
      <c r="A103" s="181"/>
      <c r="B103" s="180"/>
      <c r="C103" s="184"/>
      <c r="D103" s="133"/>
    </row>
    <row r="104" spans="1:4">
      <c r="A104" s="181"/>
      <c r="B104" s="180"/>
      <c r="C104" s="184"/>
      <c r="D104" s="133"/>
    </row>
    <row r="105" spans="1:4">
      <c r="A105" s="181"/>
      <c r="B105" s="180"/>
      <c r="C105" s="184"/>
      <c r="D105" s="133"/>
    </row>
    <row r="106" spans="1:4">
      <c r="A106" s="181"/>
      <c r="B106" s="180"/>
      <c r="C106" s="184"/>
      <c r="D106" s="133"/>
    </row>
    <row r="107" spans="1:4">
      <c r="A107" s="181"/>
      <c r="B107" s="180"/>
      <c r="C107" s="184"/>
      <c r="D107" s="133"/>
    </row>
    <row r="108" spans="1:4">
      <c r="A108" s="181"/>
      <c r="B108" s="180"/>
      <c r="C108" s="184"/>
      <c r="D108" s="133"/>
    </row>
    <row r="109" spans="1:4">
      <c r="A109" s="181"/>
      <c r="B109" s="180"/>
      <c r="C109" s="184"/>
      <c r="D109" s="133"/>
    </row>
    <row r="110" spans="1:4">
      <c r="A110" s="181"/>
      <c r="B110" s="180"/>
      <c r="C110" s="184"/>
      <c r="D110" s="133"/>
    </row>
    <row r="111" spans="1:4">
      <c r="A111" s="181"/>
      <c r="B111" s="180"/>
      <c r="C111" s="184"/>
      <c r="D111" s="133"/>
    </row>
    <row r="112" spans="1:4">
      <c r="A112" s="181"/>
      <c r="B112" s="180"/>
      <c r="C112" s="184"/>
      <c r="D112" s="133"/>
    </row>
    <row r="113" spans="1:4">
      <c r="A113" s="181"/>
      <c r="B113" s="180"/>
      <c r="C113" s="184"/>
      <c r="D113" s="133"/>
    </row>
    <row r="114" spans="1:4">
      <c r="A114" s="181"/>
      <c r="B114" s="180"/>
      <c r="C114" s="184"/>
      <c r="D114" s="133"/>
    </row>
    <row r="115" spans="1:4">
      <c r="A115" s="181"/>
      <c r="B115" s="180"/>
      <c r="C115" s="184"/>
      <c r="D115" s="133"/>
    </row>
    <row r="116" spans="1:4">
      <c r="A116" s="181"/>
      <c r="B116" s="180"/>
      <c r="C116" s="184"/>
      <c r="D116" s="133"/>
    </row>
    <row r="117" spans="1:4">
      <c r="A117" s="181"/>
      <c r="B117" s="180"/>
      <c r="C117" s="184"/>
      <c r="D117" s="133"/>
    </row>
    <row r="118" spans="1:4">
      <c r="A118" s="181"/>
      <c r="B118" s="180"/>
      <c r="C118" s="184"/>
      <c r="D118" s="133"/>
    </row>
    <row r="119" spans="1:4">
      <c r="A119" s="181"/>
      <c r="B119" s="180"/>
      <c r="C119" s="184"/>
      <c r="D119" s="133"/>
    </row>
    <row r="120" spans="1:4">
      <c r="A120" s="181"/>
      <c r="B120" s="180"/>
      <c r="C120" s="184"/>
      <c r="D120" s="133"/>
    </row>
    <row r="121" spans="1:4">
      <c r="A121" s="181"/>
      <c r="B121" s="180"/>
      <c r="C121" s="184"/>
      <c r="D121" s="133"/>
    </row>
    <row r="122" spans="1:4">
      <c r="A122" s="181"/>
      <c r="B122" s="180"/>
      <c r="C122" s="184"/>
      <c r="D122" s="133"/>
    </row>
    <row r="123" spans="1:4">
      <c r="A123" s="181"/>
      <c r="B123" s="180"/>
      <c r="C123" s="184"/>
      <c r="D123" s="133"/>
    </row>
    <row r="124" spans="1:4">
      <c r="A124" s="181"/>
      <c r="B124" s="180"/>
      <c r="C124" s="184"/>
      <c r="D124" s="133"/>
    </row>
    <row r="125" spans="1:4">
      <c r="A125" s="181"/>
      <c r="B125" s="180"/>
      <c r="C125" s="184"/>
      <c r="D125" s="133"/>
    </row>
    <row r="126" spans="1:4">
      <c r="A126" s="181"/>
      <c r="B126" s="180"/>
      <c r="C126" s="184"/>
      <c r="D126" s="133"/>
    </row>
    <row r="127" spans="1:4">
      <c r="A127" s="181"/>
      <c r="B127" s="180"/>
      <c r="C127" s="184"/>
      <c r="D127" s="133"/>
    </row>
    <row r="128" spans="1:4">
      <c r="A128" s="181"/>
      <c r="B128" s="180"/>
      <c r="C128" s="184"/>
      <c r="D128" s="133"/>
    </row>
    <row r="129" spans="1:4">
      <c r="A129" s="181"/>
      <c r="B129" s="180"/>
      <c r="C129" s="184"/>
      <c r="D129" s="133"/>
    </row>
    <row r="130" spans="1:4">
      <c r="A130" s="181"/>
      <c r="B130" s="180"/>
      <c r="C130" s="184"/>
      <c r="D130" s="133"/>
    </row>
    <row r="131" spans="1:4">
      <c r="A131" s="181"/>
      <c r="B131" s="180"/>
      <c r="C131" s="184"/>
      <c r="D131" s="133"/>
    </row>
    <row r="132" spans="1:4">
      <c r="A132" s="181"/>
      <c r="B132" s="180"/>
      <c r="C132" s="184"/>
      <c r="D132" s="133"/>
    </row>
    <row r="133" spans="1:4">
      <c r="A133" s="181"/>
      <c r="B133" s="180"/>
      <c r="C133" s="184"/>
      <c r="D133" s="133"/>
    </row>
    <row r="134" spans="1:4">
      <c r="A134" s="181"/>
      <c r="B134" s="180"/>
      <c r="C134" s="184"/>
      <c r="D134" s="133"/>
    </row>
    <row r="135" spans="1:4">
      <c r="A135" s="181"/>
      <c r="B135" s="180"/>
      <c r="C135" s="184"/>
      <c r="D135" s="133"/>
    </row>
    <row r="136" spans="1:4">
      <c r="A136" s="181"/>
      <c r="B136" s="180"/>
      <c r="C136" s="184"/>
      <c r="D136" s="133"/>
    </row>
    <row r="137" spans="1:4">
      <c r="A137" s="181"/>
      <c r="B137" s="180"/>
      <c r="C137" s="184"/>
      <c r="D137" s="133"/>
    </row>
    <row r="138" spans="1:4">
      <c r="A138" s="181"/>
      <c r="B138" s="180"/>
      <c r="C138" s="184"/>
      <c r="D138" s="133"/>
    </row>
    <row r="139" spans="1:4">
      <c r="A139" s="181"/>
      <c r="B139" s="180"/>
      <c r="C139" s="184"/>
      <c r="D139" s="133"/>
    </row>
    <row r="140" spans="1:4">
      <c r="A140" s="181"/>
      <c r="B140" s="180"/>
      <c r="C140" s="184"/>
      <c r="D140" s="133"/>
    </row>
    <row r="141" spans="1:4">
      <c r="A141" s="181"/>
      <c r="B141" s="180"/>
      <c r="C141" s="184"/>
      <c r="D141" s="133"/>
    </row>
    <row r="142" spans="1:4">
      <c r="A142" s="181"/>
      <c r="B142" s="180"/>
      <c r="C142" s="184"/>
      <c r="D142" s="133"/>
    </row>
    <row r="143" spans="1:4">
      <c r="A143" s="181"/>
      <c r="B143" s="180"/>
      <c r="C143" s="184"/>
      <c r="D143" s="133"/>
    </row>
    <row r="144" spans="1:4">
      <c r="A144" s="181"/>
      <c r="B144" s="180"/>
      <c r="C144" s="184"/>
      <c r="D144" s="133"/>
    </row>
    <row r="145" spans="1:4">
      <c r="A145" s="181"/>
      <c r="B145" s="180"/>
      <c r="C145" s="184"/>
      <c r="D145" s="133"/>
    </row>
    <row r="146" spans="1:4">
      <c r="A146" s="181"/>
      <c r="B146" s="180"/>
      <c r="C146" s="184"/>
      <c r="D146" s="133"/>
    </row>
    <row r="147" spans="1:4">
      <c r="A147" s="181"/>
      <c r="B147" s="180"/>
      <c r="C147" s="184"/>
      <c r="D147" s="133"/>
    </row>
    <row r="148" spans="1:4">
      <c r="A148" s="181"/>
      <c r="B148" s="180"/>
      <c r="C148" s="184"/>
      <c r="D148" s="133"/>
    </row>
    <row r="149" spans="1:4">
      <c r="A149" s="181"/>
      <c r="B149" s="180"/>
      <c r="C149" s="184"/>
      <c r="D149" s="133"/>
    </row>
    <row r="150" spans="1:4">
      <c r="A150" s="181"/>
      <c r="B150" s="180"/>
      <c r="C150" s="184"/>
      <c r="D150" s="133"/>
    </row>
    <row r="151" spans="1:4">
      <c r="A151" s="181"/>
      <c r="B151" s="180"/>
      <c r="C151" s="184"/>
      <c r="D151" s="133"/>
    </row>
    <row r="152" spans="1:4">
      <c r="A152" s="181"/>
      <c r="B152" s="180"/>
      <c r="C152" s="184"/>
      <c r="D152" s="133"/>
    </row>
    <row r="153" spans="1:4">
      <c r="A153" s="181"/>
      <c r="B153" s="180"/>
      <c r="C153" s="184"/>
      <c r="D153" s="133"/>
    </row>
    <row r="154" spans="1:4">
      <c r="A154" s="181"/>
      <c r="B154" s="180"/>
      <c r="C154" s="184"/>
      <c r="D154" s="133"/>
    </row>
    <row r="155" spans="1:4">
      <c r="A155" s="181"/>
      <c r="B155" s="180"/>
      <c r="C155" s="184"/>
      <c r="D155" s="133"/>
    </row>
    <row r="156" spans="1:4">
      <c r="A156" s="181"/>
      <c r="B156" s="180"/>
      <c r="C156" s="184"/>
      <c r="D156" s="133"/>
    </row>
    <row r="157" spans="1:4">
      <c r="A157" s="181"/>
      <c r="B157" s="180"/>
      <c r="C157" s="184"/>
      <c r="D157" s="133"/>
    </row>
    <row r="158" spans="1:4">
      <c r="A158" s="181"/>
      <c r="B158" s="180"/>
      <c r="C158" s="184"/>
      <c r="D158" s="133"/>
    </row>
    <row r="159" spans="1:4">
      <c r="A159" s="181"/>
      <c r="B159" s="180"/>
      <c r="C159" s="184"/>
      <c r="D159" s="133"/>
    </row>
    <row r="160" spans="1:4">
      <c r="A160" s="181"/>
      <c r="B160" s="180"/>
      <c r="C160" s="184"/>
      <c r="D160" s="133"/>
    </row>
    <row r="161" spans="1:4">
      <c r="A161" s="181"/>
      <c r="B161" s="180"/>
      <c r="C161" s="184"/>
      <c r="D161" s="133"/>
    </row>
    <row r="162" spans="1:4">
      <c r="A162" s="181"/>
      <c r="B162" s="180"/>
      <c r="C162" s="184"/>
      <c r="D162" s="133"/>
    </row>
    <row r="163" spans="1:4">
      <c r="A163" s="181"/>
      <c r="B163" s="180"/>
      <c r="C163" s="184"/>
      <c r="D163" s="133"/>
    </row>
    <row r="164" spans="1:4">
      <c r="A164" s="181"/>
      <c r="B164" s="180"/>
      <c r="C164" s="184"/>
      <c r="D164" s="133"/>
    </row>
    <row r="165" spans="1:4">
      <c r="A165" s="181"/>
      <c r="B165" s="180"/>
      <c r="C165" s="184"/>
      <c r="D165" s="133"/>
    </row>
    <row r="166" spans="1:4">
      <c r="A166" s="181"/>
      <c r="B166" s="180"/>
      <c r="C166" s="184"/>
      <c r="D166" s="133"/>
    </row>
    <row r="167" spans="1:4">
      <c r="A167" s="181"/>
      <c r="B167" s="180"/>
      <c r="C167" s="184"/>
      <c r="D167" s="133"/>
    </row>
    <row r="168" spans="1:4">
      <c r="A168" s="181"/>
      <c r="B168" s="180"/>
      <c r="C168" s="184"/>
      <c r="D168" s="133"/>
    </row>
    <row r="169" spans="1:4">
      <c r="A169" s="181"/>
      <c r="B169" s="180"/>
      <c r="C169" s="184"/>
      <c r="D169" s="133"/>
    </row>
    <row r="170" spans="1:4">
      <c r="A170" s="181"/>
      <c r="B170" s="180"/>
      <c r="C170" s="184"/>
      <c r="D170" s="133"/>
    </row>
    <row r="171" spans="1:4">
      <c r="A171" s="181"/>
      <c r="B171" s="180"/>
      <c r="C171" s="184"/>
      <c r="D171" s="133"/>
    </row>
    <row r="172" spans="1:4">
      <c r="A172" s="181"/>
      <c r="B172" s="180"/>
      <c r="C172" s="184"/>
      <c r="D172" s="133"/>
    </row>
    <row r="173" spans="1:4">
      <c r="A173" s="181"/>
      <c r="B173" s="180"/>
      <c r="C173" s="184"/>
      <c r="D173" s="133"/>
    </row>
    <row r="174" spans="1:4">
      <c r="A174" s="181"/>
      <c r="B174" s="180"/>
      <c r="C174" s="184"/>
      <c r="D174" s="133"/>
    </row>
    <row r="175" spans="1:4">
      <c r="A175" s="181"/>
      <c r="B175" s="180"/>
      <c r="C175" s="184"/>
      <c r="D175" s="133"/>
    </row>
    <row r="176" spans="1:4">
      <c r="A176" s="181"/>
      <c r="B176" s="180"/>
      <c r="C176" s="184"/>
      <c r="D176" s="133"/>
    </row>
    <row r="177" spans="1:4">
      <c r="A177" s="181"/>
      <c r="B177" s="180"/>
      <c r="C177" s="184"/>
      <c r="D177" s="133"/>
    </row>
    <row r="178" spans="1:4">
      <c r="A178" s="181"/>
      <c r="B178" s="180"/>
      <c r="C178" s="184"/>
      <c r="D178" s="133"/>
    </row>
    <row r="179" spans="1:4">
      <c r="A179" s="181"/>
      <c r="B179" s="180"/>
      <c r="C179" s="184"/>
      <c r="D179" s="133"/>
    </row>
    <row r="180" spans="1:4">
      <c r="A180" s="181"/>
      <c r="B180" s="180"/>
      <c r="C180" s="184"/>
      <c r="D180" s="133"/>
    </row>
    <row r="181" spans="1:4">
      <c r="A181" s="181"/>
      <c r="B181" s="180"/>
      <c r="C181" s="184"/>
      <c r="D181" s="133"/>
    </row>
    <row r="182" spans="1:4">
      <c r="A182" s="181"/>
      <c r="B182" s="180"/>
      <c r="C182" s="184"/>
      <c r="D182" s="133"/>
    </row>
    <row r="183" spans="1:4">
      <c r="A183" s="181"/>
      <c r="B183" s="180"/>
      <c r="C183" s="184"/>
      <c r="D183" s="133"/>
    </row>
    <row r="184" spans="1:4">
      <c r="A184" s="181"/>
      <c r="B184" s="180"/>
      <c r="C184" s="184"/>
      <c r="D184" s="133"/>
    </row>
    <row r="185" spans="1:4">
      <c r="A185" s="181"/>
      <c r="B185" s="180"/>
      <c r="C185" s="184"/>
      <c r="D185" s="133"/>
    </row>
    <row r="186" spans="1:4">
      <c r="A186" s="181"/>
      <c r="B186" s="180"/>
      <c r="C186" s="184"/>
      <c r="D186" s="133"/>
    </row>
    <row r="187" spans="1:4">
      <c r="A187" s="181"/>
      <c r="B187" s="180"/>
      <c r="C187" s="184"/>
      <c r="D187" s="133"/>
    </row>
    <row r="188" spans="1:4">
      <c r="A188" s="181"/>
      <c r="B188" s="180"/>
      <c r="C188" s="184"/>
      <c r="D188" s="133"/>
    </row>
    <row r="189" spans="1:4">
      <c r="A189" s="181"/>
      <c r="B189" s="180"/>
      <c r="C189" s="184"/>
      <c r="D189" s="133"/>
    </row>
    <row r="190" spans="1:4">
      <c r="A190" s="181"/>
      <c r="B190" s="180"/>
      <c r="C190" s="184"/>
      <c r="D190" s="133"/>
    </row>
    <row r="191" spans="1:4">
      <c r="A191" s="181"/>
      <c r="B191" s="180"/>
      <c r="C191" s="184"/>
      <c r="D191" s="133"/>
    </row>
    <row r="192" spans="1:4">
      <c r="A192" s="181"/>
      <c r="B192" s="180"/>
      <c r="C192" s="184"/>
      <c r="D192" s="133"/>
    </row>
    <row r="193" spans="1:4">
      <c r="A193" s="181"/>
      <c r="B193" s="180"/>
      <c r="C193" s="184"/>
      <c r="D193" s="133"/>
    </row>
    <row r="194" spans="1:4">
      <c r="A194" s="181"/>
      <c r="B194" s="180"/>
      <c r="C194" s="184"/>
      <c r="D194" s="133"/>
    </row>
    <row r="195" spans="1:4">
      <c r="A195" s="181"/>
      <c r="B195" s="180"/>
      <c r="C195" s="184"/>
      <c r="D195" s="133"/>
    </row>
    <row r="196" spans="1:4">
      <c r="A196" s="181"/>
      <c r="B196" s="180"/>
      <c r="C196" s="184"/>
      <c r="D196" s="133"/>
    </row>
    <row r="197" spans="1:4">
      <c r="A197" s="181"/>
      <c r="B197" s="180"/>
      <c r="C197" s="184"/>
      <c r="D197" s="133"/>
    </row>
    <row r="198" spans="1:4">
      <c r="A198" s="181"/>
      <c r="B198" s="180"/>
      <c r="C198" s="184"/>
      <c r="D198" s="133"/>
    </row>
    <row r="199" spans="1:4">
      <c r="A199" s="181"/>
      <c r="B199" s="180"/>
      <c r="C199" s="184"/>
      <c r="D199" s="133"/>
    </row>
    <row r="200" spans="1:4">
      <c r="A200" s="181"/>
      <c r="B200" s="180"/>
      <c r="C200" s="184"/>
      <c r="D200" s="133"/>
    </row>
    <row r="201" spans="1:4">
      <c r="A201" s="181"/>
      <c r="B201" s="180"/>
      <c r="C201" s="184"/>
      <c r="D201" s="133"/>
    </row>
    <row r="202" spans="1:4">
      <c r="A202" s="181"/>
      <c r="B202" s="180"/>
      <c r="C202" s="184"/>
      <c r="D202" s="133"/>
    </row>
    <row r="203" spans="1:4">
      <c r="A203" s="181"/>
      <c r="B203" s="180"/>
      <c r="C203" s="184"/>
      <c r="D203" s="133"/>
    </row>
    <row r="204" spans="1:4">
      <c r="A204" s="181"/>
      <c r="B204" s="180"/>
      <c r="C204" s="184"/>
      <c r="D204" s="133"/>
    </row>
    <row r="205" spans="1:4">
      <c r="A205" s="181"/>
      <c r="B205" s="180"/>
      <c r="C205" s="184"/>
      <c r="D205" s="133"/>
    </row>
    <row r="206" spans="1:4">
      <c r="A206" s="181"/>
      <c r="B206" s="180"/>
      <c r="C206" s="184"/>
      <c r="D206" s="133"/>
    </row>
    <row r="207" spans="1:4">
      <c r="A207" s="181"/>
      <c r="B207" s="180"/>
      <c r="C207" s="184"/>
      <c r="D207" s="133"/>
    </row>
    <row r="208" spans="1:4">
      <c r="A208" s="181"/>
      <c r="B208" s="180"/>
      <c r="C208" s="184"/>
      <c r="D208" s="133"/>
    </row>
    <row r="209" spans="1:4">
      <c r="A209" s="181"/>
      <c r="B209" s="180"/>
      <c r="C209" s="184"/>
      <c r="D209" s="133"/>
    </row>
    <row r="210" spans="1:4">
      <c r="A210" s="181"/>
      <c r="B210" s="180"/>
      <c r="C210" s="184"/>
      <c r="D210" s="133"/>
    </row>
    <row r="211" spans="1:4">
      <c r="A211" s="181"/>
      <c r="B211" s="180"/>
      <c r="C211" s="184"/>
      <c r="D211" s="133"/>
    </row>
    <row r="212" spans="1:4">
      <c r="A212" s="181"/>
      <c r="B212" s="180"/>
      <c r="C212" s="184"/>
      <c r="D212" s="133"/>
    </row>
    <row r="213" spans="1:4">
      <c r="A213" s="181"/>
      <c r="B213" s="180"/>
      <c r="C213" s="184"/>
      <c r="D213" s="133"/>
    </row>
    <row r="214" spans="1:4">
      <c r="A214" s="181"/>
      <c r="B214" s="180"/>
      <c r="C214" s="184"/>
      <c r="D214" s="133"/>
    </row>
    <row r="215" spans="1:4">
      <c r="A215" s="181"/>
      <c r="B215" s="180"/>
      <c r="C215" s="184"/>
      <c r="D215" s="133"/>
    </row>
    <row r="216" spans="1:4">
      <c r="A216" s="181"/>
      <c r="B216" s="180"/>
      <c r="C216" s="184"/>
      <c r="D216" s="133"/>
    </row>
    <row r="217" spans="1:4">
      <c r="A217" s="181"/>
      <c r="B217" s="180"/>
      <c r="C217" s="184"/>
      <c r="D217" s="133"/>
    </row>
    <row r="218" spans="1:4">
      <c r="A218" s="181"/>
      <c r="B218" s="180"/>
      <c r="C218" s="184"/>
      <c r="D218" s="133"/>
    </row>
    <row r="219" spans="1:4">
      <c r="A219" s="181"/>
      <c r="B219" s="180"/>
      <c r="C219" s="184"/>
      <c r="D219" s="133"/>
    </row>
    <row r="220" spans="1:4">
      <c r="A220" s="181"/>
      <c r="B220" s="180"/>
      <c r="C220" s="184"/>
      <c r="D220" s="133"/>
    </row>
    <row r="221" spans="1:4">
      <c r="A221" s="181"/>
      <c r="B221" s="180"/>
      <c r="C221" s="184"/>
      <c r="D221" s="133"/>
    </row>
    <row r="222" spans="1:4">
      <c r="A222" s="181"/>
      <c r="B222" s="180"/>
      <c r="C222" s="184"/>
      <c r="D222" s="133"/>
    </row>
    <row r="223" spans="1:4">
      <c r="A223" s="181"/>
      <c r="B223" s="180"/>
      <c r="C223" s="184"/>
      <c r="D223" s="133"/>
    </row>
    <row r="224" spans="1:4">
      <c r="A224" s="181"/>
      <c r="B224" s="180"/>
      <c r="C224" s="184"/>
      <c r="D224" s="133"/>
    </row>
    <row r="225" spans="1:4">
      <c r="A225" s="181"/>
      <c r="B225" s="180"/>
      <c r="C225" s="184"/>
      <c r="D225" s="133"/>
    </row>
    <row r="226" spans="1:4">
      <c r="A226" s="181"/>
      <c r="B226" s="180"/>
      <c r="C226" s="184"/>
      <c r="D226" s="133"/>
    </row>
    <row r="227" spans="1:4">
      <c r="A227" s="181"/>
      <c r="B227" s="180"/>
      <c r="C227" s="184"/>
      <c r="D227" s="133"/>
    </row>
    <row r="228" spans="1:4">
      <c r="A228" s="181"/>
      <c r="B228" s="180"/>
      <c r="C228" s="184"/>
      <c r="D228" s="133"/>
    </row>
    <row r="229" spans="1:4">
      <c r="A229" s="181"/>
      <c r="B229" s="180"/>
      <c r="C229" s="184"/>
      <c r="D229" s="133"/>
    </row>
    <row r="230" spans="1:4">
      <c r="A230" s="181"/>
      <c r="B230" s="180"/>
      <c r="C230" s="184"/>
      <c r="D230" s="133"/>
    </row>
    <row r="231" spans="1:4">
      <c r="A231" s="181"/>
      <c r="B231" s="180"/>
      <c r="C231" s="184"/>
      <c r="D231" s="133"/>
    </row>
    <row r="232" spans="1:4">
      <c r="A232" s="181"/>
      <c r="B232" s="180"/>
      <c r="C232" s="184"/>
      <c r="D232" s="133"/>
    </row>
    <row r="233" spans="1:4">
      <c r="A233" s="181"/>
      <c r="B233" s="180"/>
      <c r="C233" s="184"/>
      <c r="D233" s="133"/>
    </row>
    <row r="234" spans="1:4">
      <c r="A234" s="181"/>
      <c r="B234" s="180"/>
      <c r="C234" s="184"/>
      <c r="D234" s="133"/>
    </row>
    <row r="235" spans="1:4">
      <c r="A235" s="181"/>
      <c r="B235" s="180"/>
      <c r="C235" s="184"/>
      <c r="D235" s="133"/>
    </row>
    <row r="236" spans="1:4">
      <c r="A236" s="181"/>
      <c r="B236" s="180"/>
      <c r="C236" s="184"/>
      <c r="D236" s="133"/>
    </row>
    <row r="237" spans="1:4">
      <c r="A237" s="181"/>
      <c r="B237" s="180"/>
      <c r="C237" s="184"/>
      <c r="D237" s="133"/>
    </row>
    <row r="238" spans="1:4">
      <c r="A238" s="181"/>
      <c r="B238" s="180"/>
      <c r="C238" s="184"/>
      <c r="D238" s="133"/>
    </row>
    <row r="239" spans="1:4">
      <c r="A239" s="181"/>
      <c r="B239" s="180"/>
      <c r="C239" s="184"/>
      <c r="D239" s="133"/>
    </row>
    <row r="240" spans="1:4">
      <c r="A240" s="181"/>
      <c r="B240" s="180"/>
      <c r="C240" s="184"/>
      <c r="D240" s="133"/>
    </row>
    <row r="241" spans="1:4">
      <c r="A241" s="181"/>
      <c r="B241" s="180"/>
      <c r="C241" s="184"/>
      <c r="D241" s="133"/>
    </row>
    <row r="242" spans="1:4">
      <c r="A242" s="181"/>
      <c r="B242" s="180"/>
      <c r="C242" s="184"/>
      <c r="D242" s="133"/>
    </row>
    <row r="243" spans="1:4">
      <c r="A243" s="181"/>
      <c r="B243" s="180"/>
      <c r="C243" s="184"/>
      <c r="D243" s="133"/>
    </row>
    <row r="244" spans="1:4">
      <c r="A244" s="181"/>
      <c r="B244" s="180"/>
      <c r="C244" s="184"/>
      <c r="D244" s="133"/>
    </row>
    <row r="245" spans="1:4">
      <c r="A245" s="181"/>
      <c r="B245" s="180"/>
      <c r="C245" s="184"/>
      <c r="D245" s="133"/>
    </row>
    <row r="246" spans="1:4">
      <c r="A246" s="181"/>
      <c r="B246" s="180"/>
      <c r="C246" s="184"/>
      <c r="D246" s="133"/>
    </row>
    <row r="247" spans="1:4">
      <c r="A247" s="181"/>
      <c r="B247" s="180"/>
      <c r="C247" s="184"/>
      <c r="D247" s="133"/>
    </row>
    <row r="248" spans="1:4">
      <c r="A248" s="181"/>
      <c r="B248" s="180"/>
      <c r="C248" s="184"/>
      <c r="D248" s="133"/>
    </row>
    <row r="249" spans="1:4">
      <c r="A249" s="181"/>
      <c r="B249" s="180"/>
      <c r="C249" s="184"/>
      <c r="D249" s="133"/>
    </row>
    <row r="250" spans="1:4">
      <c r="A250" s="181"/>
      <c r="B250" s="180"/>
      <c r="C250" s="184"/>
      <c r="D250" s="133"/>
    </row>
    <row r="251" spans="1:4">
      <c r="A251" s="181"/>
      <c r="B251" s="180"/>
      <c r="C251" s="184"/>
      <c r="D251" s="133"/>
    </row>
    <row r="252" spans="1:4">
      <c r="A252" s="181"/>
      <c r="B252" s="180"/>
      <c r="C252" s="184"/>
      <c r="D252" s="133"/>
    </row>
    <row r="253" spans="1:4">
      <c r="A253" s="181"/>
      <c r="B253" s="180"/>
      <c r="C253" s="184"/>
      <c r="D253" s="133"/>
    </row>
    <row r="254" spans="1:4">
      <c r="A254" s="181"/>
      <c r="B254" s="180"/>
      <c r="C254" s="184"/>
      <c r="D254" s="133"/>
    </row>
    <row r="255" spans="1:4">
      <c r="A255" s="181"/>
      <c r="B255" s="180"/>
      <c r="C255" s="184"/>
      <c r="D255" s="133"/>
    </row>
    <row r="256" spans="1:4">
      <c r="A256" s="181"/>
      <c r="B256" s="180"/>
      <c r="C256" s="184"/>
      <c r="D256" s="133"/>
    </row>
    <row r="257" spans="1:4">
      <c r="A257" s="181"/>
      <c r="B257" s="180"/>
      <c r="C257" s="184"/>
      <c r="D257" s="133"/>
    </row>
    <row r="258" spans="1:4">
      <c r="A258" s="181"/>
      <c r="B258" s="180"/>
      <c r="C258" s="184"/>
      <c r="D258" s="133"/>
    </row>
    <row r="259" spans="1:4">
      <c r="A259" s="181"/>
      <c r="B259" s="180"/>
      <c r="C259" s="184"/>
      <c r="D259" s="133"/>
    </row>
    <row r="260" spans="1:4">
      <c r="A260" s="181"/>
      <c r="B260" s="180"/>
      <c r="C260" s="184"/>
      <c r="D260" s="133"/>
    </row>
    <row r="261" spans="1:4">
      <c r="A261" s="181"/>
      <c r="B261" s="180"/>
      <c r="C261" s="184"/>
      <c r="D261" s="133"/>
    </row>
    <row r="262" spans="1:4">
      <c r="A262" s="181"/>
      <c r="B262" s="180"/>
      <c r="C262" s="184"/>
      <c r="D262" s="133"/>
    </row>
    <row r="263" spans="1:4">
      <c r="A263" s="181"/>
      <c r="B263" s="180"/>
      <c r="C263" s="184"/>
      <c r="D263" s="133"/>
    </row>
    <row r="264" spans="1:4">
      <c r="A264" s="181"/>
      <c r="B264" s="180"/>
      <c r="C264" s="184"/>
      <c r="D264" s="133"/>
    </row>
    <row r="265" spans="1:4">
      <c r="A265" s="181"/>
      <c r="B265" s="180"/>
      <c r="C265" s="184"/>
      <c r="D265" s="133"/>
    </row>
    <row r="266" spans="1:4">
      <c r="A266" s="181"/>
      <c r="B266" s="180"/>
      <c r="C266" s="184"/>
      <c r="D266" s="133"/>
    </row>
    <row r="267" spans="1:4">
      <c r="A267" s="181"/>
      <c r="B267" s="180"/>
      <c r="C267" s="184"/>
      <c r="D267" s="133"/>
    </row>
    <row r="268" spans="1:4">
      <c r="A268" s="181"/>
      <c r="B268" s="180"/>
      <c r="C268" s="184"/>
      <c r="D268" s="133"/>
    </row>
    <row r="269" spans="1:4">
      <c r="A269" s="181"/>
      <c r="B269" s="180"/>
      <c r="C269" s="184"/>
      <c r="D269" s="133"/>
    </row>
    <row r="270" spans="1:4">
      <c r="A270" s="181"/>
      <c r="B270" s="180"/>
      <c r="C270" s="184"/>
      <c r="D270" s="133"/>
    </row>
    <row r="271" spans="1:4">
      <c r="A271" s="181"/>
      <c r="B271" s="180"/>
      <c r="C271" s="184"/>
      <c r="D271" s="133"/>
    </row>
    <row r="272" spans="1:4">
      <c r="A272" s="181"/>
      <c r="B272" s="180"/>
      <c r="C272" s="184"/>
      <c r="D272" s="133"/>
    </row>
    <row r="273" spans="1:4">
      <c r="A273" s="181"/>
      <c r="B273" s="180"/>
      <c r="C273" s="184"/>
      <c r="D273" s="133"/>
    </row>
    <row r="274" spans="1:4">
      <c r="A274" s="181"/>
      <c r="B274" s="180"/>
      <c r="C274" s="184"/>
      <c r="D274" s="133"/>
    </row>
    <row r="275" spans="1:4">
      <c r="A275" s="181"/>
      <c r="B275" s="180"/>
      <c r="C275" s="184"/>
      <c r="D275" s="133"/>
    </row>
    <row r="276" spans="1:4">
      <c r="A276" s="181"/>
      <c r="B276" s="180"/>
      <c r="C276" s="184"/>
      <c r="D276" s="133"/>
    </row>
    <row r="277" spans="1:4">
      <c r="A277" s="181"/>
      <c r="B277" s="180"/>
      <c r="C277" s="184"/>
      <c r="D277" s="133"/>
    </row>
    <row r="278" spans="1:4">
      <c r="A278" s="181"/>
      <c r="B278" s="180"/>
      <c r="C278" s="184"/>
      <c r="D278" s="133"/>
    </row>
    <row r="279" spans="1:4">
      <c r="A279" s="181"/>
      <c r="B279" s="180"/>
      <c r="C279" s="184"/>
      <c r="D279" s="133"/>
    </row>
    <row r="280" spans="1:4">
      <c r="A280" s="181"/>
      <c r="B280" s="180"/>
      <c r="C280" s="184"/>
      <c r="D280" s="133"/>
    </row>
    <row r="281" spans="1:4">
      <c r="A281" s="181"/>
      <c r="B281" s="180"/>
      <c r="C281" s="184"/>
      <c r="D281" s="133"/>
    </row>
    <row r="282" spans="1:4">
      <c r="A282" s="181"/>
      <c r="B282" s="180"/>
      <c r="C282" s="184"/>
      <c r="D282" s="133"/>
    </row>
    <row r="283" spans="1:4">
      <c r="A283" s="181"/>
      <c r="B283" s="180"/>
      <c r="C283" s="184"/>
      <c r="D283" s="133"/>
    </row>
    <row r="284" spans="1:4">
      <c r="A284" s="181"/>
      <c r="B284" s="180"/>
      <c r="C284" s="184"/>
      <c r="D284" s="133"/>
    </row>
    <row r="285" spans="1:4">
      <c r="A285" s="181"/>
      <c r="B285" s="180"/>
      <c r="C285" s="184"/>
      <c r="D285" s="133"/>
    </row>
    <row r="286" spans="1:4">
      <c r="A286" s="181"/>
      <c r="B286" s="180"/>
      <c r="C286" s="184"/>
      <c r="D286" s="133"/>
    </row>
    <row r="287" spans="1:4">
      <c r="A287" s="181"/>
      <c r="B287" s="180"/>
      <c r="C287" s="184"/>
      <c r="D287" s="133"/>
    </row>
    <row r="288" spans="1:4">
      <c r="A288" s="181"/>
      <c r="B288" s="180"/>
      <c r="C288" s="184"/>
      <c r="D288" s="133"/>
    </row>
    <row r="289" spans="1:4">
      <c r="A289" s="181"/>
      <c r="B289" s="180"/>
      <c r="C289" s="184"/>
      <c r="D289" s="133"/>
    </row>
    <row r="290" spans="1:4">
      <c r="A290" s="181"/>
      <c r="B290" s="180"/>
      <c r="C290" s="184"/>
      <c r="D290" s="133"/>
    </row>
    <row r="291" spans="1:4">
      <c r="A291" s="181"/>
      <c r="B291" s="180"/>
      <c r="C291" s="184"/>
      <c r="D291" s="133"/>
    </row>
    <row r="292" spans="1:4">
      <c r="A292" s="181"/>
      <c r="B292" s="180"/>
      <c r="C292" s="184"/>
      <c r="D292" s="133"/>
    </row>
    <row r="293" spans="1:4">
      <c r="A293" s="181"/>
      <c r="B293" s="180"/>
      <c r="C293" s="184"/>
      <c r="D293" s="133"/>
    </row>
    <row r="294" spans="1:4">
      <c r="A294" s="181"/>
      <c r="B294" s="180"/>
      <c r="C294" s="184"/>
      <c r="D294" s="133"/>
    </row>
    <row r="295" spans="1:4">
      <c r="A295" s="181"/>
      <c r="B295" s="180"/>
      <c r="C295" s="184"/>
      <c r="D295" s="133"/>
    </row>
    <row r="296" spans="1:4">
      <c r="A296" s="181"/>
      <c r="B296" s="180"/>
      <c r="C296" s="184"/>
      <c r="D296" s="133"/>
    </row>
    <row r="297" spans="1:4">
      <c r="A297" s="181"/>
      <c r="B297" s="180"/>
      <c r="C297" s="184"/>
      <c r="D297" s="133"/>
    </row>
    <row r="298" spans="1:4">
      <c r="A298" s="181"/>
      <c r="B298" s="180"/>
      <c r="C298" s="184"/>
      <c r="D298" s="133"/>
    </row>
    <row r="299" spans="1:4">
      <c r="A299" s="181"/>
      <c r="B299" s="180"/>
      <c r="C299" s="184"/>
      <c r="D299" s="133"/>
    </row>
    <row r="300" spans="1:4">
      <c r="A300" s="181"/>
      <c r="B300" s="180"/>
      <c r="C300" s="184"/>
      <c r="D300" s="133"/>
    </row>
    <row r="301" spans="1:4">
      <c r="A301" s="181"/>
      <c r="B301" s="180"/>
      <c r="C301" s="184"/>
      <c r="D301" s="133"/>
    </row>
    <row r="302" spans="1:4">
      <c r="A302" s="181"/>
      <c r="B302" s="180"/>
      <c r="C302" s="184"/>
      <c r="D302" s="133"/>
    </row>
    <row r="303" spans="1:4">
      <c r="A303" s="181"/>
      <c r="B303" s="180"/>
      <c r="C303" s="184"/>
      <c r="D303" s="133"/>
    </row>
    <row r="304" spans="1:4">
      <c r="A304" s="181"/>
      <c r="B304" s="180"/>
      <c r="C304" s="184"/>
      <c r="D304" s="133"/>
    </row>
    <row r="305" spans="1:4">
      <c r="A305" s="181"/>
      <c r="B305" s="180"/>
      <c r="C305" s="184"/>
      <c r="D305" s="133"/>
    </row>
    <row r="306" spans="1:4">
      <c r="A306" s="181"/>
      <c r="B306" s="180"/>
      <c r="C306" s="184"/>
      <c r="D306" s="133"/>
    </row>
    <row r="307" spans="1:4">
      <c r="A307" s="181"/>
      <c r="B307" s="180"/>
      <c r="C307" s="184"/>
      <c r="D307" s="133"/>
    </row>
    <row r="308" spans="1:4">
      <c r="A308" s="181"/>
      <c r="B308" s="180"/>
      <c r="C308" s="184"/>
      <c r="D308" s="133"/>
    </row>
    <row r="309" spans="1:4">
      <c r="A309" s="181"/>
      <c r="B309" s="180"/>
      <c r="C309" s="184"/>
      <c r="D309" s="133"/>
    </row>
    <row r="310" spans="1:4">
      <c r="A310" s="181"/>
      <c r="B310" s="180"/>
      <c r="C310" s="184"/>
      <c r="D310" s="133"/>
    </row>
    <row r="311" spans="1:4">
      <c r="A311" s="181"/>
      <c r="B311" s="180"/>
      <c r="C311" s="184"/>
      <c r="D311" s="133"/>
    </row>
    <row r="312" spans="1:4">
      <c r="A312" s="181"/>
      <c r="B312" s="180"/>
      <c r="C312" s="184"/>
      <c r="D312" s="133"/>
    </row>
    <row r="313" spans="1:4">
      <c r="A313" s="181"/>
      <c r="B313" s="180"/>
      <c r="C313" s="184"/>
      <c r="D313" s="133"/>
    </row>
    <row r="314" spans="1:4">
      <c r="A314" s="181"/>
      <c r="B314" s="180"/>
      <c r="C314" s="184"/>
      <c r="D314" s="133"/>
    </row>
    <row r="315" spans="1:4">
      <c r="A315" s="181"/>
      <c r="B315" s="180"/>
      <c r="C315" s="184"/>
      <c r="D315" s="133"/>
    </row>
    <row r="316" spans="1:4">
      <c r="A316" s="181"/>
      <c r="B316" s="180"/>
      <c r="C316" s="184"/>
      <c r="D316" s="133"/>
    </row>
    <row r="317" spans="1:4">
      <c r="A317" s="181"/>
      <c r="B317" s="180"/>
      <c r="C317" s="184"/>
      <c r="D317" s="133"/>
    </row>
    <row r="318" spans="1:4">
      <c r="A318" s="181"/>
      <c r="B318" s="180"/>
      <c r="C318" s="184"/>
      <c r="D318" s="133"/>
    </row>
    <row r="319" spans="1:4">
      <c r="A319" s="181"/>
      <c r="B319" s="180"/>
      <c r="C319" s="184"/>
      <c r="D319" s="133"/>
    </row>
    <row r="320" spans="1:4">
      <c r="A320" s="181"/>
      <c r="B320" s="180"/>
      <c r="C320" s="184"/>
      <c r="D320" s="133"/>
    </row>
    <row r="321" spans="1:4">
      <c r="A321" s="181"/>
      <c r="B321" s="180"/>
      <c r="C321" s="184"/>
      <c r="D321" s="133"/>
    </row>
    <row r="322" spans="1:4">
      <c r="A322" s="181"/>
      <c r="B322" s="180"/>
      <c r="C322" s="184"/>
      <c r="D322" s="133"/>
    </row>
    <row r="323" spans="1:4">
      <c r="A323" s="181"/>
      <c r="B323" s="180"/>
      <c r="C323" s="184"/>
      <c r="D323" s="133"/>
    </row>
    <row r="324" spans="1:4">
      <c r="A324" s="181"/>
      <c r="B324" s="180"/>
      <c r="C324" s="184"/>
      <c r="D324" s="133"/>
    </row>
    <row r="325" spans="1:4">
      <c r="A325" s="181"/>
      <c r="B325" s="180"/>
      <c r="C325" s="184"/>
      <c r="D325" s="133"/>
    </row>
    <row r="326" spans="1:4">
      <c r="A326" s="181"/>
      <c r="B326" s="180"/>
      <c r="C326" s="184"/>
      <c r="D326" s="133"/>
    </row>
    <row r="327" spans="1:4">
      <c r="A327" s="181"/>
      <c r="B327" s="180"/>
      <c r="C327" s="184"/>
      <c r="D327" s="133"/>
    </row>
    <row r="328" spans="1:4">
      <c r="A328" s="181"/>
      <c r="B328" s="180"/>
      <c r="C328" s="184"/>
      <c r="D328" s="133"/>
    </row>
    <row r="329" spans="1:4">
      <c r="A329" s="181"/>
      <c r="B329" s="180"/>
      <c r="C329" s="184"/>
      <c r="D329" s="133"/>
    </row>
    <row r="330" spans="1:4">
      <c r="A330" s="181"/>
      <c r="B330" s="180"/>
      <c r="C330" s="184"/>
      <c r="D330" s="133"/>
    </row>
    <row r="331" spans="1:4">
      <c r="A331" s="181"/>
      <c r="B331" s="180"/>
      <c r="C331" s="184"/>
      <c r="D331" s="133"/>
    </row>
    <row r="332" spans="1:4">
      <c r="A332" s="181"/>
      <c r="B332" s="180"/>
      <c r="C332" s="184"/>
      <c r="D332" s="133"/>
    </row>
    <row r="333" spans="1:4">
      <c r="A333" s="181"/>
      <c r="B333" s="180"/>
      <c r="C333" s="184"/>
      <c r="D333" s="133"/>
    </row>
    <row r="334" spans="1:4">
      <c r="A334" s="181"/>
      <c r="B334" s="180"/>
      <c r="C334" s="184"/>
      <c r="D334" s="133"/>
    </row>
    <row r="335" spans="1:4">
      <c r="A335" s="181"/>
      <c r="B335" s="180"/>
      <c r="C335" s="184"/>
      <c r="D335" s="133"/>
    </row>
    <row r="336" spans="1:4">
      <c r="A336" s="181"/>
      <c r="B336" s="180"/>
      <c r="C336" s="184"/>
      <c r="D336" s="133"/>
    </row>
    <row r="337" spans="1:4">
      <c r="A337" s="181"/>
      <c r="B337" s="180"/>
      <c r="C337" s="184"/>
      <c r="D337" s="133"/>
    </row>
    <row r="338" spans="1:4">
      <c r="A338" s="181"/>
      <c r="B338" s="180"/>
      <c r="C338" s="184"/>
      <c r="D338" s="133"/>
    </row>
    <row r="339" spans="1:4">
      <c r="A339" s="181"/>
      <c r="B339" s="180"/>
      <c r="C339" s="184"/>
      <c r="D339" s="133"/>
    </row>
    <row r="340" spans="1:4">
      <c r="A340" s="181"/>
      <c r="B340" s="180"/>
      <c r="C340" s="184"/>
      <c r="D340" s="133"/>
    </row>
    <row r="341" spans="1:4">
      <c r="A341" s="181"/>
      <c r="B341" s="180"/>
      <c r="C341" s="184"/>
      <c r="D341" s="133"/>
    </row>
    <row r="342" spans="1:4">
      <c r="A342" s="181"/>
      <c r="B342" s="180"/>
      <c r="C342" s="184"/>
      <c r="D342" s="133"/>
    </row>
    <row r="343" spans="1:4">
      <c r="A343" s="181"/>
      <c r="B343" s="180"/>
      <c r="C343" s="184"/>
      <c r="D343" s="133"/>
    </row>
    <row r="344" spans="1:4">
      <c r="A344" s="181"/>
      <c r="B344" s="180"/>
      <c r="C344" s="184"/>
      <c r="D344" s="133"/>
    </row>
    <row r="345" spans="1:4">
      <c r="A345" s="181"/>
      <c r="B345" s="180"/>
      <c r="C345" s="184"/>
      <c r="D345" s="133"/>
    </row>
    <row r="346" spans="1:4">
      <c r="A346" s="181"/>
      <c r="B346" s="180"/>
      <c r="C346" s="184"/>
      <c r="D346" s="133"/>
    </row>
    <row r="347" spans="1:4">
      <c r="A347" s="181"/>
      <c r="B347" s="180"/>
      <c r="C347" s="184"/>
      <c r="D347" s="133"/>
    </row>
    <row r="348" spans="1:4">
      <c r="A348" s="181"/>
      <c r="B348" s="180"/>
      <c r="C348" s="184"/>
      <c r="D348" s="133"/>
    </row>
    <row r="349" spans="1:4">
      <c r="A349" s="181"/>
      <c r="B349" s="180"/>
      <c r="C349" s="184"/>
      <c r="D349" s="133"/>
    </row>
    <row r="350" spans="1:4">
      <c r="A350" s="181"/>
      <c r="B350" s="180"/>
      <c r="C350" s="184"/>
      <c r="D350" s="133"/>
    </row>
    <row r="351" spans="1:4">
      <c r="A351" s="181"/>
      <c r="B351" s="180"/>
      <c r="C351" s="184"/>
      <c r="D351" s="133"/>
    </row>
    <row r="352" spans="1:4">
      <c r="A352" s="181"/>
      <c r="B352" s="180"/>
      <c r="C352" s="184"/>
      <c r="D352" s="133"/>
    </row>
    <row r="353" spans="1:4">
      <c r="A353" s="181"/>
      <c r="B353" s="180"/>
      <c r="C353" s="184"/>
      <c r="D353" s="133"/>
    </row>
    <row r="354" spans="1:4">
      <c r="A354" s="181"/>
      <c r="B354" s="180"/>
      <c r="C354" s="184"/>
      <c r="D354" s="133"/>
    </row>
    <row r="355" spans="1:4">
      <c r="A355" s="181"/>
      <c r="B355" s="180"/>
      <c r="C355" s="184"/>
      <c r="D355" s="133"/>
    </row>
    <row r="356" spans="1:4">
      <c r="A356" s="181"/>
      <c r="B356" s="180"/>
      <c r="C356" s="184"/>
      <c r="D356" s="133"/>
    </row>
    <row r="357" spans="1:4">
      <c r="A357" s="181"/>
      <c r="B357" s="180"/>
      <c r="C357" s="184"/>
      <c r="D357" s="133"/>
    </row>
    <row r="358" spans="1:4">
      <c r="A358" s="181"/>
      <c r="B358" s="180"/>
      <c r="C358" s="184"/>
      <c r="D358" s="133"/>
    </row>
    <row r="359" spans="1:4">
      <c r="A359" s="181"/>
      <c r="B359" s="180"/>
      <c r="C359" s="184"/>
      <c r="D359" s="133"/>
    </row>
    <row r="360" spans="1:4">
      <c r="A360" s="181"/>
      <c r="B360" s="180"/>
      <c r="C360" s="184"/>
      <c r="D360" s="133"/>
    </row>
    <row r="361" spans="1:4">
      <c r="A361" s="181"/>
      <c r="B361" s="180"/>
      <c r="C361" s="184"/>
      <c r="D361" s="133"/>
    </row>
    <row r="362" spans="1:4">
      <c r="A362" s="181"/>
      <c r="B362" s="180"/>
      <c r="C362" s="184"/>
      <c r="D362" s="133"/>
    </row>
    <row r="363" spans="1:4">
      <c r="A363" s="181"/>
      <c r="B363" s="180"/>
      <c r="C363" s="184"/>
      <c r="D363" s="133"/>
    </row>
    <row r="364" spans="1:4">
      <c r="A364" s="181"/>
      <c r="B364" s="180"/>
      <c r="C364" s="184"/>
      <c r="D364" s="133"/>
    </row>
    <row r="365" spans="1:4">
      <c r="A365" s="181"/>
      <c r="B365" s="180"/>
      <c r="C365" s="184"/>
      <c r="D365" s="133"/>
    </row>
    <row r="366" spans="1:4">
      <c r="A366" s="181"/>
      <c r="B366" s="180"/>
      <c r="C366" s="184"/>
      <c r="D366" s="133"/>
    </row>
    <row r="367" spans="1:4">
      <c r="A367" s="181"/>
      <c r="B367" s="180"/>
      <c r="C367" s="184"/>
      <c r="D367" s="133"/>
    </row>
    <row r="368" spans="1:4">
      <c r="A368" s="181"/>
      <c r="B368" s="180"/>
      <c r="C368" s="184"/>
      <c r="D368" s="133"/>
    </row>
    <row r="369" spans="1:4">
      <c r="A369" s="181"/>
      <c r="B369" s="180"/>
      <c r="C369" s="184"/>
      <c r="D369" s="133"/>
    </row>
    <row r="370" spans="1:4">
      <c r="A370" s="181"/>
      <c r="B370" s="180"/>
      <c r="C370" s="184"/>
      <c r="D370" s="133"/>
    </row>
    <row r="371" spans="1:4">
      <c r="A371" s="181"/>
      <c r="B371" s="180"/>
      <c r="C371" s="184"/>
      <c r="D371" s="133"/>
    </row>
    <row r="372" spans="1:4">
      <c r="A372" s="181"/>
      <c r="B372" s="180"/>
      <c r="C372" s="184"/>
      <c r="D372" s="133"/>
    </row>
    <row r="373" spans="1:4">
      <c r="A373" s="181"/>
      <c r="B373" s="180"/>
      <c r="C373" s="184"/>
      <c r="D373" s="133"/>
    </row>
    <row r="374" spans="1:4">
      <c r="A374" s="181"/>
      <c r="B374" s="180"/>
      <c r="C374" s="184"/>
      <c r="D374" s="133"/>
    </row>
    <row r="375" spans="1:4">
      <c r="A375" s="181"/>
      <c r="B375" s="180"/>
      <c r="C375" s="184"/>
      <c r="D375" s="133"/>
    </row>
    <row r="376" spans="1:4">
      <c r="A376" s="181"/>
      <c r="B376" s="180"/>
      <c r="C376" s="184"/>
      <c r="D376" s="133"/>
    </row>
    <row r="377" spans="1:4">
      <c r="A377" s="181"/>
      <c r="B377" s="180"/>
      <c r="C377" s="184"/>
      <c r="D377" s="133"/>
    </row>
    <row r="378" spans="1:4">
      <c r="A378" s="181"/>
      <c r="B378" s="180"/>
      <c r="C378" s="184"/>
      <c r="D378" s="133"/>
    </row>
    <row r="379" spans="1:4">
      <c r="A379" s="181"/>
      <c r="B379" s="180"/>
      <c r="C379" s="184"/>
      <c r="D379" s="133"/>
    </row>
    <row r="380" spans="1:4">
      <c r="A380" s="181"/>
      <c r="B380" s="180"/>
      <c r="C380" s="184"/>
      <c r="D380" s="133"/>
    </row>
    <row r="381" spans="1:4">
      <c r="A381" s="181"/>
      <c r="B381" s="180"/>
      <c r="C381" s="184"/>
      <c r="D381" s="133"/>
    </row>
    <row r="382" spans="1:4">
      <c r="A382" s="181"/>
      <c r="B382" s="180"/>
      <c r="C382" s="184"/>
      <c r="D382" s="133"/>
    </row>
    <row r="383" spans="1:4">
      <c r="A383" s="181"/>
      <c r="B383" s="180"/>
      <c r="C383" s="184"/>
      <c r="D383" s="133"/>
    </row>
    <row r="384" spans="1:4">
      <c r="A384" s="181"/>
      <c r="B384" s="180"/>
      <c r="C384" s="184"/>
      <c r="D384" s="133"/>
    </row>
    <row r="385" spans="1:4">
      <c r="A385" s="181"/>
      <c r="B385" s="180"/>
      <c r="C385" s="184"/>
      <c r="D385" s="133"/>
    </row>
    <row r="386" spans="1:4">
      <c r="A386" s="181"/>
      <c r="B386" s="180"/>
      <c r="C386" s="184"/>
      <c r="D386" s="133"/>
    </row>
    <row r="387" spans="1:4">
      <c r="A387" s="181"/>
      <c r="B387" s="180"/>
      <c r="C387" s="184"/>
      <c r="D387" s="133"/>
    </row>
    <row r="388" spans="1:4">
      <c r="A388" s="181"/>
      <c r="B388" s="180"/>
      <c r="C388" s="184"/>
      <c r="D388" s="133"/>
    </row>
    <row r="389" spans="1:4">
      <c r="A389" s="181"/>
      <c r="B389" s="180"/>
      <c r="C389" s="184"/>
      <c r="D389" s="133"/>
    </row>
    <row r="390" spans="1:4">
      <c r="A390" s="181"/>
      <c r="B390" s="180"/>
      <c r="C390" s="184"/>
      <c r="D390" s="133"/>
    </row>
    <row r="391" spans="1:4">
      <c r="A391" s="181"/>
      <c r="B391" s="180"/>
      <c r="C391" s="184"/>
      <c r="D391" s="133"/>
    </row>
    <row r="392" spans="1:4">
      <c r="A392" s="181"/>
      <c r="B392" s="180"/>
      <c r="C392" s="184"/>
      <c r="D392" s="133"/>
    </row>
    <row r="393" spans="1:4">
      <c r="A393" s="181"/>
      <c r="B393" s="180"/>
      <c r="C393" s="184"/>
      <c r="D393" s="133"/>
    </row>
    <row r="394" spans="1:4">
      <c r="A394" s="181"/>
      <c r="B394" s="180"/>
      <c r="C394" s="184"/>
      <c r="D394" s="133"/>
    </row>
    <row r="395" spans="1:4">
      <c r="A395" s="181"/>
      <c r="B395" s="180"/>
      <c r="C395" s="184"/>
      <c r="D395" s="133"/>
    </row>
    <row r="396" spans="1:4">
      <c r="A396" s="181"/>
      <c r="B396" s="180"/>
      <c r="C396" s="184"/>
      <c r="D396" s="133"/>
    </row>
    <row r="397" spans="1:4">
      <c r="A397" s="181"/>
      <c r="B397" s="180"/>
      <c r="C397" s="184"/>
      <c r="D397" s="133"/>
    </row>
    <row r="398" spans="1:4">
      <c r="A398" s="181"/>
      <c r="B398" s="180"/>
      <c r="C398" s="184"/>
      <c r="D398" s="133"/>
    </row>
    <row r="399" spans="1:4">
      <c r="A399" s="181"/>
      <c r="B399" s="180"/>
      <c r="C399" s="184"/>
      <c r="D399" s="133"/>
    </row>
    <row r="400" spans="1:4">
      <c r="A400" s="181"/>
      <c r="B400" s="180"/>
      <c r="C400" s="184"/>
      <c r="D400" s="133"/>
    </row>
    <row r="401" spans="1:4">
      <c r="A401" s="181"/>
      <c r="B401" s="180"/>
      <c r="C401" s="184"/>
      <c r="D401" s="133"/>
    </row>
    <row r="402" spans="1:4">
      <c r="A402" s="181"/>
      <c r="B402" s="180"/>
      <c r="C402" s="184"/>
      <c r="D402" s="133"/>
    </row>
    <row r="403" spans="1:4">
      <c r="A403" s="181"/>
      <c r="B403" s="180"/>
      <c r="C403" s="184"/>
      <c r="D403" s="133"/>
    </row>
    <row r="404" spans="1:4">
      <c r="A404" s="181"/>
      <c r="B404" s="180"/>
      <c r="C404" s="184"/>
      <c r="D404" s="133"/>
    </row>
    <row r="405" spans="1:4">
      <c r="A405" s="181"/>
      <c r="B405" s="180"/>
      <c r="C405" s="184"/>
      <c r="D405" s="133"/>
    </row>
    <row r="406" spans="1:4">
      <c r="A406" s="181"/>
      <c r="B406" s="180"/>
      <c r="C406" s="184"/>
      <c r="D406" s="133"/>
    </row>
    <row r="407" spans="1:4">
      <c r="A407" s="181"/>
      <c r="B407" s="180"/>
      <c r="C407" s="184"/>
      <c r="D407" s="133"/>
    </row>
    <row r="408" spans="1:4">
      <c r="A408" s="181"/>
      <c r="B408" s="180"/>
      <c r="C408" s="184"/>
      <c r="D408" s="133"/>
    </row>
    <row r="409" spans="1:4">
      <c r="A409" s="181"/>
      <c r="B409" s="180"/>
      <c r="C409" s="184"/>
      <c r="D409" s="133"/>
    </row>
    <row r="410" spans="1:4">
      <c r="A410" s="181"/>
      <c r="B410" s="180"/>
      <c r="C410" s="184"/>
      <c r="D410" s="133"/>
    </row>
    <row r="411" spans="1:4">
      <c r="A411" s="181"/>
      <c r="B411" s="180"/>
      <c r="C411" s="184"/>
      <c r="D411" s="133"/>
    </row>
    <row r="412" spans="1:4">
      <c r="A412" s="181"/>
      <c r="B412" s="180"/>
      <c r="C412" s="184"/>
      <c r="D412" s="133"/>
    </row>
    <row r="413" spans="1:4">
      <c r="A413" s="181"/>
      <c r="B413" s="180"/>
      <c r="C413" s="184"/>
      <c r="D413" s="133"/>
    </row>
    <row r="414" spans="1:4">
      <c r="A414" s="181"/>
      <c r="B414" s="180"/>
      <c r="C414" s="184"/>
      <c r="D414" s="133"/>
    </row>
    <row r="415" spans="1:4">
      <c r="A415" s="181"/>
      <c r="B415" s="180"/>
      <c r="C415" s="184"/>
      <c r="D415" s="133"/>
    </row>
    <row r="416" spans="1:4">
      <c r="A416" s="181"/>
      <c r="B416" s="180"/>
      <c r="C416" s="184"/>
      <c r="D416" s="133"/>
    </row>
    <row r="417" spans="1:4">
      <c r="A417" s="181"/>
      <c r="B417" s="180"/>
      <c r="C417" s="184"/>
      <c r="D417" s="133"/>
    </row>
    <row r="418" spans="1:4">
      <c r="A418" s="181"/>
      <c r="B418" s="180"/>
      <c r="C418" s="184"/>
      <c r="D418" s="133"/>
    </row>
    <row r="419" spans="1:4">
      <c r="A419" s="181"/>
      <c r="B419" s="180"/>
      <c r="C419" s="184"/>
      <c r="D419" s="133"/>
    </row>
    <row r="420" spans="1:4">
      <c r="A420" s="181"/>
      <c r="B420" s="180"/>
      <c r="C420" s="184"/>
      <c r="D420" s="133"/>
    </row>
    <row r="421" spans="1:4">
      <c r="A421" s="181"/>
      <c r="B421" s="180"/>
      <c r="C421" s="184"/>
      <c r="D421" s="133"/>
    </row>
    <row r="422" spans="1:4">
      <c r="A422" s="181"/>
      <c r="B422" s="180"/>
      <c r="C422" s="184"/>
      <c r="D422" s="133"/>
    </row>
    <row r="423" spans="1:4">
      <c r="A423" s="181"/>
      <c r="B423" s="180"/>
      <c r="C423" s="184"/>
      <c r="D423" s="133"/>
    </row>
    <row r="424" spans="1:4">
      <c r="A424" s="181"/>
      <c r="B424" s="180"/>
      <c r="C424" s="184"/>
      <c r="D424" s="133"/>
    </row>
    <row r="425" spans="1:4">
      <c r="A425" s="181"/>
      <c r="B425" s="180"/>
      <c r="C425" s="184"/>
      <c r="D425" s="133"/>
    </row>
    <row r="426" spans="1:4">
      <c r="A426" s="181"/>
      <c r="B426" s="180"/>
      <c r="C426" s="184"/>
      <c r="D426" s="133"/>
    </row>
    <row r="427" spans="1:4">
      <c r="A427" s="181"/>
      <c r="B427" s="180"/>
      <c r="C427" s="184"/>
      <c r="D427" s="133"/>
    </row>
    <row r="428" spans="1:4">
      <c r="A428" s="181"/>
      <c r="B428" s="180"/>
      <c r="C428" s="184"/>
      <c r="D428" s="133"/>
    </row>
    <row r="429" spans="1:4">
      <c r="A429" s="181"/>
      <c r="B429" s="180"/>
      <c r="C429" s="184"/>
      <c r="D429" s="133"/>
    </row>
    <row r="430" spans="1:4">
      <c r="A430" s="181"/>
      <c r="B430" s="180"/>
      <c r="C430" s="184"/>
      <c r="D430" s="133"/>
    </row>
    <row r="431" spans="1:4">
      <c r="A431" s="181"/>
      <c r="B431" s="180"/>
      <c r="C431" s="184"/>
      <c r="D431" s="133"/>
    </row>
    <row r="432" spans="1:4">
      <c r="A432" s="181"/>
      <c r="B432" s="180"/>
      <c r="C432" s="184"/>
      <c r="D432" s="133"/>
    </row>
    <row r="433" spans="1:4">
      <c r="A433" s="181"/>
      <c r="B433" s="180"/>
      <c r="C433" s="184"/>
      <c r="D433" s="133"/>
    </row>
    <row r="434" spans="1:4">
      <c r="A434" s="181"/>
      <c r="B434" s="180"/>
      <c r="C434" s="184"/>
      <c r="D434" s="133"/>
    </row>
    <row r="435" spans="1:4">
      <c r="A435" s="181"/>
      <c r="B435" s="180"/>
      <c r="C435" s="184"/>
      <c r="D435" s="133"/>
    </row>
    <row r="436" spans="1:4">
      <c r="A436" s="181"/>
      <c r="B436" s="180"/>
      <c r="C436" s="184"/>
      <c r="D436" s="133"/>
    </row>
    <row r="437" spans="1:4">
      <c r="A437" s="181"/>
      <c r="B437" s="180"/>
      <c r="C437" s="184"/>
      <c r="D437" s="133"/>
    </row>
    <row r="438" spans="1:4">
      <c r="A438" s="181"/>
      <c r="B438" s="180"/>
      <c r="C438" s="184"/>
      <c r="D438" s="133"/>
    </row>
    <row r="439" spans="1:4">
      <c r="A439" s="181"/>
      <c r="B439" s="180"/>
      <c r="C439" s="184"/>
      <c r="D439" s="133"/>
    </row>
    <row r="440" spans="1:4">
      <c r="A440" s="181"/>
      <c r="B440" s="180"/>
      <c r="C440" s="184"/>
      <c r="D440" s="133"/>
    </row>
    <row r="441" spans="1:4">
      <c r="A441" s="181"/>
      <c r="B441" s="180"/>
      <c r="C441" s="184"/>
      <c r="D441" s="133"/>
    </row>
    <row r="442" spans="1:4">
      <c r="A442" s="181"/>
      <c r="B442" s="180"/>
      <c r="C442" s="184"/>
      <c r="D442" s="133"/>
    </row>
    <row r="443" spans="1:4">
      <c r="A443" s="181"/>
      <c r="B443" s="180"/>
      <c r="C443" s="184"/>
      <c r="D443" s="133"/>
    </row>
    <row r="444" spans="1:4">
      <c r="A444" s="181"/>
      <c r="B444" s="180"/>
      <c r="C444" s="184"/>
      <c r="D444" s="133"/>
    </row>
    <row r="445" spans="1:4">
      <c r="A445" s="181"/>
      <c r="B445" s="180"/>
      <c r="C445" s="184"/>
      <c r="D445" s="133"/>
    </row>
    <row r="446" spans="1:4">
      <c r="A446" s="181"/>
      <c r="B446" s="180"/>
      <c r="C446" s="184"/>
      <c r="D446" s="133"/>
    </row>
    <row r="447" spans="1:4">
      <c r="A447" s="181"/>
      <c r="B447" s="180"/>
      <c r="C447" s="184"/>
      <c r="D447" s="133"/>
    </row>
    <row r="448" spans="1:4">
      <c r="A448" s="181"/>
      <c r="B448" s="180"/>
      <c r="C448" s="184"/>
      <c r="D448" s="133"/>
    </row>
    <row r="449" spans="1:4">
      <c r="A449" s="181"/>
      <c r="B449" s="180"/>
      <c r="C449" s="184"/>
      <c r="D449" s="133"/>
    </row>
    <row r="450" spans="1:4">
      <c r="A450" s="181"/>
      <c r="B450" s="180"/>
      <c r="C450" s="184"/>
      <c r="D450" s="133"/>
    </row>
    <row r="451" spans="1:4">
      <c r="A451" s="181"/>
      <c r="B451" s="180"/>
      <c r="C451" s="184"/>
      <c r="D451" s="133"/>
    </row>
    <row r="452" spans="1:4">
      <c r="A452" s="181"/>
      <c r="B452" s="180"/>
      <c r="C452" s="184"/>
      <c r="D452" s="133"/>
    </row>
    <row r="453" spans="1:4">
      <c r="A453" s="181"/>
      <c r="B453" s="180"/>
      <c r="C453" s="184"/>
      <c r="D453" s="133"/>
    </row>
    <row r="454" spans="1:4">
      <c r="A454" s="181"/>
      <c r="B454" s="180"/>
      <c r="C454" s="184"/>
      <c r="D454" s="133"/>
    </row>
    <row r="455" spans="1:4">
      <c r="A455" s="181"/>
      <c r="B455" s="180"/>
      <c r="C455" s="184"/>
      <c r="D455" s="133"/>
    </row>
    <row r="456" spans="1:4">
      <c r="A456" s="181"/>
      <c r="B456" s="180"/>
      <c r="C456" s="184"/>
      <c r="D456" s="133"/>
    </row>
    <row r="457" spans="1:4">
      <c r="A457" s="181"/>
      <c r="B457" s="180"/>
      <c r="C457" s="184"/>
      <c r="D457" s="133"/>
    </row>
    <row r="458" spans="1:4">
      <c r="A458" s="181"/>
      <c r="B458" s="180"/>
      <c r="C458" s="184"/>
      <c r="D458" s="133"/>
    </row>
    <row r="459" spans="1:4">
      <c r="A459" s="181"/>
      <c r="B459" s="180"/>
      <c r="C459" s="184"/>
      <c r="D459" s="133"/>
    </row>
    <row r="460" spans="1:4">
      <c r="A460" s="181"/>
      <c r="B460" s="180"/>
      <c r="C460" s="184"/>
      <c r="D460" s="133"/>
    </row>
    <row r="461" spans="1:4">
      <c r="A461" s="181"/>
      <c r="B461" s="180"/>
      <c r="C461" s="184"/>
      <c r="D461" s="133"/>
    </row>
    <row r="462" spans="1:4">
      <c r="A462" s="181"/>
      <c r="B462" s="180"/>
      <c r="C462" s="184"/>
      <c r="D462" s="133"/>
    </row>
    <row r="463" spans="1:4">
      <c r="A463" s="181"/>
      <c r="B463" s="180"/>
      <c r="C463" s="184"/>
      <c r="D463" s="133"/>
    </row>
    <row r="464" spans="1:4">
      <c r="A464" s="181"/>
      <c r="B464" s="180"/>
      <c r="C464" s="184"/>
      <c r="D464" s="133"/>
    </row>
    <row r="465" spans="1:4">
      <c r="A465" s="181"/>
      <c r="B465" s="180"/>
      <c r="C465" s="184"/>
      <c r="D465" s="133"/>
    </row>
    <row r="466" spans="1:4">
      <c r="A466" s="181"/>
      <c r="B466" s="180"/>
      <c r="C466" s="184"/>
      <c r="D466" s="133"/>
    </row>
    <row r="467" spans="1:4">
      <c r="A467" s="181"/>
      <c r="B467" s="180"/>
      <c r="C467" s="184"/>
      <c r="D467" s="133"/>
    </row>
    <row r="468" spans="1:4">
      <c r="A468" s="181"/>
      <c r="B468" s="180"/>
      <c r="C468" s="184"/>
      <c r="D468" s="133"/>
    </row>
    <row r="469" spans="1:4">
      <c r="A469" s="181"/>
      <c r="B469" s="180"/>
      <c r="C469" s="184"/>
      <c r="D469" s="133"/>
    </row>
    <row r="470" spans="1:4">
      <c r="A470" s="181"/>
      <c r="B470" s="180"/>
      <c r="C470" s="184"/>
      <c r="D470" s="133"/>
    </row>
    <row r="471" spans="1:4">
      <c r="A471" s="181"/>
      <c r="B471" s="180"/>
      <c r="C471" s="184"/>
      <c r="D471" s="133"/>
    </row>
    <row r="472" spans="1:4">
      <c r="A472" s="181"/>
      <c r="B472" s="180"/>
      <c r="C472" s="184"/>
      <c r="D472" s="133"/>
    </row>
    <row r="473" spans="1:4">
      <c r="A473" s="181"/>
      <c r="B473" s="180"/>
      <c r="C473" s="184"/>
      <c r="D473" s="133"/>
    </row>
    <row r="474" spans="1:4">
      <c r="A474" s="181"/>
      <c r="B474" s="180"/>
      <c r="C474" s="184"/>
      <c r="D474" s="133"/>
    </row>
    <row r="475" spans="1:4">
      <c r="A475" s="181"/>
      <c r="B475" s="180"/>
      <c r="C475" s="184"/>
      <c r="D475" s="133"/>
    </row>
    <row r="476" spans="1:4">
      <c r="A476" s="181"/>
      <c r="B476" s="180"/>
      <c r="C476" s="184"/>
      <c r="D476" s="133"/>
    </row>
    <row r="477" spans="1:4">
      <c r="A477" s="181"/>
      <c r="B477" s="180"/>
      <c r="C477" s="184"/>
      <c r="D477" s="133"/>
    </row>
    <row r="478" spans="1:4">
      <c r="A478" s="181"/>
      <c r="B478" s="180"/>
      <c r="C478" s="184"/>
      <c r="D478" s="133"/>
    </row>
    <row r="479" spans="1:4">
      <c r="A479" s="181"/>
      <c r="B479" s="180"/>
      <c r="C479" s="184"/>
      <c r="D479" s="133"/>
    </row>
    <row r="480" spans="1:4">
      <c r="A480" s="181"/>
      <c r="B480" s="180"/>
      <c r="C480" s="184"/>
      <c r="D480" s="133"/>
    </row>
    <row r="481" spans="1:4">
      <c r="A481" s="181"/>
      <c r="B481" s="180"/>
      <c r="C481" s="184"/>
      <c r="D481" s="133"/>
    </row>
    <row r="482" spans="1:4">
      <c r="A482" s="181"/>
      <c r="B482" s="180"/>
      <c r="C482" s="184"/>
      <c r="D482" s="133"/>
    </row>
    <row r="483" spans="1:4">
      <c r="A483" s="181"/>
      <c r="B483" s="180"/>
      <c r="C483" s="184"/>
      <c r="D483" s="133"/>
    </row>
    <row r="484" spans="1:4">
      <c r="A484" s="181"/>
      <c r="B484" s="180"/>
      <c r="C484" s="184"/>
      <c r="D484" s="133"/>
    </row>
    <row r="485" spans="1:4">
      <c r="A485" s="181"/>
      <c r="B485" s="180"/>
      <c r="C485" s="184"/>
      <c r="D485" s="133"/>
    </row>
    <row r="486" spans="1:4">
      <c r="A486" s="181"/>
      <c r="B486" s="180"/>
      <c r="C486" s="184"/>
      <c r="D486" s="133"/>
    </row>
    <row r="487" spans="1:4">
      <c r="A487" s="181"/>
      <c r="B487" s="180"/>
      <c r="C487" s="184"/>
      <c r="D487" s="133"/>
    </row>
    <row r="488" spans="1:4">
      <c r="A488" s="181"/>
      <c r="B488" s="180"/>
      <c r="C488" s="184"/>
      <c r="D488" s="133"/>
    </row>
    <row r="489" spans="1:4">
      <c r="A489" s="181"/>
      <c r="B489" s="180"/>
      <c r="C489" s="184"/>
      <c r="D489" s="133"/>
    </row>
    <row r="490" spans="1:4">
      <c r="A490" s="181"/>
      <c r="B490" s="180"/>
      <c r="C490" s="184"/>
      <c r="D490" s="133"/>
    </row>
    <row r="491" spans="1:4">
      <c r="A491" s="181"/>
      <c r="B491" s="180"/>
      <c r="C491" s="184"/>
      <c r="D491" s="133"/>
    </row>
    <row r="492" spans="1:4">
      <c r="A492" s="181"/>
      <c r="B492" s="180"/>
      <c r="C492" s="184"/>
      <c r="D492" s="133"/>
    </row>
    <row r="493" spans="1:4">
      <c r="A493" s="181"/>
      <c r="B493" s="180"/>
      <c r="C493" s="184"/>
      <c r="D493" s="133"/>
    </row>
    <row r="494" spans="1:4">
      <c r="A494" s="181"/>
      <c r="B494" s="180"/>
      <c r="C494" s="184"/>
      <c r="D494" s="133"/>
    </row>
    <row r="495" spans="1:4">
      <c r="A495" s="181"/>
      <c r="B495" s="180"/>
      <c r="C495" s="184"/>
      <c r="D495" s="133"/>
    </row>
    <row r="496" spans="1:4">
      <c r="A496" s="181"/>
      <c r="B496" s="180"/>
      <c r="C496" s="184"/>
      <c r="D496" s="133"/>
    </row>
    <row r="497" spans="1:4">
      <c r="A497" s="181"/>
      <c r="B497" s="180"/>
      <c r="C497" s="184"/>
      <c r="D497" s="133"/>
    </row>
    <row r="498" spans="1:4">
      <c r="A498" s="181"/>
      <c r="B498" s="180"/>
      <c r="C498" s="184"/>
      <c r="D498" s="133"/>
    </row>
    <row r="499" spans="1:4">
      <c r="A499" s="181"/>
      <c r="B499" s="180"/>
      <c r="C499" s="184"/>
      <c r="D499" s="133"/>
    </row>
    <row r="500" spans="1:4">
      <c r="A500" s="181"/>
      <c r="B500" s="180"/>
      <c r="C500" s="184"/>
      <c r="D500" s="133"/>
    </row>
    <row r="501" spans="1:4">
      <c r="A501" s="181"/>
      <c r="B501" s="180"/>
      <c r="C501" s="184"/>
      <c r="D501" s="133"/>
    </row>
    <row r="502" spans="1:4">
      <c r="A502" s="181"/>
      <c r="B502" s="180"/>
      <c r="C502" s="184"/>
      <c r="D502" s="133"/>
    </row>
    <row r="503" spans="1:4">
      <c r="A503" s="181"/>
      <c r="B503" s="180"/>
      <c r="C503" s="184"/>
      <c r="D503" s="133"/>
    </row>
    <row r="504" spans="1:4">
      <c r="A504" s="181"/>
      <c r="B504" s="180"/>
      <c r="C504" s="184"/>
      <c r="D504" s="133"/>
    </row>
    <row r="505" spans="1:4">
      <c r="A505" s="181"/>
      <c r="B505" s="180"/>
      <c r="C505" s="184"/>
      <c r="D505" s="133"/>
    </row>
    <row r="506" spans="1:4">
      <c r="A506" s="181"/>
      <c r="B506" s="180"/>
      <c r="C506" s="184"/>
      <c r="D506" s="133"/>
    </row>
    <row r="507" spans="1:4">
      <c r="A507" s="181"/>
      <c r="B507" s="180"/>
      <c r="C507" s="184"/>
      <c r="D507" s="133"/>
    </row>
    <row r="508" spans="1:4">
      <c r="A508" s="181"/>
      <c r="B508" s="180"/>
      <c r="C508" s="184"/>
      <c r="D508" s="133"/>
    </row>
    <row r="509" spans="1:4">
      <c r="A509" s="181"/>
      <c r="B509" s="180"/>
      <c r="C509" s="184"/>
      <c r="D509" s="133"/>
    </row>
    <row r="510" spans="1:4">
      <c r="A510" s="181"/>
      <c r="B510" s="180"/>
      <c r="C510" s="184"/>
      <c r="D510" s="133"/>
    </row>
    <row r="511" spans="1:4">
      <c r="A511" s="181"/>
      <c r="B511" s="180"/>
      <c r="C511" s="184"/>
      <c r="D511" s="133"/>
    </row>
    <row r="512" spans="1:4">
      <c r="A512" s="181"/>
      <c r="B512" s="180"/>
      <c r="C512" s="184"/>
      <c r="D512" s="133"/>
    </row>
    <row r="513" spans="1:4">
      <c r="A513" s="181"/>
      <c r="B513" s="180"/>
      <c r="C513" s="184"/>
      <c r="D513" s="133"/>
    </row>
    <row r="514" spans="1:4">
      <c r="A514" s="181"/>
      <c r="B514" s="180"/>
      <c r="C514" s="184"/>
      <c r="D514" s="133"/>
    </row>
    <row r="515" spans="1:4">
      <c r="A515" s="181"/>
      <c r="B515" s="180"/>
      <c r="C515" s="184"/>
      <c r="D515" s="133"/>
    </row>
    <row r="516" spans="1:4">
      <c r="A516" s="181"/>
      <c r="B516" s="180"/>
      <c r="C516" s="184"/>
      <c r="D516" s="133"/>
    </row>
    <row r="517" spans="1:4">
      <c r="A517" s="181"/>
      <c r="B517" s="180"/>
      <c r="C517" s="184"/>
      <c r="D517" s="133"/>
    </row>
    <row r="518" spans="1:4">
      <c r="A518" s="181"/>
      <c r="B518" s="180"/>
      <c r="C518" s="184"/>
      <c r="D518" s="133"/>
    </row>
    <row r="519" spans="1:4">
      <c r="A519" s="181"/>
      <c r="B519" s="180"/>
      <c r="C519" s="184"/>
      <c r="D519" s="133"/>
    </row>
    <row r="520" spans="1:4">
      <c r="A520" s="181"/>
      <c r="B520" s="180"/>
      <c r="C520" s="184"/>
      <c r="D520" s="133"/>
    </row>
    <row r="521" spans="1:4">
      <c r="A521" s="181"/>
      <c r="B521" s="180"/>
      <c r="C521" s="184"/>
      <c r="D521" s="133"/>
    </row>
    <row r="522" spans="1:4">
      <c r="A522" s="181"/>
      <c r="B522" s="180"/>
      <c r="C522" s="184"/>
      <c r="D522" s="133"/>
    </row>
    <row r="523" spans="1:4">
      <c r="A523" s="181"/>
      <c r="B523" s="180"/>
      <c r="C523" s="184"/>
      <c r="D523" s="133"/>
    </row>
    <row r="524" spans="1:4">
      <c r="A524" s="181"/>
      <c r="B524" s="180"/>
      <c r="C524" s="184"/>
      <c r="D524" s="133"/>
    </row>
    <row r="525" spans="1:4">
      <c r="A525" s="181"/>
      <c r="B525" s="180"/>
      <c r="C525" s="184"/>
      <c r="D525" s="133"/>
    </row>
    <row r="526" spans="1:4">
      <c r="A526" s="181"/>
      <c r="B526" s="180"/>
      <c r="C526" s="184"/>
      <c r="D526" s="133"/>
    </row>
    <row r="527" spans="1:4">
      <c r="A527" s="181"/>
      <c r="B527" s="180"/>
      <c r="C527" s="184"/>
      <c r="D527" s="133"/>
    </row>
    <row r="528" spans="1:4">
      <c r="A528" s="181"/>
      <c r="B528" s="180"/>
      <c r="C528" s="184"/>
      <c r="D528" s="133"/>
    </row>
    <row r="529" spans="1:4">
      <c r="A529" s="181"/>
      <c r="B529" s="180"/>
      <c r="C529" s="184"/>
      <c r="D529" s="133"/>
    </row>
    <row r="530" spans="1:4">
      <c r="A530" s="181"/>
      <c r="B530" s="180"/>
      <c r="C530" s="184"/>
      <c r="D530" s="133"/>
    </row>
    <row r="531" spans="1:4">
      <c r="A531" s="181"/>
      <c r="B531" s="180"/>
      <c r="C531" s="184"/>
      <c r="D531" s="133"/>
    </row>
    <row r="532" spans="1:4">
      <c r="A532" s="181"/>
      <c r="B532" s="180"/>
      <c r="C532" s="184"/>
      <c r="D532" s="133"/>
    </row>
    <row r="533" spans="1:4">
      <c r="A533" s="181"/>
      <c r="B533" s="180"/>
      <c r="C533" s="184"/>
      <c r="D533" s="133"/>
    </row>
    <row r="534" spans="1:4">
      <c r="A534" s="181"/>
      <c r="B534" s="180"/>
      <c r="C534" s="184"/>
      <c r="D534" s="133"/>
    </row>
    <row r="535" spans="1:4">
      <c r="A535" s="181"/>
      <c r="B535" s="180"/>
      <c r="C535" s="184"/>
      <c r="D535" s="133"/>
    </row>
    <row r="536" spans="1:4">
      <c r="A536" s="181"/>
      <c r="B536" s="180"/>
      <c r="C536" s="184"/>
      <c r="D536" s="133"/>
    </row>
    <row r="537" spans="1:4">
      <c r="A537" s="181"/>
      <c r="B537" s="180"/>
      <c r="C537" s="184"/>
      <c r="D537" s="133"/>
    </row>
    <row r="538" spans="1:4">
      <c r="A538" s="181"/>
      <c r="B538" s="180"/>
      <c r="C538" s="184"/>
      <c r="D538" s="133"/>
    </row>
    <row r="539" spans="1:4">
      <c r="A539" s="181"/>
      <c r="B539" s="180"/>
      <c r="C539" s="184"/>
      <c r="D539" s="133"/>
    </row>
    <row r="540" spans="1:4">
      <c r="A540" s="181"/>
      <c r="B540" s="180"/>
      <c r="C540" s="184"/>
      <c r="D540" s="133"/>
    </row>
    <row r="541" spans="1:4">
      <c r="A541" s="181"/>
      <c r="B541" s="180"/>
      <c r="C541" s="184"/>
      <c r="D541" s="133"/>
    </row>
    <row r="542" spans="1:4">
      <c r="A542" s="181"/>
      <c r="B542" s="180"/>
      <c r="C542" s="184"/>
      <c r="D542" s="133"/>
    </row>
    <row r="543" spans="1:4">
      <c r="A543" s="181"/>
      <c r="B543" s="180"/>
      <c r="C543" s="184"/>
      <c r="D543" s="133"/>
    </row>
    <row r="544" spans="1:4">
      <c r="A544" s="181"/>
      <c r="B544" s="180"/>
      <c r="C544" s="184"/>
      <c r="D544" s="133"/>
    </row>
    <row r="545" spans="1:4">
      <c r="A545" s="181"/>
      <c r="B545" s="180"/>
      <c r="C545" s="184"/>
      <c r="D545" s="133"/>
    </row>
    <row r="546" spans="1:4">
      <c r="A546" s="181"/>
      <c r="B546" s="180"/>
      <c r="C546" s="184"/>
      <c r="D546" s="133"/>
    </row>
    <row r="547" spans="1:4">
      <c r="A547" s="181"/>
      <c r="B547" s="180"/>
      <c r="C547" s="184"/>
      <c r="D547" s="133"/>
    </row>
    <row r="548" spans="1:4">
      <c r="A548" s="181"/>
      <c r="B548" s="180"/>
      <c r="C548" s="184"/>
      <c r="D548" s="133"/>
    </row>
    <row r="549" spans="1:4">
      <c r="A549" s="181"/>
      <c r="B549" s="180"/>
      <c r="C549" s="184"/>
      <c r="D549" s="133"/>
    </row>
    <row r="550" spans="1:4">
      <c r="A550" s="181"/>
      <c r="B550" s="180"/>
      <c r="C550" s="184"/>
      <c r="D550" s="133"/>
    </row>
    <row r="551" spans="1:4">
      <c r="A551" s="181"/>
      <c r="B551" s="180"/>
      <c r="C551" s="184"/>
      <c r="D551" s="133"/>
    </row>
    <row r="552" spans="1:4">
      <c r="A552" s="181"/>
      <c r="B552" s="180"/>
      <c r="C552" s="184"/>
      <c r="D552" s="133"/>
    </row>
    <row r="553" spans="1:4">
      <c r="A553" s="181"/>
      <c r="B553" s="180"/>
      <c r="C553" s="184"/>
      <c r="D553" s="133"/>
    </row>
    <row r="554" spans="1:4">
      <c r="A554" s="181"/>
      <c r="B554" s="180"/>
      <c r="C554" s="184"/>
      <c r="D554" s="133"/>
    </row>
    <row r="555" spans="1:4">
      <c r="A555" s="181"/>
      <c r="B555" s="180"/>
      <c r="C555" s="184"/>
      <c r="D555" s="133"/>
    </row>
    <row r="556" spans="1:4">
      <c r="A556" s="181"/>
      <c r="B556" s="180"/>
      <c r="C556" s="184"/>
      <c r="D556" s="133"/>
    </row>
    <row r="557" spans="1:4">
      <c r="A557" s="181"/>
      <c r="B557" s="180"/>
      <c r="C557" s="184"/>
      <c r="D557" s="133"/>
    </row>
    <row r="558" spans="1:4">
      <c r="A558" s="181"/>
      <c r="B558" s="180"/>
      <c r="C558" s="184"/>
      <c r="D558" s="133"/>
    </row>
    <row r="559" spans="1:4">
      <c r="A559" s="181"/>
      <c r="B559" s="180"/>
      <c r="C559" s="184"/>
      <c r="D559" s="133"/>
    </row>
    <row r="560" spans="1:4">
      <c r="A560" s="181"/>
      <c r="B560" s="180"/>
      <c r="C560" s="184"/>
      <c r="D560" s="133"/>
    </row>
    <row r="561" spans="1:4">
      <c r="A561" s="181"/>
      <c r="B561" s="180"/>
      <c r="C561" s="184"/>
      <c r="D561" s="133"/>
    </row>
    <row r="562" spans="1:4">
      <c r="A562" s="181"/>
      <c r="B562" s="180"/>
      <c r="C562" s="184"/>
      <c r="D562" s="133"/>
    </row>
    <row r="563" spans="1:4">
      <c r="A563" s="181"/>
      <c r="B563" s="180"/>
      <c r="C563" s="184"/>
      <c r="D563" s="133"/>
    </row>
    <row r="564" spans="1:4">
      <c r="A564" s="181"/>
      <c r="B564" s="180"/>
      <c r="C564" s="184"/>
      <c r="D564" s="133"/>
    </row>
    <row r="565" spans="1:4">
      <c r="A565" s="181"/>
      <c r="B565" s="180"/>
      <c r="C565" s="184"/>
      <c r="D565" s="133"/>
    </row>
    <row r="566" spans="1:4">
      <c r="A566" s="181"/>
      <c r="B566" s="180"/>
      <c r="C566" s="184"/>
      <c r="D566" s="133"/>
    </row>
    <row r="567" spans="1:4">
      <c r="A567" s="181"/>
      <c r="B567" s="180"/>
      <c r="C567" s="184"/>
      <c r="D567" s="133"/>
    </row>
    <row r="568" spans="1:4">
      <c r="A568" s="181"/>
      <c r="B568" s="180"/>
      <c r="C568" s="184"/>
      <c r="D568" s="133"/>
    </row>
    <row r="569" spans="1:4">
      <c r="A569" s="181"/>
      <c r="B569" s="180"/>
      <c r="C569" s="184"/>
      <c r="D569" s="133"/>
    </row>
    <row r="570" spans="1:4">
      <c r="A570" s="181"/>
      <c r="B570" s="180"/>
      <c r="C570" s="184"/>
      <c r="D570" s="133"/>
    </row>
    <row r="571" spans="1:4">
      <c r="A571" s="181"/>
      <c r="B571" s="180"/>
      <c r="C571" s="184"/>
      <c r="D571" s="133"/>
    </row>
    <row r="572" spans="1:4">
      <c r="A572" s="181"/>
      <c r="B572" s="180"/>
      <c r="C572" s="184"/>
      <c r="D572" s="133"/>
    </row>
    <row r="573" spans="1:4">
      <c r="A573" s="181"/>
      <c r="B573" s="180"/>
      <c r="C573" s="184"/>
      <c r="D573" s="133"/>
    </row>
    <row r="574" spans="1:4">
      <c r="A574" s="181"/>
      <c r="B574" s="180"/>
      <c r="C574" s="184"/>
      <c r="D574" s="133"/>
    </row>
    <row r="575" spans="1:4">
      <c r="A575" s="181"/>
      <c r="B575" s="180"/>
      <c r="C575" s="184"/>
      <c r="D575" s="133"/>
    </row>
    <row r="576" spans="1:4">
      <c r="A576" s="181"/>
      <c r="B576" s="180"/>
      <c r="C576" s="184"/>
      <c r="D576" s="133"/>
    </row>
    <row r="577" spans="1:4">
      <c r="A577" s="181"/>
      <c r="B577" s="180"/>
      <c r="C577" s="184"/>
      <c r="D577" s="133"/>
    </row>
    <row r="578" spans="1:4">
      <c r="A578" s="181"/>
      <c r="B578" s="180"/>
      <c r="C578" s="184"/>
      <c r="D578" s="133"/>
    </row>
    <row r="579" spans="1:4">
      <c r="A579" s="181"/>
      <c r="B579" s="180"/>
      <c r="C579" s="184"/>
      <c r="D579" s="133"/>
    </row>
    <row r="580" spans="1:4">
      <c r="A580" s="181"/>
      <c r="B580" s="180"/>
      <c r="C580" s="184"/>
      <c r="D580" s="133"/>
    </row>
    <row r="581" spans="1:4">
      <c r="A581" s="181"/>
      <c r="B581" s="180"/>
      <c r="C581" s="184"/>
      <c r="D581" s="133"/>
    </row>
    <row r="582" spans="1:4">
      <c r="A582" s="181"/>
      <c r="B582" s="180"/>
      <c r="C582" s="184"/>
      <c r="D582" s="133"/>
    </row>
    <row r="583" spans="1:4">
      <c r="A583" s="181"/>
      <c r="B583" s="180"/>
      <c r="C583" s="184"/>
      <c r="D583" s="133"/>
    </row>
    <row r="584" spans="1:4">
      <c r="A584" s="181"/>
      <c r="B584" s="180"/>
      <c r="C584" s="184"/>
      <c r="D584" s="133"/>
    </row>
    <row r="585" spans="1:4">
      <c r="A585" s="181"/>
      <c r="B585" s="180"/>
      <c r="C585" s="184"/>
      <c r="D585" s="133"/>
    </row>
    <row r="586" spans="1:4">
      <c r="A586" s="181"/>
      <c r="B586" s="180"/>
      <c r="C586" s="184"/>
      <c r="D586" s="133"/>
    </row>
    <row r="587" spans="1:4">
      <c r="A587" s="181"/>
      <c r="B587" s="180"/>
      <c r="C587" s="184"/>
      <c r="D587" s="133"/>
    </row>
    <row r="588" spans="1:4">
      <c r="A588" s="181"/>
      <c r="B588" s="180"/>
      <c r="C588" s="184"/>
      <c r="D588" s="133"/>
    </row>
    <row r="589" spans="1:4">
      <c r="A589" s="181"/>
      <c r="B589" s="180"/>
      <c r="C589" s="184"/>
      <c r="D589" s="133"/>
    </row>
    <row r="590" spans="1:4">
      <c r="A590" s="181"/>
      <c r="B590" s="180"/>
      <c r="C590" s="184"/>
      <c r="D590" s="133"/>
    </row>
    <row r="591" spans="1:4">
      <c r="A591" s="181"/>
      <c r="B591" s="180"/>
      <c r="C591" s="184"/>
      <c r="D591" s="133"/>
    </row>
    <row r="592" spans="1:4">
      <c r="A592" s="181"/>
      <c r="B592" s="180"/>
      <c r="C592" s="184"/>
      <c r="D592" s="133"/>
    </row>
    <row r="593" spans="1:4">
      <c r="A593" s="181"/>
      <c r="B593" s="180"/>
      <c r="C593" s="184"/>
      <c r="D593" s="133"/>
    </row>
    <row r="594" spans="1:4">
      <c r="A594" s="181"/>
      <c r="B594" s="180"/>
      <c r="C594" s="184"/>
      <c r="D594" s="133"/>
    </row>
    <row r="595" spans="1:4">
      <c r="A595" s="181"/>
      <c r="B595" s="180"/>
      <c r="C595" s="184"/>
      <c r="D595" s="133"/>
    </row>
    <row r="596" spans="1:4">
      <c r="A596" s="181"/>
      <c r="B596" s="180"/>
      <c r="C596" s="184"/>
      <c r="D596" s="133"/>
    </row>
    <row r="597" spans="1:4">
      <c r="A597" s="181"/>
      <c r="B597" s="180"/>
      <c r="C597" s="184"/>
      <c r="D597" s="133"/>
    </row>
    <row r="598" spans="1:4">
      <c r="A598" s="181"/>
      <c r="B598" s="180"/>
      <c r="C598" s="184"/>
      <c r="D598" s="133"/>
    </row>
    <row r="599" spans="1:4">
      <c r="A599" s="181"/>
      <c r="B599" s="180"/>
      <c r="C599" s="184"/>
      <c r="D599" s="133"/>
    </row>
    <row r="600" spans="1:4">
      <c r="A600" s="181"/>
      <c r="B600" s="180"/>
      <c r="C600" s="184"/>
      <c r="D600" s="133"/>
    </row>
    <row r="601" spans="1:4">
      <c r="A601" s="181"/>
      <c r="B601" s="180"/>
      <c r="C601" s="184"/>
      <c r="D601" s="133"/>
    </row>
    <row r="602" spans="1:4">
      <c r="A602" s="181"/>
      <c r="B602" s="180"/>
      <c r="C602" s="184"/>
      <c r="D602" s="133"/>
    </row>
    <row r="603" spans="1:4">
      <c r="A603" s="181"/>
      <c r="B603" s="180"/>
      <c r="C603" s="184"/>
      <c r="D603" s="133"/>
    </row>
    <row r="604" spans="1:4">
      <c r="A604" s="181"/>
      <c r="B604" s="180"/>
      <c r="C604" s="184"/>
      <c r="D604" s="133"/>
    </row>
    <row r="605" spans="1:4">
      <c r="A605" s="181"/>
      <c r="B605" s="180"/>
      <c r="C605" s="184"/>
      <c r="D605" s="133"/>
    </row>
    <row r="606" spans="1:4">
      <c r="A606" s="181"/>
      <c r="B606" s="180"/>
      <c r="C606" s="184"/>
      <c r="D606" s="133"/>
    </row>
    <row r="607" spans="1:4">
      <c r="A607" s="181"/>
      <c r="B607" s="180"/>
      <c r="C607" s="184"/>
      <c r="D607" s="133"/>
    </row>
    <row r="608" spans="1:4">
      <c r="A608" s="181"/>
      <c r="B608" s="180"/>
      <c r="C608" s="184"/>
      <c r="D608" s="133"/>
    </row>
    <row r="609" spans="1:4">
      <c r="A609" s="181"/>
      <c r="B609" s="180"/>
      <c r="C609" s="184"/>
      <c r="D609" s="133"/>
    </row>
    <row r="610" spans="1:4">
      <c r="A610" s="181"/>
      <c r="B610" s="180"/>
      <c r="C610" s="184"/>
      <c r="D610" s="133"/>
    </row>
    <row r="611" spans="1:4">
      <c r="A611" s="181"/>
      <c r="B611" s="180"/>
      <c r="C611" s="184"/>
      <c r="D611" s="133"/>
    </row>
    <row r="612" spans="1:4">
      <c r="A612" s="181"/>
      <c r="B612" s="180"/>
      <c r="C612" s="184"/>
      <c r="D612" s="133"/>
    </row>
    <row r="613" spans="1:4">
      <c r="A613" s="181"/>
      <c r="B613" s="180"/>
      <c r="C613" s="184"/>
      <c r="D613" s="133"/>
    </row>
    <row r="614" spans="1:4">
      <c r="A614" s="181"/>
      <c r="B614" s="180"/>
      <c r="C614" s="184"/>
      <c r="D614" s="133"/>
    </row>
    <row r="615" spans="1:4">
      <c r="A615" s="181"/>
      <c r="B615" s="180"/>
      <c r="C615" s="184"/>
      <c r="D615" s="133"/>
    </row>
    <row r="616" spans="1:4">
      <c r="A616" s="181"/>
      <c r="B616" s="180"/>
      <c r="C616" s="184"/>
      <c r="D616" s="133"/>
    </row>
    <row r="617" spans="1:4">
      <c r="A617" s="181"/>
      <c r="B617" s="180"/>
      <c r="C617" s="184"/>
      <c r="D617" s="133"/>
    </row>
    <row r="618" spans="1:4">
      <c r="A618" s="181"/>
      <c r="B618" s="180"/>
      <c r="C618" s="184"/>
      <c r="D618" s="133"/>
    </row>
    <row r="619" spans="1:4">
      <c r="A619" s="181"/>
      <c r="B619" s="180"/>
      <c r="C619" s="184"/>
      <c r="D619" s="133"/>
    </row>
    <row r="620" spans="1:4">
      <c r="A620" s="181"/>
      <c r="B620" s="180"/>
      <c r="C620" s="184"/>
      <c r="D620" s="133"/>
    </row>
    <row r="621" spans="1:4">
      <c r="A621" s="181"/>
      <c r="B621" s="180"/>
      <c r="C621" s="184"/>
      <c r="D621" s="133"/>
    </row>
    <row r="622" spans="1:4">
      <c r="A622" s="181"/>
      <c r="B622" s="180"/>
      <c r="C622" s="184"/>
      <c r="D622" s="133"/>
    </row>
    <row r="623" spans="1:4">
      <c r="A623" s="181"/>
      <c r="B623" s="180"/>
      <c r="C623" s="184"/>
      <c r="D623" s="133"/>
    </row>
    <row r="624" spans="1:4">
      <c r="A624" s="181"/>
      <c r="B624" s="180"/>
      <c r="C624" s="184"/>
      <c r="D624" s="133"/>
    </row>
    <row r="625" spans="1:4">
      <c r="A625" s="181"/>
      <c r="B625" s="180"/>
      <c r="C625" s="184"/>
      <c r="D625" s="133"/>
    </row>
    <row r="626" spans="1:4">
      <c r="A626" s="181"/>
      <c r="B626" s="180"/>
      <c r="C626" s="184"/>
      <c r="D626" s="133"/>
    </row>
    <row r="627" spans="1:4">
      <c r="A627" s="181"/>
      <c r="B627" s="180"/>
      <c r="C627" s="184"/>
      <c r="D627" s="133"/>
    </row>
    <row r="628" spans="1:4">
      <c r="A628" s="181"/>
      <c r="B628" s="180"/>
      <c r="C628" s="184"/>
      <c r="D628" s="133"/>
    </row>
    <row r="629" spans="1:4">
      <c r="A629" s="181"/>
      <c r="B629" s="180"/>
      <c r="C629" s="184"/>
      <c r="D629" s="133"/>
    </row>
    <row r="630" spans="1:4">
      <c r="A630" s="181"/>
      <c r="B630" s="180"/>
      <c r="C630" s="184"/>
      <c r="D630" s="133"/>
    </row>
    <row r="631" spans="1:4">
      <c r="A631" s="181"/>
      <c r="B631" s="180"/>
      <c r="C631" s="184"/>
      <c r="D631" s="133"/>
    </row>
    <row r="632" spans="1:4">
      <c r="A632" s="181"/>
      <c r="B632" s="180"/>
      <c r="C632" s="184"/>
      <c r="D632" s="133"/>
    </row>
    <row r="633" spans="1:4">
      <c r="A633" s="181"/>
      <c r="B633" s="180"/>
      <c r="C633" s="184"/>
      <c r="D633" s="133"/>
    </row>
    <row r="634" spans="1:4">
      <c r="A634" s="181"/>
      <c r="B634" s="180"/>
      <c r="C634" s="184"/>
      <c r="D634" s="133"/>
    </row>
    <row r="635" spans="1:4">
      <c r="A635" s="181"/>
      <c r="B635" s="180"/>
      <c r="C635" s="184"/>
      <c r="D635" s="133"/>
    </row>
    <row r="636" spans="1:4">
      <c r="A636" s="181"/>
      <c r="B636" s="180"/>
      <c r="C636" s="184"/>
      <c r="D636" s="133"/>
    </row>
    <row r="637" spans="1:4">
      <c r="A637" s="181"/>
      <c r="B637" s="180"/>
      <c r="C637" s="184"/>
      <c r="D637" s="133"/>
    </row>
    <row r="638" spans="1:4">
      <c r="A638" s="181"/>
      <c r="B638" s="180"/>
      <c r="C638" s="184"/>
      <c r="D638" s="133"/>
    </row>
    <row r="639" spans="1:4">
      <c r="A639" s="181"/>
      <c r="B639" s="180"/>
      <c r="C639" s="184"/>
      <c r="D639" s="133"/>
    </row>
    <row r="640" spans="1:4">
      <c r="A640" s="181"/>
      <c r="B640" s="180"/>
      <c r="C640" s="184"/>
      <c r="D640" s="133"/>
    </row>
    <row r="641" spans="1:4">
      <c r="A641" s="181"/>
      <c r="B641" s="180"/>
      <c r="C641" s="184"/>
      <c r="D641" s="133"/>
    </row>
    <row r="642" spans="1:4">
      <c r="A642" s="181"/>
      <c r="B642" s="180"/>
      <c r="C642" s="184"/>
      <c r="D642" s="133"/>
    </row>
    <row r="643" spans="1:4">
      <c r="A643" s="181"/>
      <c r="B643" s="180"/>
      <c r="C643" s="184"/>
      <c r="D643" s="133"/>
    </row>
    <row r="644" spans="1:4">
      <c r="A644" s="181"/>
      <c r="B644" s="180"/>
      <c r="C644" s="184"/>
      <c r="D644" s="133"/>
    </row>
    <row r="645" spans="1:4">
      <c r="A645" s="181"/>
      <c r="B645" s="180"/>
      <c r="C645" s="184"/>
      <c r="D645" s="133"/>
    </row>
    <row r="646" spans="1:4">
      <c r="A646" s="181"/>
      <c r="B646" s="180"/>
      <c r="C646" s="184"/>
      <c r="D646" s="133"/>
    </row>
    <row r="647" spans="1:4">
      <c r="A647" s="181"/>
      <c r="B647" s="180"/>
      <c r="C647" s="184"/>
      <c r="D647" s="133"/>
    </row>
    <row r="648" spans="1:4">
      <c r="A648" s="181"/>
      <c r="B648" s="180"/>
      <c r="C648" s="184"/>
      <c r="D648" s="133"/>
    </row>
    <row r="649" spans="1:4">
      <c r="A649" s="181"/>
      <c r="B649" s="180"/>
      <c r="C649" s="184"/>
      <c r="D649" s="133"/>
    </row>
    <row r="650" spans="1:4">
      <c r="A650" s="181"/>
      <c r="B650" s="180"/>
      <c r="C650" s="184"/>
      <c r="D650" s="133"/>
    </row>
    <row r="651" spans="1:4">
      <c r="A651" s="181"/>
      <c r="B651" s="180"/>
      <c r="C651" s="184"/>
      <c r="D651" s="133"/>
    </row>
    <row r="652" spans="1:4">
      <c r="A652" s="181"/>
      <c r="B652" s="180"/>
      <c r="C652" s="184"/>
      <c r="D652" s="133"/>
    </row>
    <row r="653" spans="1:4">
      <c r="A653" s="181"/>
      <c r="B653" s="180"/>
      <c r="C653" s="184"/>
      <c r="D653" s="133"/>
    </row>
    <row r="654" spans="1:4">
      <c r="A654" s="181"/>
      <c r="B654" s="180"/>
      <c r="C654" s="184"/>
      <c r="D654" s="133"/>
    </row>
    <row r="655" spans="1:4">
      <c r="A655" s="181"/>
      <c r="B655" s="180"/>
      <c r="C655" s="184"/>
      <c r="D655" s="133"/>
    </row>
    <row r="656" spans="1:4">
      <c r="A656" s="181"/>
      <c r="B656" s="180"/>
      <c r="C656" s="184"/>
      <c r="D656" s="133"/>
    </row>
    <row r="657" spans="1:4">
      <c r="A657" s="181"/>
      <c r="B657" s="180"/>
      <c r="C657" s="184"/>
      <c r="D657" s="133"/>
    </row>
    <row r="658" spans="1:4">
      <c r="A658" s="181"/>
      <c r="B658" s="180"/>
      <c r="C658" s="184"/>
      <c r="D658" s="133"/>
    </row>
    <row r="659" spans="1:4">
      <c r="A659" s="181"/>
      <c r="B659" s="180"/>
      <c r="C659" s="184"/>
      <c r="D659" s="133"/>
    </row>
    <row r="660" spans="1:4">
      <c r="A660" s="181"/>
      <c r="B660" s="180"/>
      <c r="C660" s="184"/>
      <c r="D660" s="133"/>
    </row>
    <row r="661" spans="1:4">
      <c r="A661" s="181"/>
      <c r="B661" s="180"/>
      <c r="C661" s="184"/>
      <c r="D661" s="133"/>
    </row>
    <row r="662" spans="1:4">
      <c r="A662" s="181"/>
      <c r="B662" s="180"/>
      <c r="C662" s="184"/>
      <c r="D662" s="133"/>
    </row>
    <row r="663" spans="1:4">
      <c r="A663" s="181"/>
      <c r="B663" s="180"/>
      <c r="C663" s="184"/>
      <c r="D663" s="133"/>
    </row>
    <row r="664" spans="1:4">
      <c r="A664" s="181"/>
      <c r="B664" s="180"/>
      <c r="C664" s="184"/>
      <c r="D664" s="133"/>
    </row>
    <row r="665" spans="1:4">
      <c r="A665" s="181"/>
      <c r="B665" s="180"/>
      <c r="C665" s="184"/>
      <c r="D665" s="133"/>
    </row>
    <row r="666" spans="1:4">
      <c r="A666" s="181"/>
      <c r="B666" s="180"/>
      <c r="C666" s="184"/>
      <c r="D666" s="133"/>
    </row>
    <row r="667" spans="1:4">
      <c r="A667" s="181"/>
      <c r="B667" s="180"/>
      <c r="C667" s="184"/>
      <c r="D667" s="133"/>
    </row>
    <row r="668" spans="1:4">
      <c r="A668" s="181"/>
      <c r="B668" s="180"/>
      <c r="C668" s="184"/>
      <c r="D668" s="133"/>
    </row>
    <row r="669" spans="1:4">
      <c r="A669" s="181"/>
      <c r="B669" s="180"/>
      <c r="C669" s="184"/>
      <c r="D669" s="133"/>
    </row>
    <row r="670" spans="1:4">
      <c r="A670" s="181"/>
      <c r="B670" s="180"/>
      <c r="C670" s="184"/>
      <c r="D670" s="133"/>
    </row>
    <row r="671" spans="1:4">
      <c r="A671" s="181"/>
      <c r="B671" s="180"/>
      <c r="C671" s="184"/>
      <c r="D671" s="133"/>
    </row>
    <row r="672" spans="1:4">
      <c r="A672" s="181"/>
      <c r="B672" s="180"/>
      <c r="C672" s="184"/>
      <c r="D672" s="133"/>
    </row>
    <row r="673" spans="1:4">
      <c r="A673" s="181"/>
      <c r="B673" s="180"/>
      <c r="C673" s="184"/>
      <c r="D673" s="133"/>
    </row>
    <row r="674" spans="1:4">
      <c r="A674" s="181"/>
      <c r="B674" s="180"/>
      <c r="C674" s="184"/>
      <c r="D674" s="133"/>
    </row>
    <row r="675" spans="1:4">
      <c r="A675" s="181"/>
      <c r="B675" s="180"/>
      <c r="C675" s="184"/>
      <c r="D675" s="133"/>
    </row>
    <row r="676" spans="1:4">
      <c r="A676" s="181"/>
      <c r="B676" s="180"/>
      <c r="C676" s="184"/>
      <c r="D676" s="133"/>
    </row>
    <row r="677" spans="1:4">
      <c r="A677" s="181"/>
      <c r="B677" s="180"/>
      <c r="C677" s="184"/>
      <c r="D677" s="133"/>
    </row>
    <row r="678" spans="1:4">
      <c r="A678" s="181"/>
      <c r="B678" s="180"/>
      <c r="C678" s="184"/>
      <c r="D678" s="133"/>
    </row>
    <row r="679" spans="1:4">
      <c r="A679" s="181"/>
      <c r="B679" s="180"/>
      <c r="C679" s="184"/>
      <c r="D679" s="133"/>
    </row>
    <row r="680" spans="1:4">
      <c r="A680" s="181"/>
      <c r="B680" s="180"/>
      <c r="C680" s="184"/>
      <c r="D680" s="133"/>
    </row>
    <row r="681" spans="1:4">
      <c r="A681" s="181"/>
      <c r="B681" s="180"/>
      <c r="C681" s="184"/>
      <c r="D681" s="133"/>
    </row>
    <row r="682" spans="1:4">
      <c r="A682" s="181"/>
      <c r="B682" s="180"/>
      <c r="C682" s="184"/>
      <c r="D682" s="133"/>
    </row>
    <row r="683" spans="1:4">
      <c r="A683" s="181"/>
      <c r="B683" s="180"/>
      <c r="C683" s="184"/>
      <c r="D683" s="133"/>
    </row>
    <row r="684" spans="1:4">
      <c r="A684" s="181"/>
      <c r="B684" s="180"/>
      <c r="C684" s="184"/>
      <c r="D684" s="133"/>
    </row>
    <row r="685" spans="1:4">
      <c r="A685" s="181"/>
      <c r="B685" s="180"/>
      <c r="C685" s="184"/>
      <c r="D685" s="133"/>
    </row>
    <row r="686" spans="1:4">
      <c r="A686" s="181"/>
      <c r="B686" s="180"/>
      <c r="C686" s="184"/>
      <c r="D686" s="133"/>
    </row>
    <row r="687" spans="1:4">
      <c r="A687" s="181"/>
      <c r="B687" s="180"/>
      <c r="C687" s="184"/>
      <c r="D687" s="133"/>
    </row>
    <row r="688" spans="1:4">
      <c r="A688" s="181"/>
      <c r="B688" s="180"/>
      <c r="C688" s="184"/>
      <c r="D688" s="133"/>
    </row>
    <row r="689" spans="1:4">
      <c r="A689" s="181"/>
      <c r="B689" s="180"/>
      <c r="C689" s="184"/>
      <c r="D689" s="133"/>
    </row>
    <row r="690" spans="1:4">
      <c r="A690" s="181"/>
      <c r="B690" s="180"/>
      <c r="C690" s="184"/>
      <c r="D690" s="133"/>
    </row>
    <row r="691" spans="1:4">
      <c r="A691" s="181"/>
      <c r="B691" s="180"/>
      <c r="C691" s="184"/>
      <c r="D691" s="133"/>
    </row>
    <row r="692" spans="1:4">
      <c r="A692" s="181"/>
      <c r="B692" s="180"/>
      <c r="C692" s="184"/>
      <c r="D692" s="133"/>
    </row>
    <row r="693" spans="1:4">
      <c r="A693" s="181"/>
      <c r="B693" s="180"/>
      <c r="C693" s="184"/>
      <c r="D693" s="133"/>
    </row>
    <row r="694" spans="1:4">
      <c r="A694" s="181"/>
      <c r="B694" s="180"/>
      <c r="C694" s="184"/>
      <c r="D694" s="133"/>
    </row>
    <row r="695" spans="1:4">
      <c r="A695" s="181"/>
      <c r="B695" s="180"/>
      <c r="C695" s="184"/>
      <c r="D695" s="133"/>
    </row>
    <row r="696" spans="1:4">
      <c r="A696" s="181"/>
      <c r="B696" s="180"/>
      <c r="C696" s="184"/>
      <c r="D696" s="133"/>
    </row>
    <row r="697" spans="1:4">
      <c r="A697" s="181"/>
      <c r="B697" s="180"/>
      <c r="C697" s="184"/>
      <c r="D697" s="133"/>
    </row>
    <row r="698" spans="1:4">
      <c r="A698" s="181"/>
      <c r="B698" s="180"/>
      <c r="C698" s="184"/>
      <c r="D698" s="133"/>
    </row>
    <row r="699" spans="1:4">
      <c r="A699" s="181"/>
      <c r="B699" s="180"/>
      <c r="C699" s="184"/>
      <c r="D699" s="133"/>
    </row>
    <row r="700" spans="1:4">
      <c r="A700" s="181"/>
      <c r="B700" s="180"/>
      <c r="C700" s="184"/>
      <c r="D700" s="133"/>
    </row>
    <row r="701" spans="1:4">
      <c r="A701" s="181"/>
      <c r="B701" s="180"/>
      <c r="C701" s="184"/>
      <c r="D701" s="133"/>
    </row>
    <row r="702" spans="1:4">
      <c r="A702" s="181"/>
      <c r="B702" s="180"/>
      <c r="C702" s="184"/>
      <c r="D702" s="133"/>
    </row>
    <row r="703" spans="1:4">
      <c r="A703" s="181"/>
      <c r="B703" s="180"/>
      <c r="C703" s="184"/>
      <c r="D703" s="133"/>
    </row>
    <row r="704" spans="1:4">
      <c r="A704" s="181"/>
      <c r="B704" s="180"/>
      <c r="C704" s="184"/>
      <c r="D704" s="133"/>
    </row>
    <row r="705" spans="1:4">
      <c r="A705" s="181"/>
      <c r="B705" s="180"/>
      <c r="C705" s="184"/>
      <c r="D705" s="133"/>
    </row>
    <row r="706" spans="1:4">
      <c r="A706" s="181"/>
      <c r="B706" s="180"/>
      <c r="C706" s="184"/>
      <c r="D706" s="133"/>
    </row>
    <row r="707" spans="1:4">
      <c r="A707" s="181"/>
      <c r="B707" s="180"/>
      <c r="C707" s="184"/>
      <c r="D707" s="133"/>
    </row>
    <row r="708" spans="1:4">
      <c r="A708" s="181"/>
      <c r="B708" s="180"/>
      <c r="C708" s="184"/>
      <c r="D708" s="133"/>
    </row>
    <row r="709" spans="1:4">
      <c r="A709" s="181"/>
      <c r="B709" s="180"/>
      <c r="C709" s="184"/>
      <c r="D709" s="133"/>
    </row>
    <row r="710" spans="1:4">
      <c r="A710" s="181"/>
      <c r="B710" s="180"/>
      <c r="C710" s="184"/>
      <c r="D710" s="133"/>
    </row>
    <row r="711" spans="1:4">
      <c r="A711" s="181"/>
      <c r="B711" s="180"/>
      <c r="C711" s="184"/>
      <c r="D711" s="133"/>
    </row>
    <row r="712" spans="1:4">
      <c r="A712" s="181"/>
      <c r="B712" s="180"/>
      <c r="C712" s="184"/>
      <c r="D712" s="133"/>
    </row>
    <row r="713" spans="1:4">
      <c r="A713" s="181"/>
      <c r="B713" s="180"/>
      <c r="C713" s="184"/>
      <c r="D713" s="133"/>
    </row>
    <row r="714" spans="1:4">
      <c r="A714" s="181"/>
      <c r="B714" s="180"/>
      <c r="C714" s="184"/>
      <c r="D714" s="133"/>
    </row>
    <row r="715" spans="1:4">
      <c r="A715" s="181"/>
      <c r="B715" s="180"/>
      <c r="C715" s="184"/>
      <c r="D715" s="133"/>
    </row>
    <row r="716" spans="1:4">
      <c r="A716" s="181"/>
      <c r="B716" s="180"/>
      <c r="C716" s="184"/>
      <c r="D716" s="133"/>
    </row>
    <row r="717" spans="1:4">
      <c r="A717" s="181"/>
      <c r="B717" s="180"/>
      <c r="C717" s="184"/>
      <c r="D717" s="133"/>
    </row>
    <row r="718" spans="1:4">
      <c r="A718" s="181"/>
      <c r="B718" s="180"/>
      <c r="C718" s="184"/>
      <c r="D718" s="133"/>
    </row>
    <row r="719" spans="1:4">
      <c r="A719" s="181"/>
      <c r="B719" s="180"/>
      <c r="C719" s="184"/>
      <c r="D719" s="133"/>
    </row>
    <row r="720" spans="1:4">
      <c r="A720" s="181"/>
      <c r="B720" s="180"/>
      <c r="C720" s="184"/>
      <c r="D720" s="133"/>
    </row>
    <row r="721" spans="1:4">
      <c r="A721" s="181"/>
      <c r="B721" s="180"/>
      <c r="C721" s="184"/>
      <c r="D721" s="133"/>
    </row>
    <row r="722" spans="1:4">
      <c r="A722" s="181"/>
      <c r="B722" s="180"/>
      <c r="C722" s="184"/>
      <c r="D722" s="133"/>
    </row>
    <row r="723" spans="1:4">
      <c r="A723" s="181"/>
      <c r="B723" s="180"/>
      <c r="C723" s="184"/>
      <c r="D723" s="133"/>
    </row>
    <row r="724" spans="1:4">
      <c r="A724" s="181"/>
      <c r="B724" s="180"/>
      <c r="C724" s="184"/>
      <c r="D724" s="133"/>
    </row>
    <row r="725" spans="1:4">
      <c r="A725" s="181"/>
      <c r="B725" s="180"/>
      <c r="C725" s="184"/>
      <c r="D725" s="133"/>
    </row>
    <row r="726" spans="1:4">
      <c r="A726" s="181"/>
      <c r="B726" s="180"/>
      <c r="C726" s="184"/>
      <c r="D726" s="133"/>
    </row>
    <row r="727" spans="1:4">
      <c r="A727" s="181"/>
      <c r="B727" s="180"/>
      <c r="C727" s="184"/>
      <c r="D727" s="133"/>
    </row>
    <row r="728" spans="1:4">
      <c r="A728" s="181"/>
      <c r="B728" s="180"/>
      <c r="C728" s="184"/>
      <c r="D728" s="133"/>
    </row>
    <row r="729" spans="1:4">
      <c r="A729" s="181"/>
      <c r="B729" s="180"/>
      <c r="C729" s="184"/>
      <c r="D729" s="133"/>
    </row>
    <row r="730" spans="1:4">
      <c r="A730" s="181"/>
      <c r="B730" s="180"/>
      <c r="C730" s="184"/>
      <c r="D730" s="133"/>
    </row>
    <row r="731" spans="1:4">
      <c r="A731" s="181"/>
      <c r="B731" s="180"/>
      <c r="C731" s="184"/>
      <c r="D731" s="133"/>
    </row>
    <row r="732" spans="1:4">
      <c r="A732" s="181"/>
      <c r="B732" s="180"/>
      <c r="C732" s="184"/>
      <c r="D732" s="133"/>
    </row>
    <row r="733" spans="1:4">
      <c r="A733" s="181"/>
      <c r="B733" s="180"/>
      <c r="C733" s="184"/>
      <c r="D733" s="133"/>
    </row>
    <row r="734" spans="1:4">
      <c r="A734" s="181"/>
      <c r="B734" s="180"/>
      <c r="C734" s="184"/>
      <c r="D734" s="133"/>
    </row>
    <row r="735" spans="1:4">
      <c r="A735" s="181"/>
      <c r="B735" s="180"/>
      <c r="C735" s="184"/>
      <c r="D735" s="133"/>
    </row>
    <row r="736" spans="1:4">
      <c r="A736" s="181"/>
      <c r="B736" s="180"/>
      <c r="C736" s="184"/>
      <c r="D736" s="133"/>
    </row>
    <row r="737" spans="1:4">
      <c r="A737" s="181"/>
      <c r="B737" s="180"/>
      <c r="C737" s="184"/>
      <c r="D737" s="133"/>
    </row>
    <row r="738" spans="1:4">
      <c r="A738" s="181"/>
      <c r="B738" s="180"/>
      <c r="C738" s="184"/>
      <c r="D738" s="133"/>
    </row>
    <row r="739" spans="1:4">
      <c r="A739" s="181"/>
      <c r="B739" s="180"/>
      <c r="C739" s="184"/>
      <c r="D739" s="133"/>
    </row>
    <row r="740" spans="1:4">
      <c r="A740" s="181"/>
      <c r="B740" s="180"/>
      <c r="C740" s="184"/>
      <c r="D740" s="133"/>
    </row>
    <row r="741" spans="1:4">
      <c r="A741" s="181"/>
      <c r="B741" s="180"/>
      <c r="C741" s="184"/>
      <c r="D741" s="133"/>
    </row>
    <row r="742" spans="1:4">
      <c r="A742" s="181"/>
      <c r="B742" s="180"/>
      <c r="C742" s="184"/>
      <c r="D742" s="133"/>
    </row>
    <row r="743" spans="1:4">
      <c r="A743" s="181"/>
      <c r="B743" s="180"/>
      <c r="C743" s="184"/>
      <c r="D743" s="133"/>
    </row>
    <row r="744" spans="1:4">
      <c r="A744" s="181"/>
      <c r="B744" s="180"/>
      <c r="C744" s="184"/>
      <c r="D744" s="133"/>
    </row>
    <row r="745" spans="1:4">
      <c r="A745" s="181"/>
      <c r="B745" s="180"/>
      <c r="C745" s="184"/>
      <c r="D745" s="133"/>
    </row>
    <row r="746" spans="1:4">
      <c r="A746" s="181"/>
      <c r="B746" s="180"/>
      <c r="C746" s="184"/>
      <c r="D746" s="133"/>
    </row>
    <row r="747" spans="1:4">
      <c r="A747" s="181"/>
      <c r="B747" s="180"/>
      <c r="C747" s="184"/>
      <c r="D747" s="133"/>
    </row>
    <row r="748" spans="1:4">
      <c r="A748" s="181"/>
      <c r="B748" s="180"/>
      <c r="C748" s="184"/>
      <c r="D748" s="133"/>
    </row>
    <row r="749" spans="1:4">
      <c r="A749" s="181"/>
      <c r="B749" s="180"/>
      <c r="C749" s="184"/>
      <c r="D749" s="133"/>
    </row>
    <row r="750" spans="1:4">
      <c r="A750" s="181"/>
      <c r="B750" s="180"/>
      <c r="C750" s="184"/>
      <c r="D750" s="133"/>
    </row>
    <row r="751" spans="1:4">
      <c r="A751" s="181"/>
      <c r="B751" s="180"/>
      <c r="C751" s="184"/>
      <c r="D751" s="133"/>
    </row>
    <row r="752" spans="1:4">
      <c r="A752" s="181"/>
      <c r="B752" s="180"/>
      <c r="C752" s="184"/>
      <c r="D752" s="133"/>
    </row>
    <row r="753" spans="1:4">
      <c r="A753" s="181"/>
      <c r="B753" s="180"/>
      <c r="C753" s="184"/>
      <c r="D753" s="133"/>
    </row>
    <row r="754" spans="1:4">
      <c r="A754" s="181"/>
      <c r="B754" s="180"/>
      <c r="C754" s="184"/>
      <c r="D754" s="133"/>
    </row>
    <row r="755" spans="1:4">
      <c r="A755" s="181"/>
      <c r="B755" s="180"/>
      <c r="C755" s="184"/>
      <c r="D755" s="133"/>
    </row>
    <row r="756" spans="1:4">
      <c r="A756" s="181"/>
      <c r="B756" s="180"/>
      <c r="C756" s="184"/>
      <c r="D756" s="133"/>
    </row>
    <row r="757" spans="1:4">
      <c r="A757" s="181"/>
      <c r="B757" s="180"/>
      <c r="C757" s="184"/>
      <c r="D757" s="133"/>
    </row>
    <row r="758" spans="1:4">
      <c r="A758" s="181"/>
      <c r="B758" s="180"/>
      <c r="C758" s="184"/>
      <c r="D758" s="133"/>
    </row>
    <row r="759" spans="1:4">
      <c r="A759" s="181"/>
      <c r="B759" s="180"/>
      <c r="C759" s="184"/>
      <c r="D759" s="133"/>
    </row>
    <row r="760" spans="1:4">
      <c r="A760" s="181"/>
      <c r="B760" s="180"/>
      <c r="C760" s="184"/>
      <c r="D760" s="133"/>
    </row>
    <row r="761" spans="1:4">
      <c r="A761" s="181"/>
      <c r="B761" s="180"/>
      <c r="C761" s="184"/>
      <c r="D761" s="133"/>
    </row>
    <row r="762" spans="1:4">
      <c r="A762" s="181"/>
      <c r="B762" s="180"/>
      <c r="C762" s="184"/>
      <c r="D762" s="133"/>
    </row>
    <row r="763" spans="1:4">
      <c r="A763" s="181"/>
      <c r="B763" s="180"/>
      <c r="C763" s="184"/>
      <c r="D763" s="133"/>
    </row>
    <row r="764" spans="1:4">
      <c r="A764" s="181"/>
      <c r="B764" s="180"/>
      <c r="C764" s="184"/>
      <c r="D764" s="133"/>
    </row>
    <row r="765" spans="1:4">
      <c r="A765" s="181"/>
      <c r="B765" s="180"/>
      <c r="C765" s="184"/>
      <c r="D765" s="133"/>
    </row>
    <row r="766" spans="1:4">
      <c r="A766" s="181"/>
      <c r="B766" s="180"/>
      <c r="C766" s="184"/>
      <c r="D766" s="133"/>
    </row>
    <row r="767" spans="1:4">
      <c r="A767" s="181"/>
      <c r="B767" s="180"/>
      <c r="C767" s="184"/>
      <c r="D767" s="133"/>
    </row>
    <row r="768" spans="1:4">
      <c r="A768" s="181"/>
      <c r="B768" s="180"/>
      <c r="C768" s="184"/>
      <c r="D768" s="133"/>
    </row>
    <row r="769" spans="1:4">
      <c r="A769" s="181"/>
      <c r="B769" s="180"/>
      <c r="C769" s="184"/>
      <c r="D769" s="133"/>
    </row>
    <row r="770" spans="1:4">
      <c r="A770" s="181"/>
      <c r="B770" s="180"/>
      <c r="C770" s="184"/>
      <c r="D770" s="133"/>
    </row>
    <row r="771" spans="1:4">
      <c r="A771" s="181"/>
      <c r="B771" s="180"/>
      <c r="C771" s="184"/>
      <c r="D771" s="133"/>
    </row>
    <row r="772" spans="1:4">
      <c r="A772" s="181"/>
      <c r="B772" s="180"/>
      <c r="C772" s="184"/>
      <c r="D772" s="133"/>
    </row>
    <row r="773" spans="1:4">
      <c r="A773" s="181"/>
      <c r="B773" s="180"/>
      <c r="C773" s="184"/>
      <c r="D773" s="133"/>
    </row>
    <row r="774" spans="1:4">
      <c r="A774" s="181"/>
      <c r="B774" s="180"/>
      <c r="C774" s="184"/>
      <c r="D774" s="133"/>
    </row>
    <row r="775" spans="1:4">
      <c r="A775" s="181"/>
      <c r="B775" s="180"/>
      <c r="C775" s="184"/>
      <c r="D775" s="133"/>
    </row>
    <row r="776" spans="1:4">
      <c r="A776" s="181"/>
      <c r="B776" s="180"/>
      <c r="C776" s="184"/>
      <c r="D776" s="133"/>
    </row>
    <row r="777" spans="1:4">
      <c r="A777" s="181"/>
      <c r="B777" s="180"/>
      <c r="C777" s="184"/>
      <c r="D777" s="133"/>
    </row>
    <row r="778" spans="1:4">
      <c r="A778" s="181"/>
      <c r="B778" s="180"/>
      <c r="C778" s="184"/>
      <c r="D778" s="133"/>
    </row>
    <row r="779" spans="1:4">
      <c r="A779" s="181"/>
      <c r="B779" s="180"/>
      <c r="C779" s="184"/>
      <c r="D779" s="133"/>
    </row>
    <row r="780" spans="1:4">
      <c r="A780" s="181"/>
      <c r="B780" s="180"/>
      <c r="C780" s="184"/>
      <c r="D780" s="133"/>
    </row>
    <row r="781" spans="1:4">
      <c r="A781" s="181"/>
      <c r="B781" s="180"/>
      <c r="C781" s="184"/>
      <c r="D781" s="133"/>
    </row>
    <row r="782" spans="1:4">
      <c r="A782" s="181"/>
      <c r="B782" s="180"/>
      <c r="C782" s="184"/>
      <c r="D782" s="133"/>
    </row>
    <row r="783" spans="1:4">
      <c r="A783" s="181"/>
      <c r="B783" s="180"/>
      <c r="C783" s="184"/>
      <c r="D783" s="133"/>
    </row>
    <row r="784" spans="1:4">
      <c r="A784" s="181"/>
      <c r="B784" s="180"/>
      <c r="C784" s="184"/>
      <c r="D784" s="133"/>
    </row>
    <row r="785" spans="1:4">
      <c r="A785" s="181"/>
      <c r="B785" s="180"/>
      <c r="C785" s="184"/>
      <c r="D785" s="133"/>
    </row>
    <row r="786" spans="1:4">
      <c r="A786" s="181"/>
      <c r="B786" s="180"/>
      <c r="C786" s="184"/>
      <c r="D786" s="133"/>
    </row>
    <row r="787" spans="1:4">
      <c r="A787" s="181"/>
      <c r="B787" s="180"/>
      <c r="C787" s="184"/>
      <c r="D787" s="133"/>
    </row>
    <row r="788" spans="1:4">
      <c r="A788" s="181"/>
      <c r="B788" s="180"/>
      <c r="C788" s="184"/>
      <c r="D788" s="133"/>
    </row>
    <row r="789" spans="1:4">
      <c r="A789" s="181"/>
      <c r="B789" s="180"/>
      <c r="C789" s="184"/>
      <c r="D789" s="133"/>
    </row>
    <row r="790" spans="1:4">
      <c r="A790" s="181"/>
      <c r="B790" s="180"/>
      <c r="C790" s="184"/>
      <c r="D790" s="133"/>
    </row>
    <row r="791" spans="1:4">
      <c r="A791" s="181"/>
      <c r="B791" s="180"/>
      <c r="C791" s="184"/>
      <c r="D791" s="133"/>
    </row>
    <row r="792" spans="1:4">
      <c r="A792" s="181"/>
      <c r="B792" s="180"/>
      <c r="C792" s="184"/>
      <c r="D792" s="133"/>
    </row>
    <row r="793" spans="1:4">
      <c r="A793" s="181"/>
      <c r="B793" s="180"/>
      <c r="C793" s="184"/>
      <c r="D793" s="133"/>
    </row>
    <row r="794" spans="1:4">
      <c r="A794" s="181"/>
      <c r="B794" s="180"/>
      <c r="C794" s="184"/>
      <c r="D794" s="133"/>
    </row>
    <row r="795" spans="1:4">
      <c r="A795" s="181"/>
      <c r="B795" s="180"/>
      <c r="C795" s="184"/>
      <c r="D795" s="133"/>
    </row>
    <row r="796" spans="1:4">
      <c r="A796" s="181"/>
      <c r="B796" s="180"/>
      <c r="C796" s="184"/>
      <c r="D796" s="133"/>
    </row>
    <row r="797" spans="1:4">
      <c r="A797" s="181"/>
      <c r="B797" s="180"/>
      <c r="C797" s="184"/>
      <c r="D797" s="133"/>
    </row>
    <row r="798" spans="1:4">
      <c r="A798" s="181"/>
      <c r="B798" s="180"/>
      <c r="C798" s="184"/>
      <c r="D798" s="133"/>
    </row>
    <row r="799" spans="1:4">
      <c r="A799" s="181"/>
      <c r="B799" s="180"/>
      <c r="C799" s="184"/>
      <c r="D799" s="133"/>
    </row>
    <row r="800" spans="1:4">
      <c r="A800" s="181"/>
      <c r="B800" s="180"/>
      <c r="C800" s="184"/>
      <c r="D800" s="133"/>
    </row>
    <row r="801" spans="1:4">
      <c r="A801" s="181"/>
      <c r="B801" s="180"/>
      <c r="C801" s="184"/>
      <c r="D801" s="133"/>
    </row>
    <row r="802" spans="1:4">
      <c r="A802" s="181"/>
      <c r="B802" s="180"/>
      <c r="C802" s="184"/>
      <c r="D802" s="133"/>
    </row>
    <row r="803" spans="1:4">
      <c r="A803" s="181"/>
      <c r="B803" s="180"/>
      <c r="C803" s="184"/>
      <c r="D803" s="133"/>
    </row>
    <row r="804" spans="1:4">
      <c r="A804" s="181"/>
      <c r="B804" s="180"/>
      <c r="C804" s="184"/>
      <c r="D804" s="133"/>
    </row>
    <row r="805" spans="1:4">
      <c r="A805" s="181"/>
      <c r="B805" s="180"/>
      <c r="C805" s="184"/>
      <c r="D805" s="133"/>
    </row>
    <row r="806" spans="1:4">
      <c r="A806" s="181"/>
      <c r="B806" s="180"/>
      <c r="C806" s="184"/>
      <c r="D806" s="133"/>
    </row>
    <row r="807" spans="1:4">
      <c r="A807" s="181"/>
      <c r="B807" s="180"/>
      <c r="C807" s="184"/>
      <c r="D807" s="133"/>
    </row>
    <row r="808" spans="1:4">
      <c r="A808" s="181"/>
      <c r="B808" s="180"/>
      <c r="C808" s="184"/>
      <c r="D808" s="133"/>
    </row>
    <row r="809" spans="1:4">
      <c r="A809" s="181"/>
      <c r="B809" s="180"/>
      <c r="C809" s="184"/>
      <c r="D809" s="133"/>
    </row>
    <row r="810" spans="1:4">
      <c r="A810" s="181"/>
      <c r="B810" s="180"/>
      <c r="C810" s="184"/>
      <c r="D810" s="133"/>
    </row>
    <row r="811" spans="1:4">
      <c r="A811" s="181"/>
      <c r="B811" s="180"/>
      <c r="C811" s="184"/>
      <c r="D811" s="133"/>
    </row>
    <row r="812" spans="1:4">
      <c r="A812" s="181"/>
      <c r="B812" s="180"/>
      <c r="C812" s="184"/>
      <c r="D812" s="133"/>
    </row>
    <row r="813" spans="1:4">
      <c r="A813" s="181"/>
      <c r="B813" s="180"/>
      <c r="C813" s="184"/>
      <c r="D813" s="133"/>
    </row>
    <row r="814" spans="1:4">
      <c r="A814" s="181"/>
      <c r="B814" s="180"/>
      <c r="C814" s="184"/>
      <c r="D814" s="133"/>
    </row>
    <row r="815" spans="1:4">
      <c r="A815" s="181"/>
      <c r="B815" s="180"/>
      <c r="C815" s="184"/>
      <c r="D815" s="133"/>
    </row>
    <row r="816" spans="1:4">
      <c r="A816" s="181"/>
      <c r="B816" s="180"/>
      <c r="C816" s="184"/>
      <c r="D816" s="133"/>
    </row>
    <row r="817" spans="1:4">
      <c r="A817" s="181"/>
      <c r="B817" s="180"/>
      <c r="C817" s="184"/>
      <c r="D817" s="133"/>
    </row>
    <row r="818" spans="1:4">
      <c r="A818" s="181"/>
      <c r="B818" s="180"/>
      <c r="C818" s="184"/>
      <c r="D818" s="133"/>
    </row>
    <row r="819" spans="1:4">
      <c r="A819" s="181"/>
      <c r="B819" s="180"/>
      <c r="C819" s="184"/>
      <c r="D819" s="133"/>
    </row>
    <row r="820" spans="1:4">
      <c r="A820" s="181"/>
      <c r="B820" s="180"/>
      <c r="C820" s="184"/>
      <c r="D820" s="133"/>
    </row>
    <row r="821" spans="1:4">
      <c r="A821" s="181"/>
      <c r="B821" s="180"/>
      <c r="C821" s="184"/>
      <c r="D821" s="133"/>
    </row>
    <row r="822" spans="1:4">
      <c r="A822" s="181"/>
      <c r="B822" s="180"/>
      <c r="C822" s="184"/>
      <c r="D822" s="133"/>
    </row>
    <row r="823" spans="1:4">
      <c r="A823" s="181"/>
      <c r="B823" s="180"/>
      <c r="C823" s="184"/>
      <c r="D823" s="133"/>
    </row>
    <row r="824" spans="1:4">
      <c r="A824" s="181"/>
      <c r="B824" s="180"/>
      <c r="C824" s="184"/>
      <c r="D824" s="133"/>
    </row>
    <row r="825" spans="1:4">
      <c r="A825" s="181"/>
      <c r="B825" s="180"/>
      <c r="C825" s="184"/>
      <c r="D825" s="133"/>
    </row>
    <row r="826" spans="1:4">
      <c r="A826" s="181"/>
      <c r="B826" s="180"/>
      <c r="C826" s="184"/>
      <c r="D826" s="133"/>
    </row>
    <row r="827" spans="1:4">
      <c r="A827" s="181"/>
      <c r="B827" s="180"/>
      <c r="C827" s="184"/>
      <c r="D827" s="133"/>
    </row>
    <row r="828" spans="1:4">
      <c r="A828" s="181"/>
      <c r="B828" s="180"/>
      <c r="C828" s="184"/>
      <c r="D828" s="133"/>
    </row>
    <row r="829" spans="1:4">
      <c r="A829" s="181"/>
      <c r="B829" s="180"/>
      <c r="C829" s="184"/>
      <c r="D829" s="133"/>
    </row>
    <row r="830" spans="1:4">
      <c r="A830" s="181"/>
      <c r="B830" s="180"/>
      <c r="C830" s="184"/>
      <c r="D830" s="133"/>
    </row>
    <row r="831" spans="1:4">
      <c r="A831" s="181"/>
      <c r="B831" s="180"/>
      <c r="C831" s="184"/>
      <c r="D831" s="133"/>
    </row>
    <row r="832" spans="1:4">
      <c r="A832" s="181"/>
      <c r="B832" s="180"/>
      <c r="C832" s="184"/>
      <c r="D832" s="133"/>
    </row>
    <row r="833" spans="1:4">
      <c r="A833" s="181"/>
      <c r="B833" s="180"/>
      <c r="C833" s="184"/>
      <c r="D833" s="133"/>
    </row>
    <row r="834" spans="1:4">
      <c r="A834" s="181"/>
      <c r="B834" s="180"/>
      <c r="C834" s="184"/>
      <c r="D834" s="133"/>
    </row>
    <row r="835" spans="1:4">
      <c r="A835" s="181"/>
      <c r="B835" s="180"/>
      <c r="C835" s="184"/>
      <c r="D835" s="133"/>
    </row>
    <row r="836" spans="1:4">
      <c r="A836" s="181"/>
      <c r="B836" s="180"/>
      <c r="C836" s="184"/>
      <c r="D836" s="133"/>
    </row>
    <row r="837" spans="1:4">
      <c r="A837" s="181"/>
      <c r="B837" s="180"/>
      <c r="C837" s="184"/>
      <c r="D837" s="133"/>
    </row>
    <row r="838" spans="1:4">
      <c r="A838" s="181"/>
      <c r="B838" s="180"/>
      <c r="C838" s="184"/>
      <c r="D838" s="133"/>
    </row>
    <row r="839" spans="1:4">
      <c r="A839" s="181"/>
      <c r="B839" s="180"/>
      <c r="C839" s="184"/>
      <c r="D839" s="133"/>
    </row>
    <row r="840" spans="1:4">
      <c r="A840" s="181"/>
      <c r="B840" s="180"/>
      <c r="C840" s="184"/>
      <c r="D840" s="133"/>
    </row>
    <row r="841" spans="1:4">
      <c r="A841" s="181"/>
      <c r="B841" s="180"/>
      <c r="C841" s="184"/>
      <c r="D841" s="133"/>
    </row>
    <row r="842" spans="1:4">
      <c r="A842" s="181"/>
      <c r="B842" s="180"/>
      <c r="C842" s="184"/>
      <c r="D842" s="133"/>
    </row>
    <row r="843" spans="1:4">
      <c r="A843" s="181"/>
      <c r="B843" s="180"/>
      <c r="C843" s="184"/>
      <c r="D843" s="133"/>
    </row>
    <row r="844" spans="1:4">
      <c r="A844" s="181"/>
      <c r="B844" s="180"/>
      <c r="C844" s="184"/>
      <c r="D844" s="133"/>
    </row>
    <row r="845" spans="1:4">
      <c r="A845" s="181"/>
      <c r="B845" s="180"/>
      <c r="C845" s="184"/>
      <c r="D845" s="133"/>
    </row>
    <row r="846" spans="1:4">
      <c r="A846" s="181"/>
      <c r="B846" s="180"/>
      <c r="C846" s="184"/>
      <c r="D846" s="133"/>
    </row>
    <row r="847" spans="1:4">
      <c r="A847" s="181"/>
      <c r="B847" s="180"/>
      <c r="C847" s="184"/>
      <c r="D847" s="133"/>
    </row>
    <row r="848" spans="1:4">
      <c r="A848" s="181"/>
      <c r="B848" s="180"/>
      <c r="C848" s="184"/>
      <c r="D848" s="133"/>
    </row>
    <row r="849" spans="1:4">
      <c r="A849" s="181"/>
      <c r="B849" s="180"/>
      <c r="C849" s="184"/>
      <c r="D849" s="133"/>
    </row>
    <row r="850" spans="1:4">
      <c r="A850" s="181"/>
      <c r="B850" s="180"/>
      <c r="C850" s="184"/>
      <c r="D850" s="133"/>
    </row>
    <row r="851" spans="1:4">
      <c r="A851" s="181"/>
      <c r="B851" s="180"/>
      <c r="C851" s="184"/>
      <c r="D851" s="133"/>
    </row>
    <row r="852" spans="1:4">
      <c r="A852" s="181"/>
      <c r="B852" s="180"/>
      <c r="C852" s="184"/>
      <c r="D852" s="133"/>
    </row>
    <row r="853" spans="1:4">
      <c r="A853" s="181"/>
      <c r="B853" s="180"/>
      <c r="C853" s="184"/>
      <c r="D853" s="133"/>
    </row>
    <row r="854" spans="1:4">
      <c r="A854" s="181"/>
      <c r="B854" s="180"/>
      <c r="C854" s="184"/>
      <c r="D854" s="133"/>
    </row>
    <row r="855" spans="1:4">
      <c r="A855" s="181"/>
      <c r="B855" s="180"/>
      <c r="C855" s="184"/>
      <c r="D855" s="133"/>
    </row>
    <row r="856" spans="1:4">
      <c r="A856" s="181"/>
      <c r="B856" s="180"/>
      <c r="C856" s="184"/>
      <c r="D856" s="133"/>
    </row>
    <row r="857" spans="1:4">
      <c r="A857" s="181"/>
      <c r="B857" s="180"/>
      <c r="C857" s="184"/>
      <c r="D857" s="133"/>
    </row>
    <row r="858" spans="1:4">
      <c r="A858" s="181"/>
      <c r="B858" s="180"/>
      <c r="C858" s="184"/>
      <c r="D858" s="133"/>
    </row>
    <row r="859" spans="1:4">
      <c r="A859" s="181"/>
      <c r="B859" s="180"/>
      <c r="C859" s="184"/>
      <c r="D859" s="133"/>
    </row>
    <row r="860" spans="1:4">
      <c r="A860" s="181"/>
      <c r="B860" s="180"/>
      <c r="C860" s="184"/>
      <c r="D860" s="133"/>
    </row>
    <row r="861" spans="1:4">
      <c r="A861" s="181"/>
      <c r="B861" s="180"/>
      <c r="C861" s="184"/>
      <c r="D861" s="133"/>
    </row>
    <row r="862" spans="1:4">
      <c r="A862" s="181"/>
      <c r="B862" s="180"/>
      <c r="C862" s="184"/>
      <c r="D862" s="133"/>
    </row>
    <row r="863" spans="1:4">
      <c r="A863" s="181"/>
      <c r="B863" s="180"/>
      <c r="C863" s="184"/>
      <c r="D863" s="133"/>
    </row>
    <row r="864" spans="1:4">
      <c r="A864" s="181"/>
      <c r="B864" s="180"/>
      <c r="C864" s="184"/>
      <c r="D864" s="133"/>
    </row>
    <row r="865" spans="1:4">
      <c r="A865" s="181"/>
      <c r="B865" s="180"/>
      <c r="C865" s="184"/>
      <c r="D865" s="133"/>
    </row>
    <row r="866" spans="1:4">
      <c r="A866" s="181"/>
      <c r="B866" s="180"/>
      <c r="C866" s="184"/>
      <c r="D866" s="133"/>
    </row>
    <row r="867" spans="1:4">
      <c r="A867" s="181"/>
      <c r="B867" s="180"/>
      <c r="C867" s="184"/>
      <c r="D867" s="133"/>
    </row>
    <row r="868" spans="1:4">
      <c r="A868" s="181"/>
      <c r="B868" s="180"/>
      <c r="C868" s="184"/>
      <c r="D868" s="133"/>
    </row>
    <row r="869" spans="1:4">
      <c r="A869" s="181"/>
      <c r="B869" s="180"/>
      <c r="C869" s="184"/>
      <c r="D869" s="133"/>
    </row>
    <row r="870" spans="1:4">
      <c r="A870" s="181"/>
      <c r="B870" s="180"/>
      <c r="C870" s="184"/>
      <c r="D870" s="133"/>
    </row>
    <row r="871" spans="1:4">
      <c r="A871" s="181"/>
      <c r="B871" s="180"/>
      <c r="C871" s="184"/>
      <c r="D871" s="133"/>
    </row>
    <row r="872" spans="1:4">
      <c r="A872" s="181"/>
      <c r="B872" s="180"/>
      <c r="C872" s="184"/>
      <c r="D872" s="133"/>
    </row>
    <row r="873" spans="1:4">
      <c r="A873" s="181"/>
      <c r="B873" s="180"/>
      <c r="C873" s="184"/>
      <c r="D873" s="133"/>
    </row>
    <row r="874" spans="1:4">
      <c r="A874" s="181"/>
      <c r="B874" s="180"/>
      <c r="C874" s="184"/>
      <c r="D874" s="133"/>
    </row>
    <row r="875" spans="1:4">
      <c r="A875" s="181"/>
      <c r="B875" s="180"/>
      <c r="C875" s="184"/>
      <c r="D875" s="133"/>
    </row>
    <row r="876" spans="1:4">
      <c r="A876" s="181"/>
      <c r="B876" s="180"/>
      <c r="C876" s="184"/>
      <c r="D876" s="133"/>
    </row>
    <row r="877" spans="1:4">
      <c r="A877" s="181"/>
      <c r="B877" s="180"/>
      <c r="C877" s="184"/>
      <c r="D877" s="133"/>
    </row>
    <row r="878" spans="1:4">
      <c r="A878" s="181"/>
      <c r="B878" s="180"/>
      <c r="C878" s="184"/>
      <c r="D878" s="133"/>
    </row>
    <row r="879" spans="1:4">
      <c r="A879" s="181"/>
      <c r="B879" s="180"/>
      <c r="C879" s="184"/>
      <c r="D879" s="133"/>
    </row>
    <row r="880" spans="1:4">
      <c r="A880" s="181"/>
      <c r="B880" s="180"/>
      <c r="C880" s="184"/>
      <c r="D880" s="133"/>
    </row>
    <row r="881" spans="1:4">
      <c r="A881" s="181"/>
      <c r="B881" s="180"/>
      <c r="C881" s="184"/>
      <c r="D881" s="133"/>
    </row>
    <row r="882" spans="1:4">
      <c r="A882" s="181"/>
      <c r="B882" s="180"/>
      <c r="C882" s="184"/>
      <c r="D882" s="133"/>
    </row>
    <row r="883" spans="1:4">
      <c r="A883" s="181"/>
      <c r="B883" s="180"/>
      <c r="C883" s="184"/>
      <c r="D883" s="133"/>
    </row>
    <row r="884" spans="1:4">
      <c r="A884" s="181"/>
      <c r="B884" s="180"/>
      <c r="C884" s="184"/>
      <c r="D884" s="133"/>
    </row>
    <row r="885" spans="1:4">
      <c r="A885" s="181"/>
      <c r="B885" s="180"/>
      <c r="C885" s="184"/>
      <c r="D885" s="133"/>
    </row>
    <row r="886" spans="1:4">
      <c r="A886" s="181"/>
      <c r="B886" s="180"/>
      <c r="C886" s="184"/>
      <c r="D886" s="133"/>
    </row>
    <row r="887" spans="1:4">
      <c r="A887" s="181"/>
      <c r="B887" s="180"/>
      <c r="C887" s="184"/>
      <c r="D887" s="133"/>
    </row>
    <row r="888" spans="1:4">
      <c r="A888" s="181"/>
      <c r="B888" s="180"/>
      <c r="C888" s="184"/>
      <c r="D888" s="133"/>
    </row>
    <row r="889" spans="1:4">
      <c r="A889" s="181"/>
      <c r="B889" s="180"/>
      <c r="C889" s="184"/>
      <c r="D889" s="133"/>
    </row>
    <row r="890" spans="1:4">
      <c r="A890" s="181"/>
      <c r="B890" s="180"/>
      <c r="C890" s="184"/>
      <c r="D890" s="133"/>
    </row>
    <row r="891" spans="1:4">
      <c r="A891" s="181"/>
      <c r="B891" s="180"/>
      <c r="C891" s="184"/>
      <c r="D891" s="133"/>
    </row>
    <row r="892" spans="1:4">
      <c r="A892" s="181"/>
      <c r="B892" s="180"/>
      <c r="C892" s="184"/>
      <c r="D892" s="133"/>
    </row>
    <row r="893" spans="1:4">
      <c r="A893" s="181"/>
      <c r="B893" s="180"/>
      <c r="C893" s="184"/>
      <c r="D893" s="133"/>
    </row>
    <row r="894" spans="1:4">
      <c r="A894" s="181"/>
      <c r="B894" s="180"/>
      <c r="C894" s="184"/>
      <c r="D894" s="133"/>
    </row>
    <row r="895" spans="1:4">
      <c r="A895" s="181"/>
      <c r="B895" s="180"/>
      <c r="C895" s="184"/>
      <c r="D895" s="133"/>
    </row>
    <row r="896" spans="1:4">
      <c r="A896" s="181"/>
      <c r="B896" s="180"/>
      <c r="C896" s="184"/>
      <c r="D896" s="133"/>
    </row>
    <row r="897" spans="1:4">
      <c r="A897" s="181"/>
      <c r="B897" s="180"/>
      <c r="C897" s="184"/>
      <c r="D897" s="133"/>
    </row>
    <row r="898" spans="1:4">
      <c r="A898" s="181"/>
      <c r="B898" s="180"/>
      <c r="C898" s="184"/>
      <c r="D898" s="133"/>
    </row>
    <row r="899" spans="1:4">
      <c r="A899" s="181"/>
      <c r="B899" s="180"/>
      <c r="C899" s="184"/>
      <c r="D899" s="133"/>
    </row>
    <row r="900" spans="1:4">
      <c r="A900" s="181"/>
      <c r="B900" s="180"/>
      <c r="C900" s="184"/>
      <c r="D900" s="133"/>
    </row>
    <row r="901" spans="1:4">
      <c r="A901" s="181"/>
      <c r="B901" s="180"/>
      <c r="C901" s="184"/>
      <c r="D901" s="133"/>
    </row>
    <row r="902" spans="1:4">
      <c r="A902" s="181"/>
      <c r="B902" s="180"/>
      <c r="C902" s="184"/>
      <c r="D902" s="133"/>
    </row>
    <row r="903" spans="1:4">
      <c r="A903" s="181"/>
      <c r="B903" s="180"/>
      <c r="C903" s="184"/>
      <c r="D903" s="133"/>
    </row>
    <row r="904" spans="1:4">
      <c r="A904" s="181"/>
      <c r="B904" s="180"/>
      <c r="C904" s="184"/>
      <c r="D904" s="133"/>
    </row>
    <row r="905" spans="1:4">
      <c r="A905" s="181"/>
      <c r="B905" s="180"/>
      <c r="C905" s="184"/>
      <c r="D905" s="133"/>
    </row>
    <row r="906" spans="1:4">
      <c r="A906" s="181"/>
      <c r="B906" s="180"/>
      <c r="C906" s="184"/>
      <c r="D906" s="133"/>
    </row>
    <row r="907" spans="1:4">
      <c r="A907" s="181"/>
      <c r="B907" s="180"/>
      <c r="C907" s="184"/>
      <c r="D907" s="133"/>
    </row>
    <row r="908" spans="1:4">
      <c r="A908" s="181"/>
      <c r="B908" s="180"/>
      <c r="C908" s="184"/>
      <c r="D908" s="133"/>
    </row>
    <row r="909" spans="1:4">
      <c r="A909" s="181"/>
      <c r="B909" s="180"/>
      <c r="C909" s="184"/>
      <c r="D909" s="133"/>
    </row>
    <row r="910" spans="1:4">
      <c r="A910" s="181"/>
      <c r="B910" s="180"/>
      <c r="C910" s="184"/>
      <c r="D910" s="133"/>
    </row>
    <row r="911" spans="1:4">
      <c r="A911" s="181"/>
      <c r="B911" s="180"/>
      <c r="C911" s="184"/>
      <c r="D911" s="133"/>
    </row>
    <row r="912" spans="1:4">
      <c r="A912" s="181"/>
      <c r="B912" s="180"/>
      <c r="C912" s="184"/>
      <c r="D912" s="133"/>
    </row>
    <row r="913" spans="1:4">
      <c r="A913" s="181"/>
      <c r="B913" s="180"/>
      <c r="C913" s="184"/>
      <c r="D913" s="133"/>
    </row>
    <row r="914" spans="1:4">
      <c r="A914" s="181"/>
      <c r="B914" s="180"/>
      <c r="C914" s="184"/>
      <c r="D914" s="133"/>
    </row>
    <row r="915" spans="1:4">
      <c r="A915" s="181"/>
      <c r="B915" s="180"/>
      <c r="C915" s="184"/>
      <c r="D915" s="133"/>
    </row>
    <row r="916" spans="1:4">
      <c r="A916" s="181"/>
      <c r="B916" s="180"/>
      <c r="C916" s="184"/>
      <c r="D916" s="133"/>
    </row>
    <row r="917" spans="1:4">
      <c r="A917" s="181"/>
      <c r="B917" s="180"/>
      <c r="C917" s="184"/>
      <c r="D917" s="133"/>
    </row>
    <row r="918" spans="1:4">
      <c r="A918" s="181"/>
      <c r="B918" s="180"/>
      <c r="C918" s="184"/>
      <c r="D918" s="133"/>
    </row>
    <row r="919" spans="1:4">
      <c r="A919" s="181"/>
      <c r="B919" s="180"/>
      <c r="C919" s="184"/>
      <c r="D919" s="133"/>
    </row>
    <row r="920" spans="1:4">
      <c r="A920" s="181"/>
      <c r="B920" s="180"/>
      <c r="C920" s="184"/>
      <c r="D920" s="133"/>
    </row>
    <row r="921" spans="1:4">
      <c r="A921" s="181"/>
      <c r="B921" s="180"/>
      <c r="C921" s="184"/>
      <c r="D921" s="133"/>
    </row>
    <row r="922" spans="1:4">
      <c r="A922" s="181"/>
      <c r="B922" s="180"/>
      <c r="C922" s="184"/>
      <c r="D922" s="133"/>
    </row>
    <row r="923" spans="1:4">
      <c r="A923" s="181"/>
      <c r="B923" s="180"/>
      <c r="C923" s="184"/>
      <c r="D923" s="133"/>
    </row>
    <row r="924" spans="1:4">
      <c r="A924" s="181"/>
      <c r="B924" s="180"/>
      <c r="C924" s="184"/>
      <c r="D924" s="133"/>
    </row>
    <row r="925" spans="1:4">
      <c r="A925" s="181"/>
      <c r="B925" s="180"/>
      <c r="C925" s="184"/>
      <c r="D925" s="133"/>
    </row>
    <row r="926" spans="1:4">
      <c r="A926" s="181"/>
      <c r="B926" s="180"/>
      <c r="C926" s="184"/>
      <c r="D926" s="133"/>
    </row>
    <row r="927" spans="1:4">
      <c r="A927" s="181"/>
      <c r="B927" s="180"/>
      <c r="C927" s="184"/>
      <c r="D927" s="133"/>
    </row>
    <row r="928" spans="1:4">
      <c r="A928" s="181"/>
      <c r="B928" s="180"/>
      <c r="C928" s="184"/>
      <c r="D928" s="133"/>
    </row>
    <row r="929" spans="1:4">
      <c r="A929" s="181"/>
      <c r="B929" s="180"/>
      <c r="C929" s="184"/>
      <c r="D929" s="133"/>
    </row>
    <row r="930" spans="1:4">
      <c r="A930" s="181"/>
      <c r="B930" s="180"/>
      <c r="C930" s="184"/>
      <c r="D930" s="133"/>
    </row>
    <row r="931" spans="1:4">
      <c r="A931" s="181"/>
      <c r="B931" s="180"/>
      <c r="C931" s="184"/>
      <c r="D931" s="133"/>
    </row>
    <row r="932" spans="1:4">
      <c r="A932" s="181"/>
      <c r="B932" s="180"/>
      <c r="C932" s="184"/>
      <c r="D932" s="133"/>
    </row>
    <row r="933" spans="1:4">
      <c r="A933" s="181"/>
      <c r="B933" s="180"/>
      <c r="C933" s="184"/>
      <c r="D933" s="133"/>
    </row>
    <row r="934" spans="1:4">
      <c r="A934" s="181"/>
      <c r="B934" s="180"/>
      <c r="C934" s="184"/>
      <c r="D934" s="133"/>
    </row>
    <row r="935" spans="1:4">
      <c r="A935" s="181"/>
      <c r="B935" s="180"/>
      <c r="C935" s="184"/>
      <c r="D935" s="133"/>
    </row>
    <row r="936" spans="1:4">
      <c r="A936" s="181"/>
      <c r="B936" s="180"/>
      <c r="C936" s="184"/>
      <c r="D936" s="133"/>
    </row>
    <row r="937" spans="1:4">
      <c r="A937" s="181"/>
      <c r="B937" s="180"/>
      <c r="C937" s="184"/>
      <c r="D937" s="133"/>
    </row>
    <row r="938" spans="1:4">
      <c r="A938" s="181"/>
      <c r="B938" s="180"/>
      <c r="C938" s="184"/>
      <c r="D938" s="133"/>
    </row>
    <row r="939" spans="1:4">
      <c r="A939" s="181"/>
      <c r="B939" s="180"/>
      <c r="C939" s="184"/>
      <c r="D939" s="133"/>
    </row>
    <row r="940" spans="1:4">
      <c r="A940" s="181"/>
      <c r="B940" s="180"/>
      <c r="C940" s="184"/>
      <c r="D940" s="133"/>
    </row>
    <row r="941" spans="1:4">
      <c r="A941" s="181"/>
      <c r="B941" s="180"/>
      <c r="C941" s="184"/>
      <c r="D941" s="133"/>
    </row>
    <row r="942" spans="1:4">
      <c r="A942" s="181"/>
      <c r="B942" s="180"/>
      <c r="C942" s="184"/>
      <c r="D942" s="133"/>
    </row>
    <row r="943" spans="1:4">
      <c r="A943" s="181"/>
      <c r="B943" s="180"/>
      <c r="C943" s="184"/>
      <c r="D943" s="133"/>
    </row>
    <row r="944" spans="1:4">
      <c r="A944" s="181"/>
      <c r="B944" s="180"/>
      <c r="C944" s="184"/>
      <c r="D944" s="133"/>
    </row>
    <row r="945" spans="1:4">
      <c r="A945" s="181"/>
      <c r="B945" s="180"/>
      <c r="C945" s="184"/>
      <c r="D945" s="133"/>
    </row>
    <row r="946" spans="1:4">
      <c r="A946" s="181"/>
      <c r="B946" s="180"/>
      <c r="C946" s="184"/>
      <c r="D946" s="133"/>
    </row>
    <row r="947" spans="1:4">
      <c r="A947" s="181"/>
      <c r="B947" s="180"/>
      <c r="C947" s="184"/>
      <c r="D947" s="133"/>
    </row>
    <row r="948" spans="1:4">
      <c r="A948" s="181"/>
      <c r="B948" s="180"/>
      <c r="C948" s="184"/>
      <c r="D948" s="133"/>
    </row>
    <row r="949" spans="1:4">
      <c r="A949" s="181"/>
      <c r="B949" s="180"/>
      <c r="C949" s="184"/>
      <c r="D949" s="133"/>
    </row>
    <row r="950" spans="1:4">
      <c r="A950" s="181"/>
      <c r="B950" s="180"/>
      <c r="C950" s="184"/>
      <c r="D950" s="133"/>
    </row>
    <row r="951" spans="1:4">
      <c r="A951" s="181"/>
      <c r="B951" s="180"/>
      <c r="C951" s="184"/>
      <c r="D951" s="133"/>
    </row>
    <row r="952" spans="1:4">
      <c r="A952" s="181"/>
      <c r="B952" s="180"/>
      <c r="C952" s="184"/>
      <c r="D952" s="133"/>
    </row>
    <row r="953" spans="1:4">
      <c r="A953" s="181"/>
      <c r="B953" s="180"/>
      <c r="C953" s="184"/>
      <c r="D953" s="133"/>
    </row>
    <row r="954" spans="1:4">
      <c r="A954" s="181"/>
      <c r="B954" s="180"/>
      <c r="C954" s="184"/>
      <c r="D954" s="133"/>
    </row>
    <row r="955" spans="1:4">
      <c r="A955" s="181"/>
      <c r="B955" s="180"/>
      <c r="C955" s="184"/>
      <c r="D955" s="133"/>
    </row>
    <row r="956" spans="1:4">
      <c r="A956" s="181"/>
      <c r="B956" s="180"/>
      <c r="C956" s="184"/>
      <c r="D956" s="133"/>
    </row>
    <row r="957" spans="1:4">
      <c r="A957" s="181"/>
      <c r="B957" s="180"/>
      <c r="C957" s="184"/>
      <c r="D957" s="133"/>
    </row>
    <row r="958" spans="1:4">
      <c r="A958" s="181"/>
      <c r="B958" s="180"/>
      <c r="C958" s="184"/>
      <c r="D958" s="133"/>
    </row>
    <row r="959" spans="1:4">
      <c r="A959" s="181"/>
      <c r="B959" s="180"/>
      <c r="C959" s="184"/>
      <c r="D959" s="133"/>
    </row>
    <row r="960" spans="1:4">
      <c r="A960" s="181"/>
      <c r="B960" s="180"/>
      <c r="C960" s="184"/>
      <c r="D960" s="133"/>
    </row>
    <row r="961" spans="1:4">
      <c r="A961" s="181"/>
      <c r="B961" s="180"/>
      <c r="C961" s="184"/>
      <c r="D961" s="133"/>
    </row>
    <row r="962" spans="1:4">
      <c r="A962" s="181"/>
      <c r="B962" s="180"/>
      <c r="C962" s="184"/>
      <c r="D962" s="133"/>
    </row>
    <row r="963" spans="1:4">
      <c r="A963" s="181"/>
      <c r="B963" s="180"/>
      <c r="C963" s="184"/>
      <c r="D963" s="133"/>
    </row>
    <row r="964" spans="1:4">
      <c r="A964" s="181"/>
      <c r="B964" s="180"/>
      <c r="C964" s="184"/>
      <c r="D964" s="133"/>
    </row>
    <row r="965" spans="1:4">
      <c r="A965" s="181"/>
      <c r="B965" s="180"/>
      <c r="C965" s="184"/>
      <c r="D965" s="133"/>
    </row>
    <row r="966" spans="1:4">
      <c r="A966" s="181"/>
      <c r="B966" s="180"/>
      <c r="C966" s="184"/>
      <c r="D966" s="133"/>
    </row>
    <row r="967" spans="1:4">
      <c r="A967" s="181"/>
      <c r="B967" s="180"/>
      <c r="C967" s="184"/>
      <c r="D967" s="133"/>
    </row>
    <row r="968" spans="1:4">
      <c r="A968" s="181"/>
      <c r="B968" s="180"/>
      <c r="C968" s="184"/>
      <c r="D968" s="133"/>
    </row>
    <row r="969" spans="1:4">
      <c r="A969" s="181"/>
      <c r="B969" s="180"/>
      <c r="C969" s="184"/>
      <c r="D969" s="133"/>
    </row>
    <row r="970" spans="1:4">
      <c r="A970" s="181"/>
      <c r="B970" s="180"/>
      <c r="C970" s="184"/>
      <c r="D970" s="133"/>
    </row>
    <row r="971" spans="1:4">
      <c r="A971" s="181"/>
      <c r="B971" s="180"/>
      <c r="C971" s="184"/>
      <c r="D971" s="133"/>
    </row>
    <row r="972" spans="1:4">
      <c r="A972" s="181"/>
      <c r="B972" s="180"/>
      <c r="C972" s="184"/>
      <c r="D972" s="133"/>
    </row>
    <row r="973" spans="1:4">
      <c r="A973" s="181"/>
      <c r="B973" s="180"/>
      <c r="C973" s="184"/>
      <c r="D973" s="133"/>
    </row>
    <row r="974" spans="1:4">
      <c r="A974" s="181"/>
      <c r="B974" s="180"/>
      <c r="C974" s="184"/>
      <c r="D974" s="133"/>
    </row>
    <row r="975" spans="1:4">
      <c r="A975" s="181"/>
      <c r="B975" s="180"/>
      <c r="C975" s="184"/>
      <c r="D975" s="133"/>
    </row>
    <row r="976" spans="1:4">
      <c r="A976" s="181"/>
      <c r="B976" s="180"/>
      <c r="C976" s="184"/>
      <c r="D976" s="133"/>
    </row>
    <row r="977" spans="1:4">
      <c r="A977" s="181"/>
      <c r="B977" s="180"/>
      <c r="C977" s="184"/>
      <c r="D977" s="133"/>
    </row>
    <row r="978" spans="1:4">
      <c r="A978" s="181"/>
      <c r="B978" s="180"/>
      <c r="C978" s="184"/>
      <c r="D978" s="133"/>
    </row>
    <row r="979" spans="1:4">
      <c r="A979" s="181"/>
      <c r="B979" s="180"/>
      <c r="C979" s="184"/>
      <c r="D979" s="133"/>
    </row>
    <row r="980" spans="1:4">
      <c r="A980" s="181"/>
      <c r="B980" s="180"/>
      <c r="C980" s="184"/>
      <c r="D980" s="133"/>
    </row>
    <row r="981" spans="1:4">
      <c r="A981" s="181"/>
      <c r="B981" s="180"/>
      <c r="C981" s="184"/>
      <c r="D981" s="133"/>
    </row>
    <row r="982" spans="1:4">
      <c r="A982" s="181"/>
      <c r="B982" s="180"/>
      <c r="C982" s="184"/>
      <c r="D982" s="133"/>
    </row>
    <row r="983" spans="1:4">
      <c r="A983" s="181"/>
      <c r="B983" s="180"/>
      <c r="C983" s="184"/>
      <c r="D983" s="133"/>
    </row>
    <row r="984" spans="1:4">
      <c r="A984" s="181"/>
      <c r="B984" s="180"/>
      <c r="C984" s="184"/>
      <c r="D984" s="133"/>
    </row>
    <row r="985" spans="1:4">
      <c r="A985" s="181"/>
      <c r="B985" s="180"/>
      <c r="C985" s="184"/>
      <c r="D985" s="133"/>
    </row>
    <row r="986" spans="1:4">
      <c r="A986" s="181"/>
      <c r="B986" s="180"/>
      <c r="C986" s="184"/>
      <c r="D986" s="133"/>
    </row>
    <row r="987" spans="1:4">
      <c r="A987" s="181"/>
      <c r="B987" s="180"/>
      <c r="C987" s="184"/>
      <c r="D987" s="133"/>
    </row>
    <row r="988" spans="1:4">
      <c r="A988" s="181"/>
      <c r="B988" s="180"/>
      <c r="C988" s="184"/>
      <c r="D988" s="133"/>
    </row>
    <row r="989" spans="1:4">
      <c r="A989" s="181"/>
      <c r="B989" s="180"/>
      <c r="C989" s="184"/>
      <c r="D989" s="133"/>
    </row>
    <row r="990" spans="1:4">
      <c r="A990" s="181"/>
      <c r="B990" s="180"/>
      <c r="C990" s="184"/>
      <c r="D990" s="133"/>
    </row>
    <row r="991" spans="1:4">
      <c r="A991" s="181"/>
      <c r="B991" s="180"/>
      <c r="C991" s="184"/>
      <c r="D991" s="133"/>
    </row>
    <row r="992" spans="1:4">
      <c r="A992" s="181"/>
      <c r="B992" s="180"/>
      <c r="C992" s="184"/>
      <c r="D992" s="133"/>
    </row>
    <row r="993" spans="1:4">
      <c r="A993" s="181"/>
      <c r="B993" s="180"/>
      <c r="C993" s="184"/>
      <c r="D993" s="133"/>
    </row>
    <row r="994" spans="1:4">
      <c r="A994" s="181"/>
      <c r="B994" s="180"/>
      <c r="C994" s="184"/>
      <c r="D994" s="133"/>
    </row>
    <row r="995" spans="1:4">
      <c r="A995" s="181"/>
      <c r="B995" s="180"/>
      <c r="C995" s="184"/>
      <c r="D995" s="133"/>
    </row>
    <row r="996" spans="1:4">
      <c r="A996" s="181"/>
      <c r="B996" s="180"/>
      <c r="C996" s="184"/>
      <c r="D996" s="133"/>
    </row>
    <row r="997" spans="1:4">
      <c r="A997" s="181"/>
      <c r="B997" s="180"/>
      <c r="C997" s="184"/>
      <c r="D997" s="133"/>
    </row>
    <row r="998" spans="1:4">
      <c r="A998" s="181"/>
      <c r="B998" s="180"/>
      <c r="C998" s="184"/>
      <c r="D998" s="133"/>
    </row>
    <row r="999" spans="1:4">
      <c r="A999" s="181"/>
      <c r="B999" s="180"/>
      <c r="C999" s="184"/>
      <c r="D999" s="133"/>
    </row>
    <row r="1000" spans="1:4">
      <c r="A1000" s="181"/>
      <c r="B1000" s="180"/>
      <c r="C1000" s="184"/>
      <c r="D1000" s="133"/>
    </row>
  </sheetData>
  <dataValidations count="5">
    <dataValidation type="list" allowBlank="1" showInputMessage="1" showErrorMessage="1" sqref="C3:C4" xr:uid="{EC73E6EC-9B77-430D-AC7B-4C5871036DCF}">
      <formula1>$XEW$2:$XEW$18</formula1>
    </dataValidation>
    <dataValidation type="list" allowBlank="1" showInputMessage="1" showErrorMessage="1" sqref="C5:C1048576" xr:uid="{00000000-0002-0000-0100-000000000000}">
      <formula1>$XEW$2:$XFD$18</formula1>
    </dataValidation>
    <dataValidation type="custom" allowBlank="1" showInputMessage="1" showErrorMessage="1" sqref="B1" xr:uid="{00000000-0002-0000-0100-000002000000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C2" xr:uid="{EC81346B-6682-4192-8F24-2AB19DA3879E}">
      <formula1>$XEZ$2:$XFD$18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0ACA1-4316-4BF2-B730-D9DFC37778B2}">
  <dimension ref="A1:XEW1000"/>
  <sheetViews>
    <sheetView zoomScale="90" zoomScaleNormal="90" zoomScalePageLayoutView="140" workbookViewId="0">
      <selection activeCell="A2" sqref="A2:D5"/>
    </sheetView>
  </sheetViews>
  <sheetFormatPr defaultColWidth="10.83203125" defaultRowHeight="13"/>
  <cols>
    <col min="1" max="1" width="26.58203125" style="177" customWidth="1"/>
    <col min="2" max="2" width="4.5" style="177" bestFit="1" customWidth="1"/>
    <col min="3" max="3" width="21.58203125" style="177" bestFit="1" customWidth="1"/>
    <col min="4" max="4" width="7.08203125" style="177" bestFit="1" customWidth="1"/>
    <col min="5" max="16376" width="10.83203125" style="177"/>
    <col min="16377" max="16377" width="22.33203125" style="177" bestFit="1" customWidth="1"/>
    <col min="16378" max="16384" width="10.83203125" style="177"/>
  </cols>
  <sheetData>
    <row r="1" spans="1:5 16377:16377">
      <c r="A1" s="183" t="s">
        <v>9</v>
      </c>
      <c r="B1" s="182" t="s">
        <v>10</v>
      </c>
      <c r="C1" s="182" t="s">
        <v>0</v>
      </c>
      <c r="D1" s="182" t="s">
        <v>219</v>
      </c>
      <c r="E1" s="177" t="s">
        <v>265</v>
      </c>
    </row>
    <row r="2" spans="1:5 16377:16377">
      <c r="A2" s="475" t="s">
        <v>289</v>
      </c>
      <c r="B2" s="56" t="s">
        <v>36</v>
      </c>
      <c r="C2" s="404" t="s">
        <v>21</v>
      </c>
      <c r="D2" s="407">
        <v>30</v>
      </c>
      <c r="XEW2" s="177" t="s">
        <v>14</v>
      </c>
    </row>
    <row r="3" spans="1:5 16377:16377">
      <c r="A3" s="55" t="s">
        <v>290</v>
      </c>
      <c r="B3" s="56" t="s">
        <v>40</v>
      </c>
      <c r="C3" s="404" t="s">
        <v>21</v>
      </c>
      <c r="D3" s="407">
        <v>40</v>
      </c>
      <c r="XEW3" s="177" t="s">
        <v>15</v>
      </c>
    </row>
    <row r="4" spans="1:5 16377:16377">
      <c r="A4" s="474" t="s">
        <v>203</v>
      </c>
      <c r="B4" s="56" t="s">
        <v>204</v>
      </c>
      <c r="C4" s="404" t="s">
        <v>21</v>
      </c>
      <c r="D4" s="407">
        <v>51</v>
      </c>
      <c r="XEW4" s="177" t="s">
        <v>16</v>
      </c>
    </row>
    <row r="5" spans="1:5 16377:16377">
      <c r="A5" s="55" t="s">
        <v>674</v>
      </c>
      <c r="B5" s="56" t="s">
        <v>40</v>
      </c>
      <c r="C5" s="404" t="s">
        <v>21</v>
      </c>
      <c r="D5" s="407">
        <v>13</v>
      </c>
      <c r="XEW5" s="177" t="s">
        <v>17</v>
      </c>
    </row>
    <row r="6" spans="1:5 16377:16377">
      <c r="A6" s="55"/>
      <c r="B6" s="56"/>
      <c r="C6" s="404"/>
      <c r="D6" s="407"/>
      <c r="XEW6" s="177" t="s">
        <v>18</v>
      </c>
    </row>
    <row r="7" spans="1:5 16377:16377">
      <c r="A7" s="475"/>
      <c r="B7" s="56"/>
      <c r="C7" s="404"/>
      <c r="D7" s="407"/>
      <c r="XEW7" s="177" t="s">
        <v>19</v>
      </c>
    </row>
    <row r="8" spans="1:5 16377:16377">
      <c r="A8" s="55"/>
      <c r="B8" s="56"/>
      <c r="C8" s="404"/>
      <c r="D8" s="407"/>
      <c r="XEW8" s="177" t="s">
        <v>11</v>
      </c>
    </row>
    <row r="9" spans="1:5 16377:16377">
      <c r="A9" s="474"/>
      <c r="B9" s="56"/>
      <c r="C9" s="404"/>
      <c r="D9" s="407"/>
      <c r="XEW9" s="177" t="s">
        <v>20</v>
      </c>
    </row>
    <row r="10" spans="1:5 16377:16377">
      <c r="A10" s="55"/>
      <c r="B10" s="56"/>
      <c r="C10" s="404"/>
      <c r="D10" s="407"/>
      <c r="XEW10" s="177" t="s">
        <v>21</v>
      </c>
    </row>
    <row r="11" spans="1:5 16377:16377">
      <c r="A11" s="476"/>
      <c r="B11" s="56"/>
      <c r="C11" s="404"/>
      <c r="D11" s="407"/>
      <c r="XEW11" s="177" t="s">
        <v>22</v>
      </c>
    </row>
    <row r="12" spans="1:5 16377:16377">
      <c r="A12" s="474"/>
      <c r="B12" s="56"/>
      <c r="C12" s="57"/>
      <c r="D12" s="15"/>
      <c r="XEW12" s="177" t="s">
        <v>12</v>
      </c>
    </row>
    <row r="13" spans="1:5 16377:16377">
      <c r="A13" s="55"/>
      <c r="B13" s="56"/>
      <c r="C13" s="57"/>
      <c r="D13" s="15"/>
      <c r="XEW13" s="177" t="s">
        <v>23</v>
      </c>
    </row>
    <row r="14" spans="1:5 16377:16377">
      <c r="A14" s="476"/>
      <c r="B14" s="56"/>
      <c r="C14" s="57"/>
      <c r="D14" s="15"/>
      <c r="XEW14" s="177" t="s">
        <v>24</v>
      </c>
    </row>
    <row r="15" spans="1:5 16377:16377">
      <c r="A15" s="55"/>
      <c r="B15" s="56"/>
      <c r="C15" s="57"/>
      <c r="D15" s="15"/>
      <c r="XEW15" s="177" t="s">
        <v>25</v>
      </c>
    </row>
    <row r="16" spans="1:5 16377:16377">
      <c r="A16" s="181"/>
      <c r="B16" s="180"/>
      <c r="C16" s="179"/>
      <c r="D16" s="178"/>
      <c r="XEW16" s="177" t="s">
        <v>26</v>
      </c>
    </row>
    <row r="17" spans="1:4 16377:16377">
      <c r="A17" s="181"/>
      <c r="B17" s="180"/>
      <c r="C17" s="179"/>
      <c r="D17" s="178"/>
      <c r="XEW17" s="177" t="s">
        <v>13</v>
      </c>
    </row>
    <row r="18" spans="1:4 16377:16377">
      <c r="A18" s="181"/>
      <c r="B18" s="180"/>
      <c r="C18" s="179"/>
      <c r="D18" s="178"/>
      <c r="XEW18" s="177" t="s">
        <v>27</v>
      </c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  <row r="1000" spans="1:4">
      <c r="A1000" s="181"/>
      <c r="B1000" s="180"/>
      <c r="C1000" s="179"/>
      <c r="D1000" s="178"/>
    </row>
  </sheetData>
  <dataValidations count="6">
    <dataValidation type="list" allowBlank="1" showInputMessage="1" showErrorMessage="1" sqref="C16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00000000-0002-0000-0000-000000000000}">
      <formula1>"S, V40, V50, V60, V70, V80, V90"</formula1>
    </dataValidation>
    <dataValidation type="list" allowBlank="1" showInputMessage="1" showErrorMessage="1" sqref="C12:C15" xr:uid="{D2E0C62E-E834-40FC-BF84-D41D435068D3}">
      <formula1>$XEZ$2:$XFD$17</formula1>
    </dataValidation>
    <dataValidation type="list" allowBlank="1" showInputMessage="1" showErrorMessage="1" sqref="C6:C11" xr:uid="{6B6CC23B-A4AA-4B86-BBE7-701B3B9BF249}">
      <formula1>$XEY$2:$XFD$13</formula1>
    </dataValidation>
    <dataValidation type="list" allowBlank="1" showInputMessage="1" showErrorMessage="1" sqref="C2:C5" xr:uid="{BE23FFE7-B8CB-4E00-9183-3D0CADBF61DA}">
      <formula1>$XEX$2:$XFD$13</formula1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F697B-D52A-4A0C-A7E0-F68A76218397}">
  <dimension ref="A1:XEW999"/>
  <sheetViews>
    <sheetView zoomScale="90" zoomScaleNormal="90" zoomScalePageLayoutView="140" workbookViewId="0">
      <selection activeCell="A2" sqref="A2:D5"/>
    </sheetView>
  </sheetViews>
  <sheetFormatPr defaultColWidth="10.83203125" defaultRowHeight="13"/>
  <cols>
    <col min="1" max="1" width="26.58203125" style="177" customWidth="1"/>
    <col min="2" max="2" width="4.5" style="177" bestFit="1" customWidth="1"/>
    <col min="3" max="3" width="21.58203125" style="177" bestFit="1" customWidth="1"/>
    <col min="4" max="4" width="7.082031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547" t="s">
        <v>193</v>
      </c>
      <c r="B2" s="56" t="s">
        <v>28</v>
      </c>
      <c r="C2" s="404" t="s">
        <v>21</v>
      </c>
      <c r="D2" s="407">
        <v>4</v>
      </c>
      <c r="XEW2" s="177" t="s">
        <v>14</v>
      </c>
    </row>
    <row r="3" spans="1:4 16377:16377">
      <c r="A3" s="547" t="s">
        <v>194</v>
      </c>
      <c r="B3" s="56" t="s">
        <v>40</v>
      </c>
      <c r="C3" s="404" t="s">
        <v>21</v>
      </c>
      <c r="D3" s="407">
        <v>59</v>
      </c>
      <c r="XEW3" s="177" t="s">
        <v>15</v>
      </c>
    </row>
    <row r="4" spans="1:4 16377:16377">
      <c r="A4" s="547" t="s">
        <v>293</v>
      </c>
      <c r="B4" s="55" t="s">
        <v>40</v>
      </c>
      <c r="C4" s="547" t="s">
        <v>21</v>
      </c>
      <c r="D4" s="542">
        <v>61</v>
      </c>
      <c r="XEW4" s="177" t="s">
        <v>17</v>
      </c>
    </row>
    <row r="5" spans="1:4 16377:16377">
      <c r="A5" s="55" t="s">
        <v>628</v>
      </c>
      <c r="B5" s="55" t="s">
        <v>34</v>
      </c>
      <c r="C5" s="547" t="s">
        <v>21</v>
      </c>
      <c r="D5" s="542">
        <v>76</v>
      </c>
      <c r="XEW5" s="177" t="s">
        <v>18</v>
      </c>
    </row>
    <row r="6" spans="1:4 16377:16377">
      <c r="A6" s="547" t="s">
        <v>294</v>
      </c>
      <c r="B6" s="55" t="s">
        <v>40</v>
      </c>
      <c r="C6" s="547" t="s">
        <v>21</v>
      </c>
      <c r="D6" s="542">
        <v>63</v>
      </c>
      <c r="XEW6" s="177" t="s">
        <v>19</v>
      </c>
    </row>
    <row r="7" spans="1:4 16377:16377">
      <c r="A7" s="55" t="s">
        <v>296</v>
      </c>
      <c r="B7" s="55" t="s">
        <v>34</v>
      </c>
      <c r="C7" s="547" t="s">
        <v>21</v>
      </c>
      <c r="D7" s="542">
        <v>86</v>
      </c>
      <c r="XEW7" s="177" t="s">
        <v>11</v>
      </c>
    </row>
    <row r="8" spans="1:4 16377:16377">
      <c r="A8" s="547" t="s">
        <v>198</v>
      </c>
      <c r="B8" s="55" t="s">
        <v>40</v>
      </c>
      <c r="C8" s="547" t="s">
        <v>21</v>
      </c>
      <c r="D8" s="542">
        <v>92</v>
      </c>
      <c r="XEW8" s="177" t="s">
        <v>20</v>
      </c>
    </row>
    <row r="9" spans="1:4 16377:16377">
      <c r="A9" s="55" t="s">
        <v>630</v>
      </c>
      <c r="B9" s="55" t="s">
        <v>34</v>
      </c>
      <c r="C9" s="547" t="s">
        <v>21</v>
      </c>
      <c r="D9" s="542">
        <v>93</v>
      </c>
      <c r="XEW9" s="177" t="s">
        <v>21</v>
      </c>
    </row>
    <row r="10" spans="1:4 16377:16377">
      <c r="A10" s="547" t="s">
        <v>197</v>
      </c>
      <c r="B10" s="55" t="s">
        <v>34</v>
      </c>
      <c r="C10" s="547" t="s">
        <v>21</v>
      </c>
      <c r="D10" s="542">
        <v>95</v>
      </c>
      <c r="XEW10" s="177" t="s">
        <v>22</v>
      </c>
    </row>
    <row r="11" spans="1:4 16377:16377">
      <c r="A11" s="547" t="s">
        <v>297</v>
      </c>
      <c r="B11" s="55" t="s">
        <v>36</v>
      </c>
      <c r="C11" s="547" t="s">
        <v>21</v>
      </c>
      <c r="D11" s="542">
        <v>39</v>
      </c>
      <c r="XEW11" s="177" t="s">
        <v>12</v>
      </c>
    </row>
    <row r="12" spans="1:4 16377:16377">
      <c r="A12" s="547" t="s">
        <v>295</v>
      </c>
      <c r="B12" s="55" t="s">
        <v>40</v>
      </c>
      <c r="C12" s="547" t="s">
        <v>21</v>
      </c>
      <c r="D12" s="542">
        <v>126</v>
      </c>
      <c r="XEW12" s="177" t="s">
        <v>23</v>
      </c>
    </row>
    <row r="13" spans="1:4 16377:16377">
      <c r="A13" s="55" t="s">
        <v>675</v>
      </c>
      <c r="B13" s="55" t="s">
        <v>34</v>
      </c>
      <c r="C13" s="547" t="s">
        <v>21</v>
      </c>
      <c r="D13" s="542">
        <v>114</v>
      </c>
      <c r="XEW13" s="177" t="s">
        <v>24</v>
      </c>
    </row>
    <row r="14" spans="1:4 16377:16377">
      <c r="A14" s="55"/>
      <c r="B14" s="55"/>
      <c r="C14" s="547"/>
      <c r="D14" s="542"/>
      <c r="XEW14" s="177" t="s">
        <v>25</v>
      </c>
    </row>
    <row r="15" spans="1:4 16377:16377">
      <c r="A15" s="547"/>
      <c r="B15" s="55"/>
      <c r="C15" s="547"/>
      <c r="D15" s="542"/>
      <c r="XEW15" s="177" t="s">
        <v>26</v>
      </c>
    </row>
    <row r="16" spans="1:4 16377:16377">
      <c r="A16" s="55"/>
      <c r="B16" s="55"/>
      <c r="C16" s="547"/>
      <c r="D16" s="542"/>
      <c r="XEW16" s="177" t="s">
        <v>13</v>
      </c>
    </row>
    <row r="17" spans="1:4 16377:16377">
      <c r="A17" s="181"/>
      <c r="B17" s="180"/>
      <c r="C17" s="179"/>
      <c r="D17" s="178"/>
      <c r="XEW17" s="177" t="s">
        <v>27</v>
      </c>
    </row>
    <row r="18" spans="1:4 16377:16377">
      <c r="A18" s="181"/>
      <c r="B18" s="180"/>
      <c r="C18" s="179"/>
      <c r="D18" s="178"/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</sheetData>
  <dataValidations count="5">
    <dataValidation type="list" allowBlank="1" showInputMessage="1" showErrorMessage="1" sqref="C17:C1048576" xr:uid="{00000000-0002-0000-0100-000002000000}">
      <formula1>$XEW$2:$XFD$17</formula1>
    </dataValidation>
    <dataValidation type="custom" allowBlank="1" showInputMessage="1" showErrorMessage="1" sqref="B1" xr:uid="{00000000-0002-0000-0100-000001000000}">
      <formula1>"S, V40, V50, V60, V70, V80, V90"</formula1>
    </dataValidation>
    <dataValidation type="list" allowBlank="1" showInputMessage="1" showErrorMessage="1" sqref="B2:B1048576" xr:uid="{00000000-0002-0000-0100-000000000000}">
      <formula1>"S, V40, V50, V60, V70, V80, V90"</formula1>
    </dataValidation>
    <dataValidation type="list" allowBlank="1" showInputMessage="1" showErrorMessage="1" sqref="C14:C16" xr:uid="{BF35F768-D605-4B07-975D-43A7691BF237}">
      <formula1>$XEY$2:$XFD$14</formula1>
    </dataValidation>
    <dataValidation type="list" allowBlank="1" showInputMessage="1" showErrorMessage="1" sqref="C2:C13" xr:uid="{CADC18D1-7AD0-4924-92DD-42746DE981EE}">
      <formula1>$XEX$2:$XFD$14</formula1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C674E-6881-4EE9-9CD4-67F975615758}">
  <dimension ref="A1:D9"/>
  <sheetViews>
    <sheetView workbookViewId="0">
      <selection activeCell="A2" sqref="A2:D5"/>
    </sheetView>
  </sheetViews>
  <sheetFormatPr defaultRowHeight="15.5"/>
  <sheetData>
    <row r="1" spans="1:4">
      <c r="A1" s="183" t="s">
        <v>9</v>
      </c>
      <c r="B1" s="182" t="s">
        <v>10</v>
      </c>
      <c r="C1" s="182" t="s">
        <v>0</v>
      </c>
      <c r="D1" s="182" t="s">
        <v>219</v>
      </c>
    </row>
    <row r="2" spans="1:4">
      <c r="A2" s="803" t="s">
        <v>555</v>
      </c>
      <c r="B2" s="804" t="s">
        <v>28</v>
      </c>
      <c r="C2" s="805" t="s">
        <v>20</v>
      </c>
      <c r="D2" s="804">
        <v>58</v>
      </c>
    </row>
    <row r="3" spans="1:4">
      <c r="A3" s="803" t="s">
        <v>536</v>
      </c>
      <c r="B3" s="804" t="s">
        <v>28</v>
      </c>
      <c r="C3" s="805" t="s">
        <v>20</v>
      </c>
      <c r="D3" s="806">
        <v>62</v>
      </c>
    </row>
    <row r="4" spans="1:4">
      <c r="A4" s="803" t="s">
        <v>535</v>
      </c>
      <c r="B4" s="804" t="s">
        <v>36</v>
      </c>
      <c r="C4" s="805" t="s">
        <v>20</v>
      </c>
      <c r="D4" s="806">
        <v>63</v>
      </c>
    </row>
    <row r="5" spans="1:4">
      <c r="A5" s="803" t="s">
        <v>556</v>
      </c>
      <c r="B5" s="804" t="s">
        <v>40</v>
      </c>
      <c r="C5" s="805" t="s">
        <v>20</v>
      </c>
      <c r="D5" s="806">
        <v>67</v>
      </c>
    </row>
    <row r="6" spans="1:4">
      <c r="A6" s="803" t="s">
        <v>685</v>
      </c>
      <c r="B6" s="804" t="s">
        <v>34</v>
      </c>
      <c r="C6" s="805" t="s">
        <v>20</v>
      </c>
      <c r="D6" s="806">
        <v>70</v>
      </c>
    </row>
    <row r="7" spans="1:4">
      <c r="A7" s="55"/>
      <c r="B7" s="56"/>
      <c r="C7" s="57"/>
      <c r="D7" s="15"/>
    </row>
    <row r="8" spans="1:4">
      <c r="A8" s="55"/>
      <c r="B8" s="56"/>
      <c r="C8" s="57"/>
      <c r="D8" s="15"/>
    </row>
    <row r="9" spans="1:4">
      <c r="A9" s="55"/>
      <c r="B9" s="56"/>
      <c r="C9" s="57"/>
      <c r="D9" s="15"/>
    </row>
  </sheetData>
  <dataValidations count="4">
    <dataValidation type="custom" allowBlank="1" showInputMessage="1" showErrorMessage="1" sqref="B1:B2" xr:uid="{B8C8DA97-2C83-4677-9A1D-9EECAE0953BA}">
      <formula1>"S, V40, V50, V60, V70, V80, V90"</formula1>
    </dataValidation>
    <dataValidation type="list" allowBlank="1" showInputMessage="1" showErrorMessage="1" sqref="C7:C9" xr:uid="{0E704F1F-292F-4FD5-A37B-9142302AEAC3}">
      <formula1>$XEW$2:$XEW$16</formula1>
    </dataValidation>
    <dataValidation type="list" allowBlank="1" showInputMessage="1" showErrorMessage="1" sqref="B2:B9" xr:uid="{4B4A9A1A-19DB-43BC-BF5B-D98CC7E616E1}">
      <formula1>"S, V40, V50, V60, V70, V80, V90"</formula1>
    </dataValidation>
    <dataValidation type="list" allowBlank="1" showInputMessage="1" showErrorMessage="1" sqref="C2:C6" xr:uid="{45A46A21-A6D5-4E34-9989-90D0EC2DB05E}">
      <formula1>$XEW$3:$XEW$13</formula1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CAA35-194D-460B-A7E8-2BBBA03A7EF2}">
  <dimension ref="A1:D6"/>
  <sheetViews>
    <sheetView workbookViewId="0">
      <selection activeCell="A2" sqref="A2:D5"/>
    </sheetView>
  </sheetViews>
  <sheetFormatPr defaultRowHeight="15.5"/>
  <sheetData>
    <row r="1" spans="1:4">
      <c r="A1" s="183" t="s">
        <v>9</v>
      </c>
      <c r="B1" s="182" t="s">
        <v>10</v>
      </c>
      <c r="C1" s="182" t="s">
        <v>0</v>
      </c>
      <c r="D1" s="182" t="s">
        <v>219</v>
      </c>
    </row>
    <row r="2" spans="1:4">
      <c r="A2" s="807" t="s">
        <v>686</v>
      </c>
      <c r="B2" s="808" t="s">
        <v>36</v>
      </c>
      <c r="C2" s="809" t="s">
        <v>20</v>
      </c>
      <c r="D2" s="808">
        <v>73</v>
      </c>
    </row>
    <row r="3" spans="1:4">
      <c r="A3" s="807" t="s">
        <v>640</v>
      </c>
      <c r="B3" s="808" t="s">
        <v>36</v>
      </c>
      <c r="C3" s="809" t="s">
        <v>20</v>
      </c>
      <c r="D3" s="810">
        <v>119</v>
      </c>
    </row>
    <row r="4" spans="1:4">
      <c r="A4" s="807" t="s">
        <v>641</v>
      </c>
      <c r="B4" s="808" t="s">
        <v>36</v>
      </c>
      <c r="C4" s="809" t="s">
        <v>20</v>
      </c>
      <c r="D4" s="810">
        <v>121</v>
      </c>
    </row>
    <row r="5" spans="1:4">
      <c r="A5" s="807" t="s">
        <v>687</v>
      </c>
      <c r="B5" s="808" t="s">
        <v>40</v>
      </c>
      <c r="C5" s="809" t="s">
        <v>20</v>
      </c>
      <c r="D5" s="810">
        <v>123</v>
      </c>
    </row>
    <row r="6" spans="1:4">
      <c r="A6" s="55"/>
      <c r="B6" s="56"/>
      <c r="C6" s="57"/>
      <c r="D6" s="15"/>
    </row>
  </sheetData>
  <dataValidations count="3">
    <dataValidation type="custom" allowBlank="1" showInputMessage="1" showErrorMessage="1" sqref="B1:B3" xr:uid="{8C71ED62-63C7-459B-839A-C1E481AB6FE5}">
      <formula1>"S, V40, V50, V60, V70, V80, V90"</formula1>
    </dataValidation>
    <dataValidation type="list" allowBlank="1" showInputMessage="1" showErrorMessage="1" sqref="B2:B6" xr:uid="{A9BA8900-DEF5-4F14-8BD9-EF1133E18AB8}">
      <formula1>"S, V40, V50, V60, V70, V80, V90"</formula1>
    </dataValidation>
    <dataValidation type="list" allowBlank="1" showInputMessage="1" showErrorMessage="1" sqref="C2:C6" xr:uid="{25E8E309-DB4D-4B36-B313-FE7C2F6FCDC9}">
      <formula1>$XEW$4:$XEW$17</formula1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FCC8B-1F4D-417E-BCAC-DD83648C3152}">
  <dimension ref="A1:XEW999"/>
  <sheetViews>
    <sheetView zoomScale="140" zoomScaleNormal="140" zoomScalePageLayoutView="140" workbookViewId="0">
      <selection activeCell="A2" sqref="A2:D5"/>
    </sheetView>
  </sheetViews>
  <sheetFormatPr defaultColWidth="10.83203125" defaultRowHeight="13"/>
  <cols>
    <col min="1" max="1" width="26.58203125" style="177" customWidth="1"/>
    <col min="2" max="2" width="4.5" style="177" bestFit="1" customWidth="1"/>
    <col min="3" max="3" width="21.58203125" style="177" bestFit="1" customWidth="1"/>
    <col min="4" max="4" width="5" style="177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219" t="s">
        <v>7</v>
      </c>
    </row>
    <row r="2" spans="1:4 16377:16377">
      <c r="A2" s="726" t="s">
        <v>338</v>
      </c>
      <c r="B2" s="727" t="s">
        <v>40</v>
      </c>
      <c r="C2" s="728"/>
      <c r="D2" s="729">
        <v>9</v>
      </c>
      <c r="XEW2" s="177" t="s">
        <v>15</v>
      </c>
    </row>
    <row r="3" spans="1:4 16377:16377">
      <c r="A3" s="726" t="s">
        <v>677</v>
      </c>
      <c r="B3" s="727" t="s">
        <v>28</v>
      </c>
      <c r="C3" s="728"/>
      <c r="D3" s="729">
        <v>33</v>
      </c>
      <c r="XEW3" s="177" t="s">
        <v>16</v>
      </c>
    </row>
    <row r="4" spans="1:4 16377:16377">
      <c r="A4" s="726" t="s">
        <v>336</v>
      </c>
      <c r="B4" s="727" t="s">
        <v>34</v>
      </c>
      <c r="C4" s="728"/>
      <c r="D4" s="729">
        <v>46</v>
      </c>
      <c r="XEW4" s="177" t="s">
        <v>17</v>
      </c>
    </row>
    <row r="5" spans="1:4 16377:16377">
      <c r="A5" s="730" t="s">
        <v>678</v>
      </c>
      <c r="B5" s="727" t="s">
        <v>28</v>
      </c>
      <c r="C5" s="728"/>
      <c r="D5" s="729">
        <v>55</v>
      </c>
      <c r="XEW5" s="177" t="s">
        <v>18</v>
      </c>
    </row>
    <row r="6" spans="1:4 16377:16377">
      <c r="A6" s="55"/>
      <c r="B6" s="56"/>
      <c r="C6" s="57"/>
      <c r="D6" s="15"/>
      <c r="XEW6" s="177" t="s">
        <v>19</v>
      </c>
    </row>
    <row r="7" spans="1:4 16377:16377">
      <c r="A7" s="55"/>
      <c r="B7" s="56"/>
      <c r="C7" s="51"/>
      <c r="D7" s="240"/>
      <c r="XEW7" s="177" t="s">
        <v>11</v>
      </c>
    </row>
    <row r="8" spans="1:4 16377:16377">
      <c r="A8" s="55"/>
      <c r="B8" s="56"/>
      <c r="C8" s="51"/>
      <c r="D8" s="240"/>
      <c r="XEW8" s="177" t="s">
        <v>20</v>
      </c>
    </row>
    <row r="9" spans="1:4 16377:16377">
      <c r="A9" s="181"/>
      <c r="B9" s="180"/>
      <c r="C9" s="179"/>
      <c r="D9" s="178"/>
      <c r="XEW9" s="177" t="s">
        <v>21</v>
      </c>
    </row>
    <row r="10" spans="1:4 16377:16377">
      <c r="A10" s="181"/>
      <c r="B10" s="180"/>
      <c r="C10" s="179"/>
      <c r="D10" s="178"/>
      <c r="XEW10" s="177" t="s">
        <v>22</v>
      </c>
    </row>
    <row r="11" spans="1:4 16377:16377">
      <c r="A11" s="181"/>
      <c r="B11" s="180"/>
      <c r="C11" s="179"/>
      <c r="D11" s="178"/>
      <c r="XEW11" s="177" t="s">
        <v>12</v>
      </c>
    </row>
    <row r="12" spans="1:4 16377:16377">
      <c r="A12" s="181"/>
      <c r="B12" s="180"/>
      <c r="C12" s="179"/>
      <c r="D12" s="178"/>
      <c r="XEW12" s="177" t="s">
        <v>23</v>
      </c>
    </row>
    <row r="13" spans="1:4 16377:16377">
      <c r="A13" s="181"/>
      <c r="B13" s="180"/>
      <c r="C13" s="179"/>
      <c r="D13" s="178"/>
      <c r="XEW13" s="177" t="s">
        <v>24</v>
      </c>
    </row>
    <row r="14" spans="1:4 16377:16377">
      <c r="A14" s="181"/>
      <c r="B14" s="180"/>
      <c r="C14" s="179"/>
      <c r="D14" s="178"/>
      <c r="XEW14" s="177" t="s">
        <v>25</v>
      </c>
    </row>
    <row r="15" spans="1:4 16377:16377">
      <c r="A15" s="181"/>
      <c r="B15" s="180"/>
      <c r="C15" s="179"/>
      <c r="D15" s="178"/>
      <c r="XEW15" s="177" t="s">
        <v>26</v>
      </c>
    </row>
    <row r="16" spans="1:4 16377:16377">
      <c r="A16" s="181"/>
      <c r="B16" s="180"/>
      <c r="C16" s="179"/>
      <c r="D16" s="178"/>
      <c r="XEW16" s="177" t="s">
        <v>13</v>
      </c>
    </row>
    <row r="17" spans="1:4 16377:16377">
      <c r="A17" s="181"/>
      <c r="B17" s="180"/>
      <c r="C17" s="179"/>
      <c r="D17" s="178"/>
      <c r="XEW17" s="177" t="s">
        <v>27</v>
      </c>
    </row>
    <row r="18" spans="1:4 16377:16377">
      <c r="A18" s="181"/>
      <c r="B18" s="180"/>
      <c r="C18" s="179"/>
      <c r="D18" s="178"/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</sheetData>
  <dataValidations count="4">
    <dataValidation type="list" allowBlank="1" showInputMessage="1" showErrorMessage="1" sqref="C9:C1048576" xr:uid="{00000000-0002-0000-0000-000000000000}">
      <formula1>$XEW$2:$XFD$17</formula1>
    </dataValidation>
    <dataValidation type="list" allowBlank="1" showInputMessage="1" showErrorMessage="1" sqref="B2:B1048576" xr:uid="{00000000-0002-0000-0000-000002000000}">
      <formula1>"S, V40, V50, V60, V70, V80, V90"</formula1>
    </dataValidation>
    <dataValidation type="custom" allowBlank="1" showInputMessage="1" showErrorMessage="1" sqref="B1" xr:uid="{00000000-0002-0000-0000-000001000000}">
      <formula1>"S, V40, V50, V60, V70, V80, V90"</formula1>
    </dataValidation>
    <dataValidation type="list" allowBlank="1" showInputMessage="1" showErrorMessage="1" sqref="C2:C4" xr:uid="{43A8BB93-F8E7-4773-A9FE-8D9183560521}">
      <formula1>$XEW$2:$XFD$18</formula1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BD8BA-E2C7-40ED-BCF9-F0757E0302AB}">
  <dimension ref="A1:XEW999"/>
  <sheetViews>
    <sheetView zoomScale="140" zoomScaleNormal="140" zoomScalePageLayoutView="140" workbookViewId="0">
      <selection activeCell="A2" sqref="A2:D5"/>
    </sheetView>
  </sheetViews>
  <sheetFormatPr defaultColWidth="10.83203125" defaultRowHeight="13"/>
  <cols>
    <col min="1" max="1" width="26.58203125" style="177" customWidth="1"/>
    <col min="2" max="2" width="4.5" style="177" bestFit="1" customWidth="1"/>
    <col min="3" max="3" width="21.58203125" style="177" bestFit="1" customWidth="1"/>
    <col min="4" max="4" width="7.082031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735" t="s">
        <v>347</v>
      </c>
      <c r="B2" s="736" t="s">
        <v>28</v>
      </c>
      <c r="C2" s="84" t="s">
        <v>22</v>
      </c>
      <c r="D2" s="737">
        <v>3</v>
      </c>
      <c r="XEW2" s="177" t="s">
        <v>15</v>
      </c>
    </row>
    <row r="3" spans="1:4 16377:16377">
      <c r="A3" s="735" t="s">
        <v>68</v>
      </c>
      <c r="B3" s="736" t="s">
        <v>28</v>
      </c>
      <c r="C3" s="84" t="s">
        <v>22</v>
      </c>
      <c r="D3" s="737">
        <v>5</v>
      </c>
      <c r="XEW3" s="177" t="s">
        <v>16</v>
      </c>
    </row>
    <row r="4" spans="1:4 16377:16377">
      <c r="A4" s="735" t="s">
        <v>679</v>
      </c>
      <c r="B4" s="736" t="s">
        <v>36</v>
      </c>
      <c r="C4" s="84" t="s">
        <v>22</v>
      </c>
      <c r="D4" s="737">
        <v>74</v>
      </c>
      <c r="XEW4" s="177" t="s">
        <v>17</v>
      </c>
    </row>
    <row r="5" spans="1:4 16377:16377">
      <c r="A5" s="735" t="s">
        <v>680</v>
      </c>
      <c r="B5" s="736" t="s">
        <v>36</v>
      </c>
      <c r="C5" s="84" t="s">
        <v>22</v>
      </c>
      <c r="D5" s="737">
        <v>77</v>
      </c>
      <c r="XEW5" s="177" t="s">
        <v>18</v>
      </c>
    </row>
    <row r="6" spans="1:4 16377:16377">
      <c r="A6" s="55"/>
      <c r="B6" s="56"/>
      <c r="C6" s="404"/>
      <c r="D6" s="407"/>
      <c r="XEW6" s="177" t="s">
        <v>19</v>
      </c>
    </row>
    <row r="7" spans="1:4 16377:16377">
      <c r="A7" s="55"/>
      <c r="B7" s="56"/>
      <c r="C7" s="57"/>
      <c r="D7" s="15"/>
      <c r="XEW7" s="177" t="s">
        <v>11</v>
      </c>
    </row>
    <row r="8" spans="1:4 16377:16377">
      <c r="A8" s="55"/>
      <c r="B8" s="56"/>
      <c r="C8" s="57"/>
      <c r="D8" s="15"/>
      <c r="XEW8" s="177" t="s">
        <v>20</v>
      </c>
    </row>
    <row r="9" spans="1:4 16377:16377">
      <c r="A9" s="55"/>
      <c r="B9" s="56"/>
      <c r="C9" s="57"/>
      <c r="D9" s="15"/>
      <c r="XEW9" s="177" t="s">
        <v>21</v>
      </c>
    </row>
    <row r="10" spans="1:4 16377:16377">
      <c r="A10" s="55"/>
      <c r="B10" s="56"/>
      <c r="C10" s="15"/>
      <c r="D10" s="240"/>
      <c r="XEW10" s="177" t="s">
        <v>22</v>
      </c>
    </row>
    <row r="11" spans="1:4 16377:16377">
      <c r="A11" s="55"/>
      <c r="B11" s="56"/>
      <c r="C11" s="15"/>
      <c r="D11" s="240"/>
      <c r="XEW11" s="177" t="s">
        <v>12</v>
      </c>
    </row>
    <row r="12" spans="1:4 16377:16377">
      <c r="A12" s="55"/>
      <c r="B12" s="56"/>
      <c r="C12" s="15"/>
      <c r="D12" s="240"/>
      <c r="XEW12" s="177" t="s">
        <v>23</v>
      </c>
    </row>
    <row r="13" spans="1:4 16377:16377">
      <c r="A13" s="181"/>
      <c r="B13" s="180"/>
      <c r="C13" s="179"/>
      <c r="D13" s="178"/>
      <c r="XEW13" s="177" t="s">
        <v>24</v>
      </c>
    </row>
    <row r="14" spans="1:4 16377:16377">
      <c r="A14" s="181"/>
      <c r="B14" s="180"/>
      <c r="C14" s="179"/>
      <c r="D14" s="178"/>
      <c r="XEW14" s="177" t="s">
        <v>25</v>
      </c>
    </row>
    <row r="15" spans="1:4 16377:16377">
      <c r="A15" s="181"/>
      <c r="B15" s="180"/>
      <c r="C15" s="179"/>
      <c r="D15" s="178"/>
      <c r="XEW15" s="177" t="s">
        <v>26</v>
      </c>
    </row>
    <row r="16" spans="1:4 16377:16377">
      <c r="A16" s="181"/>
      <c r="B16" s="180"/>
      <c r="C16" s="179"/>
      <c r="D16" s="178"/>
      <c r="XEW16" s="177" t="s">
        <v>13</v>
      </c>
    </row>
    <row r="17" spans="1:4 16377:16377">
      <c r="A17" s="181"/>
      <c r="B17" s="180"/>
      <c r="C17" s="179"/>
      <c r="D17" s="178"/>
      <c r="XEW17" s="177" t="s">
        <v>27</v>
      </c>
    </row>
    <row r="18" spans="1:4 16377:16377">
      <c r="A18" s="181"/>
      <c r="B18" s="180"/>
      <c r="C18" s="179"/>
      <c r="D18" s="178"/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</sheetData>
  <dataValidations count="4">
    <dataValidation type="list" allowBlank="1" showInputMessage="1" showErrorMessage="1" sqref="C13:C1048576" xr:uid="{00000000-0002-0000-0100-000002000000}">
      <formula1>$XEW$2:$XFD$17</formula1>
    </dataValidation>
    <dataValidation type="custom" allowBlank="1" showInputMessage="1" showErrorMessage="1" sqref="B1" xr:uid="{00000000-0002-0000-0100-000001000000}">
      <formula1>"S, V40, V50, V60, V70, V80, V90"</formula1>
    </dataValidation>
    <dataValidation type="list" allowBlank="1" showInputMessage="1" showErrorMessage="1" sqref="B4:B1048576" xr:uid="{00000000-0002-0000-0100-000000000000}">
      <formula1>"S, V40, V50, V60, V70, V80, V90"</formula1>
    </dataValidation>
    <dataValidation type="list" allowBlank="1" showInputMessage="1" showErrorMessage="1" sqref="C6" xr:uid="{5BE25B83-4412-4151-95FC-5FD551E5A946}">
      <formula1>$XEW$2:$XFD$18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4960477-9DC3-4FAB-AE1C-E5052CD213D3}">
          <x14:formula1>
            <xm:f>'Data validation'!$A$2:$A$19</xm:f>
          </x14:formula1>
          <xm:sqref>C2:C5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B41E0-5B1A-494D-AC67-4C8192F29E4A}">
  <dimension ref="A1:XEW999"/>
  <sheetViews>
    <sheetView zoomScale="140" zoomScaleNormal="140" zoomScalePageLayoutView="140" workbookViewId="0">
      <selection activeCell="A2" sqref="A2:D5"/>
    </sheetView>
  </sheetViews>
  <sheetFormatPr defaultColWidth="10.83203125" defaultRowHeight="13"/>
  <cols>
    <col min="1" max="1" width="26.58203125" style="177" customWidth="1"/>
    <col min="2" max="2" width="4.5" style="177" bestFit="1" customWidth="1"/>
    <col min="3" max="3" width="21.58203125" style="177" bestFit="1" customWidth="1"/>
    <col min="4" max="4" width="7.082031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573"/>
      <c r="B2" s="574"/>
      <c r="C2" s="575"/>
      <c r="D2" s="576"/>
      <c r="XEW2" s="177" t="s">
        <v>14</v>
      </c>
    </row>
    <row r="3" spans="1:4 16377:16377">
      <c r="A3" s="573"/>
      <c r="B3" s="574"/>
      <c r="C3" s="575"/>
      <c r="D3" s="576"/>
      <c r="XEW3" s="177" t="s">
        <v>15</v>
      </c>
    </row>
    <row r="4" spans="1:4 16377:16377">
      <c r="A4" s="573"/>
      <c r="B4" s="574"/>
      <c r="C4" s="575"/>
      <c r="D4" s="576"/>
      <c r="XEW4" s="177" t="s">
        <v>16</v>
      </c>
    </row>
    <row r="5" spans="1:4 16377:16377">
      <c r="A5" s="573"/>
      <c r="B5" s="574"/>
      <c r="C5" s="575"/>
      <c r="D5" s="576"/>
      <c r="XEW5" s="177" t="s">
        <v>18</v>
      </c>
    </row>
    <row r="6" spans="1:4 16377:16377">
      <c r="A6" s="449"/>
      <c r="B6" s="450"/>
      <c r="C6" s="451"/>
      <c r="D6" s="452"/>
      <c r="XEW6" s="177" t="s">
        <v>19</v>
      </c>
    </row>
    <row r="7" spans="1:4 16377:16377">
      <c r="A7" s="449"/>
      <c r="B7" s="450"/>
      <c r="C7" s="451"/>
      <c r="D7" s="452"/>
      <c r="XEW7" s="177" t="s">
        <v>11</v>
      </c>
    </row>
    <row r="8" spans="1:4 16377:16377">
      <c r="A8" s="449"/>
      <c r="B8" s="450"/>
      <c r="C8" s="451"/>
      <c r="D8" s="452"/>
      <c r="XEW8" s="177" t="s">
        <v>20</v>
      </c>
    </row>
    <row r="9" spans="1:4 16377:16377">
      <c r="A9" s="449"/>
      <c r="B9" s="450"/>
      <c r="C9" s="451"/>
      <c r="D9" s="452"/>
      <c r="XEW9" s="177" t="s">
        <v>21</v>
      </c>
    </row>
    <row r="10" spans="1:4 16377:16377">
      <c r="A10" s="449"/>
      <c r="B10" s="450"/>
      <c r="C10" s="451"/>
      <c r="D10" s="452"/>
      <c r="XEW10" s="177" t="s">
        <v>22</v>
      </c>
    </row>
    <row r="11" spans="1:4 16377:16377">
      <c r="A11" s="181"/>
      <c r="B11" s="180"/>
      <c r="C11" s="179"/>
      <c r="D11" s="178"/>
      <c r="XEW11" s="177" t="s">
        <v>12</v>
      </c>
    </row>
    <row r="12" spans="1:4 16377:16377">
      <c r="A12" s="181"/>
      <c r="B12" s="180"/>
      <c r="C12" s="179"/>
      <c r="D12" s="178"/>
      <c r="XEW12" s="177" t="s">
        <v>23</v>
      </c>
    </row>
    <row r="13" spans="1:4 16377:16377">
      <c r="A13" s="181"/>
      <c r="B13" s="180"/>
      <c r="C13" s="179"/>
      <c r="D13" s="178"/>
      <c r="XEW13" s="177" t="s">
        <v>24</v>
      </c>
    </row>
    <row r="14" spans="1:4 16377:16377">
      <c r="A14" s="181"/>
      <c r="B14" s="180"/>
      <c r="C14" s="179"/>
      <c r="D14" s="178"/>
      <c r="XEW14" s="177" t="s">
        <v>25</v>
      </c>
    </row>
    <row r="15" spans="1:4 16377:16377">
      <c r="A15" s="181"/>
      <c r="B15" s="180"/>
      <c r="C15" s="179"/>
      <c r="D15" s="178"/>
      <c r="XEW15" s="177" t="s">
        <v>26</v>
      </c>
    </row>
    <row r="16" spans="1:4 16377:16377">
      <c r="A16" s="181"/>
      <c r="B16" s="180"/>
      <c r="C16" s="179"/>
      <c r="D16" s="178"/>
      <c r="XEW16" s="177" t="s">
        <v>13</v>
      </c>
    </row>
    <row r="17" spans="1:4 16377:16377">
      <c r="A17" s="181"/>
      <c r="B17" s="180"/>
      <c r="C17" s="179"/>
      <c r="D17" s="178"/>
      <c r="XEW17" s="177" t="s">
        <v>27</v>
      </c>
    </row>
    <row r="18" spans="1:4 16377:16377">
      <c r="A18" s="181"/>
      <c r="B18" s="180"/>
      <c r="C18" s="179"/>
      <c r="D18" s="178"/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</sheetData>
  <dataValidations count="3">
    <dataValidation type="custom" allowBlank="1" showInputMessage="1" showErrorMessage="1" sqref="B1" xr:uid="{00000000-0002-0000-0000-000000000000}">
      <formula1>"S, V40, V50, V60, V70, V80, V90"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list" allowBlank="1" showInputMessage="1" showErrorMessage="1" sqref="C5" xr:uid="{6ADE1D62-84BF-4E51-AE00-C1BB5A3773AC}">
      <formula1>$XEW$2:$XEW$15</formula1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3F3B7-84F0-4101-8A1C-0248153A61D3}">
  <dimension ref="A1:XEW1000"/>
  <sheetViews>
    <sheetView zoomScale="140" zoomScaleNormal="140" zoomScalePageLayoutView="140" workbookViewId="0">
      <selection activeCell="A2" sqref="A2:D6"/>
    </sheetView>
  </sheetViews>
  <sheetFormatPr defaultColWidth="10.83203125" defaultRowHeight="13"/>
  <cols>
    <col min="1" max="1" width="26.58203125" style="177" customWidth="1"/>
    <col min="2" max="2" width="4.5" style="177" bestFit="1" customWidth="1"/>
    <col min="3" max="3" width="21.58203125" style="177" bestFit="1" customWidth="1"/>
    <col min="4" max="4" width="7.082031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599"/>
      <c r="B2" s="600"/>
      <c r="C2" s="601"/>
      <c r="D2" s="602"/>
      <c r="XEW2" s="177" t="s">
        <v>14</v>
      </c>
    </row>
    <row r="3" spans="1:4 16377:16377">
      <c r="A3" s="599"/>
      <c r="B3" s="600"/>
      <c r="C3" s="601"/>
      <c r="D3" s="602"/>
      <c r="XEW3" s="177" t="s">
        <v>15</v>
      </c>
    </row>
    <row r="4" spans="1:4 16377:16377">
      <c r="A4" s="398"/>
      <c r="B4" s="399"/>
      <c r="C4" s="400"/>
      <c r="D4" s="401"/>
      <c r="XEW4" s="177" t="s">
        <v>16</v>
      </c>
    </row>
    <row r="5" spans="1:4 16377:16377">
      <c r="A5" s="181"/>
      <c r="B5" s="180"/>
      <c r="C5" s="179"/>
      <c r="D5" s="178"/>
      <c r="XEW5" s="177" t="s">
        <v>17</v>
      </c>
    </row>
    <row r="6" spans="1:4 16377:16377">
      <c r="A6" s="181"/>
      <c r="B6" s="180"/>
      <c r="C6" s="179"/>
      <c r="D6" s="178"/>
      <c r="XEW6" s="177" t="s">
        <v>18</v>
      </c>
    </row>
    <row r="7" spans="1:4 16377:16377">
      <c r="A7" s="181"/>
      <c r="B7" s="180"/>
      <c r="C7" s="179"/>
      <c r="D7" s="178"/>
      <c r="XEW7" s="177" t="s">
        <v>19</v>
      </c>
    </row>
    <row r="8" spans="1:4 16377:16377">
      <c r="A8" s="181"/>
      <c r="B8" s="180"/>
      <c r="C8" s="179"/>
      <c r="D8" s="178"/>
      <c r="XEW8" s="177" t="s">
        <v>11</v>
      </c>
    </row>
    <row r="9" spans="1:4 16377:16377">
      <c r="A9" s="181"/>
      <c r="B9" s="180"/>
      <c r="C9" s="179"/>
      <c r="D9" s="178"/>
      <c r="XEW9" s="177" t="s">
        <v>20</v>
      </c>
    </row>
    <row r="10" spans="1:4 16377:16377">
      <c r="A10" s="181"/>
      <c r="B10" s="180"/>
      <c r="C10" s="179"/>
      <c r="D10" s="178"/>
      <c r="XEW10" s="177" t="s">
        <v>21</v>
      </c>
    </row>
    <row r="11" spans="1:4 16377:16377">
      <c r="A11" s="181"/>
      <c r="B11" s="180"/>
      <c r="C11" s="179"/>
      <c r="D11" s="178"/>
      <c r="XEW11" s="177" t="s">
        <v>22</v>
      </c>
    </row>
    <row r="12" spans="1:4 16377:16377">
      <c r="A12" s="181"/>
      <c r="B12" s="180"/>
      <c r="C12" s="179"/>
      <c r="D12" s="178"/>
      <c r="XEW12" s="177" t="s">
        <v>12</v>
      </c>
    </row>
    <row r="13" spans="1:4 16377:16377">
      <c r="A13" s="181"/>
      <c r="B13" s="180"/>
      <c r="C13" s="179"/>
      <c r="D13" s="178"/>
      <c r="XEW13" s="177" t="s">
        <v>23</v>
      </c>
    </row>
    <row r="14" spans="1:4 16377:16377">
      <c r="A14" s="181"/>
      <c r="B14" s="180"/>
      <c r="C14" s="179"/>
      <c r="D14" s="178"/>
      <c r="XEW14" s="177" t="s">
        <v>24</v>
      </c>
    </row>
    <row r="15" spans="1:4 16377:16377">
      <c r="A15" s="181"/>
      <c r="B15" s="180"/>
      <c r="C15" s="179"/>
      <c r="D15" s="178"/>
      <c r="XEW15" s="177" t="s">
        <v>25</v>
      </c>
    </row>
    <row r="16" spans="1:4 16377:16377">
      <c r="A16" s="181"/>
      <c r="B16" s="180"/>
      <c r="C16" s="179"/>
      <c r="D16" s="178"/>
      <c r="XEW16" s="177" t="s">
        <v>26</v>
      </c>
    </row>
    <row r="17" spans="1:4 16377:16377">
      <c r="A17" s="181"/>
      <c r="B17" s="180"/>
      <c r="C17" s="179"/>
      <c r="D17" s="178"/>
      <c r="XEW17" s="177" t="s">
        <v>13</v>
      </c>
    </row>
    <row r="18" spans="1:4 16377:16377">
      <c r="A18" s="181"/>
      <c r="B18" s="180"/>
      <c r="C18" s="179"/>
      <c r="D18" s="178"/>
      <c r="XEW18" s="177" t="s">
        <v>27</v>
      </c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  <row r="1000" spans="1:4">
      <c r="A1000" s="181"/>
      <c r="B1000" s="180"/>
      <c r="C1000" s="179"/>
      <c r="D1000" s="178"/>
    </row>
  </sheetData>
  <dataValidations count="3">
    <dataValidation type="list" allowBlank="1" showInputMessage="1" showErrorMessage="1" sqref="C2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00000000-0002-0000-0000-000000000000}">
      <formula1>"S, V40, V50, V60, V70, V80, V90"</formula1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884A7-1737-4BBA-88BF-A5819CF99337}">
  <dimension ref="A1:XEW1000"/>
  <sheetViews>
    <sheetView zoomScale="140" zoomScaleNormal="140" zoomScalePageLayoutView="140" workbookViewId="0">
      <selection activeCell="A2" sqref="A2:D6"/>
    </sheetView>
  </sheetViews>
  <sheetFormatPr defaultColWidth="10.83203125" defaultRowHeight="13"/>
  <cols>
    <col min="1" max="1" width="26.58203125" style="177" customWidth="1"/>
    <col min="2" max="2" width="4.5" style="177" bestFit="1" customWidth="1"/>
    <col min="3" max="3" width="21.58203125" style="177" bestFit="1" customWidth="1"/>
    <col min="4" max="4" width="7.082031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 ht="17.5">
      <c r="A2" s="596"/>
      <c r="B2" s="596"/>
      <c r="C2" s="597"/>
      <c r="D2" s="598"/>
      <c r="XEW2" s="177" t="s">
        <v>14</v>
      </c>
    </row>
    <row r="3" spans="1:4 16377:16377" ht="17.5">
      <c r="A3" s="596"/>
      <c r="B3" s="596"/>
      <c r="C3" s="597"/>
      <c r="D3" s="598"/>
      <c r="XEW3" s="177" t="s">
        <v>15</v>
      </c>
    </row>
    <row r="4" spans="1:4 16377:16377" ht="17.5">
      <c r="A4" s="596"/>
      <c r="B4" s="596"/>
      <c r="C4" s="597"/>
      <c r="D4" s="598"/>
      <c r="XEW4" s="177" t="s">
        <v>16</v>
      </c>
    </row>
    <row r="5" spans="1:4 16377:16377" ht="17.5">
      <c r="A5" s="596"/>
      <c r="B5" s="596"/>
      <c r="C5" s="597"/>
      <c r="D5" s="598"/>
      <c r="XEW5" s="177" t="s">
        <v>17</v>
      </c>
    </row>
    <row r="6" spans="1:4 16377:16377" ht="17.5">
      <c r="A6" s="596"/>
      <c r="B6" s="596"/>
      <c r="C6" s="597"/>
      <c r="D6" s="598"/>
      <c r="XEW6" s="177" t="s">
        <v>18</v>
      </c>
    </row>
    <row r="7" spans="1:4 16377:16377" ht="17.5">
      <c r="A7" s="643"/>
      <c r="B7" s="643"/>
      <c r="C7" s="644"/>
      <c r="D7" s="645"/>
      <c r="XEW7" s="177" t="s">
        <v>19</v>
      </c>
    </row>
    <row r="8" spans="1:4 16377:16377" ht="17.5">
      <c r="A8" s="643"/>
      <c r="B8" s="643"/>
      <c r="C8" s="644"/>
      <c r="D8" s="645"/>
      <c r="XEW8" s="177" t="s">
        <v>11</v>
      </c>
    </row>
    <row r="9" spans="1:4 16377:16377">
      <c r="A9" s="181"/>
      <c r="B9" s="180"/>
      <c r="C9" s="179"/>
      <c r="D9" s="178"/>
      <c r="XEW9" s="177" t="s">
        <v>20</v>
      </c>
    </row>
    <row r="10" spans="1:4 16377:16377">
      <c r="A10" s="181"/>
      <c r="B10" s="180"/>
      <c r="C10" s="179"/>
      <c r="D10" s="178"/>
      <c r="XEW10" s="177" t="s">
        <v>21</v>
      </c>
    </row>
    <row r="11" spans="1:4 16377:16377">
      <c r="A11" s="181"/>
      <c r="B11" s="180"/>
      <c r="C11" s="179"/>
      <c r="D11" s="178"/>
      <c r="XEW11" s="177" t="s">
        <v>22</v>
      </c>
    </row>
    <row r="12" spans="1:4 16377:16377">
      <c r="A12" s="181"/>
      <c r="B12" s="180"/>
      <c r="C12" s="179"/>
      <c r="D12" s="178"/>
      <c r="XEW12" s="177" t="s">
        <v>12</v>
      </c>
    </row>
    <row r="13" spans="1:4 16377:16377">
      <c r="B13" s="180"/>
      <c r="C13" s="179"/>
      <c r="D13" s="178"/>
      <c r="XEW13" s="177" t="s">
        <v>23</v>
      </c>
    </row>
    <row r="14" spans="1:4 16377:16377">
      <c r="A14" s="181"/>
      <c r="B14" s="180"/>
      <c r="C14" s="179"/>
      <c r="D14" s="178"/>
      <c r="XEW14" s="177" t="s">
        <v>24</v>
      </c>
    </row>
    <row r="15" spans="1:4 16377:16377">
      <c r="A15" s="181"/>
      <c r="B15" s="180"/>
      <c r="C15" s="179"/>
      <c r="D15" s="178"/>
      <c r="XEW15" s="177" t="s">
        <v>25</v>
      </c>
    </row>
    <row r="16" spans="1:4 16377:16377">
      <c r="A16" s="181"/>
      <c r="B16" s="180"/>
      <c r="C16" s="179"/>
      <c r="D16" s="178"/>
      <c r="XEW16" s="177" t="s">
        <v>26</v>
      </c>
    </row>
    <row r="17" spans="1:4 16377:16377">
      <c r="A17" s="181"/>
      <c r="B17" s="180"/>
      <c r="C17" s="179"/>
      <c r="D17" s="178"/>
      <c r="XEW17" s="177" t="s">
        <v>13</v>
      </c>
    </row>
    <row r="18" spans="1:4 16377:16377">
      <c r="A18" s="181"/>
      <c r="B18" s="180"/>
      <c r="C18" s="179"/>
      <c r="D18" s="178"/>
      <c r="XEW18" s="177" t="s">
        <v>27</v>
      </c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  <row r="1000" spans="1:4">
      <c r="A1000" s="181"/>
      <c r="B1000" s="180"/>
      <c r="C1000" s="179"/>
      <c r="D1000" s="178"/>
    </row>
  </sheetData>
  <dataValidations count="4">
    <dataValidation type="list" allowBlank="1" showInputMessage="1" showErrorMessage="1" sqref="C5:C1048576" xr:uid="{00000000-0002-0000-0100-000000000000}">
      <formula1>$XEW$2:$XFD$18</formula1>
    </dataValidation>
    <dataValidation type="custom" allowBlank="1" showInputMessage="1" showErrorMessage="1" sqref="B1" xr:uid="{00000000-0002-0000-0100-000002000000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C2:C4" xr:uid="{D6B1AC8E-8150-4056-A608-D9952B8A9382}">
      <formula1>$XEU$2:$XFD$19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D78DB-5BE7-44A8-BAC9-294B2D370C3B}">
  <dimension ref="A1:XEY1124"/>
  <sheetViews>
    <sheetView workbookViewId="0">
      <selection activeCell="N27" sqref="N27"/>
    </sheetView>
  </sheetViews>
  <sheetFormatPr defaultColWidth="10.83203125" defaultRowHeight="13"/>
  <cols>
    <col min="1" max="1" width="26.6640625" style="30" customWidth="1"/>
    <col min="2" max="2" width="4.5" style="30" bestFit="1" customWidth="1"/>
    <col min="3" max="3" width="21.6640625" style="30" bestFit="1" customWidth="1"/>
    <col min="4" max="4" width="5.9140625" style="30" bestFit="1" customWidth="1"/>
    <col min="5" max="5" width="5" style="30" customWidth="1"/>
    <col min="6" max="6" width="5" style="68" customWidth="1"/>
    <col min="7" max="7" width="5" style="69" customWidth="1"/>
    <col min="8" max="8" width="5" style="10" customWidth="1"/>
    <col min="9" max="9" width="5" style="82" customWidth="1"/>
    <col min="10" max="10" width="5" style="10" customWidth="1"/>
    <col min="11" max="11" width="5" style="82" customWidth="1"/>
    <col min="12" max="12" width="0" style="10" hidden="1" customWidth="1"/>
    <col min="13" max="13" width="4.08203125" style="10" customWidth="1"/>
    <col min="14" max="21" width="3.75" style="255" customWidth="1"/>
    <col min="22" max="16384" width="10.83203125" style="10"/>
  </cols>
  <sheetData>
    <row r="1" spans="1:22 16379:16379" ht="13" customHeight="1">
      <c r="A1" s="23" t="s">
        <v>9</v>
      </c>
      <c r="B1" s="24" t="s">
        <v>10</v>
      </c>
      <c r="C1" s="24" t="s">
        <v>0</v>
      </c>
      <c r="D1" s="25" t="s">
        <v>8</v>
      </c>
      <c r="E1" s="26" t="s">
        <v>7</v>
      </c>
      <c r="F1" s="9" t="s">
        <v>6</v>
      </c>
      <c r="G1" s="65" t="s">
        <v>5</v>
      </c>
      <c r="H1" s="9" t="s">
        <v>4</v>
      </c>
      <c r="I1" s="9" t="s">
        <v>3</v>
      </c>
      <c r="J1" s="9" t="s">
        <v>2</v>
      </c>
      <c r="K1" s="9" t="s">
        <v>1</v>
      </c>
      <c r="L1" s="16" t="s">
        <v>392</v>
      </c>
      <c r="M1" s="83"/>
      <c r="N1" s="247" t="s">
        <v>8</v>
      </c>
      <c r="O1" s="248" t="s">
        <v>7</v>
      </c>
      <c r="P1" s="249" t="s">
        <v>6</v>
      </c>
      <c r="Q1" s="250" t="s">
        <v>5</v>
      </c>
      <c r="R1" s="251" t="s">
        <v>4</v>
      </c>
      <c r="S1" s="252" t="s">
        <v>3</v>
      </c>
      <c r="T1" s="253" t="s">
        <v>2</v>
      </c>
      <c r="U1" s="254" t="s">
        <v>1</v>
      </c>
      <c r="V1" s="16" t="s">
        <v>29</v>
      </c>
      <c r="XEY1" s="11"/>
    </row>
    <row r="2" spans="1:22 16379:16379" ht="13" customHeight="1">
      <c r="A2" s="181" t="s">
        <v>303</v>
      </c>
      <c r="B2" s="180" t="s">
        <v>34</v>
      </c>
      <c r="C2" s="184" t="s">
        <v>17</v>
      </c>
      <c r="D2" s="15"/>
      <c r="E2" s="21">
        <v>23</v>
      </c>
      <c r="F2" s="21"/>
      <c r="G2" s="21">
        <v>39</v>
      </c>
      <c r="H2" s="21">
        <v>27</v>
      </c>
      <c r="I2" s="21">
        <v>24</v>
      </c>
      <c r="J2" s="21">
        <v>23</v>
      </c>
      <c r="K2" s="21"/>
      <c r="L2" s="82">
        <f t="shared" ref="L2:L23" si="0">COUNT(D2:K2)</f>
        <v>5</v>
      </c>
      <c r="M2" s="82"/>
      <c r="N2" s="255" t="str">
        <f t="shared" ref="N2:N23" si="1">IFERROR(_xlfn.RANK.EQ(D2,D:D,1),"")</f>
        <v/>
      </c>
      <c r="O2" s="255">
        <f t="shared" ref="O2:U17" si="2">IFERROR(_xlfn.RANK.EQ(E2,E:E,1),"")</f>
        <v>1</v>
      </c>
      <c r="P2" s="255" t="str">
        <f t="shared" si="2"/>
        <v/>
      </c>
      <c r="Q2" s="255">
        <f t="shared" si="2"/>
        <v>1</v>
      </c>
      <c r="R2" s="255">
        <f t="shared" si="2"/>
        <v>1</v>
      </c>
      <c r="S2" s="255">
        <f t="shared" si="2"/>
        <v>1</v>
      </c>
      <c r="T2" s="255">
        <f t="shared" si="2"/>
        <v>1</v>
      </c>
      <c r="U2" s="255" t="str">
        <f t="shared" si="2"/>
        <v/>
      </c>
      <c r="V2" s="20">
        <f>IF(L2&gt;3,SUM(SMALL(N2:U2,{1,2,3,4})),"")</f>
        <v>4</v>
      </c>
    </row>
    <row r="3" spans="1:22 16379:16379" ht="13" customHeight="1">
      <c r="A3" s="172" t="s">
        <v>133</v>
      </c>
      <c r="B3" s="171" t="s">
        <v>34</v>
      </c>
      <c r="C3" s="170" t="s">
        <v>19</v>
      </c>
      <c r="D3" s="169">
        <v>75</v>
      </c>
      <c r="E3" s="21">
        <v>38</v>
      </c>
      <c r="F3" s="21"/>
      <c r="G3" s="21" t="s">
        <v>559</v>
      </c>
      <c r="H3" s="21">
        <v>37</v>
      </c>
      <c r="I3" s="21" t="s">
        <v>559</v>
      </c>
      <c r="J3" s="21">
        <v>25</v>
      </c>
      <c r="K3" s="21"/>
      <c r="L3" s="82">
        <f t="shared" si="0"/>
        <v>4</v>
      </c>
      <c r="M3" s="82"/>
      <c r="N3" s="255">
        <f t="shared" si="1"/>
        <v>8</v>
      </c>
      <c r="O3" s="255">
        <f t="shared" si="2"/>
        <v>3</v>
      </c>
      <c r="P3" s="255" t="str">
        <f t="shared" si="2"/>
        <v/>
      </c>
      <c r="Q3" s="255" t="str">
        <f t="shared" si="2"/>
        <v/>
      </c>
      <c r="R3" s="255">
        <f t="shared" si="2"/>
        <v>2</v>
      </c>
      <c r="S3" s="255" t="str">
        <f t="shared" si="2"/>
        <v/>
      </c>
      <c r="T3" s="255">
        <f t="shared" si="2"/>
        <v>2</v>
      </c>
      <c r="U3" s="255" t="str">
        <f t="shared" si="2"/>
        <v/>
      </c>
      <c r="V3" s="20">
        <f>IF(L3&gt;3,SUM(SMALL(N3:U3,{1,2,3,4})),"")</f>
        <v>15</v>
      </c>
    </row>
    <row r="4" spans="1:22 16379:16379" ht="13" customHeight="1">
      <c r="A4" s="172" t="s">
        <v>109</v>
      </c>
      <c r="B4" s="171" t="s">
        <v>34</v>
      </c>
      <c r="C4" s="170" t="s">
        <v>14</v>
      </c>
      <c r="D4" s="169">
        <v>33</v>
      </c>
      <c r="E4" s="21">
        <v>57</v>
      </c>
      <c r="F4" s="21"/>
      <c r="G4" s="21" t="s">
        <v>559</v>
      </c>
      <c r="H4" s="21">
        <v>68</v>
      </c>
      <c r="I4" s="21">
        <v>60</v>
      </c>
      <c r="J4" s="21">
        <v>38</v>
      </c>
      <c r="K4" s="21"/>
      <c r="L4" s="82">
        <f t="shared" si="0"/>
        <v>5</v>
      </c>
      <c r="M4" s="82"/>
      <c r="N4" s="255">
        <f t="shared" si="1"/>
        <v>3</v>
      </c>
      <c r="O4" s="255">
        <f t="shared" si="2"/>
        <v>6</v>
      </c>
      <c r="P4" s="255" t="str">
        <f t="shared" si="2"/>
        <v/>
      </c>
      <c r="Q4" s="255" t="str">
        <f t="shared" si="2"/>
        <v/>
      </c>
      <c r="R4" s="255">
        <f t="shared" si="2"/>
        <v>6</v>
      </c>
      <c r="S4" s="255">
        <f t="shared" si="2"/>
        <v>4</v>
      </c>
      <c r="T4" s="255">
        <f t="shared" si="2"/>
        <v>3</v>
      </c>
      <c r="U4" s="255" t="str">
        <f t="shared" si="2"/>
        <v/>
      </c>
      <c r="V4" s="20">
        <f>IF(L4&gt;3,SUM(SMALL(N4:U4,{1,2,3,4})),"")</f>
        <v>16</v>
      </c>
    </row>
    <row r="5" spans="1:22 16379:16379" ht="13" customHeight="1">
      <c r="A5" s="181" t="s">
        <v>336</v>
      </c>
      <c r="B5" s="180" t="s">
        <v>34</v>
      </c>
      <c r="C5" s="184" t="s">
        <v>22</v>
      </c>
      <c r="D5" s="21"/>
      <c r="E5" s="21">
        <v>68</v>
      </c>
      <c r="F5" s="21">
        <v>51</v>
      </c>
      <c r="G5" s="21" t="s">
        <v>559</v>
      </c>
      <c r="H5" s="21" t="s">
        <v>559</v>
      </c>
      <c r="I5" s="21" t="s">
        <v>559</v>
      </c>
      <c r="J5" s="21">
        <v>46</v>
      </c>
      <c r="K5" s="15"/>
      <c r="L5" s="82">
        <f t="shared" si="0"/>
        <v>3</v>
      </c>
      <c r="M5" s="82"/>
      <c r="N5" s="255" t="str">
        <f t="shared" si="1"/>
        <v/>
      </c>
      <c r="O5" s="255">
        <f t="shared" si="2"/>
        <v>7</v>
      </c>
      <c r="P5" s="255">
        <f t="shared" si="2"/>
        <v>5</v>
      </c>
      <c r="Q5" s="255" t="str">
        <f t="shared" si="2"/>
        <v/>
      </c>
      <c r="R5" s="255" t="str">
        <f t="shared" si="2"/>
        <v/>
      </c>
      <c r="S5" s="255" t="str">
        <f t="shared" si="2"/>
        <v/>
      </c>
      <c r="T5" s="255">
        <f t="shared" si="2"/>
        <v>4</v>
      </c>
      <c r="U5" s="255" t="str">
        <f t="shared" si="2"/>
        <v/>
      </c>
      <c r="V5" s="20" t="str">
        <f>IF(L5&gt;3,SUM(SMALL(N5:U5,{1,2,3,4})),"")</f>
        <v/>
      </c>
    </row>
    <row r="6" spans="1:22 16379:16379" ht="13" customHeight="1">
      <c r="A6" s="471" t="s">
        <v>598</v>
      </c>
      <c r="B6" s="472" t="s">
        <v>34</v>
      </c>
      <c r="C6" s="473" t="s">
        <v>11</v>
      </c>
      <c r="D6" s="21"/>
      <c r="E6" s="21"/>
      <c r="F6" s="21"/>
      <c r="G6" s="21"/>
      <c r="H6" s="21">
        <v>92</v>
      </c>
      <c r="I6" s="21">
        <v>78</v>
      </c>
      <c r="J6" s="21">
        <v>59</v>
      </c>
      <c r="K6" s="21"/>
      <c r="L6" s="82">
        <f t="shared" si="0"/>
        <v>3</v>
      </c>
      <c r="M6" s="82"/>
      <c r="N6" s="255" t="str">
        <f t="shared" si="1"/>
        <v/>
      </c>
      <c r="O6" s="255" t="str">
        <f t="shared" si="2"/>
        <v/>
      </c>
      <c r="P6" s="255" t="str">
        <f t="shared" si="2"/>
        <v/>
      </c>
      <c r="Q6" s="255" t="str">
        <f t="shared" si="2"/>
        <v/>
      </c>
      <c r="R6" s="255">
        <f t="shared" si="2"/>
        <v>7</v>
      </c>
      <c r="S6" s="255">
        <f t="shared" si="2"/>
        <v>5</v>
      </c>
      <c r="T6" s="255">
        <f t="shared" si="2"/>
        <v>5</v>
      </c>
      <c r="U6" s="255" t="str">
        <f t="shared" si="2"/>
        <v/>
      </c>
      <c r="V6" s="20" t="str">
        <f>IF(L6&gt;3,SUM(SMALL(N6:U6,{1,2,3,4})),"")</f>
        <v/>
      </c>
    </row>
    <row r="7" spans="1:22 16379:16379" ht="13" customHeight="1">
      <c r="A7" s="320" t="s">
        <v>478</v>
      </c>
      <c r="B7" s="321" t="s">
        <v>34</v>
      </c>
      <c r="C7" s="322" t="s">
        <v>16</v>
      </c>
      <c r="D7" s="32"/>
      <c r="E7" s="21">
        <v>100</v>
      </c>
      <c r="F7" s="15"/>
      <c r="G7" s="21">
        <v>98</v>
      </c>
      <c r="H7" s="21">
        <v>104</v>
      </c>
      <c r="I7" s="21">
        <v>85</v>
      </c>
      <c r="J7" s="21">
        <v>66</v>
      </c>
      <c r="K7" s="15"/>
      <c r="L7" s="82">
        <f t="shared" si="0"/>
        <v>5</v>
      </c>
      <c r="M7" s="82"/>
      <c r="N7" s="255" t="str">
        <f t="shared" si="1"/>
        <v/>
      </c>
      <c r="O7" s="255">
        <f t="shared" si="2"/>
        <v>11</v>
      </c>
      <c r="P7" s="255" t="str">
        <f t="shared" si="2"/>
        <v/>
      </c>
      <c r="Q7" s="255">
        <f t="shared" si="2"/>
        <v>5</v>
      </c>
      <c r="R7" s="255">
        <f t="shared" si="2"/>
        <v>11</v>
      </c>
      <c r="S7" s="255">
        <f t="shared" si="2"/>
        <v>6</v>
      </c>
      <c r="T7" s="255">
        <f t="shared" si="2"/>
        <v>6</v>
      </c>
      <c r="U7" s="255" t="str">
        <f t="shared" si="2"/>
        <v/>
      </c>
      <c r="V7" s="20">
        <f>IF(L7&gt;3,SUM(SMALL(N7:U7,{1,2,3,4})),"")</f>
        <v>28</v>
      </c>
    </row>
    <row r="8" spans="1:22 16379:16379" ht="13" customHeight="1">
      <c r="A8" s="181" t="s">
        <v>278</v>
      </c>
      <c r="B8" s="180" t="s">
        <v>34</v>
      </c>
      <c r="C8" s="184" t="s">
        <v>26</v>
      </c>
      <c r="D8" s="21"/>
      <c r="E8" s="21">
        <v>94</v>
      </c>
      <c r="F8" s="21">
        <v>70</v>
      </c>
      <c r="G8" s="21">
        <v>102</v>
      </c>
      <c r="H8" s="21">
        <v>109</v>
      </c>
      <c r="I8" s="21" t="s">
        <v>559</v>
      </c>
      <c r="J8" s="21">
        <v>68</v>
      </c>
      <c r="K8" s="21"/>
      <c r="L8" s="82">
        <f t="shared" si="0"/>
        <v>5</v>
      </c>
      <c r="M8" s="82"/>
      <c r="N8" s="255" t="str">
        <f t="shared" si="1"/>
        <v/>
      </c>
      <c r="O8" s="255">
        <f t="shared" si="2"/>
        <v>9</v>
      </c>
      <c r="P8" s="255">
        <f t="shared" si="2"/>
        <v>8</v>
      </c>
      <c r="Q8" s="255">
        <f t="shared" si="2"/>
        <v>6</v>
      </c>
      <c r="R8" s="255">
        <f t="shared" si="2"/>
        <v>12</v>
      </c>
      <c r="S8" s="255" t="str">
        <f t="shared" si="2"/>
        <v/>
      </c>
      <c r="T8" s="255">
        <f t="shared" si="2"/>
        <v>7</v>
      </c>
      <c r="U8" s="255" t="str">
        <f t="shared" si="2"/>
        <v/>
      </c>
      <c r="V8" s="20">
        <f>IF(L8&gt;3,SUM(SMALL(N8:U8,{1,2,3,4})),"")</f>
        <v>30</v>
      </c>
    </row>
    <row r="9" spans="1:22 16379:16379" ht="13" customHeight="1">
      <c r="A9" s="799" t="s">
        <v>685</v>
      </c>
      <c r="B9" s="800" t="s">
        <v>34</v>
      </c>
      <c r="C9" s="801" t="s">
        <v>20</v>
      </c>
      <c r="D9" s="21"/>
      <c r="E9" s="21"/>
      <c r="F9" s="21"/>
      <c r="G9" s="21"/>
      <c r="H9" s="21"/>
      <c r="I9" s="21"/>
      <c r="J9" s="21">
        <v>70</v>
      </c>
      <c r="K9" s="21"/>
      <c r="L9" s="82">
        <f t="shared" si="0"/>
        <v>1</v>
      </c>
      <c r="M9" s="82"/>
      <c r="N9" s="255" t="str">
        <f t="shared" si="1"/>
        <v/>
      </c>
      <c r="O9" s="255" t="str">
        <f t="shared" si="2"/>
        <v/>
      </c>
      <c r="P9" s="255" t="str">
        <f t="shared" si="2"/>
        <v/>
      </c>
      <c r="Q9" s="255" t="str">
        <f t="shared" si="2"/>
        <v/>
      </c>
      <c r="R9" s="255" t="str">
        <f t="shared" si="2"/>
        <v/>
      </c>
      <c r="S9" s="255" t="str">
        <f t="shared" si="2"/>
        <v/>
      </c>
      <c r="T9" s="255">
        <f t="shared" si="2"/>
        <v>8</v>
      </c>
      <c r="U9" s="255" t="str">
        <f t="shared" si="2"/>
        <v/>
      </c>
      <c r="V9" s="20" t="str">
        <f>IF(L9&gt;3,SUM(SMALL(N9:U9,{1,2,3,4})),"")</f>
        <v/>
      </c>
    </row>
    <row r="10" spans="1:22 16379:16379" ht="13" customHeight="1">
      <c r="A10" s="181" t="s">
        <v>249</v>
      </c>
      <c r="B10" s="180" t="s">
        <v>34</v>
      </c>
      <c r="C10" s="184" t="s">
        <v>27</v>
      </c>
      <c r="D10" s="15"/>
      <c r="E10" s="21">
        <v>39</v>
      </c>
      <c r="F10" s="21">
        <v>20</v>
      </c>
      <c r="G10" s="21">
        <v>46</v>
      </c>
      <c r="H10" s="21">
        <v>46</v>
      </c>
      <c r="I10" s="21">
        <v>38</v>
      </c>
      <c r="J10" s="21" t="s">
        <v>559</v>
      </c>
      <c r="K10" s="15"/>
      <c r="L10" s="82">
        <f t="shared" si="0"/>
        <v>5</v>
      </c>
      <c r="M10" s="82"/>
      <c r="N10" s="255" t="str">
        <f t="shared" si="1"/>
        <v/>
      </c>
      <c r="O10" s="255">
        <f t="shared" si="2"/>
        <v>4</v>
      </c>
      <c r="P10" s="255">
        <f t="shared" si="2"/>
        <v>1</v>
      </c>
      <c r="Q10" s="255">
        <f t="shared" si="2"/>
        <v>2</v>
      </c>
      <c r="R10" s="255">
        <f t="shared" si="2"/>
        <v>3</v>
      </c>
      <c r="S10" s="255">
        <f t="shared" si="2"/>
        <v>2</v>
      </c>
      <c r="T10" s="255" t="str">
        <f t="shared" si="2"/>
        <v/>
      </c>
      <c r="U10" s="255" t="str">
        <f t="shared" si="2"/>
        <v/>
      </c>
      <c r="V10" s="20">
        <f>IF(L10&gt;3,SUM(SMALL(N10:U10,{1,2,3,4})),"")</f>
        <v>8</v>
      </c>
    </row>
    <row r="11" spans="1:22 16379:16379" ht="13" customHeight="1">
      <c r="A11" s="237" t="s">
        <v>292</v>
      </c>
      <c r="B11" s="180" t="s">
        <v>34</v>
      </c>
      <c r="C11" s="184" t="s">
        <v>21</v>
      </c>
      <c r="D11" s="21"/>
      <c r="E11" s="21">
        <v>49</v>
      </c>
      <c r="F11" s="21"/>
      <c r="G11" s="21" t="s">
        <v>559</v>
      </c>
      <c r="H11" s="21">
        <v>53</v>
      </c>
      <c r="I11" s="21">
        <v>43</v>
      </c>
      <c r="J11" s="21" t="s">
        <v>559</v>
      </c>
      <c r="K11" s="21"/>
      <c r="L11" s="82">
        <f t="shared" si="0"/>
        <v>3</v>
      </c>
      <c r="M11" s="82"/>
      <c r="N11" s="255" t="str">
        <f t="shared" si="1"/>
        <v/>
      </c>
      <c r="O11" s="255">
        <f t="shared" si="2"/>
        <v>5</v>
      </c>
      <c r="P11" s="255" t="str">
        <f t="shared" si="2"/>
        <v/>
      </c>
      <c r="Q11" s="255" t="str">
        <f t="shared" si="2"/>
        <v/>
      </c>
      <c r="R11" s="255">
        <f t="shared" si="2"/>
        <v>5</v>
      </c>
      <c r="S11" s="255">
        <f t="shared" si="2"/>
        <v>3</v>
      </c>
      <c r="T11" s="255" t="str">
        <f t="shared" si="2"/>
        <v/>
      </c>
      <c r="U11" s="255" t="str">
        <f t="shared" si="2"/>
        <v/>
      </c>
      <c r="V11" s="20" t="str">
        <f>IF(L11&gt;3,SUM(SMALL(N11:U11,{1,2,3,4})),"")</f>
        <v/>
      </c>
    </row>
    <row r="12" spans="1:22 16379:16379" ht="13" customHeight="1">
      <c r="A12" s="59" t="s">
        <v>544</v>
      </c>
      <c r="B12" s="59" t="s">
        <v>34</v>
      </c>
      <c r="C12" s="57" t="s">
        <v>25</v>
      </c>
      <c r="D12" s="120">
        <v>26</v>
      </c>
      <c r="E12" s="21"/>
      <c r="F12" s="21">
        <v>39</v>
      </c>
      <c r="G12" s="21">
        <v>55</v>
      </c>
      <c r="H12" s="21">
        <v>50</v>
      </c>
      <c r="I12" s="21" t="s">
        <v>559</v>
      </c>
      <c r="J12" s="21" t="s">
        <v>559</v>
      </c>
      <c r="K12" s="15"/>
      <c r="L12" s="82">
        <f t="shared" si="0"/>
        <v>4</v>
      </c>
      <c r="M12" s="82"/>
      <c r="N12" s="255">
        <f t="shared" si="1"/>
        <v>2</v>
      </c>
      <c r="O12" s="255" t="str">
        <f t="shared" si="2"/>
        <v/>
      </c>
      <c r="P12" s="255">
        <f t="shared" si="2"/>
        <v>3</v>
      </c>
      <c r="Q12" s="255">
        <f t="shared" si="2"/>
        <v>4</v>
      </c>
      <c r="R12" s="255">
        <f t="shared" si="2"/>
        <v>4</v>
      </c>
      <c r="S12" s="255" t="str">
        <f t="shared" si="2"/>
        <v/>
      </c>
      <c r="T12" s="255" t="str">
        <f t="shared" si="2"/>
        <v/>
      </c>
      <c r="U12" s="255" t="str">
        <f t="shared" si="2"/>
        <v/>
      </c>
      <c r="V12" s="20">
        <f>IF(L12&gt;3,SUM(SMALL(N12:U12,{1,2,3,4})),"")</f>
        <v>13</v>
      </c>
    </row>
    <row r="13" spans="1:22 16379:16379" ht="13" customHeight="1">
      <c r="A13" s="447" t="s">
        <v>584</v>
      </c>
      <c r="B13" s="447" t="s">
        <v>34</v>
      </c>
      <c r="C13" s="517" t="s">
        <v>12</v>
      </c>
      <c r="D13" s="21"/>
      <c r="E13" s="21"/>
      <c r="F13" s="21"/>
      <c r="G13" s="21"/>
      <c r="H13" s="21">
        <v>93</v>
      </c>
      <c r="I13" s="21" t="s">
        <v>559</v>
      </c>
      <c r="J13" s="21" t="s">
        <v>559</v>
      </c>
      <c r="K13" s="21"/>
      <c r="L13" s="82">
        <f t="shared" si="0"/>
        <v>1</v>
      </c>
      <c r="M13" s="82"/>
      <c r="N13" s="255" t="str">
        <f t="shared" si="1"/>
        <v/>
      </c>
      <c r="O13" s="255" t="str">
        <f t="shared" si="2"/>
        <v/>
      </c>
      <c r="P13" s="255" t="str">
        <f t="shared" si="2"/>
        <v/>
      </c>
      <c r="Q13" s="255" t="str">
        <f t="shared" si="2"/>
        <v/>
      </c>
      <c r="R13" s="255">
        <f t="shared" si="2"/>
        <v>8</v>
      </c>
      <c r="S13" s="255" t="str">
        <f t="shared" si="2"/>
        <v/>
      </c>
      <c r="T13" s="255" t="str">
        <f t="shared" si="2"/>
        <v/>
      </c>
      <c r="U13" s="255" t="str">
        <f t="shared" si="2"/>
        <v/>
      </c>
      <c r="V13" s="20" t="str">
        <f>IF(L13&gt;3,SUM(SMALL(N13:U13,{1,2,3,4})),"")</f>
        <v/>
      </c>
    </row>
    <row r="14" spans="1:22 16379:16379" ht="13" customHeight="1">
      <c r="A14" s="20" t="s">
        <v>215</v>
      </c>
      <c r="B14" s="59" t="s">
        <v>34</v>
      </c>
      <c r="C14" s="57" t="s">
        <v>206</v>
      </c>
      <c r="D14" s="15">
        <v>60</v>
      </c>
      <c r="E14" s="21"/>
      <c r="F14" s="21"/>
      <c r="G14" s="21" t="s">
        <v>559</v>
      </c>
      <c r="H14" s="21">
        <v>98</v>
      </c>
      <c r="I14" s="21" t="s">
        <v>559</v>
      </c>
      <c r="J14" s="21" t="s">
        <v>559</v>
      </c>
      <c r="K14" s="21"/>
      <c r="L14" s="82">
        <f t="shared" si="0"/>
        <v>2</v>
      </c>
      <c r="M14" s="82"/>
      <c r="N14" s="255">
        <f t="shared" si="1"/>
        <v>5</v>
      </c>
      <c r="O14" s="255" t="str">
        <f t="shared" si="2"/>
        <v/>
      </c>
      <c r="P14" s="255" t="str">
        <f t="shared" si="2"/>
        <v/>
      </c>
      <c r="Q14" s="255" t="str">
        <f t="shared" si="2"/>
        <v/>
      </c>
      <c r="R14" s="255">
        <f t="shared" si="2"/>
        <v>9</v>
      </c>
      <c r="S14" s="255" t="str">
        <f t="shared" si="2"/>
        <v/>
      </c>
      <c r="T14" s="255" t="str">
        <f t="shared" si="2"/>
        <v/>
      </c>
      <c r="U14" s="255" t="str">
        <f t="shared" si="2"/>
        <v/>
      </c>
      <c r="V14" s="20" t="str">
        <f>IF(L14&gt;3,SUM(SMALL(N14:U14,{1,2,3,4})),"")</f>
        <v/>
      </c>
    </row>
    <row r="15" spans="1:22 16379:16379" ht="13" customHeight="1">
      <c r="A15" s="55" t="s">
        <v>610</v>
      </c>
      <c r="B15" s="59" t="s">
        <v>34</v>
      </c>
      <c r="C15" s="57" t="s">
        <v>21</v>
      </c>
      <c r="D15" s="21"/>
      <c r="E15" s="21"/>
      <c r="F15" s="21"/>
      <c r="G15" s="21"/>
      <c r="H15" s="21">
        <v>101</v>
      </c>
      <c r="I15" s="21" t="s">
        <v>559</v>
      </c>
      <c r="J15" s="21" t="s">
        <v>559</v>
      </c>
      <c r="K15" s="21"/>
      <c r="L15" s="82">
        <f t="shared" si="0"/>
        <v>1</v>
      </c>
      <c r="M15" s="82"/>
      <c r="N15" s="255" t="str">
        <f t="shared" si="1"/>
        <v/>
      </c>
      <c r="O15" s="255" t="str">
        <f t="shared" si="2"/>
        <v/>
      </c>
      <c r="P15" s="255" t="str">
        <f t="shared" si="2"/>
        <v/>
      </c>
      <c r="Q15" s="255" t="str">
        <f t="shared" si="2"/>
        <v/>
      </c>
      <c r="R15" s="255">
        <f t="shared" si="2"/>
        <v>10</v>
      </c>
      <c r="S15" s="255" t="str">
        <f t="shared" si="2"/>
        <v/>
      </c>
      <c r="T15" s="255" t="str">
        <f t="shared" si="2"/>
        <v/>
      </c>
      <c r="U15" s="255" t="str">
        <f t="shared" si="2"/>
        <v/>
      </c>
      <c r="V15" s="20" t="str">
        <f>IF(L15&gt;3,SUM(SMALL(N15:U15,{1,2,3,4})),"")</f>
        <v/>
      </c>
    </row>
    <row r="16" spans="1:22 16379:16379" ht="13" customHeight="1">
      <c r="A16" s="181" t="s">
        <v>246</v>
      </c>
      <c r="B16" s="180" t="s">
        <v>34</v>
      </c>
      <c r="C16" s="184" t="s">
        <v>12</v>
      </c>
      <c r="D16" s="22"/>
      <c r="E16" s="21">
        <v>105</v>
      </c>
      <c r="F16" s="21">
        <v>72</v>
      </c>
      <c r="G16" s="21">
        <v>108</v>
      </c>
      <c r="H16" s="21">
        <v>115</v>
      </c>
      <c r="I16" s="21" t="s">
        <v>559</v>
      </c>
      <c r="J16" s="21" t="s">
        <v>559</v>
      </c>
      <c r="K16" s="21"/>
      <c r="L16" s="82">
        <f t="shared" si="0"/>
        <v>4</v>
      </c>
      <c r="M16" s="82"/>
      <c r="N16" s="255" t="str">
        <f t="shared" si="1"/>
        <v/>
      </c>
      <c r="O16" s="255">
        <f t="shared" si="2"/>
        <v>12</v>
      </c>
      <c r="P16" s="255">
        <f t="shared" si="2"/>
        <v>9</v>
      </c>
      <c r="Q16" s="255">
        <f t="shared" si="2"/>
        <v>7</v>
      </c>
      <c r="R16" s="255">
        <f t="shared" si="2"/>
        <v>13</v>
      </c>
      <c r="S16" s="255" t="str">
        <f t="shared" si="2"/>
        <v/>
      </c>
      <c r="T16" s="255" t="str">
        <f t="shared" si="2"/>
        <v/>
      </c>
      <c r="U16" s="255" t="str">
        <f t="shared" si="2"/>
        <v/>
      </c>
      <c r="V16" s="20">
        <f>IF(L16&gt;3,SUM(SMALL(N16:U16,{1,2,3,4})),"")</f>
        <v>41</v>
      </c>
    </row>
    <row r="17" spans="1:22" ht="13" customHeight="1">
      <c r="A17" s="447" t="s">
        <v>586</v>
      </c>
      <c r="B17" s="448" t="s">
        <v>34</v>
      </c>
      <c r="C17" s="517" t="s">
        <v>12</v>
      </c>
      <c r="D17" s="22"/>
      <c r="E17" s="21"/>
      <c r="F17" s="21"/>
      <c r="G17" s="21"/>
      <c r="H17" s="21">
        <v>116</v>
      </c>
      <c r="I17" s="21" t="s">
        <v>559</v>
      </c>
      <c r="J17" s="21" t="s">
        <v>559</v>
      </c>
      <c r="K17" s="21"/>
      <c r="L17" s="82">
        <f t="shared" si="0"/>
        <v>1</v>
      </c>
      <c r="N17" s="255" t="str">
        <f t="shared" si="1"/>
        <v/>
      </c>
      <c r="O17" s="255" t="str">
        <f t="shared" si="2"/>
        <v/>
      </c>
      <c r="P17" s="255" t="str">
        <f t="shared" si="2"/>
        <v/>
      </c>
      <c r="Q17" s="255" t="str">
        <f t="shared" si="2"/>
        <v/>
      </c>
      <c r="R17" s="255">
        <f t="shared" si="2"/>
        <v>14</v>
      </c>
      <c r="S17" s="255" t="str">
        <f t="shared" si="2"/>
        <v/>
      </c>
      <c r="T17" s="255" t="str">
        <f t="shared" si="2"/>
        <v/>
      </c>
      <c r="U17" s="255" t="str">
        <f t="shared" si="2"/>
        <v/>
      </c>
      <c r="V17" s="20" t="str">
        <f>IF(L17&gt;3,SUM(SMALL(N17:U17,{1,2,3,4})),"")</f>
        <v/>
      </c>
    </row>
    <row r="18" spans="1:22" ht="13" customHeight="1">
      <c r="A18" s="447" t="s">
        <v>587</v>
      </c>
      <c r="B18" s="448" t="s">
        <v>34</v>
      </c>
      <c r="C18" s="517" t="s">
        <v>12</v>
      </c>
      <c r="D18" s="22"/>
      <c r="E18" s="22"/>
      <c r="F18" s="21"/>
      <c r="G18" s="21"/>
      <c r="H18" s="21">
        <v>117</v>
      </c>
      <c r="I18" s="21" t="s">
        <v>559</v>
      </c>
      <c r="J18" s="21" t="s">
        <v>559</v>
      </c>
      <c r="K18" s="21"/>
      <c r="L18" s="82">
        <f t="shared" si="0"/>
        <v>1</v>
      </c>
      <c r="N18" s="255" t="str">
        <f t="shared" si="1"/>
        <v/>
      </c>
      <c r="O18" s="255" t="str">
        <f t="shared" ref="O18:U23" si="3">IFERROR(_xlfn.RANK.EQ(E18,E:E,1),"")</f>
        <v/>
      </c>
      <c r="P18" s="255" t="str">
        <f t="shared" si="3"/>
        <v/>
      </c>
      <c r="Q18" s="255" t="str">
        <f t="shared" si="3"/>
        <v/>
      </c>
      <c r="R18" s="255">
        <f t="shared" si="3"/>
        <v>15</v>
      </c>
      <c r="S18" s="255" t="str">
        <f t="shared" si="3"/>
        <v/>
      </c>
      <c r="T18" s="255" t="str">
        <f t="shared" si="3"/>
        <v/>
      </c>
      <c r="U18" s="255" t="str">
        <f t="shared" si="3"/>
        <v/>
      </c>
      <c r="V18" s="20" t="str">
        <f>IF(L18&gt;3,SUM(SMALL(N18:U18,{1,2,3,4})),"")</f>
        <v/>
      </c>
    </row>
    <row r="19" spans="1:22" ht="13" customHeight="1">
      <c r="A19" s="447" t="s">
        <v>585</v>
      </c>
      <c r="B19" s="448" t="s">
        <v>34</v>
      </c>
      <c r="C19" s="517" t="s">
        <v>12</v>
      </c>
      <c r="D19" s="22"/>
      <c r="E19" s="22">
        <v>111</v>
      </c>
      <c r="F19" s="21"/>
      <c r="G19" s="21"/>
      <c r="H19" s="21">
        <v>118</v>
      </c>
      <c r="I19" s="21" t="s">
        <v>559</v>
      </c>
      <c r="J19" s="21" t="s">
        <v>559</v>
      </c>
      <c r="K19" s="15"/>
      <c r="L19" s="82">
        <f t="shared" si="0"/>
        <v>2</v>
      </c>
      <c r="N19" s="255" t="str">
        <f t="shared" si="1"/>
        <v/>
      </c>
      <c r="O19" s="255">
        <f t="shared" si="3"/>
        <v>13</v>
      </c>
      <c r="P19" s="255" t="str">
        <f t="shared" si="3"/>
        <v/>
      </c>
      <c r="Q19" s="255" t="str">
        <f t="shared" si="3"/>
        <v/>
      </c>
      <c r="R19" s="255">
        <f t="shared" si="3"/>
        <v>16</v>
      </c>
      <c r="S19" s="255" t="str">
        <f t="shared" si="3"/>
        <v/>
      </c>
      <c r="T19" s="255" t="str">
        <f t="shared" si="3"/>
        <v/>
      </c>
      <c r="U19" s="255" t="str">
        <f t="shared" si="3"/>
        <v/>
      </c>
      <c r="V19" s="20" t="str">
        <f>IF(L19&gt;3,SUM(SMALL(N19:U19,{1,2,3,4})),"")</f>
        <v/>
      </c>
    </row>
    <row r="20" spans="1:22" ht="13" customHeight="1">
      <c r="A20" s="173" t="s">
        <v>94</v>
      </c>
      <c r="B20" s="173" t="s">
        <v>34</v>
      </c>
      <c r="C20" s="636" t="s">
        <v>24</v>
      </c>
      <c r="D20" s="309">
        <v>16</v>
      </c>
      <c r="E20" s="22">
        <v>33</v>
      </c>
      <c r="F20" s="21">
        <v>29</v>
      </c>
      <c r="G20" s="21">
        <v>48</v>
      </c>
      <c r="H20" s="21" t="s">
        <v>559</v>
      </c>
      <c r="I20" s="21" t="s">
        <v>559</v>
      </c>
      <c r="J20" s="21" t="s">
        <v>559</v>
      </c>
      <c r="K20" s="21"/>
      <c r="L20" s="82">
        <f t="shared" si="0"/>
        <v>4</v>
      </c>
      <c r="M20" s="82"/>
      <c r="N20" s="255">
        <f t="shared" si="1"/>
        <v>1</v>
      </c>
      <c r="O20" s="255">
        <f t="shared" si="3"/>
        <v>2</v>
      </c>
      <c r="P20" s="255">
        <f t="shared" si="3"/>
        <v>2</v>
      </c>
      <c r="Q20" s="255">
        <f t="shared" si="3"/>
        <v>3</v>
      </c>
      <c r="R20" s="255" t="str">
        <f t="shared" si="3"/>
        <v/>
      </c>
      <c r="S20" s="255" t="str">
        <f t="shared" si="3"/>
        <v/>
      </c>
      <c r="T20" s="255" t="str">
        <f t="shared" si="3"/>
        <v/>
      </c>
      <c r="U20" s="255" t="str">
        <f t="shared" si="3"/>
        <v/>
      </c>
      <c r="V20" s="20">
        <f>IF(L20&gt;3,SUM(SMALL(N20:U20,{1,2,3,4})),"")</f>
        <v>8</v>
      </c>
    </row>
    <row r="21" spans="1:22" ht="13" customHeight="1">
      <c r="A21" s="55" t="s">
        <v>180</v>
      </c>
      <c r="B21" s="56" t="s">
        <v>34</v>
      </c>
      <c r="C21" s="57" t="s">
        <v>26</v>
      </c>
      <c r="D21" s="15">
        <v>41</v>
      </c>
      <c r="E21" s="21">
        <v>96</v>
      </c>
      <c r="F21" s="21">
        <v>50</v>
      </c>
      <c r="G21" s="21" t="s">
        <v>559</v>
      </c>
      <c r="H21" s="21" t="s">
        <v>559</v>
      </c>
      <c r="I21" s="21" t="s">
        <v>559</v>
      </c>
      <c r="J21" s="21" t="s">
        <v>559</v>
      </c>
      <c r="K21" s="21"/>
      <c r="L21" s="82">
        <f t="shared" si="0"/>
        <v>3</v>
      </c>
      <c r="M21" s="82"/>
      <c r="N21" s="255">
        <f t="shared" si="1"/>
        <v>4</v>
      </c>
      <c r="O21" s="255">
        <f t="shared" si="3"/>
        <v>10</v>
      </c>
      <c r="P21" s="255">
        <f t="shared" si="3"/>
        <v>4</v>
      </c>
      <c r="Q21" s="255" t="str">
        <f t="shared" si="3"/>
        <v/>
      </c>
      <c r="R21" s="255" t="str">
        <f t="shared" si="3"/>
        <v/>
      </c>
      <c r="S21" s="255" t="str">
        <f t="shared" si="3"/>
        <v/>
      </c>
      <c r="T21" s="255" t="str">
        <f t="shared" si="3"/>
        <v/>
      </c>
      <c r="U21" s="255" t="str">
        <f t="shared" si="3"/>
        <v/>
      </c>
      <c r="V21" s="20" t="str">
        <f>IF(L21&gt;3,SUM(SMALL(N21:U21,{1,2,3,4})),"")</f>
        <v/>
      </c>
    </row>
    <row r="22" spans="1:22" ht="13" customHeight="1">
      <c r="A22" s="181" t="s">
        <v>335</v>
      </c>
      <c r="B22" s="180" t="s">
        <v>34</v>
      </c>
      <c r="C22" s="184" t="s">
        <v>22</v>
      </c>
      <c r="D22" s="21"/>
      <c r="E22" s="21">
        <v>80</v>
      </c>
      <c r="F22" s="21">
        <v>53</v>
      </c>
      <c r="G22" s="21" t="s">
        <v>559</v>
      </c>
      <c r="H22" s="21" t="s">
        <v>559</v>
      </c>
      <c r="I22" s="21" t="s">
        <v>559</v>
      </c>
      <c r="J22" s="21" t="s">
        <v>559</v>
      </c>
      <c r="K22" s="21"/>
      <c r="L22" s="82">
        <f t="shared" si="0"/>
        <v>2</v>
      </c>
      <c r="M22" s="82"/>
      <c r="N22" s="255" t="str">
        <f t="shared" si="1"/>
        <v/>
      </c>
      <c r="O22" s="255">
        <f t="shared" si="3"/>
        <v>8</v>
      </c>
      <c r="P22" s="255">
        <f t="shared" si="3"/>
        <v>6</v>
      </c>
      <c r="Q22" s="255" t="str">
        <f t="shared" si="3"/>
        <v/>
      </c>
      <c r="R22" s="255" t="str">
        <f t="shared" si="3"/>
        <v/>
      </c>
      <c r="S22" s="255" t="str">
        <f t="shared" si="3"/>
        <v/>
      </c>
      <c r="T22" s="255" t="str">
        <f t="shared" si="3"/>
        <v/>
      </c>
      <c r="U22" s="255" t="str">
        <f t="shared" si="3"/>
        <v/>
      </c>
      <c r="V22" s="20" t="str">
        <f>IF(L22&gt;3,SUM(SMALL(N22:U22,{1,2,3,4})),"")</f>
        <v/>
      </c>
    </row>
    <row r="23" spans="1:22" ht="13" customHeight="1">
      <c r="A23" s="134" t="s">
        <v>73</v>
      </c>
      <c r="B23" s="135" t="s">
        <v>34</v>
      </c>
      <c r="C23" s="136" t="s">
        <v>22</v>
      </c>
      <c r="D23" s="137">
        <v>68</v>
      </c>
      <c r="E23" s="21"/>
      <c r="F23" s="21">
        <v>65</v>
      </c>
      <c r="G23" s="21" t="s">
        <v>559</v>
      </c>
      <c r="H23" s="21" t="s">
        <v>559</v>
      </c>
      <c r="I23" s="21" t="s">
        <v>559</v>
      </c>
      <c r="J23" s="21" t="s">
        <v>559</v>
      </c>
      <c r="K23" s="21"/>
      <c r="L23" s="82">
        <f t="shared" si="0"/>
        <v>2</v>
      </c>
      <c r="M23" s="82"/>
      <c r="N23" s="255">
        <f t="shared" si="1"/>
        <v>7</v>
      </c>
      <c r="O23" s="255" t="str">
        <f t="shared" si="3"/>
        <v/>
      </c>
      <c r="P23" s="255">
        <f t="shared" si="3"/>
        <v>7</v>
      </c>
      <c r="Q23" s="255" t="str">
        <f t="shared" si="3"/>
        <v/>
      </c>
      <c r="R23" s="255" t="str">
        <f t="shared" si="3"/>
        <v/>
      </c>
      <c r="S23" s="255" t="str">
        <f t="shared" si="3"/>
        <v/>
      </c>
      <c r="T23" s="255" t="str">
        <f t="shared" si="3"/>
        <v/>
      </c>
      <c r="U23" s="255" t="str">
        <f t="shared" si="3"/>
        <v/>
      </c>
      <c r="V23" s="20" t="str">
        <f>IF(L23&gt;3,SUM(SMALL(N23:U23,{1,2,3,4})),"")</f>
        <v/>
      </c>
    </row>
    <row r="24" spans="1:22" ht="13" customHeight="1">
      <c r="A24" s="59" t="s">
        <v>186</v>
      </c>
      <c r="B24" s="56" t="s">
        <v>34</v>
      </c>
      <c r="C24" s="57" t="s">
        <v>26</v>
      </c>
      <c r="D24" s="15">
        <v>62</v>
      </c>
      <c r="E24" s="21"/>
      <c r="F24" s="21"/>
      <c r="G24" s="21" t="s">
        <v>559</v>
      </c>
      <c r="H24" s="21" t="s">
        <v>559</v>
      </c>
      <c r="I24" s="21" t="s">
        <v>559</v>
      </c>
      <c r="J24" s="21" t="s">
        <v>559</v>
      </c>
      <c r="K24" s="21"/>
      <c r="L24" s="82"/>
      <c r="M24" s="82"/>
      <c r="N24" s="255">
        <f t="shared" ref="N24" si="4">IFERROR(_xlfn.RANK.EQ(D24,D:D,1),"")</f>
        <v>6</v>
      </c>
      <c r="O24" s="255" t="str">
        <f t="shared" ref="O24" si="5">IFERROR(_xlfn.RANK.EQ(E24,E:E,1),"")</f>
        <v/>
      </c>
      <c r="P24" s="255" t="str">
        <f t="shared" ref="P24" si="6">IFERROR(_xlfn.RANK.EQ(F24,F:F,1),"")</f>
        <v/>
      </c>
      <c r="Q24" s="255" t="str">
        <f t="shared" ref="Q24" si="7">IFERROR(_xlfn.RANK.EQ(G24,G:G,1),"")</f>
        <v/>
      </c>
      <c r="R24" s="255" t="str">
        <f t="shared" ref="R24" si="8">IFERROR(_xlfn.RANK.EQ(H24,H:H,1),"")</f>
        <v/>
      </c>
      <c r="S24" s="255" t="str">
        <f t="shared" ref="S24" si="9">IFERROR(_xlfn.RANK.EQ(I24,I:I,1),"")</f>
        <v/>
      </c>
      <c r="T24" s="255" t="str">
        <f t="shared" ref="T24" si="10">IFERROR(_xlfn.RANK.EQ(J24,J:J,1),"")</f>
        <v/>
      </c>
      <c r="V24" s="20"/>
    </row>
    <row r="25" spans="1:22" ht="13" customHeight="1">
      <c r="A25" s="181"/>
      <c r="B25" s="180"/>
      <c r="C25" s="184"/>
      <c r="D25" s="21"/>
      <c r="E25" s="21"/>
      <c r="F25" s="21"/>
      <c r="G25" s="21"/>
      <c r="H25" s="21"/>
      <c r="I25" s="21"/>
      <c r="J25" s="21"/>
      <c r="K25" s="21"/>
      <c r="L25" s="82"/>
      <c r="M25" s="82"/>
      <c r="V25" s="20"/>
    </row>
    <row r="26" spans="1:22" ht="13" customHeight="1">
      <c r="A26" s="59"/>
      <c r="B26" s="56"/>
      <c r="C26" s="57"/>
      <c r="D26" s="15"/>
      <c r="E26" s="21"/>
      <c r="F26" s="21"/>
      <c r="G26" s="21"/>
      <c r="H26" s="21"/>
      <c r="I26" s="15"/>
      <c r="J26" s="21"/>
      <c r="K26" s="21"/>
      <c r="L26" s="82"/>
      <c r="V26" s="20"/>
    </row>
    <row r="27" spans="1:22" ht="13" customHeight="1">
      <c r="A27" s="59"/>
      <c r="B27" s="56"/>
      <c r="C27" s="57"/>
      <c r="D27" s="22"/>
      <c r="E27" s="21"/>
      <c r="F27" s="21"/>
      <c r="G27" s="21"/>
      <c r="H27" s="21"/>
      <c r="I27" s="21"/>
      <c r="J27" s="21"/>
      <c r="K27" s="21"/>
      <c r="L27" s="82"/>
      <c r="V27" s="20"/>
    </row>
    <row r="28" spans="1:22" ht="13" customHeight="1">
      <c r="A28" s="181"/>
      <c r="B28" s="180"/>
      <c r="C28" s="184"/>
      <c r="D28" s="22"/>
      <c r="E28" s="21"/>
      <c r="F28" s="21"/>
      <c r="G28" s="21"/>
      <c r="H28" s="21"/>
      <c r="I28" s="21"/>
      <c r="J28" s="21"/>
      <c r="K28" s="21"/>
      <c r="L28" s="82"/>
      <c r="M28" s="82"/>
      <c r="V28" s="20"/>
    </row>
    <row r="29" spans="1:22" ht="13" customHeight="1">
      <c r="A29" s="181"/>
      <c r="B29" s="365"/>
      <c r="C29" s="15"/>
      <c r="D29" s="397"/>
      <c r="E29" s="15"/>
      <c r="F29" s="15"/>
      <c r="G29" s="21"/>
      <c r="H29" s="21"/>
      <c r="I29" s="15"/>
      <c r="J29" s="21"/>
      <c r="K29" s="15"/>
      <c r="L29" s="82"/>
      <c r="M29" s="82"/>
      <c r="V29" s="20"/>
    </row>
    <row r="30" spans="1:22" ht="13" customHeight="1">
      <c r="A30" s="181"/>
      <c r="B30" s="180"/>
      <c r="C30" s="184"/>
      <c r="D30" s="22"/>
      <c r="E30" s="21"/>
      <c r="F30" s="21"/>
      <c r="G30" s="21"/>
      <c r="H30" s="21"/>
      <c r="I30" s="21"/>
      <c r="J30" s="21"/>
      <c r="K30" s="21"/>
      <c r="L30" s="82"/>
      <c r="M30" s="82"/>
      <c r="V30" s="20"/>
    </row>
    <row r="31" spans="1:22" ht="13" customHeight="1">
      <c r="A31" s="181"/>
      <c r="B31" s="180"/>
      <c r="C31" s="184"/>
      <c r="D31" s="21"/>
      <c r="E31" s="21"/>
      <c r="F31" s="21"/>
      <c r="G31" s="21"/>
      <c r="H31" s="21"/>
      <c r="I31" s="21"/>
      <c r="J31" s="21"/>
      <c r="K31" s="21"/>
      <c r="L31" s="82"/>
      <c r="M31" s="82"/>
      <c r="V31" s="20"/>
    </row>
    <row r="32" spans="1:22" ht="13" customHeight="1">
      <c r="A32" s="59"/>
      <c r="B32" s="56"/>
      <c r="C32" s="57"/>
      <c r="D32" s="21"/>
      <c r="E32" s="21"/>
      <c r="F32" s="21"/>
      <c r="G32" s="21"/>
      <c r="H32" s="21"/>
      <c r="I32" s="21"/>
      <c r="J32" s="21"/>
      <c r="K32" s="21"/>
      <c r="L32" s="82"/>
      <c r="M32" s="82"/>
      <c r="V32" s="20"/>
    </row>
    <row r="33" spans="1:22" ht="13" customHeight="1">
      <c r="A33" s="341"/>
      <c r="B33" s="342"/>
      <c r="C33" s="343"/>
      <c r="D33" s="32"/>
      <c r="E33" s="15"/>
      <c r="F33" s="15"/>
      <c r="G33" s="21"/>
      <c r="H33" s="21"/>
      <c r="I33" s="15"/>
      <c r="J33" s="21"/>
      <c r="K33" s="21"/>
      <c r="L33" s="82"/>
      <c r="M33" s="82"/>
      <c r="V33" s="20"/>
    </row>
    <row r="34" spans="1:22" ht="13" customHeight="1">
      <c r="A34" s="412"/>
      <c r="B34" s="413"/>
      <c r="C34" s="414"/>
      <c r="D34" s="21"/>
      <c r="E34" s="21"/>
      <c r="F34" s="21"/>
      <c r="G34" s="21"/>
      <c r="H34" s="21"/>
      <c r="I34" s="21"/>
      <c r="J34" s="21"/>
      <c r="K34" s="21"/>
      <c r="L34" s="82"/>
      <c r="M34" s="82"/>
      <c r="V34" s="20"/>
    </row>
    <row r="35" spans="1:22" ht="13" customHeight="1">
      <c r="A35" s="55"/>
      <c r="B35" s="56"/>
      <c r="C35" s="57"/>
      <c r="D35" s="21"/>
      <c r="E35" s="21"/>
      <c r="F35" s="21"/>
      <c r="G35" s="21"/>
      <c r="H35" s="21"/>
      <c r="I35" s="21"/>
      <c r="J35" s="21"/>
      <c r="K35" s="21"/>
      <c r="L35" s="82"/>
      <c r="M35" s="82"/>
      <c r="V35" s="20"/>
    </row>
    <row r="36" spans="1:22" ht="13" customHeight="1">
      <c r="A36" s="55"/>
      <c r="B36" s="56"/>
      <c r="C36" s="57"/>
      <c r="D36" s="32"/>
      <c r="E36" s="97"/>
      <c r="F36" s="32"/>
      <c r="G36" s="21"/>
      <c r="H36" s="21"/>
      <c r="I36" s="21"/>
      <c r="J36" s="21"/>
      <c r="K36" s="21"/>
      <c r="L36" s="82"/>
      <c r="M36" s="82"/>
      <c r="V36" s="20"/>
    </row>
    <row r="37" spans="1:22" ht="13" customHeight="1">
      <c r="A37" s="55"/>
      <c r="B37" s="56"/>
      <c r="C37" s="57"/>
      <c r="D37" s="32"/>
      <c r="E37" s="97"/>
      <c r="F37" s="21"/>
      <c r="G37" s="21"/>
      <c r="H37" s="21"/>
      <c r="I37" s="21"/>
      <c r="J37" s="21"/>
      <c r="K37" s="21"/>
      <c r="L37" s="82"/>
      <c r="M37" s="82"/>
      <c r="V37" s="20"/>
    </row>
    <row r="38" spans="1:22" ht="13" customHeight="1">
      <c r="A38" s="138"/>
      <c r="B38" s="139"/>
      <c r="C38" s="140"/>
      <c r="D38" s="141"/>
      <c r="E38" s="21"/>
      <c r="F38" s="21"/>
      <c r="G38" s="21"/>
      <c r="H38" s="21"/>
      <c r="I38" s="15"/>
      <c r="J38" s="21"/>
      <c r="K38" s="15"/>
      <c r="L38" s="82"/>
      <c r="M38" s="82"/>
      <c r="V38" s="20"/>
    </row>
    <row r="39" spans="1:22" ht="13" customHeight="1">
      <c r="A39" s="173"/>
      <c r="B39" s="174"/>
      <c r="C39" s="175"/>
      <c r="D39" s="176"/>
      <c r="E39" s="21"/>
      <c r="F39" s="21"/>
      <c r="G39" s="21"/>
      <c r="H39" s="21"/>
      <c r="I39" s="21"/>
      <c r="J39" s="21"/>
      <c r="K39" s="21"/>
      <c r="L39" s="82"/>
      <c r="M39" s="82"/>
      <c r="V39" s="20"/>
    </row>
    <row r="40" spans="1:22" ht="13" customHeight="1">
      <c r="A40" s="289"/>
      <c r="B40" s="514"/>
      <c r="C40" s="15"/>
      <c r="D40" s="21"/>
      <c r="E40" s="21"/>
      <c r="F40" s="21"/>
      <c r="G40" s="21"/>
      <c r="H40" s="21"/>
      <c r="I40" s="21"/>
      <c r="J40" s="21"/>
      <c r="K40" s="21"/>
      <c r="L40" s="82"/>
      <c r="M40" s="82"/>
      <c r="V40" s="20"/>
    </row>
    <row r="41" spans="1:22" ht="13" customHeight="1">
      <c r="A41" s="289"/>
      <c r="B41" s="514"/>
      <c r="C41" s="15"/>
      <c r="D41" s="21"/>
      <c r="E41" s="21"/>
      <c r="F41" s="21"/>
      <c r="G41" s="21"/>
      <c r="H41" s="21"/>
      <c r="I41" s="21"/>
      <c r="J41" s="21"/>
      <c r="K41" s="21"/>
      <c r="L41" s="82"/>
      <c r="M41" s="82"/>
      <c r="V41" s="20"/>
    </row>
    <row r="42" spans="1:22" ht="13" customHeight="1">
      <c r="A42" s="59"/>
      <c r="B42" s="59"/>
      <c r="C42" s="57"/>
      <c r="D42" s="32"/>
      <c r="E42" s="97"/>
      <c r="F42" s="97"/>
      <c r="G42" s="21"/>
      <c r="H42" s="21"/>
      <c r="I42" s="21"/>
      <c r="J42" s="21"/>
      <c r="K42" s="21"/>
      <c r="L42" s="82"/>
      <c r="M42" s="82"/>
      <c r="V42" s="20"/>
    </row>
    <row r="43" spans="1:22" ht="13" customHeight="1">
      <c r="A43" s="59"/>
      <c r="B43" s="59"/>
      <c r="C43" s="57"/>
      <c r="D43" s="21"/>
      <c r="E43" s="21"/>
      <c r="F43" s="21"/>
      <c r="G43" s="21"/>
      <c r="H43" s="21"/>
      <c r="I43" s="21"/>
      <c r="J43" s="21"/>
      <c r="K43" s="21"/>
      <c r="L43" s="82"/>
      <c r="M43" s="82"/>
      <c r="V43" s="20"/>
    </row>
    <row r="44" spans="1:22" ht="13" customHeight="1">
      <c r="A44" s="59"/>
      <c r="B44" s="59"/>
      <c r="C44" s="57"/>
      <c r="D44" s="32"/>
      <c r="E44" s="15"/>
      <c r="F44" s="15"/>
      <c r="G44" s="21"/>
      <c r="H44" s="21"/>
      <c r="I44" s="15"/>
      <c r="J44" s="21"/>
      <c r="K44" s="21"/>
      <c r="L44" s="82"/>
      <c r="M44" s="82"/>
      <c r="V44" s="20"/>
    </row>
    <row r="45" spans="1:22" ht="13" customHeight="1">
      <c r="B45" s="364"/>
      <c r="C45" s="15"/>
      <c r="D45" s="32"/>
      <c r="E45" s="15"/>
      <c r="F45" s="15"/>
      <c r="G45" s="21"/>
      <c r="H45" s="21"/>
      <c r="I45" s="15"/>
      <c r="J45" s="21"/>
      <c r="K45" s="21"/>
      <c r="L45" s="82"/>
      <c r="M45" s="82"/>
      <c r="V45" s="20"/>
    </row>
    <row r="46" spans="1:22" ht="13" customHeight="1">
      <c r="A46" s="173"/>
      <c r="B46" s="173"/>
      <c r="C46" s="175"/>
      <c r="D46" s="176"/>
      <c r="E46" s="21"/>
      <c r="F46" s="21"/>
      <c r="G46" s="21"/>
      <c r="H46" s="21"/>
      <c r="I46" s="21"/>
      <c r="J46" s="21"/>
      <c r="K46" s="21"/>
      <c r="L46" s="82"/>
      <c r="M46" s="82"/>
      <c r="V46" s="20"/>
    </row>
    <row r="47" spans="1:22" ht="13" customHeight="1">
      <c r="A47" s="59"/>
      <c r="B47" s="59"/>
      <c r="C47" s="57"/>
      <c r="D47" s="21"/>
      <c r="E47" s="21"/>
      <c r="F47" s="21"/>
      <c r="G47" s="21"/>
      <c r="H47" s="21"/>
      <c r="I47" s="21"/>
      <c r="J47" s="21"/>
      <c r="K47" s="21"/>
      <c r="L47" s="82"/>
      <c r="M47" s="82"/>
      <c r="V47" s="20"/>
    </row>
    <row r="48" spans="1:22" ht="13" customHeight="1">
      <c r="A48" s="172"/>
      <c r="B48" s="171"/>
      <c r="C48" s="170"/>
      <c r="D48" s="392"/>
      <c r="E48" s="21"/>
      <c r="F48" s="21"/>
      <c r="G48" s="21"/>
      <c r="H48" s="21"/>
      <c r="I48" s="15"/>
      <c r="J48" s="21"/>
      <c r="K48" s="15"/>
      <c r="L48" s="82"/>
      <c r="M48" s="82"/>
      <c r="V48" s="20"/>
    </row>
    <row r="49" spans="1:22" ht="13" customHeight="1">
      <c r="A49" s="59"/>
      <c r="B49" s="56"/>
      <c r="C49" s="57"/>
      <c r="D49" s="20"/>
      <c r="E49" s="21"/>
      <c r="F49" s="21"/>
      <c r="G49" s="21"/>
      <c r="H49" s="21"/>
      <c r="I49" s="21"/>
      <c r="J49" s="21"/>
      <c r="K49" s="21"/>
      <c r="L49" s="82"/>
      <c r="M49" s="82"/>
      <c r="V49" s="20"/>
    </row>
    <row r="50" spans="1:22" ht="13" customHeight="1">
      <c r="A50" s="269"/>
      <c r="B50" s="270"/>
      <c r="C50" s="271"/>
      <c r="D50" s="22"/>
      <c r="E50" s="22"/>
      <c r="F50" s="21"/>
      <c r="G50" s="21"/>
      <c r="H50" s="21"/>
      <c r="I50" s="21"/>
      <c r="J50" s="21"/>
      <c r="K50" s="21"/>
      <c r="L50" s="82"/>
      <c r="M50" s="82"/>
      <c r="V50" s="20"/>
    </row>
    <row r="51" spans="1:22" ht="13" customHeight="1">
      <c r="A51" s="59"/>
      <c r="B51" s="56"/>
      <c r="C51" s="57"/>
      <c r="D51" s="22"/>
      <c r="E51" s="22"/>
      <c r="F51" s="21"/>
      <c r="G51" s="21"/>
      <c r="H51" s="21"/>
      <c r="I51" s="21"/>
      <c r="J51" s="21"/>
      <c r="K51" s="21"/>
      <c r="L51" s="82"/>
      <c r="M51" s="82"/>
      <c r="V51" s="20"/>
    </row>
    <row r="52" spans="1:22" ht="13" customHeight="1">
      <c r="A52" s="121"/>
      <c r="B52" s="122"/>
      <c r="C52" s="238"/>
      <c r="D52" s="515"/>
      <c r="E52" s="22"/>
      <c r="F52" s="21"/>
      <c r="G52" s="21"/>
      <c r="H52" s="21"/>
      <c r="I52" s="15"/>
      <c r="J52" s="21"/>
      <c r="K52" s="21"/>
      <c r="L52" s="82"/>
      <c r="M52" s="82"/>
    </row>
    <row r="53" spans="1:22" ht="13" customHeight="1">
      <c r="A53" s="59"/>
      <c r="B53" s="56"/>
      <c r="C53" s="57"/>
      <c r="D53" s="22"/>
      <c r="E53" s="516"/>
      <c r="F53" s="21"/>
      <c r="G53" s="21"/>
      <c r="H53" s="21"/>
      <c r="I53" s="21"/>
      <c r="J53" s="21"/>
      <c r="K53" s="21"/>
      <c r="L53" s="82"/>
      <c r="M53" s="82"/>
    </row>
    <row r="54" spans="1:22" ht="13" customHeight="1">
      <c r="A54" s="59"/>
      <c r="B54" s="59"/>
      <c r="C54" s="60"/>
      <c r="D54" s="22"/>
      <c r="E54" s="22"/>
      <c r="F54" s="21"/>
      <c r="G54" s="21"/>
      <c r="H54" s="21"/>
      <c r="I54" s="21"/>
      <c r="J54" s="21"/>
      <c r="K54" s="21"/>
      <c r="L54" s="82"/>
      <c r="M54" s="82"/>
    </row>
    <row r="55" spans="1:22" ht="13" customHeight="1">
      <c r="A55" s="181"/>
      <c r="B55" s="181"/>
      <c r="C55" s="236"/>
      <c r="D55" s="20"/>
      <c r="E55" s="21"/>
      <c r="F55" s="21"/>
      <c r="G55" s="21"/>
      <c r="H55" s="21"/>
      <c r="I55" s="15"/>
      <c r="J55" s="21"/>
      <c r="K55" s="21"/>
      <c r="L55" s="82"/>
      <c r="M55" s="82"/>
    </row>
    <row r="56" spans="1:22" ht="13" customHeight="1">
      <c r="A56" s="181"/>
      <c r="B56" s="181"/>
      <c r="C56" s="236"/>
      <c r="D56" s="20"/>
      <c r="E56" s="21"/>
      <c r="F56" s="21"/>
      <c r="G56" s="21"/>
      <c r="H56" s="21"/>
      <c r="I56" s="15"/>
      <c r="J56" s="21"/>
      <c r="K56" s="21"/>
      <c r="L56" s="82"/>
      <c r="M56" s="82"/>
    </row>
    <row r="57" spans="1:22" ht="13" customHeight="1">
      <c r="A57" s="181"/>
      <c r="B57" s="181"/>
      <c r="C57" s="236"/>
      <c r="D57" s="20"/>
      <c r="E57" s="21"/>
      <c r="F57" s="21"/>
      <c r="G57" s="21"/>
      <c r="H57" s="21"/>
      <c r="I57" s="15"/>
      <c r="J57" s="21"/>
      <c r="K57" s="21"/>
      <c r="L57" s="82"/>
      <c r="M57" s="82"/>
    </row>
    <row r="58" spans="1:22" ht="13" customHeight="1">
      <c r="A58" s="181"/>
      <c r="B58" s="180"/>
      <c r="C58" s="184"/>
      <c r="D58" s="20"/>
      <c r="E58" s="21"/>
      <c r="F58" s="21"/>
      <c r="G58" s="21"/>
      <c r="H58" s="21"/>
      <c r="I58" s="15"/>
      <c r="J58" s="21"/>
      <c r="K58" s="21"/>
      <c r="L58" s="82"/>
      <c r="M58" s="82"/>
    </row>
    <row r="59" spans="1:22" ht="13" customHeight="1">
      <c r="A59" s="173"/>
      <c r="B59" s="173"/>
      <c r="C59" s="175"/>
      <c r="D59" s="309"/>
      <c r="E59" s="21"/>
      <c r="F59" s="21"/>
      <c r="G59" s="21"/>
      <c r="H59" s="21"/>
      <c r="I59" s="21"/>
      <c r="J59" s="21"/>
      <c r="K59" s="21"/>
      <c r="L59" s="82"/>
      <c r="M59" s="82"/>
    </row>
    <row r="60" spans="1:22" ht="13" customHeight="1">
      <c r="A60" s="181"/>
      <c r="B60" s="180"/>
      <c r="C60" s="184"/>
      <c r="D60" s="20"/>
      <c r="E60" s="21"/>
      <c r="F60" s="21"/>
      <c r="G60" s="21"/>
      <c r="H60" s="21"/>
      <c r="I60" s="15"/>
      <c r="J60" s="21"/>
      <c r="K60" s="21"/>
      <c r="L60" s="82"/>
      <c r="M60" s="82"/>
    </row>
    <row r="61" spans="1:22" ht="13" customHeight="1">
      <c r="A61" s="181"/>
      <c r="B61" s="180"/>
      <c r="C61" s="184"/>
      <c r="D61" s="22"/>
      <c r="E61" s="21"/>
      <c r="F61" s="21"/>
      <c r="G61" s="21"/>
      <c r="H61" s="21"/>
      <c r="I61" s="21"/>
      <c r="J61" s="21"/>
      <c r="K61" s="21"/>
      <c r="L61" s="82"/>
      <c r="M61" s="82"/>
    </row>
    <row r="62" spans="1:22" ht="13" customHeight="1">
      <c r="A62" s="181"/>
      <c r="B62" s="180"/>
      <c r="C62" s="184"/>
      <c r="D62" s="21"/>
      <c r="E62" s="21"/>
      <c r="F62" s="21"/>
      <c r="G62" s="21"/>
      <c r="H62" s="21"/>
      <c r="I62" s="21"/>
      <c r="J62" s="21"/>
      <c r="K62" s="21"/>
      <c r="L62" s="82"/>
      <c r="M62" s="82"/>
    </row>
    <row r="63" spans="1:22" ht="13" customHeight="1">
      <c r="A63" s="172"/>
      <c r="B63" s="171"/>
      <c r="C63" s="170"/>
      <c r="D63" s="169"/>
      <c r="E63" s="21"/>
      <c r="F63" s="21"/>
      <c r="G63" s="21"/>
      <c r="H63" s="21"/>
      <c r="I63" s="15"/>
      <c r="J63" s="21"/>
      <c r="K63" s="15"/>
      <c r="L63" s="82"/>
      <c r="M63" s="82"/>
    </row>
    <row r="64" spans="1:22" ht="13" customHeight="1">
      <c r="A64" s="181"/>
      <c r="B64" s="180"/>
      <c r="C64" s="184"/>
      <c r="D64" s="21"/>
      <c r="E64" s="21"/>
      <c r="F64" s="21"/>
      <c r="G64" s="21"/>
      <c r="H64" s="21"/>
      <c r="I64" s="21"/>
      <c r="J64" s="21"/>
      <c r="K64" s="21"/>
      <c r="L64" s="82"/>
      <c r="M64" s="82"/>
    </row>
    <row r="65" spans="1:13" ht="13" customHeight="1">
      <c r="A65" s="181"/>
      <c r="B65" s="180"/>
      <c r="C65" s="184"/>
      <c r="D65" s="21"/>
      <c r="E65" s="21"/>
      <c r="F65" s="21"/>
      <c r="G65" s="21"/>
      <c r="H65" s="21"/>
      <c r="I65" s="21"/>
      <c r="J65" s="21"/>
      <c r="K65" s="21"/>
      <c r="L65" s="82"/>
      <c r="M65" s="82"/>
    </row>
    <row r="66" spans="1:13" ht="13" customHeight="1">
      <c r="A66" s="126"/>
      <c r="B66" s="395"/>
      <c r="C66" s="396"/>
      <c r="D66" s="480"/>
      <c r="E66" s="21"/>
      <c r="F66" s="21"/>
      <c r="G66" s="21"/>
      <c r="H66" s="21"/>
      <c r="I66" s="15"/>
      <c r="J66" s="21"/>
      <c r="K66" s="15"/>
      <c r="L66" s="82"/>
      <c r="M66" s="82"/>
    </row>
    <row r="67" spans="1:13" ht="13" customHeight="1">
      <c r="A67" s="172"/>
      <c r="B67" s="171"/>
      <c r="C67" s="170"/>
      <c r="D67" s="169"/>
      <c r="E67" s="21"/>
      <c r="F67" s="21"/>
      <c r="G67" s="21"/>
      <c r="H67" s="21"/>
      <c r="I67" s="21"/>
      <c r="J67" s="21"/>
      <c r="K67" s="21"/>
      <c r="L67" s="82"/>
      <c r="M67" s="82"/>
    </row>
    <row r="68" spans="1:13" ht="13" customHeight="1">
      <c r="A68" s="173"/>
      <c r="B68" s="174"/>
      <c r="C68" s="175"/>
      <c r="D68" s="176"/>
      <c r="E68" s="21"/>
      <c r="F68" s="21"/>
      <c r="G68" s="21"/>
      <c r="H68" s="21"/>
      <c r="I68" s="21"/>
      <c r="J68" s="21"/>
      <c r="K68" s="21"/>
      <c r="L68" s="82"/>
      <c r="M68" s="82"/>
    </row>
    <row r="69" spans="1:13" ht="13" customHeight="1">
      <c r="A69" s="55"/>
      <c r="B69" s="56"/>
      <c r="C69" s="57"/>
      <c r="D69" s="15"/>
      <c r="E69" s="21"/>
      <c r="F69" s="21"/>
      <c r="G69" s="21"/>
      <c r="H69" s="21"/>
      <c r="I69" s="15"/>
      <c r="J69" s="21"/>
      <c r="K69" s="21"/>
      <c r="L69" s="82"/>
      <c r="M69" s="82"/>
    </row>
    <row r="70" spans="1:13" ht="13" customHeight="1">
      <c r="A70" s="172"/>
      <c r="B70" s="172"/>
      <c r="C70" s="391"/>
      <c r="D70" s="169"/>
      <c r="E70" s="21"/>
      <c r="F70" s="21"/>
      <c r="G70" s="21"/>
      <c r="H70" s="21"/>
      <c r="I70" s="15"/>
      <c r="J70" s="21"/>
      <c r="K70" s="15"/>
      <c r="L70" s="82"/>
      <c r="M70" s="82"/>
    </row>
    <row r="71" spans="1:13" ht="13" customHeight="1">
      <c r="A71" s="172"/>
      <c r="B71" s="172"/>
      <c r="C71" s="391"/>
      <c r="D71" s="169"/>
      <c r="E71" s="21"/>
      <c r="F71" s="21"/>
      <c r="G71" s="21"/>
      <c r="H71" s="21"/>
      <c r="I71" s="15"/>
      <c r="J71" s="21"/>
      <c r="K71" s="15"/>
      <c r="L71" s="82"/>
      <c r="M71" s="82"/>
    </row>
    <row r="72" spans="1:13" ht="13" customHeight="1">
      <c r="A72" s="59"/>
      <c r="B72" s="59"/>
      <c r="C72" s="57"/>
      <c r="D72" s="15"/>
      <c r="E72" s="21"/>
      <c r="F72" s="21"/>
      <c r="G72" s="21"/>
      <c r="H72" s="21"/>
      <c r="I72" s="21"/>
      <c r="J72" s="21"/>
      <c r="K72" s="21"/>
      <c r="L72" s="82"/>
      <c r="M72" s="82"/>
    </row>
    <row r="73" spans="1:13" ht="13" customHeight="1">
      <c r="A73" s="27"/>
      <c r="B73" s="28"/>
      <c r="C73" s="29"/>
      <c r="D73" s="21"/>
      <c r="E73" s="22"/>
      <c r="F73" s="21"/>
      <c r="G73" s="62"/>
      <c r="H73" s="15"/>
      <c r="I73" s="15"/>
      <c r="J73" s="13"/>
      <c r="K73" s="15"/>
      <c r="L73" s="82"/>
      <c r="M73" s="82"/>
    </row>
    <row r="74" spans="1:13" ht="13" customHeight="1">
      <c r="A74" s="36"/>
      <c r="B74" s="28"/>
      <c r="C74" s="29"/>
      <c r="D74" s="22"/>
      <c r="E74" s="21"/>
      <c r="F74" s="21"/>
      <c r="G74" s="62"/>
      <c r="H74" s="15"/>
      <c r="I74" s="15"/>
      <c r="J74" s="13"/>
      <c r="K74" s="15"/>
      <c r="L74" s="82"/>
      <c r="M74" s="82"/>
    </row>
    <row r="75" spans="1:13" ht="13" customHeight="1">
      <c r="A75" s="36"/>
      <c r="B75" s="28"/>
      <c r="C75" s="29"/>
      <c r="D75" s="21"/>
      <c r="E75" s="21"/>
      <c r="F75" s="21"/>
      <c r="G75" s="62"/>
      <c r="H75" s="15"/>
      <c r="I75" s="15"/>
      <c r="J75" s="13"/>
      <c r="K75" s="15"/>
      <c r="L75" s="82"/>
      <c r="M75" s="82"/>
    </row>
    <row r="76" spans="1:13" ht="13" customHeight="1">
      <c r="A76" s="36"/>
      <c r="B76" s="28"/>
      <c r="C76" s="29"/>
      <c r="D76" s="21"/>
      <c r="E76" s="21"/>
      <c r="F76" s="21"/>
      <c r="G76" s="62"/>
      <c r="H76" s="15"/>
      <c r="I76" s="13"/>
      <c r="J76" s="13"/>
      <c r="K76" s="13"/>
      <c r="L76" s="82"/>
      <c r="M76" s="82"/>
    </row>
    <row r="77" spans="1:13" ht="13" customHeight="1">
      <c r="A77" s="36"/>
      <c r="B77" s="28"/>
      <c r="C77" s="29"/>
      <c r="D77" s="21"/>
      <c r="E77" s="22"/>
      <c r="F77" s="21"/>
      <c r="G77" s="66"/>
      <c r="H77" s="15"/>
      <c r="I77" s="13"/>
      <c r="J77" s="13"/>
      <c r="K77" s="13"/>
      <c r="L77" s="82"/>
      <c r="M77" s="82"/>
    </row>
    <row r="78" spans="1:13" ht="13" customHeight="1">
      <c r="A78" s="36"/>
      <c r="B78" s="28"/>
      <c r="C78" s="29"/>
      <c r="D78" s="21"/>
      <c r="E78" s="22"/>
      <c r="F78" s="21"/>
      <c r="G78" s="66"/>
      <c r="H78" s="15"/>
      <c r="I78" s="15"/>
      <c r="J78" s="13"/>
      <c r="K78" s="13"/>
      <c r="L78" s="82"/>
      <c r="M78" s="82"/>
    </row>
    <row r="79" spans="1:13" ht="13" customHeight="1">
      <c r="A79" s="43"/>
      <c r="B79" s="44"/>
      <c r="C79" s="53"/>
      <c r="D79" s="109"/>
      <c r="E79" s="76"/>
      <c r="F79" s="109"/>
      <c r="G79" s="66"/>
      <c r="H79" s="80"/>
      <c r="I79" s="80"/>
      <c r="J79" s="13"/>
      <c r="K79" s="13"/>
      <c r="L79" s="82"/>
      <c r="M79" s="82"/>
    </row>
    <row r="80" spans="1:13" ht="13" customHeight="1">
      <c r="A80" s="43"/>
      <c r="B80" s="44"/>
      <c r="C80" s="53"/>
      <c r="D80" s="109"/>
      <c r="E80" s="76"/>
      <c r="F80" s="109"/>
      <c r="G80" s="66"/>
      <c r="H80" s="80"/>
      <c r="I80" s="80"/>
      <c r="J80" s="13"/>
      <c r="K80" s="13"/>
      <c r="L80" s="82"/>
      <c r="M80" s="82"/>
    </row>
    <row r="81" spans="1:13" ht="13" customHeight="1">
      <c r="A81" s="20"/>
      <c r="B81" s="15"/>
      <c r="C81" s="31"/>
      <c r="D81" s="15"/>
      <c r="E81" s="20"/>
      <c r="F81" s="15"/>
      <c r="G81" s="15"/>
      <c r="H81" s="15"/>
      <c r="I81" s="15"/>
      <c r="J81" s="13"/>
      <c r="K81" s="13"/>
      <c r="L81" s="82"/>
    </row>
    <row r="82" spans="1:13" ht="13" customHeight="1">
      <c r="A82" s="22"/>
      <c r="B82" s="21"/>
      <c r="C82" s="29"/>
      <c r="D82" s="21"/>
      <c r="E82" s="22"/>
      <c r="F82" s="21"/>
      <c r="G82" s="66"/>
      <c r="H82" s="15"/>
      <c r="I82" s="110"/>
      <c r="J82" s="13"/>
      <c r="K82" s="13"/>
      <c r="L82" s="82"/>
    </row>
    <row r="83" spans="1:13" ht="13" customHeight="1">
      <c r="A83" s="22"/>
      <c r="B83" s="21"/>
      <c r="C83" s="29"/>
      <c r="D83" s="21"/>
      <c r="E83" s="22"/>
      <c r="F83" s="21"/>
      <c r="G83" s="66"/>
      <c r="H83" s="15"/>
      <c r="I83" s="58"/>
      <c r="J83" s="13"/>
      <c r="K83" s="13"/>
      <c r="L83" s="82"/>
    </row>
    <row r="84" spans="1:13" ht="13" customHeight="1">
      <c r="A84" s="20"/>
      <c r="B84" s="15"/>
      <c r="C84" s="31"/>
      <c r="D84" s="15"/>
      <c r="E84" s="20"/>
      <c r="F84" s="15"/>
      <c r="G84" s="62"/>
      <c r="H84" s="15"/>
      <c r="I84" s="13"/>
      <c r="J84" s="13"/>
      <c r="K84" s="13"/>
      <c r="L84" s="82"/>
    </row>
    <row r="85" spans="1:13" ht="13" customHeight="1">
      <c r="A85" s="5"/>
      <c r="B85" s="15"/>
      <c r="C85" s="31"/>
      <c r="D85" s="15"/>
      <c r="E85" s="20"/>
      <c r="F85" s="15"/>
      <c r="G85" s="62"/>
      <c r="H85" s="15"/>
      <c r="I85" s="13"/>
      <c r="J85" s="13"/>
      <c r="K85" s="13"/>
      <c r="L85" s="82"/>
    </row>
    <row r="86" spans="1:13" ht="13" customHeight="1">
      <c r="A86" s="22"/>
      <c r="B86" s="21"/>
      <c r="C86" s="29"/>
      <c r="D86" s="21"/>
      <c r="E86" s="22"/>
      <c r="F86" s="21"/>
      <c r="G86" s="62"/>
      <c r="H86" s="15"/>
      <c r="I86" s="58"/>
      <c r="J86" s="13"/>
      <c r="K86" s="94"/>
      <c r="L86" s="82"/>
    </row>
    <row r="87" spans="1:13" ht="13" customHeight="1">
      <c r="A87" s="33"/>
      <c r="B87" s="34"/>
      <c r="C87" s="31"/>
      <c r="D87" s="21"/>
      <c r="E87" s="22"/>
      <c r="F87" s="21"/>
      <c r="G87" s="66"/>
      <c r="H87" s="15"/>
      <c r="I87" s="15"/>
      <c r="J87" s="13"/>
      <c r="K87" s="94"/>
      <c r="L87" s="82"/>
    </row>
    <row r="88" spans="1:13" ht="13" customHeight="1">
      <c r="B88" s="21"/>
      <c r="C88" s="29"/>
      <c r="D88" s="21"/>
      <c r="E88" s="22"/>
      <c r="F88" s="21"/>
      <c r="G88" s="66"/>
      <c r="H88" s="15"/>
      <c r="I88" s="58"/>
      <c r="J88" s="13"/>
      <c r="K88" s="13"/>
      <c r="L88" s="82"/>
    </row>
    <row r="89" spans="1:13" ht="13" customHeight="1">
      <c r="A89" s="33"/>
      <c r="B89" s="34"/>
      <c r="C89" s="31"/>
      <c r="D89" s="21"/>
      <c r="E89" s="22"/>
      <c r="F89" s="21"/>
      <c r="G89" s="66"/>
      <c r="H89" s="15"/>
      <c r="I89" s="15"/>
      <c r="J89" s="13"/>
      <c r="K89" s="13"/>
      <c r="L89" s="82"/>
    </row>
    <row r="90" spans="1:13" ht="13" customHeight="1">
      <c r="A90" s="33"/>
      <c r="B90" s="33"/>
      <c r="C90" s="35"/>
      <c r="D90" s="22"/>
      <c r="E90" s="21"/>
      <c r="F90" s="21"/>
      <c r="G90" s="66"/>
      <c r="H90" s="15"/>
      <c r="I90" s="13"/>
      <c r="J90" s="13"/>
      <c r="K90" s="13"/>
      <c r="L90" s="82"/>
    </row>
    <row r="91" spans="1:13" ht="13" customHeight="1">
      <c r="A91" s="22"/>
      <c r="B91" s="22"/>
      <c r="C91" s="35"/>
      <c r="D91" s="22"/>
      <c r="E91" s="21"/>
      <c r="F91" s="21"/>
      <c r="G91" s="66"/>
      <c r="H91" s="15"/>
      <c r="I91" s="15"/>
      <c r="J91" s="13"/>
      <c r="K91" s="15"/>
      <c r="L91" s="82"/>
      <c r="M91" s="82"/>
    </row>
    <row r="92" spans="1:13" ht="13" customHeight="1">
      <c r="A92" s="22"/>
      <c r="B92" s="22"/>
      <c r="C92" s="35"/>
      <c r="D92" s="22"/>
      <c r="E92" s="21"/>
      <c r="F92" s="21"/>
      <c r="G92" s="66"/>
      <c r="H92" s="15"/>
      <c r="I92" s="15"/>
      <c r="J92" s="13"/>
      <c r="K92" s="15"/>
      <c r="L92" s="82"/>
      <c r="M92" s="82"/>
    </row>
    <row r="93" spans="1:13" ht="13" customHeight="1">
      <c r="A93" s="5"/>
      <c r="B93" s="20"/>
      <c r="C93" s="20"/>
      <c r="D93" s="20"/>
      <c r="E93" s="15"/>
      <c r="F93" s="15"/>
      <c r="G93" s="15"/>
      <c r="H93" s="15"/>
      <c r="I93" s="15"/>
      <c r="J93" s="13"/>
      <c r="K93" s="15"/>
      <c r="L93" s="82"/>
      <c r="M93" s="82"/>
    </row>
    <row r="94" spans="1:13" ht="13" customHeight="1">
      <c r="A94" s="27"/>
      <c r="B94" s="36"/>
      <c r="C94" s="37"/>
      <c r="D94" s="22"/>
      <c r="E94" s="21"/>
      <c r="F94" s="21"/>
      <c r="G94" s="62"/>
      <c r="H94" s="15"/>
      <c r="I94" s="15"/>
      <c r="J94" s="13"/>
      <c r="K94" s="15"/>
      <c r="L94" s="82"/>
      <c r="M94" s="82"/>
    </row>
    <row r="95" spans="1:13" ht="13" customHeight="1">
      <c r="A95" s="27"/>
      <c r="B95" s="36"/>
      <c r="C95" s="37"/>
      <c r="D95" s="22"/>
      <c r="E95" s="21"/>
      <c r="F95" s="21"/>
      <c r="G95" s="62"/>
      <c r="H95" s="15"/>
      <c r="I95" s="13"/>
      <c r="J95" s="13"/>
      <c r="K95" s="13"/>
      <c r="L95" s="82"/>
      <c r="M95" s="82"/>
    </row>
    <row r="96" spans="1:13" ht="13" customHeight="1">
      <c r="A96" s="35"/>
      <c r="B96" s="34"/>
      <c r="C96" s="31"/>
      <c r="D96" s="42"/>
      <c r="E96" s="29"/>
      <c r="F96" s="21"/>
      <c r="G96" s="62"/>
      <c r="H96" s="15"/>
      <c r="I96" s="15"/>
      <c r="J96" s="13"/>
      <c r="K96" s="13"/>
      <c r="L96" s="82"/>
      <c r="M96" s="82"/>
    </row>
    <row r="97" spans="1:13" ht="13" customHeight="1">
      <c r="A97" s="35"/>
      <c r="B97" s="33"/>
      <c r="C97" s="35"/>
      <c r="D97" s="50"/>
      <c r="E97" s="29"/>
      <c r="F97" s="21"/>
      <c r="G97" s="62"/>
      <c r="H97" s="15"/>
      <c r="I97" s="15"/>
      <c r="J97" s="13"/>
      <c r="K97" s="13"/>
      <c r="L97" s="82"/>
      <c r="M97" s="82"/>
    </row>
    <row r="98" spans="1:13" ht="13" customHeight="1">
      <c r="A98" s="27"/>
      <c r="B98" s="36"/>
      <c r="C98" s="37"/>
      <c r="D98" s="22"/>
      <c r="E98" s="21"/>
      <c r="F98" s="21"/>
      <c r="G98" s="62"/>
      <c r="H98" s="15"/>
      <c r="I98" s="15"/>
      <c r="J98" s="13"/>
      <c r="K98" s="15"/>
      <c r="L98" s="82"/>
      <c r="M98" s="82"/>
    </row>
    <row r="99" spans="1:13" ht="13" customHeight="1">
      <c r="A99" s="33"/>
      <c r="B99" s="34"/>
      <c r="C99" s="31"/>
      <c r="D99" s="21"/>
      <c r="E99" s="21"/>
      <c r="F99" s="21"/>
      <c r="G99" s="62"/>
      <c r="H99" s="62"/>
      <c r="I99" s="13"/>
      <c r="J99" s="13"/>
      <c r="K99" s="13"/>
      <c r="L99" s="82"/>
      <c r="M99" s="82"/>
    </row>
    <row r="100" spans="1:13" ht="13" customHeight="1">
      <c r="A100" s="35"/>
      <c r="B100" s="34"/>
      <c r="C100" s="31"/>
      <c r="D100" s="42"/>
      <c r="E100" s="29"/>
      <c r="F100" s="21"/>
      <c r="G100" s="62"/>
      <c r="H100" s="15"/>
      <c r="I100" s="15"/>
      <c r="J100" s="13"/>
      <c r="K100" s="15"/>
      <c r="L100" s="82"/>
      <c r="M100" s="82"/>
    </row>
    <row r="101" spans="1:13" ht="13" customHeight="1">
      <c r="A101" s="55"/>
      <c r="B101" s="56"/>
      <c r="C101" s="57"/>
      <c r="D101" s="15"/>
      <c r="E101" s="15"/>
      <c r="F101" s="15"/>
      <c r="G101" s="15"/>
      <c r="H101" s="15"/>
      <c r="I101" s="15"/>
      <c r="J101" s="13"/>
      <c r="K101" s="15"/>
      <c r="L101" s="82"/>
      <c r="M101" s="82"/>
    </row>
    <row r="102" spans="1:13" ht="13" customHeight="1">
      <c r="A102" s="22"/>
      <c r="B102" s="21"/>
      <c r="C102" s="31"/>
      <c r="D102" s="21"/>
      <c r="E102" s="21"/>
      <c r="F102" s="21"/>
      <c r="G102" s="66"/>
      <c r="H102" s="15"/>
      <c r="I102" s="15"/>
      <c r="J102" s="13"/>
      <c r="K102" s="15"/>
      <c r="L102" s="82"/>
      <c r="M102" s="82"/>
    </row>
    <row r="103" spans="1:13" ht="13" customHeight="1">
      <c r="A103" s="22"/>
      <c r="B103" s="21"/>
      <c r="C103" s="29"/>
      <c r="D103" s="21"/>
      <c r="E103" s="21"/>
      <c r="F103" s="21"/>
      <c r="G103" s="62"/>
      <c r="H103" s="15"/>
      <c r="I103" s="58"/>
      <c r="J103" s="13"/>
      <c r="K103" s="13"/>
      <c r="L103" s="82"/>
    </row>
    <row r="104" spans="1:13" ht="13" customHeight="1">
      <c r="B104" s="54"/>
      <c r="C104" s="29"/>
      <c r="D104" s="21"/>
      <c r="E104" s="21"/>
      <c r="F104" s="21"/>
      <c r="G104" s="62"/>
      <c r="H104" s="15"/>
      <c r="I104" s="15"/>
      <c r="J104" s="13"/>
      <c r="K104" s="13"/>
      <c r="L104" s="82"/>
      <c r="M104" s="82"/>
    </row>
    <row r="105" spans="1:13" ht="13" customHeight="1">
      <c r="A105" s="27"/>
      <c r="B105" s="28"/>
      <c r="C105" s="29"/>
      <c r="D105" s="21"/>
      <c r="E105" s="21"/>
      <c r="F105" s="21"/>
      <c r="G105" s="62"/>
      <c r="H105" s="15"/>
      <c r="I105" s="15"/>
      <c r="J105" s="13"/>
      <c r="K105" s="15"/>
      <c r="L105" s="82"/>
      <c r="M105" s="82"/>
    </row>
    <row r="106" spans="1:13" ht="13" customHeight="1">
      <c r="A106" s="27"/>
      <c r="B106" s="28"/>
      <c r="C106" s="29"/>
      <c r="D106" s="21"/>
      <c r="E106" s="21"/>
      <c r="F106" s="21"/>
      <c r="G106" s="62"/>
      <c r="H106" s="15"/>
      <c r="I106" s="15"/>
      <c r="J106" s="13"/>
      <c r="K106" s="15"/>
      <c r="L106" s="82"/>
      <c r="M106" s="82"/>
    </row>
    <row r="107" spans="1:13" ht="13" customHeight="1">
      <c r="A107" s="27"/>
      <c r="B107" s="28"/>
      <c r="C107" s="29"/>
      <c r="D107" s="21"/>
      <c r="E107" s="21"/>
      <c r="F107" s="21"/>
      <c r="G107" s="62"/>
      <c r="H107" s="52"/>
      <c r="I107" s="15"/>
      <c r="J107" s="13"/>
      <c r="K107" s="15"/>
      <c r="L107" s="82"/>
      <c r="M107" s="82"/>
    </row>
    <row r="108" spans="1:13" ht="13" customHeight="1">
      <c r="A108" s="59"/>
      <c r="B108" s="56"/>
      <c r="C108" s="57"/>
      <c r="D108" s="58"/>
      <c r="E108" s="61"/>
      <c r="F108" s="61"/>
      <c r="G108" s="15"/>
      <c r="H108" s="15"/>
      <c r="I108" s="13"/>
      <c r="J108" s="13"/>
      <c r="K108" s="13"/>
      <c r="L108" s="82"/>
      <c r="M108" s="82"/>
    </row>
    <row r="109" spans="1:13" ht="13" customHeight="1">
      <c r="A109" s="36"/>
      <c r="B109" s="28"/>
      <c r="C109" s="29"/>
      <c r="D109" s="21"/>
      <c r="E109" s="21"/>
      <c r="F109" s="21"/>
      <c r="G109" s="62"/>
      <c r="H109" s="15"/>
      <c r="I109" s="15"/>
      <c r="J109" s="13"/>
      <c r="K109" s="15"/>
      <c r="L109" s="82"/>
      <c r="M109" s="82"/>
    </row>
    <row r="110" spans="1:13" ht="13" customHeight="1">
      <c r="A110" s="35"/>
      <c r="B110" s="34"/>
      <c r="C110" s="31"/>
      <c r="D110" s="42"/>
      <c r="E110" s="29"/>
      <c r="F110" s="21"/>
      <c r="G110" s="62"/>
      <c r="H110" s="15"/>
      <c r="I110" s="15"/>
      <c r="J110" s="13"/>
      <c r="K110" s="13"/>
      <c r="L110" s="82"/>
      <c r="M110" s="82"/>
    </row>
    <row r="111" spans="1:13" ht="13" customHeight="1">
      <c r="A111" s="33"/>
      <c r="B111" s="34"/>
      <c r="C111" s="31"/>
      <c r="D111" s="21"/>
      <c r="E111" s="21"/>
      <c r="F111" s="21"/>
      <c r="G111" s="62"/>
      <c r="H111" s="15"/>
      <c r="I111" s="15"/>
      <c r="J111" s="13"/>
      <c r="K111" s="13"/>
      <c r="L111" s="82"/>
      <c r="M111" s="82"/>
    </row>
    <row r="112" spans="1:13" ht="13" customHeight="1">
      <c r="A112" s="35"/>
      <c r="B112" s="34"/>
      <c r="C112" s="31"/>
      <c r="D112" s="42"/>
      <c r="E112" s="21"/>
      <c r="F112" s="21"/>
      <c r="G112" s="62"/>
      <c r="H112" s="15"/>
      <c r="I112" s="15"/>
      <c r="J112" s="13"/>
      <c r="K112" s="13"/>
      <c r="L112" s="82"/>
      <c r="M112" s="82"/>
    </row>
    <row r="113" spans="1:21" ht="13" customHeight="1">
      <c r="A113" s="79"/>
      <c r="B113" s="56"/>
      <c r="C113" s="57"/>
      <c r="D113" s="108"/>
      <c r="E113" s="61"/>
      <c r="F113" s="61"/>
      <c r="G113" s="58"/>
      <c r="H113" s="57"/>
      <c r="I113" s="13"/>
      <c r="J113" s="13"/>
      <c r="K113" s="13"/>
      <c r="L113" s="82"/>
      <c r="M113" s="82"/>
    </row>
    <row r="114" spans="1:21" ht="13" customHeight="1">
      <c r="A114" s="35"/>
      <c r="B114" s="34"/>
      <c r="C114" s="31"/>
      <c r="D114" s="42"/>
      <c r="E114" s="21"/>
      <c r="F114" s="21"/>
      <c r="G114" s="62"/>
      <c r="H114" s="15"/>
      <c r="I114" s="15"/>
      <c r="J114" s="13"/>
      <c r="K114" s="13"/>
      <c r="L114" s="82"/>
      <c r="M114" s="82"/>
    </row>
    <row r="115" spans="1:21" ht="13" customHeight="1">
      <c r="A115" s="55"/>
      <c r="B115" s="56"/>
      <c r="C115" s="57"/>
      <c r="D115" s="15"/>
      <c r="E115" s="15"/>
      <c r="F115" s="15"/>
      <c r="G115" s="15"/>
      <c r="H115" s="15"/>
      <c r="I115" s="15"/>
      <c r="J115" s="13"/>
      <c r="K115" s="15"/>
      <c r="L115" s="82"/>
      <c r="M115" s="82"/>
    </row>
    <row r="116" spans="1:21" ht="13" customHeight="1">
      <c r="A116" s="27"/>
      <c r="B116" s="28"/>
      <c r="C116" s="29"/>
      <c r="D116" s="21"/>
      <c r="E116" s="21"/>
      <c r="F116" s="21"/>
      <c r="G116" s="66"/>
      <c r="H116" s="52"/>
      <c r="I116" s="13"/>
      <c r="J116" s="13"/>
      <c r="K116" s="13"/>
      <c r="L116" s="82"/>
      <c r="M116" s="82"/>
    </row>
    <row r="117" spans="1:21" ht="13" customHeight="1">
      <c r="A117" s="27"/>
      <c r="B117" s="28"/>
      <c r="C117" s="29"/>
      <c r="D117" s="21"/>
      <c r="E117" s="21"/>
      <c r="F117" s="21"/>
      <c r="G117" s="63"/>
      <c r="H117" s="15"/>
      <c r="I117" s="15"/>
      <c r="J117" s="13"/>
      <c r="K117" s="13"/>
      <c r="L117" s="82"/>
      <c r="M117" s="82"/>
    </row>
    <row r="118" spans="1:21" ht="13" customHeight="1">
      <c r="A118" s="27"/>
      <c r="B118" s="28"/>
      <c r="C118" s="29"/>
      <c r="D118" s="21"/>
      <c r="E118" s="21"/>
      <c r="F118" s="21"/>
      <c r="G118" s="63"/>
      <c r="H118" s="15"/>
      <c r="I118" s="15"/>
      <c r="J118" s="13"/>
      <c r="K118" s="15"/>
      <c r="L118" s="82"/>
      <c r="M118" s="82"/>
    </row>
    <row r="119" spans="1:21" ht="13" customHeight="1">
      <c r="A119" s="55"/>
      <c r="B119" s="56"/>
      <c r="C119" s="57"/>
      <c r="D119" s="15"/>
      <c r="E119" s="15"/>
      <c r="F119" s="15"/>
      <c r="G119" s="15"/>
      <c r="H119" s="15"/>
      <c r="I119" s="15"/>
      <c r="J119" s="13"/>
      <c r="K119" s="15"/>
      <c r="L119" s="82"/>
      <c r="M119" s="82"/>
    </row>
    <row r="120" spans="1:21" ht="13" customHeight="1">
      <c r="A120" s="59"/>
      <c r="B120" s="56"/>
      <c r="C120" s="57"/>
      <c r="D120" s="15"/>
      <c r="E120" s="15"/>
      <c r="F120" s="15"/>
      <c r="G120" s="15"/>
      <c r="H120" s="15"/>
      <c r="I120" s="15"/>
      <c r="J120" s="13"/>
      <c r="K120" s="15"/>
      <c r="L120" s="82"/>
      <c r="M120" s="82"/>
    </row>
    <row r="121" spans="1:21" ht="13" customHeight="1">
      <c r="A121" s="36"/>
      <c r="B121" s="28"/>
      <c r="C121" s="29"/>
      <c r="D121" s="21"/>
      <c r="E121" s="21"/>
      <c r="F121" s="21"/>
      <c r="G121" s="62"/>
      <c r="H121" s="52"/>
      <c r="I121" s="15"/>
      <c r="J121" s="13"/>
      <c r="K121" s="15"/>
      <c r="L121" s="82"/>
      <c r="M121" s="82"/>
    </row>
    <row r="122" spans="1:21" ht="13" customHeight="1">
      <c r="A122" s="27"/>
      <c r="B122" s="28"/>
      <c r="C122" s="29"/>
      <c r="D122" s="21"/>
      <c r="E122" s="21"/>
      <c r="F122" s="21"/>
      <c r="G122" s="62"/>
      <c r="H122" s="52"/>
      <c r="I122" s="15"/>
      <c r="J122" s="13"/>
      <c r="K122" s="15"/>
      <c r="L122" s="82"/>
      <c r="M122" s="82"/>
    </row>
    <row r="123" spans="1:21" ht="13" customHeight="1">
      <c r="A123" s="36"/>
      <c r="B123" s="28"/>
      <c r="C123" s="29"/>
      <c r="D123" s="21"/>
      <c r="E123" s="21"/>
      <c r="F123" s="115"/>
      <c r="G123" s="63"/>
      <c r="H123" s="77"/>
      <c r="I123" s="13"/>
      <c r="J123" s="13"/>
      <c r="K123" s="13"/>
      <c r="L123" s="82"/>
      <c r="M123" s="82"/>
    </row>
    <row r="124" spans="1:21" ht="13" customHeight="1">
      <c r="A124" s="27"/>
      <c r="B124" s="28"/>
      <c r="C124" s="29"/>
      <c r="D124" s="21"/>
      <c r="E124" s="21"/>
      <c r="F124" s="21"/>
      <c r="G124" s="62"/>
      <c r="H124" s="52"/>
      <c r="I124" s="13"/>
      <c r="J124" s="13"/>
      <c r="K124" s="13"/>
      <c r="L124" s="82"/>
      <c r="M124" s="82"/>
    </row>
    <row r="125" spans="1:21" ht="13" customHeight="1">
      <c r="A125" s="27"/>
      <c r="B125" s="28"/>
      <c r="C125" s="29"/>
      <c r="D125" s="21"/>
      <c r="E125" s="21"/>
      <c r="F125" s="21"/>
      <c r="G125" s="62"/>
      <c r="H125" s="52"/>
      <c r="I125" s="13"/>
      <c r="J125" s="13"/>
      <c r="K125" s="13"/>
      <c r="L125" s="82"/>
      <c r="M125" s="82"/>
    </row>
    <row r="126" spans="1:21" ht="13" customHeight="1">
      <c r="A126" s="27"/>
      <c r="B126" s="36"/>
      <c r="C126" s="37"/>
      <c r="D126" s="22"/>
      <c r="E126" s="22"/>
      <c r="F126" s="22"/>
      <c r="G126" s="85"/>
      <c r="H126" s="20"/>
      <c r="I126" s="13"/>
      <c r="J126" s="13"/>
      <c r="K126" s="13"/>
      <c r="L126" s="82"/>
      <c r="M126" s="82"/>
    </row>
    <row r="127" spans="1:21" ht="13" customHeight="1">
      <c r="A127" s="27"/>
      <c r="B127" s="36"/>
      <c r="C127" s="37"/>
      <c r="D127" s="22"/>
      <c r="E127" s="22"/>
      <c r="F127" s="22"/>
      <c r="G127" s="85"/>
      <c r="H127" s="20"/>
      <c r="I127" s="13"/>
      <c r="J127" s="13"/>
      <c r="K127" s="13"/>
      <c r="L127" s="82"/>
      <c r="M127" s="82"/>
    </row>
    <row r="128" spans="1:21" s="14" customFormat="1" ht="13" customHeight="1">
      <c r="A128" s="5"/>
      <c r="B128" s="20"/>
      <c r="C128" s="20"/>
      <c r="D128" s="20"/>
      <c r="E128" s="20"/>
      <c r="F128" s="20"/>
      <c r="G128" s="20"/>
      <c r="H128" s="20"/>
      <c r="I128" s="15"/>
      <c r="J128" s="13"/>
      <c r="K128" s="15"/>
      <c r="L128" s="82"/>
      <c r="M128" s="82"/>
      <c r="N128" s="256"/>
      <c r="O128" s="256"/>
      <c r="P128" s="256"/>
      <c r="Q128" s="256"/>
      <c r="R128" s="256"/>
      <c r="S128" s="256"/>
      <c r="T128" s="256"/>
      <c r="U128" s="256"/>
    </row>
    <row r="129" spans="1:13" ht="13" customHeight="1">
      <c r="A129" s="5"/>
      <c r="B129" s="20"/>
      <c r="C129" s="20"/>
      <c r="D129" s="20"/>
      <c r="E129" s="20"/>
      <c r="F129" s="20"/>
      <c r="G129" s="20"/>
      <c r="H129" s="20"/>
      <c r="I129" s="15"/>
      <c r="J129" s="13"/>
      <c r="K129" s="15"/>
      <c r="L129" s="82"/>
      <c r="M129" s="82"/>
    </row>
    <row r="130" spans="1:13" ht="13" customHeight="1">
      <c r="A130" s="5"/>
      <c r="B130" s="20"/>
      <c r="C130" s="20"/>
      <c r="D130" s="20"/>
      <c r="E130" s="20"/>
      <c r="F130" s="20"/>
      <c r="G130" s="20"/>
      <c r="H130" s="20"/>
      <c r="I130" s="15"/>
      <c r="J130" s="13"/>
      <c r="K130" s="15"/>
      <c r="L130" s="82"/>
      <c r="M130" s="82"/>
    </row>
    <row r="131" spans="1:13" ht="13" customHeight="1">
      <c r="A131" s="5"/>
      <c r="B131" s="20"/>
      <c r="C131" s="20"/>
      <c r="D131" s="20"/>
      <c r="E131" s="20"/>
      <c r="F131" s="20"/>
      <c r="G131" s="20"/>
      <c r="H131" s="20"/>
      <c r="I131" s="15"/>
      <c r="J131" s="13"/>
      <c r="K131" s="15"/>
      <c r="L131" s="82"/>
      <c r="M131" s="82"/>
    </row>
    <row r="132" spans="1:13" ht="13" customHeight="1">
      <c r="A132" s="5"/>
      <c r="B132" s="20"/>
      <c r="C132" s="20"/>
      <c r="D132" s="20"/>
      <c r="E132" s="20"/>
      <c r="F132" s="20"/>
      <c r="G132" s="20"/>
      <c r="H132" s="20"/>
      <c r="I132" s="15"/>
      <c r="J132" s="13"/>
      <c r="K132" s="15"/>
      <c r="L132" s="82"/>
      <c r="M132" s="82"/>
    </row>
    <row r="133" spans="1:13" ht="13" customHeight="1">
      <c r="A133" s="5"/>
      <c r="B133" s="20"/>
      <c r="C133" s="20"/>
      <c r="D133" s="20"/>
      <c r="E133" s="20"/>
      <c r="F133" s="20"/>
      <c r="G133" s="20"/>
      <c r="H133" s="20"/>
      <c r="I133" s="15"/>
      <c r="J133" s="13"/>
      <c r="K133" s="15"/>
      <c r="L133" s="82"/>
      <c r="M133" s="82"/>
    </row>
    <row r="134" spans="1:13" ht="13" customHeight="1">
      <c r="A134" s="5"/>
      <c r="B134" s="20"/>
      <c r="C134" s="20"/>
      <c r="D134" s="20"/>
      <c r="E134" s="20"/>
      <c r="F134" s="20"/>
      <c r="G134" s="20"/>
      <c r="H134" s="20"/>
      <c r="I134" s="15"/>
      <c r="J134" s="13"/>
      <c r="K134" s="15"/>
      <c r="L134" s="82"/>
      <c r="M134" s="82"/>
    </row>
    <row r="135" spans="1:13" ht="13" customHeight="1">
      <c r="A135" s="20"/>
      <c r="B135" s="20"/>
      <c r="C135" s="20"/>
      <c r="D135" s="20"/>
      <c r="E135" s="20"/>
      <c r="F135" s="20"/>
      <c r="G135" s="20"/>
      <c r="H135" s="20"/>
      <c r="I135" s="15"/>
      <c r="J135" s="13"/>
      <c r="K135" s="15"/>
      <c r="L135" s="82"/>
      <c r="M135" s="82"/>
    </row>
    <row r="136" spans="1:13" ht="13" customHeight="1">
      <c r="A136" s="5"/>
      <c r="B136" s="20"/>
      <c r="C136" s="20"/>
      <c r="D136" s="20"/>
      <c r="E136" s="20"/>
      <c r="F136" s="20"/>
      <c r="G136" s="20"/>
      <c r="H136" s="20"/>
      <c r="I136" s="15"/>
      <c r="J136" s="13"/>
      <c r="K136" s="13"/>
      <c r="L136" s="82"/>
      <c r="M136" s="82"/>
    </row>
    <row r="137" spans="1:13" ht="13" customHeight="1">
      <c r="A137" s="5"/>
      <c r="B137" s="20"/>
      <c r="C137" s="20"/>
      <c r="D137" s="20"/>
      <c r="E137" s="20"/>
      <c r="F137" s="20"/>
      <c r="G137" s="20"/>
      <c r="H137" s="20"/>
      <c r="I137" s="15"/>
      <c r="J137" s="15"/>
      <c r="K137" s="15"/>
      <c r="L137" s="82"/>
      <c r="M137" s="82"/>
    </row>
    <row r="138" spans="1:13" ht="13" customHeight="1">
      <c r="A138" s="27"/>
      <c r="B138" s="36"/>
      <c r="C138" s="37"/>
      <c r="D138" s="22"/>
      <c r="E138" s="22"/>
      <c r="F138" s="22"/>
      <c r="G138" s="85"/>
      <c r="H138" s="20"/>
      <c r="I138" s="15"/>
      <c r="J138" s="13"/>
      <c r="K138" s="15"/>
      <c r="L138" s="82"/>
      <c r="M138" s="82"/>
    </row>
    <row r="139" spans="1:13" ht="13" customHeight="1">
      <c r="A139" s="36"/>
      <c r="B139" s="36"/>
      <c r="C139" s="37"/>
      <c r="D139" s="22"/>
      <c r="E139" s="22"/>
      <c r="F139" s="22"/>
      <c r="G139" s="85"/>
      <c r="H139" s="20"/>
      <c r="I139" s="15"/>
      <c r="J139" s="13"/>
      <c r="K139" s="15"/>
      <c r="L139" s="82"/>
      <c r="M139" s="82"/>
    </row>
    <row r="140" spans="1:13" ht="13" customHeight="1">
      <c r="A140" s="27"/>
      <c r="B140" s="36"/>
      <c r="C140" s="37"/>
      <c r="D140" s="22"/>
      <c r="E140" s="22"/>
      <c r="F140" s="22"/>
      <c r="G140" s="85"/>
      <c r="H140" s="20"/>
      <c r="I140" s="15"/>
      <c r="J140" s="13"/>
      <c r="K140" s="15"/>
      <c r="L140" s="82"/>
      <c r="M140" s="82"/>
    </row>
    <row r="141" spans="1:13" ht="13" customHeight="1">
      <c r="A141" s="36"/>
      <c r="B141" s="36"/>
      <c r="C141" s="37"/>
      <c r="D141" s="22"/>
      <c r="E141" s="22"/>
      <c r="F141" s="22"/>
      <c r="G141" s="85"/>
      <c r="H141" s="20"/>
      <c r="I141" s="15"/>
      <c r="J141" s="13"/>
      <c r="K141" s="13"/>
      <c r="L141" s="82"/>
      <c r="M141" s="82"/>
    </row>
    <row r="142" spans="1:13" ht="13" customHeight="1">
      <c r="A142" s="27"/>
      <c r="B142" s="36"/>
      <c r="C142" s="37"/>
      <c r="D142" s="22"/>
      <c r="E142" s="22"/>
      <c r="F142" s="22"/>
      <c r="G142" s="85"/>
      <c r="H142" s="20"/>
      <c r="I142" s="15"/>
      <c r="J142" s="13"/>
      <c r="K142" s="13"/>
      <c r="L142" s="82"/>
      <c r="M142" s="82"/>
    </row>
    <row r="143" spans="1:13" ht="13" customHeight="1">
      <c r="A143" s="36"/>
      <c r="B143" s="36"/>
      <c r="C143" s="37"/>
      <c r="D143" s="22"/>
      <c r="E143" s="22"/>
      <c r="F143" s="22"/>
      <c r="G143" s="85"/>
      <c r="H143" s="20"/>
      <c r="I143" s="13"/>
      <c r="J143" s="13"/>
      <c r="K143" s="13"/>
      <c r="L143" s="82"/>
      <c r="M143" s="82"/>
    </row>
    <row r="144" spans="1:13" ht="13" customHeight="1">
      <c r="A144" s="27"/>
      <c r="B144" s="36"/>
      <c r="C144" s="37"/>
      <c r="D144" s="22"/>
      <c r="E144" s="22"/>
      <c r="F144" s="22"/>
      <c r="G144" s="85"/>
      <c r="H144" s="20"/>
      <c r="I144" s="13"/>
      <c r="J144" s="13"/>
      <c r="K144" s="13"/>
      <c r="L144" s="82"/>
      <c r="M144" s="82"/>
    </row>
    <row r="145" spans="1:13" ht="13" customHeight="1">
      <c r="A145" s="5"/>
      <c r="B145" s="74"/>
      <c r="C145" s="37"/>
      <c r="D145" s="20"/>
      <c r="E145" s="20"/>
      <c r="F145" s="92"/>
      <c r="G145" s="85"/>
      <c r="H145" s="20"/>
      <c r="I145" s="15"/>
      <c r="J145" s="13"/>
      <c r="K145" s="13"/>
      <c r="L145" s="82"/>
      <c r="M145" s="82"/>
    </row>
    <row r="146" spans="1:13" ht="13" customHeight="1">
      <c r="A146" s="5"/>
      <c r="B146" s="74"/>
      <c r="C146" s="37"/>
      <c r="D146" s="20"/>
      <c r="E146" s="20"/>
      <c r="F146" s="92"/>
      <c r="G146" s="85"/>
      <c r="H146" s="20"/>
      <c r="I146" s="13"/>
      <c r="J146" s="13"/>
      <c r="K146" s="13"/>
      <c r="L146" s="82"/>
      <c r="M146" s="82"/>
    </row>
    <row r="147" spans="1:13" ht="13" customHeight="1">
      <c r="A147" s="22"/>
      <c r="B147" s="22"/>
      <c r="C147" s="35"/>
      <c r="D147" s="22"/>
      <c r="E147" s="22"/>
      <c r="F147" s="22"/>
      <c r="G147" s="67"/>
      <c r="H147" s="20"/>
      <c r="I147" s="15"/>
      <c r="J147" s="13"/>
      <c r="K147" s="15"/>
      <c r="L147" s="82"/>
      <c r="M147" s="82"/>
    </row>
    <row r="148" spans="1:13" ht="13" customHeight="1">
      <c r="A148" s="22"/>
      <c r="B148" s="22"/>
      <c r="C148" s="35"/>
      <c r="D148" s="22"/>
      <c r="E148" s="22"/>
      <c r="F148" s="22"/>
      <c r="G148" s="67"/>
      <c r="H148" s="20"/>
      <c r="I148" s="15"/>
      <c r="J148" s="13"/>
      <c r="K148" s="15"/>
      <c r="L148" s="82"/>
      <c r="M148" s="82"/>
    </row>
    <row r="149" spans="1:13" ht="13" customHeight="1">
      <c r="A149" s="20"/>
      <c r="B149" s="15"/>
      <c r="C149" s="31"/>
      <c r="D149" s="15"/>
      <c r="E149" s="15"/>
      <c r="F149" s="15"/>
      <c r="G149" s="15"/>
      <c r="H149" s="64"/>
      <c r="I149" s="15"/>
      <c r="J149" s="13"/>
      <c r="K149" s="15"/>
      <c r="L149" s="82"/>
      <c r="M149" s="82"/>
    </row>
    <row r="150" spans="1:13" ht="13" customHeight="1">
      <c r="A150" s="70"/>
      <c r="B150" s="78"/>
      <c r="C150" s="31"/>
      <c r="D150" s="78"/>
      <c r="E150" s="78"/>
      <c r="F150" s="78"/>
      <c r="G150" s="66"/>
      <c r="H150" s="15"/>
      <c r="I150" s="15"/>
      <c r="J150" s="13"/>
      <c r="K150" s="15"/>
      <c r="L150" s="82"/>
      <c r="M150" s="82"/>
    </row>
    <row r="151" spans="1:13" ht="13" customHeight="1">
      <c r="A151" s="70"/>
      <c r="B151" s="71"/>
      <c r="C151" s="35"/>
      <c r="D151" s="71"/>
      <c r="E151" s="71"/>
      <c r="F151" s="71"/>
      <c r="G151" s="67"/>
      <c r="H151" s="20"/>
      <c r="I151" s="15"/>
      <c r="J151" s="13"/>
      <c r="K151" s="15"/>
      <c r="L151" s="82"/>
      <c r="M151" s="82"/>
    </row>
    <row r="152" spans="1:13" ht="13" customHeight="1">
      <c r="A152" s="22"/>
      <c r="B152" s="22"/>
      <c r="C152" s="35"/>
      <c r="D152" s="22"/>
      <c r="E152" s="22"/>
      <c r="F152" s="22"/>
      <c r="G152" s="67"/>
      <c r="H152" s="20"/>
      <c r="I152" s="15"/>
      <c r="J152" s="15"/>
      <c r="K152" s="15"/>
      <c r="L152" s="82"/>
      <c r="M152" s="82"/>
    </row>
    <row r="153" spans="1:13" ht="13" customHeight="1">
      <c r="B153" s="22"/>
      <c r="C153" s="35"/>
      <c r="D153" s="22"/>
      <c r="E153" s="22"/>
      <c r="F153" s="22"/>
      <c r="G153" s="67"/>
      <c r="H153" s="20"/>
      <c r="I153" s="20"/>
      <c r="J153" s="94"/>
      <c r="K153" s="20"/>
      <c r="L153" s="82"/>
      <c r="M153" s="82"/>
    </row>
    <row r="154" spans="1:13" ht="13" customHeight="1">
      <c r="B154" s="22"/>
      <c r="C154" s="35"/>
      <c r="D154" s="22"/>
      <c r="E154" s="22"/>
      <c r="F154" s="22"/>
      <c r="G154" s="67"/>
      <c r="H154" s="20"/>
      <c r="I154" s="15"/>
      <c r="J154" s="13"/>
      <c r="K154" s="15"/>
      <c r="L154" s="82"/>
      <c r="M154" s="82"/>
    </row>
    <row r="155" spans="1:13" ht="13" customHeight="1">
      <c r="B155" s="21"/>
      <c r="C155" s="31"/>
      <c r="D155" s="21"/>
      <c r="E155" s="22"/>
      <c r="F155" s="21"/>
      <c r="G155" s="66"/>
      <c r="H155" s="15"/>
      <c r="I155" s="13"/>
      <c r="J155" s="13"/>
      <c r="K155" s="15"/>
      <c r="L155" s="82"/>
      <c r="M155" s="82"/>
    </row>
    <row r="156" spans="1:13" ht="13" customHeight="1">
      <c r="A156" s="22"/>
      <c r="B156" s="21"/>
      <c r="C156" s="31"/>
      <c r="D156" s="21"/>
      <c r="E156" s="22"/>
      <c r="F156" s="21"/>
      <c r="G156" s="66"/>
      <c r="H156" s="15"/>
      <c r="I156" s="13"/>
      <c r="J156" s="13"/>
      <c r="K156" s="15"/>
      <c r="L156" s="82"/>
      <c r="M156" s="82"/>
    </row>
    <row r="157" spans="1:13" ht="13" customHeight="1">
      <c r="A157" s="22"/>
      <c r="B157" s="21"/>
      <c r="C157" s="31"/>
      <c r="D157" s="21"/>
      <c r="E157" s="22"/>
      <c r="F157" s="21"/>
      <c r="G157" s="66"/>
      <c r="H157" s="15"/>
      <c r="I157" s="13"/>
      <c r="J157" s="13"/>
      <c r="K157" s="13"/>
      <c r="L157" s="82"/>
      <c r="M157" s="82"/>
    </row>
    <row r="158" spans="1:13" ht="13" customHeight="1">
      <c r="A158" s="55"/>
      <c r="B158" s="56"/>
      <c r="C158" s="57"/>
      <c r="D158" s="15"/>
      <c r="E158" s="20"/>
      <c r="F158" s="15"/>
      <c r="G158" s="15"/>
      <c r="H158" s="15"/>
      <c r="I158" s="15"/>
      <c r="J158" s="13"/>
      <c r="K158" s="13"/>
      <c r="L158" s="82"/>
      <c r="M158" s="82"/>
    </row>
    <row r="159" spans="1:13" ht="13" customHeight="1">
      <c r="A159" s="27"/>
      <c r="B159" s="28"/>
      <c r="C159" s="29"/>
      <c r="D159" s="21"/>
      <c r="E159" s="22"/>
      <c r="F159" s="21"/>
      <c r="G159" s="66"/>
      <c r="H159" s="15"/>
      <c r="I159" s="15"/>
      <c r="J159" s="13"/>
      <c r="K159" s="13"/>
      <c r="L159" s="82"/>
      <c r="M159" s="82"/>
    </row>
    <row r="160" spans="1:13" ht="13" customHeight="1">
      <c r="A160" s="55"/>
      <c r="B160" s="56"/>
      <c r="C160" s="57"/>
      <c r="D160" s="15"/>
      <c r="E160" s="20"/>
      <c r="F160" s="15"/>
      <c r="G160" s="15"/>
      <c r="H160" s="15"/>
      <c r="I160" s="15"/>
      <c r="J160" s="13"/>
      <c r="K160" s="13"/>
      <c r="L160" s="82"/>
      <c r="M160" s="82"/>
    </row>
    <row r="161" spans="1:13" ht="13" customHeight="1">
      <c r="A161" s="55"/>
      <c r="B161" s="56"/>
      <c r="C161" s="57"/>
      <c r="D161" s="15"/>
      <c r="E161" s="20"/>
      <c r="F161" s="15"/>
      <c r="G161" s="15"/>
      <c r="H161" s="15"/>
      <c r="I161" s="13"/>
      <c r="J161" s="13"/>
      <c r="K161" s="13"/>
      <c r="L161" s="82"/>
      <c r="M161" s="82"/>
    </row>
    <row r="162" spans="1:13" ht="13" customHeight="1">
      <c r="A162" s="27"/>
      <c r="B162" s="28"/>
      <c r="C162" s="29"/>
      <c r="D162" s="21"/>
      <c r="E162" s="22"/>
      <c r="F162" s="21"/>
      <c r="G162" s="66"/>
      <c r="H162" s="15"/>
      <c r="I162" s="15"/>
      <c r="J162" s="13"/>
      <c r="K162" s="13"/>
      <c r="L162" s="82"/>
      <c r="M162" s="82"/>
    </row>
    <row r="163" spans="1:13" ht="13" customHeight="1">
      <c r="A163" s="27"/>
      <c r="B163" s="28"/>
      <c r="C163" s="29"/>
      <c r="D163" s="21"/>
      <c r="E163" s="22"/>
      <c r="F163" s="21"/>
      <c r="G163" s="66"/>
      <c r="H163" s="15"/>
      <c r="I163" s="15"/>
      <c r="J163" s="13"/>
      <c r="K163" s="13"/>
      <c r="L163" s="82"/>
      <c r="M163" s="82"/>
    </row>
    <row r="164" spans="1:13" ht="13" customHeight="1">
      <c r="A164" s="33"/>
      <c r="B164" s="34"/>
      <c r="C164" s="31"/>
      <c r="D164" s="22"/>
      <c r="E164" s="22"/>
      <c r="F164" s="21"/>
      <c r="G164" s="66"/>
      <c r="H164" s="15"/>
      <c r="I164" s="15"/>
      <c r="J164" s="13"/>
      <c r="K164" s="13"/>
      <c r="L164" s="82"/>
      <c r="M164" s="82"/>
    </row>
    <row r="165" spans="1:13" ht="13" customHeight="1">
      <c r="A165" s="27"/>
      <c r="B165" s="28"/>
      <c r="C165" s="29"/>
      <c r="D165" s="21"/>
      <c r="E165" s="22"/>
      <c r="F165" s="21"/>
      <c r="G165" s="62"/>
      <c r="H165" s="15"/>
      <c r="I165" s="13"/>
      <c r="J165" s="13"/>
      <c r="K165" s="13"/>
      <c r="L165" s="82"/>
      <c r="M165" s="82"/>
    </row>
    <row r="166" spans="1:13" ht="13" customHeight="1">
      <c r="A166" s="33"/>
      <c r="B166" s="34"/>
      <c r="C166" s="31"/>
      <c r="D166" s="21"/>
      <c r="E166" s="21"/>
      <c r="F166" s="21"/>
      <c r="G166" s="66"/>
      <c r="H166" s="15"/>
      <c r="I166" s="13"/>
      <c r="J166" s="13"/>
      <c r="K166" s="13"/>
      <c r="L166" s="82"/>
      <c r="M166" s="82"/>
    </row>
    <row r="167" spans="1:13" ht="13" customHeight="1">
      <c r="A167" s="33"/>
      <c r="B167" s="34"/>
      <c r="C167" s="31"/>
      <c r="D167" s="21"/>
      <c r="E167" s="22"/>
      <c r="F167" s="21"/>
      <c r="G167" s="66"/>
      <c r="H167" s="15"/>
      <c r="I167" s="13"/>
      <c r="J167" s="13"/>
      <c r="K167" s="13"/>
      <c r="L167" s="82"/>
      <c r="M167" s="82"/>
    </row>
    <row r="168" spans="1:13" ht="13" customHeight="1">
      <c r="A168" s="33"/>
      <c r="B168" s="34"/>
      <c r="C168" s="31"/>
      <c r="D168" s="21"/>
      <c r="E168" s="22"/>
      <c r="F168" s="21"/>
      <c r="G168" s="66"/>
      <c r="H168" s="15"/>
      <c r="I168" s="13"/>
      <c r="J168" s="13"/>
      <c r="K168" s="13"/>
      <c r="L168" s="82"/>
      <c r="M168" s="82"/>
    </row>
    <row r="169" spans="1:13" ht="13" customHeight="1">
      <c r="A169" s="60"/>
      <c r="B169" s="56"/>
      <c r="C169" s="57"/>
      <c r="D169" s="15"/>
      <c r="E169" s="60"/>
      <c r="F169" s="15"/>
      <c r="G169" s="15"/>
      <c r="H169" s="15"/>
      <c r="I169" s="15"/>
      <c r="J169" s="13"/>
      <c r="K169" s="13"/>
      <c r="L169" s="82"/>
      <c r="M169" s="82"/>
    </row>
    <row r="170" spans="1:13" ht="13" customHeight="1">
      <c r="A170" s="40"/>
      <c r="B170" s="28"/>
      <c r="C170" s="29"/>
      <c r="D170" s="21"/>
      <c r="E170" s="37"/>
      <c r="F170" s="21"/>
      <c r="G170" s="62"/>
      <c r="H170" s="15"/>
      <c r="I170" s="15"/>
      <c r="J170" s="13"/>
      <c r="K170" s="13"/>
      <c r="L170" s="82"/>
      <c r="M170" s="82"/>
    </row>
    <row r="171" spans="1:13" ht="13" customHeight="1">
      <c r="A171" s="40"/>
      <c r="B171" s="28"/>
      <c r="C171" s="29"/>
      <c r="D171" s="21"/>
      <c r="E171" s="37"/>
      <c r="F171" s="21"/>
      <c r="G171" s="62"/>
      <c r="H171" s="15"/>
      <c r="I171" s="62"/>
      <c r="J171" s="13"/>
      <c r="K171" s="13"/>
      <c r="L171" s="82"/>
      <c r="M171" s="82"/>
    </row>
    <row r="172" spans="1:13" ht="13" customHeight="1">
      <c r="A172" s="79"/>
      <c r="B172" s="56"/>
      <c r="C172" s="57"/>
      <c r="D172" s="15"/>
      <c r="E172" s="60"/>
      <c r="F172" s="15"/>
      <c r="G172" s="15"/>
      <c r="H172" s="15"/>
      <c r="I172" s="15"/>
      <c r="J172" s="13"/>
      <c r="K172" s="13"/>
      <c r="L172" s="82"/>
      <c r="M172" s="82"/>
    </row>
    <row r="173" spans="1:13" ht="13" customHeight="1">
      <c r="A173" s="35"/>
      <c r="B173" s="34"/>
      <c r="C173" s="31"/>
      <c r="D173" s="42"/>
      <c r="E173" s="22"/>
      <c r="F173" s="21"/>
      <c r="G173" s="62"/>
      <c r="H173" s="15"/>
      <c r="I173" s="15"/>
      <c r="J173" s="13"/>
      <c r="K173" s="13"/>
      <c r="L173" s="82"/>
      <c r="M173" s="82"/>
    </row>
    <row r="174" spans="1:13" ht="13" customHeight="1">
      <c r="A174" s="35"/>
      <c r="B174" s="34"/>
      <c r="C174" s="31"/>
      <c r="D174" s="42"/>
      <c r="E174" s="29"/>
      <c r="F174" s="21"/>
      <c r="G174" s="62"/>
      <c r="H174" s="15"/>
      <c r="I174" s="15"/>
      <c r="J174" s="13"/>
      <c r="K174" s="13"/>
      <c r="L174" s="82"/>
      <c r="M174" s="82"/>
    </row>
    <row r="175" spans="1:13" ht="13" customHeight="1">
      <c r="A175" s="40"/>
      <c r="B175" s="28"/>
      <c r="C175" s="29"/>
      <c r="D175" s="21"/>
      <c r="E175" s="29"/>
      <c r="F175" s="21"/>
      <c r="G175" s="62"/>
      <c r="H175" s="15"/>
      <c r="I175" s="15"/>
      <c r="J175" s="13"/>
      <c r="K175" s="13"/>
      <c r="L175" s="82"/>
      <c r="M175" s="82"/>
    </row>
    <row r="176" spans="1:13" ht="13" customHeight="1">
      <c r="A176" s="35"/>
      <c r="B176" s="34"/>
      <c r="C176" s="31"/>
      <c r="D176" s="42"/>
      <c r="E176" s="29"/>
      <c r="F176" s="21"/>
      <c r="G176" s="62"/>
      <c r="H176" s="15"/>
      <c r="I176" s="13"/>
      <c r="J176" s="13"/>
      <c r="K176" s="102"/>
      <c r="L176" s="82"/>
      <c r="M176" s="82"/>
    </row>
    <row r="177" spans="1:13" ht="13" customHeight="1">
      <c r="A177" s="55"/>
      <c r="B177" s="56"/>
      <c r="C177" s="57"/>
      <c r="D177" s="15"/>
      <c r="E177" s="15"/>
      <c r="F177" s="15"/>
      <c r="G177" s="15"/>
      <c r="H177" s="15"/>
      <c r="I177" s="15"/>
      <c r="J177" s="13"/>
      <c r="K177" s="13"/>
      <c r="L177" s="82"/>
      <c r="M177" s="82"/>
    </row>
    <row r="178" spans="1:13" ht="13" customHeight="1">
      <c r="A178" s="27"/>
      <c r="B178" s="28"/>
      <c r="C178" s="29"/>
      <c r="D178" s="21"/>
      <c r="E178" s="21"/>
      <c r="F178" s="21"/>
      <c r="G178" s="62"/>
      <c r="H178" s="15"/>
      <c r="I178" s="13"/>
      <c r="J178" s="13"/>
      <c r="K178" s="13"/>
      <c r="L178" s="82"/>
      <c r="M178" s="82"/>
    </row>
    <row r="179" spans="1:13" ht="13" customHeight="1">
      <c r="A179" s="36"/>
      <c r="B179" s="28"/>
      <c r="C179" s="29"/>
      <c r="D179" s="21"/>
      <c r="E179" s="21"/>
      <c r="F179" s="21"/>
      <c r="G179" s="66"/>
      <c r="H179" s="15"/>
      <c r="I179" s="13"/>
      <c r="J179" s="13"/>
      <c r="K179" s="13"/>
      <c r="L179" s="82"/>
      <c r="M179" s="82"/>
    </row>
    <row r="180" spans="1:13" ht="13" customHeight="1">
      <c r="A180" s="55"/>
      <c r="B180" s="56"/>
      <c r="C180" s="57"/>
      <c r="D180" s="15"/>
      <c r="E180" s="61"/>
      <c r="F180" s="61"/>
      <c r="G180" s="15"/>
      <c r="H180" s="15"/>
      <c r="I180" s="13"/>
      <c r="J180" s="13"/>
      <c r="K180" s="13"/>
      <c r="L180" s="82"/>
      <c r="M180" s="82"/>
    </row>
    <row r="181" spans="1:13" ht="13" customHeight="1">
      <c r="A181" s="55"/>
      <c r="B181" s="59"/>
      <c r="C181" s="57"/>
      <c r="D181" s="20"/>
      <c r="E181" s="61"/>
      <c r="F181" s="15"/>
      <c r="G181" s="15"/>
      <c r="H181" s="15"/>
      <c r="I181" s="15"/>
      <c r="J181" s="13"/>
      <c r="K181" s="15"/>
      <c r="L181" s="82"/>
      <c r="M181" s="82"/>
    </row>
    <row r="182" spans="1:13" ht="13" customHeight="1">
      <c r="A182" s="55"/>
      <c r="B182" s="56"/>
      <c r="C182" s="57"/>
      <c r="D182" s="15"/>
      <c r="E182" s="15"/>
      <c r="F182" s="15"/>
      <c r="G182" s="15"/>
      <c r="H182" s="15"/>
      <c r="I182" s="15"/>
      <c r="J182" s="13"/>
      <c r="K182" s="15"/>
      <c r="L182" s="82"/>
      <c r="M182" s="82"/>
    </row>
    <row r="183" spans="1:13" ht="13" customHeight="1">
      <c r="A183" s="55"/>
      <c r="B183" s="59"/>
      <c r="C183" s="57"/>
      <c r="D183" s="20"/>
      <c r="E183" s="15"/>
      <c r="F183" s="15"/>
      <c r="G183" s="15"/>
      <c r="H183" s="15"/>
      <c r="I183" s="13"/>
      <c r="J183" s="15"/>
      <c r="K183" s="15"/>
      <c r="L183" s="82"/>
      <c r="M183" s="82"/>
    </row>
    <row r="184" spans="1:13" ht="13" customHeight="1">
      <c r="A184" s="59"/>
      <c r="B184" s="56"/>
      <c r="C184" s="57"/>
      <c r="D184" s="15"/>
      <c r="E184" s="15"/>
      <c r="F184" s="15"/>
      <c r="G184" s="15"/>
      <c r="H184" s="15"/>
      <c r="I184" s="13"/>
      <c r="J184" s="13"/>
      <c r="K184" s="13"/>
      <c r="L184" s="82"/>
      <c r="M184" s="82"/>
    </row>
    <row r="185" spans="1:13" ht="13" customHeight="1">
      <c r="A185" s="59"/>
      <c r="B185" s="56"/>
      <c r="C185" s="57"/>
      <c r="D185" s="15"/>
      <c r="E185" s="61"/>
      <c r="F185" s="15"/>
      <c r="G185" s="15"/>
      <c r="H185" s="15"/>
      <c r="I185" s="13"/>
      <c r="J185" s="13"/>
      <c r="K185" s="13"/>
      <c r="L185" s="82"/>
      <c r="M185" s="82"/>
    </row>
    <row r="186" spans="1:13" ht="13" customHeight="1">
      <c r="A186" s="55"/>
      <c r="B186" s="56"/>
      <c r="C186" s="57"/>
      <c r="D186" s="15"/>
      <c r="E186" s="15"/>
      <c r="F186" s="15"/>
      <c r="G186" s="15"/>
      <c r="H186" s="15"/>
      <c r="I186" s="15"/>
      <c r="J186" s="13"/>
      <c r="K186" s="15"/>
      <c r="L186" s="82"/>
      <c r="M186" s="82"/>
    </row>
    <row r="187" spans="1:13" ht="13" customHeight="1">
      <c r="A187" s="36"/>
      <c r="B187" s="28"/>
      <c r="C187" s="29"/>
      <c r="D187" s="21"/>
      <c r="E187" s="21"/>
      <c r="F187" s="21"/>
      <c r="G187" s="62"/>
      <c r="H187" s="15"/>
      <c r="I187" s="15"/>
      <c r="J187" s="13"/>
      <c r="K187" s="15"/>
      <c r="L187" s="82"/>
      <c r="M187" s="82"/>
    </row>
    <row r="188" spans="1:13" ht="13" customHeight="1">
      <c r="A188" s="36"/>
      <c r="B188" s="28"/>
      <c r="C188" s="29"/>
      <c r="D188" s="21"/>
      <c r="E188" s="21"/>
      <c r="F188" s="21"/>
      <c r="G188" s="62"/>
      <c r="H188" s="15"/>
      <c r="I188" s="15"/>
      <c r="J188" s="13"/>
      <c r="K188" s="15"/>
      <c r="L188" s="82"/>
      <c r="M188" s="82"/>
    </row>
    <row r="189" spans="1:13" ht="13" customHeight="1">
      <c r="A189" s="36"/>
      <c r="B189" s="28"/>
      <c r="C189" s="29"/>
      <c r="D189" s="21"/>
      <c r="E189" s="21"/>
      <c r="F189" s="21"/>
      <c r="G189" s="62"/>
      <c r="H189" s="15"/>
      <c r="I189" s="15"/>
      <c r="J189" s="13"/>
      <c r="K189" s="15"/>
      <c r="L189" s="82"/>
      <c r="M189" s="82"/>
    </row>
    <row r="190" spans="1:13" ht="13" customHeight="1">
      <c r="A190" s="33"/>
      <c r="B190" s="34"/>
      <c r="C190" s="31"/>
      <c r="D190" s="21"/>
      <c r="E190" s="21"/>
      <c r="F190" s="21"/>
      <c r="G190" s="66"/>
      <c r="H190" s="15"/>
      <c r="I190" s="73"/>
      <c r="J190" s="13"/>
      <c r="K190" s="13"/>
      <c r="L190" s="82"/>
    </row>
    <row r="191" spans="1:13" ht="13" customHeight="1">
      <c r="A191" s="59"/>
      <c r="B191" s="56"/>
      <c r="C191" s="31"/>
      <c r="D191" s="15"/>
      <c r="E191" s="15"/>
      <c r="F191" s="15"/>
      <c r="G191" s="15"/>
      <c r="H191" s="15"/>
      <c r="I191" s="73"/>
      <c r="J191" s="13"/>
      <c r="K191" s="13"/>
      <c r="L191" s="82"/>
    </row>
    <row r="192" spans="1:13" ht="13" customHeight="1">
      <c r="A192" s="22"/>
      <c r="B192" s="21"/>
      <c r="C192" s="29"/>
      <c r="D192" s="21"/>
      <c r="E192" s="21"/>
      <c r="F192" s="21"/>
      <c r="G192" s="62"/>
      <c r="H192" s="15"/>
      <c r="I192" s="117"/>
      <c r="J192" s="13"/>
      <c r="K192" s="13"/>
      <c r="L192" s="82"/>
    </row>
    <row r="193" spans="1:21" ht="13" customHeight="1">
      <c r="A193" s="36"/>
      <c r="B193" s="28"/>
      <c r="C193" s="29"/>
      <c r="D193" s="21"/>
      <c r="E193" s="21"/>
      <c r="F193" s="21"/>
      <c r="G193" s="62"/>
      <c r="H193" s="15"/>
      <c r="I193" s="73"/>
      <c r="J193" s="13"/>
      <c r="K193" s="13"/>
      <c r="L193" s="82"/>
    </row>
    <row r="194" spans="1:21" ht="13" customHeight="1">
      <c r="A194" s="36"/>
      <c r="B194" s="28"/>
      <c r="C194" s="29"/>
      <c r="D194" s="21"/>
      <c r="E194" s="21"/>
      <c r="F194" s="21"/>
      <c r="G194" s="62"/>
      <c r="H194" s="15"/>
      <c r="I194" s="73"/>
      <c r="J194" s="13"/>
      <c r="K194" s="13"/>
      <c r="L194" s="82"/>
    </row>
    <row r="195" spans="1:21" ht="13" customHeight="1">
      <c r="A195" s="20"/>
      <c r="B195" s="15"/>
      <c r="C195" s="31"/>
      <c r="D195" s="15"/>
      <c r="E195" s="15"/>
      <c r="F195" s="15"/>
      <c r="G195" s="62"/>
      <c r="H195" s="15"/>
      <c r="I195" s="117"/>
      <c r="J195" s="13"/>
      <c r="K195" s="13"/>
      <c r="L195" s="82"/>
    </row>
    <row r="196" spans="1:21" ht="13" customHeight="1">
      <c r="A196" s="22"/>
      <c r="B196" s="21"/>
      <c r="C196" s="29"/>
      <c r="D196" s="21"/>
      <c r="E196" s="21"/>
      <c r="F196" s="21"/>
      <c r="G196" s="62"/>
      <c r="H196" s="15"/>
      <c r="I196" s="117"/>
      <c r="J196" s="13"/>
      <c r="K196" s="13"/>
      <c r="L196" s="82"/>
    </row>
    <row r="197" spans="1:21" ht="13" customHeight="1">
      <c r="A197" s="55"/>
      <c r="B197" s="56"/>
      <c r="C197" s="57"/>
      <c r="D197" s="15"/>
      <c r="E197" s="61"/>
      <c r="F197" s="15"/>
      <c r="G197" s="15"/>
      <c r="H197" s="15"/>
      <c r="I197" s="118"/>
      <c r="J197" s="13"/>
      <c r="K197" s="15"/>
      <c r="L197" s="82"/>
      <c r="M197" s="82"/>
    </row>
    <row r="198" spans="1:21" ht="13" customHeight="1">
      <c r="A198" s="27"/>
      <c r="B198" s="28"/>
      <c r="C198" s="29"/>
      <c r="D198" s="21"/>
      <c r="E198" s="21"/>
      <c r="F198" s="21"/>
      <c r="G198" s="62"/>
      <c r="H198" s="52"/>
      <c r="I198" s="15"/>
      <c r="J198" s="13"/>
      <c r="K198" s="15"/>
      <c r="L198" s="82"/>
      <c r="M198" s="82"/>
    </row>
    <row r="199" spans="1:21" ht="13" customHeight="1">
      <c r="A199" s="27"/>
      <c r="B199" s="28"/>
      <c r="C199" s="29"/>
      <c r="D199" s="21"/>
      <c r="E199" s="21"/>
      <c r="F199" s="21"/>
      <c r="G199" s="62"/>
      <c r="H199" s="15"/>
      <c r="I199" s="15"/>
      <c r="J199" s="13"/>
      <c r="K199" s="15"/>
      <c r="L199" s="82"/>
      <c r="M199" s="82"/>
    </row>
    <row r="200" spans="1:21" ht="13" customHeight="1">
      <c r="A200" s="33"/>
      <c r="B200" s="34"/>
      <c r="C200" s="31"/>
      <c r="D200" s="21"/>
      <c r="E200" s="21"/>
      <c r="F200" s="21"/>
      <c r="G200" s="62"/>
      <c r="H200" s="15"/>
      <c r="I200" s="15"/>
      <c r="J200" s="13"/>
      <c r="K200" s="13"/>
      <c r="L200" s="82"/>
    </row>
    <row r="201" spans="1:21" s="17" customFormat="1" ht="13" customHeight="1">
      <c r="A201" s="55"/>
      <c r="B201" s="56"/>
      <c r="C201" s="57"/>
      <c r="D201" s="15"/>
      <c r="E201" s="15"/>
      <c r="F201" s="15"/>
      <c r="G201" s="15"/>
      <c r="H201" s="15"/>
      <c r="I201" s="15"/>
      <c r="J201" s="13"/>
      <c r="K201" s="15"/>
      <c r="L201" s="82"/>
      <c r="M201" s="82"/>
      <c r="N201" s="257"/>
      <c r="O201" s="257"/>
      <c r="P201" s="257"/>
      <c r="Q201" s="257"/>
      <c r="R201" s="257"/>
      <c r="S201" s="257"/>
      <c r="T201" s="257"/>
      <c r="U201" s="257"/>
    </row>
    <row r="202" spans="1:21" ht="13" customHeight="1">
      <c r="A202" s="33"/>
      <c r="B202" s="34"/>
      <c r="C202" s="31"/>
      <c r="D202" s="21"/>
      <c r="E202" s="21"/>
      <c r="F202" s="21"/>
      <c r="G202" s="62"/>
      <c r="H202" s="15"/>
      <c r="I202" s="13"/>
      <c r="J202" s="13"/>
      <c r="K202" s="13"/>
      <c r="L202" s="82"/>
      <c r="M202" s="82"/>
    </row>
    <row r="203" spans="1:21" ht="13" customHeight="1">
      <c r="A203" s="27"/>
      <c r="B203" s="28"/>
      <c r="C203" s="29"/>
      <c r="D203" s="21"/>
      <c r="E203" s="21"/>
      <c r="F203" s="21"/>
      <c r="G203" s="62"/>
      <c r="H203" s="15"/>
      <c r="I203" s="15"/>
      <c r="J203" s="13"/>
      <c r="K203" s="15"/>
      <c r="L203" s="82"/>
      <c r="M203" s="82"/>
    </row>
    <row r="204" spans="1:21" ht="13" customHeight="1">
      <c r="A204" s="27"/>
      <c r="B204" s="28"/>
      <c r="C204" s="29"/>
      <c r="D204" s="21"/>
      <c r="E204" s="21"/>
      <c r="F204" s="21"/>
      <c r="G204" s="62"/>
      <c r="H204" s="15"/>
      <c r="I204" s="15"/>
      <c r="J204" s="13"/>
      <c r="K204" s="15"/>
      <c r="L204" s="82"/>
      <c r="M204" s="82"/>
    </row>
    <row r="205" spans="1:21" ht="13" customHeight="1">
      <c r="A205" s="36"/>
      <c r="B205" s="28"/>
      <c r="C205" s="29"/>
      <c r="D205" s="21"/>
      <c r="E205" s="21"/>
      <c r="F205" s="21"/>
      <c r="G205" s="62"/>
      <c r="H205" s="15"/>
      <c r="I205" s="15"/>
      <c r="J205" s="13"/>
      <c r="K205" s="13"/>
      <c r="L205" s="82"/>
      <c r="M205" s="82"/>
    </row>
    <row r="206" spans="1:21" ht="13" customHeight="1">
      <c r="A206" s="27"/>
      <c r="B206" s="28"/>
      <c r="C206" s="29"/>
      <c r="D206" s="21"/>
      <c r="E206" s="21"/>
      <c r="F206" s="21"/>
      <c r="G206" s="62"/>
      <c r="H206" s="15"/>
      <c r="I206" s="62"/>
      <c r="J206" s="13"/>
      <c r="K206" s="15"/>
      <c r="L206" s="82"/>
      <c r="M206" s="82"/>
    </row>
    <row r="207" spans="1:21" ht="13" customHeight="1">
      <c r="A207" s="27"/>
      <c r="B207" s="28"/>
      <c r="C207" s="29"/>
      <c r="D207" s="21"/>
      <c r="E207" s="21"/>
      <c r="F207" s="21"/>
      <c r="G207" s="62"/>
      <c r="H207" s="15"/>
      <c r="I207" s="15"/>
      <c r="J207" s="13"/>
      <c r="K207" s="13"/>
      <c r="L207" s="82"/>
      <c r="M207" s="82"/>
    </row>
    <row r="208" spans="1:21" ht="13" customHeight="1">
      <c r="A208" s="36"/>
      <c r="B208" s="28"/>
      <c r="C208" s="29"/>
      <c r="D208" s="21"/>
      <c r="E208" s="21"/>
      <c r="F208" s="21"/>
      <c r="G208" s="62"/>
      <c r="H208" s="15"/>
      <c r="I208" s="15"/>
      <c r="J208" s="13"/>
      <c r="K208" s="13"/>
      <c r="L208" s="82"/>
    </row>
    <row r="209" spans="1:13" ht="13" customHeight="1">
      <c r="A209" s="27"/>
      <c r="B209" s="28"/>
      <c r="C209" s="29"/>
      <c r="D209" s="21"/>
      <c r="E209" s="21"/>
      <c r="F209" s="21"/>
      <c r="G209" s="62"/>
      <c r="H209" s="52"/>
      <c r="I209" s="15"/>
      <c r="J209" s="13"/>
      <c r="K209" s="15"/>
      <c r="L209" s="82"/>
      <c r="M209" s="82"/>
    </row>
    <row r="210" spans="1:13" ht="13" customHeight="1">
      <c r="A210" s="33"/>
      <c r="B210" s="34"/>
      <c r="C210" s="31"/>
      <c r="D210" s="21"/>
      <c r="E210" s="21"/>
      <c r="F210" s="21"/>
      <c r="G210" s="62"/>
      <c r="H210" s="15"/>
      <c r="I210" s="15"/>
      <c r="J210" s="13"/>
      <c r="K210" s="13"/>
      <c r="L210" s="82"/>
    </row>
    <row r="211" spans="1:13" ht="13" customHeight="1">
      <c r="A211" s="27"/>
      <c r="B211" s="28"/>
      <c r="C211" s="29"/>
      <c r="D211" s="21"/>
      <c r="E211" s="21"/>
      <c r="F211" s="21"/>
      <c r="G211" s="62"/>
      <c r="H211" s="52"/>
      <c r="I211" s="15"/>
      <c r="J211" s="13"/>
      <c r="K211" s="15"/>
      <c r="L211" s="82"/>
      <c r="M211" s="82"/>
    </row>
    <row r="212" spans="1:13" ht="13" customHeight="1">
      <c r="A212" s="27"/>
      <c r="B212" s="28"/>
      <c r="C212" s="29"/>
      <c r="D212" s="21"/>
      <c r="E212" s="21"/>
      <c r="F212" s="21"/>
      <c r="G212" s="62"/>
      <c r="H212" s="52"/>
      <c r="I212" s="15"/>
      <c r="J212" s="13"/>
      <c r="K212" s="15"/>
      <c r="L212" s="82"/>
      <c r="M212" s="82"/>
    </row>
    <row r="213" spans="1:13" ht="13" customHeight="1">
      <c r="A213" s="27"/>
      <c r="B213" s="28"/>
      <c r="C213" s="29"/>
      <c r="D213" s="21"/>
      <c r="E213" s="21"/>
      <c r="F213" s="21"/>
      <c r="G213" s="62"/>
      <c r="H213" s="15"/>
      <c r="I213" s="15"/>
      <c r="J213" s="13"/>
      <c r="K213" s="15"/>
      <c r="L213" s="82"/>
      <c r="M213" s="82"/>
    </row>
    <row r="214" spans="1:13" ht="13" customHeight="1">
      <c r="A214" s="55"/>
      <c r="B214" s="56"/>
      <c r="C214" s="57"/>
      <c r="D214" s="15"/>
      <c r="E214" s="15"/>
      <c r="F214" s="15"/>
      <c r="G214" s="15"/>
      <c r="H214" s="15"/>
      <c r="I214" s="15"/>
      <c r="J214" s="15"/>
      <c r="K214" s="15"/>
      <c r="L214" s="82"/>
      <c r="M214" s="82"/>
    </row>
    <row r="215" spans="1:13" ht="13" customHeight="1">
      <c r="A215" s="27"/>
      <c r="B215" s="28"/>
      <c r="C215" s="29"/>
      <c r="D215" s="21"/>
      <c r="E215" s="21"/>
      <c r="F215" s="21"/>
      <c r="G215" s="62"/>
      <c r="H215" s="52"/>
      <c r="I215" s="13"/>
      <c r="J215" s="13"/>
      <c r="K215" s="13"/>
      <c r="L215" s="82"/>
      <c r="M215" s="82"/>
    </row>
    <row r="216" spans="1:13" ht="13" customHeight="1">
      <c r="A216" s="55"/>
      <c r="B216" s="56"/>
      <c r="C216" s="57"/>
      <c r="D216" s="15"/>
      <c r="E216" s="15"/>
      <c r="F216" s="15"/>
      <c r="G216" s="15"/>
      <c r="H216" s="15"/>
      <c r="I216" s="15"/>
      <c r="J216" s="13"/>
      <c r="K216" s="15"/>
      <c r="L216" s="82"/>
      <c r="M216" s="82"/>
    </row>
    <row r="217" spans="1:13" ht="13" customHeight="1">
      <c r="A217" s="27"/>
      <c r="B217" s="28"/>
      <c r="C217" s="29"/>
      <c r="D217" s="21"/>
      <c r="E217" s="21"/>
      <c r="F217" s="21"/>
      <c r="G217" s="62"/>
      <c r="H217" s="52"/>
      <c r="I217" s="15"/>
      <c r="J217" s="13"/>
      <c r="K217" s="15"/>
      <c r="L217" s="82"/>
      <c r="M217" s="82"/>
    </row>
    <row r="218" spans="1:13" ht="13" customHeight="1">
      <c r="A218" s="36"/>
      <c r="B218" s="28"/>
      <c r="C218" s="29"/>
      <c r="D218" s="21"/>
      <c r="E218" s="21"/>
      <c r="F218" s="21"/>
      <c r="G218" s="62"/>
      <c r="H218" s="52"/>
      <c r="I218" s="15"/>
      <c r="J218" s="13"/>
      <c r="K218" s="13"/>
      <c r="L218" s="82"/>
      <c r="M218" s="82"/>
    </row>
    <row r="219" spans="1:13" ht="13" customHeight="1">
      <c r="A219" s="27"/>
      <c r="B219" s="28"/>
      <c r="C219" s="29"/>
      <c r="D219" s="21"/>
      <c r="E219" s="21"/>
      <c r="F219" s="87"/>
      <c r="G219" s="62"/>
      <c r="H219" s="52"/>
      <c r="I219" s="15"/>
      <c r="J219" s="13"/>
      <c r="K219" s="13"/>
      <c r="L219" s="82"/>
      <c r="M219" s="82"/>
    </row>
    <row r="220" spans="1:13" ht="13" customHeight="1">
      <c r="A220" s="27"/>
      <c r="B220" s="28"/>
      <c r="C220" s="29"/>
      <c r="D220" s="22"/>
      <c r="E220" s="41"/>
      <c r="F220" s="87"/>
      <c r="G220" s="62"/>
      <c r="H220" s="116"/>
      <c r="I220" s="94"/>
      <c r="J220" s="13"/>
      <c r="K220" s="13"/>
      <c r="L220" s="82"/>
      <c r="M220" s="82"/>
    </row>
    <row r="221" spans="1:13" ht="13" customHeight="1">
      <c r="A221" s="20"/>
      <c r="B221" s="15"/>
      <c r="C221" s="15"/>
      <c r="D221" s="20"/>
      <c r="E221" s="86"/>
      <c r="F221" s="73"/>
      <c r="G221" s="15"/>
      <c r="H221" s="73"/>
      <c r="I221" s="20"/>
      <c r="J221" s="13"/>
      <c r="K221" s="15"/>
      <c r="L221" s="82"/>
      <c r="M221" s="82"/>
    </row>
    <row r="222" spans="1:13" ht="13" customHeight="1">
      <c r="A222" s="20"/>
      <c r="B222" s="15"/>
      <c r="C222" s="15"/>
      <c r="D222" s="20"/>
      <c r="E222" s="86"/>
      <c r="F222" s="73"/>
      <c r="G222" s="15"/>
      <c r="H222" s="73"/>
      <c r="I222" s="20"/>
      <c r="J222" s="13"/>
      <c r="K222" s="15"/>
      <c r="L222" s="82"/>
      <c r="M222" s="82"/>
    </row>
    <row r="223" spans="1:13" ht="13" customHeight="1">
      <c r="A223" s="73"/>
      <c r="B223" s="86"/>
      <c r="C223" s="15"/>
      <c r="D223" s="86"/>
      <c r="E223" s="86"/>
      <c r="F223" s="73"/>
      <c r="G223" s="15"/>
      <c r="H223" s="73"/>
      <c r="I223" s="20"/>
      <c r="J223" s="13"/>
      <c r="K223" s="15"/>
      <c r="L223" s="82"/>
      <c r="M223" s="82"/>
    </row>
    <row r="224" spans="1:13" ht="13" customHeight="1">
      <c r="A224" s="73"/>
      <c r="B224" s="86"/>
      <c r="C224" s="15"/>
      <c r="D224" s="86"/>
      <c r="E224" s="86"/>
      <c r="F224" s="73"/>
      <c r="G224" s="15"/>
      <c r="H224" s="73"/>
      <c r="I224" s="20"/>
      <c r="J224" s="13"/>
      <c r="K224" s="15"/>
      <c r="L224" s="82"/>
      <c r="M224" s="82"/>
    </row>
    <row r="225" spans="1:13" ht="13" customHeight="1">
      <c r="A225" s="73"/>
      <c r="B225" s="86"/>
      <c r="C225" s="15"/>
      <c r="D225" s="86"/>
      <c r="E225" s="86"/>
      <c r="F225" s="73"/>
      <c r="G225" s="15"/>
      <c r="H225" s="73"/>
      <c r="I225" s="20"/>
      <c r="J225" s="13"/>
      <c r="K225" s="13"/>
      <c r="L225" s="82"/>
      <c r="M225" s="82"/>
    </row>
    <row r="226" spans="1:13" ht="13" customHeight="1">
      <c r="A226" s="88"/>
      <c r="B226" s="90"/>
      <c r="C226" s="57"/>
      <c r="D226" s="86"/>
      <c r="E226" s="86"/>
      <c r="F226" s="73"/>
      <c r="G226" s="62"/>
      <c r="H226" s="73"/>
      <c r="I226" s="15"/>
      <c r="J226" s="13"/>
      <c r="K226" s="15"/>
      <c r="L226" s="82"/>
      <c r="M226" s="82"/>
    </row>
    <row r="227" spans="1:13" ht="13" customHeight="1">
      <c r="A227" s="87"/>
      <c r="B227" s="41"/>
      <c r="C227" s="31"/>
      <c r="D227" s="41"/>
      <c r="E227" s="41"/>
      <c r="F227" s="87"/>
      <c r="G227" s="66"/>
      <c r="H227" s="15"/>
      <c r="I227" s="15"/>
      <c r="J227" s="13"/>
      <c r="K227" s="15"/>
      <c r="L227" s="82"/>
      <c r="M227" s="82"/>
    </row>
    <row r="228" spans="1:13" ht="13" customHeight="1">
      <c r="B228" s="22"/>
      <c r="C228" s="31"/>
      <c r="D228" s="22"/>
      <c r="E228" s="22"/>
      <c r="F228" s="22"/>
      <c r="G228" s="67"/>
      <c r="H228" s="20"/>
      <c r="I228" s="20"/>
      <c r="J228" s="13"/>
      <c r="K228" s="15"/>
      <c r="L228" s="82"/>
      <c r="M228" s="82"/>
    </row>
    <row r="229" spans="1:13" ht="13" customHeight="1">
      <c r="A229" s="22"/>
      <c r="B229" s="22"/>
      <c r="C229" s="31"/>
      <c r="D229" s="22"/>
      <c r="E229" s="22"/>
      <c r="F229" s="22"/>
      <c r="G229" s="67"/>
      <c r="H229" s="20"/>
      <c r="I229" s="20"/>
      <c r="J229" s="13"/>
      <c r="K229" s="15"/>
      <c r="L229" s="82"/>
      <c r="M229" s="82"/>
    </row>
    <row r="230" spans="1:13" ht="13" customHeight="1">
      <c r="B230" s="22"/>
      <c r="C230" s="31"/>
      <c r="D230" s="22"/>
      <c r="E230" s="22"/>
      <c r="F230" s="22"/>
      <c r="G230" s="67"/>
      <c r="H230" s="20"/>
      <c r="I230" s="94"/>
      <c r="J230" s="13"/>
      <c r="K230" s="15"/>
      <c r="L230" s="82"/>
      <c r="M230" s="82"/>
    </row>
    <row r="231" spans="1:13" ht="13" customHeight="1">
      <c r="A231" s="106"/>
      <c r="B231" s="107"/>
      <c r="C231" s="29"/>
      <c r="D231" s="41"/>
      <c r="E231" s="41"/>
      <c r="F231" s="21"/>
      <c r="G231" s="66"/>
      <c r="H231" s="15"/>
      <c r="I231" s="94"/>
      <c r="J231" s="13"/>
      <c r="K231" s="13"/>
      <c r="L231" s="82"/>
      <c r="M231" s="82"/>
    </row>
    <row r="232" spans="1:13" ht="13" customHeight="1">
      <c r="A232" s="27"/>
      <c r="B232" s="28"/>
      <c r="C232" s="29"/>
      <c r="D232" s="22"/>
      <c r="E232" s="21"/>
      <c r="F232" s="21"/>
      <c r="G232" s="62"/>
      <c r="H232" s="15"/>
      <c r="I232" s="20"/>
      <c r="J232" s="13"/>
      <c r="K232" s="13"/>
      <c r="L232" s="82"/>
      <c r="M232" s="82"/>
    </row>
    <row r="233" spans="1:13" ht="13" customHeight="1">
      <c r="A233" s="40"/>
      <c r="B233" s="28"/>
      <c r="C233" s="29"/>
      <c r="D233" s="22"/>
      <c r="E233" s="29"/>
      <c r="F233" s="21"/>
      <c r="G233" s="62"/>
      <c r="H233" s="15"/>
      <c r="I233" s="20"/>
      <c r="J233" s="15"/>
      <c r="K233" s="13"/>
      <c r="L233" s="82"/>
      <c r="M233" s="82"/>
    </row>
    <row r="234" spans="1:13" ht="13" customHeight="1">
      <c r="A234" s="35"/>
      <c r="B234" s="34"/>
      <c r="C234" s="31"/>
      <c r="D234" s="50"/>
      <c r="E234" s="29"/>
      <c r="F234" s="21"/>
      <c r="G234" s="62"/>
      <c r="H234" s="15"/>
      <c r="I234" s="20"/>
      <c r="J234" s="13"/>
      <c r="K234" s="13"/>
      <c r="L234" s="82"/>
      <c r="M234" s="82"/>
    </row>
    <row r="235" spans="1:13" ht="13" customHeight="1">
      <c r="A235" s="59"/>
      <c r="B235" s="56"/>
      <c r="C235" s="57"/>
      <c r="D235" s="20"/>
      <c r="E235" s="15"/>
      <c r="F235" s="15"/>
      <c r="G235" s="15"/>
      <c r="H235" s="15"/>
      <c r="I235" s="20"/>
      <c r="J235" s="13"/>
      <c r="K235" s="13"/>
      <c r="L235" s="82"/>
      <c r="M235" s="82"/>
    </row>
    <row r="236" spans="1:13" ht="13" customHeight="1">
      <c r="A236" s="37"/>
      <c r="B236" s="28"/>
      <c r="C236" s="29"/>
      <c r="D236" s="22"/>
      <c r="E236" s="29"/>
      <c r="F236" s="21"/>
      <c r="G236" s="62"/>
      <c r="H236" s="15"/>
      <c r="I236" s="94"/>
      <c r="J236" s="13"/>
      <c r="K236" s="13"/>
      <c r="L236" s="82"/>
      <c r="M236" s="82"/>
    </row>
    <row r="237" spans="1:13" ht="13" customHeight="1">
      <c r="A237" s="27"/>
      <c r="B237" s="28"/>
      <c r="C237" s="29"/>
      <c r="D237" s="22"/>
      <c r="E237" s="21"/>
      <c r="F237" s="21"/>
      <c r="G237" s="62"/>
      <c r="H237" s="15"/>
      <c r="I237" s="94"/>
      <c r="J237" s="13"/>
      <c r="K237" s="13"/>
      <c r="L237" s="82"/>
      <c r="M237" s="82"/>
    </row>
    <row r="238" spans="1:13" ht="13" customHeight="1">
      <c r="A238" s="55"/>
      <c r="B238" s="56"/>
      <c r="C238" s="57"/>
      <c r="D238" s="15"/>
      <c r="E238" s="15"/>
      <c r="F238" s="15"/>
      <c r="G238" s="62"/>
      <c r="H238" s="15"/>
      <c r="I238" s="94"/>
      <c r="J238" s="13"/>
      <c r="K238" s="13"/>
      <c r="L238" s="82"/>
      <c r="M238" s="82"/>
    </row>
    <row r="239" spans="1:13" ht="13" customHeight="1">
      <c r="A239" s="112"/>
      <c r="B239" s="113"/>
      <c r="C239" s="29"/>
      <c r="D239" s="75"/>
      <c r="E239" s="21"/>
      <c r="F239" s="21"/>
      <c r="G239" s="62"/>
      <c r="H239" s="15"/>
      <c r="I239" s="94"/>
      <c r="J239" s="13"/>
      <c r="K239" s="13"/>
      <c r="L239" s="82"/>
      <c r="M239" s="82"/>
    </row>
    <row r="240" spans="1:13" ht="13" customHeight="1">
      <c r="A240" s="72"/>
      <c r="B240" s="28"/>
      <c r="C240" s="29"/>
      <c r="D240" s="21"/>
      <c r="E240" s="21"/>
      <c r="F240" s="21"/>
      <c r="G240" s="66"/>
      <c r="H240" s="15"/>
      <c r="I240" s="94"/>
      <c r="J240" s="13"/>
      <c r="K240" s="13"/>
      <c r="L240" s="82"/>
      <c r="M240" s="82"/>
    </row>
    <row r="241" spans="1:13" ht="13" customHeight="1">
      <c r="A241" s="89"/>
      <c r="B241" s="56"/>
      <c r="C241" s="57"/>
      <c r="D241" s="15"/>
      <c r="E241" s="61"/>
      <c r="F241" s="15"/>
      <c r="G241" s="15"/>
      <c r="H241" s="15"/>
      <c r="I241" s="94"/>
      <c r="J241" s="13"/>
      <c r="K241" s="13"/>
      <c r="L241" s="82"/>
      <c r="M241" s="82"/>
    </row>
    <row r="242" spans="1:13" ht="13" customHeight="1">
      <c r="A242" s="72"/>
      <c r="B242" s="28"/>
      <c r="C242" s="29"/>
      <c r="D242" s="21"/>
      <c r="E242" s="21"/>
      <c r="F242" s="21"/>
      <c r="G242" s="66"/>
      <c r="H242" s="15"/>
      <c r="I242" s="94"/>
      <c r="J242" s="13"/>
      <c r="K242" s="13"/>
      <c r="L242" s="82"/>
      <c r="M242" s="82"/>
    </row>
    <row r="243" spans="1:13" ht="13" customHeight="1">
      <c r="A243" s="72"/>
      <c r="B243" s="28"/>
      <c r="C243" s="29"/>
      <c r="D243" s="21"/>
      <c r="E243" s="21"/>
      <c r="F243" s="21"/>
      <c r="G243" s="66"/>
      <c r="H243" s="15"/>
      <c r="I243" s="94"/>
      <c r="J243" s="13"/>
      <c r="K243" s="13"/>
      <c r="L243" s="82"/>
      <c r="M243" s="82"/>
    </row>
    <row r="244" spans="1:13" ht="13" customHeight="1">
      <c r="A244" s="111"/>
      <c r="B244" s="101"/>
      <c r="C244" s="53"/>
      <c r="D244" s="109"/>
      <c r="E244" s="109"/>
      <c r="F244" s="109"/>
      <c r="G244" s="66"/>
      <c r="H244" s="15"/>
      <c r="I244" s="94"/>
      <c r="J244" s="13"/>
      <c r="K244" s="13"/>
      <c r="L244" s="82"/>
    </row>
    <row r="245" spans="1:13" ht="13" customHeight="1">
      <c r="A245" s="43"/>
      <c r="B245" s="44"/>
      <c r="C245" s="53"/>
      <c r="D245" s="109"/>
      <c r="E245" s="109"/>
      <c r="F245" s="109"/>
      <c r="G245" s="66"/>
      <c r="H245" s="80"/>
      <c r="I245" s="93"/>
      <c r="J245" s="13"/>
      <c r="K245" s="13"/>
      <c r="L245" s="82"/>
      <c r="M245" s="82"/>
    </row>
    <row r="246" spans="1:13" ht="13" customHeight="1">
      <c r="A246" s="33"/>
      <c r="B246" s="34"/>
      <c r="C246" s="31"/>
      <c r="D246" s="21"/>
      <c r="E246" s="21"/>
      <c r="F246" s="21"/>
      <c r="G246" s="66"/>
      <c r="H246" s="15"/>
      <c r="I246" s="94"/>
      <c r="J246" s="13"/>
      <c r="K246" s="13"/>
      <c r="L246" s="82"/>
    </row>
    <row r="247" spans="1:13" ht="13" customHeight="1">
      <c r="A247" s="20"/>
      <c r="B247" s="15"/>
      <c r="C247" s="15"/>
      <c r="D247" s="15"/>
      <c r="E247" s="15"/>
      <c r="F247" s="15"/>
      <c r="G247" s="15"/>
      <c r="H247" s="15"/>
      <c r="I247" s="20"/>
      <c r="J247" s="13"/>
      <c r="K247" s="15"/>
      <c r="L247" s="82"/>
      <c r="M247" s="82"/>
    </row>
    <row r="248" spans="1:13" ht="13" customHeight="1">
      <c r="A248" s="33"/>
      <c r="B248" s="34"/>
      <c r="C248" s="31"/>
      <c r="D248" s="21"/>
      <c r="E248" s="21"/>
      <c r="F248" s="21"/>
      <c r="G248" s="62"/>
      <c r="H248" s="15"/>
      <c r="I248" s="94"/>
      <c r="J248" s="13"/>
      <c r="K248" s="13"/>
      <c r="L248" s="82"/>
      <c r="M248" s="82"/>
    </row>
    <row r="249" spans="1:13" ht="13" customHeight="1">
      <c r="A249" s="43"/>
      <c r="B249" s="44"/>
      <c r="C249" s="53"/>
      <c r="D249" s="109"/>
      <c r="E249" s="109"/>
      <c r="F249" s="109"/>
      <c r="G249" s="66"/>
      <c r="H249" s="80"/>
      <c r="I249" s="93"/>
      <c r="J249" s="13"/>
      <c r="K249" s="13"/>
      <c r="L249" s="82"/>
      <c r="M249" s="82"/>
    </row>
    <row r="250" spans="1:13" ht="13" customHeight="1">
      <c r="A250" s="45"/>
      <c r="B250" s="101"/>
      <c r="C250" s="53"/>
      <c r="D250" s="109"/>
      <c r="E250" s="109"/>
      <c r="F250" s="109"/>
      <c r="G250" s="66"/>
      <c r="H250" s="80"/>
      <c r="I250" s="93"/>
      <c r="J250" s="13"/>
      <c r="K250" s="13"/>
      <c r="L250" s="82"/>
    </row>
    <row r="251" spans="1:13" ht="13" customHeight="1">
      <c r="A251" s="101"/>
      <c r="B251" s="101"/>
      <c r="C251" s="53"/>
      <c r="D251" s="109"/>
      <c r="E251" s="109"/>
      <c r="F251" s="109"/>
      <c r="G251" s="66"/>
      <c r="H251" s="80"/>
      <c r="I251" s="93"/>
      <c r="J251" s="13"/>
      <c r="K251" s="13"/>
      <c r="L251" s="82"/>
      <c r="M251" s="82"/>
    </row>
    <row r="252" spans="1:13" ht="13" customHeight="1">
      <c r="A252" s="5"/>
      <c r="B252" s="20"/>
      <c r="C252" s="15"/>
      <c r="D252" s="20"/>
      <c r="E252" s="20"/>
      <c r="F252" s="20"/>
      <c r="G252" s="15"/>
      <c r="H252" s="15"/>
      <c r="I252" s="20"/>
      <c r="J252" s="13"/>
      <c r="K252" s="15"/>
      <c r="L252" s="82"/>
      <c r="M252" s="82"/>
    </row>
    <row r="253" spans="1:13" ht="13" customHeight="1">
      <c r="A253" s="71"/>
      <c r="B253" s="71"/>
      <c r="C253" s="31"/>
      <c r="D253" s="71"/>
      <c r="E253" s="71"/>
      <c r="F253" s="71"/>
      <c r="G253" s="66"/>
      <c r="H253" s="15"/>
      <c r="I253" s="20"/>
      <c r="J253" s="13"/>
      <c r="K253" s="15"/>
      <c r="L253" s="82"/>
      <c r="M253" s="82"/>
    </row>
    <row r="254" spans="1:13" ht="13" customHeight="1">
      <c r="A254" s="33"/>
      <c r="B254" s="33"/>
      <c r="C254" s="31"/>
      <c r="D254" s="22"/>
      <c r="E254" s="22"/>
      <c r="F254" s="22"/>
      <c r="G254" s="66"/>
      <c r="H254" s="15"/>
      <c r="I254" s="20"/>
      <c r="J254" s="13"/>
      <c r="K254" s="13"/>
      <c r="L254" s="82"/>
      <c r="M254" s="82"/>
    </row>
    <row r="255" spans="1:13" ht="13" customHeight="1">
      <c r="A255" s="55"/>
      <c r="B255" s="59"/>
      <c r="C255" s="57"/>
      <c r="D255" s="20"/>
      <c r="E255" s="20"/>
      <c r="F255" s="20"/>
      <c r="G255" s="62"/>
      <c r="H255" s="15"/>
      <c r="I255" s="94"/>
      <c r="J255" s="13"/>
      <c r="K255" s="13"/>
      <c r="L255" s="82"/>
      <c r="M255" s="82"/>
    </row>
    <row r="256" spans="1:13" ht="13" customHeight="1">
      <c r="A256" s="55"/>
      <c r="B256" s="59"/>
      <c r="C256" s="57"/>
      <c r="D256" s="20"/>
      <c r="E256" s="20"/>
      <c r="F256" s="20"/>
      <c r="G256" s="20"/>
      <c r="H256" s="15"/>
      <c r="I256" s="94"/>
      <c r="J256" s="13"/>
      <c r="K256" s="13"/>
      <c r="L256" s="82"/>
      <c r="M256" s="82"/>
    </row>
    <row r="257" spans="1:13" ht="13" customHeight="1">
      <c r="A257" s="20"/>
      <c r="B257" s="59"/>
      <c r="C257" s="57"/>
      <c r="D257" s="19"/>
      <c r="E257" s="81"/>
      <c r="F257" s="81"/>
      <c r="G257" s="60"/>
      <c r="H257" s="57"/>
      <c r="I257" s="94"/>
      <c r="J257" s="13"/>
      <c r="K257" s="13"/>
      <c r="L257" s="82"/>
      <c r="M257" s="82"/>
    </row>
    <row r="258" spans="1:13" ht="13" customHeight="1">
      <c r="A258" s="55"/>
      <c r="B258" s="59"/>
      <c r="C258" s="57"/>
      <c r="D258" s="20"/>
      <c r="E258" s="20"/>
      <c r="F258" s="20"/>
      <c r="G258" s="20"/>
      <c r="H258" s="15"/>
      <c r="I258" s="94"/>
      <c r="J258" s="13"/>
      <c r="K258" s="13"/>
      <c r="L258" s="82"/>
      <c r="M258" s="82"/>
    </row>
    <row r="259" spans="1:13" ht="13" customHeight="1">
      <c r="A259" s="27"/>
      <c r="B259" s="36"/>
      <c r="C259" s="29"/>
      <c r="D259" s="22"/>
      <c r="E259" s="22"/>
      <c r="F259" s="22"/>
      <c r="G259" s="85"/>
      <c r="H259" s="15"/>
      <c r="I259" s="94"/>
      <c r="J259" s="13"/>
      <c r="K259" s="13"/>
      <c r="L259" s="82"/>
      <c r="M259" s="82"/>
    </row>
    <row r="260" spans="1:13" ht="13" customHeight="1">
      <c r="A260" s="36"/>
      <c r="B260" s="36"/>
      <c r="C260" s="29"/>
      <c r="D260" s="22"/>
      <c r="E260" s="22"/>
      <c r="F260" s="22"/>
      <c r="G260" s="85"/>
      <c r="H260" s="20"/>
      <c r="I260" s="20"/>
      <c r="J260" s="13"/>
      <c r="K260" s="15"/>
      <c r="L260" s="82"/>
      <c r="M260" s="82"/>
    </row>
    <row r="261" spans="1:13" ht="13" customHeight="1">
      <c r="A261" s="38"/>
      <c r="B261" s="34"/>
      <c r="C261" s="31"/>
      <c r="D261" s="21"/>
      <c r="E261" s="21"/>
      <c r="F261" s="13"/>
      <c r="G261" s="66"/>
      <c r="H261" s="15"/>
      <c r="I261" s="13"/>
      <c r="J261" s="13"/>
      <c r="K261" s="13"/>
    </row>
    <row r="262" spans="1:13" ht="13" customHeight="1">
      <c r="A262" s="38"/>
      <c r="B262" s="34"/>
      <c r="C262" s="31"/>
      <c r="D262" s="21"/>
      <c r="E262" s="21"/>
      <c r="F262" s="13"/>
      <c r="G262" s="66"/>
      <c r="H262" s="15"/>
      <c r="I262" s="13"/>
      <c r="J262" s="13"/>
      <c r="K262" s="13"/>
    </row>
    <row r="263" spans="1:13" ht="13" customHeight="1">
      <c r="A263" s="38"/>
      <c r="B263" s="34"/>
      <c r="C263" s="31"/>
      <c r="D263" s="21"/>
      <c r="E263" s="21"/>
      <c r="F263" s="13"/>
      <c r="G263" s="66"/>
      <c r="H263" s="15"/>
      <c r="I263" s="13"/>
      <c r="J263" s="13"/>
      <c r="K263" s="13"/>
    </row>
    <row r="264" spans="1:13" ht="13" customHeight="1">
      <c r="A264" s="38"/>
      <c r="B264" s="34"/>
      <c r="C264" s="31"/>
      <c r="D264" s="21"/>
      <c r="E264" s="21"/>
      <c r="F264" s="13"/>
      <c r="G264" s="66"/>
      <c r="H264" s="15"/>
      <c r="I264" s="13"/>
      <c r="J264" s="13"/>
      <c r="K264" s="13"/>
    </row>
    <row r="265" spans="1:13" ht="13" customHeight="1">
      <c r="A265" s="38"/>
      <c r="B265" s="34"/>
      <c r="C265" s="31"/>
      <c r="D265" s="21"/>
      <c r="E265" s="21"/>
      <c r="F265" s="13"/>
      <c r="G265" s="66"/>
      <c r="H265" s="15"/>
      <c r="I265" s="13"/>
      <c r="J265" s="13"/>
      <c r="K265" s="13"/>
    </row>
    <row r="266" spans="1:13" ht="13" customHeight="1">
      <c r="A266" s="38"/>
      <c r="B266" s="34"/>
      <c r="C266" s="31"/>
      <c r="D266" s="21"/>
      <c r="E266" s="21"/>
      <c r="F266" s="13"/>
      <c r="G266" s="66"/>
      <c r="H266" s="15"/>
      <c r="I266" s="13"/>
      <c r="J266" s="13"/>
      <c r="K266" s="13"/>
    </row>
    <row r="267" spans="1:13" ht="13" customHeight="1">
      <c r="A267" s="38"/>
      <c r="B267" s="34"/>
      <c r="C267" s="31"/>
      <c r="D267" s="21"/>
      <c r="E267" s="21"/>
      <c r="F267" s="13"/>
      <c r="G267" s="66"/>
      <c r="H267" s="15"/>
      <c r="I267" s="13"/>
      <c r="J267" s="13"/>
      <c r="K267" s="13"/>
    </row>
    <row r="268" spans="1:13" ht="13" customHeight="1">
      <c r="A268" s="38"/>
      <c r="B268" s="34"/>
      <c r="C268" s="31"/>
      <c r="D268" s="21"/>
      <c r="E268" s="21"/>
      <c r="F268" s="13"/>
      <c r="G268" s="66"/>
      <c r="H268" s="15"/>
      <c r="I268" s="13"/>
      <c r="J268" s="13"/>
      <c r="K268" s="13"/>
    </row>
    <row r="269" spans="1:13" ht="13" customHeight="1">
      <c r="A269" s="38"/>
      <c r="B269" s="34"/>
      <c r="C269" s="31"/>
      <c r="D269" s="21"/>
      <c r="E269" s="21"/>
      <c r="F269" s="13"/>
      <c r="G269" s="66"/>
      <c r="H269" s="15"/>
      <c r="I269" s="13"/>
      <c r="J269" s="13"/>
      <c r="K269" s="13"/>
    </row>
    <row r="270" spans="1:13" ht="13" customHeight="1">
      <c r="A270" s="38"/>
      <c r="B270" s="34"/>
      <c r="C270" s="31"/>
      <c r="D270" s="21"/>
      <c r="E270" s="21"/>
      <c r="F270" s="13"/>
      <c r="G270" s="66"/>
      <c r="H270" s="15"/>
      <c r="I270" s="13"/>
      <c r="J270" s="13"/>
      <c r="K270" s="13"/>
    </row>
    <row r="271" spans="1:13" ht="13" customHeight="1">
      <c r="A271" s="38"/>
      <c r="B271" s="34"/>
      <c r="C271" s="31"/>
      <c r="D271" s="21"/>
      <c r="E271" s="21"/>
      <c r="F271" s="13"/>
      <c r="G271" s="66"/>
      <c r="H271" s="15"/>
      <c r="I271" s="13"/>
      <c r="J271" s="13"/>
      <c r="K271" s="13"/>
    </row>
    <row r="272" spans="1:13" ht="13" customHeight="1">
      <c r="A272" s="38"/>
      <c r="B272" s="34"/>
      <c r="C272" s="31"/>
      <c r="D272" s="21"/>
      <c r="E272" s="21"/>
      <c r="F272" s="13"/>
      <c r="G272" s="66"/>
      <c r="H272" s="15"/>
      <c r="I272" s="13"/>
      <c r="J272" s="13"/>
      <c r="K272" s="13"/>
    </row>
    <row r="273" spans="1:11" ht="13" customHeight="1">
      <c r="A273" s="38"/>
      <c r="B273" s="34"/>
      <c r="C273" s="31"/>
      <c r="D273" s="21"/>
      <c r="E273" s="21"/>
      <c r="F273" s="13"/>
      <c r="G273" s="66"/>
      <c r="H273" s="15"/>
      <c r="I273" s="13"/>
      <c r="J273" s="13"/>
      <c r="K273" s="13"/>
    </row>
    <row r="274" spans="1:11" ht="13" customHeight="1">
      <c r="A274" s="38"/>
      <c r="B274" s="34"/>
      <c r="C274" s="31"/>
      <c r="D274" s="21"/>
      <c r="E274" s="21"/>
      <c r="F274" s="13"/>
      <c r="G274" s="66"/>
      <c r="H274" s="15"/>
      <c r="I274" s="13"/>
      <c r="J274" s="13"/>
      <c r="K274" s="13"/>
    </row>
    <row r="275" spans="1:11" ht="13" customHeight="1">
      <c r="A275" s="38"/>
      <c r="B275" s="34"/>
      <c r="C275" s="31"/>
      <c r="D275" s="21"/>
      <c r="E275" s="21"/>
      <c r="F275" s="13"/>
      <c r="G275" s="66"/>
      <c r="H275" s="15"/>
      <c r="I275" s="13"/>
      <c r="J275" s="13"/>
      <c r="K275" s="13"/>
    </row>
    <row r="276" spans="1:11" ht="13" customHeight="1">
      <c r="A276" s="38"/>
      <c r="B276" s="34"/>
      <c r="C276" s="31"/>
      <c r="D276" s="21"/>
      <c r="E276" s="21"/>
      <c r="F276" s="13"/>
      <c r="G276" s="66"/>
      <c r="H276" s="15"/>
      <c r="I276" s="13"/>
      <c r="J276" s="13"/>
      <c r="K276" s="13"/>
    </row>
    <row r="277" spans="1:11" ht="13" customHeight="1">
      <c r="A277" s="38"/>
      <c r="B277" s="34"/>
      <c r="C277" s="31"/>
      <c r="D277" s="21"/>
      <c r="E277" s="21"/>
      <c r="F277" s="13"/>
      <c r="G277" s="66"/>
      <c r="H277" s="15"/>
      <c r="I277" s="13"/>
      <c r="J277" s="13"/>
      <c r="K277" s="13"/>
    </row>
    <row r="278" spans="1:11" ht="13" customHeight="1">
      <c r="A278" s="38"/>
      <c r="B278" s="34"/>
      <c r="C278" s="31"/>
      <c r="D278" s="21"/>
      <c r="E278" s="21"/>
      <c r="F278" s="13"/>
      <c r="G278" s="66"/>
      <c r="H278" s="15"/>
      <c r="I278" s="13"/>
      <c r="J278" s="13"/>
      <c r="K278" s="13"/>
    </row>
    <row r="279" spans="1:11" ht="13" customHeight="1">
      <c r="A279" s="38"/>
      <c r="B279" s="34"/>
      <c r="C279" s="31"/>
      <c r="D279" s="21"/>
      <c r="E279" s="21"/>
      <c r="F279" s="13"/>
      <c r="G279" s="66"/>
      <c r="H279" s="15"/>
      <c r="I279" s="13"/>
      <c r="J279" s="13"/>
      <c r="K279" s="13"/>
    </row>
    <row r="280" spans="1:11" ht="13" customHeight="1">
      <c r="A280" s="38"/>
      <c r="B280" s="34"/>
      <c r="C280" s="31"/>
      <c r="D280" s="21"/>
      <c r="E280" s="21"/>
      <c r="F280" s="13"/>
      <c r="G280" s="66"/>
      <c r="H280" s="15"/>
      <c r="I280" s="13"/>
      <c r="J280" s="13"/>
      <c r="K280" s="13"/>
    </row>
    <row r="281" spans="1:11" ht="13" customHeight="1">
      <c r="A281" s="38"/>
      <c r="B281" s="34"/>
      <c r="C281" s="31"/>
      <c r="D281" s="21"/>
      <c r="E281" s="21"/>
      <c r="F281" s="13"/>
      <c r="G281" s="66"/>
      <c r="H281" s="15"/>
      <c r="I281" s="13"/>
      <c r="J281" s="13"/>
      <c r="K281" s="13"/>
    </row>
    <row r="282" spans="1:11" ht="13" customHeight="1">
      <c r="A282" s="38"/>
      <c r="B282" s="34"/>
      <c r="C282" s="31"/>
      <c r="D282" s="21"/>
      <c r="E282" s="21"/>
      <c r="F282" s="13"/>
      <c r="G282" s="66"/>
      <c r="H282" s="15"/>
      <c r="I282" s="13"/>
      <c r="J282" s="13"/>
      <c r="K282" s="13"/>
    </row>
    <row r="283" spans="1:11" ht="13" customHeight="1">
      <c r="A283" s="38"/>
      <c r="B283" s="34"/>
      <c r="C283" s="31"/>
      <c r="D283" s="21"/>
      <c r="E283" s="21"/>
      <c r="F283" s="13"/>
      <c r="G283" s="66"/>
      <c r="H283" s="15"/>
      <c r="I283" s="13"/>
      <c r="J283" s="13"/>
      <c r="K283" s="13"/>
    </row>
    <row r="284" spans="1:11" ht="13" customHeight="1">
      <c r="A284" s="38"/>
      <c r="B284" s="34"/>
      <c r="C284" s="31"/>
      <c r="D284" s="21"/>
      <c r="E284" s="21"/>
      <c r="F284" s="13"/>
      <c r="G284" s="66"/>
      <c r="H284" s="15"/>
      <c r="I284" s="13"/>
      <c r="J284" s="13"/>
      <c r="K284" s="13"/>
    </row>
    <row r="285" spans="1:11" ht="13" customHeight="1">
      <c r="A285" s="38"/>
      <c r="B285" s="34"/>
      <c r="C285" s="31"/>
      <c r="D285" s="21"/>
      <c r="E285" s="21"/>
      <c r="F285" s="13"/>
      <c r="G285" s="66"/>
      <c r="H285" s="15"/>
      <c r="I285" s="13"/>
      <c r="J285" s="13"/>
      <c r="K285" s="13"/>
    </row>
    <row r="286" spans="1:11" ht="13" customHeight="1">
      <c r="A286" s="38"/>
      <c r="B286" s="34"/>
      <c r="C286" s="31"/>
      <c r="D286" s="21"/>
      <c r="E286" s="21"/>
      <c r="F286" s="13"/>
      <c r="G286" s="66"/>
      <c r="H286" s="15"/>
      <c r="I286" s="13"/>
      <c r="J286" s="13"/>
      <c r="K286" s="13"/>
    </row>
    <row r="287" spans="1:11" ht="13" customHeight="1">
      <c r="A287" s="38"/>
      <c r="B287" s="34"/>
      <c r="C287" s="31"/>
      <c r="D287" s="21"/>
      <c r="E287" s="21"/>
      <c r="F287" s="13"/>
      <c r="G287" s="66"/>
      <c r="H287" s="15"/>
      <c r="I287" s="13"/>
      <c r="J287" s="13"/>
      <c r="K287" s="13"/>
    </row>
    <row r="288" spans="1:11" ht="13" customHeight="1">
      <c r="A288" s="38"/>
      <c r="B288" s="34"/>
      <c r="C288" s="31"/>
      <c r="D288" s="21"/>
      <c r="E288" s="21"/>
      <c r="F288" s="13"/>
      <c r="G288" s="66"/>
      <c r="H288" s="15"/>
      <c r="I288" s="13"/>
      <c r="J288" s="13"/>
      <c r="K288" s="13"/>
    </row>
    <row r="289" spans="1:11" ht="13" customHeight="1">
      <c r="A289" s="38"/>
      <c r="B289" s="34"/>
      <c r="C289" s="31"/>
      <c r="D289" s="21"/>
      <c r="E289" s="21"/>
      <c r="F289" s="13"/>
      <c r="G289" s="66"/>
      <c r="H289" s="15"/>
      <c r="I289" s="13"/>
      <c r="J289" s="13"/>
      <c r="K289" s="13"/>
    </row>
    <row r="290" spans="1:11" ht="13" customHeight="1">
      <c r="A290" s="38"/>
      <c r="B290" s="34"/>
      <c r="C290" s="31"/>
      <c r="D290" s="21"/>
      <c r="E290" s="21"/>
      <c r="F290" s="13"/>
      <c r="G290" s="66"/>
      <c r="H290" s="15"/>
      <c r="I290" s="13"/>
      <c r="J290" s="13"/>
      <c r="K290" s="13"/>
    </row>
    <row r="291" spans="1:11" ht="13" customHeight="1">
      <c r="A291" s="38"/>
      <c r="B291" s="34"/>
      <c r="C291" s="31"/>
      <c r="D291" s="21"/>
      <c r="E291" s="21"/>
      <c r="F291" s="13"/>
      <c r="G291" s="66"/>
      <c r="H291" s="15"/>
      <c r="I291" s="13"/>
      <c r="J291" s="13"/>
      <c r="K291" s="13"/>
    </row>
    <row r="292" spans="1:11" ht="13" customHeight="1">
      <c r="A292" s="38"/>
      <c r="B292" s="34"/>
      <c r="C292" s="31"/>
      <c r="D292" s="21"/>
      <c r="E292" s="21"/>
      <c r="F292" s="13"/>
      <c r="G292" s="66"/>
      <c r="H292" s="15"/>
      <c r="I292" s="13"/>
      <c r="J292" s="13"/>
      <c r="K292" s="13"/>
    </row>
    <row r="293" spans="1:11" ht="13" customHeight="1">
      <c r="A293" s="38"/>
      <c r="B293" s="34"/>
      <c r="C293" s="31"/>
      <c r="D293" s="21"/>
      <c r="E293" s="21"/>
      <c r="F293" s="13"/>
      <c r="G293" s="66"/>
      <c r="H293" s="15"/>
      <c r="I293" s="13"/>
      <c r="J293" s="13"/>
      <c r="K293" s="13"/>
    </row>
    <row r="294" spans="1:11" ht="13" customHeight="1">
      <c r="A294" s="38"/>
      <c r="B294" s="34"/>
      <c r="C294" s="31"/>
      <c r="D294" s="21"/>
      <c r="E294" s="21"/>
      <c r="F294" s="13"/>
      <c r="G294" s="66"/>
      <c r="H294" s="15"/>
      <c r="I294" s="13"/>
      <c r="J294" s="13"/>
      <c r="K294" s="13"/>
    </row>
    <row r="295" spans="1:11" ht="13" customHeight="1">
      <c r="A295" s="38"/>
      <c r="B295" s="34"/>
      <c r="C295" s="31"/>
      <c r="D295" s="21"/>
      <c r="E295" s="21"/>
      <c r="F295" s="13"/>
      <c r="G295" s="66"/>
      <c r="H295" s="15"/>
      <c r="I295" s="13"/>
      <c r="J295" s="13"/>
      <c r="K295" s="13"/>
    </row>
    <row r="296" spans="1:11" ht="13" customHeight="1">
      <c r="A296" s="38"/>
      <c r="B296" s="34"/>
      <c r="C296" s="31"/>
      <c r="D296" s="21"/>
      <c r="E296" s="21"/>
      <c r="F296" s="13"/>
      <c r="G296" s="66"/>
      <c r="H296" s="15"/>
      <c r="I296" s="13"/>
      <c r="J296" s="13"/>
      <c r="K296" s="13"/>
    </row>
    <row r="297" spans="1:11" ht="13" customHeight="1">
      <c r="A297" s="38"/>
      <c r="B297" s="34"/>
      <c r="C297" s="31"/>
      <c r="D297" s="21"/>
      <c r="E297" s="21"/>
      <c r="F297" s="13"/>
      <c r="G297" s="66"/>
      <c r="H297" s="15"/>
      <c r="I297" s="13"/>
      <c r="J297" s="13"/>
      <c r="K297" s="13"/>
    </row>
    <row r="298" spans="1:11" ht="13" customHeight="1">
      <c r="A298" s="38"/>
      <c r="B298" s="34"/>
      <c r="C298" s="31"/>
      <c r="D298" s="21"/>
      <c r="E298" s="21"/>
      <c r="F298" s="13"/>
      <c r="G298" s="66"/>
      <c r="H298" s="15"/>
      <c r="I298" s="13"/>
      <c r="J298" s="13"/>
      <c r="K298" s="13"/>
    </row>
    <row r="299" spans="1:11" ht="13" customHeight="1">
      <c r="A299" s="38"/>
      <c r="B299" s="34"/>
      <c r="C299" s="31"/>
      <c r="D299" s="21"/>
      <c r="E299" s="21"/>
      <c r="F299" s="13"/>
      <c r="G299" s="66"/>
      <c r="H299" s="15"/>
      <c r="I299" s="13"/>
      <c r="J299" s="13"/>
      <c r="K299" s="13"/>
    </row>
    <row r="300" spans="1:11" ht="13" customHeight="1">
      <c r="A300" s="38"/>
      <c r="B300" s="34"/>
      <c r="C300" s="31"/>
      <c r="D300" s="21"/>
      <c r="E300" s="21"/>
      <c r="F300" s="13"/>
      <c r="G300" s="66"/>
      <c r="H300" s="15"/>
      <c r="I300" s="13"/>
      <c r="J300" s="13"/>
      <c r="K300" s="13"/>
    </row>
    <row r="301" spans="1:11" ht="13" customHeight="1">
      <c r="A301" s="38"/>
      <c r="B301" s="34"/>
      <c r="C301" s="31"/>
      <c r="D301" s="21"/>
      <c r="E301" s="21"/>
      <c r="F301" s="13"/>
      <c r="G301" s="66"/>
      <c r="H301" s="15"/>
      <c r="I301" s="13"/>
      <c r="J301" s="13"/>
      <c r="K301" s="13"/>
    </row>
    <row r="302" spans="1:11" ht="13" customHeight="1">
      <c r="A302" s="38"/>
      <c r="B302" s="34"/>
      <c r="C302" s="31"/>
      <c r="D302" s="21"/>
      <c r="E302" s="21"/>
      <c r="F302" s="13"/>
      <c r="G302" s="66"/>
      <c r="H302" s="15"/>
      <c r="I302" s="13"/>
      <c r="J302" s="13"/>
      <c r="K302" s="13"/>
    </row>
    <row r="303" spans="1:11" ht="13" customHeight="1">
      <c r="A303" s="38"/>
      <c r="B303" s="34"/>
      <c r="C303" s="31"/>
      <c r="D303" s="21"/>
      <c r="E303" s="21"/>
      <c r="F303" s="13"/>
      <c r="G303" s="66"/>
      <c r="H303" s="15"/>
      <c r="I303" s="13"/>
      <c r="J303" s="13"/>
      <c r="K303" s="13"/>
    </row>
    <row r="304" spans="1:11" ht="13" customHeight="1">
      <c r="A304" s="38"/>
      <c r="B304" s="34"/>
      <c r="C304" s="31"/>
      <c r="D304" s="21"/>
      <c r="E304" s="21"/>
      <c r="F304" s="13"/>
      <c r="G304" s="66"/>
      <c r="H304" s="15"/>
      <c r="I304" s="13"/>
      <c r="J304" s="13"/>
      <c r="K304" s="13"/>
    </row>
    <row r="305" spans="1:11" ht="13" customHeight="1">
      <c r="A305" s="38"/>
      <c r="B305" s="34"/>
      <c r="C305" s="31"/>
      <c r="D305" s="21"/>
      <c r="E305" s="21"/>
      <c r="F305" s="13"/>
      <c r="G305" s="66"/>
      <c r="H305" s="15"/>
      <c r="I305" s="13"/>
      <c r="J305" s="13"/>
      <c r="K305" s="13"/>
    </row>
    <row r="306" spans="1:11" ht="13" customHeight="1">
      <c r="A306" s="38"/>
      <c r="B306" s="34"/>
      <c r="C306" s="31"/>
      <c r="D306" s="21"/>
      <c r="E306" s="21"/>
      <c r="F306" s="13"/>
      <c r="G306" s="66"/>
      <c r="H306" s="15"/>
      <c r="I306" s="13"/>
      <c r="J306" s="13"/>
      <c r="K306" s="13"/>
    </row>
    <row r="307" spans="1:11" ht="13" customHeight="1">
      <c r="A307" s="38"/>
      <c r="B307" s="34"/>
      <c r="C307" s="31"/>
      <c r="D307" s="21"/>
      <c r="E307" s="21"/>
      <c r="F307" s="13"/>
      <c r="G307" s="66"/>
      <c r="H307" s="15"/>
      <c r="I307" s="13"/>
      <c r="J307" s="13"/>
      <c r="K307" s="13"/>
    </row>
    <row r="308" spans="1:11" ht="13" customHeight="1">
      <c r="A308" s="38"/>
      <c r="B308" s="34"/>
      <c r="C308" s="31"/>
      <c r="D308" s="21"/>
      <c r="E308" s="21"/>
      <c r="F308" s="13"/>
      <c r="G308" s="66"/>
      <c r="H308" s="15"/>
      <c r="I308" s="13"/>
      <c r="J308" s="13"/>
      <c r="K308" s="13"/>
    </row>
    <row r="309" spans="1:11" ht="13" customHeight="1">
      <c r="A309" s="38"/>
      <c r="B309" s="34"/>
      <c r="C309" s="31"/>
      <c r="D309" s="21"/>
      <c r="E309" s="21"/>
      <c r="F309" s="13"/>
      <c r="G309" s="66"/>
      <c r="H309" s="15"/>
      <c r="I309" s="13"/>
      <c r="J309" s="13"/>
      <c r="K309" s="13"/>
    </row>
    <row r="310" spans="1:11" ht="13" customHeight="1">
      <c r="A310" s="38"/>
      <c r="B310" s="34"/>
      <c r="C310" s="31"/>
      <c r="D310" s="21"/>
      <c r="E310" s="21"/>
      <c r="F310" s="13"/>
      <c r="G310" s="66"/>
      <c r="H310" s="15"/>
      <c r="I310" s="13"/>
      <c r="J310" s="13"/>
      <c r="K310" s="13"/>
    </row>
    <row r="311" spans="1:11" ht="13" customHeight="1">
      <c r="A311" s="38"/>
      <c r="B311" s="34"/>
      <c r="C311" s="31"/>
      <c r="D311" s="21"/>
      <c r="E311" s="21"/>
      <c r="F311" s="13"/>
      <c r="G311" s="66"/>
      <c r="H311" s="15"/>
      <c r="I311" s="13"/>
      <c r="J311" s="13"/>
      <c r="K311" s="13"/>
    </row>
    <row r="312" spans="1:11" ht="13" customHeight="1">
      <c r="A312" s="38"/>
      <c r="B312" s="34"/>
      <c r="C312" s="31"/>
      <c r="D312" s="21"/>
      <c r="E312" s="21"/>
      <c r="F312" s="13"/>
      <c r="G312" s="66"/>
      <c r="H312" s="15"/>
      <c r="I312" s="13"/>
      <c r="J312" s="13"/>
      <c r="K312" s="13"/>
    </row>
    <row r="313" spans="1:11" ht="13" customHeight="1">
      <c r="A313" s="38"/>
      <c r="B313" s="34"/>
      <c r="C313" s="31"/>
      <c r="D313" s="21"/>
      <c r="E313" s="21"/>
      <c r="F313" s="13"/>
      <c r="G313" s="66"/>
      <c r="H313" s="15"/>
      <c r="I313" s="13"/>
      <c r="J313" s="13"/>
      <c r="K313" s="13"/>
    </row>
    <row r="314" spans="1:11" ht="13" customHeight="1">
      <c r="A314" s="38"/>
      <c r="B314" s="34"/>
      <c r="C314" s="31"/>
      <c r="D314" s="21"/>
      <c r="E314" s="21"/>
      <c r="F314" s="13"/>
      <c r="G314" s="66"/>
      <c r="H314" s="15"/>
      <c r="I314" s="13"/>
      <c r="J314" s="13"/>
      <c r="K314" s="13"/>
    </row>
    <row r="315" spans="1:11" ht="13" customHeight="1">
      <c r="A315" s="38"/>
      <c r="B315" s="34"/>
      <c r="C315" s="31"/>
      <c r="D315" s="21"/>
      <c r="E315" s="21"/>
      <c r="F315" s="13"/>
      <c r="G315" s="66"/>
      <c r="H315" s="15"/>
      <c r="I315" s="13"/>
      <c r="J315" s="13"/>
      <c r="K315" s="13"/>
    </row>
    <row r="316" spans="1:11" ht="13" customHeight="1">
      <c r="A316" s="38"/>
      <c r="B316" s="34"/>
      <c r="C316" s="31"/>
      <c r="D316" s="21"/>
      <c r="E316" s="21"/>
      <c r="F316" s="13"/>
      <c r="G316" s="66"/>
      <c r="H316" s="15"/>
      <c r="I316" s="13"/>
      <c r="J316" s="13"/>
      <c r="K316" s="13"/>
    </row>
    <row r="317" spans="1:11" ht="13" customHeight="1">
      <c r="A317" s="38"/>
      <c r="B317" s="34"/>
      <c r="C317" s="31"/>
      <c r="D317" s="21"/>
      <c r="E317" s="21"/>
      <c r="F317" s="13"/>
      <c r="G317" s="66"/>
      <c r="H317" s="15"/>
      <c r="I317" s="13"/>
      <c r="J317" s="13"/>
      <c r="K317" s="13"/>
    </row>
    <row r="318" spans="1:11" ht="13" customHeight="1">
      <c r="A318" s="38"/>
      <c r="B318" s="34"/>
      <c r="C318" s="31"/>
      <c r="D318" s="21"/>
      <c r="E318" s="21"/>
      <c r="F318" s="13"/>
      <c r="G318" s="66"/>
      <c r="H318" s="15"/>
      <c r="I318" s="13"/>
      <c r="J318" s="13"/>
      <c r="K318" s="13"/>
    </row>
    <row r="319" spans="1:11" ht="13" customHeight="1">
      <c r="A319" s="38"/>
      <c r="B319" s="34"/>
      <c r="C319" s="31"/>
      <c r="D319" s="21"/>
      <c r="E319" s="21"/>
      <c r="F319" s="13"/>
      <c r="G319" s="66"/>
      <c r="H319" s="15"/>
      <c r="I319" s="13"/>
      <c r="J319" s="13"/>
      <c r="K319" s="13"/>
    </row>
    <row r="320" spans="1:11" ht="13" customHeight="1">
      <c r="A320" s="38"/>
      <c r="B320" s="34"/>
      <c r="C320" s="31"/>
      <c r="D320" s="21"/>
      <c r="E320" s="21"/>
      <c r="F320" s="13"/>
      <c r="G320" s="66"/>
      <c r="H320" s="15"/>
      <c r="I320" s="13"/>
      <c r="J320" s="13"/>
      <c r="K320" s="13"/>
    </row>
    <row r="321" spans="1:11" ht="13" customHeight="1">
      <c r="A321" s="38"/>
      <c r="B321" s="34"/>
      <c r="C321" s="31"/>
      <c r="D321" s="21"/>
      <c r="E321" s="21"/>
      <c r="F321" s="13"/>
      <c r="G321" s="66"/>
      <c r="H321" s="15"/>
      <c r="I321" s="13"/>
      <c r="J321" s="13"/>
      <c r="K321" s="13"/>
    </row>
    <row r="322" spans="1:11" ht="13" customHeight="1">
      <c r="A322" s="38"/>
      <c r="B322" s="34"/>
      <c r="C322" s="31"/>
      <c r="D322" s="21"/>
      <c r="E322" s="21"/>
      <c r="F322" s="13"/>
      <c r="G322" s="66"/>
      <c r="H322" s="15"/>
      <c r="I322" s="13"/>
      <c r="J322" s="13"/>
      <c r="K322" s="13"/>
    </row>
    <row r="323" spans="1:11" ht="13" customHeight="1">
      <c r="A323" s="38"/>
      <c r="B323" s="34"/>
      <c r="C323" s="31"/>
      <c r="D323" s="21"/>
      <c r="E323" s="21"/>
      <c r="F323" s="13"/>
      <c r="G323" s="66"/>
      <c r="H323" s="15"/>
      <c r="I323" s="13"/>
      <c r="J323" s="13"/>
      <c r="K323" s="13"/>
    </row>
    <row r="324" spans="1:11" ht="13" customHeight="1">
      <c r="A324" s="38"/>
      <c r="B324" s="34"/>
      <c r="C324" s="31"/>
      <c r="D324" s="21"/>
      <c r="E324" s="21"/>
      <c r="F324" s="13"/>
      <c r="G324" s="66"/>
      <c r="H324" s="15"/>
      <c r="I324" s="13"/>
      <c r="J324" s="13"/>
      <c r="K324" s="13"/>
    </row>
    <row r="325" spans="1:11" ht="13" customHeight="1">
      <c r="A325" s="38"/>
      <c r="B325" s="34"/>
      <c r="C325" s="31"/>
      <c r="D325" s="21"/>
      <c r="E325" s="21"/>
      <c r="F325" s="13"/>
      <c r="G325" s="66"/>
      <c r="H325" s="15"/>
      <c r="I325" s="13"/>
      <c r="J325" s="13"/>
      <c r="K325" s="13"/>
    </row>
    <row r="326" spans="1:11" ht="13" customHeight="1">
      <c r="A326" s="38"/>
      <c r="B326" s="34"/>
      <c r="C326" s="31"/>
      <c r="D326" s="21"/>
      <c r="E326" s="21"/>
      <c r="F326" s="13"/>
      <c r="G326" s="66"/>
      <c r="H326" s="13"/>
      <c r="I326" s="13"/>
      <c r="J326" s="13"/>
      <c r="K326" s="13"/>
    </row>
    <row r="327" spans="1:11" ht="13" customHeight="1">
      <c r="A327" s="38"/>
      <c r="B327" s="34"/>
      <c r="C327" s="31"/>
      <c r="D327" s="21"/>
      <c r="E327" s="21"/>
      <c r="F327" s="13"/>
      <c r="G327" s="66"/>
      <c r="H327" s="13"/>
      <c r="I327" s="13"/>
      <c r="J327" s="13"/>
      <c r="K327" s="13"/>
    </row>
    <row r="328" spans="1:11" ht="13" customHeight="1">
      <c r="A328" s="38"/>
      <c r="B328" s="34"/>
      <c r="C328" s="31"/>
      <c r="D328" s="21"/>
      <c r="E328" s="21"/>
      <c r="F328" s="13"/>
      <c r="G328" s="66"/>
      <c r="H328" s="13"/>
      <c r="I328" s="13"/>
      <c r="J328" s="13"/>
      <c r="K328" s="13"/>
    </row>
    <row r="329" spans="1:11" ht="13" customHeight="1">
      <c r="A329" s="38"/>
      <c r="B329" s="34"/>
      <c r="C329" s="31"/>
      <c r="D329" s="21"/>
      <c r="E329" s="21"/>
      <c r="F329" s="13"/>
      <c r="G329" s="66"/>
      <c r="H329" s="13"/>
      <c r="I329" s="13"/>
      <c r="J329" s="13"/>
      <c r="K329" s="13"/>
    </row>
    <row r="330" spans="1:11" ht="13" customHeight="1">
      <c r="A330" s="38"/>
      <c r="B330" s="34"/>
      <c r="C330" s="31"/>
      <c r="D330" s="21"/>
      <c r="E330" s="21"/>
      <c r="F330" s="13"/>
      <c r="G330" s="66"/>
      <c r="H330" s="13"/>
      <c r="I330" s="13"/>
      <c r="J330" s="13"/>
      <c r="K330" s="13"/>
    </row>
    <row r="331" spans="1:11" ht="13" customHeight="1">
      <c r="A331" s="38"/>
      <c r="B331" s="34"/>
      <c r="C331" s="31"/>
      <c r="D331" s="21"/>
      <c r="E331" s="21"/>
      <c r="F331" s="13"/>
      <c r="G331" s="66"/>
      <c r="H331" s="13"/>
      <c r="I331" s="13"/>
      <c r="J331" s="13"/>
      <c r="K331" s="13"/>
    </row>
    <row r="332" spans="1:11" ht="13" customHeight="1">
      <c r="A332" s="38"/>
      <c r="B332" s="34"/>
      <c r="C332" s="31"/>
      <c r="D332" s="21"/>
      <c r="E332" s="21"/>
      <c r="F332" s="13"/>
      <c r="G332" s="66"/>
      <c r="H332" s="13"/>
      <c r="I332" s="13"/>
      <c r="J332" s="13"/>
      <c r="K332" s="13"/>
    </row>
    <row r="333" spans="1:11" ht="13" customHeight="1">
      <c r="A333" s="38"/>
      <c r="B333" s="34"/>
      <c r="C333" s="31"/>
      <c r="D333" s="21"/>
      <c r="E333" s="21"/>
      <c r="F333" s="13"/>
      <c r="G333" s="66"/>
      <c r="H333" s="13"/>
      <c r="I333" s="13"/>
      <c r="J333" s="13"/>
      <c r="K333" s="13"/>
    </row>
    <row r="334" spans="1:11" ht="13" customHeight="1">
      <c r="A334" s="38"/>
      <c r="B334" s="34"/>
      <c r="C334" s="31"/>
      <c r="D334" s="21"/>
      <c r="E334" s="21"/>
      <c r="F334" s="13"/>
      <c r="G334" s="66"/>
      <c r="H334" s="13"/>
      <c r="I334" s="13"/>
      <c r="J334" s="13"/>
      <c r="K334" s="13"/>
    </row>
    <row r="335" spans="1:11" ht="13" customHeight="1">
      <c r="A335" s="38"/>
      <c r="B335" s="34"/>
      <c r="C335" s="31"/>
      <c r="D335" s="21"/>
      <c r="E335" s="21"/>
      <c r="F335" s="13"/>
      <c r="G335" s="66"/>
      <c r="H335" s="13"/>
      <c r="I335" s="13"/>
      <c r="J335" s="13"/>
      <c r="K335" s="13"/>
    </row>
    <row r="336" spans="1:11" ht="13" customHeight="1">
      <c r="A336" s="38"/>
      <c r="B336" s="34"/>
      <c r="C336" s="31"/>
      <c r="D336" s="21"/>
      <c r="E336" s="21"/>
      <c r="F336" s="13"/>
      <c r="G336" s="66"/>
      <c r="H336" s="13"/>
      <c r="I336" s="13"/>
      <c r="J336" s="13"/>
      <c r="K336" s="13"/>
    </row>
    <row r="337" spans="1:11" ht="13" customHeight="1">
      <c r="A337" s="38"/>
      <c r="B337" s="34"/>
      <c r="C337" s="31"/>
      <c r="D337" s="21"/>
      <c r="E337" s="21"/>
      <c r="F337" s="13"/>
      <c r="G337" s="66"/>
      <c r="H337" s="13"/>
      <c r="I337" s="13"/>
      <c r="J337" s="13"/>
      <c r="K337" s="13"/>
    </row>
    <row r="338" spans="1:11" ht="13" customHeight="1">
      <c r="A338" s="38"/>
      <c r="B338" s="34"/>
      <c r="C338" s="31"/>
      <c r="D338" s="21"/>
      <c r="E338" s="21"/>
      <c r="F338" s="13"/>
      <c r="G338" s="66"/>
      <c r="H338" s="13"/>
      <c r="I338" s="13"/>
      <c r="J338" s="13"/>
      <c r="K338" s="13"/>
    </row>
    <row r="339" spans="1:11" ht="13" customHeight="1">
      <c r="A339" s="38"/>
      <c r="B339" s="34"/>
      <c r="C339" s="31"/>
      <c r="D339" s="21"/>
      <c r="E339" s="21"/>
      <c r="F339" s="13"/>
      <c r="G339" s="66"/>
      <c r="H339" s="13"/>
      <c r="I339" s="13"/>
      <c r="J339" s="13"/>
      <c r="K339" s="13"/>
    </row>
    <row r="340" spans="1:11" ht="13" customHeight="1">
      <c r="A340" s="38"/>
      <c r="B340" s="34"/>
      <c r="C340" s="31"/>
      <c r="D340" s="21"/>
      <c r="E340" s="21"/>
      <c r="F340" s="13"/>
      <c r="G340" s="66"/>
      <c r="H340" s="13"/>
      <c r="I340" s="13"/>
      <c r="J340" s="13"/>
      <c r="K340" s="13"/>
    </row>
    <row r="341" spans="1:11" ht="13" customHeight="1">
      <c r="A341" s="38"/>
      <c r="B341" s="34"/>
      <c r="C341" s="31"/>
      <c r="D341" s="21"/>
      <c r="E341" s="21"/>
      <c r="F341" s="13"/>
      <c r="G341" s="66"/>
      <c r="H341" s="13"/>
      <c r="I341" s="13"/>
      <c r="J341" s="13"/>
      <c r="K341" s="13"/>
    </row>
    <row r="342" spans="1:11" ht="13" customHeight="1">
      <c r="A342" s="38"/>
      <c r="B342" s="34"/>
      <c r="C342" s="31"/>
      <c r="D342" s="21"/>
      <c r="E342" s="21"/>
      <c r="F342" s="13"/>
      <c r="G342" s="66"/>
      <c r="H342" s="13"/>
      <c r="I342" s="13"/>
      <c r="J342" s="13"/>
      <c r="K342" s="13"/>
    </row>
    <row r="343" spans="1:11" ht="13" customHeight="1">
      <c r="A343" s="38"/>
      <c r="B343" s="34"/>
      <c r="C343" s="31"/>
      <c r="D343" s="21"/>
      <c r="E343" s="21"/>
      <c r="F343" s="13"/>
      <c r="G343" s="66"/>
      <c r="H343" s="13"/>
      <c r="I343" s="13"/>
      <c r="J343" s="13"/>
      <c r="K343" s="13"/>
    </row>
    <row r="344" spans="1:11" ht="13" customHeight="1">
      <c r="A344" s="38"/>
      <c r="B344" s="34"/>
      <c r="C344" s="31"/>
      <c r="D344" s="21"/>
      <c r="E344" s="21"/>
      <c r="F344" s="13"/>
      <c r="G344" s="66"/>
      <c r="H344" s="13"/>
      <c r="I344" s="13"/>
      <c r="J344" s="13"/>
      <c r="K344" s="13"/>
    </row>
    <row r="345" spans="1:11" ht="13" customHeight="1">
      <c r="A345" s="38"/>
      <c r="B345" s="34"/>
      <c r="C345" s="31"/>
      <c r="D345" s="21"/>
      <c r="E345" s="21"/>
      <c r="F345" s="13"/>
      <c r="G345" s="66"/>
      <c r="H345" s="13"/>
      <c r="I345" s="13"/>
      <c r="J345" s="13"/>
      <c r="K345" s="13"/>
    </row>
    <row r="346" spans="1:11" ht="13" customHeight="1">
      <c r="A346" s="38"/>
      <c r="B346" s="34"/>
      <c r="C346" s="31"/>
      <c r="D346" s="21"/>
      <c r="E346" s="21"/>
      <c r="F346" s="13"/>
      <c r="G346" s="66"/>
      <c r="H346" s="13"/>
      <c r="I346" s="13"/>
      <c r="J346" s="13"/>
      <c r="K346" s="13"/>
    </row>
    <row r="347" spans="1:11" ht="13" customHeight="1">
      <c r="A347" s="38"/>
      <c r="B347" s="34"/>
      <c r="C347" s="31"/>
      <c r="D347" s="21"/>
      <c r="E347" s="21"/>
      <c r="F347" s="13"/>
      <c r="G347" s="66"/>
      <c r="H347" s="13"/>
      <c r="I347" s="13"/>
      <c r="J347" s="13"/>
      <c r="K347" s="13"/>
    </row>
    <row r="348" spans="1:11" ht="13" customHeight="1">
      <c r="A348" s="38"/>
      <c r="B348" s="34"/>
      <c r="C348" s="31"/>
      <c r="D348" s="21"/>
      <c r="E348" s="21"/>
      <c r="F348" s="13"/>
      <c r="G348" s="66"/>
      <c r="H348" s="13"/>
      <c r="I348" s="13"/>
      <c r="J348" s="13"/>
      <c r="K348" s="13"/>
    </row>
    <row r="349" spans="1:11" ht="13" customHeight="1">
      <c r="A349" s="38"/>
      <c r="B349" s="34"/>
      <c r="C349" s="31"/>
      <c r="D349" s="21"/>
      <c r="E349" s="21"/>
      <c r="F349" s="13"/>
      <c r="G349" s="66"/>
      <c r="H349" s="13"/>
      <c r="I349" s="13"/>
      <c r="J349" s="13"/>
      <c r="K349" s="13"/>
    </row>
    <row r="350" spans="1:11" ht="13" customHeight="1">
      <c r="A350" s="38"/>
      <c r="B350" s="34"/>
      <c r="C350" s="31"/>
      <c r="D350" s="21"/>
      <c r="E350" s="21"/>
      <c r="F350" s="13"/>
      <c r="G350" s="66"/>
      <c r="H350" s="13"/>
      <c r="I350" s="13"/>
      <c r="J350" s="13"/>
      <c r="K350" s="13"/>
    </row>
    <row r="351" spans="1:11" ht="13" customHeight="1">
      <c r="A351" s="38"/>
      <c r="B351" s="34"/>
      <c r="C351" s="31"/>
      <c r="D351" s="21"/>
      <c r="E351" s="21"/>
      <c r="F351" s="13"/>
      <c r="G351" s="66"/>
      <c r="H351" s="13"/>
      <c r="I351" s="13"/>
      <c r="J351" s="13"/>
      <c r="K351" s="13"/>
    </row>
    <row r="352" spans="1:11" ht="13" customHeight="1">
      <c r="A352" s="38"/>
      <c r="B352" s="34"/>
      <c r="C352" s="31"/>
      <c r="D352" s="21"/>
      <c r="E352" s="21"/>
      <c r="F352" s="13"/>
      <c r="G352" s="66"/>
      <c r="H352" s="13"/>
      <c r="I352" s="13"/>
      <c r="J352" s="13"/>
      <c r="K352" s="13"/>
    </row>
    <row r="353" spans="1:11" ht="13" customHeight="1">
      <c r="A353" s="38"/>
      <c r="B353" s="34"/>
      <c r="C353" s="31"/>
      <c r="D353" s="21"/>
      <c r="E353" s="21"/>
      <c r="F353" s="13"/>
      <c r="G353" s="66"/>
      <c r="H353" s="13"/>
      <c r="I353" s="13"/>
      <c r="J353" s="13"/>
      <c r="K353" s="13"/>
    </row>
    <row r="354" spans="1:11" ht="13" customHeight="1">
      <c r="A354" s="38"/>
      <c r="B354" s="34"/>
      <c r="C354" s="31"/>
      <c r="D354" s="21"/>
      <c r="E354" s="21"/>
      <c r="F354" s="13"/>
      <c r="G354" s="66"/>
      <c r="H354" s="13"/>
      <c r="I354" s="13"/>
      <c r="J354" s="13"/>
      <c r="K354" s="13"/>
    </row>
    <row r="355" spans="1:11" ht="13" customHeight="1">
      <c r="A355" s="38"/>
      <c r="B355" s="34"/>
      <c r="C355" s="31"/>
      <c r="D355" s="21"/>
      <c r="E355" s="21"/>
      <c r="F355" s="13"/>
      <c r="G355" s="66"/>
      <c r="H355" s="13"/>
      <c r="I355" s="13"/>
      <c r="J355" s="13"/>
      <c r="K355" s="13"/>
    </row>
    <row r="356" spans="1:11" ht="13" customHeight="1">
      <c r="A356" s="38"/>
      <c r="B356" s="34"/>
      <c r="C356" s="31"/>
      <c r="D356" s="21"/>
      <c r="E356" s="21"/>
      <c r="F356" s="13"/>
      <c r="G356" s="66"/>
      <c r="H356" s="13"/>
      <c r="I356" s="13"/>
      <c r="J356" s="13"/>
      <c r="K356" s="13"/>
    </row>
    <row r="357" spans="1:11" ht="13" customHeight="1">
      <c r="A357" s="38"/>
      <c r="B357" s="34"/>
      <c r="C357" s="31"/>
      <c r="D357" s="21"/>
      <c r="E357" s="21"/>
      <c r="F357" s="13"/>
      <c r="G357" s="66"/>
      <c r="H357" s="13"/>
      <c r="I357" s="13"/>
      <c r="J357" s="13"/>
      <c r="K357" s="13"/>
    </row>
    <row r="358" spans="1:11" ht="13" customHeight="1">
      <c r="A358" s="38"/>
      <c r="B358" s="34"/>
      <c r="C358" s="31"/>
      <c r="D358" s="21"/>
      <c r="E358" s="21"/>
      <c r="F358" s="13"/>
      <c r="G358" s="66"/>
      <c r="H358" s="13"/>
      <c r="I358" s="13"/>
      <c r="J358" s="13"/>
      <c r="K358" s="13"/>
    </row>
    <row r="359" spans="1:11" ht="13" customHeight="1">
      <c r="A359" s="38"/>
      <c r="B359" s="34"/>
      <c r="C359" s="31"/>
      <c r="D359" s="21"/>
      <c r="E359" s="21"/>
      <c r="F359" s="13"/>
      <c r="G359" s="66"/>
      <c r="H359" s="13"/>
      <c r="I359" s="13"/>
      <c r="J359" s="13"/>
      <c r="K359" s="13"/>
    </row>
    <row r="360" spans="1:11" ht="13" customHeight="1">
      <c r="A360" s="38"/>
      <c r="B360" s="34"/>
      <c r="C360" s="31"/>
      <c r="D360" s="21"/>
      <c r="E360" s="21"/>
      <c r="F360" s="13"/>
      <c r="G360" s="66"/>
      <c r="H360" s="13"/>
      <c r="I360" s="13"/>
      <c r="J360" s="13"/>
      <c r="K360" s="13"/>
    </row>
    <row r="361" spans="1:11" ht="13" customHeight="1">
      <c r="A361" s="38"/>
      <c r="B361" s="34"/>
      <c r="C361" s="31"/>
      <c r="D361" s="21"/>
      <c r="E361" s="21"/>
      <c r="F361" s="13"/>
      <c r="G361" s="66"/>
      <c r="H361" s="13"/>
      <c r="I361" s="13"/>
      <c r="J361" s="13"/>
      <c r="K361" s="13"/>
    </row>
    <row r="362" spans="1:11" ht="13" customHeight="1">
      <c r="A362" s="38"/>
      <c r="B362" s="34"/>
      <c r="C362" s="31"/>
      <c r="D362" s="21"/>
      <c r="E362" s="21"/>
      <c r="F362" s="13"/>
      <c r="G362" s="66"/>
      <c r="H362" s="13"/>
      <c r="I362" s="13"/>
      <c r="J362" s="13"/>
      <c r="K362" s="13"/>
    </row>
    <row r="363" spans="1:11" ht="13" customHeight="1">
      <c r="A363" s="38"/>
      <c r="B363" s="34"/>
      <c r="C363" s="31"/>
      <c r="D363" s="21"/>
      <c r="E363" s="21"/>
      <c r="F363" s="13"/>
      <c r="G363" s="66"/>
      <c r="H363" s="13"/>
      <c r="I363" s="13"/>
      <c r="J363" s="13"/>
      <c r="K363" s="13"/>
    </row>
    <row r="364" spans="1:11" ht="13" customHeight="1">
      <c r="A364" s="38"/>
      <c r="B364" s="34"/>
      <c r="C364" s="31"/>
      <c r="D364" s="21"/>
      <c r="E364" s="21"/>
      <c r="F364" s="13"/>
      <c r="G364" s="66"/>
      <c r="H364" s="13"/>
      <c r="I364" s="13"/>
      <c r="J364" s="13"/>
      <c r="K364" s="13"/>
    </row>
    <row r="365" spans="1:11" ht="13" customHeight="1">
      <c r="A365" s="38"/>
      <c r="B365" s="34"/>
      <c r="C365" s="31"/>
      <c r="D365" s="21"/>
      <c r="E365" s="21"/>
      <c r="F365" s="13"/>
      <c r="G365" s="66"/>
      <c r="H365" s="13"/>
      <c r="I365" s="13"/>
      <c r="J365" s="13"/>
      <c r="K365" s="13"/>
    </row>
    <row r="366" spans="1:11" ht="13" customHeight="1">
      <c r="A366" s="38"/>
      <c r="B366" s="34"/>
      <c r="C366" s="31"/>
      <c r="D366" s="21"/>
      <c r="E366" s="21"/>
      <c r="F366" s="13"/>
      <c r="G366" s="66"/>
      <c r="H366" s="13"/>
      <c r="I366" s="13"/>
      <c r="J366" s="13"/>
      <c r="K366" s="13"/>
    </row>
    <row r="367" spans="1:11" ht="13" customHeight="1">
      <c r="A367" s="38"/>
      <c r="B367" s="34"/>
      <c r="C367" s="31"/>
      <c r="D367" s="21"/>
      <c r="E367" s="21"/>
      <c r="F367" s="13"/>
      <c r="G367" s="66"/>
      <c r="H367" s="13"/>
      <c r="I367" s="13"/>
      <c r="J367" s="13"/>
      <c r="K367" s="13"/>
    </row>
    <row r="368" spans="1:11" ht="13" customHeight="1">
      <c r="A368" s="38"/>
      <c r="B368" s="34"/>
      <c r="C368" s="31"/>
      <c r="D368" s="21"/>
      <c r="E368" s="21"/>
      <c r="F368" s="13"/>
      <c r="G368" s="66"/>
      <c r="H368" s="13"/>
      <c r="I368" s="13"/>
      <c r="J368" s="13"/>
      <c r="K368" s="13"/>
    </row>
    <row r="369" spans="1:11" ht="13" customHeight="1">
      <c r="A369" s="38"/>
      <c r="B369" s="34"/>
      <c r="C369" s="31"/>
      <c r="D369" s="21"/>
      <c r="E369" s="21"/>
      <c r="F369" s="13"/>
      <c r="G369" s="66"/>
      <c r="H369" s="13"/>
      <c r="I369" s="13"/>
      <c r="J369" s="13"/>
      <c r="K369" s="13"/>
    </row>
    <row r="370" spans="1:11" ht="13" customHeight="1">
      <c r="A370" s="38"/>
      <c r="B370" s="34"/>
      <c r="C370" s="31"/>
      <c r="D370" s="21"/>
      <c r="E370" s="21"/>
      <c r="F370" s="13"/>
      <c r="G370" s="66"/>
      <c r="H370" s="13"/>
      <c r="I370" s="13"/>
      <c r="J370" s="13"/>
      <c r="K370" s="13"/>
    </row>
    <row r="371" spans="1:11" ht="13" customHeight="1">
      <c r="A371" s="38"/>
      <c r="B371" s="34"/>
      <c r="C371" s="31"/>
      <c r="D371" s="21"/>
      <c r="E371" s="21"/>
      <c r="F371" s="13"/>
      <c r="G371" s="66"/>
      <c r="H371" s="13"/>
      <c r="I371" s="13"/>
      <c r="J371" s="13"/>
      <c r="K371" s="13"/>
    </row>
    <row r="372" spans="1:11" ht="13" customHeight="1">
      <c r="A372" s="38"/>
      <c r="B372" s="34"/>
      <c r="C372" s="31"/>
      <c r="D372" s="21"/>
      <c r="E372" s="21"/>
      <c r="F372" s="13"/>
      <c r="G372" s="66"/>
      <c r="H372" s="13"/>
      <c r="I372" s="13"/>
      <c r="J372" s="13"/>
      <c r="K372" s="13"/>
    </row>
    <row r="373" spans="1:11" ht="13" customHeight="1">
      <c r="A373" s="38"/>
      <c r="B373" s="34"/>
      <c r="C373" s="31"/>
      <c r="D373" s="21"/>
      <c r="E373" s="21"/>
      <c r="F373" s="13"/>
      <c r="G373" s="66"/>
      <c r="H373" s="13"/>
      <c r="I373" s="13"/>
      <c r="J373" s="13"/>
      <c r="K373" s="13"/>
    </row>
    <row r="374" spans="1:11" ht="13" customHeight="1">
      <c r="A374" s="38"/>
      <c r="B374" s="34"/>
      <c r="C374" s="31"/>
      <c r="D374" s="21"/>
      <c r="E374" s="21"/>
      <c r="F374" s="13"/>
      <c r="G374" s="66"/>
      <c r="H374" s="13"/>
      <c r="I374" s="13"/>
      <c r="J374" s="13"/>
      <c r="K374" s="13"/>
    </row>
    <row r="375" spans="1:11" ht="13" customHeight="1">
      <c r="A375" s="38"/>
      <c r="B375" s="34"/>
      <c r="C375" s="31"/>
      <c r="D375" s="21"/>
      <c r="E375" s="21"/>
      <c r="F375" s="13"/>
      <c r="G375" s="66"/>
      <c r="H375" s="13"/>
      <c r="I375" s="13"/>
      <c r="J375" s="13"/>
      <c r="K375" s="13"/>
    </row>
    <row r="376" spans="1:11" ht="13" customHeight="1">
      <c r="A376" s="38"/>
      <c r="B376" s="34"/>
      <c r="C376" s="31"/>
      <c r="D376" s="21"/>
      <c r="E376" s="21"/>
      <c r="F376" s="13"/>
      <c r="G376" s="66"/>
      <c r="H376" s="13"/>
      <c r="I376" s="13"/>
      <c r="J376" s="13"/>
      <c r="K376" s="13"/>
    </row>
    <row r="377" spans="1:11" ht="13" customHeight="1">
      <c r="A377" s="38"/>
      <c r="B377" s="34"/>
      <c r="C377" s="31"/>
      <c r="D377" s="21"/>
      <c r="E377" s="21"/>
      <c r="F377" s="13"/>
      <c r="G377" s="66"/>
      <c r="H377" s="13"/>
      <c r="I377" s="13"/>
      <c r="J377" s="13"/>
      <c r="K377" s="13"/>
    </row>
    <row r="378" spans="1:11" ht="13" customHeight="1">
      <c r="A378" s="38"/>
      <c r="B378" s="34"/>
      <c r="C378" s="31"/>
      <c r="D378" s="21"/>
      <c r="E378" s="21"/>
      <c r="F378" s="13"/>
      <c r="G378" s="66"/>
      <c r="H378" s="13"/>
      <c r="I378" s="13"/>
      <c r="J378" s="13"/>
      <c r="K378" s="13"/>
    </row>
    <row r="379" spans="1:11" ht="13" customHeight="1">
      <c r="A379" s="38"/>
      <c r="B379" s="34"/>
      <c r="C379" s="31"/>
      <c r="D379" s="21"/>
      <c r="E379" s="21"/>
      <c r="F379" s="13"/>
      <c r="G379" s="66"/>
      <c r="H379" s="13"/>
      <c r="I379" s="13"/>
      <c r="J379" s="13"/>
      <c r="K379" s="13"/>
    </row>
    <row r="380" spans="1:11" ht="13" customHeight="1">
      <c r="A380" s="38"/>
      <c r="B380" s="34"/>
      <c r="C380" s="31"/>
      <c r="D380" s="21"/>
      <c r="E380" s="21"/>
      <c r="F380" s="13"/>
      <c r="G380" s="66"/>
      <c r="H380" s="13"/>
      <c r="I380" s="13"/>
      <c r="J380" s="13"/>
      <c r="K380" s="13"/>
    </row>
    <row r="381" spans="1:11" ht="13" customHeight="1">
      <c r="A381" s="38"/>
      <c r="B381" s="34"/>
      <c r="C381" s="31"/>
      <c r="D381" s="21"/>
      <c r="E381" s="21"/>
      <c r="F381" s="13"/>
      <c r="G381" s="66"/>
      <c r="H381" s="13"/>
      <c r="I381" s="13"/>
      <c r="J381" s="13"/>
      <c r="K381" s="13"/>
    </row>
    <row r="382" spans="1:11" ht="13" customHeight="1">
      <c r="A382" s="38"/>
      <c r="B382" s="34"/>
      <c r="C382" s="31"/>
      <c r="D382" s="21"/>
      <c r="E382" s="21"/>
      <c r="F382" s="13"/>
      <c r="G382" s="66"/>
      <c r="H382" s="13"/>
      <c r="I382" s="13"/>
      <c r="J382" s="13"/>
      <c r="K382" s="13"/>
    </row>
    <row r="383" spans="1:11" ht="13" customHeight="1">
      <c r="A383" s="38"/>
      <c r="B383" s="34"/>
      <c r="C383" s="31"/>
      <c r="D383" s="21"/>
      <c r="E383" s="21"/>
      <c r="F383" s="13"/>
      <c r="G383" s="66"/>
      <c r="H383" s="13"/>
      <c r="I383" s="13"/>
      <c r="J383" s="13"/>
      <c r="K383" s="13"/>
    </row>
    <row r="384" spans="1:11" ht="13" customHeight="1">
      <c r="A384" s="38"/>
      <c r="B384" s="34"/>
      <c r="C384" s="31"/>
      <c r="D384" s="21"/>
      <c r="E384" s="21"/>
      <c r="F384" s="13"/>
      <c r="G384" s="66"/>
      <c r="H384" s="13"/>
      <c r="I384" s="13"/>
      <c r="J384" s="13"/>
      <c r="K384" s="13"/>
    </row>
    <row r="385" spans="1:11" ht="13" customHeight="1">
      <c r="A385" s="38"/>
      <c r="B385" s="34"/>
      <c r="C385" s="31"/>
      <c r="D385" s="21"/>
      <c r="E385" s="21"/>
      <c r="F385" s="13"/>
      <c r="G385" s="66"/>
      <c r="H385" s="13"/>
      <c r="I385" s="13"/>
      <c r="J385" s="13"/>
      <c r="K385" s="13"/>
    </row>
    <row r="386" spans="1:11" ht="13" customHeight="1">
      <c r="A386" s="38"/>
      <c r="B386" s="34"/>
      <c r="C386" s="31"/>
      <c r="D386" s="21"/>
      <c r="E386" s="21"/>
      <c r="F386" s="13"/>
      <c r="G386" s="66"/>
      <c r="H386" s="13"/>
      <c r="I386" s="13"/>
      <c r="J386" s="13"/>
      <c r="K386" s="13"/>
    </row>
    <row r="387" spans="1:11" ht="13" customHeight="1">
      <c r="A387" s="38"/>
      <c r="B387" s="34"/>
      <c r="C387" s="31"/>
      <c r="D387" s="21"/>
      <c r="E387" s="21"/>
      <c r="F387" s="13"/>
      <c r="G387" s="66"/>
      <c r="H387" s="13"/>
      <c r="I387" s="13"/>
      <c r="J387" s="13"/>
      <c r="K387" s="13"/>
    </row>
    <row r="388" spans="1:11" ht="13" customHeight="1">
      <c r="A388" s="38"/>
      <c r="B388" s="34"/>
      <c r="C388" s="31"/>
      <c r="D388" s="21"/>
      <c r="E388" s="21"/>
      <c r="F388" s="13"/>
      <c r="G388" s="66"/>
      <c r="H388" s="13"/>
      <c r="I388" s="13"/>
      <c r="J388" s="13"/>
      <c r="K388" s="13"/>
    </row>
    <row r="389" spans="1:11" ht="13" customHeight="1">
      <c r="A389" s="38"/>
      <c r="B389" s="34"/>
      <c r="C389" s="31"/>
      <c r="D389" s="21"/>
      <c r="E389" s="21"/>
      <c r="F389" s="13"/>
      <c r="G389" s="66"/>
      <c r="H389" s="13"/>
      <c r="I389" s="13"/>
      <c r="J389" s="13"/>
      <c r="K389" s="13"/>
    </row>
    <row r="390" spans="1:11" ht="13" customHeight="1">
      <c r="A390" s="38"/>
      <c r="B390" s="34"/>
      <c r="C390" s="31"/>
      <c r="D390" s="21"/>
      <c r="E390" s="21"/>
      <c r="F390" s="13"/>
      <c r="G390" s="66"/>
      <c r="H390" s="13"/>
      <c r="I390" s="13"/>
      <c r="J390" s="13"/>
      <c r="K390" s="13"/>
    </row>
    <row r="391" spans="1:11" ht="13" customHeight="1">
      <c r="A391" s="38"/>
      <c r="B391" s="34"/>
      <c r="C391" s="31"/>
      <c r="D391" s="21"/>
      <c r="E391" s="21"/>
      <c r="F391" s="13"/>
      <c r="G391" s="66"/>
      <c r="H391" s="13"/>
      <c r="I391" s="13"/>
      <c r="J391" s="13"/>
      <c r="K391" s="13"/>
    </row>
    <row r="392" spans="1:11" ht="13" customHeight="1">
      <c r="A392" s="38"/>
      <c r="B392" s="34"/>
      <c r="C392" s="31"/>
      <c r="D392" s="21"/>
      <c r="E392" s="21"/>
      <c r="F392" s="13"/>
      <c r="G392" s="66"/>
      <c r="H392" s="13"/>
      <c r="I392" s="13"/>
      <c r="J392" s="13"/>
      <c r="K392" s="13"/>
    </row>
    <row r="393" spans="1:11" ht="13" customHeight="1">
      <c r="A393" s="38"/>
      <c r="B393" s="34"/>
      <c r="C393" s="31"/>
      <c r="D393" s="21"/>
      <c r="E393" s="21"/>
      <c r="F393" s="13"/>
      <c r="G393" s="66"/>
      <c r="H393" s="13"/>
      <c r="I393" s="13"/>
      <c r="J393" s="13"/>
      <c r="K393" s="13"/>
    </row>
    <row r="394" spans="1:11" ht="13" customHeight="1">
      <c r="A394" s="38"/>
      <c r="B394" s="34"/>
      <c r="C394" s="31"/>
      <c r="D394" s="21"/>
      <c r="E394" s="21"/>
      <c r="F394" s="13"/>
      <c r="G394" s="66"/>
      <c r="H394" s="13"/>
      <c r="I394" s="13"/>
      <c r="J394" s="13"/>
      <c r="K394" s="13"/>
    </row>
    <row r="395" spans="1:11" ht="13" customHeight="1">
      <c r="A395" s="38"/>
      <c r="B395" s="34"/>
      <c r="C395" s="31"/>
      <c r="D395" s="21"/>
      <c r="E395" s="21"/>
      <c r="F395" s="13"/>
      <c r="G395" s="66"/>
      <c r="H395" s="13"/>
      <c r="I395" s="13"/>
      <c r="J395" s="13"/>
      <c r="K395" s="13"/>
    </row>
    <row r="396" spans="1:11" ht="13" customHeight="1">
      <c r="A396" s="38"/>
      <c r="B396" s="34"/>
      <c r="C396" s="31"/>
      <c r="D396" s="21"/>
      <c r="E396" s="21"/>
      <c r="F396" s="13"/>
      <c r="G396" s="66"/>
      <c r="H396" s="13"/>
      <c r="I396" s="13"/>
      <c r="J396" s="13"/>
      <c r="K396" s="13"/>
    </row>
    <row r="397" spans="1:11" ht="13" customHeight="1">
      <c r="A397" s="38"/>
      <c r="B397" s="34"/>
      <c r="C397" s="31"/>
      <c r="D397" s="21"/>
      <c r="E397" s="21"/>
      <c r="F397" s="13"/>
      <c r="G397" s="66"/>
      <c r="H397" s="13"/>
      <c r="I397" s="13"/>
      <c r="J397" s="13"/>
      <c r="K397" s="13"/>
    </row>
    <row r="398" spans="1:11" ht="13" customHeight="1">
      <c r="A398" s="38"/>
      <c r="B398" s="34"/>
      <c r="C398" s="31"/>
      <c r="D398" s="21"/>
      <c r="E398" s="21"/>
      <c r="F398" s="13"/>
      <c r="G398" s="66"/>
      <c r="H398" s="13"/>
      <c r="I398" s="13"/>
      <c r="J398" s="13"/>
      <c r="K398" s="13"/>
    </row>
    <row r="399" spans="1:11" ht="13" customHeight="1">
      <c r="A399" s="38"/>
      <c r="B399" s="34"/>
      <c r="C399" s="31"/>
      <c r="D399" s="21"/>
      <c r="E399" s="21"/>
      <c r="F399" s="13"/>
      <c r="G399" s="66"/>
      <c r="H399" s="13"/>
      <c r="I399" s="13"/>
      <c r="J399" s="13"/>
      <c r="K399" s="13"/>
    </row>
    <row r="400" spans="1:11" ht="13" customHeight="1">
      <c r="A400" s="38"/>
      <c r="B400" s="34"/>
      <c r="C400" s="31"/>
      <c r="D400" s="21"/>
      <c r="E400" s="21"/>
      <c r="F400" s="13"/>
      <c r="G400" s="66"/>
      <c r="H400" s="13"/>
      <c r="I400" s="13"/>
      <c r="J400" s="13"/>
      <c r="K400" s="13"/>
    </row>
    <row r="401" spans="1:11" ht="13" customHeight="1">
      <c r="A401" s="38"/>
      <c r="B401" s="34"/>
      <c r="C401" s="31"/>
      <c r="D401" s="21"/>
      <c r="E401" s="21"/>
      <c r="F401" s="13"/>
      <c r="G401" s="66"/>
      <c r="H401" s="13"/>
      <c r="I401" s="13"/>
      <c r="J401" s="13"/>
      <c r="K401" s="13"/>
    </row>
    <row r="402" spans="1:11" ht="13" customHeight="1">
      <c r="A402" s="38"/>
      <c r="B402" s="34"/>
      <c r="C402" s="31"/>
      <c r="D402" s="21"/>
      <c r="E402" s="21"/>
      <c r="F402" s="13"/>
      <c r="G402" s="66"/>
      <c r="H402" s="13"/>
      <c r="I402" s="13"/>
      <c r="J402" s="13"/>
      <c r="K402" s="13"/>
    </row>
    <row r="403" spans="1:11" ht="13" customHeight="1">
      <c r="A403" s="38"/>
      <c r="B403" s="34"/>
      <c r="C403" s="31"/>
      <c r="D403" s="21"/>
      <c r="E403" s="21"/>
      <c r="F403" s="13"/>
      <c r="G403" s="66"/>
      <c r="H403" s="13"/>
      <c r="I403" s="13"/>
      <c r="J403" s="13"/>
      <c r="K403" s="13"/>
    </row>
    <row r="404" spans="1:11" ht="13" customHeight="1">
      <c r="A404" s="38"/>
      <c r="B404" s="34"/>
      <c r="C404" s="31"/>
      <c r="D404" s="21"/>
      <c r="E404" s="21"/>
      <c r="F404" s="13"/>
      <c r="G404" s="66"/>
      <c r="H404" s="13"/>
      <c r="I404" s="13"/>
      <c r="J404" s="13"/>
      <c r="K404" s="13"/>
    </row>
    <row r="405" spans="1:11" ht="13" customHeight="1">
      <c r="A405" s="38"/>
      <c r="B405" s="34"/>
      <c r="C405" s="31"/>
      <c r="D405" s="21"/>
      <c r="E405" s="21"/>
      <c r="F405" s="13"/>
      <c r="G405" s="66"/>
      <c r="H405" s="13"/>
      <c r="I405" s="13"/>
      <c r="J405" s="13"/>
      <c r="K405" s="13"/>
    </row>
    <row r="406" spans="1:11" ht="13" customHeight="1">
      <c r="A406" s="38"/>
      <c r="B406" s="34"/>
      <c r="C406" s="31"/>
      <c r="D406" s="21"/>
      <c r="E406" s="21"/>
      <c r="F406" s="13"/>
      <c r="G406" s="66"/>
      <c r="H406" s="13"/>
      <c r="I406" s="13"/>
      <c r="J406" s="13"/>
      <c r="K406" s="13"/>
    </row>
    <row r="407" spans="1:11" ht="13" customHeight="1">
      <c r="A407" s="38"/>
      <c r="B407" s="34"/>
      <c r="C407" s="31"/>
      <c r="D407" s="21"/>
      <c r="E407" s="21"/>
      <c r="F407" s="13"/>
      <c r="G407" s="66"/>
      <c r="H407" s="13"/>
      <c r="I407" s="13"/>
      <c r="J407" s="13"/>
      <c r="K407" s="13"/>
    </row>
    <row r="408" spans="1:11" ht="13" customHeight="1">
      <c r="A408" s="38"/>
      <c r="B408" s="34"/>
      <c r="C408" s="31"/>
      <c r="D408" s="21"/>
      <c r="E408" s="21"/>
      <c r="F408" s="13"/>
      <c r="G408" s="66"/>
      <c r="H408" s="13"/>
      <c r="I408" s="13"/>
      <c r="J408" s="13"/>
      <c r="K408" s="13"/>
    </row>
    <row r="409" spans="1:11" ht="13" customHeight="1">
      <c r="A409" s="38"/>
      <c r="B409" s="34"/>
      <c r="C409" s="31"/>
      <c r="D409" s="21"/>
      <c r="E409" s="21"/>
      <c r="F409" s="13"/>
      <c r="G409" s="66"/>
      <c r="H409" s="13"/>
      <c r="I409" s="13"/>
      <c r="J409" s="13"/>
      <c r="K409" s="13"/>
    </row>
    <row r="410" spans="1:11" ht="13" customHeight="1">
      <c r="A410" s="38"/>
      <c r="B410" s="34"/>
      <c r="C410" s="31"/>
      <c r="D410" s="21"/>
      <c r="E410" s="21"/>
      <c r="F410" s="13"/>
      <c r="G410" s="66"/>
      <c r="H410" s="13"/>
      <c r="I410" s="13"/>
      <c r="J410" s="13"/>
      <c r="K410" s="13"/>
    </row>
    <row r="411" spans="1:11" ht="13" customHeight="1">
      <c r="A411" s="38"/>
      <c r="B411" s="34"/>
      <c r="C411" s="31"/>
      <c r="D411" s="21"/>
      <c r="E411" s="21"/>
      <c r="F411" s="13"/>
      <c r="G411" s="66"/>
      <c r="H411" s="13"/>
      <c r="I411" s="13"/>
      <c r="J411" s="13"/>
      <c r="K411" s="13"/>
    </row>
    <row r="412" spans="1:11" ht="13" customHeight="1">
      <c r="A412" s="38"/>
      <c r="B412" s="34"/>
      <c r="C412" s="31"/>
      <c r="D412" s="21"/>
      <c r="E412" s="21"/>
      <c r="F412" s="13"/>
      <c r="G412" s="66"/>
      <c r="H412" s="13"/>
      <c r="I412" s="13"/>
      <c r="J412" s="13"/>
      <c r="K412" s="13"/>
    </row>
    <row r="413" spans="1:11" ht="13" customHeight="1">
      <c r="A413" s="38"/>
      <c r="B413" s="34"/>
      <c r="C413" s="31"/>
      <c r="D413" s="21"/>
      <c r="E413" s="21"/>
      <c r="F413" s="13"/>
      <c r="G413" s="66"/>
      <c r="H413" s="13"/>
      <c r="I413" s="13"/>
      <c r="J413" s="13"/>
      <c r="K413" s="13"/>
    </row>
    <row r="414" spans="1:11" ht="13" customHeight="1">
      <c r="A414" s="38"/>
      <c r="B414" s="34"/>
      <c r="C414" s="31"/>
      <c r="D414" s="21"/>
      <c r="E414" s="21"/>
      <c r="F414" s="13"/>
      <c r="G414" s="66"/>
      <c r="H414" s="13"/>
      <c r="I414" s="13"/>
      <c r="J414" s="13"/>
      <c r="K414" s="13"/>
    </row>
    <row r="415" spans="1:11" ht="13" customHeight="1">
      <c r="A415" s="38"/>
      <c r="B415" s="34"/>
      <c r="C415" s="31"/>
      <c r="D415" s="21"/>
      <c r="E415" s="21"/>
      <c r="F415" s="13"/>
      <c r="G415" s="66"/>
      <c r="H415" s="13"/>
      <c r="I415" s="13"/>
      <c r="J415" s="13"/>
      <c r="K415" s="13"/>
    </row>
    <row r="416" spans="1:11" ht="13" customHeight="1">
      <c r="A416" s="38"/>
      <c r="B416" s="34"/>
      <c r="C416" s="31"/>
      <c r="D416" s="21"/>
      <c r="E416" s="21"/>
      <c r="F416" s="13"/>
      <c r="G416" s="66"/>
      <c r="H416" s="13"/>
      <c r="I416" s="13"/>
      <c r="J416" s="13"/>
      <c r="K416" s="13"/>
    </row>
    <row r="417" spans="1:11" ht="13" customHeight="1">
      <c r="A417" s="38"/>
      <c r="B417" s="34"/>
      <c r="C417" s="31"/>
      <c r="D417" s="21"/>
      <c r="E417" s="21"/>
      <c r="F417" s="13"/>
      <c r="G417" s="66"/>
      <c r="H417" s="13"/>
      <c r="I417" s="13"/>
      <c r="J417" s="13"/>
      <c r="K417" s="13"/>
    </row>
    <row r="418" spans="1:11" ht="13" customHeight="1">
      <c r="A418" s="38"/>
      <c r="B418" s="34"/>
      <c r="C418" s="31"/>
      <c r="D418" s="21"/>
      <c r="E418" s="21"/>
      <c r="F418" s="13"/>
      <c r="G418" s="66"/>
      <c r="H418" s="13"/>
      <c r="I418" s="13"/>
      <c r="J418" s="13"/>
      <c r="K418" s="13"/>
    </row>
    <row r="419" spans="1:11" ht="13" customHeight="1">
      <c r="A419" s="38"/>
      <c r="B419" s="34"/>
      <c r="C419" s="31"/>
      <c r="D419" s="21"/>
      <c r="E419" s="21"/>
      <c r="F419" s="13"/>
      <c r="G419" s="66"/>
      <c r="H419" s="13"/>
      <c r="I419" s="13"/>
      <c r="J419" s="13"/>
      <c r="K419" s="13"/>
    </row>
    <row r="420" spans="1:11" ht="13" customHeight="1">
      <c r="A420" s="38"/>
      <c r="B420" s="34"/>
      <c r="C420" s="31"/>
      <c r="D420" s="21"/>
      <c r="E420" s="21"/>
      <c r="F420" s="13"/>
      <c r="G420" s="66"/>
      <c r="H420" s="13"/>
      <c r="I420" s="13"/>
      <c r="J420" s="13"/>
      <c r="K420" s="13"/>
    </row>
    <row r="421" spans="1:11" ht="13" customHeight="1">
      <c r="A421" s="38"/>
      <c r="B421" s="34"/>
      <c r="C421" s="31"/>
      <c r="D421" s="21"/>
      <c r="E421" s="21"/>
      <c r="F421" s="13"/>
      <c r="G421" s="66"/>
      <c r="H421" s="13"/>
      <c r="I421" s="13"/>
      <c r="J421" s="13"/>
      <c r="K421" s="13"/>
    </row>
    <row r="422" spans="1:11" ht="13" customHeight="1">
      <c r="A422" s="38"/>
      <c r="B422" s="34"/>
      <c r="C422" s="31"/>
      <c r="D422" s="21"/>
      <c r="E422" s="21"/>
      <c r="F422" s="13"/>
      <c r="G422" s="66"/>
      <c r="H422" s="13"/>
      <c r="I422" s="13"/>
      <c r="J422" s="13"/>
      <c r="K422" s="13"/>
    </row>
    <row r="423" spans="1:11" ht="13" customHeight="1">
      <c r="A423" s="38"/>
      <c r="B423" s="34"/>
      <c r="C423" s="31"/>
      <c r="D423" s="21"/>
      <c r="E423" s="21"/>
      <c r="F423" s="13"/>
      <c r="G423" s="66"/>
      <c r="H423" s="13"/>
      <c r="I423" s="13"/>
      <c r="J423" s="13"/>
      <c r="K423" s="13"/>
    </row>
    <row r="424" spans="1:11" ht="13" customHeight="1">
      <c r="A424" s="38"/>
      <c r="B424" s="34"/>
      <c r="C424" s="31"/>
      <c r="D424" s="21"/>
      <c r="E424" s="21"/>
      <c r="F424" s="13"/>
      <c r="G424" s="66"/>
      <c r="H424" s="13"/>
      <c r="I424" s="13"/>
      <c r="J424" s="13"/>
      <c r="K424" s="13"/>
    </row>
    <row r="425" spans="1:11" ht="13" customHeight="1">
      <c r="A425" s="38"/>
      <c r="B425" s="34"/>
      <c r="C425" s="31"/>
      <c r="D425" s="21"/>
      <c r="E425" s="21"/>
      <c r="F425" s="13"/>
      <c r="G425" s="66"/>
      <c r="H425" s="13"/>
      <c r="I425" s="13"/>
      <c r="J425" s="13"/>
      <c r="K425" s="13"/>
    </row>
    <row r="426" spans="1:11" ht="13" customHeight="1">
      <c r="A426" s="38"/>
      <c r="B426" s="34"/>
      <c r="C426" s="31"/>
      <c r="D426" s="21"/>
      <c r="E426" s="21"/>
      <c r="F426" s="13"/>
      <c r="G426" s="66"/>
      <c r="H426" s="13"/>
      <c r="I426" s="13"/>
      <c r="J426" s="13"/>
      <c r="K426" s="13"/>
    </row>
    <row r="427" spans="1:11" ht="13" customHeight="1">
      <c r="A427" s="38"/>
      <c r="B427" s="34"/>
      <c r="C427" s="31"/>
      <c r="D427" s="21"/>
      <c r="E427" s="21"/>
      <c r="F427" s="13"/>
      <c r="G427" s="66"/>
      <c r="H427" s="13"/>
      <c r="I427" s="13"/>
      <c r="J427" s="13"/>
      <c r="K427" s="13"/>
    </row>
    <row r="428" spans="1:11" ht="13" customHeight="1">
      <c r="A428" s="38"/>
      <c r="B428" s="34"/>
      <c r="C428" s="31"/>
      <c r="D428" s="21"/>
      <c r="E428" s="21"/>
      <c r="F428" s="13"/>
      <c r="G428" s="66"/>
      <c r="H428" s="13"/>
      <c r="I428" s="13"/>
      <c r="J428" s="13"/>
      <c r="K428" s="13"/>
    </row>
    <row r="429" spans="1:11" ht="13" customHeight="1">
      <c r="A429" s="38"/>
      <c r="B429" s="34"/>
      <c r="C429" s="31"/>
      <c r="D429" s="21"/>
      <c r="E429" s="21"/>
      <c r="F429" s="13"/>
      <c r="G429" s="66"/>
      <c r="H429" s="13"/>
      <c r="I429" s="13"/>
      <c r="J429" s="13"/>
      <c r="K429" s="13"/>
    </row>
    <row r="430" spans="1:11" ht="13" customHeight="1">
      <c r="A430" s="38"/>
      <c r="B430" s="34"/>
      <c r="C430" s="31"/>
      <c r="D430" s="21"/>
      <c r="E430" s="21"/>
      <c r="F430" s="13"/>
      <c r="G430" s="66"/>
      <c r="H430" s="13"/>
      <c r="I430" s="13"/>
      <c r="J430" s="13"/>
      <c r="K430" s="13"/>
    </row>
    <row r="431" spans="1:11" ht="13" customHeight="1">
      <c r="A431" s="38"/>
      <c r="B431" s="34"/>
      <c r="C431" s="31"/>
      <c r="D431" s="21"/>
      <c r="E431" s="21"/>
      <c r="F431" s="13"/>
      <c r="G431" s="66"/>
      <c r="H431" s="13"/>
      <c r="I431" s="13"/>
      <c r="J431" s="13"/>
      <c r="K431" s="13"/>
    </row>
    <row r="432" spans="1:11" ht="13" customHeight="1">
      <c r="A432" s="38"/>
      <c r="B432" s="34"/>
      <c r="C432" s="31"/>
      <c r="D432" s="21"/>
      <c r="E432" s="21"/>
      <c r="F432" s="13"/>
      <c r="G432" s="66"/>
      <c r="H432" s="13"/>
      <c r="I432" s="13"/>
      <c r="J432" s="13"/>
      <c r="K432" s="13"/>
    </row>
    <row r="433" spans="1:11" ht="13" customHeight="1">
      <c r="A433" s="38"/>
      <c r="B433" s="34"/>
      <c r="C433" s="31"/>
      <c r="D433" s="21"/>
      <c r="E433" s="21"/>
      <c r="F433" s="13"/>
      <c r="G433" s="66"/>
      <c r="H433" s="13"/>
      <c r="I433" s="13"/>
      <c r="J433" s="13"/>
      <c r="K433" s="13"/>
    </row>
    <row r="434" spans="1:11" ht="13" customHeight="1">
      <c r="A434" s="38"/>
      <c r="B434" s="34"/>
      <c r="C434" s="31"/>
      <c r="D434" s="21"/>
      <c r="E434" s="21"/>
      <c r="F434" s="13"/>
      <c r="G434" s="66"/>
      <c r="H434" s="13"/>
      <c r="I434" s="13"/>
      <c r="J434" s="13"/>
      <c r="K434" s="13"/>
    </row>
    <row r="435" spans="1:11" ht="13" customHeight="1">
      <c r="A435" s="38"/>
      <c r="B435" s="34"/>
      <c r="C435" s="31"/>
      <c r="D435" s="21"/>
      <c r="E435" s="21"/>
      <c r="F435" s="13"/>
      <c r="G435" s="66"/>
      <c r="H435" s="13"/>
      <c r="I435" s="13"/>
      <c r="J435" s="13"/>
      <c r="K435" s="13"/>
    </row>
    <row r="436" spans="1:11" ht="13" customHeight="1">
      <c r="A436" s="38"/>
      <c r="B436" s="34"/>
      <c r="C436" s="31"/>
      <c r="D436" s="21"/>
      <c r="E436" s="21"/>
      <c r="F436" s="13"/>
      <c r="G436" s="66"/>
      <c r="H436" s="13"/>
      <c r="I436" s="13"/>
      <c r="J436" s="13"/>
      <c r="K436" s="13"/>
    </row>
    <row r="437" spans="1:11" ht="13" customHeight="1">
      <c r="A437" s="38"/>
      <c r="B437" s="34"/>
      <c r="C437" s="31"/>
      <c r="D437" s="21"/>
      <c r="E437" s="21"/>
      <c r="F437" s="13"/>
      <c r="G437" s="66"/>
      <c r="H437" s="13"/>
      <c r="I437" s="13"/>
      <c r="J437" s="13"/>
      <c r="K437" s="13"/>
    </row>
    <row r="438" spans="1:11" ht="13" customHeight="1">
      <c r="A438" s="38"/>
      <c r="B438" s="34"/>
      <c r="C438" s="31"/>
      <c r="D438" s="21"/>
      <c r="E438" s="21"/>
      <c r="F438" s="13"/>
      <c r="G438" s="66"/>
      <c r="H438" s="13"/>
      <c r="I438" s="13"/>
      <c r="J438" s="13"/>
      <c r="K438" s="13"/>
    </row>
    <row r="439" spans="1:11" ht="13" customHeight="1">
      <c r="A439" s="38"/>
      <c r="B439" s="34"/>
      <c r="C439" s="31"/>
      <c r="D439" s="21"/>
      <c r="E439" s="21"/>
      <c r="F439" s="13"/>
      <c r="G439" s="66"/>
      <c r="H439" s="13"/>
      <c r="I439" s="13"/>
      <c r="J439" s="13"/>
      <c r="K439" s="13"/>
    </row>
    <row r="440" spans="1:11" ht="13" customHeight="1">
      <c r="A440" s="38"/>
      <c r="B440" s="34"/>
      <c r="C440" s="31"/>
      <c r="D440" s="21"/>
      <c r="E440" s="21"/>
      <c r="F440" s="13"/>
      <c r="G440" s="66"/>
      <c r="H440" s="13"/>
      <c r="I440" s="13"/>
      <c r="J440" s="13"/>
      <c r="K440" s="13"/>
    </row>
    <row r="441" spans="1:11" ht="13" customHeight="1">
      <c r="A441" s="38"/>
      <c r="B441" s="34"/>
      <c r="C441" s="31"/>
      <c r="D441" s="21"/>
      <c r="E441" s="21"/>
      <c r="F441" s="13"/>
      <c r="G441" s="66"/>
      <c r="H441" s="13"/>
      <c r="I441" s="13"/>
      <c r="J441" s="13"/>
      <c r="K441" s="13"/>
    </row>
    <row r="442" spans="1:11" ht="13" customHeight="1">
      <c r="A442" s="38"/>
      <c r="B442" s="34"/>
      <c r="C442" s="31"/>
      <c r="D442" s="21"/>
      <c r="E442" s="21"/>
      <c r="F442" s="13"/>
      <c r="G442" s="66"/>
      <c r="H442" s="13"/>
      <c r="I442" s="13"/>
      <c r="J442" s="13"/>
      <c r="K442" s="13"/>
    </row>
    <row r="443" spans="1:11" ht="13" customHeight="1">
      <c r="A443" s="38"/>
      <c r="B443" s="34"/>
      <c r="C443" s="31"/>
      <c r="D443" s="21"/>
      <c r="E443" s="21"/>
      <c r="F443" s="13"/>
      <c r="G443" s="66"/>
      <c r="H443" s="13"/>
      <c r="I443" s="13"/>
      <c r="J443" s="13"/>
      <c r="K443" s="13"/>
    </row>
    <row r="444" spans="1:11" ht="13" customHeight="1">
      <c r="A444" s="38"/>
      <c r="B444" s="34"/>
      <c r="C444" s="31"/>
      <c r="D444" s="21"/>
      <c r="E444" s="21"/>
      <c r="F444" s="13"/>
      <c r="G444" s="66"/>
      <c r="H444" s="13"/>
      <c r="I444" s="13"/>
      <c r="J444" s="13"/>
      <c r="K444" s="13"/>
    </row>
    <row r="445" spans="1:11" ht="13" customHeight="1">
      <c r="A445" s="38"/>
      <c r="B445" s="34"/>
      <c r="C445" s="31"/>
      <c r="D445" s="21"/>
      <c r="E445" s="21"/>
      <c r="F445" s="13"/>
      <c r="G445" s="66"/>
      <c r="H445" s="13"/>
      <c r="I445" s="13"/>
      <c r="J445" s="13"/>
      <c r="K445" s="13"/>
    </row>
    <row r="446" spans="1:11" ht="13" customHeight="1">
      <c r="A446" s="38"/>
      <c r="B446" s="34"/>
      <c r="C446" s="31"/>
      <c r="D446" s="21"/>
      <c r="E446" s="21"/>
      <c r="F446" s="13"/>
      <c r="G446" s="66"/>
      <c r="H446" s="13"/>
      <c r="I446" s="13"/>
      <c r="J446" s="13"/>
      <c r="K446" s="13"/>
    </row>
    <row r="447" spans="1:11" ht="13" customHeight="1">
      <c r="A447" s="38"/>
      <c r="B447" s="34"/>
      <c r="C447" s="31"/>
      <c r="D447" s="21"/>
      <c r="E447" s="21"/>
      <c r="F447" s="13"/>
      <c r="G447" s="66"/>
      <c r="H447" s="13"/>
      <c r="I447" s="13"/>
      <c r="J447" s="13"/>
      <c r="K447" s="13"/>
    </row>
    <row r="448" spans="1:11" ht="13" customHeight="1">
      <c r="A448" s="38"/>
      <c r="B448" s="34"/>
      <c r="C448" s="31"/>
      <c r="D448" s="21"/>
      <c r="E448" s="21"/>
      <c r="F448" s="13"/>
      <c r="G448" s="66"/>
      <c r="H448" s="13"/>
      <c r="I448" s="13"/>
      <c r="J448" s="13"/>
      <c r="K448" s="13"/>
    </row>
    <row r="449" spans="1:11" ht="13" customHeight="1">
      <c r="A449" s="38"/>
      <c r="B449" s="34"/>
      <c r="C449" s="31"/>
      <c r="D449" s="21"/>
      <c r="E449" s="21"/>
      <c r="F449" s="13"/>
      <c r="G449" s="66"/>
      <c r="H449" s="13"/>
      <c r="I449" s="13"/>
      <c r="J449" s="13"/>
      <c r="K449" s="13"/>
    </row>
    <row r="450" spans="1:11" ht="13" customHeight="1">
      <c r="A450" s="38"/>
      <c r="B450" s="34"/>
      <c r="C450" s="31"/>
      <c r="D450" s="21"/>
      <c r="E450" s="21"/>
      <c r="F450" s="13"/>
      <c r="G450" s="66"/>
      <c r="H450" s="13"/>
      <c r="I450" s="13"/>
      <c r="J450" s="13"/>
      <c r="K450" s="13"/>
    </row>
    <row r="451" spans="1:11" ht="13" customHeight="1">
      <c r="A451" s="38"/>
      <c r="B451" s="34"/>
      <c r="C451" s="31"/>
      <c r="D451" s="21"/>
      <c r="E451" s="21"/>
      <c r="F451" s="13"/>
      <c r="G451" s="66"/>
      <c r="H451" s="13"/>
      <c r="I451" s="13"/>
      <c r="J451" s="13"/>
      <c r="K451" s="13"/>
    </row>
    <row r="452" spans="1:11" ht="13" customHeight="1">
      <c r="A452" s="38"/>
      <c r="B452" s="34"/>
      <c r="C452" s="31"/>
      <c r="D452" s="21"/>
      <c r="E452" s="21"/>
      <c r="F452" s="13"/>
      <c r="G452" s="66"/>
      <c r="H452" s="13"/>
      <c r="I452" s="13"/>
      <c r="J452" s="13"/>
      <c r="K452" s="13"/>
    </row>
    <row r="453" spans="1:11" ht="13" customHeight="1">
      <c r="A453" s="38"/>
      <c r="B453" s="34"/>
      <c r="C453" s="31"/>
      <c r="D453" s="21"/>
      <c r="E453" s="21"/>
      <c r="F453" s="13"/>
      <c r="G453" s="66"/>
      <c r="H453" s="13"/>
      <c r="I453" s="13"/>
      <c r="J453" s="13"/>
      <c r="K453" s="13"/>
    </row>
    <row r="454" spans="1:11" ht="13" customHeight="1">
      <c r="A454" s="38"/>
      <c r="B454" s="34"/>
      <c r="C454" s="31"/>
      <c r="D454" s="21"/>
      <c r="E454" s="21"/>
      <c r="F454" s="13"/>
      <c r="G454" s="66"/>
      <c r="H454" s="13"/>
      <c r="I454" s="13"/>
      <c r="J454" s="13"/>
      <c r="K454" s="13"/>
    </row>
    <row r="455" spans="1:11" ht="13" customHeight="1">
      <c r="A455" s="38"/>
      <c r="B455" s="34"/>
      <c r="C455" s="31"/>
      <c r="D455" s="21"/>
      <c r="E455" s="21"/>
      <c r="F455" s="13"/>
      <c r="G455" s="66"/>
      <c r="H455" s="13"/>
      <c r="I455" s="13"/>
      <c r="J455" s="13"/>
      <c r="K455" s="13"/>
    </row>
    <row r="456" spans="1:11" ht="13" customHeight="1">
      <c r="A456" s="38"/>
      <c r="B456" s="34"/>
      <c r="C456" s="31"/>
      <c r="D456" s="21"/>
      <c r="E456" s="21"/>
      <c r="F456" s="13"/>
      <c r="G456" s="66"/>
      <c r="H456" s="13"/>
      <c r="I456" s="13"/>
      <c r="J456" s="13"/>
      <c r="K456" s="13"/>
    </row>
    <row r="457" spans="1:11" ht="13" customHeight="1">
      <c r="A457" s="38"/>
      <c r="B457" s="34"/>
      <c r="C457" s="31"/>
      <c r="D457" s="21"/>
      <c r="E457" s="21"/>
      <c r="F457" s="13"/>
      <c r="G457" s="66"/>
      <c r="H457" s="13"/>
      <c r="I457" s="13"/>
      <c r="J457" s="13"/>
      <c r="K457" s="13"/>
    </row>
    <row r="458" spans="1:11" ht="13" customHeight="1">
      <c r="A458" s="38"/>
      <c r="B458" s="34"/>
      <c r="C458" s="31"/>
      <c r="D458" s="21"/>
      <c r="E458" s="21"/>
      <c r="F458" s="13"/>
      <c r="G458" s="66"/>
      <c r="H458" s="13"/>
      <c r="I458" s="13"/>
      <c r="J458" s="13"/>
      <c r="K458" s="13"/>
    </row>
    <row r="459" spans="1:11" ht="13" customHeight="1">
      <c r="A459" s="38"/>
      <c r="B459" s="34"/>
      <c r="C459" s="31"/>
      <c r="D459" s="21"/>
      <c r="E459" s="21"/>
      <c r="F459" s="13"/>
      <c r="G459" s="66"/>
      <c r="H459" s="13"/>
      <c r="I459" s="13"/>
      <c r="J459" s="13"/>
      <c r="K459" s="13"/>
    </row>
    <row r="460" spans="1:11" ht="13" customHeight="1">
      <c r="A460" s="38"/>
      <c r="B460" s="34"/>
      <c r="C460" s="31"/>
      <c r="D460" s="21"/>
      <c r="E460" s="21"/>
      <c r="F460" s="13"/>
      <c r="G460" s="66"/>
      <c r="H460" s="13"/>
      <c r="I460" s="13"/>
      <c r="J460" s="13"/>
      <c r="K460" s="13"/>
    </row>
    <row r="461" spans="1:11" ht="13" customHeight="1">
      <c r="A461" s="38"/>
      <c r="B461" s="34"/>
      <c r="C461" s="31"/>
      <c r="D461" s="21"/>
      <c r="E461" s="21"/>
      <c r="F461" s="13"/>
      <c r="G461" s="66"/>
      <c r="H461" s="13"/>
      <c r="I461" s="13"/>
      <c r="J461" s="13"/>
      <c r="K461" s="13"/>
    </row>
    <row r="462" spans="1:11" ht="13" customHeight="1">
      <c r="A462" s="38"/>
      <c r="B462" s="34"/>
      <c r="C462" s="31"/>
      <c r="D462" s="21"/>
      <c r="E462" s="21"/>
      <c r="F462" s="13"/>
      <c r="G462" s="66"/>
      <c r="H462" s="13"/>
      <c r="I462" s="13"/>
      <c r="J462" s="13"/>
      <c r="K462" s="13"/>
    </row>
    <row r="463" spans="1:11" ht="13" customHeight="1">
      <c r="A463" s="38"/>
      <c r="B463" s="34"/>
      <c r="C463" s="31"/>
      <c r="D463" s="21"/>
      <c r="E463" s="21"/>
      <c r="F463" s="13"/>
      <c r="G463" s="66"/>
      <c r="H463" s="13"/>
      <c r="I463" s="13"/>
      <c r="J463" s="13"/>
      <c r="K463" s="13"/>
    </row>
    <row r="464" spans="1:11" ht="13" customHeight="1">
      <c r="A464" s="38"/>
      <c r="B464" s="34"/>
      <c r="C464" s="31"/>
      <c r="D464" s="21"/>
      <c r="E464" s="21"/>
      <c r="F464" s="13"/>
      <c r="G464" s="66"/>
      <c r="H464" s="13"/>
      <c r="I464" s="13"/>
      <c r="J464" s="13"/>
      <c r="K464" s="13"/>
    </row>
    <row r="465" spans="1:11" ht="13" customHeight="1">
      <c r="A465" s="38"/>
      <c r="B465" s="34"/>
      <c r="C465" s="31"/>
      <c r="D465" s="21"/>
      <c r="E465" s="21"/>
      <c r="F465" s="13"/>
      <c r="G465" s="66"/>
      <c r="H465" s="13"/>
      <c r="I465" s="13"/>
      <c r="J465" s="13"/>
      <c r="K465" s="13"/>
    </row>
    <row r="466" spans="1:11" ht="13" customHeight="1">
      <c r="A466" s="38"/>
      <c r="B466" s="34"/>
      <c r="C466" s="31"/>
      <c r="D466" s="21"/>
      <c r="E466" s="21"/>
      <c r="F466" s="13"/>
      <c r="G466" s="66"/>
      <c r="H466" s="13"/>
      <c r="I466" s="13"/>
      <c r="J466" s="13"/>
      <c r="K466" s="13"/>
    </row>
    <row r="467" spans="1:11" ht="13" customHeight="1">
      <c r="A467" s="38"/>
      <c r="B467" s="34"/>
      <c r="C467" s="31"/>
      <c r="D467" s="21"/>
      <c r="E467" s="21"/>
      <c r="F467" s="13"/>
      <c r="G467" s="66"/>
      <c r="H467" s="13"/>
      <c r="I467" s="13"/>
      <c r="J467" s="13"/>
      <c r="K467" s="13"/>
    </row>
    <row r="468" spans="1:11" ht="13" customHeight="1">
      <c r="A468" s="38"/>
      <c r="B468" s="34"/>
      <c r="C468" s="31"/>
      <c r="D468" s="21"/>
      <c r="E468" s="21"/>
      <c r="F468" s="13"/>
      <c r="G468" s="66"/>
      <c r="H468" s="13"/>
      <c r="I468" s="13"/>
      <c r="J468" s="13"/>
      <c r="K468" s="13"/>
    </row>
    <row r="469" spans="1:11" ht="13" customHeight="1">
      <c r="A469" s="38"/>
      <c r="B469" s="34"/>
      <c r="C469" s="31"/>
      <c r="D469" s="21"/>
      <c r="E469" s="21"/>
      <c r="F469" s="13"/>
      <c r="G469" s="66"/>
      <c r="H469" s="13"/>
      <c r="I469" s="13"/>
      <c r="J469" s="13"/>
      <c r="K469" s="13"/>
    </row>
    <row r="470" spans="1:11" ht="13" customHeight="1">
      <c r="A470" s="38"/>
      <c r="B470" s="34"/>
      <c r="C470" s="31"/>
      <c r="D470" s="21"/>
      <c r="E470" s="21"/>
      <c r="F470" s="13"/>
      <c r="G470" s="66"/>
      <c r="H470" s="13"/>
      <c r="I470" s="13"/>
      <c r="J470" s="13"/>
      <c r="K470" s="13"/>
    </row>
    <row r="471" spans="1:11" ht="13" customHeight="1">
      <c r="A471" s="38"/>
      <c r="B471" s="34"/>
      <c r="C471" s="31"/>
      <c r="D471" s="21"/>
      <c r="E471" s="21"/>
      <c r="F471" s="13"/>
      <c r="G471" s="66"/>
      <c r="H471" s="13"/>
      <c r="I471" s="13"/>
      <c r="J471" s="13"/>
      <c r="K471" s="13"/>
    </row>
    <row r="472" spans="1:11" ht="13" customHeight="1">
      <c r="A472" s="38"/>
      <c r="B472" s="34"/>
      <c r="C472" s="31"/>
      <c r="D472" s="21"/>
      <c r="E472" s="21"/>
      <c r="F472" s="13"/>
      <c r="G472" s="66"/>
      <c r="H472" s="13"/>
      <c r="I472" s="13"/>
      <c r="J472" s="13"/>
      <c r="K472" s="13"/>
    </row>
    <row r="473" spans="1:11" ht="13" customHeight="1">
      <c r="A473" s="38"/>
      <c r="B473" s="34"/>
      <c r="C473" s="31"/>
      <c r="D473" s="21"/>
      <c r="E473" s="21"/>
      <c r="F473" s="13"/>
      <c r="G473" s="66"/>
      <c r="H473" s="13"/>
      <c r="I473" s="13"/>
      <c r="J473" s="13"/>
      <c r="K473" s="13"/>
    </row>
    <row r="474" spans="1:11" ht="13" customHeight="1">
      <c r="A474" s="38"/>
      <c r="B474" s="34"/>
      <c r="C474" s="31"/>
      <c r="D474" s="21"/>
      <c r="E474" s="21"/>
      <c r="F474" s="13"/>
      <c r="G474" s="66"/>
      <c r="H474" s="13"/>
      <c r="I474" s="13"/>
      <c r="J474" s="13"/>
      <c r="K474" s="13"/>
    </row>
    <row r="475" spans="1:11" ht="13" customHeight="1">
      <c r="A475" s="38"/>
      <c r="B475" s="34"/>
      <c r="C475" s="31"/>
      <c r="D475" s="21"/>
      <c r="E475" s="21"/>
      <c r="F475" s="13"/>
      <c r="G475" s="66"/>
      <c r="H475" s="13"/>
      <c r="I475" s="13"/>
      <c r="J475" s="13"/>
      <c r="K475" s="13"/>
    </row>
    <row r="476" spans="1:11" ht="13" customHeight="1">
      <c r="A476" s="38"/>
      <c r="B476" s="34"/>
      <c r="C476" s="31"/>
      <c r="D476" s="21"/>
      <c r="E476" s="21"/>
      <c r="F476" s="13"/>
      <c r="G476" s="66"/>
      <c r="H476" s="13"/>
      <c r="I476" s="13"/>
      <c r="J476" s="13"/>
      <c r="K476" s="13"/>
    </row>
    <row r="477" spans="1:11" ht="13" customHeight="1">
      <c r="A477" s="38"/>
      <c r="B477" s="34"/>
      <c r="C477" s="31"/>
      <c r="D477" s="21"/>
      <c r="E477" s="21"/>
      <c r="F477" s="13"/>
      <c r="G477" s="66"/>
      <c r="H477" s="13"/>
      <c r="I477" s="13"/>
      <c r="J477" s="13"/>
      <c r="K477" s="13"/>
    </row>
    <row r="478" spans="1:11" ht="13" customHeight="1">
      <c r="A478" s="38"/>
      <c r="B478" s="34"/>
      <c r="C478" s="31"/>
      <c r="D478" s="21"/>
      <c r="E478" s="21"/>
      <c r="F478" s="13"/>
      <c r="G478" s="66"/>
      <c r="H478" s="13"/>
      <c r="I478" s="13"/>
      <c r="J478" s="13"/>
      <c r="K478" s="13"/>
    </row>
    <row r="479" spans="1:11" ht="13" customHeight="1">
      <c r="A479" s="38"/>
      <c r="B479" s="34"/>
      <c r="C479" s="31"/>
      <c r="D479" s="21"/>
      <c r="E479" s="21"/>
      <c r="F479" s="13"/>
      <c r="G479" s="66"/>
      <c r="H479" s="13"/>
      <c r="I479" s="13"/>
      <c r="J479" s="13"/>
      <c r="K479" s="13"/>
    </row>
    <row r="480" spans="1:11" ht="13" customHeight="1">
      <c r="A480" s="38"/>
      <c r="B480" s="34"/>
      <c r="C480" s="31"/>
      <c r="D480" s="21"/>
      <c r="E480" s="21"/>
      <c r="F480" s="13"/>
      <c r="G480" s="66"/>
      <c r="H480" s="13"/>
      <c r="I480" s="13"/>
      <c r="J480" s="13"/>
      <c r="K480" s="13"/>
    </row>
    <row r="481" spans="1:11" ht="13" customHeight="1">
      <c r="A481" s="38"/>
      <c r="B481" s="34"/>
      <c r="C481" s="31"/>
      <c r="D481" s="21"/>
      <c r="E481" s="21"/>
      <c r="F481" s="13"/>
      <c r="G481" s="66"/>
      <c r="H481" s="13"/>
      <c r="I481" s="13"/>
      <c r="J481" s="13"/>
      <c r="K481" s="13"/>
    </row>
    <row r="482" spans="1:11" ht="13" customHeight="1">
      <c r="A482" s="38"/>
      <c r="B482" s="34"/>
      <c r="C482" s="31"/>
      <c r="D482" s="21"/>
      <c r="E482" s="21"/>
      <c r="F482" s="13"/>
      <c r="G482" s="66"/>
      <c r="H482" s="13"/>
      <c r="I482" s="13"/>
      <c r="J482" s="13"/>
      <c r="K482" s="13"/>
    </row>
    <row r="483" spans="1:11" ht="13" customHeight="1">
      <c r="A483" s="38"/>
      <c r="B483" s="34"/>
      <c r="C483" s="31"/>
      <c r="D483" s="21"/>
      <c r="E483" s="21"/>
      <c r="F483" s="13"/>
      <c r="G483" s="66"/>
      <c r="H483" s="13"/>
      <c r="I483" s="13"/>
      <c r="J483" s="13"/>
      <c r="K483" s="13"/>
    </row>
    <row r="484" spans="1:11" ht="13" customHeight="1">
      <c r="A484" s="38"/>
      <c r="B484" s="34"/>
      <c r="C484" s="31"/>
      <c r="D484" s="21"/>
      <c r="E484" s="21"/>
      <c r="F484" s="13"/>
      <c r="G484" s="66"/>
      <c r="H484" s="13"/>
      <c r="I484" s="13"/>
      <c r="J484" s="13"/>
      <c r="K484" s="13"/>
    </row>
    <row r="485" spans="1:11" ht="13" customHeight="1">
      <c r="A485" s="38"/>
      <c r="B485" s="34"/>
      <c r="C485" s="31"/>
      <c r="D485" s="21"/>
      <c r="E485" s="21"/>
      <c r="F485" s="13"/>
      <c r="G485" s="66"/>
      <c r="H485" s="13"/>
      <c r="I485" s="13"/>
      <c r="J485" s="13"/>
      <c r="K485" s="13"/>
    </row>
    <row r="486" spans="1:11" ht="13" customHeight="1">
      <c r="A486" s="38"/>
      <c r="B486" s="34"/>
      <c r="C486" s="31"/>
      <c r="D486" s="21"/>
      <c r="E486" s="21"/>
      <c r="F486" s="13"/>
      <c r="G486" s="66"/>
      <c r="H486" s="13"/>
      <c r="I486" s="13"/>
      <c r="J486" s="13"/>
      <c r="K486" s="13"/>
    </row>
    <row r="487" spans="1:11" ht="13" customHeight="1">
      <c r="A487" s="38"/>
      <c r="B487" s="34"/>
      <c r="C487" s="31"/>
      <c r="D487" s="21"/>
      <c r="E487" s="21"/>
      <c r="F487" s="13"/>
      <c r="G487" s="66"/>
      <c r="H487" s="13"/>
      <c r="I487" s="13"/>
      <c r="J487" s="13"/>
      <c r="K487" s="13"/>
    </row>
    <row r="488" spans="1:11" ht="13" customHeight="1">
      <c r="A488" s="38"/>
      <c r="B488" s="34"/>
      <c r="C488" s="31"/>
      <c r="D488" s="21"/>
      <c r="E488" s="21"/>
      <c r="F488" s="13"/>
      <c r="G488" s="66"/>
      <c r="H488" s="13"/>
      <c r="I488" s="13"/>
      <c r="J488" s="13"/>
      <c r="K488" s="13"/>
    </row>
    <row r="489" spans="1:11" ht="13" customHeight="1">
      <c r="A489" s="38"/>
      <c r="B489" s="34"/>
      <c r="C489" s="31"/>
      <c r="D489" s="21"/>
      <c r="E489" s="21"/>
      <c r="F489" s="13"/>
      <c r="G489" s="66"/>
      <c r="H489" s="13"/>
      <c r="I489" s="13"/>
      <c r="J489" s="13"/>
      <c r="K489" s="13"/>
    </row>
    <row r="490" spans="1:11" ht="13" customHeight="1">
      <c r="A490" s="38"/>
      <c r="B490" s="34"/>
      <c r="C490" s="31"/>
      <c r="D490" s="21"/>
      <c r="E490" s="21"/>
      <c r="F490" s="13"/>
      <c r="G490" s="66"/>
      <c r="H490" s="13"/>
      <c r="I490" s="13"/>
      <c r="J490" s="13"/>
      <c r="K490" s="13"/>
    </row>
    <row r="491" spans="1:11" ht="13" customHeight="1">
      <c r="A491" s="38"/>
      <c r="B491" s="34"/>
      <c r="C491" s="31"/>
      <c r="D491" s="21"/>
      <c r="E491" s="21"/>
      <c r="F491" s="13"/>
      <c r="G491" s="66"/>
      <c r="H491" s="13"/>
      <c r="I491" s="13"/>
      <c r="J491" s="13"/>
      <c r="K491" s="13"/>
    </row>
    <row r="492" spans="1:11" ht="13" customHeight="1">
      <c r="A492" s="38"/>
      <c r="B492" s="34"/>
      <c r="C492" s="31"/>
      <c r="D492" s="21"/>
      <c r="E492" s="21"/>
      <c r="F492" s="13"/>
      <c r="G492" s="66"/>
      <c r="H492" s="13"/>
      <c r="I492" s="13"/>
      <c r="J492" s="13"/>
      <c r="K492" s="13"/>
    </row>
    <row r="493" spans="1:11" ht="13" customHeight="1">
      <c r="A493" s="38"/>
      <c r="B493" s="34"/>
      <c r="C493" s="31"/>
      <c r="D493" s="21"/>
      <c r="E493" s="21"/>
      <c r="F493" s="13"/>
      <c r="G493" s="66"/>
      <c r="H493" s="13"/>
      <c r="I493" s="13"/>
      <c r="J493" s="13"/>
      <c r="K493" s="13"/>
    </row>
    <row r="494" spans="1:11" ht="13" customHeight="1">
      <c r="A494" s="38"/>
      <c r="B494" s="34"/>
      <c r="C494" s="31"/>
      <c r="D494" s="21"/>
      <c r="E494" s="21"/>
      <c r="F494" s="13"/>
      <c r="G494" s="66"/>
      <c r="H494" s="13"/>
      <c r="I494" s="13"/>
      <c r="J494" s="13"/>
      <c r="K494" s="13"/>
    </row>
    <row r="495" spans="1:11" ht="13" customHeight="1">
      <c r="A495" s="38"/>
      <c r="B495" s="34"/>
      <c r="C495" s="31"/>
      <c r="D495" s="21"/>
      <c r="E495" s="21"/>
      <c r="F495" s="13"/>
      <c r="G495" s="66"/>
      <c r="H495" s="13"/>
      <c r="I495" s="13"/>
      <c r="J495" s="13"/>
      <c r="K495" s="13"/>
    </row>
    <row r="496" spans="1:11" ht="13" customHeight="1">
      <c r="A496" s="38"/>
      <c r="B496" s="34"/>
      <c r="C496" s="31"/>
      <c r="D496" s="21"/>
      <c r="E496" s="21"/>
      <c r="F496" s="13"/>
      <c r="G496" s="66"/>
      <c r="H496" s="13"/>
      <c r="I496" s="13"/>
      <c r="J496" s="13"/>
      <c r="K496" s="13"/>
    </row>
    <row r="497" spans="1:11" ht="13" customHeight="1">
      <c r="A497" s="38"/>
      <c r="B497" s="34"/>
      <c r="C497" s="31"/>
      <c r="D497" s="21"/>
      <c r="E497" s="21"/>
      <c r="F497" s="13"/>
      <c r="G497" s="66"/>
      <c r="H497" s="13"/>
      <c r="I497" s="13"/>
      <c r="J497" s="13"/>
      <c r="K497" s="13"/>
    </row>
    <row r="498" spans="1:11" ht="13" customHeight="1">
      <c r="A498" s="38"/>
      <c r="B498" s="34"/>
      <c r="C498" s="31"/>
      <c r="D498" s="21"/>
      <c r="E498" s="21"/>
      <c r="F498" s="13"/>
      <c r="G498" s="66"/>
      <c r="H498" s="13"/>
      <c r="I498" s="13"/>
      <c r="J498" s="13"/>
      <c r="K498" s="13"/>
    </row>
    <row r="499" spans="1:11" ht="13" customHeight="1">
      <c r="A499" s="38"/>
      <c r="B499" s="34"/>
      <c r="C499" s="31"/>
      <c r="D499" s="21"/>
      <c r="E499" s="21"/>
      <c r="F499" s="13"/>
      <c r="G499" s="66"/>
      <c r="H499" s="13"/>
      <c r="I499" s="13"/>
      <c r="J499" s="13"/>
      <c r="K499" s="13"/>
    </row>
    <row r="500" spans="1:11" ht="13" customHeight="1">
      <c r="A500" s="38"/>
      <c r="B500" s="34"/>
      <c r="C500" s="31"/>
      <c r="D500" s="21"/>
      <c r="E500" s="21"/>
      <c r="F500" s="13"/>
      <c r="G500" s="66"/>
      <c r="H500" s="13"/>
      <c r="I500" s="13"/>
      <c r="J500" s="13"/>
      <c r="K500" s="13"/>
    </row>
    <row r="501" spans="1:11" ht="13" customHeight="1">
      <c r="A501" s="38"/>
      <c r="B501" s="34"/>
      <c r="C501" s="31"/>
      <c r="D501" s="21"/>
      <c r="E501" s="21"/>
      <c r="F501" s="13"/>
      <c r="G501" s="66"/>
      <c r="H501" s="13"/>
      <c r="I501" s="13"/>
      <c r="J501" s="13"/>
      <c r="K501" s="13"/>
    </row>
    <row r="502" spans="1:11" ht="13" customHeight="1">
      <c r="A502" s="38"/>
      <c r="B502" s="34"/>
      <c r="C502" s="31"/>
      <c r="D502" s="21"/>
      <c r="E502" s="21"/>
      <c r="F502" s="13"/>
      <c r="G502" s="66"/>
      <c r="H502" s="13"/>
      <c r="I502" s="13"/>
      <c r="J502" s="13"/>
      <c r="K502" s="13"/>
    </row>
    <row r="503" spans="1:11" ht="13" customHeight="1">
      <c r="A503" s="38"/>
      <c r="B503" s="34"/>
      <c r="C503" s="31"/>
      <c r="D503" s="21"/>
      <c r="E503" s="21"/>
      <c r="F503" s="13"/>
      <c r="G503" s="66"/>
      <c r="H503" s="13"/>
      <c r="I503" s="13"/>
      <c r="J503" s="13"/>
      <c r="K503" s="13"/>
    </row>
    <row r="504" spans="1:11" ht="13" customHeight="1">
      <c r="A504" s="38"/>
      <c r="B504" s="34"/>
      <c r="C504" s="31"/>
      <c r="D504" s="21"/>
      <c r="E504" s="21"/>
      <c r="F504" s="13"/>
      <c r="G504" s="66"/>
      <c r="H504" s="13"/>
      <c r="I504" s="13"/>
      <c r="J504" s="13"/>
      <c r="K504" s="13"/>
    </row>
    <row r="505" spans="1:11" ht="13" customHeight="1">
      <c r="A505" s="38"/>
      <c r="B505" s="34"/>
      <c r="C505" s="31"/>
      <c r="D505" s="21"/>
      <c r="E505" s="21"/>
      <c r="F505" s="13"/>
      <c r="G505" s="66"/>
      <c r="H505" s="13"/>
      <c r="I505" s="13"/>
      <c r="J505" s="13"/>
      <c r="K505" s="13"/>
    </row>
    <row r="506" spans="1:11" ht="13" customHeight="1">
      <c r="A506" s="38"/>
      <c r="B506" s="34"/>
      <c r="C506" s="31"/>
      <c r="D506" s="21"/>
      <c r="E506" s="21"/>
      <c r="F506" s="13"/>
      <c r="G506" s="66"/>
      <c r="H506" s="13"/>
      <c r="I506" s="13"/>
      <c r="J506" s="13"/>
      <c r="K506" s="13"/>
    </row>
    <row r="507" spans="1:11" ht="13" customHeight="1">
      <c r="A507" s="38"/>
      <c r="B507" s="34"/>
      <c r="C507" s="31"/>
      <c r="D507" s="21"/>
      <c r="E507" s="21"/>
      <c r="F507" s="13"/>
      <c r="G507" s="66"/>
      <c r="H507" s="13"/>
      <c r="I507" s="13"/>
      <c r="J507" s="13"/>
      <c r="K507" s="13"/>
    </row>
    <row r="508" spans="1:11" ht="13" customHeight="1">
      <c r="A508" s="38"/>
      <c r="B508" s="34"/>
      <c r="C508" s="31"/>
      <c r="D508" s="21"/>
      <c r="E508" s="21"/>
      <c r="F508" s="13"/>
      <c r="G508" s="66"/>
      <c r="H508" s="13"/>
      <c r="I508" s="13"/>
      <c r="J508" s="13"/>
      <c r="K508" s="13"/>
    </row>
    <row r="509" spans="1:11" ht="13" customHeight="1">
      <c r="A509" s="38"/>
      <c r="B509" s="34"/>
      <c r="C509" s="31"/>
      <c r="D509" s="21"/>
      <c r="E509" s="21"/>
      <c r="F509" s="13"/>
      <c r="G509" s="66"/>
      <c r="H509" s="13"/>
      <c r="I509" s="13"/>
      <c r="J509" s="13"/>
      <c r="K509" s="13"/>
    </row>
    <row r="510" spans="1:11" ht="13" customHeight="1">
      <c r="A510" s="38"/>
      <c r="B510" s="34"/>
      <c r="C510" s="31"/>
      <c r="D510" s="21"/>
      <c r="E510" s="21"/>
      <c r="F510" s="13"/>
      <c r="G510" s="66"/>
      <c r="H510" s="13"/>
      <c r="I510" s="13"/>
      <c r="J510" s="13"/>
      <c r="K510" s="13"/>
    </row>
    <row r="511" spans="1:11" ht="13" customHeight="1">
      <c r="A511" s="38"/>
      <c r="B511" s="34"/>
      <c r="C511" s="31"/>
      <c r="D511" s="21"/>
      <c r="E511" s="21"/>
      <c r="F511" s="13"/>
      <c r="G511" s="66"/>
      <c r="H511" s="13"/>
      <c r="I511" s="13"/>
      <c r="J511" s="13"/>
      <c r="K511" s="13"/>
    </row>
    <row r="512" spans="1:11" ht="13" customHeight="1">
      <c r="A512" s="38"/>
      <c r="B512" s="34"/>
      <c r="C512" s="31"/>
      <c r="D512" s="21"/>
      <c r="E512" s="21"/>
      <c r="F512" s="13"/>
      <c r="G512" s="66"/>
      <c r="H512" s="13"/>
      <c r="I512" s="13"/>
      <c r="J512" s="13"/>
      <c r="K512" s="13"/>
    </row>
    <row r="513" spans="1:11" ht="13" customHeight="1">
      <c r="A513" s="38"/>
      <c r="B513" s="34"/>
      <c r="C513" s="31"/>
      <c r="D513" s="21"/>
      <c r="E513" s="21"/>
      <c r="F513" s="13"/>
      <c r="G513" s="66"/>
      <c r="H513" s="13"/>
      <c r="I513" s="13"/>
      <c r="J513" s="13"/>
      <c r="K513" s="13"/>
    </row>
    <row r="514" spans="1:11" ht="13" customHeight="1">
      <c r="A514" s="38"/>
      <c r="B514" s="34"/>
      <c r="C514" s="31"/>
      <c r="D514" s="21"/>
      <c r="E514" s="21"/>
      <c r="F514" s="13"/>
      <c r="G514" s="66"/>
      <c r="H514" s="13"/>
      <c r="I514" s="13"/>
      <c r="J514" s="13"/>
      <c r="K514" s="13"/>
    </row>
    <row r="515" spans="1:11" ht="13" customHeight="1">
      <c r="A515" s="38"/>
      <c r="B515" s="34"/>
      <c r="C515" s="31"/>
      <c r="D515" s="21"/>
      <c r="E515" s="21"/>
      <c r="F515" s="13"/>
      <c r="G515" s="66"/>
      <c r="H515" s="13"/>
      <c r="I515" s="13"/>
      <c r="J515" s="13"/>
      <c r="K515" s="13"/>
    </row>
    <row r="516" spans="1:11" ht="13" customHeight="1">
      <c r="A516" s="38"/>
      <c r="B516" s="34"/>
      <c r="C516" s="31"/>
      <c r="D516" s="21"/>
      <c r="E516" s="21"/>
      <c r="F516" s="13"/>
      <c r="G516" s="66"/>
      <c r="H516" s="13"/>
      <c r="I516" s="13"/>
      <c r="J516" s="13"/>
      <c r="K516" s="13"/>
    </row>
    <row r="517" spans="1:11" ht="13" customHeight="1">
      <c r="A517" s="38"/>
      <c r="B517" s="34"/>
      <c r="C517" s="31"/>
      <c r="D517" s="21"/>
      <c r="E517" s="21"/>
      <c r="F517" s="13"/>
      <c r="G517" s="66"/>
      <c r="H517" s="13"/>
      <c r="I517" s="13"/>
      <c r="J517" s="13"/>
      <c r="K517" s="13"/>
    </row>
    <row r="518" spans="1:11" ht="13" customHeight="1">
      <c r="A518" s="38"/>
      <c r="B518" s="34"/>
      <c r="C518" s="31"/>
      <c r="D518" s="21"/>
      <c r="E518" s="21"/>
      <c r="F518" s="13"/>
      <c r="G518" s="66"/>
      <c r="H518" s="13"/>
      <c r="I518" s="13"/>
      <c r="J518" s="13"/>
      <c r="K518" s="13"/>
    </row>
    <row r="519" spans="1:11" ht="13" customHeight="1">
      <c r="A519" s="38"/>
      <c r="B519" s="34"/>
      <c r="C519" s="31"/>
      <c r="D519" s="21"/>
      <c r="E519" s="21"/>
      <c r="F519" s="13"/>
      <c r="G519" s="66"/>
      <c r="H519" s="13"/>
      <c r="I519" s="13"/>
      <c r="J519" s="13"/>
      <c r="K519" s="13"/>
    </row>
    <row r="520" spans="1:11" ht="13" customHeight="1">
      <c r="A520" s="38"/>
      <c r="B520" s="34"/>
      <c r="C520" s="31"/>
      <c r="D520" s="21"/>
      <c r="E520" s="21"/>
      <c r="F520" s="13"/>
      <c r="G520" s="66"/>
      <c r="H520" s="13"/>
      <c r="I520" s="13"/>
      <c r="J520" s="13"/>
      <c r="K520" s="13"/>
    </row>
    <row r="521" spans="1:11" ht="13" customHeight="1">
      <c r="A521" s="38"/>
      <c r="B521" s="34"/>
      <c r="C521" s="31"/>
      <c r="D521" s="21"/>
      <c r="E521" s="21"/>
      <c r="F521" s="13"/>
      <c r="G521" s="66"/>
      <c r="H521" s="13"/>
      <c r="I521" s="13"/>
      <c r="J521" s="13"/>
      <c r="K521" s="13"/>
    </row>
    <row r="522" spans="1:11" ht="13" customHeight="1">
      <c r="A522" s="38"/>
      <c r="B522" s="34"/>
      <c r="C522" s="31"/>
      <c r="D522" s="21"/>
      <c r="E522" s="21"/>
      <c r="F522" s="13"/>
      <c r="G522" s="66"/>
      <c r="H522" s="13"/>
      <c r="I522" s="13"/>
      <c r="J522" s="13"/>
      <c r="K522" s="13"/>
    </row>
    <row r="523" spans="1:11" ht="13" customHeight="1">
      <c r="A523" s="38"/>
      <c r="B523" s="34"/>
      <c r="C523" s="31"/>
      <c r="D523" s="21"/>
      <c r="E523" s="21"/>
      <c r="F523" s="13"/>
      <c r="G523" s="66"/>
      <c r="H523" s="13"/>
      <c r="I523" s="13"/>
      <c r="J523" s="13"/>
      <c r="K523" s="13"/>
    </row>
    <row r="524" spans="1:11" ht="13" customHeight="1">
      <c r="A524" s="38"/>
      <c r="B524" s="34"/>
      <c r="C524" s="31"/>
      <c r="D524" s="21"/>
      <c r="E524" s="21"/>
      <c r="F524" s="13"/>
      <c r="G524" s="66"/>
      <c r="H524" s="13"/>
      <c r="I524" s="13"/>
      <c r="J524" s="13"/>
      <c r="K524" s="13"/>
    </row>
    <row r="525" spans="1:11" ht="13" customHeight="1">
      <c r="A525" s="38"/>
      <c r="B525" s="34"/>
      <c r="C525" s="31"/>
      <c r="D525" s="21"/>
      <c r="E525" s="21"/>
      <c r="F525" s="13"/>
      <c r="G525" s="66"/>
      <c r="H525" s="13"/>
      <c r="I525" s="13"/>
      <c r="J525" s="13"/>
      <c r="K525" s="13"/>
    </row>
    <row r="526" spans="1:11" ht="13" customHeight="1">
      <c r="A526" s="38"/>
      <c r="B526" s="34"/>
      <c r="C526" s="31"/>
      <c r="D526" s="21"/>
      <c r="E526" s="21"/>
      <c r="F526" s="13"/>
      <c r="G526" s="66"/>
      <c r="H526" s="13"/>
      <c r="I526" s="13"/>
      <c r="J526" s="13"/>
      <c r="K526" s="13"/>
    </row>
    <row r="527" spans="1:11" ht="13" customHeight="1">
      <c r="A527" s="38"/>
      <c r="B527" s="34"/>
      <c r="C527" s="31"/>
      <c r="D527" s="21"/>
      <c r="E527" s="21"/>
      <c r="F527" s="13"/>
      <c r="G527" s="66"/>
      <c r="H527" s="13"/>
      <c r="I527" s="13"/>
      <c r="J527" s="13"/>
      <c r="K527" s="13"/>
    </row>
    <row r="528" spans="1:11" ht="13" customHeight="1">
      <c r="A528" s="38"/>
      <c r="B528" s="34"/>
      <c r="C528" s="31"/>
      <c r="D528" s="21"/>
      <c r="E528" s="21"/>
      <c r="F528" s="13"/>
      <c r="G528" s="66"/>
      <c r="H528" s="13"/>
      <c r="I528" s="13"/>
      <c r="J528" s="13"/>
      <c r="K528" s="13"/>
    </row>
    <row r="529" spans="1:11" ht="13" customHeight="1">
      <c r="A529" s="38"/>
      <c r="B529" s="34"/>
      <c r="C529" s="31"/>
      <c r="D529" s="21"/>
      <c r="E529" s="21"/>
      <c r="F529" s="13"/>
      <c r="G529" s="66"/>
      <c r="H529" s="13"/>
      <c r="I529" s="13"/>
      <c r="J529" s="13"/>
      <c r="K529" s="13"/>
    </row>
    <row r="530" spans="1:11" ht="13" customHeight="1">
      <c r="A530" s="38"/>
      <c r="B530" s="34"/>
      <c r="C530" s="31"/>
      <c r="D530" s="21"/>
      <c r="E530" s="21"/>
      <c r="F530" s="13"/>
      <c r="G530" s="66"/>
      <c r="H530" s="13"/>
      <c r="I530" s="13"/>
      <c r="J530" s="13"/>
      <c r="K530" s="13"/>
    </row>
    <row r="531" spans="1:11" ht="13" customHeight="1">
      <c r="A531" s="38"/>
      <c r="B531" s="34"/>
      <c r="C531" s="31"/>
      <c r="D531" s="21"/>
      <c r="E531" s="21"/>
      <c r="F531" s="13"/>
      <c r="G531" s="66"/>
      <c r="H531" s="13"/>
      <c r="I531" s="13"/>
      <c r="J531" s="13"/>
      <c r="K531" s="13"/>
    </row>
    <row r="532" spans="1:11" ht="13" customHeight="1">
      <c r="A532" s="38"/>
      <c r="B532" s="34"/>
      <c r="C532" s="31"/>
      <c r="D532" s="21"/>
      <c r="E532" s="21"/>
      <c r="F532" s="13"/>
      <c r="G532" s="66"/>
      <c r="H532" s="13"/>
      <c r="I532" s="13"/>
      <c r="J532" s="13"/>
      <c r="K532" s="13"/>
    </row>
    <row r="533" spans="1:11" ht="13" customHeight="1">
      <c r="A533" s="38"/>
      <c r="B533" s="34"/>
      <c r="C533" s="31"/>
      <c r="D533" s="21"/>
      <c r="E533" s="21"/>
      <c r="F533" s="13"/>
      <c r="G533" s="66"/>
      <c r="H533" s="13"/>
      <c r="I533" s="13"/>
      <c r="J533" s="13"/>
      <c r="K533" s="13"/>
    </row>
    <row r="534" spans="1:11" ht="13" customHeight="1">
      <c r="A534" s="38"/>
      <c r="B534" s="34"/>
      <c r="C534" s="31"/>
      <c r="D534" s="21"/>
      <c r="E534" s="21"/>
      <c r="F534" s="13"/>
      <c r="G534" s="66"/>
      <c r="H534" s="13"/>
      <c r="I534" s="13"/>
      <c r="J534" s="13"/>
      <c r="K534" s="13"/>
    </row>
    <row r="535" spans="1:11" ht="13" customHeight="1">
      <c r="A535" s="38"/>
      <c r="B535" s="34"/>
      <c r="C535" s="31"/>
      <c r="D535" s="21"/>
      <c r="E535" s="21"/>
      <c r="F535" s="13"/>
      <c r="G535" s="66"/>
      <c r="H535" s="13"/>
      <c r="I535" s="13"/>
      <c r="J535" s="13"/>
      <c r="K535" s="13"/>
    </row>
    <row r="536" spans="1:11" ht="13" customHeight="1">
      <c r="A536" s="38"/>
      <c r="B536" s="34"/>
      <c r="C536" s="31"/>
      <c r="D536" s="21"/>
      <c r="E536" s="21"/>
      <c r="F536" s="13"/>
      <c r="G536" s="66"/>
      <c r="H536" s="13"/>
      <c r="I536" s="13"/>
      <c r="J536" s="13"/>
      <c r="K536" s="13"/>
    </row>
    <row r="537" spans="1:11" ht="13" customHeight="1">
      <c r="A537" s="38"/>
      <c r="B537" s="34"/>
      <c r="C537" s="31"/>
      <c r="D537" s="21"/>
      <c r="E537" s="21"/>
      <c r="F537" s="13"/>
      <c r="G537" s="66"/>
      <c r="H537" s="13"/>
      <c r="I537" s="13"/>
      <c r="J537" s="13"/>
      <c r="K537" s="13"/>
    </row>
    <row r="538" spans="1:11" ht="13" customHeight="1">
      <c r="A538" s="38"/>
      <c r="B538" s="34"/>
      <c r="C538" s="31"/>
      <c r="D538" s="21"/>
      <c r="E538" s="21"/>
      <c r="F538" s="13"/>
      <c r="G538" s="66"/>
      <c r="H538" s="13"/>
      <c r="I538" s="13"/>
      <c r="J538" s="13"/>
      <c r="K538" s="13"/>
    </row>
    <row r="539" spans="1:11" ht="13" customHeight="1">
      <c r="A539" s="38"/>
      <c r="B539" s="34"/>
      <c r="C539" s="31"/>
      <c r="D539" s="21"/>
      <c r="E539" s="21"/>
      <c r="F539" s="13"/>
      <c r="G539" s="66"/>
      <c r="H539" s="13"/>
      <c r="I539" s="13"/>
      <c r="J539" s="13"/>
      <c r="K539" s="13"/>
    </row>
    <row r="540" spans="1:11" ht="13" customHeight="1">
      <c r="A540" s="38"/>
      <c r="B540" s="34"/>
      <c r="C540" s="31"/>
      <c r="D540" s="21"/>
      <c r="E540" s="21"/>
      <c r="F540" s="13"/>
      <c r="G540" s="66"/>
      <c r="H540" s="13"/>
      <c r="I540" s="13"/>
      <c r="J540" s="13"/>
      <c r="K540" s="13"/>
    </row>
    <row r="541" spans="1:11" ht="13" customHeight="1">
      <c r="A541" s="38"/>
      <c r="B541" s="34"/>
      <c r="C541" s="31"/>
      <c r="D541" s="21"/>
      <c r="E541" s="21"/>
      <c r="F541" s="13"/>
      <c r="G541" s="66"/>
      <c r="H541" s="13"/>
      <c r="I541" s="13"/>
      <c r="J541" s="13"/>
      <c r="K541" s="13"/>
    </row>
    <row r="542" spans="1:11" ht="13" customHeight="1">
      <c r="A542" s="38"/>
      <c r="B542" s="34"/>
      <c r="C542" s="31"/>
      <c r="D542" s="21"/>
      <c r="E542" s="21"/>
      <c r="F542" s="13"/>
      <c r="G542" s="66"/>
      <c r="H542" s="13"/>
      <c r="I542" s="13"/>
      <c r="J542" s="13"/>
      <c r="K542" s="13"/>
    </row>
    <row r="543" spans="1:11" ht="13" customHeight="1">
      <c r="A543" s="38"/>
      <c r="B543" s="34"/>
      <c r="C543" s="31"/>
      <c r="D543" s="21"/>
      <c r="E543" s="21"/>
      <c r="F543" s="13"/>
      <c r="G543" s="66"/>
      <c r="H543" s="13"/>
      <c r="I543" s="13"/>
      <c r="J543" s="13"/>
      <c r="K543" s="13"/>
    </row>
    <row r="544" spans="1:11" ht="13" customHeight="1">
      <c r="A544" s="38"/>
      <c r="B544" s="34"/>
      <c r="C544" s="31"/>
      <c r="D544" s="21"/>
      <c r="E544" s="21"/>
      <c r="F544" s="13"/>
      <c r="G544" s="66"/>
      <c r="H544" s="13"/>
      <c r="I544" s="13"/>
      <c r="J544" s="13"/>
      <c r="K544" s="13"/>
    </row>
    <row r="545" spans="1:11" ht="13" customHeight="1">
      <c r="A545" s="38"/>
      <c r="B545" s="34"/>
      <c r="C545" s="31"/>
      <c r="D545" s="21"/>
      <c r="E545" s="21"/>
      <c r="F545" s="13"/>
      <c r="G545" s="66"/>
      <c r="H545" s="13"/>
      <c r="I545" s="13"/>
      <c r="J545" s="13"/>
      <c r="K545" s="13"/>
    </row>
    <row r="546" spans="1:11" ht="13" customHeight="1">
      <c r="A546" s="38"/>
      <c r="B546" s="34"/>
      <c r="C546" s="31"/>
      <c r="D546" s="21"/>
      <c r="E546" s="21"/>
      <c r="F546" s="13"/>
      <c r="G546" s="66"/>
      <c r="H546" s="13"/>
      <c r="I546" s="13"/>
      <c r="J546" s="13"/>
      <c r="K546" s="13"/>
    </row>
    <row r="547" spans="1:11" ht="13" customHeight="1">
      <c r="A547" s="38"/>
      <c r="B547" s="34"/>
      <c r="C547" s="31"/>
      <c r="D547" s="21"/>
      <c r="E547" s="21"/>
      <c r="F547" s="13"/>
      <c r="G547" s="66"/>
      <c r="H547" s="13"/>
      <c r="I547" s="13"/>
      <c r="J547" s="13"/>
      <c r="K547" s="13"/>
    </row>
    <row r="548" spans="1:11" ht="13" customHeight="1">
      <c r="A548" s="38"/>
      <c r="B548" s="34"/>
      <c r="C548" s="31"/>
      <c r="D548" s="21"/>
      <c r="E548" s="21"/>
      <c r="F548" s="13"/>
      <c r="G548" s="66"/>
      <c r="H548" s="13"/>
      <c r="I548" s="13"/>
      <c r="J548" s="13"/>
      <c r="K548" s="13"/>
    </row>
    <row r="549" spans="1:11" ht="13" customHeight="1">
      <c r="A549" s="38"/>
      <c r="B549" s="34"/>
      <c r="C549" s="31"/>
      <c r="D549" s="21"/>
      <c r="E549" s="21"/>
      <c r="F549" s="13"/>
      <c r="G549" s="66"/>
      <c r="H549" s="13"/>
      <c r="I549" s="13"/>
      <c r="J549" s="13"/>
      <c r="K549" s="13"/>
    </row>
    <row r="550" spans="1:11" ht="13" customHeight="1">
      <c r="A550" s="38"/>
      <c r="B550" s="34"/>
      <c r="C550" s="31"/>
      <c r="D550" s="21"/>
      <c r="E550" s="21"/>
      <c r="F550" s="13"/>
      <c r="G550" s="66"/>
      <c r="H550" s="13"/>
      <c r="I550" s="13"/>
      <c r="J550" s="13"/>
      <c r="K550" s="13"/>
    </row>
    <row r="551" spans="1:11" ht="13" customHeight="1">
      <c r="A551" s="38"/>
      <c r="B551" s="34"/>
      <c r="C551" s="31"/>
      <c r="D551" s="21"/>
      <c r="E551" s="21"/>
      <c r="F551" s="13"/>
      <c r="G551" s="66"/>
      <c r="H551" s="13"/>
      <c r="I551" s="13"/>
      <c r="J551" s="13"/>
      <c r="K551" s="13"/>
    </row>
    <row r="552" spans="1:11" ht="13" customHeight="1">
      <c r="A552" s="38"/>
      <c r="B552" s="34"/>
      <c r="C552" s="31"/>
      <c r="D552" s="21"/>
      <c r="E552" s="21"/>
      <c r="F552" s="13"/>
      <c r="G552" s="66"/>
      <c r="H552" s="13"/>
      <c r="I552" s="13"/>
      <c r="J552" s="13"/>
      <c r="K552" s="13"/>
    </row>
    <row r="553" spans="1:11" ht="13" customHeight="1">
      <c r="A553" s="38"/>
      <c r="B553" s="34"/>
      <c r="C553" s="31"/>
      <c r="D553" s="21"/>
      <c r="E553" s="21"/>
      <c r="F553" s="13"/>
      <c r="G553" s="66"/>
      <c r="H553" s="13"/>
      <c r="I553" s="13"/>
      <c r="J553" s="13"/>
      <c r="K553" s="13"/>
    </row>
    <row r="554" spans="1:11" ht="13" customHeight="1">
      <c r="A554" s="38"/>
      <c r="B554" s="34"/>
      <c r="C554" s="31"/>
      <c r="D554" s="21"/>
      <c r="E554" s="21"/>
      <c r="F554" s="13"/>
      <c r="G554" s="66"/>
      <c r="H554" s="13"/>
      <c r="I554" s="13"/>
      <c r="J554" s="13"/>
      <c r="K554" s="13"/>
    </row>
    <row r="555" spans="1:11" ht="13" customHeight="1">
      <c r="A555" s="38"/>
      <c r="B555" s="34"/>
      <c r="C555" s="31"/>
      <c r="D555" s="21"/>
      <c r="E555" s="21"/>
      <c r="F555" s="13"/>
      <c r="G555" s="66"/>
      <c r="H555" s="13"/>
      <c r="I555" s="13"/>
      <c r="J555" s="13"/>
      <c r="K555" s="13"/>
    </row>
    <row r="556" spans="1:11" ht="13" customHeight="1">
      <c r="A556" s="38"/>
      <c r="B556" s="34"/>
      <c r="C556" s="31"/>
      <c r="D556" s="21"/>
      <c r="E556" s="21"/>
      <c r="F556" s="13"/>
      <c r="G556" s="66"/>
      <c r="H556" s="13"/>
      <c r="I556" s="13"/>
      <c r="J556" s="13"/>
      <c r="K556" s="13"/>
    </row>
    <row r="557" spans="1:11" ht="13" customHeight="1">
      <c r="A557" s="38"/>
      <c r="B557" s="34"/>
      <c r="C557" s="31"/>
      <c r="D557" s="21"/>
      <c r="E557" s="21"/>
      <c r="F557" s="13"/>
      <c r="G557" s="66"/>
      <c r="H557" s="13"/>
      <c r="I557" s="13"/>
      <c r="J557" s="13"/>
      <c r="K557" s="13"/>
    </row>
    <row r="558" spans="1:11" ht="13" customHeight="1">
      <c r="A558" s="38"/>
      <c r="B558" s="34"/>
      <c r="C558" s="31"/>
      <c r="D558" s="21"/>
      <c r="E558" s="21"/>
      <c r="F558" s="13"/>
      <c r="G558" s="66"/>
      <c r="H558" s="13"/>
      <c r="I558" s="13"/>
      <c r="J558" s="13"/>
      <c r="K558" s="13"/>
    </row>
    <row r="559" spans="1:11" ht="13" customHeight="1">
      <c r="A559" s="38"/>
      <c r="B559" s="34"/>
      <c r="C559" s="31"/>
      <c r="D559" s="21"/>
      <c r="E559" s="21"/>
      <c r="F559" s="13"/>
      <c r="G559" s="66"/>
      <c r="H559" s="13"/>
      <c r="I559" s="13"/>
      <c r="J559" s="13"/>
      <c r="K559" s="13"/>
    </row>
    <row r="560" spans="1:11" ht="13" customHeight="1">
      <c r="A560" s="38"/>
      <c r="B560" s="34"/>
      <c r="C560" s="31"/>
      <c r="D560" s="21"/>
      <c r="E560" s="21"/>
      <c r="F560" s="13"/>
      <c r="G560" s="66"/>
      <c r="H560" s="13"/>
      <c r="I560" s="13"/>
      <c r="J560" s="13"/>
      <c r="K560" s="13"/>
    </row>
    <row r="561" spans="1:11" ht="13" customHeight="1">
      <c r="A561" s="38"/>
      <c r="B561" s="34"/>
      <c r="C561" s="31"/>
      <c r="D561" s="21"/>
      <c r="E561" s="21"/>
      <c r="F561" s="13"/>
      <c r="G561" s="66"/>
      <c r="H561" s="13"/>
      <c r="I561" s="13"/>
      <c r="J561" s="13"/>
      <c r="K561" s="13"/>
    </row>
    <row r="562" spans="1:11" ht="13" customHeight="1">
      <c r="A562" s="38"/>
      <c r="B562" s="34"/>
      <c r="C562" s="31"/>
      <c r="D562" s="21"/>
      <c r="E562" s="21"/>
      <c r="F562" s="13"/>
      <c r="G562" s="66"/>
      <c r="H562" s="13"/>
      <c r="I562" s="13"/>
      <c r="J562" s="13"/>
      <c r="K562" s="13"/>
    </row>
    <row r="563" spans="1:11" ht="13" customHeight="1">
      <c r="A563" s="38"/>
      <c r="B563" s="34"/>
      <c r="C563" s="31"/>
      <c r="D563" s="21"/>
      <c r="E563" s="21"/>
      <c r="F563" s="13"/>
      <c r="G563" s="66"/>
      <c r="H563" s="13"/>
      <c r="I563" s="13"/>
      <c r="J563" s="13"/>
      <c r="K563" s="13"/>
    </row>
    <row r="564" spans="1:11" ht="13" customHeight="1">
      <c r="A564" s="38"/>
      <c r="B564" s="34"/>
      <c r="C564" s="31"/>
      <c r="D564" s="21"/>
      <c r="E564" s="21"/>
      <c r="F564" s="13"/>
      <c r="G564" s="66"/>
      <c r="H564" s="13"/>
      <c r="I564" s="13"/>
      <c r="J564" s="13"/>
      <c r="K564" s="13"/>
    </row>
    <row r="565" spans="1:11" ht="13" customHeight="1">
      <c r="A565" s="38"/>
      <c r="B565" s="34"/>
      <c r="C565" s="31"/>
      <c r="D565" s="21"/>
      <c r="E565" s="21"/>
      <c r="F565" s="13"/>
      <c r="G565" s="66"/>
      <c r="H565" s="13"/>
      <c r="I565" s="13"/>
      <c r="J565" s="13"/>
      <c r="K565" s="13"/>
    </row>
    <row r="566" spans="1:11" ht="13" customHeight="1">
      <c r="A566" s="38"/>
      <c r="B566" s="34"/>
      <c r="C566" s="31"/>
      <c r="D566" s="21"/>
      <c r="E566" s="21"/>
      <c r="F566" s="13"/>
      <c r="G566" s="66"/>
      <c r="H566" s="13"/>
      <c r="I566" s="13"/>
      <c r="J566" s="13"/>
      <c r="K566" s="13"/>
    </row>
    <row r="567" spans="1:11" ht="13" customHeight="1">
      <c r="A567" s="38"/>
      <c r="B567" s="34"/>
      <c r="C567" s="31"/>
      <c r="D567" s="21"/>
      <c r="E567" s="21"/>
      <c r="F567" s="13"/>
      <c r="G567" s="66"/>
      <c r="H567" s="13"/>
      <c r="I567" s="13"/>
      <c r="J567" s="13"/>
      <c r="K567" s="13"/>
    </row>
    <row r="568" spans="1:11" ht="13" customHeight="1">
      <c r="A568" s="38"/>
      <c r="B568" s="34"/>
      <c r="C568" s="31"/>
      <c r="D568" s="21"/>
      <c r="E568" s="21"/>
      <c r="F568" s="13"/>
      <c r="G568" s="66"/>
      <c r="H568" s="13"/>
      <c r="I568" s="13"/>
      <c r="J568" s="13"/>
      <c r="K568" s="13"/>
    </row>
    <row r="569" spans="1:11" ht="13" customHeight="1">
      <c r="A569" s="38"/>
      <c r="B569" s="34"/>
      <c r="C569" s="31"/>
      <c r="D569" s="21"/>
      <c r="E569" s="21"/>
      <c r="F569" s="13"/>
      <c r="G569" s="66"/>
      <c r="H569" s="13"/>
      <c r="I569" s="13"/>
      <c r="J569" s="13"/>
      <c r="K569" s="13"/>
    </row>
    <row r="570" spans="1:11" ht="13" customHeight="1">
      <c r="A570" s="38"/>
      <c r="B570" s="34"/>
      <c r="C570" s="31"/>
      <c r="D570" s="21"/>
      <c r="E570" s="21"/>
      <c r="F570" s="13"/>
      <c r="G570" s="66"/>
      <c r="H570" s="13"/>
      <c r="I570" s="13"/>
      <c r="J570" s="13"/>
      <c r="K570" s="13"/>
    </row>
    <row r="571" spans="1:11" ht="13" customHeight="1">
      <c r="A571" s="38"/>
      <c r="B571" s="34"/>
      <c r="C571" s="31"/>
      <c r="D571" s="21"/>
      <c r="E571" s="21"/>
      <c r="F571" s="13"/>
      <c r="G571" s="66"/>
      <c r="H571" s="13"/>
      <c r="I571" s="13"/>
      <c r="J571" s="13"/>
      <c r="K571" s="13"/>
    </row>
    <row r="572" spans="1:11" ht="13" customHeight="1">
      <c r="A572" s="38"/>
      <c r="B572" s="34"/>
      <c r="C572" s="31"/>
      <c r="D572" s="21"/>
      <c r="E572" s="21"/>
      <c r="F572" s="13"/>
      <c r="G572" s="66"/>
      <c r="H572" s="13"/>
      <c r="I572" s="13"/>
      <c r="J572" s="13"/>
      <c r="K572" s="13"/>
    </row>
    <row r="573" spans="1:11" ht="13" customHeight="1">
      <c r="A573" s="38"/>
      <c r="B573" s="34"/>
      <c r="C573" s="31"/>
      <c r="D573" s="21"/>
      <c r="E573" s="21"/>
      <c r="F573" s="13"/>
      <c r="G573" s="66"/>
      <c r="H573" s="13"/>
      <c r="I573" s="13"/>
      <c r="J573" s="13"/>
      <c r="K573" s="13"/>
    </row>
    <row r="574" spans="1:11" ht="13" customHeight="1">
      <c r="A574" s="38"/>
      <c r="B574" s="34"/>
      <c r="C574" s="31"/>
      <c r="D574" s="21"/>
      <c r="E574" s="21"/>
      <c r="F574" s="13"/>
      <c r="G574" s="66"/>
      <c r="H574" s="13"/>
      <c r="I574" s="13"/>
      <c r="J574" s="13"/>
      <c r="K574" s="13"/>
    </row>
    <row r="575" spans="1:11" ht="13" customHeight="1">
      <c r="A575" s="38"/>
      <c r="B575" s="34"/>
      <c r="C575" s="31"/>
      <c r="D575" s="21"/>
      <c r="E575" s="21"/>
      <c r="F575" s="13"/>
      <c r="G575" s="66"/>
      <c r="H575" s="13"/>
      <c r="I575" s="13"/>
      <c r="J575" s="13"/>
      <c r="K575" s="13"/>
    </row>
    <row r="576" spans="1:11" ht="13" customHeight="1">
      <c r="A576" s="38"/>
      <c r="B576" s="34"/>
      <c r="C576" s="31"/>
      <c r="D576" s="21"/>
      <c r="E576" s="21"/>
      <c r="F576" s="13"/>
      <c r="G576" s="66"/>
      <c r="H576" s="13"/>
      <c r="I576" s="13"/>
      <c r="J576" s="13"/>
      <c r="K576" s="13"/>
    </row>
    <row r="577" spans="1:11" ht="13" customHeight="1">
      <c r="A577" s="38"/>
      <c r="B577" s="34"/>
      <c r="C577" s="31"/>
      <c r="D577" s="21"/>
      <c r="E577" s="21"/>
      <c r="F577" s="13"/>
      <c r="G577" s="66"/>
      <c r="H577" s="13"/>
      <c r="I577" s="13"/>
      <c r="J577" s="13"/>
      <c r="K577" s="13"/>
    </row>
    <row r="578" spans="1:11" ht="13" customHeight="1">
      <c r="A578" s="38"/>
      <c r="B578" s="34"/>
      <c r="C578" s="31"/>
      <c r="D578" s="21"/>
      <c r="E578" s="21"/>
      <c r="F578" s="13"/>
      <c r="G578" s="66"/>
      <c r="H578" s="13"/>
      <c r="I578" s="13"/>
      <c r="J578" s="13"/>
      <c r="K578" s="13"/>
    </row>
    <row r="579" spans="1:11" ht="13" customHeight="1">
      <c r="A579" s="38"/>
      <c r="B579" s="34"/>
      <c r="C579" s="31"/>
      <c r="D579" s="21"/>
      <c r="E579" s="21"/>
      <c r="F579" s="13"/>
      <c r="G579" s="66"/>
      <c r="H579" s="13"/>
      <c r="I579" s="13"/>
      <c r="J579" s="13"/>
      <c r="K579" s="13"/>
    </row>
    <row r="580" spans="1:11" ht="13" customHeight="1">
      <c r="A580" s="38"/>
      <c r="B580" s="34"/>
      <c r="C580" s="31"/>
      <c r="D580" s="21"/>
      <c r="E580" s="21"/>
      <c r="F580" s="13"/>
      <c r="G580" s="66"/>
      <c r="H580" s="13"/>
      <c r="I580" s="13"/>
      <c r="J580" s="13"/>
      <c r="K580" s="13"/>
    </row>
    <row r="581" spans="1:11" ht="13" customHeight="1">
      <c r="A581" s="38"/>
      <c r="B581" s="34"/>
      <c r="C581" s="31"/>
      <c r="D581" s="21"/>
      <c r="E581" s="21"/>
      <c r="F581" s="13"/>
      <c r="G581" s="66"/>
      <c r="H581" s="13"/>
      <c r="I581" s="13"/>
      <c r="J581" s="13"/>
      <c r="K581" s="13"/>
    </row>
    <row r="582" spans="1:11" ht="13" customHeight="1">
      <c r="A582" s="38"/>
      <c r="B582" s="34"/>
      <c r="C582" s="31"/>
      <c r="D582" s="21"/>
      <c r="E582" s="21"/>
      <c r="F582" s="13"/>
      <c r="G582" s="66"/>
      <c r="H582" s="13"/>
      <c r="I582" s="13"/>
      <c r="J582" s="13"/>
      <c r="K582" s="13"/>
    </row>
    <row r="583" spans="1:11" ht="13" customHeight="1">
      <c r="A583" s="38"/>
      <c r="B583" s="34"/>
      <c r="C583" s="31"/>
      <c r="D583" s="21"/>
      <c r="E583" s="21"/>
      <c r="F583" s="13"/>
      <c r="G583" s="66"/>
      <c r="H583" s="13"/>
      <c r="I583" s="13"/>
      <c r="J583" s="13"/>
      <c r="K583" s="13"/>
    </row>
    <row r="584" spans="1:11" ht="13" customHeight="1">
      <c r="A584" s="38"/>
      <c r="B584" s="34"/>
      <c r="C584" s="31"/>
      <c r="D584" s="21"/>
      <c r="E584" s="21"/>
      <c r="F584" s="13"/>
      <c r="G584" s="66"/>
      <c r="H584" s="13"/>
      <c r="I584" s="13"/>
      <c r="J584" s="13"/>
      <c r="K584" s="13"/>
    </row>
    <row r="585" spans="1:11" ht="13" customHeight="1">
      <c r="A585" s="38"/>
      <c r="B585" s="34"/>
      <c r="C585" s="31"/>
      <c r="D585" s="21"/>
      <c r="E585" s="21"/>
      <c r="F585" s="13"/>
      <c r="G585" s="66"/>
      <c r="H585" s="13"/>
      <c r="I585" s="13"/>
      <c r="J585" s="13"/>
      <c r="K585" s="13"/>
    </row>
    <row r="586" spans="1:11" ht="13" customHeight="1">
      <c r="A586" s="38"/>
      <c r="B586" s="34"/>
      <c r="C586" s="31"/>
      <c r="D586" s="21"/>
      <c r="E586" s="21"/>
      <c r="F586" s="13"/>
      <c r="G586" s="66"/>
      <c r="H586" s="13"/>
      <c r="I586" s="13"/>
      <c r="J586" s="13"/>
      <c r="K586" s="13"/>
    </row>
    <row r="587" spans="1:11" ht="13" customHeight="1">
      <c r="A587" s="38"/>
      <c r="B587" s="34"/>
      <c r="C587" s="31"/>
      <c r="D587" s="21"/>
      <c r="E587" s="21"/>
      <c r="F587" s="13"/>
      <c r="G587" s="66"/>
      <c r="H587" s="13"/>
      <c r="I587" s="13"/>
      <c r="J587" s="13"/>
      <c r="K587" s="13"/>
    </row>
    <row r="588" spans="1:11" ht="13" customHeight="1">
      <c r="A588" s="38"/>
      <c r="B588" s="34"/>
      <c r="C588" s="31"/>
      <c r="D588" s="21"/>
      <c r="E588" s="21"/>
      <c r="F588" s="13"/>
      <c r="G588" s="66"/>
      <c r="H588" s="13"/>
      <c r="I588" s="13"/>
      <c r="J588" s="13"/>
      <c r="K588" s="13"/>
    </row>
    <row r="589" spans="1:11" ht="13" customHeight="1">
      <c r="A589" s="38"/>
      <c r="B589" s="34"/>
      <c r="C589" s="31"/>
      <c r="D589" s="21"/>
      <c r="E589" s="21"/>
      <c r="F589" s="13"/>
      <c r="G589" s="66"/>
      <c r="H589" s="13"/>
      <c r="I589" s="13"/>
      <c r="J589" s="13"/>
      <c r="K589" s="13"/>
    </row>
    <row r="590" spans="1:11" ht="13" customHeight="1">
      <c r="A590" s="38"/>
      <c r="B590" s="34"/>
      <c r="C590" s="31"/>
      <c r="D590" s="21"/>
      <c r="E590" s="21"/>
      <c r="F590" s="13"/>
      <c r="G590" s="66"/>
      <c r="H590" s="13"/>
      <c r="I590" s="13"/>
      <c r="J590" s="13"/>
      <c r="K590" s="13"/>
    </row>
    <row r="591" spans="1:11" ht="13" customHeight="1">
      <c r="A591" s="38"/>
      <c r="B591" s="34"/>
      <c r="C591" s="31"/>
      <c r="D591" s="21"/>
      <c r="E591" s="21"/>
      <c r="F591" s="13"/>
      <c r="G591" s="66"/>
      <c r="H591" s="13"/>
      <c r="I591" s="13"/>
      <c r="J591" s="13"/>
      <c r="K591" s="13"/>
    </row>
    <row r="592" spans="1:11" ht="13" customHeight="1">
      <c r="A592" s="38"/>
      <c r="B592" s="34"/>
      <c r="C592" s="31"/>
      <c r="D592" s="21"/>
      <c r="E592" s="21"/>
      <c r="F592" s="13"/>
      <c r="G592" s="66"/>
      <c r="H592" s="13"/>
      <c r="I592" s="13"/>
      <c r="J592" s="13"/>
      <c r="K592" s="13"/>
    </row>
    <row r="593" spans="1:11" ht="13" customHeight="1">
      <c r="A593" s="38"/>
      <c r="B593" s="34"/>
      <c r="C593" s="31"/>
      <c r="D593" s="21"/>
      <c r="E593" s="21"/>
      <c r="F593" s="13"/>
      <c r="G593" s="66"/>
      <c r="H593" s="13"/>
      <c r="I593" s="13"/>
      <c r="J593" s="13"/>
      <c r="K593" s="13"/>
    </row>
    <row r="594" spans="1:11" ht="13" customHeight="1">
      <c r="A594" s="38"/>
      <c r="B594" s="34"/>
      <c r="C594" s="31"/>
      <c r="D594" s="21"/>
      <c r="E594" s="21"/>
      <c r="F594" s="13"/>
      <c r="G594" s="66"/>
      <c r="H594" s="13"/>
      <c r="I594" s="13"/>
      <c r="J594" s="13"/>
      <c r="K594" s="13"/>
    </row>
    <row r="595" spans="1:11" ht="13" customHeight="1">
      <c r="A595" s="38"/>
      <c r="B595" s="34"/>
      <c r="C595" s="31"/>
      <c r="D595" s="21"/>
      <c r="E595" s="21"/>
      <c r="F595" s="13"/>
      <c r="G595" s="66"/>
      <c r="H595" s="13"/>
      <c r="I595" s="13"/>
      <c r="J595" s="13"/>
      <c r="K595" s="13"/>
    </row>
    <row r="596" spans="1:11" ht="13" customHeight="1">
      <c r="A596" s="38"/>
      <c r="B596" s="34"/>
      <c r="C596" s="31"/>
      <c r="D596" s="21"/>
      <c r="E596" s="21"/>
      <c r="F596" s="13"/>
      <c r="G596" s="66"/>
      <c r="H596" s="13"/>
      <c r="I596" s="13"/>
      <c r="J596" s="13"/>
      <c r="K596" s="13"/>
    </row>
    <row r="597" spans="1:11" ht="13" customHeight="1">
      <c r="A597" s="38"/>
      <c r="B597" s="34"/>
      <c r="C597" s="31"/>
      <c r="D597" s="21"/>
      <c r="E597" s="21"/>
      <c r="F597" s="13"/>
      <c r="G597" s="66"/>
      <c r="H597" s="13"/>
      <c r="I597" s="13"/>
      <c r="J597" s="13"/>
      <c r="K597" s="13"/>
    </row>
    <row r="598" spans="1:11" ht="13" customHeight="1">
      <c r="A598" s="38"/>
      <c r="B598" s="34"/>
      <c r="C598" s="31"/>
      <c r="D598" s="21"/>
      <c r="E598" s="21"/>
      <c r="F598" s="13"/>
      <c r="G598" s="66"/>
      <c r="H598" s="13"/>
      <c r="I598" s="13"/>
      <c r="J598" s="13"/>
      <c r="K598" s="13"/>
    </row>
    <row r="599" spans="1:11" ht="13" customHeight="1">
      <c r="A599" s="38"/>
      <c r="B599" s="34"/>
      <c r="C599" s="31"/>
      <c r="D599" s="21"/>
      <c r="E599" s="21"/>
      <c r="F599" s="13"/>
      <c r="G599" s="66"/>
      <c r="H599" s="13"/>
      <c r="I599" s="13"/>
      <c r="J599" s="13"/>
      <c r="K599" s="13"/>
    </row>
    <row r="600" spans="1:11" ht="13" customHeight="1">
      <c r="A600" s="38"/>
      <c r="B600" s="34"/>
      <c r="C600" s="31"/>
      <c r="D600" s="21"/>
      <c r="E600" s="21"/>
      <c r="F600" s="13"/>
      <c r="G600" s="66"/>
      <c r="H600" s="13"/>
      <c r="I600" s="13"/>
      <c r="J600" s="13"/>
      <c r="K600" s="13"/>
    </row>
    <row r="601" spans="1:11" ht="13" customHeight="1">
      <c r="A601" s="38"/>
      <c r="B601" s="34"/>
      <c r="C601" s="31"/>
      <c r="D601" s="21"/>
      <c r="E601" s="21"/>
      <c r="F601" s="13"/>
      <c r="G601" s="66"/>
      <c r="H601" s="13"/>
      <c r="I601" s="13"/>
      <c r="J601" s="13"/>
      <c r="K601" s="13"/>
    </row>
    <row r="602" spans="1:11" ht="13" customHeight="1">
      <c r="A602" s="38"/>
      <c r="B602" s="34"/>
      <c r="C602" s="31"/>
      <c r="D602" s="21"/>
      <c r="E602" s="21"/>
      <c r="F602" s="13"/>
      <c r="G602" s="66"/>
      <c r="H602" s="13"/>
      <c r="I602" s="13"/>
      <c r="J602" s="13"/>
      <c r="K602" s="13"/>
    </row>
    <row r="603" spans="1:11" ht="13" customHeight="1">
      <c r="A603" s="38"/>
      <c r="B603" s="34"/>
      <c r="C603" s="31"/>
      <c r="D603" s="21"/>
      <c r="E603" s="21"/>
      <c r="F603" s="13"/>
      <c r="G603" s="66"/>
      <c r="H603" s="13"/>
      <c r="I603" s="13"/>
      <c r="J603" s="13"/>
      <c r="K603" s="13"/>
    </row>
    <row r="604" spans="1:11" ht="13" customHeight="1">
      <c r="A604" s="38"/>
      <c r="B604" s="34"/>
      <c r="C604" s="31"/>
      <c r="D604" s="21"/>
      <c r="E604" s="21"/>
      <c r="F604" s="13"/>
      <c r="G604" s="66"/>
      <c r="H604" s="13"/>
      <c r="I604" s="13"/>
      <c r="J604" s="13"/>
      <c r="K604" s="13"/>
    </row>
    <row r="605" spans="1:11" ht="13" customHeight="1">
      <c r="A605" s="38"/>
      <c r="B605" s="34"/>
      <c r="C605" s="31"/>
      <c r="D605" s="21"/>
      <c r="E605" s="21"/>
      <c r="F605" s="13"/>
      <c r="G605" s="66"/>
      <c r="H605" s="13"/>
      <c r="I605" s="13"/>
      <c r="J605" s="13"/>
      <c r="K605" s="13"/>
    </row>
    <row r="606" spans="1:11" ht="13" customHeight="1">
      <c r="A606" s="38"/>
      <c r="B606" s="34"/>
      <c r="C606" s="31"/>
      <c r="D606" s="21"/>
      <c r="E606" s="21"/>
      <c r="F606" s="13"/>
      <c r="G606" s="66"/>
      <c r="H606" s="13"/>
      <c r="I606" s="13"/>
      <c r="J606" s="13"/>
      <c r="K606" s="13"/>
    </row>
    <row r="607" spans="1:11" ht="13" customHeight="1">
      <c r="A607" s="38"/>
      <c r="B607" s="34"/>
      <c r="C607" s="31"/>
      <c r="D607" s="21"/>
      <c r="E607" s="21"/>
      <c r="F607" s="13"/>
      <c r="G607" s="66"/>
      <c r="H607" s="13"/>
      <c r="I607" s="13"/>
      <c r="J607" s="13"/>
      <c r="K607" s="13"/>
    </row>
    <row r="608" spans="1:11" ht="13" customHeight="1">
      <c r="A608" s="38"/>
      <c r="B608" s="34"/>
      <c r="C608" s="31"/>
      <c r="D608" s="21"/>
      <c r="E608" s="21"/>
      <c r="F608" s="13"/>
      <c r="G608" s="66"/>
      <c r="H608" s="13"/>
      <c r="I608" s="13"/>
      <c r="J608" s="13"/>
      <c r="K608" s="13"/>
    </row>
    <row r="609" spans="1:11" ht="13" customHeight="1">
      <c r="A609" s="38"/>
      <c r="B609" s="34"/>
      <c r="C609" s="31"/>
      <c r="D609" s="21"/>
      <c r="E609" s="21"/>
      <c r="F609" s="13"/>
      <c r="G609" s="66"/>
      <c r="H609" s="13"/>
      <c r="I609" s="13"/>
      <c r="J609" s="13"/>
      <c r="K609" s="13"/>
    </row>
    <row r="610" spans="1:11" ht="13" customHeight="1">
      <c r="A610" s="38"/>
      <c r="B610" s="34"/>
      <c r="C610" s="31"/>
      <c r="D610" s="21"/>
      <c r="E610" s="21"/>
      <c r="F610" s="13"/>
      <c r="G610" s="66"/>
      <c r="H610" s="13"/>
      <c r="I610" s="13"/>
      <c r="J610" s="13"/>
      <c r="K610" s="13"/>
    </row>
    <row r="611" spans="1:11" ht="13" customHeight="1">
      <c r="A611" s="38"/>
      <c r="B611" s="34"/>
      <c r="C611" s="31"/>
      <c r="D611" s="21"/>
      <c r="E611" s="21"/>
      <c r="F611" s="13"/>
      <c r="G611" s="66"/>
      <c r="H611" s="13"/>
      <c r="I611" s="13"/>
      <c r="J611" s="13"/>
      <c r="K611" s="13"/>
    </row>
    <row r="612" spans="1:11" ht="13" customHeight="1">
      <c r="A612" s="38"/>
      <c r="B612" s="34"/>
      <c r="C612" s="31"/>
      <c r="D612" s="21"/>
      <c r="E612" s="21"/>
      <c r="F612" s="13"/>
      <c r="G612" s="66"/>
      <c r="H612" s="13"/>
      <c r="I612" s="13"/>
      <c r="J612" s="13"/>
      <c r="K612" s="13"/>
    </row>
    <row r="613" spans="1:11" ht="13" customHeight="1">
      <c r="A613" s="38"/>
      <c r="B613" s="34"/>
      <c r="C613" s="31"/>
      <c r="D613" s="21"/>
      <c r="E613" s="21"/>
      <c r="F613" s="13"/>
      <c r="G613" s="66"/>
      <c r="H613" s="13"/>
      <c r="I613" s="13"/>
      <c r="J613" s="13"/>
      <c r="K613" s="13"/>
    </row>
    <row r="614" spans="1:11" ht="13" customHeight="1">
      <c r="A614" s="38"/>
      <c r="B614" s="34"/>
      <c r="C614" s="31"/>
      <c r="D614" s="21"/>
      <c r="E614" s="21"/>
      <c r="F614" s="13"/>
      <c r="G614" s="66"/>
      <c r="H614" s="13"/>
      <c r="I614" s="13"/>
      <c r="J614" s="13"/>
      <c r="K614" s="13"/>
    </row>
    <row r="615" spans="1:11" ht="13" customHeight="1">
      <c r="A615" s="38"/>
      <c r="B615" s="34"/>
      <c r="C615" s="31"/>
      <c r="D615" s="21"/>
      <c r="E615" s="21"/>
      <c r="F615" s="13"/>
      <c r="G615" s="66"/>
      <c r="H615" s="13"/>
      <c r="I615" s="13"/>
      <c r="J615" s="13"/>
      <c r="K615" s="13"/>
    </row>
    <row r="616" spans="1:11" ht="13" customHeight="1">
      <c r="A616" s="38"/>
      <c r="B616" s="34"/>
      <c r="C616" s="31"/>
      <c r="D616" s="21"/>
      <c r="E616" s="21"/>
      <c r="F616" s="13"/>
      <c r="G616" s="66"/>
      <c r="H616" s="13"/>
      <c r="I616" s="13"/>
      <c r="J616" s="13"/>
      <c r="K616" s="13"/>
    </row>
    <row r="617" spans="1:11" ht="13" customHeight="1">
      <c r="A617" s="38"/>
      <c r="B617" s="34"/>
      <c r="C617" s="31"/>
      <c r="D617" s="21"/>
      <c r="E617" s="21"/>
      <c r="F617" s="13"/>
      <c r="G617" s="66"/>
      <c r="H617" s="13"/>
      <c r="I617" s="13"/>
      <c r="J617" s="13"/>
      <c r="K617" s="13"/>
    </row>
    <row r="618" spans="1:11" ht="13" customHeight="1">
      <c r="A618" s="38"/>
      <c r="B618" s="34"/>
      <c r="C618" s="31"/>
      <c r="D618" s="21"/>
      <c r="E618" s="21"/>
      <c r="F618" s="13"/>
      <c r="G618" s="66"/>
      <c r="H618" s="13"/>
      <c r="I618" s="13"/>
      <c r="J618" s="13"/>
      <c r="K618" s="13"/>
    </row>
    <row r="619" spans="1:11" ht="13" customHeight="1">
      <c r="A619" s="38"/>
      <c r="B619" s="34"/>
      <c r="C619" s="31"/>
      <c r="D619" s="21"/>
      <c r="E619" s="21"/>
      <c r="F619" s="13"/>
      <c r="G619" s="66"/>
      <c r="H619" s="13"/>
      <c r="I619" s="13"/>
      <c r="J619" s="13"/>
      <c r="K619" s="13"/>
    </row>
    <row r="620" spans="1:11" ht="13" customHeight="1">
      <c r="A620" s="38"/>
      <c r="B620" s="34"/>
      <c r="C620" s="31"/>
      <c r="D620" s="21"/>
      <c r="E620" s="21"/>
      <c r="F620" s="13"/>
      <c r="G620" s="66"/>
      <c r="H620" s="13"/>
      <c r="I620" s="13"/>
      <c r="J620" s="13"/>
      <c r="K620" s="13"/>
    </row>
    <row r="621" spans="1:11" ht="13" customHeight="1">
      <c r="A621" s="38"/>
      <c r="B621" s="34"/>
      <c r="C621" s="31"/>
      <c r="D621" s="21"/>
      <c r="E621" s="21"/>
      <c r="F621" s="13"/>
      <c r="G621" s="66"/>
      <c r="H621" s="13"/>
      <c r="I621" s="13"/>
      <c r="J621" s="13"/>
      <c r="K621" s="13"/>
    </row>
    <row r="622" spans="1:11" ht="13" customHeight="1">
      <c r="A622" s="38"/>
      <c r="B622" s="34"/>
      <c r="C622" s="31"/>
      <c r="D622" s="21"/>
      <c r="E622" s="21"/>
      <c r="F622" s="13"/>
      <c r="G622" s="66"/>
      <c r="H622" s="13"/>
      <c r="I622" s="13"/>
      <c r="J622" s="13"/>
      <c r="K622" s="13"/>
    </row>
    <row r="623" spans="1:11" ht="13" customHeight="1">
      <c r="A623" s="38"/>
      <c r="B623" s="34"/>
      <c r="C623" s="31"/>
      <c r="D623" s="21"/>
      <c r="E623" s="21"/>
      <c r="F623" s="13"/>
      <c r="G623" s="66"/>
      <c r="H623" s="13"/>
      <c r="I623" s="13"/>
      <c r="J623" s="13"/>
      <c r="K623" s="13"/>
    </row>
    <row r="624" spans="1:11" ht="13" customHeight="1">
      <c r="A624" s="38"/>
      <c r="B624" s="34"/>
      <c r="C624" s="31"/>
      <c r="D624" s="21"/>
      <c r="E624" s="21"/>
      <c r="F624" s="13"/>
      <c r="G624" s="66"/>
      <c r="H624" s="13"/>
      <c r="I624" s="13"/>
      <c r="J624" s="13"/>
      <c r="K624" s="13"/>
    </row>
    <row r="625" spans="1:11" ht="13" customHeight="1">
      <c r="A625" s="38"/>
      <c r="B625" s="34"/>
      <c r="C625" s="31"/>
      <c r="D625" s="21"/>
      <c r="E625" s="21"/>
      <c r="F625" s="13"/>
      <c r="G625" s="66"/>
      <c r="H625" s="13"/>
      <c r="I625" s="13"/>
      <c r="J625" s="13"/>
      <c r="K625" s="13"/>
    </row>
    <row r="626" spans="1:11" ht="13" customHeight="1">
      <c r="A626" s="38"/>
      <c r="B626" s="34"/>
      <c r="C626" s="31"/>
      <c r="D626" s="21"/>
      <c r="E626" s="21"/>
      <c r="F626" s="13"/>
      <c r="G626" s="66"/>
      <c r="H626" s="13"/>
      <c r="I626" s="13"/>
      <c r="J626" s="13"/>
      <c r="K626" s="13"/>
    </row>
    <row r="627" spans="1:11" ht="13" customHeight="1">
      <c r="A627" s="38"/>
      <c r="B627" s="34"/>
      <c r="C627" s="31"/>
      <c r="D627" s="21"/>
      <c r="E627" s="21"/>
      <c r="F627" s="13"/>
      <c r="G627" s="66"/>
      <c r="H627" s="13"/>
      <c r="I627" s="13"/>
      <c r="J627" s="13"/>
      <c r="K627" s="13"/>
    </row>
    <row r="628" spans="1:11" ht="13" customHeight="1">
      <c r="A628" s="38"/>
      <c r="B628" s="34"/>
      <c r="C628" s="31"/>
      <c r="D628" s="21"/>
      <c r="E628" s="21"/>
      <c r="F628" s="13"/>
      <c r="G628" s="66"/>
      <c r="H628" s="13"/>
      <c r="I628" s="13"/>
      <c r="J628" s="13"/>
      <c r="K628" s="13"/>
    </row>
    <row r="629" spans="1:11" ht="13" customHeight="1">
      <c r="A629" s="38"/>
      <c r="B629" s="34"/>
      <c r="C629" s="31"/>
      <c r="D629" s="21"/>
      <c r="E629" s="21"/>
      <c r="F629" s="13"/>
      <c r="G629" s="66"/>
      <c r="H629" s="13"/>
      <c r="I629" s="13"/>
      <c r="J629" s="13"/>
      <c r="K629" s="13"/>
    </row>
    <row r="630" spans="1:11" ht="13" customHeight="1">
      <c r="A630" s="38"/>
      <c r="B630" s="34"/>
      <c r="C630" s="31"/>
      <c r="D630" s="21"/>
      <c r="E630" s="21"/>
      <c r="F630" s="13"/>
      <c r="G630" s="66"/>
      <c r="H630" s="13"/>
      <c r="I630" s="13"/>
      <c r="J630" s="13"/>
      <c r="K630" s="13"/>
    </row>
    <row r="631" spans="1:11" ht="13" customHeight="1">
      <c r="A631" s="38"/>
      <c r="B631" s="34"/>
      <c r="C631" s="31"/>
      <c r="D631" s="21"/>
      <c r="E631" s="21"/>
      <c r="F631" s="13"/>
      <c r="G631" s="66"/>
      <c r="H631" s="13"/>
      <c r="I631" s="13"/>
      <c r="J631" s="13"/>
      <c r="K631" s="13"/>
    </row>
    <row r="632" spans="1:11" ht="13" customHeight="1">
      <c r="A632" s="38"/>
      <c r="B632" s="34"/>
      <c r="C632" s="31"/>
      <c r="D632" s="21"/>
      <c r="E632" s="21"/>
      <c r="F632" s="13"/>
      <c r="G632" s="66"/>
      <c r="H632" s="13"/>
      <c r="I632" s="13"/>
      <c r="J632" s="13"/>
      <c r="K632" s="13"/>
    </row>
    <row r="633" spans="1:11" ht="13" customHeight="1">
      <c r="A633" s="38"/>
      <c r="B633" s="34"/>
      <c r="C633" s="31"/>
      <c r="D633" s="21"/>
      <c r="E633" s="21"/>
      <c r="F633" s="13"/>
      <c r="G633" s="66"/>
      <c r="H633" s="13"/>
      <c r="I633" s="13"/>
      <c r="J633" s="13"/>
      <c r="K633" s="13"/>
    </row>
    <row r="634" spans="1:11" ht="13" customHeight="1">
      <c r="A634" s="38"/>
      <c r="B634" s="34"/>
      <c r="C634" s="31"/>
      <c r="D634" s="21"/>
      <c r="E634" s="21"/>
      <c r="F634" s="13"/>
      <c r="G634" s="66"/>
      <c r="H634" s="13"/>
      <c r="I634" s="13"/>
      <c r="J634" s="13"/>
      <c r="K634" s="13"/>
    </row>
    <row r="635" spans="1:11" ht="13" customHeight="1">
      <c r="A635" s="38"/>
      <c r="B635" s="34"/>
      <c r="C635" s="31"/>
      <c r="D635" s="21"/>
      <c r="E635" s="21"/>
      <c r="F635" s="13"/>
      <c r="G635" s="66"/>
      <c r="H635" s="13"/>
      <c r="I635" s="13"/>
      <c r="J635" s="13"/>
      <c r="K635" s="13"/>
    </row>
    <row r="636" spans="1:11" ht="13" customHeight="1">
      <c r="A636" s="38"/>
      <c r="B636" s="34"/>
      <c r="C636" s="31"/>
      <c r="D636" s="21"/>
      <c r="E636" s="21"/>
      <c r="F636" s="13"/>
      <c r="G636" s="66"/>
      <c r="H636" s="13"/>
      <c r="I636" s="13"/>
      <c r="J636" s="13"/>
      <c r="K636" s="13"/>
    </row>
    <row r="637" spans="1:11" ht="13" customHeight="1">
      <c r="A637" s="38"/>
      <c r="B637" s="34"/>
      <c r="C637" s="31"/>
      <c r="D637" s="21"/>
      <c r="E637" s="21"/>
      <c r="F637" s="13"/>
      <c r="G637" s="66"/>
      <c r="H637" s="13"/>
      <c r="I637" s="13"/>
      <c r="J637" s="13"/>
      <c r="K637" s="13"/>
    </row>
    <row r="638" spans="1:11" ht="13" customHeight="1">
      <c r="A638" s="38"/>
      <c r="B638" s="34"/>
      <c r="C638" s="31"/>
      <c r="D638" s="21"/>
      <c r="E638" s="21"/>
      <c r="F638" s="13"/>
      <c r="G638" s="66"/>
      <c r="H638" s="13"/>
      <c r="I638" s="13"/>
      <c r="J638" s="13"/>
      <c r="K638" s="13"/>
    </row>
    <row r="639" spans="1:11" ht="13" customHeight="1">
      <c r="A639" s="38"/>
      <c r="B639" s="34"/>
      <c r="C639" s="31"/>
      <c r="D639" s="21"/>
      <c r="E639" s="21"/>
      <c r="F639" s="13"/>
      <c r="G639" s="66"/>
      <c r="H639" s="13"/>
      <c r="I639" s="13"/>
      <c r="J639" s="13"/>
      <c r="K639" s="13"/>
    </row>
    <row r="640" spans="1:11" ht="13" customHeight="1">
      <c r="A640" s="38"/>
      <c r="B640" s="34"/>
      <c r="C640" s="31"/>
      <c r="D640" s="21"/>
      <c r="E640" s="21"/>
      <c r="F640" s="13"/>
      <c r="G640" s="66"/>
      <c r="H640" s="13"/>
      <c r="I640" s="13"/>
      <c r="J640" s="13"/>
      <c r="K640" s="13"/>
    </row>
    <row r="641" spans="1:11" ht="13" customHeight="1">
      <c r="A641" s="38"/>
      <c r="B641" s="34"/>
      <c r="C641" s="31"/>
      <c r="D641" s="21"/>
      <c r="E641" s="21"/>
      <c r="F641" s="13"/>
      <c r="G641" s="66"/>
      <c r="H641" s="13"/>
      <c r="I641" s="13"/>
      <c r="J641" s="13"/>
      <c r="K641" s="13"/>
    </row>
    <row r="642" spans="1:11" ht="13" customHeight="1">
      <c r="A642" s="38"/>
      <c r="B642" s="34"/>
      <c r="C642" s="31"/>
      <c r="D642" s="21"/>
      <c r="E642" s="21"/>
      <c r="F642" s="13"/>
      <c r="G642" s="66"/>
      <c r="H642" s="13"/>
      <c r="I642" s="13"/>
      <c r="J642" s="13"/>
      <c r="K642" s="13"/>
    </row>
    <row r="643" spans="1:11" ht="13" customHeight="1">
      <c r="A643" s="38"/>
      <c r="B643" s="34"/>
      <c r="C643" s="31"/>
      <c r="D643" s="21"/>
      <c r="E643" s="21"/>
      <c r="F643" s="13"/>
      <c r="G643" s="66"/>
      <c r="H643" s="13"/>
      <c r="I643" s="13"/>
      <c r="J643" s="13"/>
      <c r="K643" s="13"/>
    </row>
    <row r="644" spans="1:11" ht="13" customHeight="1">
      <c r="A644" s="38"/>
      <c r="B644" s="34"/>
      <c r="C644" s="31"/>
      <c r="D644" s="21"/>
      <c r="E644" s="21"/>
      <c r="F644" s="13"/>
      <c r="G644" s="66"/>
      <c r="H644" s="13"/>
      <c r="I644" s="13"/>
      <c r="J644" s="13"/>
      <c r="K644" s="13"/>
    </row>
    <row r="645" spans="1:11" ht="13" customHeight="1">
      <c r="A645" s="38"/>
      <c r="B645" s="34"/>
      <c r="C645" s="31"/>
      <c r="D645" s="21"/>
      <c r="E645" s="21"/>
      <c r="F645" s="13"/>
      <c r="G645" s="66"/>
      <c r="H645" s="13"/>
      <c r="I645" s="13"/>
      <c r="J645" s="13"/>
      <c r="K645" s="13"/>
    </row>
    <row r="646" spans="1:11" ht="13" customHeight="1">
      <c r="A646" s="38"/>
      <c r="B646" s="34"/>
      <c r="C646" s="31"/>
      <c r="D646" s="21"/>
      <c r="E646" s="21"/>
      <c r="F646" s="13"/>
      <c r="G646" s="66"/>
      <c r="H646" s="13"/>
      <c r="I646" s="13"/>
      <c r="J646" s="13"/>
      <c r="K646" s="13"/>
    </row>
    <row r="647" spans="1:11" ht="13" customHeight="1">
      <c r="A647" s="38"/>
      <c r="B647" s="34"/>
      <c r="C647" s="31"/>
      <c r="D647" s="21"/>
      <c r="E647" s="21"/>
      <c r="F647" s="13"/>
      <c r="G647" s="66"/>
      <c r="H647" s="13"/>
      <c r="I647" s="13"/>
      <c r="J647" s="13"/>
      <c r="K647" s="13"/>
    </row>
    <row r="648" spans="1:11" ht="13" customHeight="1">
      <c r="A648" s="38"/>
      <c r="B648" s="34"/>
      <c r="C648" s="31"/>
      <c r="D648" s="21"/>
      <c r="E648" s="21"/>
      <c r="F648" s="13"/>
      <c r="G648" s="66"/>
      <c r="H648" s="13"/>
      <c r="I648" s="13"/>
      <c r="J648" s="13"/>
      <c r="K648" s="13"/>
    </row>
    <row r="649" spans="1:11" ht="13" customHeight="1">
      <c r="A649" s="38"/>
      <c r="B649" s="34"/>
      <c r="C649" s="31"/>
      <c r="D649" s="21"/>
      <c r="E649" s="21"/>
      <c r="F649" s="13"/>
      <c r="G649" s="66"/>
      <c r="H649" s="13"/>
      <c r="I649" s="13"/>
      <c r="J649" s="13"/>
      <c r="K649" s="13"/>
    </row>
    <row r="650" spans="1:11" ht="13" customHeight="1">
      <c r="A650" s="38"/>
      <c r="B650" s="34"/>
      <c r="C650" s="31"/>
      <c r="D650" s="21"/>
      <c r="E650" s="21"/>
      <c r="F650" s="13"/>
      <c r="G650" s="66"/>
      <c r="H650" s="13"/>
      <c r="I650" s="13"/>
      <c r="J650" s="13"/>
      <c r="K650" s="13"/>
    </row>
    <row r="651" spans="1:11" ht="13" customHeight="1">
      <c r="A651" s="38"/>
      <c r="B651" s="34"/>
      <c r="C651" s="31"/>
      <c r="D651" s="21"/>
      <c r="E651" s="21"/>
      <c r="F651" s="13"/>
      <c r="G651" s="66"/>
      <c r="H651" s="13"/>
      <c r="I651" s="13"/>
      <c r="J651" s="13"/>
      <c r="K651" s="13"/>
    </row>
    <row r="652" spans="1:11" ht="13" customHeight="1">
      <c r="A652" s="38"/>
      <c r="B652" s="34"/>
      <c r="C652" s="31"/>
      <c r="D652" s="21"/>
      <c r="E652" s="21"/>
      <c r="F652" s="13"/>
      <c r="G652" s="66"/>
      <c r="H652" s="13"/>
      <c r="I652" s="13"/>
      <c r="J652" s="13"/>
      <c r="K652" s="13"/>
    </row>
    <row r="653" spans="1:11" ht="13" customHeight="1">
      <c r="A653" s="38"/>
      <c r="B653" s="34"/>
      <c r="C653" s="31"/>
      <c r="D653" s="21"/>
      <c r="E653" s="21"/>
      <c r="F653" s="13"/>
      <c r="G653" s="66"/>
      <c r="H653" s="13"/>
      <c r="I653" s="13"/>
      <c r="J653" s="13"/>
      <c r="K653" s="13"/>
    </row>
    <row r="654" spans="1:11" ht="13" customHeight="1">
      <c r="A654" s="38"/>
      <c r="B654" s="34"/>
      <c r="C654" s="31"/>
      <c r="D654" s="21"/>
      <c r="E654" s="21"/>
      <c r="F654" s="13"/>
      <c r="G654" s="66"/>
      <c r="H654" s="13"/>
      <c r="I654" s="13"/>
      <c r="J654" s="13"/>
      <c r="K654" s="13"/>
    </row>
    <row r="655" spans="1:11" ht="13" customHeight="1">
      <c r="A655" s="38"/>
      <c r="B655" s="34"/>
      <c r="C655" s="31"/>
      <c r="D655" s="21"/>
      <c r="E655" s="21"/>
      <c r="F655" s="13"/>
      <c r="G655" s="66"/>
      <c r="H655" s="13"/>
      <c r="I655" s="13"/>
      <c r="J655" s="13"/>
      <c r="K655" s="13"/>
    </row>
    <row r="656" spans="1:11" ht="13" customHeight="1">
      <c r="A656" s="38"/>
      <c r="B656" s="34"/>
      <c r="C656" s="31"/>
      <c r="D656" s="21"/>
      <c r="E656" s="21"/>
      <c r="F656" s="13"/>
      <c r="G656" s="66"/>
      <c r="H656" s="13"/>
      <c r="I656" s="13"/>
      <c r="J656" s="13"/>
      <c r="K656" s="13"/>
    </row>
    <row r="657" spans="1:11" ht="13" customHeight="1">
      <c r="A657" s="38"/>
      <c r="B657" s="34"/>
      <c r="C657" s="31"/>
      <c r="D657" s="21"/>
      <c r="E657" s="21"/>
      <c r="F657" s="13"/>
      <c r="G657" s="66"/>
      <c r="H657" s="13"/>
      <c r="I657" s="13"/>
      <c r="J657" s="13"/>
      <c r="K657" s="13"/>
    </row>
    <row r="658" spans="1:11" ht="13" customHeight="1">
      <c r="A658" s="38"/>
      <c r="B658" s="34"/>
      <c r="C658" s="31"/>
      <c r="D658" s="21"/>
      <c r="E658" s="21"/>
      <c r="F658" s="13"/>
      <c r="G658" s="66"/>
      <c r="H658" s="13"/>
      <c r="I658" s="13"/>
      <c r="J658" s="13"/>
      <c r="K658" s="13"/>
    </row>
    <row r="659" spans="1:11" ht="13" customHeight="1">
      <c r="A659" s="38"/>
      <c r="B659" s="34"/>
      <c r="C659" s="31"/>
      <c r="D659" s="21"/>
      <c r="E659" s="21"/>
      <c r="F659" s="13"/>
      <c r="G659" s="66"/>
      <c r="H659" s="13"/>
      <c r="I659" s="13"/>
      <c r="J659" s="13"/>
      <c r="K659" s="13"/>
    </row>
    <row r="660" spans="1:11" ht="13" customHeight="1">
      <c r="A660" s="38"/>
      <c r="B660" s="34"/>
      <c r="C660" s="31"/>
      <c r="D660" s="21"/>
      <c r="E660" s="21"/>
      <c r="F660" s="13"/>
      <c r="G660" s="66"/>
      <c r="H660" s="13"/>
      <c r="I660" s="13"/>
      <c r="J660" s="13"/>
      <c r="K660" s="13"/>
    </row>
    <row r="661" spans="1:11" ht="13" customHeight="1">
      <c r="A661" s="38"/>
      <c r="B661" s="34"/>
      <c r="C661" s="31"/>
      <c r="D661" s="21"/>
      <c r="E661" s="21"/>
      <c r="F661" s="13"/>
      <c r="G661" s="66"/>
      <c r="H661" s="13"/>
      <c r="I661" s="13"/>
      <c r="J661" s="13"/>
      <c r="K661" s="13"/>
    </row>
    <row r="662" spans="1:11" ht="13" customHeight="1">
      <c r="A662" s="38"/>
      <c r="B662" s="34"/>
      <c r="C662" s="31"/>
      <c r="D662" s="21"/>
      <c r="E662" s="21"/>
      <c r="F662" s="13"/>
      <c r="G662" s="66"/>
      <c r="H662" s="13"/>
      <c r="I662" s="13"/>
      <c r="J662" s="13"/>
      <c r="K662" s="13"/>
    </row>
    <row r="663" spans="1:11" ht="13" customHeight="1">
      <c r="A663" s="38"/>
      <c r="B663" s="34"/>
      <c r="C663" s="31"/>
      <c r="D663" s="21"/>
      <c r="E663" s="21"/>
      <c r="F663" s="13"/>
      <c r="G663" s="66"/>
      <c r="H663" s="13"/>
      <c r="I663" s="13"/>
      <c r="J663" s="13"/>
      <c r="K663" s="13"/>
    </row>
    <row r="664" spans="1:11" ht="13" customHeight="1">
      <c r="A664" s="38"/>
      <c r="B664" s="34"/>
      <c r="C664" s="31"/>
      <c r="D664" s="21"/>
      <c r="E664" s="21"/>
      <c r="F664" s="13"/>
      <c r="G664" s="66"/>
      <c r="H664" s="13"/>
      <c r="I664" s="13"/>
      <c r="J664" s="13"/>
      <c r="K664" s="13"/>
    </row>
    <row r="665" spans="1:11" ht="13" customHeight="1">
      <c r="A665" s="38"/>
      <c r="B665" s="34"/>
      <c r="C665" s="31"/>
      <c r="D665" s="21"/>
      <c r="E665" s="21"/>
      <c r="F665" s="13"/>
      <c r="G665" s="66"/>
      <c r="H665" s="13"/>
      <c r="I665" s="13"/>
      <c r="J665" s="13"/>
      <c r="K665" s="13"/>
    </row>
    <row r="666" spans="1:11" ht="13" customHeight="1">
      <c r="A666" s="38"/>
      <c r="B666" s="34"/>
      <c r="C666" s="31"/>
      <c r="D666" s="21"/>
      <c r="E666" s="21"/>
      <c r="F666" s="13"/>
      <c r="G666" s="66"/>
      <c r="H666" s="13"/>
      <c r="I666" s="13"/>
      <c r="J666" s="13"/>
      <c r="K666" s="13"/>
    </row>
    <row r="667" spans="1:11" ht="13" customHeight="1">
      <c r="A667" s="38"/>
      <c r="B667" s="34"/>
      <c r="C667" s="31"/>
      <c r="D667" s="21"/>
      <c r="E667" s="21"/>
      <c r="F667" s="13"/>
      <c r="G667" s="66"/>
      <c r="H667" s="13"/>
      <c r="I667" s="13"/>
      <c r="J667" s="13"/>
      <c r="K667" s="13"/>
    </row>
    <row r="668" spans="1:11" ht="13" customHeight="1">
      <c r="A668" s="38"/>
      <c r="B668" s="34"/>
      <c r="C668" s="31"/>
      <c r="D668" s="21"/>
      <c r="E668" s="21"/>
      <c r="F668" s="13"/>
      <c r="G668" s="66"/>
      <c r="H668" s="13"/>
      <c r="I668" s="13"/>
      <c r="J668" s="13"/>
      <c r="K668" s="13"/>
    </row>
    <row r="669" spans="1:11" ht="13" customHeight="1">
      <c r="A669" s="38"/>
      <c r="B669" s="34"/>
      <c r="C669" s="31"/>
      <c r="D669" s="21"/>
      <c r="E669" s="21"/>
      <c r="F669" s="13"/>
      <c r="G669" s="66"/>
      <c r="H669" s="13"/>
      <c r="I669" s="13"/>
      <c r="J669" s="13"/>
      <c r="K669" s="13"/>
    </row>
    <row r="670" spans="1:11" ht="13" customHeight="1">
      <c r="A670" s="38"/>
      <c r="B670" s="34"/>
      <c r="C670" s="31"/>
      <c r="D670" s="21"/>
      <c r="E670" s="21"/>
      <c r="F670" s="13"/>
      <c r="G670" s="66"/>
      <c r="H670" s="13"/>
      <c r="I670" s="13"/>
      <c r="J670" s="13"/>
      <c r="K670" s="13"/>
    </row>
    <row r="671" spans="1:11" ht="13" customHeight="1">
      <c r="A671" s="38"/>
      <c r="B671" s="34"/>
      <c r="C671" s="31"/>
      <c r="D671" s="21"/>
      <c r="E671" s="21"/>
      <c r="F671" s="13"/>
      <c r="G671" s="66"/>
      <c r="H671" s="13"/>
      <c r="I671" s="13"/>
      <c r="J671" s="13"/>
      <c r="K671" s="13"/>
    </row>
    <row r="672" spans="1:11" ht="13" customHeight="1">
      <c r="A672" s="38"/>
      <c r="B672" s="34"/>
      <c r="C672" s="31"/>
      <c r="D672" s="21"/>
      <c r="E672" s="21"/>
      <c r="F672" s="13"/>
      <c r="G672" s="66"/>
      <c r="H672" s="13"/>
      <c r="I672" s="13"/>
      <c r="J672" s="13"/>
      <c r="K672" s="13"/>
    </row>
    <row r="673" spans="1:11" ht="13" customHeight="1">
      <c r="A673" s="38"/>
      <c r="B673" s="34"/>
      <c r="C673" s="31"/>
      <c r="D673" s="21"/>
      <c r="E673" s="21"/>
      <c r="F673" s="13"/>
      <c r="G673" s="66"/>
      <c r="H673" s="13"/>
      <c r="I673" s="13"/>
      <c r="J673" s="13"/>
      <c r="K673" s="13"/>
    </row>
    <row r="674" spans="1:11" ht="13" customHeight="1">
      <c r="A674" s="38"/>
      <c r="B674" s="34"/>
      <c r="C674" s="31"/>
      <c r="D674" s="21"/>
      <c r="E674" s="21"/>
      <c r="F674" s="13"/>
      <c r="G674" s="66"/>
      <c r="H674" s="13"/>
      <c r="I674" s="13"/>
      <c r="J674" s="13"/>
      <c r="K674" s="13"/>
    </row>
    <row r="675" spans="1:11" ht="13" customHeight="1">
      <c r="A675" s="38"/>
      <c r="B675" s="34"/>
      <c r="C675" s="31"/>
      <c r="D675" s="21"/>
      <c r="E675" s="21"/>
      <c r="F675" s="13"/>
      <c r="G675" s="66"/>
      <c r="H675" s="13"/>
      <c r="I675" s="13"/>
      <c r="J675" s="13"/>
      <c r="K675" s="13"/>
    </row>
    <row r="676" spans="1:11" ht="13" customHeight="1">
      <c r="A676" s="38"/>
      <c r="B676" s="34"/>
      <c r="C676" s="31"/>
      <c r="D676" s="21"/>
      <c r="E676" s="21"/>
      <c r="F676" s="13"/>
      <c r="G676" s="66"/>
      <c r="H676" s="13"/>
      <c r="I676" s="13"/>
      <c r="J676" s="13"/>
      <c r="K676" s="13"/>
    </row>
    <row r="677" spans="1:11" ht="13" customHeight="1">
      <c r="A677" s="38"/>
      <c r="B677" s="34"/>
      <c r="C677" s="31"/>
      <c r="D677" s="21"/>
      <c r="E677" s="21"/>
      <c r="F677" s="13"/>
      <c r="G677" s="66"/>
      <c r="H677" s="13"/>
      <c r="I677" s="13"/>
      <c r="J677" s="13"/>
      <c r="K677" s="13"/>
    </row>
    <row r="678" spans="1:11" ht="13" customHeight="1">
      <c r="A678" s="38"/>
      <c r="B678" s="34"/>
      <c r="C678" s="31"/>
      <c r="D678" s="21"/>
      <c r="E678" s="21"/>
      <c r="F678" s="13"/>
      <c r="G678" s="66"/>
      <c r="H678" s="13"/>
      <c r="I678" s="13"/>
      <c r="J678" s="13"/>
      <c r="K678" s="13"/>
    </row>
    <row r="679" spans="1:11" ht="13" customHeight="1">
      <c r="A679" s="38"/>
      <c r="B679" s="34"/>
      <c r="C679" s="31"/>
      <c r="D679" s="21"/>
      <c r="E679" s="21"/>
      <c r="F679" s="13"/>
      <c r="G679" s="66"/>
      <c r="H679" s="13"/>
      <c r="I679" s="13"/>
      <c r="J679" s="13"/>
      <c r="K679" s="13"/>
    </row>
    <row r="680" spans="1:11" ht="13" customHeight="1">
      <c r="A680" s="38"/>
      <c r="B680" s="34"/>
      <c r="C680" s="31"/>
      <c r="D680" s="21"/>
      <c r="E680" s="21"/>
      <c r="F680" s="13"/>
      <c r="G680" s="66"/>
      <c r="H680" s="13"/>
      <c r="I680" s="13"/>
      <c r="J680" s="13"/>
      <c r="K680" s="13"/>
    </row>
    <row r="681" spans="1:11" ht="13" customHeight="1">
      <c r="A681" s="38"/>
      <c r="B681" s="34"/>
      <c r="C681" s="31"/>
      <c r="D681" s="21"/>
      <c r="E681" s="21"/>
      <c r="F681" s="13"/>
      <c r="G681" s="66"/>
      <c r="H681" s="13"/>
      <c r="I681" s="13"/>
      <c r="J681" s="13"/>
      <c r="K681" s="13"/>
    </row>
    <row r="682" spans="1:11" ht="13" customHeight="1">
      <c r="A682" s="38"/>
      <c r="B682" s="34"/>
      <c r="C682" s="31"/>
      <c r="D682" s="21"/>
      <c r="E682" s="21"/>
      <c r="F682" s="13"/>
      <c r="G682" s="66"/>
      <c r="H682" s="13"/>
      <c r="I682" s="13"/>
      <c r="J682" s="13"/>
      <c r="K682" s="13"/>
    </row>
    <row r="683" spans="1:11" ht="13" customHeight="1">
      <c r="A683" s="38"/>
      <c r="B683" s="34"/>
      <c r="C683" s="31"/>
      <c r="D683" s="21"/>
      <c r="E683" s="21"/>
      <c r="F683" s="13"/>
      <c r="G683" s="66"/>
      <c r="H683" s="13"/>
      <c r="I683" s="13"/>
      <c r="J683" s="13"/>
      <c r="K683" s="13"/>
    </row>
    <row r="684" spans="1:11" ht="13" customHeight="1">
      <c r="A684" s="38"/>
      <c r="B684" s="34"/>
      <c r="C684" s="31"/>
      <c r="D684" s="21"/>
      <c r="E684" s="21"/>
      <c r="F684" s="13"/>
      <c r="G684" s="66"/>
      <c r="H684" s="13"/>
      <c r="I684" s="13"/>
      <c r="J684" s="13"/>
      <c r="K684" s="13"/>
    </row>
    <row r="685" spans="1:11" ht="13" customHeight="1">
      <c r="A685" s="38"/>
      <c r="B685" s="34"/>
      <c r="C685" s="31"/>
      <c r="D685" s="21"/>
      <c r="E685" s="21"/>
      <c r="F685" s="13"/>
      <c r="G685" s="66"/>
      <c r="H685" s="13"/>
      <c r="I685" s="13"/>
      <c r="J685" s="13"/>
      <c r="K685" s="13"/>
    </row>
    <row r="686" spans="1:11" ht="13" customHeight="1">
      <c r="A686" s="38"/>
      <c r="B686" s="34"/>
      <c r="C686" s="31"/>
      <c r="D686" s="21"/>
      <c r="E686" s="21"/>
      <c r="F686" s="13"/>
      <c r="G686" s="66"/>
      <c r="H686" s="13"/>
      <c r="I686" s="13"/>
      <c r="J686" s="13"/>
      <c r="K686" s="13"/>
    </row>
    <row r="687" spans="1:11" ht="13" customHeight="1">
      <c r="A687" s="38"/>
      <c r="B687" s="34"/>
      <c r="C687" s="31"/>
      <c r="D687" s="21"/>
      <c r="E687" s="21"/>
      <c r="F687" s="13"/>
      <c r="G687" s="66"/>
      <c r="H687" s="13"/>
      <c r="I687" s="13"/>
      <c r="J687" s="13"/>
      <c r="K687" s="13"/>
    </row>
    <row r="688" spans="1:11" ht="13" customHeight="1">
      <c r="A688" s="38"/>
      <c r="B688" s="34"/>
      <c r="C688" s="31"/>
      <c r="D688" s="21"/>
      <c r="E688" s="21"/>
      <c r="F688" s="13"/>
      <c r="G688" s="66"/>
      <c r="H688" s="13"/>
      <c r="I688" s="13"/>
      <c r="J688" s="13"/>
      <c r="K688" s="13"/>
    </row>
    <row r="689" spans="1:11" ht="13" customHeight="1">
      <c r="A689" s="38"/>
      <c r="B689" s="34"/>
      <c r="C689" s="31"/>
      <c r="D689" s="21"/>
      <c r="E689" s="21"/>
      <c r="F689" s="13"/>
      <c r="G689" s="66"/>
      <c r="H689" s="13"/>
      <c r="I689" s="13"/>
      <c r="J689" s="13"/>
      <c r="K689" s="13"/>
    </row>
    <row r="690" spans="1:11" ht="13" customHeight="1">
      <c r="A690" s="38"/>
      <c r="B690" s="34"/>
      <c r="C690" s="31"/>
      <c r="D690" s="21"/>
      <c r="E690" s="21"/>
      <c r="F690" s="13"/>
      <c r="G690" s="66"/>
      <c r="H690" s="13"/>
      <c r="I690" s="13"/>
      <c r="J690" s="13"/>
      <c r="K690" s="13"/>
    </row>
    <row r="691" spans="1:11" ht="13" customHeight="1">
      <c r="A691" s="38"/>
      <c r="B691" s="34"/>
      <c r="C691" s="31"/>
      <c r="D691" s="21"/>
      <c r="E691" s="21"/>
      <c r="F691" s="13"/>
      <c r="G691" s="66"/>
      <c r="H691" s="13"/>
      <c r="I691" s="13"/>
      <c r="J691" s="13"/>
      <c r="K691" s="13"/>
    </row>
    <row r="692" spans="1:11" ht="13" customHeight="1">
      <c r="A692" s="38"/>
      <c r="B692" s="34"/>
      <c r="C692" s="31"/>
      <c r="D692" s="21"/>
      <c r="E692" s="21"/>
      <c r="F692" s="13"/>
      <c r="G692" s="66"/>
      <c r="H692" s="13"/>
      <c r="I692" s="13"/>
      <c r="J692" s="13"/>
      <c r="K692" s="13"/>
    </row>
    <row r="693" spans="1:11" ht="13" customHeight="1">
      <c r="A693" s="38"/>
      <c r="B693" s="34"/>
      <c r="C693" s="31"/>
      <c r="D693" s="21"/>
      <c r="E693" s="21"/>
      <c r="F693" s="13"/>
      <c r="G693" s="66"/>
      <c r="H693" s="13"/>
      <c r="I693" s="13"/>
      <c r="J693" s="13"/>
      <c r="K693" s="13"/>
    </row>
    <row r="694" spans="1:11" ht="13" customHeight="1">
      <c r="A694" s="38"/>
      <c r="B694" s="34"/>
      <c r="C694" s="31"/>
      <c r="D694" s="21"/>
      <c r="E694" s="21"/>
      <c r="F694" s="13"/>
      <c r="G694" s="66"/>
      <c r="H694" s="13"/>
      <c r="I694" s="13"/>
      <c r="J694" s="13"/>
      <c r="K694" s="13"/>
    </row>
    <row r="695" spans="1:11" ht="13" customHeight="1">
      <c r="A695" s="38"/>
      <c r="B695" s="34"/>
      <c r="C695" s="31"/>
      <c r="D695" s="21"/>
      <c r="E695" s="21"/>
      <c r="F695" s="13"/>
      <c r="G695" s="66"/>
      <c r="H695" s="13"/>
      <c r="I695" s="13"/>
      <c r="J695" s="13"/>
      <c r="K695" s="13"/>
    </row>
    <row r="696" spans="1:11" ht="13" customHeight="1">
      <c r="A696" s="38"/>
      <c r="B696" s="34"/>
      <c r="C696" s="31"/>
      <c r="D696" s="21"/>
      <c r="E696" s="21"/>
      <c r="F696" s="13"/>
      <c r="G696" s="66"/>
      <c r="H696" s="13"/>
      <c r="I696" s="13"/>
      <c r="J696" s="13"/>
      <c r="K696" s="13"/>
    </row>
    <row r="697" spans="1:11" ht="13" customHeight="1">
      <c r="A697" s="38"/>
      <c r="B697" s="34"/>
      <c r="C697" s="31"/>
      <c r="D697" s="21"/>
      <c r="E697" s="21"/>
      <c r="F697" s="13"/>
      <c r="G697" s="66"/>
      <c r="H697" s="13"/>
      <c r="I697" s="13"/>
      <c r="J697" s="13"/>
      <c r="K697" s="13"/>
    </row>
    <row r="698" spans="1:11" ht="13" customHeight="1">
      <c r="A698" s="38"/>
      <c r="B698" s="34"/>
      <c r="C698" s="31"/>
      <c r="D698" s="21"/>
      <c r="E698" s="21"/>
      <c r="F698" s="13"/>
      <c r="G698" s="66"/>
      <c r="H698" s="13"/>
      <c r="I698" s="13"/>
      <c r="J698" s="13"/>
      <c r="K698" s="13"/>
    </row>
    <row r="699" spans="1:11" ht="13" customHeight="1">
      <c r="A699" s="38"/>
      <c r="B699" s="34"/>
      <c r="C699" s="31"/>
      <c r="D699" s="21"/>
      <c r="E699" s="21"/>
      <c r="F699" s="13"/>
      <c r="G699" s="66"/>
      <c r="H699" s="13"/>
      <c r="I699" s="13"/>
      <c r="J699" s="13"/>
      <c r="K699" s="13"/>
    </row>
    <row r="700" spans="1:11" ht="13" customHeight="1">
      <c r="A700" s="38"/>
      <c r="B700" s="34"/>
      <c r="C700" s="31"/>
      <c r="D700" s="21"/>
      <c r="E700" s="21"/>
      <c r="F700" s="13"/>
      <c r="G700" s="66"/>
      <c r="H700" s="13"/>
      <c r="I700" s="13"/>
      <c r="J700" s="13"/>
      <c r="K700" s="13"/>
    </row>
    <row r="701" spans="1:11" ht="13" customHeight="1">
      <c r="A701" s="38"/>
      <c r="B701" s="34"/>
      <c r="C701" s="31"/>
      <c r="D701" s="21"/>
      <c r="E701" s="21"/>
      <c r="F701" s="13"/>
      <c r="G701" s="66"/>
      <c r="H701" s="13"/>
      <c r="I701" s="13"/>
      <c r="J701" s="13"/>
      <c r="K701" s="13"/>
    </row>
    <row r="702" spans="1:11" ht="13" customHeight="1">
      <c r="A702" s="38"/>
      <c r="B702" s="34"/>
      <c r="C702" s="31"/>
      <c r="D702" s="21"/>
      <c r="E702" s="21"/>
      <c r="F702" s="13"/>
      <c r="G702" s="66"/>
      <c r="H702" s="13"/>
      <c r="I702" s="13"/>
      <c r="J702" s="13"/>
      <c r="K702" s="13"/>
    </row>
    <row r="703" spans="1:11" ht="13" customHeight="1">
      <c r="A703" s="38"/>
      <c r="B703" s="34"/>
      <c r="C703" s="31"/>
      <c r="D703" s="21"/>
      <c r="E703" s="21"/>
      <c r="F703" s="13"/>
      <c r="G703" s="66"/>
      <c r="H703" s="13"/>
      <c r="I703" s="13"/>
      <c r="J703" s="13"/>
      <c r="K703" s="13"/>
    </row>
    <row r="704" spans="1:11" ht="13" customHeight="1">
      <c r="A704" s="38"/>
      <c r="B704" s="34"/>
      <c r="C704" s="31"/>
      <c r="D704" s="21"/>
      <c r="E704" s="21"/>
      <c r="F704" s="13"/>
      <c r="G704" s="66"/>
      <c r="H704" s="13"/>
      <c r="I704" s="13"/>
      <c r="J704" s="13"/>
      <c r="K704" s="13"/>
    </row>
    <row r="705" spans="1:11" ht="13" customHeight="1">
      <c r="A705" s="38"/>
      <c r="B705" s="34"/>
      <c r="C705" s="31"/>
      <c r="D705" s="21"/>
      <c r="E705" s="21"/>
      <c r="F705" s="13"/>
      <c r="G705" s="66"/>
      <c r="H705" s="13"/>
      <c r="I705" s="13"/>
      <c r="J705" s="13"/>
      <c r="K705" s="13"/>
    </row>
    <row r="706" spans="1:11" ht="13" customHeight="1">
      <c r="A706" s="38"/>
      <c r="B706" s="34"/>
      <c r="C706" s="31"/>
      <c r="D706" s="21"/>
      <c r="E706" s="21"/>
      <c r="F706" s="13"/>
      <c r="G706" s="66"/>
      <c r="H706" s="13"/>
      <c r="I706" s="13"/>
      <c r="J706" s="13"/>
      <c r="K706" s="13"/>
    </row>
    <row r="707" spans="1:11" ht="13" customHeight="1">
      <c r="A707" s="38"/>
      <c r="B707" s="34"/>
      <c r="C707" s="31"/>
      <c r="D707" s="21"/>
      <c r="E707" s="21"/>
      <c r="F707" s="13"/>
      <c r="G707" s="66"/>
      <c r="H707" s="13"/>
      <c r="I707" s="13"/>
      <c r="J707" s="13"/>
      <c r="K707" s="13"/>
    </row>
    <row r="708" spans="1:11" ht="13" customHeight="1">
      <c r="A708" s="38"/>
      <c r="B708" s="34"/>
      <c r="C708" s="31"/>
      <c r="D708" s="21"/>
      <c r="E708" s="21"/>
      <c r="F708" s="13"/>
      <c r="G708" s="66"/>
      <c r="H708" s="13"/>
      <c r="I708" s="13"/>
      <c r="J708" s="13"/>
      <c r="K708" s="13"/>
    </row>
    <row r="709" spans="1:11" ht="13" customHeight="1">
      <c r="A709" s="38"/>
      <c r="B709" s="34"/>
      <c r="C709" s="31"/>
      <c r="D709" s="21"/>
      <c r="E709" s="21"/>
      <c r="F709" s="13"/>
      <c r="G709" s="66"/>
      <c r="H709" s="13"/>
      <c r="I709" s="13"/>
      <c r="J709" s="13"/>
      <c r="K709" s="13"/>
    </row>
    <row r="710" spans="1:11" ht="13" customHeight="1">
      <c r="A710" s="38"/>
      <c r="B710" s="34"/>
      <c r="C710" s="31"/>
      <c r="D710" s="21"/>
      <c r="E710" s="21"/>
      <c r="F710" s="13"/>
      <c r="G710" s="66"/>
      <c r="H710" s="13"/>
      <c r="I710" s="13"/>
      <c r="J710" s="13"/>
      <c r="K710" s="13"/>
    </row>
    <row r="711" spans="1:11" ht="13" customHeight="1">
      <c r="A711" s="38"/>
      <c r="B711" s="34"/>
      <c r="C711" s="31"/>
      <c r="D711" s="21"/>
      <c r="E711" s="21"/>
      <c r="F711" s="13"/>
      <c r="G711" s="66"/>
      <c r="H711" s="13"/>
      <c r="I711" s="13"/>
      <c r="J711" s="13"/>
      <c r="K711" s="13"/>
    </row>
    <row r="712" spans="1:11" ht="13" customHeight="1">
      <c r="A712" s="38"/>
      <c r="B712" s="34"/>
      <c r="C712" s="31"/>
      <c r="D712" s="21"/>
      <c r="E712" s="21"/>
      <c r="F712" s="13"/>
      <c r="G712" s="66"/>
      <c r="H712" s="13"/>
      <c r="I712" s="13"/>
      <c r="J712" s="13"/>
      <c r="K712" s="13"/>
    </row>
    <row r="713" spans="1:11" ht="13" customHeight="1">
      <c r="A713" s="38"/>
      <c r="B713" s="34"/>
      <c r="C713" s="31"/>
      <c r="D713" s="21"/>
      <c r="E713" s="21"/>
      <c r="F713" s="13"/>
      <c r="G713" s="66"/>
      <c r="H713" s="13"/>
      <c r="I713" s="13"/>
      <c r="J713" s="13"/>
      <c r="K713" s="13"/>
    </row>
    <row r="714" spans="1:11" ht="13" customHeight="1">
      <c r="A714" s="38"/>
      <c r="B714" s="34"/>
      <c r="C714" s="31"/>
      <c r="D714" s="21"/>
      <c r="E714" s="21"/>
      <c r="F714" s="13"/>
      <c r="G714" s="66"/>
      <c r="H714" s="13"/>
      <c r="I714" s="13"/>
      <c r="J714" s="13"/>
      <c r="K714" s="13"/>
    </row>
    <row r="715" spans="1:11" ht="13" customHeight="1">
      <c r="A715" s="38"/>
      <c r="B715" s="34"/>
      <c r="C715" s="31"/>
      <c r="D715" s="21"/>
      <c r="E715" s="21"/>
      <c r="F715" s="13"/>
      <c r="G715" s="66"/>
      <c r="H715" s="13"/>
      <c r="I715" s="13"/>
      <c r="J715" s="13"/>
      <c r="K715" s="13"/>
    </row>
    <row r="716" spans="1:11" ht="13" customHeight="1">
      <c r="A716" s="38"/>
      <c r="B716" s="34"/>
      <c r="C716" s="31"/>
      <c r="D716" s="21"/>
      <c r="E716" s="21"/>
      <c r="F716" s="13"/>
      <c r="G716" s="66"/>
      <c r="H716" s="13"/>
      <c r="I716" s="13"/>
      <c r="J716" s="13"/>
      <c r="K716" s="13"/>
    </row>
    <row r="717" spans="1:11" ht="13" customHeight="1">
      <c r="A717" s="38"/>
      <c r="B717" s="34"/>
      <c r="C717" s="31"/>
      <c r="D717" s="21"/>
      <c r="E717" s="21"/>
      <c r="F717" s="13"/>
      <c r="G717" s="66"/>
      <c r="H717" s="13"/>
      <c r="I717" s="13"/>
      <c r="J717" s="13"/>
      <c r="K717" s="13"/>
    </row>
    <row r="718" spans="1:11" ht="13" customHeight="1">
      <c r="A718" s="38"/>
      <c r="B718" s="34"/>
      <c r="C718" s="31"/>
      <c r="D718" s="21"/>
      <c r="E718" s="21"/>
      <c r="F718" s="13"/>
      <c r="G718" s="66"/>
      <c r="H718" s="13"/>
      <c r="I718" s="13"/>
      <c r="J718" s="13"/>
      <c r="K718" s="13"/>
    </row>
    <row r="719" spans="1:11" ht="13" customHeight="1">
      <c r="A719" s="38"/>
      <c r="B719" s="34"/>
      <c r="C719" s="31"/>
      <c r="D719" s="21"/>
      <c r="E719" s="21"/>
      <c r="F719" s="13"/>
      <c r="G719" s="66"/>
      <c r="H719" s="13"/>
      <c r="I719" s="13"/>
      <c r="J719" s="13"/>
      <c r="K719" s="13"/>
    </row>
    <row r="720" spans="1:11" ht="13" customHeight="1">
      <c r="A720" s="38"/>
      <c r="B720" s="34"/>
      <c r="C720" s="31"/>
      <c r="D720" s="21"/>
      <c r="E720" s="21"/>
      <c r="F720" s="13"/>
      <c r="G720" s="66"/>
      <c r="H720" s="13"/>
      <c r="I720" s="13"/>
      <c r="J720" s="13"/>
      <c r="K720" s="13"/>
    </row>
    <row r="721" spans="1:11" ht="13" customHeight="1">
      <c r="A721" s="38"/>
      <c r="B721" s="34"/>
      <c r="C721" s="31"/>
      <c r="D721" s="21"/>
      <c r="E721" s="21"/>
      <c r="F721" s="13"/>
      <c r="G721" s="66"/>
      <c r="H721" s="13"/>
      <c r="I721" s="13"/>
      <c r="J721" s="13"/>
      <c r="K721" s="13"/>
    </row>
    <row r="722" spans="1:11" ht="13" customHeight="1">
      <c r="A722" s="38"/>
      <c r="B722" s="34"/>
      <c r="C722" s="31"/>
      <c r="D722" s="21"/>
      <c r="E722" s="21"/>
      <c r="F722" s="13"/>
      <c r="G722" s="66"/>
      <c r="H722" s="13"/>
      <c r="I722" s="13"/>
      <c r="J722" s="13"/>
      <c r="K722" s="13"/>
    </row>
    <row r="723" spans="1:11" ht="13" customHeight="1">
      <c r="A723" s="38"/>
      <c r="B723" s="34"/>
      <c r="C723" s="31"/>
      <c r="D723" s="21"/>
      <c r="E723" s="21"/>
      <c r="F723" s="13"/>
      <c r="G723" s="66"/>
      <c r="H723" s="13"/>
      <c r="I723" s="13"/>
      <c r="J723" s="13"/>
      <c r="K723" s="13"/>
    </row>
    <row r="724" spans="1:11" ht="13" customHeight="1">
      <c r="A724" s="38"/>
      <c r="B724" s="34"/>
      <c r="C724" s="31"/>
      <c r="D724" s="21"/>
      <c r="E724" s="21"/>
      <c r="F724" s="13"/>
      <c r="G724" s="66"/>
      <c r="H724" s="13"/>
      <c r="I724" s="13"/>
      <c r="J724" s="13"/>
      <c r="K724" s="13"/>
    </row>
    <row r="725" spans="1:11" ht="13" customHeight="1">
      <c r="A725" s="38"/>
      <c r="B725" s="34"/>
      <c r="C725" s="31"/>
      <c r="D725" s="21"/>
      <c r="E725" s="21"/>
      <c r="F725" s="13"/>
      <c r="G725" s="66"/>
      <c r="H725" s="13"/>
      <c r="I725" s="13"/>
      <c r="J725" s="13"/>
      <c r="K725" s="13"/>
    </row>
    <row r="726" spans="1:11" ht="13" customHeight="1">
      <c r="A726" s="38"/>
      <c r="B726" s="34"/>
      <c r="C726" s="31"/>
      <c r="D726" s="21"/>
      <c r="E726" s="21"/>
      <c r="F726" s="13"/>
      <c r="G726" s="66"/>
      <c r="H726" s="13"/>
      <c r="I726" s="13"/>
      <c r="J726" s="13"/>
      <c r="K726" s="13"/>
    </row>
    <row r="727" spans="1:11" ht="13" customHeight="1">
      <c r="A727" s="38"/>
      <c r="B727" s="34"/>
      <c r="C727" s="31"/>
      <c r="D727" s="21"/>
      <c r="E727" s="21"/>
      <c r="F727" s="13"/>
      <c r="G727" s="66"/>
      <c r="H727" s="13"/>
      <c r="I727" s="13"/>
      <c r="J727" s="13"/>
      <c r="K727" s="13"/>
    </row>
    <row r="728" spans="1:11" ht="13" customHeight="1">
      <c r="A728" s="38"/>
      <c r="B728" s="34"/>
      <c r="C728" s="31"/>
      <c r="D728" s="21"/>
      <c r="E728" s="21"/>
      <c r="F728" s="13"/>
      <c r="G728" s="66"/>
      <c r="H728" s="13"/>
      <c r="I728" s="13"/>
      <c r="J728" s="13"/>
      <c r="K728" s="13"/>
    </row>
    <row r="729" spans="1:11" ht="13" customHeight="1">
      <c r="A729" s="38"/>
      <c r="B729" s="34"/>
      <c r="C729" s="31"/>
      <c r="D729" s="21"/>
      <c r="E729" s="21"/>
      <c r="F729" s="13"/>
      <c r="G729" s="66"/>
      <c r="H729" s="13"/>
      <c r="I729" s="13"/>
      <c r="J729" s="13"/>
      <c r="K729" s="13"/>
    </row>
    <row r="730" spans="1:11" ht="13" customHeight="1">
      <c r="A730" s="38"/>
      <c r="B730" s="34"/>
      <c r="C730" s="31"/>
      <c r="D730" s="21"/>
      <c r="E730" s="21"/>
      <c r="F730" s="13"/>
      <c r="G730" s="66"/>
      <c r="H730" s="13"/>
      <c r="I730" s="13"/>
      <c r="J730" s="13"/>
      <c r="K730" s="13"/>
    </row>
    <row r="731" spans="1:11" ht="13" customHeight="1">
      <c r="A731" s="38"/>
      <c r="B731" s="34"/>
      <c r="C731" s="31"/>
      <c r="D731" s="21"/>
      <c r="E731" s="21"/>
      <c r="F731" s="13"/>
      <c r="G731" s="66"/>
      <c r="H731" s="13"/>
      <c r="I731" s="13"/>
      <c r="J731" s="13"/>
      <c r="K731" s="13"/>
    </row>
    <row r="732" spans="1:11" ht="13" customHeight="1">
      <c r="A732" s="38"/>
      <c r="B732" s="34"/>
      <c r="C732" s="31"/>
      <c r="D732" s="21"/>
      <c r="E732" s="21"/>
      <c r="F732" s="13"/>
      <c r="G732" s="66"/>
      <c r="H732" s="13"/>
      <c r="I732" s="13"/>
      <c r="J732" s="13"/>
      <c r="K732" s="13"/>
    </row>
    <row r="733" spans="1:11" ht="13" customHeight="1">
      <c r="A733" s="38"/>
      <c r="B733" s="34"/>
      <c r="C733" s="31"/>
      <c r="D733" s="21"/>
      <c r="E733" s="21"/>
      <c r="F733" s="13"/>
      <c r="G733" s="66"/>
      <c r="H733" s="13"/>
      <c r="I733" s="13"/>
      <c r="J733" s="13"/>
      <c r="K733" s="13"/>
    </row>
    <row r="734" spans="1:11" ht="13" customHeight="1">
      <c r="A734" s="38"/>
      <c r="B734" s="34"/>
      <c r="C734" s="31"/>
      <c r="D734" s="21"/>
      <c r="E734" s="21"/>
      <c r="F734" s="13"/>
      <c r="G734" s="66"/>
      <c r="H734" s="13"/>
      <c r="I734" s="13"/>
      <c r="J734" s="13"/>
      <c r="K734" s="13"/>
    </row>
    <row r="735" spans="1:11" ht="13" customHeight="1">
      <c r="A735" s="38"/>
      <c r="B735" s="34"/>
      <c r="C735" s="31"/>
      <c r="D735" s="21"/>
      <c r="E735" s="21"/>
      <c r="F735" s="13"/>
      <c r="G735" s="66"/>
      <c r="H735" s="13"/>
      <c r="I735" s="13"/>
      <c r="J735" s="13"/>
      <c r="K735" s="13"/>
    </row>
    <row r="736" spans="1:11" ht="13" customHeight="1">
      <c r="A736" s="38"/>
      <c r="B736" s="34"/>
      <c r="C736" s="31"/>
      <c r="D736" s="21"/>
      <c r="E736" s="21"/>
      <c r="F736" s="13"/>
      <c r="G736" s="66"/>
      <c r="H736" s="13"/>
      <c r="I736" s="13"/>
      <c r="J736" s="13"/>
      <c r="K736" s="13"/>
    </row>
    <row r="737" spans="1:11" ht="13" customHeight="1">
      <c r="A737" s="38"/>
      <c r="B737" s="34"/>
      <c r="C737" s="31"/>
      <c r="D737" s="21"/>
      <c r="E737" s="21"/>
      <c r="F737" s="13"/>
      <c r="G737" s="66"/>
      <c r="H737" s="13"/>
      <c r="I737" s="13"/>
      <c r="J737" s="13"/>
      <c r="K737" s="13"/>
    </row>
    <row r="738" spans="1:11" ht="13" customHeight="1">
      <c r="A738" s="38"/>
      <c r="B738" s="34"/>
      <c r="C738" s="31"/>
      <c r="D738" s="21"/>
      <c r="E738" s="21"/>
      <c r="F738" s="13"/>
      <c r="G738" s="66"/>
      <c r="H738" s="13"/>
      <c r="I738" s="13"/>
      <c r="J738" s="13"/>
      <c r="K738" s="13"/>
    </row>
    <row r="739" spans="1:11" ht="13" customHeight="1">
      <c r="A739" s="38"/>
      <c r="B739" s="34"/>
      <c r="C739" s="31"/>
      <c r="D739" s="21"/>
      <c r="E739" s="21"/>
      <c r="F739" s="13"/>
      <c r="G739" s="66"/>
      <c r="H739" s="13"/>
      <c r="I739" s="13"/>
      <c r="J739" s="13"/>
      <c r="K739" s="13"/>
    </row>
    <row r="740" spans="1:11" ht="13" customHeight="1">
      <c r="A740" s="38"/>
      <c r="B740" s="34"/>
      <c r="C740" s="31"/>
      <c r="D740" s="21"/>
      <c r="E740" s="21"/>
      <c r="F740" s="13"/>
      <c r="G740" s="66"/>
      <c r="H740" s="13"/>
      <c r="I740" s="13"/>
      <c r="J740" s="13"/>
      <c r="K740" s="13"/>
    </row>
    <row r="741" spans="1:11" ht="13" customHeight="1">
      <c r="A741" s="38"/>
      <c r="B741" s="34"/>
      <c r="C741" s="31"/>
      <c r="D741" s="21"/>
      <c r="E741" s="21"/>
      <c r="F741" s="13"/>
      <c r="G741" s="66"/>
      <c r="H741" s="13"/>
      <c r="I741" s="13"/>
      <c r="J741" s="13"/>
      <c r="K741" s="13"/>
    </row>
    <row r="742" spans="1:11" ht="13" customHeight="1">
      <c r="A742" s="38"/>
      <c r="B742" s="34"/>
      <c r="C742" s="31"/>
      <c r="D742" s="21"/>
      <c r="E742" s="21"/>
      <c r="F742" s="13"/>
      <c r="G742" s="66"/>
      <c r="H742" s="13"/>
      <c r="I742" s="13"/>
      <c r="J742" s="13"/>
      <c r="K742" s="13"/>
    </row>
    <row r="743" spans="1:11" ht="13" customHeight="1">
      <c r="A743" s="38"/>
      <c r="B743" s="34"/>
      <c r="C743" s="31"/>
      <c r="D743" s="21"/>
      <c r="E743" s="21"/>
      <c r="F743" s="13"/>
      <c r="G743" s="66"/>
      <c r="H743" s="13"/>
      <c r="I743" s="13"/>
      <c r="J743" s="13"/>
      <c r="K743" s="13"/>
    </row>
    <row r="744" spans="1:11" ht="13" customHeight="1">
      <c r="A744" s="38"/>
      <c r="B744" s="34"/>
      <c r="C744" s="31"/>
      <c r="D744" s="21"/>
      <c r="E744" s="21"/>
      <c r="F744" s="13"/>
      <c r="G744" s="66"/>
      <c r="H744" s="13"/>
      <c r="I744" s="13"/>
      <c r="J744" s="13"/>
      <c r="K744" s="13"/>
    </row>
    <row r="745" spans="1:11" ht="13" customHeight="1">
      <c r="A745" s="38"/>
      <c r="B745" s="34"/>
      <c r="C745" s="31"/>
      <c r="D745" s="21"/>
      <c r="E745" s="21"/>
      <c r="F745" s="13"/>
      <c r="G745" s="66"/>
      <c r="H745" s="13"/>
      <c r="I745" s="13"/>
      <c r="J745" s="13"/>
      <c r="K745" s="13"/>
    </row>
    <row r="746" spans="1:11" ht="13" customHeight="1">
      <c r="A746" s="38"/>
      <c r="B746" s="34"/>
      <c r="C746" s="31"/>
      <c r="D746" s="21"/>
      <c r="E746" s="21"/>
      <c r="F746" s="13"/>
      <c r="G746" s="66"/>
      <c r="H746" s="13"/>
      <c r="I746" s="13"/>
      <c r="J746" s="13"/>
      <c r="K746" s="13"/>
    </row>
    <row r="747" spans="1:11" ht="13" customHeight="1">
      <c r="A747" s="38"/>
      <c r="B747" s="34"/>
      <c r="C747" s="31"/>
      <c r="D747" s="21"/>
      <c r="E747" s="21"/>
      <c r="F747" s="13"/>
      <c r="G747" s="66"/>
      <c r="H747" s="13"/>
      <c r="I747" s="13"/>
      <c r="J747" s="13"/>
      <c r="K747" s="13"/>
    </row>
    <row r="748" spans="1:11" ht="13" customHeight="1">
      <c r="A748" s="38"/>
      <c r="B748" s="34"/>
      <c r="C748" s="31"/>
      <c r="D748" s="21"/>
      <c r="E748" s="21"/>
      <c r="F748" s="13"/>
      <c r="G748" s="66"/>
      <c r="H748" s="13"/>
      <c r="I748" s="13"/>
      <c r="J748" s="13"/>
      <c r="K748" s="13"/>
    </row>
    <row r="749" spans="1:11" ht="13" customHeight="1">
      <c r="A749" s="38"/>
      <c r="B749" s="34"/>
      <c r="C749" s="31"/>
      <c r="D749" s="21"/>
      <c r="E749" s="21"/>
      <c r="F749" s="13"/>
      <c r="G749" s="66"/>
      <c r="H749" s="13"/>
      <c r="I749" s="13"/>
      <c r="J749" s="13"/>
      <c r="K749" s="13"/>
    </row>
    <row r="750" spans="1:11" ht="13" customHeight="1">
      <c r="A750" s="38"/>
      <c r="B750" s="34"/>
      <c r="C750" s="31"/>
      <c r="D750" s="21"/>
      <c r="E750" s="21"/>
      <c r="F750" s="13"/>
      <c r="G750" s="66"/>
      <c r="H750" s="13"/>
      <c r="I750" s="13"/>
      <c r="J750" s="13"/>
      <c r="K750" s="13"/>
    </row>
    <row r="751" spans="1:11" ht="13" customHeight="1">
      <c r="A751" s="38"/>
      <c r="B751" s="34"/>
      <c r="C751" s="31"/>
      <c r="D751" s="21"/>
      <c r="E751" s="21"/>
      <c r="F751" s="13"/>
      <c r="G751" s="66"/>
      <c r="H751" s="13"/>
      <c r="I751" s="13"/>
      <c r="J751" s="13"/>
      <c r="K751" s="13"/>
    </row>
    <row r="752" spans="1:11" ht="13" customHeight="1">
      <c r="A752" s="38"/>
      <c r="B752" s="34"/>
      <c r="C752" s="31"/>
      <c r="D752" s="21"/>
      <c r="E752" s="21"/>
      <c r="F752" s="13"/>
      <c r="G752" s="66"/>
      <c r="H752" s="13"/>
      <c r="I752" s="13"/>
      <c r="J752" s="13"/>
      <c r="K752" s="13"/>
    </row>
    <row r="753" spans="1:11" ht="13" customHeight="1">
      <c r="A753" s="38"/>
      <c r="B753" s="34"/>
      <c r="C753" s="31"/>
      <c r="D753" s="21"/>
      <c r="E753" s="21"/>
      <c r="F753" s="13"/>
      <c r="G753" s="66"/>
      <c r="H753" s="13"/>
      <c r="I753" s="13"/>
      <c r="J753" s="13"/>
      <c r="K753" s="13"/>
    </row>
    <row r="754" spans="1:11" ht="13" customHeight="1">
      <c r="A754" s="38"/>
      <c r="B754" s="34"/>
      <c r="C754" s="31"/>
      <c r="D754" s="21"/>
      <c r="E754" s="21"/>
      <c r="F754" s="13"/>
      <c r="G754" s="66"/>
      <c r="H754" s="13"/>
      <c r="I754" s="13"/>
      <c r="J754" s="13"/>
      <c r="K754" s="13"/>
    </row>
    <row r="755" spans="1:11" ht="13" customHeight="1">
      <c r="A755" s="38"/>
      <c r="B755" s="34"/>
      <c r="C755" s="31"/>
      <c r="D755" s="21"/>
      <c r="E755" s="21"/>
      <c r="F755" s="13"/>
      <c r="G755" s="66"/>
      <c r="H755" s="13"/>
      <c r="I755" s="13"/>
      <c r="J755" s="13"/>
      <c r="K755" s="13"/>
    </row>
    <row r="756" spans="1:11" ht="13" customHeight="1">
      <c r="A756" s="38"/>
      <c r="B756" s="34"/>
      <c r="C756" s="31"/>
      <c r="D756" s="21"/>
      <c r="E756" s="21"/>
      <c r="F756" s="13"/>
      <c r="G756" s="66"/>
      <c r="H756" s="13"/>
      <c r="I756" s="13"/>
      <c r="J756" s="13"/>
      <c r="K756" s="13"/>
    </row>
    <row r="757" spans="1:11" ht="13" customHeight="1">
      <c r="A757" s="38"/>
      <c r="B757" s="34"/>
      <c r="C757" s="31"/>
      <c r="D757" s="21"/>
      <c r="E757" s="21"/>
      <c r="F757" s="13"/>
      <c r="G757" s="66"/>
      <c r="H757" s="13"/>
      <c r="I757" s="13"/>
      <c r="J757" s="13"/>
      <c r="K757" s="13"/>
    </row>
    <row r="758" spans="1:11" ht="13" customHeight="1">
      <c r="A758" s="38"/>
      <c r="B758" s="34"/>
      <c r="C758" s="31"/>
      <c r="D758" s="21"/>
      <c r="E758" s="21"/>
      <c r="F758" s="13"/>
      <c r="G758" s="66"/>
      <c r="H758" s="13"/>
      <c r="I758" s="13"/>
      <c r="J758" s="13"/>
      <c r="K758" s="13"/>
    </row>
    <row r="759" spans="1:11" ht="13" customHeight="1">
      <c r="A759" s="38"/>
      <c r="B759" s="34"/>
      <c r="C759" s="31"/>
      <c r="D759" s="21"/>
      <c r="E759" s="21"/>
      <c r="F759" s="13"/>
      <c r="G759" s="66"/>
      <c r="H759" s="13"/>
      <c r="I759" s="13"/>
      <c r="J759" s="13"/>
      <c r="K759" s="13"/>
    </row>
    <row r="760" spans="1:11" ht="13" customHeight="1">
      <c r="A760" s="38"/>
      <c r="B760" s="34"/>
      <c r="C760" s="31"/>
      <c r="D760" s="21"/>
      <c r="E760" s="21"/>
      <c r="F760" s="13"/>
      <c r="G760" s="66"/>
      <c r="H760" s="13"/>
      <c r="I760" s="13"/>
      <c r="J760" s="13"/>
      <c r="K760" s="13"/>
    </row>
    <row r="761" spans="1:11" ht="13" customHeight="1">
      <c r="A761" s="38"/>
      <c r="B761" s="34"/>
      <c r="C761" s="31"/>
      <c r="D761" s="21"/>
      <c r="E761" s="21"/>
      <c r="F761" s="13"/>
      <c r="G761" s="66"/>
      <c r="H761" s="13"/>
      <c r="I761" s="13"/>
      <c r="J761" s="13"/>
      <c r="K761" s="13"/>
    </row>
    <row r="762" spans="1:11" ht="13" customHeight="1">
      <c r="A762" s="38"/>
      <c r="B762" s="34"/>
      <c r="C762" s="31"/>
      <c r="D762" s="21"/>
      <c r="E762" s="21"/>
      <c r="F762" s="13"/>
      <c r="G762" s="66"/>
      <c r="H762" s="13"/>
      <c r="I762" s="13"/>
      <c r="J762" s="13"/>
      <c r="K762" s="13"/>
    </row>
    <row r="763" spans="1:11" ht="13" customHeight="1">
      <c r="A763" s="38"/>
      <c r="B763" s="34"/>
      <c r="C763" s="31"/>
      <c r="D763" s="21"/>
      <c r="E763" s="21"/>
      <c r="F763" s="13"/>
      <c r="G763" s="66"/>
      <c r="H763" s="13"/>
      <c r="I763" s="13"/>
      <c r="J763" s="13"/>
      <c r="K763" s="13"/>
    </row>
    <row r="764" spans="1:11" ht="13" customHeight="1">
      <c r="A764" s="38"/>
      <c r="B764" s="34"/>
      <c r="C764" s="31"/>
      <c r="D764" s="21"/>
      <c r="E764" s="21"/>
      <c r="F764" s="13"/>
      <c r="G764" s="66"/>
      <c r="H764" s="13"/>
      <c r="I764" s="13"/>
      <c r="J764" s="13"/>
      <c r="K764" s="13"/>
    </row>
    <row r="765" spans="1:11" ht="13" customHeight="1">
      <c r="A765" s="38"/>
      <c r="B765" s="34"/>
      <c r="C765" s="31"/>
      <c r="D765" s="21"/>
      <c r="E765" s="21"/>
      <c r="F765" s="13"/>
      <c r="G765" s="66"/>
      <c r="H765" s="13"/>
      <c r="I765" s="13"/>
      <c r="J765" s="13"/>
      <c r="K765" s="13"/>
    </row>
    <row r="766" spans="1:11" ht="13" customHeight="1">
      <c r="A766" s="38"/>
      <c r="B766" s="34"/>
      <c r="C766" s="31"/>
      <c r="D766" s="21"/>
      <c r="E766" s="21"/>
      <c r="F766" s="13"/>
      <c r="G766" s="66"/>
      <c r="H766" s="13"/>
      <c r="I766" s="13"/>
      <c r="J766" s="13"/>
      <c r="K766" s="13"/>
    </row>
    <row r="767" spans="1:11" ht="13" customHeight="1">
      <c r="A767" s="38"/>
      <c r="B767" s="34"/>
      <c r="C767" s="31"/>
      <c r="D767" s="21"/>
      <c r="E767" s="21"/>
      <c r="F767" s="13"/>
      <c r="G767" s="66"/>
      <c r="H767" s="13"/>
      <c r="I767" s="13"/>
      <c r="J767" s="13"/>
      <c r="K767" s="13"/>
    </row>
    <row r="768" spans="1:11" ht="13" customHeight="1">
      <c r="A768" s="38"/>
      <c r="B768" s="34"/>
      <c r="C768" s="31"/>
      <c r="D768" s="21"/>
      <c r="E768" s="21"/>
      <c r="F768" s="13"/>
      <c r="G768" s="66"/>
      <c r="H768" s="13"/>
      <c r="I768" s="13"/>
      <c r="J768" s="13"/>
      <c r="K768" s="13"/>
    </row>
    <row r="769" spans="1:11" ht="13" customHeight="1">
      <c r="A769" s="38"/>
      <c r="B769" s="34"/>
      <c r="C769" s="31"/>
      <c r="D769" s="21"/>
      <c r="E769" s="21"/>
      <c r="F769" s="13"/>
      <c r="G769" s="66"/>
      <c r="H769" s="13"/>
      <c r="I769" s="13"/>
      <c r="J769" s="13"/>
      <c r="K769" s="13"/>
    </row>
    <row r="770" spans="1:11" ht="13" customHeight="1">
      <c r="A770" s="38"/>
      <c r="B770" s="34"/>
      <c r="C770" s="31"/>
      <c r="D770" s="21"/>
      <c r="E770" s="21"/>
      <c r="F770" s="13"/>
      <c r="G770" s="66"/>
      <c r="H770" s="13"/>
      <c r="I770" s="13"/>
      <c r="J770" s="13"/>
      <c r="K770" s="13"/>
    </row>
    <row r="771" spans="1:11" ht="13" customHeight="1">
      <c r="A771" s="38"/>
      <c r="B771" s="34"/>
      <c r="C771" s="31"/>
      <c r="D771" s="21"/>
      <c r="E771" s="21"/>
      <c r="F771" s="13"/>
      <c r="G771" s="66"/>
      <c r="H771" s="13"/>
      <c r="I771" s="13"/>
      <c r="J771" s="13"/>
      <c r="K771" s="13"/>
    </row>
    <row r="772" spans="1:11" ht="13" customHeight="1">
      <c r="A772" s="38"/>
      <c r="B772" s="34"/>
      <c r="C772" s="31"/>
      <c r="D772" s="21"/>
      <c r="E772" s="21"/>
      <c r="F772" s="13"/>
      <c r="G772" s="66"/>
      <c r="H772" s="13"/>
      <c r="I772" s="13"/>
      <c r="J772" s="13"/>
      <c r="K772" s="13"/>
    </row>
    <row r="773" spans="1:11" ht="13" customHeight="1">
      <c r="A773" s="38"/>
      <c r="B773" s="34"/>
      <c r="C773" s="31"/>
      <c r="D773" s="21"/>
      <c r="E773" s="21"/>
      <c r="F773" s="13"/>
      <c r="G773" s="66"/>
      <c r="H773" s="13"/>
      <c r="I773" s="13"/>
      <c r="J773" s="13"/>
      <c r="K773" s="13"/>
    </row>
    <row r="774" spans="1:11" ht="13" customHeight="1">
      <c r="A774" s="38"/>
      <c r="B774" s="34"/>
      <c r="C774" s="31"/>
      <c r="D774" s="21"/>
      <c r="E774" s="21"/>
      <c r="F774" s="13"/>
      <c r="G774" s="66"/>
      <c r="H774" s="13"/>
      <c r="I774" s="13"/>
      <c r="J774" s="13"/>
      <c r="K774" s="13"/>
    </row>
    <row r="775" spans="1:11" ht="13" customHeight="1">
      <c r="A775" s="38"/>
      <c r="B775" s="34"/>
      <c r="C775" s="31"/>
      <c r="D775" s="21"/>
      <c r="E775" s="21"/>
      <c r="F775" s="13"/>
      <c r="G775" s="66"/>
      <c r="H775" s="13"/>
      <c r="I775" s="13"/>
      <c r="J775" s="13"/>
      <c r="K775" s="13"/>
    </row>
    <row r="776" spans="1:11" ht="13" customHeight="1">
      <c r="A776" s="38"/>
      <c r="B776" s="34"/>
      <c r="C776" s="31"/>
      <c r="D776" s="21"/>
      <c r="E776" s="21"/>
      <c r="F776" s="13"/>
      <c r="G776" s="66"/>
      <c r="H776" s="13"/>
      <c r="I776" s="13"/>
      <c r="J776" s="13"/>
      <c r="K776" s="13"/>
    </row>
    <row r="777" spans="1:11" ht="13" customHeight="1">
      <c r="A777" s="38"/>
      <c r="B777" s="34"/>
      <c r="C777" s="31"/>
      <c r="D777" s="21"/>
      <c r="E777" s="21"/>
      <c r="F777" s="13"/>
      <c r="G777" s="66"/>
      <c r="H777" s="13"/>
      <c r="I777" s="13"/>
      <c r="J777" s="13"/>
      <c r="K777" s="13"/>
    </row>
    <row r="778" spans="1:11" ht="13" customHeight="1">
      <c r="A778" s="38"/>
      <c r="B778" s="34"/>
      <c r="C778" s="31"/>
      <c r="D778" s="21"/>
      <c r="E778" s="21"/>
      <c r="F778" s="13"/>
      <c r="G778" s="66"/>
      <c r="H778" s="13"/>
      <c r="I778" s="13"/>
      <c r="J778" s="13"/>
      <c r="K778" s="13"/>
    </row>
    <row r="779" spans="1:11" ht="13" customHeight="1">
      <c r="A779" s="38"/>
      <c r="B779" s="34"/>
      <c r="C779" s="31"/>
      <c r="D779" s="21"/>
      <c r="E779" s="21"/>
      <c r="F779" s="13"/>
      <c r="G779" s="66"/>
      <c r="H779" s="13"/>
      <c r="I779" s="13"/>
      <c r="J779" s="13"/>
      <c r="K779" s="13"/>
    </row>
    <row r="780" spans="1:11" ht="13" customHeight="1">
      <c r="A780" s="38"/>
      <c r="B780" s="34"/>
      <c r="C780" s="31"/>
      <c r="D780" s="21"/>
      <c r="E780" s="21"/>
      <c r="F780" s="13"/>
      <c r="G780" s="66"/>
      <c r="H780" s="13"/>
      <c r="I780" s="13"/>
      <c r="J780" s="13"/>
      <c r="K780" s="13"/>
    </row>
    <row r="781" spans="1:11" ht="13" customHeight="1">
      <c r="A781" s="38"/>
      <c r="B781" s="34"/>
      <c r="C781" s="31"/>
      <c r="D781" s="21"/>
      <c r="E781" s="21"/>
      <c r="F781" s="13"/>
      <c r="G781" s="66"/>
      <c r="H781" s="13"/>
      <c r="I781" s="13"/>
      <c r="J781" s="13"/>
      <c r="K781" s="13"/>
    </row>
    <row r="782" spans="1:11" ht="13" customHeight="1">
      <c r="A782" s="38"/>
      <c r="B782" s="34"/>
      <c r="C782" s="31"/>
      <c r="D782" s="21"/>
      <c r="E782" s="21"/>
      <c r="F782" s="13"/>
      <c r="G782" s="66"/>
      <c r="H782" s="13"/>
      <c r="I782" s="13"/>
      <c r="J782" s="13"/>
      <c r="K782" s="13"/>
    </row>
    <row r="783" spans="1:11" ht="13" customHeight="1">
      <c r="A783" s="38"/>
      <c r="B783" s="34"/>
      <c r="C783" s="31"/>
      <c r="D783" s="21"/>
      <c r="E783" s="21"/>
      <c r="F783" s="13"/>
      <c r="G783" s="66"/>
      <c r="H783" s="13"/>
      <c r="I783" s="13"/>
      <c r="J783" s="13"/>
      <c r="K783" s="13"/>
    </row>
    <row r="784" spans="1:11" ht="13" customHeight="1">
      <c r="A784" s="38"/>
      <c r="B784" s="34"/>
      <c r="C784" s="31"/>
      <c r="D784" s="21"/>
      <c r="E784" s="21"/>
      <c r="F784" s="13"/>
      <c r="G784" s="66"/>
      <c r="H784" s="13"/>
      <c r="I784" s="13"/>
      <c r="J784" s="13"/>
      <c r="K784" s="13"/>
    </row>
    <row r="785" spans="1:11" ht="13" customHeight="1">
      <c r="A785" s="38"/>
      <c r="B785" s="34"/>
      <c r="C785" s="31"/>
      <c r="D785" s="21"/>
      <c r="E785" s="21"/>
      <c r="F785" s="13"/>
      <c r="G785" s="66"/>
      <c r="H785" s="13"/>
      <c r="I785" s="13"/>
      <c r="J785" s="13"/>
      <c r="K785" s="13"/>
    </row>
    <row r="786" spans="1:11" ht="13" customHeight="1">
      <c r="A786" s="38"/>
      <c r="B786" s="34"/>
      <c r="C786" s="31"/>
      <c r="D786" s="21"/>
      <c r="E786" s="21"/>
      <c r="F786" s="13"/>
      <c r="G786" s="66"/>
      <c r="H786" s="13"/>
      <c r="I786" s="13"/>
      <c r="J786" s="13"/>
      <c r="K786" s="13"/>
    </row>
    <row r="787" spans="1:11" ht="13" customHeight="1">
      <c r="A787" s="38"/>
      <c r="B787" s="34"/>
      <c r="C787" s="31"/>
      <c r="D787" s="21"/>
      <c r="E787" s="21"/>
      <c r="F787" s="13"/>
      <c r="G787" s="66"/>
      <c r="H787" s="13"/>
      <c r="I787" s="13"/>
      <c r="J787" s="13"/>
      <c r="K787" s="13"/>
    </row>
    <row r="788" spans="1:11" ht="13" customHeight="1">
      <c r="A788" s="38"/>
      <c r="B788" s="34"/>
      <c r="C788" s="31"/>
      <c r="D788" s="21"/>
      <c r="E788" s="21"/>
      <c r="F788" s="13"/>
      <c r="G788" s="66"/>
      <c r="H788" s="13"/>
      <c r="I788" s="13"/>
      <c r="J788" s="13"/>
      <c r="K788" s="13"/>
    </row>
    <row r="789" spans="1:11" ht="13" customHeight="1">
      <c r="A789" s="38"/>
      <c r="B789" s="34"/>
      <c r="C789" s="31"/>
      <c r="D789" s="21"/>
      <c r="E789" s="21"/>
      <c r="F789" s="13"/>
      <c r="G789" s="66"/>
      <c r="H789" s="13"/>
      <c r="I789" s="13"/>
      <c r="J789" s="13"/>
      <c r="K789" s="13"/>
    </row>
    <row r="790" spans="1:11" ht="13" customHeight="1">
      <c r="A790" s="38"/>
      <c r="B790" s="34"/>
      <c r="C790" s="31"/>
      <c r="D790" s="21"/>
      <c r="E790" s="21"/>
      <c r="F790" s="13"/>
      <c r="G790" s="66"/>
      <c r="H790" s="13"/>
      <c r="I790" s="13"/>
      <c r="J790" s="13"/>
      <c r="K790" s="13"/>
    </row>
    <row r="791" spans="1:11" ht="13" customHeight="1">
      <c r="A791" s="38"/>
      <c r="B791" s="34"/>
      <c r="C791" s="31"/>
      <c r="D791" s="21"/>
      <c r="E791" s="21"/>
      <c r="F791" s="13"/>
      <c r="G791" s="66"/>
      <c r="H791" s="13"/>
      <c r="I791" s="13"/>
      <c r="J791" s="13"/>
      <c r="K791" s="13"/>
    </row>
    <row r="792" spans="1:11" ht="13" customHeight="1">
      <c r="A792" s="38"/>
      <c r="B792" s="34"/>
      <c r="C792" s="31"/>
      <c r="D792" s="21"/>
      <c r="E792" s="21"/>
      <c r="F792" s="13"/>
      <c r="G792" s="66"/>
      <c r="H792" s="13"/>
      <c r="I792" s="13"/>
      <c r="J792" s="13"/>
      <c r="K792" s="13"/>
    </row>
    <row r="793" spans="1:11" ht="13" customHeight="1">
      <c r="A793" s="38"/>
      <c r="B793" s="34"/>
      <c r="C793" s="31"/>
      <c r="D793" s="21"/>
      <c r="E793" s="21"/>
      <c r="F793" s="13"/>
      <c r="G793" s="66"/>
      <c r="H793" s="13"/>
      <c r="I793" s="13"/>
      <c r="J793" s="13"/>
      <c r="K793" s="13"/>
    </row>
    <row r="794" spans="1:11" ht="13" customHeight="1">
      <c r="A794" s="38"/>
      <c r="B794" s="34"/>
      <c r="C794" s="31"/>
      <c r="D794" s="21"/>
      <c r="E794" s="21"/>
      <c r="F794" s="13"/>
      <c r="G794" s="66"/>
      <c r="H794" s="13"/>
      <c r="I794" s="13"/>
      <c r="J794" s="13"/>
      <c r="K794" s="13"/>
    </row>
    <row r="795" spans="1:11" ht="13" customHeight="1">
      <c r="A795" s="38"/>
      <c r="B795" s="34"/>
      <c r="C795" s="31"/>
      <c r="D795" s="21"/>
      <c r="E795" s="21"/>
      <c r="F795" s="13"/>
      <c r="G795" s="66"/>
      <c r="H795" s="13"/>
      <c r="I795" s="13"/>
      <c r="J795" s="13"/>
      <c r="K795" s="13"/>
    </row>
    <row r="796" spans="1:11" ht="13" customHeight="1">
      <c r="A796" s="38"/>
      <c r="B796" s="34"/>
      <c r="C796" s="31"/>
      <c r="D796" s="21"/>
      <c r="E796" s="21"/>
      <c r="F796" s="13"/>
      <c r="G796" s="66"/>
      <c r="H796" s="13"/>
      <c r="I796" s="13"/>
      <c r="J796" s="13"/>
      <c r="K796" s="13"/>
    </row>
    <row r="797" spans="1:11" ht="13" customHeight="1">
      <c r="A797" s="38"/>
      <c r="B797" s="34"/>
      <c r="C797" s="31"/>
      <c r="D797" s="21"/>
      <c r="E797" s="21"/>
      <c r="F797" s="13"/>
      <c r="G797" s="66"/>
      <c r="H797" s="13"/>
      <c r="I797" s="13"/>
      <c r="J797" s="13"/>
      <c r="K797" s="13"/>
    </row>
    <row r="798" spans="1:11" ht="13" customHeight="1">
      <c r="A798" s="38"/>
      <c r="B798" s="34"/>
      <c r="C798" s="31"/>
      <c r="D798" s="21"/>
      <c r="E798" s="21"/>
      <c r="F798" s="13"/>
      <c r="G798" s="66"/>
      <c r="H798" s="13"/>
      <c r="I798" s="13"/>
      <c r="J798" s="13"/>
      <c r="K798" s="13"/>
    </row>
    <row r="799" spans="1:11" ht="13" customHeight="1">
      <c r="A799" s="38"/>
      <c r="B799" s="34"/>
      <c r="C799" s="31"/>
      <c r="D799" s="21"/>
      <c r="E799" s="21"/>
      <c r="F799" s="13"/>
      <c r="G799" s="66"/>
      <c r="H799" s="13"/>
      <c r="I799" s="13"/>
      <c r="J799" s="13"/>
      <c r="K799" s="13"/>
    </row>
    <row r="800" spans="1:11" ht="13" customHeight="1">
      <c r="A800" s="38"/>
      <c r="B800" s="34"/>
      <c r="C800" s="31"/>
      <c r="D800" s="21"/>
      <c r="E800" s="21"/>
      <c r="F800" s="13"/>
      <c r="G800" s="66"/>
      <c r="H800" s="13"/>
      <c r="I800" s="13"/>
      <c r="J800" s="13"/>
      <c r="K800" s="13"/>
    </row>
    <row r="801" spans="1:11" ht="13" customHeight="1">
      <c r="A801" s="38"/>
      <c r="B801" s="34"/>
      <c r="C801" s="31"/>
      <c r="D801" s="21"/>
      <c r="E801" s="21"/>
      <c r="F801" s="13"/>
      <c r="G801" s="66"/>
      <c r="H801" s="13"/>
      <c r="I801" s="13"/>
      <c r="J801" s="13"/>
      <c r="K801" s="13"/>
    </row>
    <row r="802" spans="1:11" ht="13" customHeight="1">
      <c r="A802" s="38"/>
      <c r="B802" s="34"/>
      <c r="C802" s="31"/>
      <c r="D802" s="21"/>
      <c r="E802" s="21"/>
      <c r="F802" s="13"/>
      <c r="G802" s="66"/>
      <c r="H802" s="13"/>
      <c r="I802" s="13"/>
      <c r="J802" s="13"/>
      <c r="K802" s="13"/>
    </row>
    <row r="803" spans="1:11" ht="13" customHeight="1">
      <c r="A803" s="38"/>
      <c r="B803" s="34"/>
      <c r="C803" s="31"/>
      <c r="D803" s="21"/>
      <c r="E803" s="21"/>
      <c r="F803" s="13"/>
      <c r="G803" s="66"/>
      <c r="H803" s="13"/>
      <c r="I803" s="13"/>
      <c r="J803" s="13"/>
      <c r="K803" s="13"/>
    </row>
    <row r="804" spans="1:11" ht="13" customHeight="1">
      <c r="A804" s="38"/>
      <c r="B804" s="34"/>
      <c r="C804" s="31"/>
      <c r="D804" s="21"/>
      <c r="E804" s="21"/>
      <c r="F804" s="13"/>
      <c r="G804" s="66"/>
      <c r="H804" s="13"/>
      <c r="I804" s="13"/>
      <c r="J804" s="13"/>
      <c r="K804" s="13"/>
    </row>
    <row r="805" spans="1:11" ht="13" customHeight="1">
      <c r="A805" s="38"/>
      <c r="B805" s="34"/>
      <c r="C805" s="31"/>
      <c r="D805" s="21"/>
      <c r="E805" s="21"/>
      <c r="F805" s="13"/>
      <c r="G805" s="66"/>
      <c r="H805" s="13"/>
      <c r="I805" s="13"/>
      <c r="J805" s="13"/>
      <c r="K805" s="13"/>
    </row>
    <row r="806" spans="1:11" ht="13" customHeight="1">
      <c r="A806" s="38"/>
      <c r="B806" s="34"/>
      <c r="C806" s="31"/>
      <c r="D806" s="21"/>
      <c r="E806" s="21"/>
      <c r="F806" s="13"/>
      <c r="G806" s="66"/>
      <c r="H806" s="13"/>
      <c r="I806" s="13"/>
      <c r="J806" s="13"/>
      <c r="K806" s="13"/>
    </row>
    <row r="807" spans="1:11" ht="13" customHeight="1">
      <c r="A807" s="38"/>
      <c r="B807" s="34"/>
      <c r="C807" s="31"/>
      <c r="D807" s="21"/>
      <c r="E807" s="21"/>
      <c r="F807" s="13"/>
      <c r="G807" s="66"/>
      <c r="H807" s="13"/>
      <c r="I807" s="13"/>
      <c r="J807" s="13"/>
      <c r="K807" s="13"/>
    </row>
    <row r="808" spans="1:11" ht="13" customHeight="1">
      <c r="A808" s="38"/>
      <c r="B808" s="34"/>
      <c r="C808" s="31"/>
      <c r="D808" s="21"/>
      <c r="E808" s="21"/>
      <c r="F808" s="13"/>
      <c r="G808" s="66"/>
      <c r="H808" s="13"/>
      <c r="I808" s="13"/>
      <c r="J808" s="13"/>
      <c r="K808" s="13"/>
    </row>
    <row r="809" spans="1:11" ht="13" customHeight="1">
      <c r="A809" s="38"/>
      <c r="B809" s="34"/>
      <c r="C809" s="31"/>
      <c r="D809" s="21"/>
      <c r="E809" s="21"/>
      <c r="F809" s="13"/>
      <c r="G809" s="66"/>
      <c r="H809" s="13"/>
      <c r="I809" s="13"/>
      <c r="J809" s="13"/>
      <c r="K809" s="13"/>
    </row>
    <row r="810" spans="1:11" ht="13" customHeight="1">
      <c r="A810" s="38"/>
      <c r="B810" s="34"/>
      <c r="C810" s="31"/>
      <c r="D810" s="21"/>
      <c r="E810" s="21"/>
      <c r="F810" s="13"/>
      <c r="G810" s="66"/>
      <c r="H810" s="13"/>
      <c r="I810" s="13"/>
      <c r="J810" s="13"/>
      <c r="K810" s="13"/>
    </row>
    <row r="811" spans="1:11" ht="13" customHeight="1">
      <c r="A811" s="38"/>
      <c r="B811" s="34"/>
      <c r="C811" s="31"/>
      <c r="D811" s="21"/>
      <c r="E811" s="21"/>
      <c r="F811" s="13"/>
      <c r="G811" s="66"/>
      <c r="H811" s="13"/>
      <c r="I811" s="13"/>
      <c r="J811" s="13"/>
      <c r="K811" s="13"/>
    </row>
    <row r="812" spans="1:11" ht="13" customHeight="1">
      <c r="A812" s="38"/>
      <c r="B812" s="34"/>
      <c r="C812" s="31"/>
      <c r="D812" s="21"/>
      <c r="E812" s="21"/>
      <c r="F812" s="13"/>
      <c r="G812" s="66"/>
      <c r="H812" s="13"/>
      <c r="I812" s="13"/>
      <c r="J812" s="13"/>
      <c r="K812" s="13"/>
    </row>
    <row r="813" spans="1:11" ht="13" customHeight="1">
      <c r="A813" s="38"/>
      <c r="B813" s="34"/>
      <c r="C813" s="31"/>
      <c r="D813" s="21"/>
      <c r="E813" s="21"/>
      <c r="F813" s="13"/>
      <c r="G813" s="66"/>
      <c r="H813" s="13"/>
      <c r="I813" s="13"/>
      <c r="J813" s="13"/>
      <c r="K813" s="13"/>
    </row>
    <row r="814" spans="1:11" ht="13" customHeight="1">
      <c r="A814" s="38"/>
      <c r="B814" s="34"/>
      <c r="C814" s="31"/>
      <c r="D814" s="21"/>
      <c r="E814" s="21"/>
      <c r="F814" s="13"/>
      <c r="G814" s="66"/>
      <c r="H814" s="13"/>
      <c r="I814" s="13"/>
      <c r="J814" s="13"/>
      <c r="K814" s="13"/>
    </row>
    <row r="815" spans="1:11" ht="13" customHeight="1">
      <c r="A815" s="38"/>
      <c r="B815" s="34"/>
      <c r="C815" s="31"/>
      <c r="D815" s="21"/>
      <c r="E815" s="21"/>
      <c r="F815" s="13"/>
      <c r="G815" s="66"/>
      <c r="H815" s="13"/>
      <c r="I815" s="13"/>
      <c r="J815" s="13"/>
      <c r="K815" s="13"/>
    </row>
    <row r="816" spans="1:11" ht="13" customHeight="1">
      <c r="A816" s="38"/>
      <c r="B816" s="34"/>
      <c r="C816" s="31"/>
      <c r="D816" s="21"/>
      <c r="E816" s="21"/>
      <c r="F816" s="13"/>
      <c r="G816" s="66"/>
      <c r="H816" s="13"/>
      <c r="I816" s="13"/>
      <c r="J816" s="13"/>
      <c r="K816" s="13"/>
    </row>
    <row r="817" spans="1:11" ht="13" customHeight="1">
      <c r="A817" s="38"/>
      <c r="B817" s="34"/>
      <c r="C817" s="31"/>
      <c r="D817" s="21"/>
      <c r="E817" s="21"/>
      <c r="F817" s="13"/>
      <c r="G817" s="66"/>
      <c r="H817" s="13"/>
      <c r="I817" s="13"/>
      <c r="J817" s="13"/>
      <c r="K817" s="13"/>
    </row>
    <row r="818" spans="1:11" ht="13" customHeight="1">
      <c r="A818" s="38"/>
      <c r="B818" s="34"/>
      <c r="C818" s="31"/>
      <c r="D818" s="21"/>
      <c r="E818" s="21"/>
      <c r="F818" s="13"/>
      <c r="G818" s="66"/>
      <c r="H818" s="13"/>
      <c r="I818" s="13"/>
      <c r="J818" s="13"/>
      <c r="K818" s="13"/>
    </row>
    <row r="819" spans="1:11" ht="13" customHeight="1">
      <c r="A819" s="38"/>
      <c r="B819" s="34"/>
      <c r="C819" s="31"/>
      <c r="D819" s="21"/>
      <c r="E819" s="21"/>
      <c r="F819" s="13"/>
      <c r="G819" s="66"/>
      <c r="H819" s="13"/>
      <c r="I819" s="13"/>
      <c r="J819" s="13"/>
      <c r="K819" s="13"/>
    </row>
    <row r="820" spans="1:11" ht="13" customHeight="1">
      <c r="A820" s="38"/>
      <c r="B820" s="34"/>
      <c r="C820" s="31"/>
      <c r="D820" s="21"/>
      <c r="E820" s="21"/>
      <c r="F820" s="13"/>
      <c r="G820" s="66"/>
      <c r="H820" s="13"/>
      <c r="I820" s="13"/>
      <c r="J820" s="13"/>
      <c r="K820" s="13"/>
    </row>
    <row r="821" spans="1:11" ht="13" customHeight="1">
      <c r="A821" s="38"/>
      <c r="B821" s="34"/>
      <c r="C821" s="31"/>
      <c r="D821" s="21"/>
      <c r="E821" s="21"/>
      <c r="F821" s="13"/>
      <c r="G821" s="66"/>
      <c r="H821" s="13"/>
      <c r="I821" s="13"/>
      <c r="J821" s="13"/>
      <c r="K821" s="13"/>
    </row>
    <row r="822" spans="1:11" ht="13" customHeight="1">
      <c r="A822" s="38"/>
      <c r="B822" s="34"/>
      <c r="C822" s="31"/>
      <c r="D822" s="21"/>
      <c r="E822" s="21"/>
      <c r="F822" s="13"/>
      <c r="G822" s="66"/>
      <c r="H822" s="13"/>
      <c r="I822" s="13"/>
      <c r="J822" s="13"/>
      <c r="K822" s="13"/>
    </row>
    <row r="823" spans="1:11" ht="13" customHeight="1">
      <c r="A823" s="38"/>
      <c r="B823" s="34"/>
      <c r="C823" s="31"/>
      <c r="D823" s="21"/>
      <c r="E823" s="21"/>
      <c r="F823" s="13"/>
      <c r="G823" s="66"/>
      <c r="H823" s="13"/>
      <c r="I823" s="13"/>
      <c r="J823" s="13"/>
      <c r="K823" s="13"/>
    </row>
    <row r="824" spans="1:11" ht="13" customHeight="1">
      <c r="A824" s="38"/>
      <c r="B824" s="34"/>
      <c r="C824" s="31"/>
      <c r="D824" s="21"/>
      <c r="E824" s="21"/>
      <c r="F824" s="13"/>
      <c r="G824" s="66"/>
      <c r="H824" s="13"/>
      <c r="I824" s="13"/>
      <c r="J824" s="13"/>
      <c r="K824" s="13"/>
    </row>
    <row r="825" spans="1:11" ht="13" customHeight="1">
      <c r="A825" s="38"/>
      <c r="B825" s="34"/>
      <c r="C825" s="31"/>
      <c r="D825" s="21"/>
      <c r="E825" s="21"/>
      <c r="F825" s="13"/>
      <c r="G825" s="66"/>
      <c r="H825" s="13"/>
      <c r="I825" s="13"/>
      <c r="J825" s="13"/>
      <c r="K825" s="13"/>
    </row>
    <row r="826" spans="1:11" ht="13" customHeight="1">
      <c r="A826" s="38"/>
      <c r="B826" s="34"/>
      <c r="C826" s="31"/>
      <c r="D826" s="21"/>
      <c r="E826" s="21"/>
      <c r="F826" s="13"/>
      <c r="G826" s="66"/>
      <c r="H826" s="13"/>
      <c r="I826" s="13"/>
      <c r="J826" s="13"/>
      <c r="K826" s="13"/>
    </row>
    <row r="827" spans="1:11" ht="13" customHeight="1">
      <c r="A827" s="38"/>
      <c r="B827" s="34"/>
      <c r="C827" s="31"/>
      <c r="D827" s="21"/>
      <c r="E827" s="21"/>
      <c r="F827" s="13"/>
      <c r="G827" s="66"/>
      <c r="H827" s="13"/>
      <c r="I827" s="13"/>
      <c r="J827" s="13"/>
      <c r="K827" s="13"/>
    </row>
    <row r="828" spans="1:11" ht="13" customHeight="1">
      <c r="A828" s="38"/>
      <c r="B828" s="34"/>
      <c r="C828" s="31"/>
      <c r="D828" s="21"/>
      <c r="E828" s="21"/>
      <c r="F828" s="13"/>
      <c r="G828" s="66"/>
      <c r="H828" s="13"/>
      <c r="I828" s="13"/>
      <c r="J828" s="13"/>
      <c r="K828" s="13"/>
    </row>
    <row r="829" spans="1:11" ht="13" customHeight="1">
      <c r="A829" s="38"/>
      <c r="B829" s="34"/>
      <c r="C829" s="31"/>
      <c r="D829" s="21"/>
      <c r="E829" s="21"/>
      <c r="F829" s="13"/>
      <c r="G829" s="66"/>
      <c r="H829" s="13"/>
      <c r="I829" s="13"/>
      <c r="J829" s="13"/>
      <c r="K829" s="13"/>
    </row>
    <row r="830" spans="1:11" ht="13" customHeight="1">
      <c r="A830" s="38"/>
      <c r="B830" s="34"/>
      <c r="C830" s="31"/>
      <c r="D830" s="21"/>
      <c r="E830" s="21"/>
      <c r="F830" s="13"/>
      <c r="G830" s="66"/>
      <c r="H830" s="13"/>
      <c r="I830" s="13"/>
      <c r="J830" s="13"/>
      <c r="K830" s="13"/>
    </row>
    <row r="831" spans="1:11" ht="13" customHeight="1">
      <c r="A831" s="38"/>
      <c r="B831" s="34"/>
      <c r="C831" s="31"/>
      <c r="D831" s="21"/>
      <c r="E831" s="21"/>
      <c r="F831" s="13"/>
      <c r="G831" s="66"/>
      <c r="H831" s="13"/>
      <c r="I831" s="13"/>
      <c r="J831" s="13"/>
      <c r="K831" s="13"/>
    </row>
    <row r="832" spans="1:11" ht="13" customHeight="1">
      <c r="A832" s="38"/>
      <c r="B832" s="34"/>
      <c r="C832" s="31"/>
      <c r="D832" s="21"/>
      <c r="E832" s="21"/>
      <c r="F832" s="13"/>
      <c r="G832" s="66"/>
      <c r="H832" s="13"/>
      <c r="I832" s="13"/>
      <c r="J832" s="13"/>
      <c r="K832" s="13"/>
    </row>
    <row r="833" spans="1:10" ht="13" customHeight="1">
      <c r="A833" s="38"/>
      <c r="B833" s="34"/>
      <c r="C833" s="31"/>
      <c r="D833" s="21"/>
      <c r="E833" s="21"/>
      <c r="F833" s="13"/>
      <c r="G833" s="66"/>
      <c r="H833" s="13"/>
      <c r="I833" s="13"/>
      <c r="J833" s="13"/>
    </row>
    <row r="834" spans="1:10" ht="13" customHeight="1">
      <c r="A834" s="38"/>
      <c r="B834" s="34"/>
      <c r="C834" s="31"/>
      <c r="D834" s="21"/>
      <c r="E834" s="21"/>
      <c r="F834" s="13"/>
      <c r="G834" s="66"/>
      <c r="H834" s="13"/>
      <c r="I834" s="13"/>
      <c r="J834" s="13"/>
    </row>
    <row r="835" spans="1:10" ht="13" customHeight="1">
      <c r="A835" s="38"/>
      <c r="B835" s="34"/>
      <c r="C835" s="31"/>
      <c r="D835" s="21"/>
      <c r="E835" s="21"/>
      <c r="F835" s="13"/>
      <c r="G835" s="66"/>
      <c r="H835" s="13"/>
      <c r="I835" s="13"/>
    </row>
    <row r="836" spans="1:10" ht="13" customHeight="1">
      <c r="A836" s="38"/>
      <c r="B836" s="34"/>
      <c r="C836" s="31"/>
      <c r="D836" s="21"/>
      <c r="E836" s="21"/>
      <c r="F836" s="13"/>
      <c r="G836" s="66"/>
      <c r="H836" s="13"/>
      <c r="I836" s="13"/>
    </row>
    <row r="837" spans="1:10" ht="13" customHeight="1">
      <c r="A837" s="38"/>
      <c r="B837" s="34"/>
      <c r="C837" s="31"/>
      <c r="D837" s="21"/>
      <c r="E837" s="21"/>
      <c r="F837" s="13"/>
      <c r="G837" s="66"/>
      <c r="H837" s="13"/>
      <c r="I837" s="13"/>
    </row>
    <row r="838" spans="1:10" ht="13" customHeight="1">
      <c r="A838" s="38"/>
      <c r="B838" s="34"/>
      <c r="C838" s="31"/>
      <c r="D838" s="21"/>
      <c r="E838" s="21"/>
      <c r="F838" s="13"/>
      <c r="G838" s="66"/>
      <c r="H838" s="13"/>
      <c r="I838" s="13"/>
    </row>
    <row r="839" spans="1:10" ht="13" customHeight="1">
      <c r="A839" s="38"/>
      <c r="B839" s="34"/>
      <c r="C839" s="31"/>
      <c r="D839" s="21"/>
      <c r="E839" s="21"/>
      <c r="F839" s="13"/>
      <c r="G839" s="66"/>
      <c r="H839" s="13"/>
      <c r="I839" s="13"/>
    </row>
    <row r="840" spans="1:10" ht="13" customHeight="1">
      <c r="A840" s="38"/>
      <c r="B840" s="34"/>
      <c r="C840" s="31"/>
      <c r="D840" s="21"/>
      <c r="E840" s="21"/>
      <c r="F840" s="13"/>
      <c r="G840" s="66"/>
      <c r="H840" s="13"/>
      <c r="I840" s="13"/>
    </row>
    <row r="841" spans="1:10" ht="13" customHeight="1">
      <c r="A841" s="38"/>
      <c r="B841" s="34"/>
      <c r="C841" s="31"/>
      <c r="D841" s="21"/>
      <c r="E841" s="21"/>
      <c r="F841" s="13"/>
      <c r="G841" s="66"/>
      <c r="H841" s="13"/>
      <c r="I841" s="13"/>
    </row>
    <row r="842" spans="1:10" ht="13" customHeight="1">
      <c r="A842" s="38"/>
      <c r="B842" s="34"/>
      <c r="C842" s="31"/>
      <c r="D842" s="21"/>
      <c r="E842" s="21"/>
      <c r="F842" s="13"/>
      <c r="G842" s="66"/>
      <c r="H842" s="13"/>
      <c r="I842" s="13"/>
    </row>
    <row r="843" spans="1:10" ht="13" customHeight="1">
      <c r="A843" s="38"/>
      <c r="B843" s="34"/>
      <c r="C843" s="31"/>
      <c r="D843" s="21"/>
      <c r="E843" s="21"/>
      <c r="F843" s="13"/>
      <c r="G843" s="66"/>
      <c r="H843" s="13"/>
      <c r="I843" s="13"/>
    </row>
    <row r="844" spans="1:10" ht="13" customHeight="1">
      <c r="A844" s="38"/>
      <c r="B844" s="34"/>
      <c r="C844" s="31"/>
      <c r="D844" s="21"/>
      <c r="E844" s="21"/>
      <c r="F844" s="13"/>
      <c r="G844" s="66"/>
      <c r="H844" s="13"/>
      <c r="I844" s="13"/>
    </row>
    <row r="845" spans="1:10" ht="13" customHeight="1">
      <c r="A845" s="38"/>
      <c r="B845" s="34"/>
      <c r="C845" s="31"/>
      <c r="D845" s="21"/>
      <c r="E845" s="21"/>
      <c r="F845" s="13"/>
      <c r="G845" s="66"/>
      <c r="H845" s="13"/>
      <c r="I845" s="13"/>
    </row>
    <row r="846" spans="1:10" ht="13" customHeight="1">
      <c r="A846" s="38"/>
      <c r="B846" s="34"/>
      <c r="C846" s="31"/>
      <c r="D846" s="21"/>
      <c r="E846" s="21"/>
      <c r="F846" s="13"/>
      <c r="G846" s="66"/>
      <c r="H846" s="13"/>
      <c r="I846" s="13"/>
    </row>
    <row r="847" spans="1:10" ht="13" customHeight="1">
      <c r="A847" s="38"/>
      <c r="B847" s="34"/>
      <c r="C847" s="31"/>
      <c r="D847" s="21"/>
      <c r="E847" s="21"/>
      <c r="F847" s="13"/>
      <c r="G847" s="66"/>
      <c r="H847" s="13"/>
      <c r="I847" s="13"/>
    </row>
    <row r="848" spans="1:10" ht="13" customHeight="1">
      <c r="A848" s="38"/>
      <c r="B848" s="34"/>
      <c r="C848" s="31"/>
      <c r="D848" s="21"/>
      <c r="E848" s="21"/>
      <c r="F848" s="13"/>
      <c r="G848" s="66"/>
      <c r="H848" s="13"/>
      <c r="I848" s="13"/>
    </row>
    <row r="849" spans="1:9" ht="13" customHeight="1">
      <c r="A849" s="38"/>
      <c r="B849" s="34"/>
      <c r="C849" s="31"/>
      <c r="D849" s="21"/>
      <c r="E849" s="21"/>
      <c r="F849" s="13"/>
      <c r="G849" s="66"/>
      <c r="H849" s="13"/>
      <c r="I849" s="13"/>
    </row>
    <row r="850" spans="1:9" ht="13" customHeight="1">
      <c r="A850" s="38"/>
      <c r="B850" s="34"/>
      <c r="C850" s="31"/>
      <c r="D850" s="21"/>
      <c r="E850" s="21"/>
      <c r="F850" s="13"/>
      <c r="G850" s="66"/>
      <c r="H850" s="13"/>
      <c r="I850" s="13"/>
    </row>
    <row r="851" spans="1:9" ht="13" customHeight="1">
      <c r="A851" s="38"/>
      <c r="B851" s="34"/>
      <c r="C851" s="31"/>
      <c r="D851" s="21"/>
      <c r="E851" s="21"/>
      <c r="F851" s="13"/>
      <c r="G851" s="66"/>
      <c r="H851" s="13"/>
      <c r="I851" s="13"/>
    </row>
    <row r="852" spans="1:9" ht="13" customHeight="1">
      <c r="A852" s="38"/>
      <c r="B852" s="34"/>
      <c r="C852" s="31"/>
      <c r="D852" s="21"/>
      <c r="E852" s="21"/>
      <c r="F852" s="13"/>
      <c r="G852" s="66"/>
      <c r="H852" s="13"/>
      <c r="I852" s="13"/>
    </row>
    <row r="853" spans="1:9" ht="13" customHeight="1">
      <c r="A853" s="38"/>
      <c r="B853" s="34"/>
      <c r="C853" s="31"/>
      <c r="D853" s="21"/>
      <c r="E853" s="21"/>
      <c r="F853" s="13"/>
      <c r="G853" s="66"/>
      <c r="H853" s="13"/>
      <c r="I853" s="13"/>
    </row>
    <row r="854" spans="1:9" ht="13" customHeight="1">
      <c r="A854" s="38"/>
      <c r="B854" s="34"/>
      <c r="C854" s="31"/>
      <c r="D854" s="21"/>
      <c r="E854" s="21"/>
      <c r="F854" s="13"/>
      <c r="G854" s="66"/>
      <c r="H854" s="13"/>
      <c r="I854" s="13"/>
    </row>
    <row r="855" spans="1:9" ht="13" customHeight="1">
      <c r="A855" s="38"/>
      <c r="B855" s="34"/>
      <c r="C855" s="31"/>
      <c r="D855" s="21"/>
      <c r="E855" s="21"/>
      <c r="F855" s="13"/>
      <c r="G855" s="66"/>
      <c r="H855" s="13"/>
      <c r="I855" s="13"/>
    </row>
    <row r="856" spans="1:9" ht="13" customHeight="1">
      <c r="A856" s="38"/>
      <c r="B856" s="34"/>
      <c r="C856" s="31"/>
      <c r="D856" s="21"/>
      <c r="E856" s="21"/>
      <c r="F856" s="13"/>
      <c r="G856" s="66"/>
      <c r="H856" s="13"/>
      <c r="I856" s="13"/>
    </row>
    <row r="857" spans="1:9" ht="13" customHeight="1">
      <c r="A857" s="38"/>
      <c r="B857" s="34"/>
      <c r="C857" s="31"/>
      <c r="D857" s="21"/>
      <c r="E857" s="21"/>
      <c r="F857" s="13"/>
      <c r="G857" s="66"/>
      <c r="H857" s="13"/>
      <c r="I857" s="13"/>
    </row>
    <row r="858" spans="1:9" ht="13" customHeight="1">
      <c r="A858" s="38"/>
      <c r="B858" s="34"/>
      <c r="C858" s="31"/>
      <c r="D858" s="21"/>
      <c r="E858" s="21"/>
      <c r="F858" s="13"/>
      <c r="G858" s="66"/>
      <c r="H858" s="13"/>
      <c r="I858" s="13"/>
    </row>
    <row r="859" spans="1:9" ht="13" customHeight="1">
      <c r="A859" s="38"/>
      <c r="B859" s="34"/>
      <c r="C859" s="31"/>
      <c r="D859" s="21"/>
      <c r="E859" s="21"/>
      <c r="F859" s="13"/>
      <c r="G859" s="66"/>
      <c r="H859" s="13"/>
      <c r="I859" s="13"/>
    </row>
    <row r="860" spans="1:9" ht="13" customHeight="1">
      <c r="A860" s="38"/>
      <c r="B860" s="34"/>
      <c r="C860" s="31"/>
      <c r="D860" s="21"/>
      <c r="E860" s="21"/>
      <c r="F860" s="13"/>
      <c r="G860" s="66"/>
      <c r="H860" s="13"/>
    </row>
    <row r="861" spans="1:9" ht="13" customHeight="1">
      <c r="A861" s="38"/>
      <c r="B861" s="34"/>
      <c r="C861" s="31"/>
      <c r="D861" s="21"/>
      <c r="E861" s="21"/>
      <c r="F861" s="13"/>
      <c r="G861" s="66"/>
      <c r="H861" s="13"/>
    </row>
    <row r="862" spans="1:9" ht="13" customHeight="1">
      <c r="A862" s="38"/>
      <c r="B862" s="34"/>
      <c r="C862" s="31"/>
      <c r="D862" s="21"/>
      <c r="E862" s="21"/>
      <c r="F862" s="13"/>
      <c r="G862" s="66"/>
      <c r="H862" s="13"/>
    </row>
    <row r="863" spans="1:9" ht="13" customHeight="1">
      <c r="A863" s="38"/>
      <c r="B863" s="34"/>
      <c r="C863" s="31"/>
      <c r="D863" s="21"/>
      <c r="E863" s="21"/>
      <c r="F863" s="13"/>
      <c r="G863" s="66"/>
      <c r="H863" s="13"/>
    </row>
    <row r="864" spans="1:9" ht="13" customHeight="1">
      <c r="A864" s="38"/>
      <c r="B864" s="34"/>
      <c r="C864" s="31"/>
      <c r="D864" s="21"/>
      <c r="E864" s="21"/>
      <c r="F864" s="13"/>
      <c r="G864" s="66"/>
      <c r="H864" s="13"/>
    </row>
    <row r="865" spans="1:8" ht="13" customHeight="1">
      <c r="A865" s="38"/>
      <c r="B865" s="34"/>
      <c r="C865" s="31"/>
      <c r="D865" s="21"/>
      <c r="E865" s="21"/>
      <c r="F865" s="13"/>
      <c r="G865" s="66"/>
      <c r="H865" s="13"/>
    </row>
    <row r="866" spans="1:8" ht="13" customHeight="1">
      <c r="A866" s="38"/>
      <c r="B866" s="34"/>
      <c r="C866" s="31"/>
      <c r="D866" s="21"/>
      <c r="E866" s="21"/>
      <c r="F866" s="13"/>
      <c r="G866" s="66"/>
      <c r="H866" s="13"/>
    </row>
    <row r="867" spans="1:8" ht="13" customHeight="1">
      <c r="A867" s="38"/>
      <c r="B867" s="34"/>
      <c r="C867" s="31"/>
      <c r="D867" s="21"/>
      <c r="E867" s="21"/>
      <c r="F867" s="13"/>
      <c r="G867" s="66"/>
      <c r="H867" s="13"/>
    </row>
    <row r="868" spans="1:8" ht="13" customHeight="1">
      <c r="A868" s="38"/>
      <c r="B868" s="34"/>
      <c r="C868" s="31"/>
      <c r="D868" s="21"/>
      <c r="E868" s="21"/>
      <c r="F868" s="13"/>
      <c r="G868" s="66"/>
      <c r="H868" s="13"/>
    </row>
    <row r="869" spans="1:8" ht="13" customHeight="1">
      <c r="A869" s="38"/>
      <c r="B869" s="34"/>
      <c r="C869" s="31"/>
      <c r="D869" s="21"/>
      <c r="E869" s="21"/>
      <c r="F869" s="13"/>
      <c r="G869" s="66"/>
      <c r="H869" s="13"/>
    </row>
    <row r="870" spans="1:8" ht="13" customHeight="1">
      <c r="A870" s="38"/>
      <c r="B870" s="34"/>
      <c r="C870" s="31"/>
      <c r="D870" s="21"/>
      <c r="E870" s="21"/>
      <c r="F870" s="13"/>
      <c r="G870" s="66"/>
      <c r="H870" s="13"/>
    </row>
    <row r="871" spans="1:8" ht="13" customHeight="1">
      <c r="A871" s="38"/>
      <c r="B871" s="34"/>
      <c r="C871" s="31"/>
      <c r="D871" s="21"/>
      <c r="E871" s="21"/>
      <c r="F871" s="13"/>
      <c r="G871" s="66"/>
      <c r="H871" s="13"/>
    </row>
    <row r="872" spans="1:8" ht="13" customHeight="1">
      <c r="A872" s="38"/>
      <c r="B872" s="34"/>
      <c r="C872" s="31"/>
      <c r="D872" s="21"/>
      <c r="E872" s="21"/>
      <c r="F872" s="13"/>
      <c r="G872" s="66"/>
      <c r="H872" s="13"/>
    </row>
    <row r="873" spans="1:8" ht="13" customHeight="1">
      <c r="A873" s="38"/>
      <c r="B873" s="34"/>
      <c r="C873" s="31"/>
      <c r="D873" s="21"/>
      <c r="E873" s="21"/>
      <c r="F873" s="13"/>
      <c r="G873" s="66"/>
      <c r="H873" s="13"/>
    </row>
    <row r="874" spans="1:8" ht="13" customHeight="1">
      <c r="A874" s="38"/>
      <c r="B874" s="34"/>
      <c r="C874" s="31"/>
      <c r="D874" s="21"/>
      <c r="E874" s="21"/>
      <c r="F874" s="13"/>
      <c r="G874" s="66"/>
      <c r="H874" s="13"/>
    </row>
    <row r="875" spans="1:8" ht="13" customHeight="1">
      <c r="A875" s="38"/>
      <c r="B875" s="34"/>
      <c r="C875" s="31"/>
      <c r="D875" s="21"/>
      <c r="E875" s="21"/>
      <c r="F875" s="13"/>
      <c r="G875" s="66"/>
      <c r="H875" s="13"/>
    </row>
    <row r="876" spans="1:8" ht="13" customHeight="1">
      <c r="A876" s="38"/>
      <c r="B876" s="34"/>
      <c r="C876" s="31"/>
      <c r="D876" s="21"/>
      <c r="E876" s="21"/>
      <c r="F876" s="13"/>
      <c r="G876" s="66"/>
      <c r="H876" s="13"/>
    </row>
    <row r="877" spans="1:8" ht="13" customHeight="1">
      <c r="A877" s="38"/>
      <c r="B877" s="34"/>
      <c r="C877" s="31"/>
      <c r="D877" s="21"/>
      <c r="E877" s="21"/>
      <c r="F877" s="13"/>
      <c r="G877" s="66"/>
      <c r="H877" s="13"/>
    </row>
    <row r="878" spans="1:8" ht="13" customHeight="1">
      <c r="A878" s="38"/>
      <c r="B878" s="34"/>
      <c r="C878" s="31"/>
      <c r="D878" s="21"/>
      <c r="E878" s="21"/>
      <c r="F878" s="13"/>
      <c r="G878" s="66"/>
      <c r="H878" s="13"/>
    </row>
    <row r="879" spans="1:8" ht="13" customHeight="1">
      <c r="A879" s="38"/>
      <c r="B879" s="34"/>
      <c r="C879" s="31"/>
      <c r="D879" s="21"/>
      <c r="E879" s="21"/>
      <c r="F879" s="13"/>
      <c r="G879" s="66"/>
      <c r="H879" s="13"/>
    </row>
    <row r="880" spans="1:8" ht="13" customHeight="1">
      <c r="A880" s="38"/>
      <c r="B880" s="34"/>
      <c r="C880" s="31"/>
      <c r="D880" s="21"/>
      <c r="E880" s="21"/>
      <c r="F880" s="13"/>
      <c r="G880" s="66"/>
      <c r="H880" s="13"/>
    </row>
    <row r="881" spans="1:8" ht="13" customHeight="1">
      <c r="A881" s="38"/>
      <c r="B881" s="34"/>
      <c r="C881" s="31"/>
      <c r="D881" s="21"/>
      <c r="E881" s="21"/>
      <c r="F881" s="13"/>
      <c r="G881" s="66"/>
      <c r="H881" s="13"/>
    </row>
    <row r="882" spans="1:8" ht="13" customHeight="1">
      <c r="A882" s="38"/>
      <c r="B882" s="34"/>
      <c r="C882" s="31"/>
      <c r="D882" s="21"/>
      <c r="E882" s="21"/>
      <c r="F882" s="13"/>
      <c r="G882" s="66"/>
      <c r="H882" s="13"/>
    </row>
    <row r="883" spans="1:8" ht="13" customHeight="1">
      <c r="A883" s="38"/>
      <c r="B883" s="34"/>
      <c r="C883" s="31"/>
      <c r="D883" s="21"/>
      <c r="E883" s="21"/>
      <c r="F883" s="13"/>
      <c r="G883" s="66"/>
      <c r="H883" s="13"/>
    </row>
    <row r="884" spans="1:8" ht="13" customHeight="1">
      <c r="A884" s="38"/>
      <c r="B884" s="34"/>
      <c r="C884" s="31"/>
      <c r="D884" s="21"/>
      <c r="E884" s="21"/>
      <c r="F884" s="13"/>
      <c r="G884" s="66"/>
      <c r="H884" s="13"/>
    </row>
    <row r="885" spans="1:8" ht="13" customHeight="1">
      <c r="A885" s="38"/>
      <c r="B885" s="34"/>
      <c r="C885" s="31"/>
      <c r="D885" s="21"/>
      <c r="E885" s="21"/>
      <c r="F885" s="13"/>
      <c r="G885" s="66"/>
      <c r="H885" s="13"/>
    </row>
    <row r="886" spans="1:8" ht="13" customHeight="1">
      <c r="A886" s="38"/>
      <c r="B886" s="34"/>
      <c r="C886" s="31"/>
      <c r="D886" s="21"/>
      <c r="E886" s="21"/>
      <c r="F886" s="13"/>
      <c r="G886" s="66"/>
      <c r="H886" s="13"/>
    </row>
    <row r="887" spans="1:8" ht="13" customHeight="1">
      <c r="A887" s="38"/>
      <c r="B887" s="34"/>
      <c r="C887" s="31"/>
      <c r="D887" s="21"/>
      <c r="E887" s="21"/>
      <c r="F887" s="13"/>
      <c r="G887" s="66"/>
      <c r="H887" s="13"/>
    </row>
    <row r="888" spans="1:8" ht="13" customHeight="1">
      <c r="A888" s="38"/>
      <c r="B888" s="34"/>
      <c r="C888" s="31"/>
      <c r="D888" s="21"/>
      <c r="E888" s="21"/>
      <c r="F888" s="13"/>
      <c r="G888" s="66"/>
      <c r="H888" s="13"/>
    </row>
    <row r="889" spans="1:8" ht="13" customHeight="1">
      <c r="A889" s="38"/>
      <c r="B889" s="34"/>
      <c r="C889" s="31"/>
      <c r="D889" s="21"/>
      <c r="E889" s="21"/>
      <c r="F889" s="13"/>
      <c r="G889" s="66"/>
      <c r="H889" s="13"/>
    </row>
    <row r="890" spans="1:8" ht="13" customHeight="1">
      <c r="A890" s="38"/>
      <c r="B890" s="34"/>
      <c r="C890" s="31"/>
      <c r="D890" s="21"/>
      <c r="E890" s="21"/>
      <c r="F890" s="13"/>
      <c r="G890" s="66"/>
    </row>
    <row r="891" spans="1:8" ht="13" customHeight="1">
      <c r="A891" s="38"/>
      <c r="B891" s="34"/>
      <c r="C891" s="31"/>
      <c r="D891" s="21"/>
      <c r="E891" s="21"/>
      <c r="F891" s="13"/>
      <c r="G891" s="66"/>
    </row>
    <row r="892" spans="1:8" ht="13" customHeight="1">
      <c r="A892" s="38"/>
      <c r="B892" s="34"/>
      <c r="C892" s="31"/>
      <c r="D892" s="21"/>
      <c r="E892" s="21"/>
      <c r="F892" s="13"/>
      <c r="G892" s="66"/>
    </row>
    <row r="893" spans="1:8" ht="13" customHeight="1">
      <c r="A893" s="38"/>
      <c r="B893" s="34"/>
      <c r="C893" s="31"/>
      <c r="D893" s="21"/>
      <c r="E893" s="21"/>
      <c r="F893" s="13"/>
      <c r="G893" s="66"/>
    </row>
    <row r="894" spans="1:8" ht="13" customHeight="1">
      <c r="A894" s="38"/>
      <c r="B894" s="34"/>
      <c r="C894" s="31"/>
      <c r="D894" s="21"/>
      <c r="E894" s="21"/>
      <c r="F894" s="13"/>
      <c r="G894" s="66"/>
    </row>
    <row r="895" spans="1:8" ht="13" customHeight="1">
      <c r="A895" s="38"/>
      <c r="B895" s="34"/>
      <c r="C895" s="31"/>
      <c r="D895" s="21"/>
      <c r="E895" s="21"/>
      <c r="F895" s="13"/>
      <c r="G895" s="66"/>
    </row>
    <row r="896" spans="1:8" ht="13" customHeight="1">
      <c r="A896" s="38"/>
      <c r="B896" s="34"/>
      <c r="C896" s="31"/>
      <c r="D896" s="21"/>
      <c r="E896" s="21"/>
      <c r="F896" s="13"/>
      <c r="G896" s="66"/>
    </row>
    <row r="897" spans="1:7" ht="13" customHeight="1">
      <c r="A897" s="38"/>
      <c r="B897" s="34"/>
      <c r="C897" s="31"/>
      <c r="D897" s="21"/>
      <c r="E897" s="21"/>
      <c r="F897" s="13"/>
      <c r="G897" s="66"/>
    </row>
    <row r="898" spans="1:7" ht="13" customHeight="1">
      <c r="A898" s="38"/>
      <c r="B898" s="34"/>
      <c r="C898" s="31"/>
      <c r="D898" s="21"/>
      <c r="E898" s="21"/>
      <c r="F898" s="13"/>
      <c r="G898" s="66"/>
    </row>
    <row r="899" spans="1:7" ht="13" customHeight="1">
      <c r="A899" s="38"/>
      <c r="B899" s="34"/>
      <c r="C899" s="31"/>
      <c r="D899" s="21"/>
      <c r="E899" s="21"/>
      <c r="F899" s="13"/>
      <c r="G899" s="66"/>
    </row>
    <row r="900" spans="1:7" ht="13" customHeight="1">
      <c r="A900" s="38"/>
      <c r="B900" s="34"/>
      <c r="C900" s="31"/>
      <c r="D900" s="21"/>
      <c r="E900" s="21"/>
      <c r="F900" s="13"/>
      <c r="G900" s="66"/>
    </row>
    <row r="901" spans="1:7" ht="13" customHeight="1">
      <c r="A901" s="38"/>
      <c r="B901" s="34"/>
      <c r="C901" s="31"/>
      <c r="D901" s="21"/>
      <c r="E901" s="21"/>
      <c r="F901" s="13"/>
      <c r="G901" s="66"/>
    </row>
    <row r="902" spans="1:7" ht="13" customHeight="1">
      <c r="A902" s="38"/>
      <c r="B902" s="34"/>
      <c r="C902" s="31"/>
      <c r="D902" s="21"/>
      <c r="E902" s="21"/>
      <c r="F902" s="13"/>
      <c r="G902" s="66"/>
    </row>
    <row r="903" spans="1:7" ht="13" customHeight="1">
      <c r="A903" s="38"/>
      <c r="B903" s="34"/>
      <c r="C903" s="31"/>
      <c r="D903" s="21"/>
      <c r="E903" s="21"/>
      <c r="F903" s="13"/>
      <c r="G903" s="66"/>
    </row>
    <row r="904" spans="1:7" ht="13" customHeight="1">
      <c r="A904" s="38"/>
      <c r="B904" s="34"/>
      <c r="C904" s="31"/>
      <c r="D904" s="21"/>
      <c r="E904" s="21"/>
      <c r="F904" s="13"/>
      <c r="G904" s="66"/>
    </row>
    <row r="905" spans="1:7" ht="13" customHeight="1">
      <c r="A905" s="38"/>
      <c r="B905" s="34"/>
      <c r="C905" s="31"/>
      <c r="D905" s="21"/>
      <c r="E905" s="21"/>
      <c r="F905" s="13"/>
      <c r="G905" s="66"/>
    </row>
    <row r="906" spans="1:7" ht="13" customHeight="1">
      <c r="A906" s="38"/>
      <c r="B906" s="34"/>
      <c r="C906" s="31"/>
      <c r="D906" s="21"/>
      <c r="E906" s="21"/>
      <c r="F906" s="13"/>
      <c r="G906" s="66"/>
    </row>
    <row r="907" spans="1:7" ht="13" customHeight="1">
      <c r="A907" s="38"/>
      <c r="B907" s="34"/>
      <c r="C907" s="31"/>
      <c r="D907" s="21"/>
      <c r="E907" s="21"/>
      <c r="F907" s="13"/>
      <c r="G907" s="66"/>
    </row>
    <row r="908" spans="1:7" ht="13" customHeight="1">
      <c r="A908" s="38"/>
      <c r="B908" s="34"/>
      <c r="C908" s="31"/>
      <c r="D908" s="21"/>
      <c r="E908" s="21"/>
      <c r="F908" s="13"/>
      <c r="G908" s="66"/>
    </row>
    <row r="909" spans="1:7" ht="13" customHeight="1">
      <c r="A909" s="38"/>
      <c r="B909" s="34"/>
      <c r="C909" s="31"/>
      <c r="D909" s="21"/>
      <c r="E909" s="21"/>
      <c r="F909" s="13"/>
      <c r="G909" s="66"/>
    </row>
    <row r="910" spans="1:7" ht="13" customHeight="1">
      <c r="A910" s="38"/>
      <c r="B910" s="34"/>
      <c r="C910" s="31"/>
      <c r="D910" s="21"/>
      <c r="E910" s="21"/>
      <c r="F910" s="13"/>
      <c r="G910" s="66"/>
    </row>
    <row r="911" spans="1:7" ht="13" customHeight="1">
      <c r="A911" s="38"/>
      <c r="B911" s="34"/>
      <c r="C911" s="31"/>
      <c r="D911" s="21"/>
      <c r="E911" s="21"/>
      <c r="F911" s="13"/>
      <c r="G911" s="66"/>
    </row>
    <row r="912" spans="1:7" ht="13" customHeight="1">
      <c r="A912" s="38"/>
      <c r="B912" s="34"/>
      <c r="C912" s="31"/>
      <c r="D912" s="21"/>
      <c r="E912" s="21"/>
      <c r="F912" s="13"/>
      <c r="G912" s="66"/>
    </row>
    <row r="913" spans="1:7" ht="13" customHeight="1">
      <c r="A913" s="38"/>
      <c r="B913" s="34"/>
      <c r="C913" s="31"/>
      <c r="D913" s="21"/>
      <c r="E913" s="21"/>
      <c r="F913" s="13"/>
      <c r="G913" s="66"/>
    </row>
    <row r="914" spans="1:7" ht="13" customHeight="1">
      <c r="A914" s="38"/>
      <c r="B914" s="34"/>
      <c r="C914" s="31"/>
      <c r="D914" s="21"/>
      <c r="E914" s="21"/>
      <c r="F914" s="13"/>
      <c r="G914" s="66"/>
    </row>
    <row r="915" spans="1:7" ht="13" customHeight="1">
      <c r="A915" s="38"/>
      <c r="B915" s="34"/>
      <c r="C915" s="31"/>
      <c r="D915" s="21"/>
      <c r="E915" s="21"/>
      <c r="F915" s="13"/>
      <c r="G915" s="66"/>
    </row>
    <row r="916" spans="1:7" ht="13" customHeight="1">
      <c r="A916" s="38"/>
      <c r="B916" s="34"/>
      <c r="C916" s="31"/>
      <c r="D916" s="21"/>
      <c r="E916" s="21"/>
      <c r="F916" s="13"/>
      <c r="G916" s="66"/>
    </row>
    <row r="917" spans="1:7" ht="13" customHeight="1">
      <c r="A917" s="38"/>
      <c r="B917" s="34"/>
      <c r="C917" s="31"/>
      <c r="D917" s="21"/>
      <c r="E917" s="21"/>
      <c r="F917" s="13"/>
      <c r="G917" s="66"/>
    </row>
    <row r="918" spans="1:7" ht="13" customHeight="1">
      <c r="A918" s="38"/>
      <c r="B918" s="34"/>
      <c r="C918" s="31"/>
      <c r="D918" s="21"/>
      <c r="E918" s="21"/>
      <c r="F918" s="13"/>
      <c r="G918" s="66"/>
    </row>
    <row r="919" spans="1:7" ht="13" customHeight="1">
      <c r="A919" s="38"/>
      <c r="B919" s="34"/>
      <c r="C919" s="31"/>
      <c r="D919" s="21"/>
      <c r="E919" s="21"/>
      <c r="F919" s="13"/>
      <c r="G919" s="66"/>
    </row>
    <row r="920" spans="1:7" ht="13" customHeight="1">
      <c r="A920" s="38"/>
      <c r="B920" s="34"/>
      <c r="C920" s="31"/>
      <c r="D920" s="21"/>
      <c r="E920" s="21"/>
      <c r="F920" s="13"/>
      <c r="G920" s="66"/>
    </row>
    <row r="921" spans="1:7" ht="13" customHeight="1">
      <c r="A921" s="38"/>
      <c r="B921" s="34"/>
      <c r="C921" s="31"/>
      <c r="D921" s="21"/>
      <c r="E921" s="21"/>
      <c r="F921" s="13"/>
      <c r="G921" s="66"/>
    </row>
    <row r="922" spans="1:7" ht="13" customHeight="1">
      <c r="A922" s="38"/>
      <c r="B922" s="34"/>
      <c r="C922" s="31"/>
      <c r="D922" s="21"/>
      <c r="E922" s="21"/>
      <c r="F922" s="13"/>
      <c r="G922" s="66"/>
    </row>
    <row r="923" spans="1:7" ht="13" customHeight="1">
      <c r="A923" s="38"/>
      <c r="B923" s="34"/>
      <c r="C923" s="31"/>
      <c r="D923" s="21"/>
      <c r="E923" s="21"/>
      <c r="F923" s="13"/>
      <c r="G923" s="66"/>
    </row>
    <row r="924" spans="1:7" ht="13" customHeight="1">
      <c r="A924" s="38"/>
      <c r="B924" s="34"/>
      <c r="C924" s="31"/>
      <c r="D924" s="21"/>
      <c r="E924" s="21"/>
      <c r="F924" s="13"/>
      <c r="G924" s="66"/>
    </row>
    <row r="925" spans="1:7" ht="13" customHeight="1">
      <c r="A925" s="38"/>
      <c r="B925" s="34"/>
      <c r="C925" s="31"/>
      <c r="D925" s="21"/>
      <c r="E925" s="21"/>
      <c r="F925" s="13"/>
      <c r="G925" s="66"/>
    </row>
    <row r="926" spans="1:7" ht="13" customHeight="1">
      <c r="A926" s="38"/>
      <c r="B926" s="34"/>
      <c r="C926" s="31"/>
      <c r="D926" s="21"/>
      <c r="E926" s="21"/>
      <c r="F926" s="13"/>
      <c r="G926" s="66"/>
    </row>
    <row r="927" spans="1:7" ht="13" customHeight="1">
      <c r="A927" s="38"/>
      <c r="B927" s="34"/>
      <c r="C927" s="31"/>
      <c r="D927" s="21"/>
      <c r="E927" s="21"/>
      <c r="F927" s="13"/>
      <c r="G927" s="66"/>
    </row>
    <row r="928" spans="1:7" ht="13" customHeight="1">
      <c r="A928" s="38"/>
      <c r="B928" s="34"/>
      <c r="C928" s="31"/>
      <c r="D928" s="21"/>
      <c r="E928" s="21"/>
      <c r="F928" s="13"/>
      <c r="G928" s="66"/>
    </row>
    <row r="929" spans="1:7" ht="13" customHeight="1">
      <c r="A929" s="38"/>
      <c r="B929" s="34"/>
      <c r="C929" s="31"/>
      <c r="D929" s="21"/>
      <c r="E929" s="21"/>
      <c r="F929" s="13"/>
      <c r="G929" s="66"/>
    </row>
    <row r="930" spans="1:7" ht="13" customHeight="1">
      <c r="A930" s="38"/>
      <c r="B930" s="34"/>
      <c r="C930" s="31"/>
      <c r="D930" s="21"/>
      <c r="E930" s="21"/>
      <c r="F930" s="13"/>
      <c r="G930" s="66"/>
    </row>
    <row r="931" spans="1:7" ht="13" customHeight="1">
      <c r="A931" s="38"/>
      <c r="B931" s="34"/>
      <c r="C931" s="31"/>
      <c r="D931" s="21"/>
      <c r="E931" s="21"/>
      <c r="F931" s="13"/>
      <c r="G931" s="66"/>
    </row>
    <row r="932" spans="1:7" ht="13" customHeight="1">
      <c r="A932" s="38"/>
      <c r="B932" s="34"/>
      <c r="C932" s="31"/>
      <c r="D932" s="21"/>
      <c r="E932" s="21"/>
      <c r="F932" s="13"/>
      <c r="G932" s="66"/>
    </row>
    <row r="933" spans="1:7" ht="13" customHeight="1">
      <c r="A933" s="38"/>
      <c r="B933" s="34"/>
      <c r="C933" s="31"/>
      <c r="D933" s="21"/>
      <c r="E933" s="21"/>
      <c r="F933" s="13"/>
      <c r="G933" s="66"/>
    </row>
    <row r="934" spans="1:7" ht="13" customHeight="1">
      <c r="A934" s="38"/>
      <c r="B934" s="34"/>
      <c r="C934" s="31"/>
      <c r="D934" s="21"/>
      <c r="E934" s="21"/>
      <c r="F934" s="13"/>
    </row>
    <row r="935" spans="1:7" ht="13" customHeight="1">
      <c r="A935" s="38"/>
      <c r="B935" s="34"/>
      <c r="C935" s="31"/>
      <c r="D935" s="21"/>
      <c r="E935" s="21"/>
      <c r="F935" s="13"/>
    </row>
    <row r="936" spans="1:7" ht="13" customHeight="1">
      <c r="A936" s="38"/>
      <c r="B936" s="34"/>
      <c r="C936" s="31"/>
      <c r="D936" s="21"/>
      <c r="E936" s="21"/>
      <c r="F936" s="13"/>
    </row>
    <row r="937" spans="1:7" ht="13" customHeight="1">
      <c r="A937" s="38"/>
      <c r="B937" s="34"/>
      <c r="C937" s="31"/>
      <c r="D937" s="21"/>
      <c r="E937" s="21"/>
      <c r="F937" s="13"/>
    </row>
    <row r="938" spans="1:7" ht="13" customHeight="1">
      <c r="A938" s="38"/>
      <c r="B938" s="34"/>
      <c r="C938" s="31"/>
      <c r="D938" s="21"/>
      <c r="E938" s="21"/>
      <c r="F938" s="13"/>
    </row>
    <row r="939" spans="1:7" ht="13" customHeight="1">
      <c r="A939" s="38"/>
      <c r="B939" s="34"/>
      <c r="C939" s="31"/>
      <c r="D939" s="21"/>
      <c r="E939" s="21"/>
      <c r="F939" s="13"/>
    </row>
    <row r="940" spans="1:7" ht="13" customHeight="1">
      <c r="A940" s="38"/>
      <c r="B940" s="34"/>
      <c r="C940" s="31"/>
      <c r="D940" s="21"/>
      <c r="E940" s="21"/>
      <c r="F940" s="13"/>
    </row>
    <row r="941" spans="1:7" ht="13" customHeight="1">
      <c r="A941" s="38"/>
      <c r="B941" s="34"/>
      <c r="C941" s="31"/>
      <c r="D941" s="21"/>
      <c r="E941" s="21"/>
      <c r="F941" s="13"/>
    </row>
    <row r="942" spans="1:7" ht="13" customHeight="1">
      <c r="A942" s="38"/>
      <c r="B942" s="34"/>
      <c r="C942" s="31"/>
      <c r="D942" s="21"/>
      <c r="E942" s="21"/>
      <c r="F942" s="13"/>
    </row>
    <row r="943" spans="1:7" ht="13" customHeight="1">
      <c r="A943" s="38"/>
      <c r="B943" s="34"/>
      <c r="C943" s="31"/>
      <c r="D943" s="21"/>
      <c r="E943" s="21"/>
      <c r="F943" s="13"/>
    </row>
    <row r="944" spans="1:7" ht="13" customHeight="1">
      <c r="A944" s="38"/>
      <c r="B944" s="34"/>
      <c r="C944" s="31"/>
      <c r="D944" s="21"/>
      <c r="E944" s="21"/>
      <c r="F944" s="13"/>
    </row>
    <row r="945" spans="1:6" ht="13" customHeight="1">
      <c r="A945" s="38"/>
      <c r="B945" s="34"/>
      <c r="C945" s="31"/>
      <c r="D945" s="21"/>
      <c r="E945" s="21"/>
      <c r="F945" s="13"/>
    </row>
    <row r="946" spans="1:6" ht="13" customHeight="1">
      <c r="A946" s="38"/>
      <c r="B946" s="34"/>
      <c r="C946" s="31"/>
      <c r="D946" s="21"/>
      <c r="E946" s="21"/>
      <c r="F946" s="13"/>
    </row>
    <row r="947" spans="1:6" ht="13" customHeight="1">
      <c r="A947" s="38"/>
      <c r="B947" s="34"/>
      <c r="C947" s="31"/>
      <c r="D947" s="21"/>
      <c r="E947" s="21"/>
      <c r="F947" s="13"/>
    </row>
    <row r="948" spans="1:6" ht="13" customHeight="1">
      <c r="A948" s="38"/>
      <c r="B948" s="34"/>
      <c r="C948" s="31"/>
      <c r="D948" s="21"/>
      <c r="E948" s="21"/>
      <c r="F948" s="13"/>
    </row>
    <row r="949" spans="1:6" ht="13" customHeight="1">
      <c r="A949" s="38"/>
      <c r="B949" s="34"/>
      <c r="C949" s="31"/>
      <c r="D949" s="21"/>
      <c r="E949" s="21"/>
      <c r="F949" s="13"/>
    </row>
    <row r="950" spans="1:6" ht="13" customHeight="1">
      <c r="A950" s="38"/>
      <c r="B950" s="34"/>
      <c r="C950" s="31"/>
      <c r="D950" s="21"/>
      <c r="E950" s="21"/>
      <c r="F950" s="13"/>
    </row>
    <row r="951" spans="1:6" ht="13" customHeight="1">
      <c r="A951" s="38"/>
      <c r="B951" s="34"/>
      <c r="C951" s="31"/>
      <c r="D951" s="21"/>
      <c r="E951" s="21"/>
      <c r="F951" s="13"/>
    </row>
    <row r="952" spans="1:6" ht="13" customHeight="1">
      <c r="A952" s="38"/>
      <c r="B952" s="34"/>
      <c r="C952" s="31"/>
      <c r="D952" s="21"/>
      <c r="E952" s="21"/>
      <c r="F952" s="13"/>
    </row>
    <row r="953" spans="1:6" ht="13" customHeight="1">
      <c r="A953" s="38"/>
      <c r="B953" s="34"/>
      <c r="C953" s="31"/>
      <c r="D953" s="21"/>
      <c r="E953" s="21"/>
      <c r="F953" s="13"/>
    </row>
    <row r="954" spans="1:6" ht="13" customHeight="1">
      <c r="A954" s="38"/>
      <c r="B954" s="34"/>
      <c r="C954" s="31"/>
      <c r="D954" s="21"/>
      <c r="E954" s="21"/>
      <c r="F954" s="13"/>
    </row>
    <row r="955" spans="1:6" ht="13" customHeight="1">
      <c r="A955" s="38"/>
      <c r="B955" s="34"/>
      <c r="C955" s="31"/>
      <c r="D955" s="21"/>
      <c r="E955" s="21"/>
      <c r="F955" s="13"/>
    </row>
    <row r="956" spans="1:6" ht="13" customHeight="1">
      <c r="A956" s="38"/>
      <c r="B956" s="34"/>
      <c r="C956" s="31"/>
      <c r="D956" s="21"/>
      <c r="E956" s="21"/>
      <c r="F956" s="13"/>
    </row>
    <row r="957" spans="1:6" ht="13" customHeight="1">
      <c r="A957" s="38"/>
      <c r="B957" s="34"/>
      <c r="C957" s="31"/>
      <c r="D957" s="21"/>
      <c r="E957" s="21"/>
      <c r="F957" s="13"/>
    </row>
    <row r="958" spans="1:6" ht="13" customHeight="1">
      <c r="A958" s="38"/>
      <c r="B958" s="34"/>
      <c r="C958" s="31"/>
      <c r="D958" s="21"/>
      <c r="E958" s="21"/>
      <c r="F958" s="13"/>
    </row>
    <row r="959" spans="1:6" ht="13" customHeight="1">
      <c r="A959" s="38"/>
      <c r="B959" s="34"/>
      <c r="C959" s="31"/>
      <c r="D959" s="21"/>
      <c r="E959" s="21"/>
      <c r="F959" s="13"/>
    </row>
    <row r="960" spans="1:6" ht="13" customHeight="1">
      <c r="A960" s="38"/>
      <c r="B960" s="34"/>
      <c r="C960" s="31"/>
      <c r="D960" s="21"/>
      <c r="E960" s="21"/>
      <c r="F960" s="13"/>
    </row>
    <row r="961" spans="1:6" ht="13" customHeight="1">
      <c r="A961" s="38"/>
      <c r="B961" s="34"/>
      <c r="C961" s="31"/>
      <c r="D961" s="21"/>
      <c r="E961" s="21"/>
      <c r="F961" s="13"/>
    </row>
    <row r="962" spans="1:6" ht="13" customHeight="1">
      <c r="A962" s="38"/>
      <c r="B962" s="34"/>
      <c r="C962" s="31"/>
      <c r="D962" s="21"/>
      <c r="E962" s="21"/>
      <c r="F962" s="13"/>
    </row>
    <row r="963" spans="1:6" ht="13" customHeight="1">
      <c r="A963" s="38"/>
      <c r="B963" s="34"/>
      <c r="C963" s="31"/>
      <c r="D963" s="21"/>
      <c r="E963" s="21"/>
      <c r="F963" s="13"/>
    </row>
    <row r="964" spans="1:6" ht="13" customHeight="1">
      <c r="A964" s="38"/>
      <c r="B964" s="34"/>
      <c r="C964" s="31"/>
      <c r="D964" s="21"/>
      <c r="E964" s="21"/>
      <c r="F964" s="13"/>
    </row>
    <row r="965" spans="1:6" ht="13" customHeight="1">
      <c r="A965" s="38"/>
      <c r="B965" s="34"/>
      <c r="C965" s="31"/>
      <c r="D965" s="21"/>
      <c r="E965" s="21"/>
      <c r="F965" s="13"/>
    </row>
    <row r="966" spans="1:6" ht="13" customHeight="1">
      <c r="A966" s="38"/>
      <c r="B966" s="34"/>
      <c r="C966" s="31"/>
      <c r="D966" s="21"/>
      <c r="E966" s="21"/>
      <c r="F966" s="13"/>
    </row>
    <row r="967" spans="1:6" ht="13" customHeight="1">
      <c r="A967" s="38"/>
      <c r="B967" s="34"/>
      <c r="C967" s="31"/>
      <c r="D967" s="21"/>
      <c r="E967" s="21"/>
      <c r="F967" s="13"/>
    </row>
    <row r="968" spans="1:6" ht="13" customHeight="1">
      <c r="A968" s="38"/>
      <c r="B968" s="34"/>
      <c r="C968" s="31"/>
      <c r="D968" s="21"/>
      <c r="E968" s="21"/>
      <c r="F968" s="13"/>
    </row>
    <row r="969" spans="1:6" ht="13" customHeight="1">
      <c r="A969" s="38"/>
      <c r="B969" s="34"/>
      <c r="C969" s="31"/>
      <c r="D969" s="21"/>
      <c r="E969" s="21"/>
      <c r="F969" s="13"/>
    </row>
    <row r="970" spans="1:6" ht="13" customHeight="1">
      <c r="A970" s="38"/>
      <c r="B970" s="34"/>
      <c r="C970" s="31"/>
      <c r="D970" s="21"/>
      <c r="E970" s="21"/>
      <c r="F970" s="13"/>
    </row>
    <row r="971" spans="1:6" ht="13" customHeight="1">
      <c r="A971" s="38"/>
      <c r="B971" s="34"/>
      <c r="C971" s="31"/>
      <c r="D971" s="21"/>
      <c r="E971" s="21"/>
      <c r="F971" s="13"/>
    </row>
    <row r="972" spans="1:6" ht="13" customHeight="1">
      <c r="A972" s="38"/>
      <c r="B972" s="34"/>
      <c r="C972" s="31"/>
      <c r="D972" s="21"/>
      <c r="E972" s="21"/>
      <c r="F972" s="13"/>
    </row>
    <row r="973" spans="1:6" ht="13" customHeight="1">
      <c r="A973" s="38"/>
      <c r="B973" s="34"/>
      <c r="C973" s="31"/>
      <c r="D973" s="21"/>
      <c r="E973" s="21"/>
      <c r="F973" s="13"/>
    </row>
    <row r="974" spans="1:6" ht="13" customHeight="1">
      <c r="A974" s="38"/>
      <c r="B974" s="34"/>
      <c r="C974" s="31"/>
      <c r="D974" s="21"/>
      <c r="E974" s="21"/>
      <c r="F974" s="13"/>
    </row>
    <row r="975" spans="1:6" ht="13" customHeight="1">
      <c r="A975" s="38"/>
      <c r="B975" s="34"/>
      <c r="C975" s="31"/>
      <c r="D975" s="21"/>
      <c r="E975" s="21"/>
      <c r="F975" s="13"/>
    </row>
    <row r="976" spans="1:6" ht="13" customHeight="1">
      <c r="A976" s="38"/>
      <c r="B976" s="34"/>
      <c r="C976" s="31"/>
      <c r="D976" s="21"/>
      <c r="E976" s="21"/>
      <c r="F976" s="13"/>
    </row>
    <row r="977" spans="1:6" ht="13" customHeight="1">
      <c r="A977" s="38"/>
      <c r="B977" s="34"/>
      <c r="C977" s="31"/>
      <c r="D977" s="21"/>
      <c r="E977" s="21"/>
      <c r="F977" s="13"/>
    </row>
    <row r="978" spans="1:6" ht="13" customHeight="1">
      <c r="A978" s="38"/>
      <c r="B978" s="34"/>
      <c r="C978" s="31"/>
      <c r="D978" s="21"/>
      <c r="E978" s="21"/>
      <c r="F978" s="13"/>
    </row>
    <row r="979" spans="1:6" ht="13" customHeight="1">
      <c r="A979" s="38"/>
      <c r="B979" s="34"/>
      <c r="C979" s="31"/>
      <c r="D979" s="21"/>
      <c r="E979" s="21"/>
      <c r="F979" s="13"/>
    </row>
    <row r="980" spans="1:6" ht="13" customHeight="1">
      <c r="A980" s="38"/>
      <c r="B980" s="34"/>
      <c r="C980" s="31"/>
      <c r="D980" s="21"/>
      <c r="E980" s="21"/>
      <c r="F980" s="13"/>
    </row>
    <row r="981" spans="1:6" ht="13" customHeight="1">
      <c r="A981" s="38"/>
      <c r="B981" s="34"/>
      <c r="C981" s="31"/>
      <c r="D981" s="21"/>
      <c r="E981" s="21"/>
      <c r="F981" s="13"/>
    </row>
    <row r="982" spans="1:6" ht="13" customHeight="1">
      <c r="A982" s="38"/>
      <c r="B982" s="34"/>
      <c r="C982" s="31"/>
      <c r="D982" s="21"/>
      <c r="E982" s="21"/>
      <c r="F982" s="13"/>
    </row>
    <row r="983" spans="1:6" ht="13" customHeight="1">
      <c r="A983" s="38"/>
      <c r="B983" s="34"/>
      <c r="C983" s="31"/>
      <c r="D983" s="21"/>
      <c r="E983" s="21"/>
      <c r="F983" s="13"/>
    </row>
    <row r="984" spans="1:6" ht="13" customHeight="1">
      <c r="A984" s="38"/>
      <c r="B984" s="34"/>
      <c r="C984" s="31"/>
      <c r="D984" s="21"/>
      <c r="E984" s="21"/>
      <c r="F984" s="13"/>
    </row>
    <row r="985" spans="1:6" ht="13" customHeight="1">
      <c r="A985" s="38"/>
      <c r="B985" s="34"/>
      <c r="C985" s="31"/>
      <c r="D985" s="21"/>
      <c r="E985" s="21"/>
      <c r="F985" s="13"/>
    </row>
    <row r="986" spans="1:6" ht="13" customHeight="1">
      <c r="A986" s="38"/>
      <c r="B986" s="34"/>
      <c r="C986" s="31"/>
      <c r="D986" s="21"/>
      <c r="E986" s="21"/>
      <c r="F986" s="13"/>
    </row>
    <row r="987" spans="1:6" ht="13" customHeight="1">
      <c r="A987" s="38"/>
      <c r="B987" s="34"/>
      <c r="C987" s="31"/>
      <c r="D987" s="21"/>
      <c r="E987" s="21"/>
      <c r="F987" s="13"/>
    </row>
    <row r="988" spans="1:6" ht="13" customHeight="1">
      <c r="A988" s="38"/>
      <c r="B988" s="34"/>
      <c r="C988" s="31"/>
      <c r="D988" s="21"/>
      <c r="E988" s="21"/>
      <c r="F988" s="13"/>
    </row>
    <row r="989" spans="1:6" ht="13" customHeight="1">
      <c r="A989" s="38"/>
      <c r="B989" s="34"/>
      <c r="C989" s="31"/>
      <c r="D989" s="21"/>
      <c r="E989" s="21"/>
      <c r="F989" s="13"/>
    </row>
    <row r="990" spans="1:6" ht="13" customHeight="1">
      <c r="A990" s="38"/>
      <c r="B990" s="34"/>
      <c r="C990" s="31"/>
      <c r="D990" s="21"/>
      <c r="E990" s="21"/>
      <c r="F990" s="13"/>
    </row>
    <row r="991" spans="1:6" ht="13" customHeight="1">
      <c r="A991" s="38"/>
      <c r="B991" s="34"/>
      <c r="C991" s="31"/>
      <c r="D991" s="21"/>
      <c r="E991" s="21"/>
      <c r="F991" s="13"/>
    </row>
    <row r="992" spans="1:6" ht="13" customHeight="1">
      <c r="A992" s="38"/>
      <c r="B992" s="34"/>
      <c r="C992" s="31"/>
      <c r="D992" s="21"/>
      <c r="E992" s="21"/>
      <c r="F992" s="13"/>
    </row>
    <row r="993" spans="1:6" ht="13" customHeight="1">
      <c r="A993" s="38"/>
      <c r="B993" s="34"/>
      <c r="C993" s="31"/>
      <c r="D993" s="21"/>
      <c r="E993" s="21"/>
      <c r="F993" s="13"/>
    </row>
    <row r="994" spans="1:6" ht="13" customHeight="1">
      <c r="A994" s="38"/>
      <c r="B994" s="34"/>
      <c r="C994" s="31"/>
      <c r="D994" s="21"/>
      <c r="E994" s="21"/>
      <c r="F994" s="13"/>
    </row>
    <row r="995" spans="1:6" ht="13" customHeight="1">
      <c r="A995" s="38"/>
      <c r="B995" s="34"/>
      <c r="C995" s="31"/>
      <c r="D995" s="21"/>
      <c r="E995" s="21"/>
      <c r="F995" s="13"/>
    </row>
    <row r="996" spans="1:6" ht="13" customHeight="1">
      <c r="A996" s="38"/>
      <c r="B996" s="34"/>
      <c r="C996" s="31"/>
      <c r="D996" s="21"/>
      <c r="E996" s="21"/>
      <c r="F996" s="13"/>
    </row>
    <row r="997" spans="1:6" ht="13" customHeight="1">
      <c r="A997" s="38"/>
      <c r="B997" s="34"/>
      <c r="C997" s="31"/>
      <c r="D997" s="21"/>
      <c r="E997" s="21"/>
      <c r="F997" s="13"/>
    </row>
    <row r="998" spans="1:6" ht="13" customHeight="1">
      <c r="A998" s="38"/>
      <c r="B998" s="34"/>
      <c r="C998" s="31"/>
      <c r="D998" s="21"/>
      <c r="E998" s="21"/>
      <c r="F998" s="13"/>
    </row>
    <row r="999" spans="1:6" ht="13" customHeight="1">
      <c r="A999" s="38"/>
      <c r="B999" s="34"/>
      <c r="C999" s="31"/>
      <c r="D999" s="21"/>
      <c r="E999" s="21"/>
      <c r="F999" s="13"/>
    </row>
    <row r="1000" spans="1:6" ht="13" customHeight="1">
      <c r="A1000" s="38"/>
      <c r="B1000" s="34"/>
      <c r="C1000" s="31"/>
      <c r="D1000" s="21"/>
      <c r="E1000" s="21"/>
      <c r="F1000" s="13"/>
    </row>
    <row r="1001" spans="1:6" ht="13" customHeight="1">
      <c r="A1001" s="38"/>
      <c r="B1001" s="34"/>
      <c r="C1001" s="31"/>
      <c r="D1001" s="21"/>
      <c r="E1001" s="21"/>
      <c r="F1001" s="13"/>
    </row>
    <row r="1002" spans="1:6" ht="13" customHeight="1">
      <c r="A1002" s="38"/>
      <c r="B1002" s="34"/>
      <c r="C1002" s="31"/>
      <c r="D1002" s="21"/>
      <c r="E1002" s="21"/>
      <c r="F1002" s="13"/>
    </row>
    <row r="1003" spans="1:6" ht="13" customHeight="1">
      <c r="A1003" s="38"/>
      <c r="B1003" s="34"/>
      <c r="C1003" s="31"/>
      <c r="D1003" s="21"/>
      <c r="E1003" s="21"/>
      <c r="F1003" s="13"/>
    </row>
    <row r="1004" spans="1:6" ht="13" customHeight="1">
      <c r="A1004" s="38"/>
      <c r="B1004" s="34"/>
      <c r="C1004" s="31"/>
      <c r="D1004" s="21"/>
      <c r="E1004" s="21"/>
      <c r="F1004" s="13"/>
    </row>
    <row r="1005" spans="1:6" ht="13" customHeight="1">
      <c r="A1005" s="38"/>
      <c r="B1005" s="34"/>
      <c r="C1005" s="31"/>
      <c r="D1005" s="21"/>
      <c r="E1005" s="21"/>
    </row>
    <row r="1006" spans="1:6" ht="13" customHeight="1">
      <c r="A1006" s="38"/>
      <c r="B1006" s="34"/>
      <c r="C1006" s="31"/>
      <c r="D1006" s="21"/>
      <c r="E1006" s="21"/>
    </row>
    <row r="1007" spans="1:6" ht="13" customHeight="1">
      <c r="A1007" s="38"/>
      <c r="B1007" s="34"/>
      <c r="C1007" s="31"/>
      <c r="D1007" s="21"/>
      <c r="E1007" s="21"/>
    </row>
    <row r="1008" spans="1:6" ht="13" customHeight="1">
      <c r="A1008" s="38"/>
      <c r="B1008" s="34"/>
      <c r="C1008" s="31"/>
      <c r="D1008" s="21"/>
      <c r="E1008" s="21"/>
    </row>
    <row r="1009" spans="1:5" ht="13" customHeight="1">
      <c r="A1009" s="38"/>
      <c r="B1009" s="34"/>
      <c r="C1009" s="31"/>
      <c r="D1009" s="21"/>
      <c r="E1009" s="21"/>
    </row>
    <row r="1010" spans="1:5" ht="13" customHeight="1">
      <c r="A1010" s="38"/>
      <c r="B1010" s="34"/>
      <c r="C1010" s="31"/>
      <c r="D1010" s="21"/>
      <c r="E1010" s="21"/>
    </row>
    <row r="1011" spans="1:5" ht="13" customHeight="1">
      <c r="A1011" s="38"/>
      <c r="B1011" s="34"/>
      <c r="C1011" s="31"/>
      <c r="D1011" s="21"/>
      <c r="E1011" s="21"/>
    </row>
    <row r="1012" spans="1:5" ht="13" customHeight="1">
      <c r="A1012" s="38"/>
      <c r="B1012" s="34"/>
      <c r="C1012" s="31"/>
      <c r="D1012" s="21"/>
      <c r="E1012" s="21"/>
    </row>
    <row r="1013" spans="1:5" ht="13" customHeight="1">
      <c r="A1013" s="38"/>
      <c r="B1013" s="34"/>
      <c r="C1013" s="31"/>
      <c r="D1013" s="21"/>
      <c r="E1013" s="21"/>
    </row>
    <row r="1014" spans="1:5" ht="13" customHeight="1">
      <c r="A1014" s="38"/>
      <c r="B1014" s="34"/>
      <c r="C1014" s="31"/>
      <c r="D1014" s="21"/>
      <c r="E1014" s="21"/>
    </row>
    <row r="1015" spans="1:5" ht="13" customHeight="1">
      <c r="A1015" s="38"/>
      <c r="B1015" s="34"/>
      <c r="C1015" s="31"/>
      <c r="D1015" s="21"/>
      <c r="E1015" s="21"/>
    </row>
    <row r="1016" spans="1:5" ht="13" customHeight="1">
      <c r="A1016" s="38"/>
      <c r="B1016" s="34"/>
      <c r="C1016" s="31"/>
      <c r="D1016" s="21"/>
      <c r="E1016" s="21"/>
    </row>
    <row r="1017" spans="1:5" ht="13" customHeight="1">
      <c r="A1017" s="38"/>
      <c r="B1017" s="34"/>
      <c r="C1017" s="31"/>
      <c r="D1017" s="21"/>
      <c r="E1017" s="21"/>
    </row>
    <row r="1018" spans="1:5" ht="13" customHeight="1">
      <c r="A1018" s="38"/>
      <c r="B1018" s="34"/>
      <c r="C1018" s="31"/>
      <c r="D1018" s="21"/>
      <c r="E1018" s="21"/>
    </row>
    <row r="1019" spans="1:5" ht="13" customHeight="1">
      <c r="A1019" s="38"/>
      <c r="B1019" s="34"/>
      <c r="C1019" s="31"/>
      <c r="D1019" s="21"/>
      <c r="E1019" s="21"/>
    </row>
    <row r="1020" spans="1:5" ht="13" customHeight="1">
      <c r="A1020" s="38"/>
      <c r="B1020" s="34"/>
      <c r="C1020" s="31"/>
      <c r="D1020" s="21"/>
      <c r="E1020" s="21"/>
    </row>
    <row r="1021" spans="1:5" ht="13" customHeight="1">
      <c r="A1021" s="38"/>
      <c r="B1021" s="34"/>
      <c r="C1021" s="31"/>
      <c r="D1021" s="21"/>
      <c r="E1021" s="21"/>
    </row>
    <row r="1022" spans="1:5" ht="13" customHeight="1">
      <c r="A1022" s="38"/>
      <c r="B1022" s="34"/>
      <c r="C1022" s="31"/>
      <c r="D1022" s="21"/>
      <c r="E1022" s="21"/>
    </row>
    <row r="1023" spans="1:5" ht="13" customHeight="1">
      <c r="A1023" s="38"/>
      <c r="B1023" s="34"/>
      <c r="C1023" s="31"/>
      <c r="D1023" s="21"/>
      <c r="E1023" s="21"/>
    </row>
    <row r="1024" spans="1:5" ht="13" customHeight="1">
      <c r="A1024" s="38"/>
      <c r="B1024" s="34"/>
      <c r="C1024" s="31"/>
      <c r="D1024" s="21"/>
      <c r="E1024" s="21"/>
    </row>
    <row r="1025" spans="1:5" ht="13" customHeight="1">
      <c r="A1025" s="38"/>
      <c r="B1025" s="34"/>
      <c r="C1025" s="31"/>
      <c r="D1025" s="21"/>
      <c r="E1025" s="21"/>
    </row>
    <row r="1026" spans="1:5" ht="13" customHeight="1">
      <c r="A1026" s="38"/>
      <c r="B1026" s="34"/>
      <c r="C1026" s="31"/>
      <c r="D1026" s="21"/>
      <c r="E1026" s="21"/>
    </row>
    <row r="1027" spans="1:5" ht="13" customHeight="1">
      <c r="A1027" s="38"/>
      <c r="B1027" s="34"/>
      <c r="C1027" s="31"/>
      <c r="D1027" s="21"/>
      <c r="E1027" s="21"/>
    </row>
    <row r="1028" spans="1:5" ht="13" customHeight="1">
      <c r="A1028" s="38"/>
      <c r="B1028" s="34"/>
      <c r="C1028" s="31"/>
      <c r="D1028" s="21"/>
      <c r="E1028" s="21"/>
    </row>
    <row r="1029" spans="1:5" ht="13" customHeight="1">
      <c r="A1029" s="38"/>
      <c r="B1029" s="34"/>
      <c r="C1029" s="31"/>
      <c r="D1029" s="21"/>
      <c r="E1029" s="21"/>
    </row>
    <row r="1030" spans="1:5" ht="13" customHeight="1">
      <c r="A1030" s="38"/>
      <c r="B1030" s="34"/>
      <c r="C1030" s="31"/>
      <c r="D1030" s="21"/>
      <c r="E1030" s="21"/>
    </row>
    <row r="1031" spans="1:5" ht="13" customHeight="1">
      <c r="A1031" s="38"/>
      <c r="B1031" s="34"/>
      <c r="C1031" s="31"/>
      <c r="D1031" s="21"/>
      <c r="E1031" s="21"/>
    </row>
    <row r="1032" spans="1:5" ht="13" customHeight="1">
      <c r="A1032" s="38"/>
      <c r="B1032" s="34"/>
      <c r="C1032" s="31"/>
      <c r="D1032" s="21"/>
      <c r="E1032" s="21"/>
    </row>
    <row r="1033" spans="1:5" ht="13" customHeight="1">
      <c r="A1033" s="38"/>
      <c r="B1033" s="34"/>
      <c r="C1033" s="31"/>
      <c r="D1033" s="21"/>
      <c r="E1033" s="21"/>
    </row>
    <row r="1034" spans="1:5" ht="13" customHeight="1">
      <c r="A1034" s="38"/>
      <c r="B1034" s="34"/>
      <c r="C1034" s="31"/>
      <c r="D1034" s="21"/>
      <c r="E1034" s="21"/>
    </row>
    <row r="1035" spans="1:5" ht="13" customHeight="1">
      <c r="A1035" s="38"/>
      <c r="B1035" s="34"/>
      <c r="C1035" s="31"/>
      <c r="D1035" s="21"/>
      <c r="E1035" s="21"/>
    </row>
    <row r="1036" spans="1:5" ht="13" customHeight="1">
      <c r="A1036" s="38"/>
      <c r="B1036" s="34"/>
      <c r="C1036" s="31"/>
      <c r="D1036" s="21"/>
      <c r="E1036" s="21"/>
    </row>
    <row r="1037" spans="1:5" ht="13" customHeight="1">
      <c r="A1037" s="38"/>
      <c r="B1037" s="34"/>
      <c r="C1037" s="31"/>
      <c r="D1037" s="21"/>
      <c r="E1037" s="21"/>
    </row>
    <row r="1038" spans="1:5" ht="13" customHeight="1">
      <c r="A1038" s="38"/>
      <c r="B1038" s="34"/>
      <c r="C1038" s="31"/>
      <c r="D1038" s="21"/>
      <c r="E1038" s="21"/>
    </row>
    <row r="1039" spans="1:5" ht="13" customHeight="1">
      <c r="A1039" s="38"/>
      <c r="B1039" s="34"/>
      <c r="C1039" s="31"/>
      <c r="D1039" s="21"/>
      <c r="E1039" s="21"/>
    </row>
    <row r="1040" spans="1:5" ht="13" customHeight="1">
      <c r="A1040" s="38"/>
      <c r="B1040" s="34"/>
      <c r="C1040" s="31"/>
      <c r="D1040" s="21"/>
      <c r="E1040" s="21"/>
    </row>
    <row r="1041" spans="1:5" ht="13" customHeight="1">
      <c r="A1041" s="38"/>
      <c r="B1041" s="34"/>
      <c r="C1041" s="31"/>
      <c r="D1041" s="21"/>
      <c r="E1041" s="21"/>
    </row>
    <row r="1042" spans="1:5" ht="13" customHeight="1">
      <c r="A1042" s="38"/>
      <c r="B1042" s="34"/>
      <c r="C1042" s="31"/>
      <c r="D1042" s="21"/>
      <c r="E1042" s="21"/>
    </row>
    <row r="1043" spans="1:5" ht="13" customHeight="1">
      <c r="A1043" s="38"/>
      <c r="B1043" s="34"/>
      <c r="C1043" s="31"/>
      <c r="D1043" s="21"/>
      <c r="E1043" s="21"/>
    </row>
    <row r="1044" spans="1:5" ht="13" customHeight="1">
      <c r="A1044" s="38"/>
      <c r="B1044" s="34"/>
      <c r="C1044" s="31"/>
      <c r="D1044" s="21"/>
      <c r="E1044" s="21"/>
    </row>
    <row r="1045" spans="1:5" ht="13" customHeight="1">
      <c r="A1045" s="38"/>
      <c r="B1045" s="34"/>
      <c r="C1045" s="31"/>
      <c r="D1045" s="21"/>
      <c r="E1045" s="21"/>
    </row>
    <row r="1046" spans="1:5" ht="13" customHeight="1">
      <c r="A1046" s="38"/>
      <c r="B1046" s="34"/>
      <c r="C1046" s="31"/>
      <c r="D1046" s="21"/>
      <c r="E1046" s="21"/>
    </row>
    <row r="1047" spans="1:5" ht="13" customHeight="1">
      <c r="A1047" s="38"/>
      <c r="B1047" s="34"/>
      <c r="C1047" s="31"/>
      <c r="D1047" s="21"/>
      <c r="E1047" s="21"/>
    </row>
    <row r="1048" spans="1:5" ht="13" customHeight="1">
      <c r="A1048" s="38"/>
      <c r="B1048" s="34"/>
      <c r="C1048" s="31"/>
      <c r="D1048" s="21"/>
      <c r="E1048" s="21"/>
    </row>
    <row r="1049" spans="1:5" ht="13" customHeight="1">
      <c r="A1049" s="38"/>
      <c r="B1049" s="34"/>
      <c r="C1049" s="31"/>
      <c r="D1049" s="21"/>
      <c r="E1049" s="21"/>
    </row>
    <row r="1050" spans="1:5" ht="13" customHeight="1">
      <c r="A1050" s="38"/>
      <c r="B1050" s="34"/>
      <c r="C1050" s="31"/>
      <c r="D1050" s="21"/>
      <c r="E1050" s="21"/>
    </row>
    <row r="1051" spans="1:5" ht="13" customHeight="1">
      <c r="A1051" s="38"/>
      <c r="B1051" s="34"/>
      <c r="C1051" s="31"/>
      <c r="D1051" s="21"/>
      <c r="E1051" s="21"/>
    </row>
    <row r="1052" spans="1:5" ht="13" customHeight="1">
      <c r="A1052" s="38"/>
      <c r="B1052" s="34"/>
      <c r="C1052" s="31"/>
      <c r="D1052" s="21"/>
      <c r="E1052" s="21"/>
    </row>
    <row r="1053" spans="1:5" ht="13" customHeight="1">
      <c r="A1053" s="38"/>
      <c r="B1053" s="34"/>
      <c r="C1053" s="31"/>
      <c r="D1053" s="21"/>
      <c r="E1053" s="21"/>
    </row>
    <row r="1054" spans="1:5" ht="13" customHeight="1">
      <c r="A1054" s="38"/>
      <c r="B1054" s="34"/>
      <c r="C1054" s="31"/>
      <c r="D1054" s="21"/>
      <c r="E1054" s="21"/>
    </row>
    <row r="1055" spans="1:5" ht="13" customHeight="1">
      <c r="A1055" s="38"/>
      <c r="B1055" s="34"/>
      <c r="C1055" s="31"/>
      <c r="D1055" s="21"/>
      <c r="E1055" s="21"/>
    </row>
    <row r="1056" spans="1:5" ht="13" customHeight="1">
      <c r="A1056" s="38"/>
      <c r="B1056" s="34"/>
      <c r="C1056" s="31"/>
      <c r="D1056" s="21"/>
      <c r="E1056" s="21"/>
    </row>
    <row r="1057" spans="1:5" ht="13" customHeight="1">
      <c r="A1057" s="38"/>
      <c r="B1057" s="34"/>
      <c r="C1057" s="31"/>
      <c r="D1057" s="21"/>
      <c r="E1057" s="21"/>
    </row>
    <row r="1058" spans="1:5" ht="13" customHeight="1">
      <c r="A1058" s="38"/>
      <c r="B1058" s="34"/>
      <c r="C1058" s="31"/>
      <c r="D1058" s="21"/>
      <c r="E1058" s="21"/>
    </row>
    <row r="1059" spans="1:5" ht="13" customHeight="1">
      <c r="A1059" s="38"/>
      <c r="B1059" s="34"/>
      <c r="C1059" s="31"/>
      <c r="D1059" s="21"/>
      <c r="E1059" s="21"/>
    </row>
    <row r="1060" spans="1:5" ht="13" customHeight="1">
      <c r="A1060" s="38"/>
      <c r="B1060" s="34"/>
      <c r="C1060" s="31"/>
      <c r="D1060" s="21"/>
      <c r="E1060" s="21"/>
    </row>
    <row r="1061" spans="1:5" ht="13" customHeight="1">
      <c r="A1061" s="38"/>
      <c r="B1061" s="34"/>
      <c r="C1061" s="31"/>
      <c r="D1061" s="21"/>
      <c r="E1061" s="21"/>
    </row>
    <row r="1062" spans="1:5" ht="13" customHeight="1">
      <c r="A1062" s="38"/>
      <c r="B1062" s="34"/>
      <c r="C1062" s="31"/>
      <c r="D1062" s="21"/>
      <c r="E1062" s="21"/>
    </row>
    <row r="1063" spans="1:5" ht="13" customHeight="1">
      <c r="A1063" s="38"/>
      <c r="B1063" s="34"/>
      <c r="C1063" s="31"/>
      <c r="D1063" s="21"/>
      <c r="E1063" s="21"/>
    </row>
    <row r="1064" spans="1:5" ht="13" customHeight="1">
      <c r="A1064" s="38"/>
      <c r="B1064" s="34"/>
      <c r="C1064" s="31"/>
      <c r="D1064" s="21"/>
      <c r="E1064" s="21"/>
    </row>
    <row r="1065" spans="1:5" ht="13" customHeight="1">
      <c r="A1065" s="38"/>
      <c r="B1065" s="34"/>
      <c r="C1065" s="31"/>
      <c r="D1065" s="21"/>
      <c r="E1065" s="21"/>
    </row>
    <row r="1066" spans="1:5" ht="13" customHeight="1">
      <c r="A1066" s="38"/>
      <c r="B1066" s="34"/>
      <c r="C1066" s="31"/>
      <c r="D1066" s="21"/>
      <c r="E1066" s="21"/>
    </row>
    <row r="1067" spans="1:5" ht="13" customHeight="1">
      <c r="A1067" s="38"/>
      <c r="B1067" s="34"/>
      <c r="C1067" s="31"/>
      <c r="D1067" s="21"/>
      <c r="E1067" s="21"/>
    </row>
    <row r="1068" spans="1:5" ht="13" customHeight="1">
      <c r="A1068" s="38"/>
      <c r="B1068" s="34"/>
      <c r="C1068" s="31"/>
      <c r="D1068" s="21"/>
      <c r="E1068" s="21"/>
    </row>
    <row r="1069" spans="1:5" ht="13" customHeight="1">
      <c r="A1069" s="38"/>
      <c r="B1069" s="34"/>
      <c r="C1069" s="31"/>
      <c r="D1069" s="21"/>
      <c r="E1069" s="21"/>
    </row>
    <row r="1070" spans="1:5" ht="13" customHeight="1">
      <c r="A1070" s="38"/>
      <c r="B1070" s="34"/>
      <c r="C1070" s="31"/>
      <c r="D1070" s="21"/>
      <c r="E1070" s="21"/>
    </row>
    <row r="1071" spans="1:5" ht="13" customHeight="1">
      <c r="A1071" s="38"/>
      <c r="B1071" s="34"/>
      <c r="C1071" s="31"/>
      <c r="D1071" s="21"/>
      <c r="E1071" s="21"/>
    </row>
    <row r="1072" spans="1:5" ht="13" customHeight="1">
      <c r="A1072" s="38"/>
      <c r="B1072" s="34"/>
      <c r="C1072" s="31"/>
      <c r="D1072" s="21"/>
      <c r="E1072" s="21"/>
    </row>
    <row r="1073" spans="1:5" ht="13" customHeight="1">
      <c r="A1073" s="38"/>
      <c r="B1073" s="34"/>
      <c r="C1073" s="31"/>
      <c r="D1073" s="21"/>
      <c r="E1073" s="21"/>
    </row>
    <row r="1074" spans="1:5" ht="13" customHeight="1">
      <c r="A1074" s="38"/>
      <c r="B1074" s="34"/>
      <c r="C1074" s="31"/>
      <c r="D1074" s="21"/>
      <c r="E1074" s="21"/>
    </row>
    <row r="1075" spans="1:5" ht="13" customHeight="1">
      <c r="A1075" s="38"/>
      <c r="B1075" s="34"/>
      <c r="C1075" s="31"/>
      <c r="D1075" s="21"/>
      <c r="E1075" s="21"/>
    </row>
    <row r="1076" spans="1:5" ht="13" customHeight="1">
      <c r="A1076" s="38"/>
      <c r="B1076" s="34"/>
      <c r="C1076" s="31"/>
      <c r="D1076" s="21"/>
      <c r="E1076" s="21"/>
    </row>
    <row r="1077" spans="1:5" ht="13" customHeight="1">
      <c r="A1077" s="38"/>
      <c r="B1077" s="34"/>
      <c r="C1077" s="31"/>
      <c r="D1077" s="21"/>
      <c r="E1077" s="21"/>
    </row>
    <row r="1078" spans="1:5" ht="13" customHeight="1">
      <c r="A1078" s="38"/>
      <c r="B1078" s="34"/>
      <c r="C1078" s="31"/>
      <c r="D1078" s="21"/>
      <c r="E1078" s="21"/>
    </row>
    <row r="1079" spans="1:5" ht="13" customHeight="1">
      <c r="A1079" s="38"/>
      <c r="B1079" s="34"/>
      <c r="C1079" s="31"/>
      <c r="D1079" s="21"/>
      <c r="E1079" s="21"/>
    </row>
    <row r="1080" spans="1:5" ht="13" customHeight="1">
      <c r="A1080" s="38"/>
      <c r="B1080" s="34"/>
      <c r="C1080" s="31"/>
      <c r="D1080" s="21"/>
      <c r="E1080" s="21"/>
    </row>
    <row r="1081" spans="1:5" ht="13" customHeight="1">
      <c r="A1081" s="38"/>
      <c r="B1081" s="34"/>
      <c r="C1081" s="31"/>
      <c r="D1081" s="21"/>
      <c r="E1081" s="21"/>
    </row>
    <row r="1082" spans="1:5" ht="13" customHeight="1">
      <c r="A1082" s="38"/>
      <c r="B1082" s="34"/>
      <c r="C1082" s="31"/>
      <c r="D1082" s="21"/>
      <c r="E1082" s="21"/>
    </row>
    <row r="1083" spans="1:5" ht="13" customHeight="1">
      <c r="A1083" s="38"/>
      <c r="B1083" s="34"/>
      <c r="C1083" s="31"/>
      <c r="D1083" s="21"/>
      <c r="E1083" s="21"/>
    </row>
    <row r="1084" spans="1:5" ht="13" customHeight="1">
      <c r="A1084" s="38"/>
      <c r="B1084" s="34"/>
      <c r="C1084" s="31"/>
      <c r="D1084" s="21"/>
      <c r="E1084" s="21"/>
    </row>
    <row r="1085" spans="1:5" ht="13" customHeight="1">
      <c r="A1085" s="38"/>
      <c r="B1085" s="34"/>
      <c r="C1085" s="31"/>
      <c r="D1085" s="21"/>
      <c r="E1085" s="21"/>
    </row>
    <row r="1086" spans="1:5" ht="13" customHeight="1">
      <c r="A1086" s="38"/>
      <c r="B1086" s="34"/>
      <c r="C1086" s="31"/>
      <c r="D1086" s="21"/>
      <c r="E1086" s="21"/>
    </row>
    <row r="1087" spans="1:5" ht="13" customHeight="1">
      <c r="A1087" s="38"/>
      <c r="B1087" s="34"/>
      <c r="C1087" s="31"/>
      <c r="D1087" s="21"/>
      <c r="E1087" s="21"/>
    </row>
    <row r="1088" spans="1:5" ht="13" customHeight="1">
      <c r="A1088" s="38"/>
      <c r="B1088" s="34"/>
      <c r="C1088" s="31"/>
      <c r="D1088" s="21"/>
      <c r="E1088" s="21"/>
    </row>
    <row r="1089" spans="1:5" ht="13" customHeight="1">
      <c r="A1089" s="38"/>
      <c r="B1089" s="34"/>
      <c r="C1089" s="31"/>
      <c r="D1089" s="21"/>
      <c r="E1089" s="21"/>
    </row>
    <row r="1090" spans="1:5" ht="13" customHeight="1">
      <c r="A1090" s="38"/>
      <c r="B1090" s="34"/>
      <c r="C1090" s="31"/>
      <c r="D1090" s="21"/>
      <c r="E1090" s="21"/>
    </row>
    <row r="1091" spans="1:5" ht="13" customHeight="1">
      <c r="A1091" s="38"/>
      <c r="B1091" s="34"/>
      <c r="C1091" s="31"/>
      <c r="D1091" s="21"/>
      <c r="E1091" s="21"/>
    </row>
    <row r="1092" spans="1:5" ht="13" customHeight="1">
      <c r="A1092" s="38"/>
      <c r="B1092" s="34"/>
      <c r="C1092" s="31"/>
      <c r="D1092" s="21"/>
      <c r="E1092" s="21"/>
    </row>
    <row r="1093" spans="1:5" ht="13" customHeight="1">
      <c r="A1093" s="38"/>
      <c r="B1093" s="34"/>
      <c r="C1093" s="31"/>
      <c r="D1093" s="21"/>
      <c r="E1093" s="21"/>
    </row>
    <row r="1094" spans="1:5" ht="13" customHeight="1">
      <c r="A1094" s="38"/>
      <c r="B1094" s="34"/>
      <c r="C1094" s="31"/>
      <c r="D1094" s="21"/>
      <c r="E1094" s="21"/>
    </row>
    <row r="1095" spans="1:5" ht="13" customHeight="1">
      <c r="A1095" s="38"/>
      <c r="B1095" s="34"/>
      <c r="C1095" s="31"/>
      <c r="D1095" s="21"/>
      <c r="E1095" s="21"/>
    </row>
    <row r="1096" spans="1:5" ht="13" customHeight="1">
      <c r="A1096" s="38"/>
      <c r="B1096" s="34"/>
      <c r="C1096" s="31"/>
      <c r="D1096" s="21"/>
      <c r="E1096" s="21"/>
    </row>
    <row r="1097" spans="1:5" ht="13" customHeight="1">
      <c r="A1097" s="38"/>
      <c r="B1097" s="34"/>
      <c r="C1097" s="31"/>
      <c r="D1097" s="21"/>
      <c r="E1097" s="21"/>
    </row>
    <row r="1098" spans="1:5" ht="13" customHeight="1">
      <c r="A1098" s="38"/>
      <c r="B1098" s="34"/>
      <c r="C1098" s="31"/>
      <c r="D1098" s="21"/>
      <c r="E1098" s="21"/>
    </row>
    <row r="1099" spans="1:5" ht="13" customHeight="1">
      <c r="A1099" s="38"/>
      <c r="B1099" s="34"/>
      <c r="C1099" s="31"/>
      <c r="D1099" s="21"/>
      <c r="E1099" s="21"/>
    </row>
    <row r="1100" spans="1:5" ht="13" customHeight="1">
      <c r="A1100" s="38"/>
      <c r="B1100" s="34"/>
      <c r="C1100" s="31"/>
      <c r="D1100" s="21"/>
      <c r="E1100" s="21"/>
    </row>
    <row r="1101" spans="1:5" ht="13" customHeight="1">
      <c r="A1101" s="38"/>
      <c r="B1101" s="34"/>
      <c r="C1101" s="31"/>
      <c r="D1101" s="21"/>
      <c r="E1101" s="21"/>
    </row>
    <row r="1102" spans="1:5" ht="13" customHeight="1">
      <c r="A1102" s="38"/>
      <c r="B1102" s="34"/>
      <c r="C1102" s="31"/>
      <c r="D1102" s="21"/>
      <c r="E1102" s="21"/>
    </row>
    <row r="1103" spans="1:5" ht="13" customHeight="1">
      <c r="A1103" s="38"/>
      <c r="B1103" s="34"/>
      <c r="C1103" s="31"/>
      <c r="D1103" s="21"/>
      <c r="E1103" s="21"/>
    </row>
    <row r="1104" spans="1:5" ht="13" customHeight="1">
      <c r="A1104" s="38"/>
      <c r="B1104" s="34"/>
      <c r="C1104" s="31"/>
      <c r="D1104" s="21"/>
      <c r="E1104" s="21"/>
    </row>
    <row r="1105" spans="1:5" ht="13" customHeight="1">
      <c r="A1105" s="38"/>
      <c r="B1105" s="34"/>
      <c r="C1105" s="31"/>
      <c r="D1105" s="21"/>
      <c r="E1105" s="21"/>
    </row>
    <row r="1106" spans="1:5" ht="13" customHeight="1">
      <c r="A1106" s="38"/>
      <c r="B1106" s="34"/>
      <c r="C1106" s="31"/>
      <c r="D1106" s="21"/>
      <c r="E1106" s="21"/>
    </row>
    <row r="1107" spans="1:5" ht="13" customHeight="1">
      <c r="A1107" s="38"/>
      <c r="B1107" s="34"/>
      <c r="C1107" s="31"/>
      <c r="D1107" s="21"/>
      <c r="E1107" s="21"/>
    </row>
    <row r="1108" spans="1:5" ht="13" customHeight="1">
      <c r="A1108" s="38"/>
      <c r="B1108" s="34"/>
      <c r="C1108" s="31"/>
      <c r="D1108" s="21"/>
      <c r="E1108" s="21"/>
    </row>
    <row r="1109" spans="1:5" ht="13" customHeight="1">
      <c r="A1109" s="38"/>
      <c r="B1109" s="34"/>
      <c r="C1109" s="31"/>
      <c r="D1109" s="21"/>
      <c r="E1109" s="21"/>
    </row>
    <row r="1110" spans="1:5" ht="13" customHeight="1">
      <c r="A1110" s="38"/>
      <c r="B1110" s="34"/>
      <c r="C1110" s="31"/>
      <c r="D1110" s="21"/>
      <c r="E1110" s="21"/>
    </row>
    <row r="1111" spans="1:5" ht="13" customHeight="1">
      <c r="A1111" s="38"/>
      <c r="B1111" s="34"/>
      <c r="C1111" s="31"/>
      <c r="D1111" s="21"/>
      <c r="E1111" s="21"/>
    </row>
    <row r="1112" spans="1:5" ht="13" customHeight="1">
      <c r="A1112" s="38"/>
      <c r="B1112" s="34"/>
      <c r="C1112" s="31"/>
      <c r="D1112" s="21"/>
      <c r="E1112" s="21"/>
    </row>
    <row r="1113" spans="1:5" ht="13" customHeight="1">
      <c r="A1113" s="38"/>
      <c r="B1113" s="34"/>
      <c r="C1113" s="31"/>
      <c r="D1113" s="21"/>
      <c r="E1113" s="21"/>
    </row>
    <row r="1114" spans="1:5" ht="13" customHeight="1">
      <c r="A1114" s="38"/>
      <c r="B1114" s="34"/>
      <c r="C1114" s="31"/>
      <c r="D1114" s="21"/>
      <c r="E1114" s="21"/>
    </row>
    <row r="1115" spans="1:5" ht="13" customHeight="1">
      <c r="A1115" s="38"/>
      <c r="B1115" s="34"/>
      <c r="C1115" s="31"/>
      <c r="D1115" s="21"/>
      <c r="E1115" s="21"/>
    </row>
    <row r="1116" spans="1:5" ht="13" customHeight="1">
      <c r="A1116" s="38"/>
      <c r="B1116" s="34"/>
      <c r="C1116" s="31"/>
      <c r="D1116" s="21"/>
      <c r="E1116" s="21"/>
    </row>
    <row r="1117" spans="1:5" ht="13" customHeight="1">
      <c r="A1117" s="38"/>
      <c r="B1117" s="34"/>
      <c r="C1117" s="31"/>
      <c r="D1117" s="21"/>
      <c r="E1117" s="21"/>
    </row>
    <row r="1118" spans="1:5" ht="13" customHeight="1">
      <c r="A1118" s="38"/>
      <c r="B1118" s="34"/>
      <c r="C1118" s="31"/>
      <c r="D1118" s="21"/>
      <c r="E1118" s="21"/>
    </row>
    <row r="1119" spans="1:5" ht="13" customHeight="1">
      <c r="A1119" s="38"/>
      <c r="B1119" s="34"/>
      <c r="C1119" s="31"/>
      <c r="D1119" s="21"/>
      <c r="E1119" s="21"/>
    </row>
    <row r="1120" spans="1:5" ht="13" customHeight="1">
      <c r="A1120" s="38"/>
      <c r="B1120" s="34"/>
      <c r="C1120" s="31"/>
      <c r="D1120" s="21"/>
      <c r="E1120" s="21"/>
    </row>
    <row r="1121" spans="1:5" ht="13" customHeight="1">
      <c r="A1121" s="38"/>
      <c r="B1121" s="34"/>
      <c r="C1121" s="31"/>
      <c r="D1121" s="21"/>
      <c r="E1121" s="21"/>
    </row>
    <row r="1122" spans="1:5" ht="13" customHeight="1">
      <c r="A1122" s="38"/>
      <c r="B1122" s="34"/>
      <c r="C1122" s="31"/>
      <c r="D1122" s="21"/>
      <c r="E1122" s="21"/>
    </row>
    <row r="1123" spans="1:5" ht="13" customHeight="1">
      <c r="A1123" s="38"/>
      <c r="B1123" s="34"/>
      <c r="C1123" s="31"/>
      <c r="D1123" s="21"/>
      <c r="E1123" s="21"/>
    </row>
    <row r="1124" spans="1:5" ht="13" customHeight="1">
      <c r="A1124" s="38"/>
      <c r="B1124" s="34"/>
      <c r="C1124" s="31"/>
      <c r="D1124" s="21"/>
      <c r="E1124" s="21"/>
    </row>
  </sheetData>
  <dataValidations count="24">
    <dataValidation type="list" allowBlank="1" showInputMessage="1" showErrorMessage="1" sqref="C70:C71" xr:uid="{9ED7BC08-14F0-4788-AB54-44930EABB611}">
      <formula1>$XEZ$2:$XFD$18</formula1>
    </dataValidation>
    <dataValidation type="custom" allowBlank="1" showInputMessage="1" showErrorMessage="1" sqref="B192 B184:B186 B196 B1" xr:uid="{D68985B1-EAEA-4629-8DAE-4BF492CC4532}">
      <formula1>"S, V40, V50, V60, V70, V80, V90"</formula1>
    </dataValidation>
    <dataValidation type="list" allowBlank="1" showInputMessage="1" showErrorMessage="1" sqref="B232:B237 B240:B250 B260:B1048576 B187:B222 B73:B184 B60:B67 B69 B2:B58" xr:uid="{7C372882-492E-4542-AEDC-BDE733D99A03}">
      <formula1>"S, V40, V50, V60, V70, V80, V90"</formula1>
    </dataValidation>
    <dataValidation type="list" allowBlank="1" showInputMessage="1" showErrorMessage="1" sqref="B231 B223:B227" xr:uid="{A904CA36-BAEA-4A43-8A43-B45B59F31082}">
      <formula1>"S,V40,V50,V60,V70,V80,V90"</formula1>
    </dataValidation>
    <dataValidation type="list" allowBlank="1" showInputMessage="1" showErrorMessage="1" sqref="C187:C1048576 C73:C184" xr:uid="{C377C625-34E9-49F0-9B0E-93BFD91A1226}">
      <formula1>#REF!</formula1>
    </dataValidation>
    <dataValidation type="list" allowBlank="1" showInputMessage="1" showErrorMessage="1" sqref="C69 C4:C5" xr:uid="{0AD41EC3-DBA2-4BCB-B50F-3EBF890BD462}">
      <formula1>$XFD$2:$XFD$16</formula1>
    </dataValidation>
    <dataValidation type="list" allowBlank="1" showInputMessage="1" showErrorMessage="1" sqref="C72 C59 C68 C25:C26" xr:uid="{DABA582F-4C03-45DD-A080-59D45B69D62F}">
      <formula1>$XEW$3:$XFD$15</formula1>
    </dataValidation>
    <dataValidation type="list" allowBlank="1" showInputMessage="1" showErrorMessage="1" sqref="C27:C28 C33:C35 C10" xr:uid="{28330570-5366-4227-99CA-A28A37BB3403}">
      <formula1>$XEW$2:$XEW$15</formula1>
    </dataValidation>
    <dataValidation type="list" allowBlank="1" showInputMessage="1" showErrorMessage="1" sqref="C29:C32 C7" xr:uid="{7C3BA177-C70E-4A99-A817-9F3471A8E6DC}">
      <formula1>$XEW$2:$XFD$15</formula1>
    </dataValidation>
    <dataValidation type="list" allowBlank="1" showInputMessage="1" showErrorMessage="1" sqref="C36:C38 C6" xr:uid="{449643C5-5E61-41E1-9F8A-374701217DD2}">
      <formula1>$XEW$2:$XFD$14</formula1>
    </dataValidation>
    <dataValidation type="list" allowBlank="1" showInputMessage="1" showErrorMessage="1" sqref="C39 C48 C16" xr:uid="{11090F32-8A2C-4942-BB13-37615400B57F}">
      <formula1>$XEV$2:$XFD$16</formula1>
    </dataValidation>
    <dataValidation type="list" allowBlank="1" showInputMessage="1" showErrorMessage="1" sqref="C40:C42 C12" xr:uid="{8778046C-AD16-43EB-A19C-1161961AA764}">
      <formula1>$XEW$3:$XFD$16</formula1>
    </dataValidation>
    <dataValidation type="list" allowBlank="1" showInputMessage="1" showErrorMessage="1" sqref="C46 C14" xr:uid="{9A9072BF-6D58-40F0-A4F3-DC00317CBF35}">
      <formula1>$XEW$3:$XFD$18</formula1>
    </dataValidation>
    <dataValidation type="list" allowBlank="1" showInputMessage="1" showErrorMessage="1" sqref="C47 C54 C20" xr:uid="{A92C6C26-EEEA-4215-BD67-D0CA6B855E1A}">
      <formula1>$XEV$2:$XEV$18</formula1>
    </dataValidation>
    <dataValidation type="list" allowBlank="1" showInputMessage="1" showErrorMessage="1" sqref="C49 C17:C18" xr:uid="{F3DFD3A1-9CC2-4DE7-850C-3AB4C522BEAA}">
      <formula1>$XEV$2:$XFD$17</formula1>
    </dataValidation>
    <dataValidation type="list" allowBlank="1" showInputMessage="1" showErrorMessage="1" sqref="C50 C53 C15" xr:uid="{C0308ED5-3244-48BA-BAF4-D57FCF5EEABC}">
      <formula1>$XEW$2:$XFD$18</formula1>
    </dataValidation>
    <dataValidation type="list" allowBlank="1" showInputMessage="1" showErrorMessage="1" sqref="C51:C52 C64" xr:uid="{A4811536-BD78-4BD1-AD08-6F15F39B6602}">
      <formula1>$XEW$5:$XFD$32</formula1>
    </dataValidation>
    <dataValidation type="list" allowBlank="1" showInputMessage="1" showErrorMessage="1" sqref="C57" xr:uid="{D6B6A630-5E26-434B-BC79-0046CA140476}">
      <formula1>$XFB$2:$XFD$18</formula1>
    </dataValidation>
    <dataValidation type="list" allowBlank="1" showInputMessage="1" showErrorMessage="1" sqref="C60 C19" xr:uid="{30A5C9A8-B4CB-4EC4-B812-CFCBEAAF3755}">
      <formula1>$XEV$2:$XFD$18</formula1>
    </dataValidation>
    <dataValidation type="list" allowBlank="1" showInputMessage="1" showErrorMessage="1" sqref="C61" xr:uid="{CFDE4F99-CD88-4C4C-B172-3501BF4745CC}">
      <formula1>$XFA$2:$XFD$15</formula1>
    </dataValidation>
    <dataValidation type="list" allowBlank="1" showInputMessage="1" showErrorMessage="1" sqref="C62:C63 C21:C23" xr:uid="{66454932-7EA8-4BFF-B196-6A3F2FC3F168}">
      <formula1>$XEW$6:$XFD$35</formula1>
    </dataValidation>
    <dataValidation type="list" allowBlank="1" showInputMessage="1" showErrorMessage="1" sqref="C65" xr:uid="{5409E277-49A5-471D-BCEA-5D6A8953D324}">
      <formula1>$XEW$2:$XEW$16</formula1>
    </dataValidation>
    <dataValidation type="list" allowBlank="1" showInputMessage="1" showErrorMessage="1" sqref="C66" xr:uid="{61361D1E-3C1C-4D34-B74E-E44A480C4C61}">
      <formula1>$XEY$2:$XFD$19</formula1>
    </dataValidation>
    <dataValidation type="list" allowBlank="1" showInputMessage="1" showErrorMessage="1" sqref="C24" xr:uid="{C3FA8867-F67E-4FC1-BA29-77CBF6C1EF46}">
      <formula1>$XEW$6:$XFD$37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C644F72-14E2-4C05-AD84-59AC921FEA27}">
          <x14:formula1>
            <xm:f>'Data validation'!$A$2:$A$19</xm:f>
          </x14:formula1>
          <xm:sqref>C2:C3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6D3B1-38B7-47C7-AAE4-4F523A6F9D28}">
  <dimension ref="A1:XEW1000"/>
  <sheetViews>
    <sheetView zoomScale="140" zoomScaleNormal="140" zoomScalePageLayoutView="140" workbookViewId="0">
      <selection activeCell="A2" sqref="A2:D6"/>
    </sheetView>
  </sheetViews>
  <sheetFormatPr defaultColWidth="10.83203125" defaultRowHeight="13"/>
  <cols>
    <col min="1" max="1" width="26.58203125" style="177" customWidth="1"/>
    <col min="2" max="2" width="4.5" style="177" bestFit="1" customWidth="1"/>
    <col min="3" max="3" width="21.58203125" style="177" bestFit="1" customWidth="1"/>
    <col min="4" max="4" width="7.082031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747" t="s">
        <v>92</v>
      </c>
      <c r="B2" s="748" t="s">
        <v>36</v>
      </c>
      <c r="C2" s="750" t="s">
        <v>24</v>
      </c>
      <c r="D2" s="751">
        <v>15</v>
      </c>
      <c r="XEW2" s="177" t="s">
        <v>14</v>
      </c>
    </row>
    <row r="3" spans="1:4 16377:16377">
      <c r="A3" s="747" t="s">
        <v>95</v>
      </c>
      <c r="B3" s="748" t="s">
        <v>28</v>
      </c>
      <c r="C3" s="749" t="s">
        <v>24</v>
      </c>
      <c r="D3" s="751">
        <v>29</v>
      </c>
      <c r="XEW3" s="177" t="s">
        <v>15</v>
      </c>
    </row>
    <row r="4" spans="1:4 16377:16377">
      <c r="A4" s="747" t="s">
        <v>101</v>
      </c>
      <c r="B4" s="748" t="s">
        <v>28</v>
      </c>
      <c r="C4" s="750" t="s">
        <v>24</v>
      </c>
      <c r="D4" s="751">
        <v>36</v>
      </c>
      <c r="XEW4" s="177" t="s">
        <v>16</v>
      </c>
    </row>
    <row r="5" spans="1:4 16377:16377">
      <c r="A5" s="747" t="s">
        <v>681</v>
      </c>
      <c r="B5" s="748" t="s">
        <v>40</v>
      </c>
      <c r="C5" s="749" t="s">
        <v>24</v>
      </c>
      <c r="D5" s="750">
        <v>44</v>
      </c>
      <c r="XEW5" s="177" t="s">
        <v>17</v>
      </c>
    </row>
    <row r="6" spans="1:4 16377:16377">
      <c r="A6" s="747" t="s">
        <v>97</v>
      </c>
      <c r="B6" s="748" t="s">
        <v>28</v>
      </c>
      <c r="C6" s="749" t="s">
        <v>24</v>
      </c>
      <c r="D6" s="750">
        <v>48</v>
      </c>
      <c r="XEW6" s="177" t="s">
        <v>18</v>
      </c>
    </row>
    <row r="7" spans="1:4 16377:16377">
      <c r="A7" s="747" t="s">
        <v>447</v>
      </c>
      <c r="B7" s="748" t="s">
        <v>36</v>
      </c>
      <c r="C7" s="749" t="s">
        <v>24</v>
      </c>
      <c r="D7" s="750">
        <v>49</v>
      </c>
      <c r="XEW7" s="177" t="s">
        <v>19</v>
      </c>
    </row>
    <row r="8" spans="1:4 16377:16377">
      <c r="A8" s="747" t="s">
        <v>100</v>
      </c>
      <c r="B8" s="748" t="s">
        <v>36</v>
      </c>
      <c r="C8" s="749" t="s">
        <v>24</v>
      </c>
      <c r="D8" s="750">
        <v>56</v>
      </c>
      <c r="XEW8" s="177" t="s">
        <v>11</v>
      </c>
    </row>
    <row r="9" spans="1:4 16377:16377">
      <c r="A9" s="345"/>
      <c r="B9" s="346"/>
      <c r="C9" s="347"/>
      <c r="D9" s="348"/>
      <c r="XEW9" s="177" t="s">
        <v>20</v>
      </c>
    </row>
    <row r="10" spans="1:4 16377:16377">
      <c r="A10" s="345"/>
      <c r="B10" s="346"/>
      <c r="C10" s="347"/>
      <c r="D10" s="348"/>
      <c r="XEW10" s="177" t="s">
        <v>21</v>
      </c>
    </row>
    <row r="11" spans="1:4 16377:16377">
      <c r="A11" s="55"/>
      <c r="B11" s="56"/>
      <c r="C11" s="239"/>
      <c r="D11" s="240"/>
      <c r="XEW11" s="177" t="s">
        <v>22</v>
      </c>
    </row>
    <row r="12" spans="1:4 16377:16377">
      <c r="A12" s="55"/>
      <c r="B12" s="56"/>
      <c r="C12" s="239"/>
      <c r="D12" s="240"/>
      <c r="XEW12" s="177" t="s">
        <v>12</v>
      </c>
    </row>
    <row r="13" spans="1:4 16377:16377">
      <c r="A13" s="55"/>
      <c r="B13" s="56"/>
      <c r="C13" s="239"/>
      <c r="D13" s="240"/>
      <c r="XEW13" s="177" t="s">
        <v>23</v>
      </c>
    </row>
    <row r="14" spans="1:4 16377:16377">
      <c r="A14" s="55"/>
      <c r="B14" s="56"/>
      <c r="C14" s="239"/>
      <c r="D14" s="240"/>
      <c r="XEW14" s="177" t="s">
        <v>24</v>
      </c>
    </row>
    <row r="15" spans="1:4 16377:16377">
      <c r="A15" s="55"/>
      <c r="B15" s="56"/>
      <c r="C15" s="239"/>
      <c r="D15" s="240"/>
      <c r="XEW15" s="177" t="s">
        <v>25</v>
      </c>
    </row>
    <row r="16" spans="1:4 16377:16377">
      <c r="A16" s="55"/>
      <c r="B16" s="56"/>
      <c r="C16" s="239"/>
      <c r="D16" s="240"/>
      <c r="XEW16" s="177" t="s">
        <v>26</v>
      </c>
    </row>
    <row r="17" spans="1:4 16377:16377">
      <c r="A17" s="181"/>
      <c r="B17" s="180"/>
      <c r="C17" s="179"/>
      <c r="D17" s="178"/>
      <c r="XEW17" s="177" t="s">
        <v>13</v>
      </c>
    </row>
    <row r="18" spans="1:4 16377:16377">
      <c r="A18" s="181"/>
      <c r="B18" s="180"/>
      <c r="C18" s="179"/>
      <c r="D18" s="178"/>
      <c r="XEW18" s="177" t="s">
        <v>27</v>
      </c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  <row r="1000" spans="1:4">
      <c r="A1000" s="181"/>
      <c r="B1000" s="180"/>
      <c r="C1000" s="179"/>
      <c r="D1000" s="178"/>
    </row>
  </sheetData>
  <dataValidations count="3">
    <dataValidation type="list" allowBlank="1" showInputMessage="1" showErrorMessage="1" sqref="C2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00000000-0002-0000-0000-000000000000}">
      <formula1>"S, V40, V50, V60, V70, V80, V90"</formula1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F18BA-D9E5-4EA1-A997-473BC0FC918A}">
  <dimension ref="A1:XEW1000"/>
  <sheetViews>
    <sheetView zoomScale="140" zoomScaleNormal="140" zoomScalePageLayoutView="140" workbookViewId="0">
      <selection activeCell="A2" sqref="A2:D6"/>
    </sheetView>
  </sheetViews>
  <sheetFormatPr defaultColWidth="10.83203125" defaultRowHeight="13"/>
  <cols>
    <col min="1" max="1" width="26.58203125" style="177" customWidth="1"/>
    <col min="2" max="2" width="4.5" style="177" bestFit="1" customWidth="1"/>
    <col min="3" max="3" width="21.58203125" style="177" bestFit="1" customWidth="1"/>
    <col min="4" max="4" width="7.08203125" style="177" bestFit="1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752" t="s">
        <v>82</v>
      </c>
      <c r="B2" s="753" t="s">
        <v>28</v>
      </c>
      <c r="C2" s="754" t="s">
        <v>24</v>
      </c>
      <c r="D2" s="756">
        <v>1</v>
      </c>
      <c r="XEW2" s="177" t="s">
        <v>14</v>
      </c>
    </row>
    <row r="3" spans="1:4 16377:16377">
      <c r="A3" s="752" t="s">
        <v>84</v>
      </c>
      <c r="B3" s="753" t="s">
        <v>28</v>
      </c>
      <c r="C3" s="754" t="s">
        <v>24</v>
      </c>
      <c r="D3" s="756">
        <v>6</v>
      </c>
      <c r="XEW3" s="177" t="s">
        <v>15</v>
      </c>
    </row>
    <row r="4" spans="1:4 16377:16377">
      <c r="A4" s="752" t="s">
        <v>366</v>
      </c>
      <c r="B4" s="753" t="s">
        <v>28</v>
      </c>
      <c r="C4" s="754" t="s">
        <v>24</v>
      </c>
      <c r="D4" s="756">
        <v>25</v>
      </c>
      <c r="XEW4" s="177" t="s">
        <v>16</v>
      </c>
    </row>
    <row r="5" spans="1:4 16377:16377">
      <c r="A5" s="752" t="s">
        <v>364</v>
      </c>
      <c r="B5" s="753" t="s">
        <v>40</v>
      </c>
      <c r="C5" s="754" t="s">
        <v>24</v>
      </c>
      <c r="D5" s="756">
        <v>34</v>
      </c>
      <c r="XEW5" s="177" t="s">
        <v>17</v>
      </c>
    </row>
    <row r="6" spans="1:4 16377:16377">
      <c r="A6" s="752" t="s">
        <v>365</v>
      </c>
      <c r="B6" s="753" t="s">
        <v>28</v>
      </c>
      <c r="C6" s="754" t="s">
        <v>24</v>
      </c>
      <c r="D6" s="755">
        <v>40</v>
      </c>
      <c r="XEW6" s="177" t="s">
        <v>18</v>
      </c>
    </row>
    <row r="7" spans="1:4 16377:16377">
      <c r="A7" s="752" t="s">
        <v>527</v>
      </c>
      <c r="B7" s="753" t="s">
        <v>28</v>
      </c>
      <c r="C7" s="754" t="s">
        <v>24</v>
      </c>
      <c r="D7" s="755">
        <v>69</v>
      </c>
      <c r="XEW7" s="177" t="s">
        <v>19</v>
      </c>
    </row>
    <row r="8" spans="1:4 16377:16377">
      <c r="A8" s="752" t="s">
        <v>87</v>
      </c>
      <c r="B8" s="753" t="s">
        <v>36</v>
      </c>
      <c r="C8" s="754" t="s">
        <v>24</v>
      </c>
      <c r="D8" s="755">
        <v>96</v>
      </c>
      <c r="XEW8" s="177" t="s">
        <v>11</v>
      </c>
    </row>
    <row r="9" spans="1:4 16377:16377">
      <c r="A9" s="752" t="s">
        <v>90</v>
      </c>
      <c r="B9" s="753" t="s">
        <v>34</v>
      </c>
      <c r="C9" s="754" t="s">
        <v>24</v>
      </c>
      <c r="D9" s="755">
        <v>120</v>
      </c>
      <c r="XEW9" s="177" t="s">
        <v>20</v>
      </c>
    </row>
    <row r="10" spans="1:4 16377:16377">
      <c r="A10" s="587"/>
      <c r="B10" s="588"/>
      <c r="C10" s="589"/>
      <c r="D10" s="590"/>
      <c r="XEW10" s="177" t="s">
        <v>21</v>
      </c>
    </row>
    <row r="11" spans="1:4 16377:16377">
      <c r="A11" s="587"/>
      <c r="B11" s="588"/>
      <c r="C11" s="589"/>
      <c r="D11" s="590"/>
      <c r="XEW11" s="177" t="s">
        <v>22</v>
      </c>
    </row>
    <row r="12" spans="1:4 16377:16377">
      <c r="A12" s="349"/>
      <c r="B12" s="350"/>
      <c r="C12" s="351"/>
      <c r="D12" s="352"/>
      <c r="XEW12" s="177" t="s">
        <v>12</v>
      </c>
    </row>
    <row r="13" spans="1:4 16377:16377">
      <c r="A13" s="296"/>
      <c r="B13" s="297"/>
      <c r="C13" s="298"/>
      <c r="D13" s="299"/>
      <c r="XEW13" s="177" t="s">
        <v>23</v>
      </c>
    </row>
    <row r="14" spans="1:4 16377:16377">
      <c r="A14" s="296"/>
      <c r="B14" s="297"/>
      <c r="C14" s="298"/>
      <c r="D14" s="299"/>
      <c r="XEW14" s="177" t="s">
        <v>24</v>
      </c>
    </row>
    <row r="15" spans="1:4 16377:16377">
      <c r="A15" s="181"/>
      <c r="B15" s="180"/>
      <c r="C15" s="179"/>
      <c r="D15" s="178"/>
      <c r="XEW15" s="177" t="s">
        <v>25</v>
      </c>
    </row>
    <row r="16" spans="1:4 16377:16377">
      <c r="A16" s="181"/>
      <c r="B16" s="180"/>
      <c r="C16" s="179"/>
      <c r="D16" s="178"/>
      <c r="XEW16" s="177" t="s">
        <v>26</v>
      </c>
    </row>
    <row r="17" spans="1:4 16377:16377">
      <c r="A17" s="181"/>
      <c r="B17" s="180"/>
      <c r="C17" s="179"/>
      <c r="D17" s="178"/>
      <c r="XEW17" s="177" t="s">
        <v>13</v>
      </c>
    </row>
    <row r="18" spans="1:4 16377:16377">
      <c r="A18" s="181"/>
      <c r="B18" s="180"/>
      <c r="C18" s="179"/>
      <c r="D18" s="178"/>
      <c r="XEW18" s="177" t="s">
        <v>27</v>
      </c>
    </row>
    <row r="19" spans="1:4 16377:16377">
      <c r="A19" s="181"/>
      <c r="B19" s="180"/>
      <c r="C19" s="179"/>
      <c r="D19" s="178"/>
    </row>
    <row r="20" spans="1:4 16377:16377">
      <c r="A20" s="181"/>
      <c r="B20" s="180"/>
      <c r="C20" s="179"/>
      <c r="D20" s="178"/>
    </row>
    <row r="21" spans="1:4 16377:16377">
      <c r="A21" s="181"/>
      <c r="B21" s="180"/>
      <c r="C21" s="179"/>
      <c r="D21" s="178"/>
    </row>
    <row r="22" spans="1:4 16377:16377">
      <c r="A22" s="181"/>
      <c r="B22" s="180"/>
      <c r="C22" s="179"/>
      <c r="D22" s="178"/>
    </row>
    <row r="23" spans="1:4 16377:16377">
      <c r="A23" s="181"/>
      <c r="B23" s="180"/>
      <c r="C23" s="179"/>
      <c r="D23" s="178"/>
    </row>
    <row r="24" spans="1:4 16377:16377">
      <c r="A24" s="181"/>
      <c r="B24" s="180"/>
      <c r="C24" s="179"/>
      <c r="D24" s="178"/>
    </row>
    <row r="25" spans="1:4 16377:16377">
      <c r="A25" s="181"/>
      <c r="B25" s="180"/>
      <c r="C25" s="179"/>
      <c r="D25" s="178"/>
    </row>
    <row r="26" spans="1:4 16377:16377">
      <c r="A26" s="181"/>
      <c r="B26" s="180"/>
      <c r="C26" s="179"/>
      <c r="D26" s="178"/>
    </row>
    <row r="27" spans="1:4 16377:16377">
      <c r="A27" s="181"/>
      <c r="B27" s="180"/>
      <c r="C27" s="179"/>
      <c r="D27" s="17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  <row r="1000" spans="1:4">
      <c r="A1000" s="181"/>
      <c r="B1000" s="180"/>
      <c r="C1000" s="179"/>
      <c r="D1000" s="178"/>
    </row>
  </sheetData>
  <dataValidations count="3">
    <dataValidation type="list" allowBlank="1" showInputMessage="1" showErrorMessage="1" sqref="C2:C1048576" xr:uid="{00000000-0002-0000-0100-000000000000}">
      <formula1>$XEW$2:$XFD$18</formula1>
    </dataValidation>
    <dataValidation type="custom" allowBlank="1" showInputMessage="1" showErrorMessage="1" sqref="B1" xr:uid="{00000000-0002-0000-0100-000002000000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6F5FD-7C06-4DA3-881A-2DEA5BD5A925}">
  <dimension ref="A1:D10"/>
  <sheetViews>
    <sheetView workbookViewId="0">
      <selection activeCell="A2" sqref="A2:D6"/>
    </sheetView>
  </sheetViews>
  <sheetFormatPr defaultRowHeight="15.5"/>
  <cols>
    <col min="1" max="1" width="14.75" bestFit="1" customWidth="1"/>
  </cols>
  <sheetData>
    <row r="1" spans="1:4" s="177" customFormat="1" ht="13">
      <c r="A1" s="183" t="s">
        <v>9</v>
      </c>
      <c r="B1" s="182" t="s">
        <v>10</v>
      </c>
      <c r="C1" s="182" t="s">
        <v>0</v>
      </c>
      <c r="D1" s="182" t="s">
        <v>219</v>
      </c>
    </row>
    <row r="2" spans="1:4">
      <c r="A2" s="55" t="s">
        <v>545</v>
      </c>
      <c r="B2" s="56" t="s">
        <v>36</v>
      </c>
      <c r="C2" s="404" t="s">
        <v>25</v>
      </c>
      <c r="D2" s="407">
        <v>39</v>
      </c>
    </row>
    <row r="3" spans="1:4">
      <c r="A3" s="55"/>
      <c r="B3" s="56"/>
      <c r="C3" s="404"/>
      <c r="D3" s="407">
        <v>72</v>
      </c>
    </row>
    <row r="4" spans="1:4">
      <c r="A4" s="470"/>
      <c r="B4" s="56"/>
      <c r="C4" s="57"/>
      <c r="D4" s="15">
        <v>72</v>
      </c>
    </row>
    <row r="5" spans="1:4">
      <c r="A5" s="470"/>
      <c r="B5" s="56"/>
      <c r="C5" s="57"/>
      <c r="D5" s="15"/>
    </row>
    <row r="6" spans="1:4">
      <c r="A6" s="55"/>
      <c r="B6" s="56"/>
      <c r="C6" s="57"/>
      <c r="D6" s="15"/>
    </row>
    <row r="7" spans="1:4">
      <c r="A7" s="55"/>
      <c r="B7" s="56"/>
      <c r="C7" s="57"/>
      <c r="D7" s="15"/>
    </row>
    <row r="8" spans="1:4">
      <c r="A8" s="55"/>
      <c r="B8" s="56"/>
      <c r="C8" s="57"/>
      <c r="D8" s="15"/>
    </row>
    <row r="9" spans="1:4">
      <c r="A9" s="55"/>
      <c r="B9" s="56"/>
      <c r="C9" s="57"/>
      <c r="D9" s="15"/>
    </row>
    <row r="10" spans="1:4">
      <c r="A10" s="55"/>
      <c r="B10" s="56"/>
      <c r="C10" s="57"/>
      <c r="D10" s="15"/>
    </row>
  </sheetData>
  <dataValidations count="5">
    <dataValidation type="list" allowBlank="1" showInputMessage="1" showErrorMessage="1" sqref="B2:B10" xr:uid="{4F79CB0B-FBEF-44C5-A8D6-7D48D06B1DE9}">
      <formula1>"S, V40, V50, V60, V70, V80, V90"</formula1>
    </dataValidation>
    <dataValidation type="list" allowBlank="1" showInputMessage="1" showErrorMessage="1" sqref="C4:C10" xr:uid="{C3FE1AFD-BF4F-42CE-810B-177856DEB4FB}">
      <formula1>$XFA$3:$XFD$16</formula1>
    </dataValidation>
    <dataValidation type="custom" allowBlank="1" showInputMessage="1" showErrorMessage="1" sqref="B1" xr:uid="{7B350EF3-701F-4111-8CD2-4187D08E532C}">
      <formula1>"S, V40, V50, V60, V70, V80, V90"</formula1>
    </dataValidation>
    <dataValidation type="list" allowBlank="1" showInputMessage="1" showErrorMessage="1" sqref="C3" xr:uid="{835300D7-4663-42F9-B397-91C4F7DADE97}">
      <formula1>$XEY$2:$XFD$17</formula1>
    </dataValidation>
    <dataValidation type="list" allowBlank="1" showInputMessage="1" showErrorMessage="1" sqref="C2" xr:uid="{865D65F4-4ED1-4C6F-B849-3FD1B386121B}">
      <formula1>$XEX$2:$XFD$17</formula1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28AAA-720E-4D73-8B76-8EEFA2DC7514}">
  <dimension ref="A1:D8"/>
  <sheetViews>
    <sheetView workbookViewId="0">
      <selection activeCell="A2" sqref="A2:D6"/>
    </sheetView>
  </sheetViews>
  <sheetFormatPr defaultRowHeight="15.5"/>
  <cols>
    <col min="1" max="1" width="17.6640625" bestFit="1" customWidth="1"/>
    <col min="3" max="3" width="19.4140625" customWidth="1"/>
  </cols>
  <sheetData>
    <row r="1" spans="1:4" s="177" customFormat="1" ht="13">
      <c r="A1" s="183" t="s">
        <v>9</v>
      </c>
      <c r="B1" s="182" t="s">
        <v>10</v>
      </c>
      <c r="C1" s="182" t="s">
        <v>0</v>
      </c>
      <c r="D1" s="182" t="s">
        <v>219</v>
      </c>
    </row>
    <row r="2" spans="1:4">
      <c r="A2" s="55" t="s">
        <v>456</v>
      </c>
      <c r="B2" s="56" t="s">
        <v>40</v>
      </c>
      <c r="C2" s="404" t="s">
        <v>25</v>
      </c>
      <c r="D2" s="407">
        <v>72</v>
      </c>
    </row>
    <row r="3" spans="1:4">
      <c r="A3" s="55" t="s">
        <v>455</v>
      </c>
      <c r="B3" s="56" t="s">
        <v>34</v>
      </c>
      <c r="C3" s="404" t="s">
        <v>25</v>
      </c>
      <c r="D3" s="407">
        <v>21</v>
      </c>
    </row>
    <row r="4" spans="1:4">
      <c r="A4" s="55" t="s">
        <v>458</v>
      </c>
      <c r="B4" s="56" t="s">
        <v>34</v>
      </c>
      <c r="C4" s="404" t="s">
        <v>25</v>
      </c>
      <c r="D4" s="407">
        <v>104</v>
      </c>
    </row>
    <row r="5" spans="1:4">
      <c r="A5" s="55" t="s">
        <v>539</v>
      </c>
      <c r="B5" s="56" t="s">
        <v>36</v>
      </c>
      <c r="C5" s="404" t="s">
        <v>25</v>
      </c>
      <c r="D5" s="407">
        <v>85</v>
      </c>
    </row>
    <row r="6" spans="1:4">
      <c r="A6" s="55" t="s">
        <v>667</v>
      </c>
      <c r="B6" s="56" t="s">
        <v>40</v>
      </c>
      <c r="C6" s="404" t="s">
        <v>25</v>
      </c>
      <c r="D6" s="407">
        <v>75</v>
      </c>
    </row>
    <row r="7" spans="1:4">
      <c r="A7" s="470"/>
      <c r="B7" s="56"/>
      <c r="C7" s="57"/>
      <c r="D7" s="15"/>
    </row>
    <row r="8" spans="1:4">
      <c r="A8" s="470"/>
      <c r="B8" s="56"/>
      <c r="C8" s="57"/>
      <c r="D8" s="15"/>
    </row>
  </sheetData>
  <dataValidations count="4">
    <dataValidation type="list" allowBlank="1" showInputMessage="1" showErrorMessage="1" sqref="B2:B8" xr:uid="{97682708-1E8B-4153-81AD-D4550670D54B}">
      <formula1>"S, V40, V50, V60, V70, V80, V90"</formula1>
    </dataValidation>
    <dataValidation type="list" allowBlank="1" showInputMessage="1" showErrorMessage="1" sqref="C7:C8" xr:uid="{6B4C87D7-1976-4E47-848A-3AB0CB53FA92}">
      <formula1>$XFA$3:$XFD$19</formula1>
    </dataValidation>
    <dataValidation type="custom" allowBlank="1" showInputMessage="1" showErrorMessage="1" sqref="B1" xr:uid="{965746AE-5FEB-4862-9033-13BE7D5AE068}">
      <formula1>"S, V40, V50, V60, V70, V80, V90"</formula1>
    </dataValidation>
    <dataValidation type="list" allowBlank="1" showInputMessage="1" showErrorMessage="1" sqref="C2:C6" xr:uid="{12FDF88C-7F1E-4D07-8C88-1349FC169C47}">
      <formula1>$XEX$2:$XFD$18</formula1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6F736-6190-42B7-A71A-55E9F5766C4D}">
  <dimension ref="A1:XEW1000"/>
  <sheetViews>
    <sheetView zoomScale="140" zoomScaleNormal="140" zoomScalePageLayoutView="140" workbookViewId="0">
      <selection activeCell="A2" sqref="A2:D6"/>
    </sheetView>
  </sheetViews>
  <sheetFormatPr defaultColWidth="10.83203125" defaultRowHeight="13"/>
  <cols>
    <col min="1" max="1" width="26.58203125" style="177" customWidth="1"/>
    <col min="2" max="2" width="4.5" style="177" bestFit="1" customWidth="1"/>
    <col min="3" max="3" width="21.58203125" style="177" bestFit="1" customWidth="1"/>
    <col min="4" max="4" width="7.33203125" style="177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55" t="s">
        <v>442</v>
      </c>
      <c r="B2" s="56" t="s">
        <v>36</v>
      </c>
      <c r="C2" s="404" t="s">
        <v>26</v>
      </c>
      <c r="D2" s="407">
        <v>21</v>
      </c>
      <c r="XEW2" s="177" t="s">
        <v>26</v>
      </c>
    </row>
    <row r="3" spans="1:4 16377:16377">
      <c r="A3" s="55" t="s">
        <v>481</v>
      </c>
      <c r="B3" s="56" t="s">
        <v>28</v>
      </c>
      <c r="C3" s="404" t="s">
        <v>26</v>
      </c>
      <c r="D3" s="407">
        <v>4</v>
      </c>
      <c r="XEW3" s="177" t="s">
        <v>14</v>
      </c>
    </row>
    <row r="4" spans="1:4 16377:16377">
      <c r="A4" s="55" t="s">
        <v>174</v>
      </c>
      <c r="B4" s="56" t="s">
        <v>28</v>
      </c>
      <c r="C4" s="404" t="s">
        <v>26</v>
      </c>
      <c r="D4" s="407">
        <v>3</v>
      </c>
      <c r="XEW4" s="177" t="s">
        <v>15</v>
      </c>
    </row>
    <row r="5" spans="1:4 16377:16377">
      <c r="A5" s="55" t="s">
        <v>663</v>
      </c>
      <c r="B5" s="56" t="s">
        <v>28</v>
      </c>
      <c r="C5" s="404" t="s">
        <v>26</v>
      </c>
      <c r="D5" s="407">
        <v>45</v>
      </c>
    </row>
    <row r="6" spans="1:4 16377:16377">
      <c r="A6" s="55" t="s">
        <v>178</v>
      </c>
      <c r="B6" s="56" t="s">
        <v>36</v>
      </c>
      <c r="C6" s="404" t="s">
        <v>26</v>
      </c>
      <c r="D6" s="407">
        <v>54</v>
      </c>
    </row>
    <row r="7" spans="1:4 16377:16377">
      <c r="A7" s="55" t="s">
        <v>177</v>
      </c>
      <c r="B7" s="56" t="s">
        <v>36</v>
      </c>
      <c r="C7" s="404" t="s">
        <v>26</v>
      </c>
      <c r="D7" s="407">
        <v>35</v>
      </c>
      <c r="XEW7" s="177" t="s">
        <v>11</v>
      </c>
    </row>
    <row r="8" spans="1:4 16377:16377">
      <c r="A8" s="55" t="s">
        <v>278</v>
      </c>
      <c r="B8" s="56" t="s">
        <v>34</v>
      </c>
      <c r="C8" s="404" t="s">
        <v>26</v>
      </c>
      <c r="D8" s="407">
        <v>68</v>
      </c>
      <c r="XEW8" s="177" t="s">
        <v>22</v>
      </c>
    </row>
    <row r="9" spans="1:4 16377:16377">
      <c r="A9" s="55" t="s">
        <v>277</v>
      </c>
      <c r="B9" s="56" t="s">
        <v>36</v>
      </c>
      <c r="C9" s="404" t="s">
        <v>26</v>
      </c>
      <c r="D9" s="407">
        <v>53</v>
      </c>
      <c r="XEW9" s="177" t="s">
        <v>12</v>
      </c>
    </row>
    <row r="10" spans="1:4 16377:16377">
      <c r="A10" s="55" t="s">
        <v>176</v>
      </c>
      <c r="B10" s="56" t="s">
        <v>36</v>
      </c>
      <c r="C10" s="404" t="s">
        <v>26</v>
      </c>
      <c r="D10" s="407">
        <v>10</v>
      </c>
    </row>
    <row r="11" spans="1:4 16377:16377">
      <c r="A11" s="55" t="s">
        <v>276</v>
      </c>
      <c r="B11" s="56" t="s">
        <v>28</v>
      </c>
      <c r="C11" s="404" t="s">
        <v>26</v>
      </c>
      <c r="D11" s="407">
        <v>20</v>
      </c>
    </row>
    <row r="12" spans="1:4 16377:16377">
      <c r="A12" s="55"/>
      <c r="B12" s="56"/>
      <c r="C12" s="404"/>
      <c r="D12" s="407"/>
    </row>
    <row r="13" spans="1:4 16377:16377">
      <c r="A13" s="55"/>
      <c r="B13" s="56"/>
      <c r="C13" s="404"/>
      <c r="D13" s="407"/>
      <c r="XEW13" s="177" t="s">
        <v>23</v>
      </c>
    </row>
    <row r="14" spans="1:4 16377:16377">
      <c r="A14" s="55"/>
      <c r="B14" s="56"/>
      <c r="C14" s="404"/>
      <c r="D14" s="407"/>
    </row>
    <row r="15" spans="1:4 16377:16377">
      <c r="A15" s="55"/>
      <c r="B15" s="56"/>
      <c r="C15" s="404"/>
      <c r="D15" s="407"/>
    </row>
    <row r="16" spans="1:4 16377:16377">
      <c r="A16" s="55"/>
      <c r="B16" s="56"/>
      <c r="C16" s="404"/>
      <c r="D16" s="407"/>
      <c r="XEW16" s="177" t="s">
        <v>26</v>
      </c>
    </row>
    <row r="17" spans="1:4 16377:16377">
      <c r="A17" s="55"/>
      <c r="B17" s="56"/>
      <c r="C17" s="404"/>
      <c r="D17" s="407"/>
      <c r="XEW17" s="177" t="s">
        <v>13</v>
      </c>
    </row>
    <row r="18" spans="1:4 16377:16377">
      <c r="A18" s="55"/>
      <c r="B18" s="56"/>
      <c r="C18" s="404"/>
      <c r="D18" s="407"/>
      <c r="XEW18" s="177" t="s">
        <v>27</v>
      </c>
    </row>
    <row r="19" spans="1:4 16377:16377">
      <c r="A19" s="55"/>
      <c r="B19" s="56"/>
      <c r="C19" s="404"/>
      <c r="D19" s="407"/>
    </row>
    <row r="20" spans="1:4 16377:16377">
      <c r="A20" s="55"/>
      <c r="B20" s="56"/>
      <c r="C20" s="404"/>
      <c r="D20" s="407"/>
    </row>
    <row r="21" spans="1:4 16377:16377">
      <c r="A21" s="289"/>
      <c r="B21" s="290"/>
      <c r="C21" s="404"/>
      <c r="D21" s="292"/>
    </row>
    <row r="22" spans="1:4 16377:16377">
      <c r="A22" s="289"/>
      <c r="B22" s="290"/>
      <c r="C22" s="291"/>
      <c r="D22" s="292"/>
    </row>
    <row r="23" spans="1:4 16377:16377">
      <c r="A23" s="289"/>
      <c r="B23" s="290"/>
      <c r="C23" s="291"/>
      <c r="D23" s="292"/>
    </row>
    <row r="24" spans="1:4 16377:16377">
      <c r="A24" s="289"/>
      <c r="B24" s="290"/>
      <c r="C24" s="291"/>
      <c r="D24" s="292"/>
    </row>
    <row r="25" spans="1:4 16377:16377">
      <c r="A25" s="289"/>
      <c r="B25" s="290"/>
      <c r="C25" s="291"/>
      <c r="D25" s="292"/>
    </row>
    <row r="26" spans="1:4 16377:16377">
      <c r="A26" s="289"/>
      <c r="B26" s="290"/>
      <c r="C26" s="291"/>
      <c r="D26" s="292"/>
    </row>
    <row r="27" spans="1:4 16377:16377">
      <c r="A27" s="289"/>
      <c r="B27" s="290"/>
      <c r="C27" s="291"/>
      <c r="D27" s="292"/>
    </row>
    <row r="28" spans="1:4 16377:16377">
      <c r="A28" s="289"/>
      <c r="B28" s="290"/>
      <c r="C28" s="291"/>
      <c r="D28" s="292"/>
    </row>
    <row r="29" spans="1:4 16377:16377">
      <c r="A29" s="289"/>
      <c r="B29" s="290"/>
      <c r="C29" s="291"/>
      <c r="D29" s="292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  <row r="999" spans="1:4">
      <c r="A999" s="181"/>
      <c r="B999" s="180"/>
      <c r="C999" s="179"/>
      <c r="D999" s="178"/>
    </row>
    <row r="1000" spans="1:4">
      <c r="A1000" s="181"/>
      <c r="B1000" s="180"/>
      <c r="C1000" s="179"/>
      <c r="D1000" s="178"/>
    </row>
  </sheetData>
  <sortState xmlns:xlrd2="http://schemas.microsoft.com/office/spreadsheetml/2017/richdata2" ref="A2:D29">
    <sortCondition ref="D2:D29"/>
  </sortState>
  <dataValidations count="5">
    <dataValidation type="custom" allowBlank="1" showInputMessage="1" showErrorMessage="1" sqref="B1" xr:uid="{00000000-0002-0000-0000-000000000000}">
      <formula1>"S, V40, V50, V60, V70, V80, V90"</formula1>
    </dataValidation>
    <dataValidation type="list" allowBlank="1" showInputMessage="1" showErrorMessage="1" sqref="C22:C1048576" xr:uid="{00000000-0002-0000-0000-000002000000}">
      <formula1>$XEW$3:$XFD$18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list" allowBlank="1" showInputMessage="1" showErrorMessage="1" sqref="C12:C21" xr:uid="{B89D10B3-C147-41E7-812F-FEC97A65B276}">
      <formula1>$XEW$6:$XFD$35</formula1>
    </dataValidation>
    <dataValidation type="list" allowBlank="1" showInputMessage="1" showErrorMessage="1" sqref="C2:C11" xr:uid="{7378C063-55F1-4267-A8C0-198277D8D532}">
      <formula1>$XEW$6:$XFD$37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9C3A6-705F-42AC-9E89-52B5D8497F50}">
  <dimension ref="A1:XEW998"/>
  <sheetViews>
    <sheetView zoomScale="140" zoomScaleNormal="140" zoomScalePageLayoutView="140" workbookViewId="0">
      <selection activeCell="A2" sqref="A2:D6"/>
    </sheetView>
  </sheetViews>
  <sheetFormatPr defaultColWidth="10.83203125" defaultRowHeight="13"/>
  <cols>
    <col min="1" max="1" width="26.58203125" style="177" customWidth="1"/>
    <col min="2" max="2" width="4.5" style="177" bestFit="1" customWidth="1"/>
    <col min="3" max="3" width="21.58203125" style="177" bestFit="1" customWidth="1"/>
    <col min="4" max="4" width="7.5" style="177" customWidth="1"/>
    <col min="5" max="16384" width="10.83203125" style="177"/>
  </cols>
  <sheetData>
    <row r="1" spans="1:4 16377:16377">
      <c r="A1" s="183" t="s">
        <v>9</v>
      </c>
      <c r="B1" s="182" t="s">
        <v>10</v>
      </c>
      <c r="C1" s="182" t="s">
        <v>0</v>
      </c>
      <c r="D1" s="182" t="s">
        <v>219</v>
      </c>
    </row>
    <row r="2" spans="1:4 16377:16377">
      <c r="A2" s="55" t="s">
        <v>662</v>
      </c>
      <c r="B2" s="56" t="s">
        <v>40</v>
      </c>
      <c r="C2" s="404" t="s">
        <v>26</v>
      </c>
      <c r="D2" s="407">
        <v>48</v>
      </c>
      <c r="XEW2" s="177" t="s">
        <v>14</v>
      </c>
    </row>
    <row r="3" spans="1:4 16377:16377">
      <c r="A3" s="55" t="s">
        <v>157</v>
      </c>
      <c r="B3" s="56" t="s">
        <v>28</v>
      </c>
      <c r="C3" s="404" t="s">
        <v>26</v>
      </c>
      <c r="D3" s="407">
        <v>36</v>
      </c>
      <c r="XEW3" s="177" t="s">
        <v>15</v>
      </c>
    </row>
    <row r="4" spans="1:4 16377:16377">
      <c r="A4" s="55" t="s">
        <v>161</v>
      </c>
      <c r="B4" s="56" t="s">
        <v>34</v>
      </c>
      <c r="C4" s="404" t="s">
        <v>26</v>
      </c>
      <c r="D4" s="407">
        <v>71</v>
      </c>
    </row>
    <row r="5" spans="1:4 16377:16377">
      <c r="A5" s="55" t="s">
        <v>274</v>
      </c>
      <c r="B5" s="56" t="s">
        <v>34</v>
      </c>
      <c r="C5" s="404" t="s">
        <v>26</v>
      </c>
      <c r="D5" s="407">
        <v>110</v>
      </c>
      <c r="XEW5" s="177" t="s">
        <v>16</v>
      </c>
    </row>
    <row r="6" spans="1:4 16377:16377">
      <c r="A6" s="55" t="s">
        <v>441</v>
      </c>
      <c r="B6" s="56" t="s">
        <v>36</v>
      </c>
      <c r="C6" s="404" t="s">
        <v>26</v>
      </c>
      <c r="D6" s="407">
        <v>65</v>
      </c>
      <c r="XEW6" s="177" t="s">
        <v>17</v>
      </c>
    </row>
    <row r="7" spans="1:4 16377:16377">
      <c r="A7" s="55" t="s">
        <v>158</v>
      </c>
      <c r="B7" s="56" t="s">
        <v>36</v>
      </c>
      <c r="C7" s="404" t="s">
        <v>26</v>
      </c>
      <c r="D7" s="407">
        <v>41</v>
      </c>
    </row>
    <row r="8" spans="1:4 16377:16377">
      <c r="A8" s="55" t="s">
        <v>167</v>
      </c>
      <c r="B8" s="56" t="s">
        <v>28</v>
      </c>
      <c r="C8" s="404" t="s">
        <v>26</v>
      </c>
      <c r="D8" s="407">
        <v>97</v>
      </c>
      <c r="XEW8" s="177" t="s">
        <v>20</v>
      </c>
    </row>
    <row r="9" spans="1:4 16377:16377">
      <c r="A9" s="55" t="s">
        <v>272</v>
      </c>
      <c r="B9" s="56" t="s">
        <v>28</v>
      </c>
      <c r="C9" s="404" t="s">
        <v>26</v>
      </c>
      <c r="D9" s="407">
        <v>10</v>
      </c>
      <c r="XEW9" s="177" t="s">
        <v>12</v>
      </c>
    </row>
    <row r="10" spans="1:4 16377:16377">
      <c r="A10" s="55" t="s">
        <v>170</v>
      </c>
      <c r="B10" s="56" t="s">
        <v>36</v>
      </c>
      <c r="C10" s="404" t="s">
        <v>26</v>
      </c>
      <c r="D10" s="407">
        <v>106</v>
      </c>
      <c r="XEW10" s="177" t="s">
        <v>23</v>
      </c>
    </row>
    <row r="11" spans="1:4 16377:16377">
      <c r="A11" s="55" t="s">
        <v>159</v>
      </c>
      <c r="B11" s="56" t="s">
        <v>28</v>
      </c>
      <c r="C11" s="404" t="s">
        <v>26</v>
      </c>
      <c r="D11" s="407">
        <v>56</v>
      </c>
    </row>
    <row r="12" spans="1:4 16377:16377">
      <c r="A12" s="55" t="s">
        <v>160</v>
      </c>
      <c r="B12" s="56" t="s">
        <v>40</v>
      </c>
      <c r="C12" s="404" t="s">
        <v>26</v>
      </c>
      <c r="D12" s="407">
        <v>66</v>
      </c>
      <c r="XEW12" s="177" t="s">
        <v>24</v>
      </c>
    </row>
    <row r="13" spans="1:4 16377:16377">
      <c r="A13" s="55" t="s">
        <v>271</v>
      </c>
      <c r="B13" s="56" t="s">
        <v>36</v>
      </c>
      <c r="C13" s="404" t="s">
        <v>26</v>
      </c>
      <c r="D13" s="407">
        <v>62</v>
      </c>
    </row>
    <row r="14" spans="1:4 16377:16377">
      <c r="A14" s="55"/>
      <c r="B14" s="56"/>
      <c r="C14" s="404"/>
      <c r="D14" s="407"/>
      <c r="XEW14" s="177" t="s">
        <v>25</v>
      </c>
    </row>
    <row r="15" spans="1:4 16377:16377">
      <c r="A15" s="55"/>
      <c r="B15" s="56"/>
      <c r="C15" s="404"/>
      <c r="D15" s="407"/>
      <c r="XEW15" s="177" t="s">
        <v>26</v>
      </c>
    </row>
    <row r="16" spans="1:4 16377:16377">
      <c r="A16" s="55"/>
      <c r="B16" s="56"/>
      <c r="C16" s="404"/>
      <c r="D16" s="407"/>
      <c r="XEW16" s="177" t="s">
        <v>13</v>
      </c>
    </row>
    <row r="17" spans="1:4 16377:16377">
      <c r="A17" s="55"/>
      <c r="B17" s="56"/>
      <c r="C17" s="404"/>
      <c r="D17" s="407"/>
      <c r="XEW17" s="177" t="s">
        <v>27</v>
      </c>
    </row>
    <row r="18" spans="1:4 16377:16377">
      <c r="A18" s="55"/>
      <c r="B18" s="56"/>
      <c r="C18" s="404"/>
      <c r="D18" s="407"/>
    </row>
    <row r="19" spans="1:4 16377:16377">
      <c r="A19" s="55"/>
      <c r="B19" s="56"/>
      <c r="C19" s="404"/>
      <c r="D19" s="407"/>
    </row>
    <row r="20" spans="1:4 16377:16377">
      <c r="A20" s="285"/>
      <c r="B20" s="286"/>
      <c r="C20" s="287"/>
      <c r="D20" s="288"/>
    </row>
    <row r="21" spans="1:4 16377:16377">
      <c r="A21" s="285"/>
      <c r="B21" s="286"/>
      <c r="C21" s="287"/>
      <c r="D21" s="288"/>
    </row>
    <row r="22" spans="1:4 16377:16377">
      <c r="A22" s="285"/>
      <c r="B22" s="286"/>
      <c r="C22" s="287"/>
      <c r="D22" s="288"/>
    </row>
    <row r="23" spans="1:4 16377:16377">
      <c r="A23" s="285"/>
      <c r="B23" s="286"/>
      <c r="C23" s="287"/>
      <c r="D23" s="288"/>
    </row>
    <row r="24" spans="1:4 16377:16377">
      <c r="A24" s="285"/>
      <c r="B24" s="286"/>
      <c r="C24" s="287"/>
      <c r="D24" s="288"/>
    </row>
    <row r="25" spans="1:4 16377:16377">
      <c r="A25" s="285"/>
      <c r="B25" s="286"/>
      <c r="C25" s="287"/>
      <c r="D25" s="288"/>
    </row>
    <row r="26" spans="1:4 16377:16377">
      <c r="A26" s="285"/>
      <c r="B26" s="286"/>
      <c r="C26" s="287"/>
      <c r="D26" s="288"/>
    </row>
    <row r="27" spans="1:4 16377:16377">
      <c r="A27" s="285"/>
      <c r="B27" s="286"/>
      <c r="C27" s="287"/>
      <c r="D27" s="288"/>
    </row>
    <row r="28" spans="1:4 16377:16377">
      <c r="A28" s="181"/>
      <c r="B28" s="180"/>
      <c r="C28" s="179"/>
      <c r="D28" s="178"/>
    </row>
    <row r="29" spans="1:4 16377:16377">
      <c r="A29" s="181"/>
      <c r="B29" s="180"/>
      <c r="C29" s="179"/>
      <c r="D29" s="178"/>
    </row>
    <row r="30" spans="1:4 16377:16377">
      <c r="A30" s="181"/>
      <c r="B30" s="180"/>
      <c r="C30" s="179"/>
      <c r="D30" s="178"/>
    </row>
    <row r="31" spans="1:4 16377:16377">
      <c r="A31" s="181"/>
      <c r="B31" s="180"/>
      <c r="C31" s="179"/>
      <c r="D31" s="178"/>
    </row>
    <row r="32" spans="1:4 16377:16377">
      <c r="A32" s="181"/>
      <c r="B32" s="180"/>
      <c r="C32" s="179"/>
      <c r="D32" s="178"/>
    </row>
    <row r="33" spans="1:4">
      <c r="A33" s="181"/>
      <c r="B33" s="180"/>
      <c r="C33" s="179"/>
      <c r="D33" s="178"/>
    </row>
    <row r="34" spans="1:4">
      <c r="A34" s="181"/>
      <c r="B34" s="180"/>
      <c r="C34" s="179"/>
      <c r="D34" s="178"/>
    </row>
    <row r="35" spans="1:4">
      <c r="A35" s="181"/>
      <c r="B35" s="180"/>
      <c r="C35" s="179"/>
      <c r="D35" s="178"/>
    </row>
    <row r="36" spans="1:4">
      <c r="A36" s="181"/>
      <c r="B36" s="180"/>
      <c r="C36" s="179"/>
      <c r="D36" s="178"/>
    </row>
    <row r="37" spans="1:4">
      <c r="A37" s="181"/>
      <c r="B37" s="180"/>
      <c r="C37" s="179"/>
      <c r="D37" s="178"/>
    </row>
    <row r="38" spans="1:4">
      <c r="A38" s="181"/>
      <c r="B38" s="180"/>
      <c r="C38" s="179"/>
      <c r="D38" s="178"/>
    </row>
    <row r="39" spans="1:4">
      <c r="A39" s="181"/>
      <c r="B39" s="180"/>
      <c r="C39" s="179"/>
      <c r="D39" s="178"/>
    </row>
    <row r="40" spans="1:4">
      <c r="A40" s="181"/>
      <c r="B40" s="180"/>
      <c r="C40" s="179"/>
      <c r="D40" s="178"/>
    </row>
    <row r="41" spans="1:4">
      <c r="A41" s="181"/>
      <c r="B41" s="180"/>
      <c r="C41" s="179"/>
      <c r="D41" s="178"/>
    </row>
    <row r="42" spans="1:4">
      <c r="A42" s="181"/>
      <c r="B42" s="180"/>
      <c r="C42" s="179"/>
      <c r="D42" s="178"/>
    </row>
    <row r="43" spans="1:4">
      <c r="A43" s="181"/>
      <c r="B43" s="180"/>
      <c r="C43" s="179"/>
      <c r="D43" s="178"/>
    </row>
    <row r="44" spans="1:4">
      <c r="A44" s="181"/>
      <c r="B44" s="180"/>
      <c r="C44" s="179"/>
      <c r="D44" s="178"/>
    </row>
    <row r="45" spans="1:4">
      <c r="A45" s="181"/>
      <c r="B45" s="180"/>
      <c r="C45" s="179"/>
      <c r="D45" s="178"/>
    </row>
    <row r="46" spans="1:4">
      <c r="A46" s="181"/>
      <c r="B46" s="180"/>
      <c r="C46" s="179"/>
      <c r="D46" s="178"/>
    </row>
    <row r="47" spans="1:4">
      <c r="A47" s="181"/>
      <c r="B47" s="180"/>
      <c r="C47" s="179"/>
      <c r="D47" s="178"/>
    </row>
    <row r="48" spans="1:4">
      <c r="A48" s="181"/>
      <c r="B48" s="180"/>
      <c r="C48" s="179"/>
      <c r="D48" s="178"/>
    </row>
    <row r="49" spans="1:4">
      <c r="A49" s="181"/>
      <c r="B49" s="180"/>
      <c r="C49" s="179"/>
      <c r="D49" s="178"/>
    </row>
    <row r="50" spans="1:4">
      <c r="A50" s="181"/>
      <c r="B50" s="180"/>
      <c r="C50" s="179"/>
      <c r="D50" s="178"/>
    </row>
    <row r="51" spans="1:4">
      <c r="A51" s="181"/>
      <c r="B51" s="180"/>
      <c r="C51" s="179"/>
      <c r="D51" s="178"/>
    </row>
    <row r="52" spans="1:4">
      <c r="A52" s="181"/>
      <c r="B52" s="180"/>
      <c r="C52" s="179"/>
      <c r="D52" s="178"/>
    </row>
    <row r="53" spans="1:4">
      <c r="A53" s="181"/>
      <c r="B53" s="180"/>
      <c r="C53" s="179"/>
      <c r="D53" s="178"/>
    </row>
    <row r="54" spans="1:4">
      <c r="A54" s="181"/>
      <c r="B54" s="180"/>
      <c r="C54" s="179"/>
      <c r="D54" s="178"/>
    </row>
    <row r="55" spans="1:4">
      <c r="A55" s="181"/>
      <c r="B55" s="180"/>
      <c r="C55" s="179"/>
      <c r="D55" s="178"/>
    </row>
    <row r="56" spans="1:4">
      <c r="A56" s="181"/>
      <c r="B56" s="180"/>
      <c r="C56" s="179"/>
      <c r="D56" s="178"/>
    </row>
    <row r="57" spans="1:4">
      <c r="A57" s="181"/>
      <c r="B57" s="180"/>
      <c r="C57" s="179"/>
      <c r="D57" s="178"/>
    </row>
    <row r="58" spans="1:4">
      <c r="A58" s="181"/>
      <c r="B58" s="180"/>
      <c r="C58" s="179"/>
      <c r="D58" s="178"/>
    </row>
    <row r="59" spans="1:4">
      <c r="A59" s="181"/>
      <c r="B59" s="180"/>
      <c r="C59" s="179"/>
      <c r="D59" s="178"/>
    </row>
    <row r="60" spans="1:4">
      <c r="A60" s="181"/>
      <c r="B60" s="180"/>
      <c r="C60" s="179"/>
      <c r="D60" s="178"/>
    </row>
    <row r="61" spans="1:4">
      <c r="A61" s="181"/>
      <c r="B61" s="180"/>
      <c r="C61" s="179"/>
      <c r="D61" s="178"/>
    </row>
    <row r="62" spans="1:4">
      <c r="A62" s="181"/>
      <c r="B62" s="180"/>
      <c r="C62" s="179"/>
      <c r="D62" s="178"/>
    </row>
    <row r="63" spans="1:4">
      <c r="A63" s="181"/>
      <c r="B63" s="180"/>
      <c r="C63" s="179"/>
      <c r="D63" s="178"/>
    </row>
    <row r="64" spans="1:4">
      <c r="A64" s="181"/>
      <c r="B64" s="180"/>
      <c r="C64" s="179"/>
      <c r="D64" s="178"/>
    </row>
    <row r="65" spans="1:4">
      <c r="A65" s="181"/>
      <c r="B65" s="180"/>
      <c r="C65" s="179"/>
      <c r="D65" s="178"/>
    </row>
    <row r="66" spans="1:4">
      <c r="A66" s="181"/>
      <c r="B66" s="180"/>
      <c r="C66" s="179"/>
      <c r="D66" s="178"/>
    </row>
    <row r="67" spans="1:4">
      <c r="A67" s="181"/>
      <c r="B67" s="180"/>
      <c r="C67" s="179"/>
      <c r="D67" s="178"/>
    </row>
    <row r="68" spans="1:4">
      <c r="A68" s="181"/>
      <c r="B68" s="180"/>
      <c r="C68" s="179"/>
      <c r="D68" s="178"/>
    </row>
    <row r="69" spans="1:4">
      <c r="A69" s="181"/>
      <c r="B69" s="180"/>
      <c r="C69" s="179"/>
      <c r="D69" s="178"/>
    </row>
    <row r="70" spans="1:4">
      <c r="A70" s="181"/>
      <c r="B70" s="180"/>
      <c r="C70" s="179"/>
      <c r="D70" s="178"/>
    </row>
    <row r="71" spans="1:4">
      <c r="A71" s="181"/>
      <c r="B71" s="180"/>
      <c r="C71" s="179"/>
      <c r="D71" s="178"/>
    </row>
    <row r="72" spans="1:4">
      <c r="A72" s="181"/>
      <c r="B72" s="180"/>
      <c r="C72" s="179"/>
      <c r="D72" s="178"/>
    </row>
    <row r="73" spans="1:4">
      <c r="A73" s="181"/>
      <c r="B73" s="180"/>
      <c r="C73" s="179"/>
      <c r="D73" s="178"/>
    </row>
    <row r="74" spans="1:4">
      <c r="A74" s="181"/>
      <c r="B74" s="180"/>
      <c r="C74" s="179"/>
      <c r="D74" s="178"/>
    </row>
    <row r="75" spans="1:4">
      <c r="A75" s="181"/>
      <c r="B75" s="180"/>
      <c r="C75" s="179"/>
      <c r="D75" s="178"/>
    </row>
    <row r="76" spans="1:4">
      <c r="A76" s="181"/>
      <c r="B76" s="180"/>
      <c r="C76" s="179"/>
      <c r="D76" s="178"/>
    </row>
    <row r="77" spans="1:4">
      <c r="A77" s="181"/>
      <c r="B77" s="180"/>
      <c r="C77" s="179"/>
      <c r="D77" s="178"/>
    </row>
    <row r="78" spans="1:4">
      <c r="A78" s="181"/>
      <c r="B78" s="180"/>
      <c r="C78" s="179"/>
      <c r="D78" s="178"/>
    </row>
    <row r="79" spans="1:4">
      <c r="A79" s="181"/>
      <c r="B79" s="180"/>
      <c r="C79" s="179"/>
      <c r="D79" s="178"/>
    </row>
    <row r="80" spans="1:4">
      <c r="A80" s="181"/>
      <c r="B80" s="180"/>
      <c r="C80" s="179"/>
      <c r="D80" s="178"/>
    </row>
    <row r="81" spans="1:4">
      <c r="A81" s="181"/>
      <c r="B81" s="180"/>
      <c r="C81" s="179"/>
      <c r="D81" s="178"/>
    </row>
    <row r="82" spans="1:4">
      <c r="A82" s="181"/>
      <c r="B82" s="180"/>
      <c r="C82" s="179"/>
      <c r="D82" s="178"/>
    </row>
    <row r="83" spans="1:4">
      <c r="A83" s="181"/>
      <c r="B83" s="180"/>
      <c r="C83" s="179"/>
      <c r="D83" s="178"/>
    </row>
    <row r="84" spans="1:4">
      <c r="A84" s="181"/>
      <c r="B84" s="180"/>
      <c r="C84" s="179"/>
      <c r="D84" s="178"/>
    </row>
    <row r="85" spans="1:4">
      <c r="A85" s="181"/>
      <c r="B85" s="180"/>
      <c r="C85" s="179"/>
      <c r="D85" s="178"/>
    </row>
    <row r="86" spans="1:4">
      <c r="A86" s="181"/>
      <c r="B86" s="180"/>
      <c r="C86" s="179"/>
      <c r="D86" s="178"/>
    </row>
    <row r="87" spans="1:4">
      <c r="A87" s="181"/>
      <c r="B87" s="180"/>
      <c r="C87" s="179"/>
      <c r="D87" s="178"/>
    </row>
    <row r="88" spans="1:4">
      <c r="A88" s="181"/>
      <c r="B88" s="180"/>
      <c r="C88" s="179"/>
      <c r="D88" s="178"/>
    </row>
    <row r="89" spans="1:4">
      <c r="A89" s="181"/>
      <c r="B89" s="180"/>
      <c r="C89" s="179"/>
      <c r="D89" s="178"/>
    </row>
    <row r="90" spans="1:4">
      <c r="A90" s="181"/>
      <c r="B90" s="180"/>
      <c r="C90" s="179"/>
      <c r="D90" s="178"/>
    </row>
    <row r="91" spans="1:4">
      <c r="A91" s="181"/>
      <c r="B91" s="180"/>
      <c r="C91" s="179"/>
      <c r="D91" s="178"/>
    </row>
    <row r="92" spans="1:4">
      <c r="A92" s="181"/>
      <c r="B92" s="180"/>
      <c r="C92" s="179"/>
      <c r="D92" s="178"/>
    </row>
    <row r="93" spans="1:4">
      <c r="A93" s="181"/>
      <c r="B93" s="180"/>
      <c r="C93" s="179"/>
      <c r="D93" s="178"/>
    </row>
    <row r="94" spans="1:4">
      <c r="A94" s="181"/>
      <c r="B94" s="180"/>
      <c r="C94" s="179"/>
      <c r="D94" s="178"/>
    </row>
    <row r="95" spans="1:4">
      <c r="A95" s="181"/>
      <c r="B95" s="180"/>
      <c r="C95" s="179"/>
      <c r="D95" s="178"/>
    </row>
    <row r="96" spans="1:4">
      <c r="A96" s="181"/>
      <c r="B96" s="180"/>
      <c r="C96" s="179"/>
      <c r="D96" s="178"/>
    </row>
    <row r="97" spans="1:4">
      <c r="A97" s="181"/>
      <c r="B97" s="180"/>
      <c r="C97" s="179"/>
      <c r="D97" s="178"/>
    </row>
    <row r="98" spans="1:4">
      <c r="A98" s="181"/>
      <c r="B98" s="180"/>
      <c r="C98" s="179"/>
      <c r="D98" s="178"/>
    </row>
    <row r="99" spans="1:4">
      <c r="A99" s="181"/>
      <c r="B99" s="180"/>
      <c r="C99" s="179"/>
      <c r="D99" s="178"/>
    </row>
    <row r="100" spans="1:4">
      <c r="A100" s="181"/>
      <c r="B100" s="180"/>
      <c r="C100" s="179"/>
      <c r="D100" s="178"/>
    </row>
    <row r="101" spans="1:4">
      <c r="A101" s="181"/>
      <c r="B101" s="180"/>
      <c r="C101" s="179"/>
      <c r="D101" s="178"/>
    </row>
    <row r="102" spans="1:4">
      <c r="A102" s="181"/>
      <c r="B102" s="180"/>
      <c r="C102" s="179"/>
      <c r="D102" s="178"/>
    </row>
    <row r="103" spans="1:4">
      <c r="A103" s="181"/>
      <c r="B103" s="180"/>
      <c r="C103" s="179"/>
      <c r="D103" s="178"/>
    </row>
    <row r="104" spans="1:4">
      <c r="A104" s="181"/>
      <c r="B104" s="180"/>
      <c r="C104" s="179"/>
      <c r="D104" s="178"/>
    </row>
    <row r="105" spans="1:4">
      <c r="A105" s="181"/>
      <c r="B105" s="180"/>
      <c r="C105" s="179"/>
      <c r="D105" s="178"/>
    </row>
    <row r="106" spans="1:4">
      <c r="A106" s="181"/>
      <c r="B106" s="180"/>
      <c r="C106" s="179"/>
      <c r="D106" s="178"/>
    </row>
    <row r="107" spans="1:4">
      <c r="A107" s="181"/>
      <c r="B107" s="180"/>
      <c r="C107" s="179"/>
      <c r="D107" s="178"/>
    </row>
    <row r="108" spans="1:4">
      <c r="A108" s="181"/>
      <c r="B108" s="180"/>
      <c r="C108" s="179"/>
      <c r="D108" s="178"/>
    </row>
    <row r="109" spans="1:4">
      <c r="A109" s="181"/>
      <c r="B109" s="180"/>
      <c r="C109" s="179"/>
      <c r="D109" s="178"/>
    </row>
    <row r="110" spans="1:4">
      <c r="A110" s="181"/>
      <c r="B110" s="180"/>
      <c r="C110" s="179"/>
      <c r="D110" s="178"/>
    </row>
    <row r="111" spans="1:4">
      <c r="A111" s="181"/>
      <c r="B111" s="180"/>
      <c r="C111" s="179"/>
      <c r="D111" s="178"/>
    </row>
    <row r="112" spans="1:4">
      <c r="A112" s="181"/>
      <c r="B112" s="180"/>
      <c r="C112" s="179"/>
      <c r="D112" s="178"/>
    </row>
    <row r="113" spans="1:4">
      <c r="A113" s="181"/>
      <c r="B113" s="180"/>
      <c r="C113" s="179"/>
      <c r="D113" s="178"/>
    </row>
    <row r="114" spans="1:4">
      <c r="A114" s="181"/>
      <c r="B114" s="180"/>
      <c r="C114" s="179"/>
      <c r="D114" s="178"/>
    </row>
    <row r="115" spans="1:4">
      <c r="A115" s="181"/>
      <c r="B115" s="180"/>
      <c r="C115" s="179"/>
      <c r="D115" s="178"/>
    </row>
    <row r="116" spans="1:4">
      <c r="A116" s="181"/>
      <c r="B116" s="180"/>
      <c r="C116" s="179"/>
      <c r="D116" s="178"/>
    </row>
    <row r="117" spans="1:4">
      <c r="A117" s="181"/>
      <c r="B117" s="180"/>
      <c r="C117" s="179"/>
      <c r="D117" s="178"/>
    </row>
    <row r="118" spans="1:4">
      <c r="A118" s="181"/>
      <c r="B118" s="180"/>
      <c r="C118" s="179"/>
      <c r="D118" s="178"/>
    </row>
    <row r="119" spans="1:4">
      <c r="A119" s="181"/>
      <c r="B119" s="180"/>
      <c r="C119" s="179"/>
      <c r="D119" s="178"/>
    </row>
    <row r="120" spans="1:4">
      <c r="A120" s="181"/>
      <c r="B120" s="180"/>
      <c r="C120" s="179"/>
      <c r="D120" s="178"/>
    </row>
    <row r="121" spans="1:4">
      <c r="A121" s="181"/>
      <c r="B121" s="180"/>
      <c r="C121" s="179"/>
      <c r="D121" s="178"/>
    </row>
    <row r="122" spans="1:4">
      <c r="A122" s="181"/>
      <c r="B122" s="180"/>
      <c r="C122" s="179"/>
      <c r="D122" s="178"/>
    </row>
    <row r="123" spans="1:4">
      <c r="A123" s="181"/>
      <c r="B123" s="180"/>
      <c r="C123" s="179"/>
      <c r="D123" s="178"/>
    </row>
    <row r="124" spans="1:4">
      <c r="A124" s="181"/>
      <c r="B124" s="180"/>
      <c r="C124" s="179"/>
      <c r="D124" s="178"/>
    </row>
    <row r="125" spans="1:4">
      <c r="A125" s="181"/>
      <c r="B125" s="180"/>
      <c r="C125" s="179"/>
      <c r="D125" s="178"/>
    </row>
    <row r="126" spans="1:4">
      <c r="A126" s="181"/>
      <c r="B126" s="180"/>
      <c r="C126" s="179"/>
      <c r="D126" s="178"/>
    </row>
    <row r="127" spans="1:4">
      <c r="A127" s="181"/>
      <c r="B127" s="180"/>
      <c r="C127" s="179"/>
      <c r="D127" s="178"/>
    </row>
    <row r="128" spans="1:4">
      <c r="A128" s="181"/>
      <c r="B128" s="180"/>
      <c r="C128" s="179"/>
      <c r="D128" s="178"/>
    </row>
    <row r="129" spans="1:4">
      <c r="A129" s="181"/>
      <c r="B129" s="180"/>
      <c r="C129" s="179"/>
      <c r="D129" s="178"/>
    </row>
    <row r="130" spans="1:4">
      <c r="A130" s="181"/>
      <c r="B130" s="180"/>
      <c r="C130" s="179"/>
      <c r="D130" s="178"/>
    </row>
    <row r="131" spans="1:4">
      <c r="A131" s="181"/>
      <c r="B131" s="180"/>
      <c r="C131" s="179"/>
      <c r="D131" s="178"/>
    </row>
    <row r="132" spans="1:4">
      <c r="A132" s="181"/>
      <c r="B132" s="180"/>
      <c r="C132" s="179"/>
      <c r="D132" s="178"/>
    </row>
    <row r="133" spans="1:4">
      <c r="A133" s="181"/>
      <c r="B133" s="180"/>
      <c r="C133" s="179"/>
      <c r="D133" s="178"/>
    </row>
    <row r="134" spans="1:4">
      <c r="A134" s="181"/>
      <c r="B134" s="180"/>
      <c r="C134" s="179"/>
      <c r="D134" s="178"/>
    </row>
    <row r="135" spans="1:4">
      <c r="A135" s="181"/>
      <c r="B135" s="180"/>
      <c r="C135" s="179"/>
      <c r="D135" s="178"/>
    </row>
    <row r="136" spans="1:4">
      <c r="A136" s="181"/>
      <c r="B136" s="180"/>
      <c r="C136" s="179"/>
      <c r="D136" s="178"/>
    </row>
    <row r="137" spans="1:4">
      <c r="A137" s="181"/>
      <c r="B137" s="180"/>
      <c r="C137" s="179"/>
      <c r="D137" s="178"/>
    </row>
    <row r="138" spans="1:4">
      <c r="A138" s="181"/>
      <c r="B138" s="180"/>
      <c r="C138" s="179"/>
      <c r="D138" s="178"/>
    </row>
    <row r="139" spans="1:4">
      <c r="A139" s="181"/>
      <c r="B139" s="180"/>
      <c r="C139" s="179"/>
      <c r="D139" s="178"/>
    </row>
    <row r="140" spans="1:4">
      <c r="A140" s="181"/>
      <c r="B140" s="180"/>
      <c r="C140" s="179"/>
      <c r="D140" s="178"/>
    </row>
    <row r="141" spans="1:4">
      <c r="A141" s="181"/>
      <c r="B141" s="180"/>
      <c r="C141" s="179"/>
      <c r="D141" s="178"/>
    </row>
    <row r="142" spans="1:4">
      <c r="A142" s="181"/>
      <c r="B142" s="180"/>
      <c r="C142" s="179"/>
      <c r="D142" s="178"/>
    </row>
    <row r="143" spans="1:4">
      <c r="A143" s="181"/>
      <c r="B143" s="180"/>
      <c r="C143" s="179"/>
      <c r="D143" s="178"/>
    </row>
    <row r="144" spans="1:4">
      <c r="A144" s="181"/>
      <c r="B144" s="180"/>
      <c r="C144" s="179"/>
      <c r="D144" s="178"/>
    </row>
    <row r="145" spans="1:4">
      <c r="A145" s="181"/>
      <c r="B145" s="180"/>
      <c r="C145" s="179"/>
      <c r="D145" s="178"/>
    </row>
    <row r="146" spans="1:4">
      <c r="A146" s="181"/>
      <c r="B146" s="180"/>
      <c r="C146" s="179"/>
      <c r="D146" s="178"/>
    </row>
    <row r="147" spans="1:4">
      <c r="A147" s="181"/>
      <c r="B147" s="180"/>
      <c r="C147" s="179"/>
      <c r="D147" s="178"/>
    </row>
    <row r="148" spans="1:4">
      <c r="A148" s="181"/>
      <c r="B148" s="180"/>
      <c r="C148" s="179"/>
      <c r="D148" s="178"/>
    </row>
    <row r="149" spans="1:4">
      <c r="A149" s="181"/>
      <c r="B149" s="180"/>
      <c r="C149" s="179"/>
      <c r="D149" s="178"/>
    </row>
    <row r="150" spans="1:4">
      <c r="A150" s="181"/>
      <c r="B150" s="180"/>
      <c r="C150" s="179"/>
      <c r="D150" s="178"/>
    </row>
    <row r="151" spans="1:4">
      <c r="A151" s="181"/>
      <c r="B151" s="180"/>
      <c r="C151" s="179"/>
      <c r="D151" s="178"/>
    </row>
    <row r="152" spans="1:4">
      <c r="A152" s="181"/>
      <c r="B152" s="180"/>
      <c r="C152" s="179"/>
      <c r="D152" s="178"/>
    </row>
    <row r="153" spans="1:4">
      <c r="A153" s="181"/>
      <c r="B153" s="180"/>
      <c r="C153" s="179"/>
      <c r="D153" s="178"/>
    </row>
    <row r="154" spans="1:4">
      <c r="A154" s="181"/>
      <c r="B154" s="180"/>
      <c r="C154" s="179"/>
      <c r="D154" s="178"/>
    </row>
    <row r="155" spans="1:4">
      <c r="A155" s="181"/>
      <c r="B155" s="180"/>
      <c r="C155" s="179"/>
      <c r="D155" s="178"/>
    </row>
    <row r="156" spans="1:4">
      <c r="A156" s="181"/>
      <c r="B156" s="180"/>
      <c r="C156" s="179"/>
      <c r="D156" s="178"/>
    </row>
    <row r="157" spans="1:4">
      <c r="A157" s="181"/>
      <c r="B157" s="180"/>
      <c r="C157" s="179"/>
      <c r="D157" s="178"/>
    </row>
    <row r="158" spans="1:4">
      <c r="A158" s="181"/>
      <c r="B158" s="180"/>
      <c r="C158" s="179"/>
      <c r="D158" s="178"/>
    </row>
    <row r="159" spans="1:4">
      <c r="A159" s="181"/>
      <c r="B159" s="180"/>
      <c r="C159" s="179"/>
      <c r="D159" s="178"/>
    </row>
    <row r="160" spans="1:4">
      <c r="A160" s="181"/>
      <c r="B160" s="180"/>
      <c r="C160" s="179"/>
      <c r="D160" s="178"/>
    </row>
    <row r="161" spans="1:4">
      <c r="A161" s="181"/>
      <c r="B161" s="180"/>
      <c r="C161" s="179"/>
      <c r="D161" s="178"/>
    </row>
    <row r="162" spans="1:4">
      <c r="A162" s="181"/>
      <c r="B162" s="180"/>
      <c r="C162" s="179"/>
      <c r="D162" s="178"/>
    </row>
    <row r="163" spans="1:4">
      <c r="A163" s="181"/>
      <c r="B163" s="180"/>
      <c r="C163" s="179"/>
      <c r="D163" s="178"/>
    </row>
    <row r="164" spans="1:4">
      <c r="A164" s="181"/>
      <c r="B164" s="180"/>
      <c r="C164" s="179"/>
      <c r="D164" s="178"/>
    </row>
    <row r="165" spans="1:4">
      <c r="A165" s="181"/>
      <c r="B165" s="180"/>
      <c r="C165" s="179"/>
      <c r="D165" s="178"/>
    </row>
    <row r="166" spans="1:4">
      <c r="A166" s="181"/>
      <c r="B166" s="180"/>
      <c r="C166" s="179"/>
      <c r="D166" s="178"/>
    </row>
    <row r="167" spans="1:4">
      <c r="A167" s="181"/>
      <c r="B167" s="180"/>
      <c r="C167" s="179"/>
      <c r="D167" s="178"/>
    </row>
    <row r="168" spans="1:4">
      <c r="A168" s="181"/>
      <c r="B168" s="180"/>
      <c r="C168" s="179"/>
      <c r="D168" s="178"/>
    </row>
    <row r="169" spans="1:4">
      <c r="A169" s="181"/>
      <c r="B169" s="180"/>
      <c r="C169" s="179"/>
      <c r="D169" s="178"/>
    </row>
    <row r="170" spans="1:4">
      <c r="A170" s="181"/>
      <c r="B170" s="180"/>
      <c r="C170" s="179"/>
      <c r="D170" s="178"/>
    </row>
    <row r="171" spans="1:4">
      <c r="A171" s="181"/>
      <c r="B171" s="180"/>
      <c r="C171" s="179"/>
      <c r="D171" s="178"/>
    </row>
    <row r="172" spans="1:4">
      <c r="A172" s="181"/>
      <c r="B172" s="180"/>
      <c r="C172" s="179"/>
      <c r="D172" s="178"/>
    </row>
    <row r="173" spans="1:4">
      <c r="A173" s="181"/>
      <c r="B173" s="180"/>
      <c r="C173" s="179"/>
      <c r="D173" s="178"/>
    </row>
    <row r="174" spans="1:4">
      <c r="A174" s="181"/>
      <c r="B174" s="180"/>
      <c r="C174" s="179"/>
      <c r="D174" s="178"/>
    </row>
    <row r="175" spans="1:4">
      <c r="A175" s="181"/>
      <c r="B175" s="180"/>
      <c r="C175" s="179"/>
      <c r="D175" s="178"/>
    </row>
    <row r="176" spans="1:4">
      <c r="A176" s="181"/>
      <c r="B176" s="180"/>
      <c r="C176" s="179"/>
      <c r="D176" s="178"/>
    </row>
    <row r="177" spans="1:4">
      <c r="A177" s="181"/>
      <c r="B177" s="180"/>
      <c r="C177" s="179"/>
      <c r="D177" s="178"/>
    </row>
    <row r="178" spans="1:4">
      <c r="A178" s="181"/>
      <c r="B178" s="180"/>
      <c r="C178" s="179"/>
      <c r="D178" s="178"/>
    </row>
    <row r="179" spans="1:4">
      <c r="A179" s="181"/>
      <c r="B179" s="180"/>
      <c r="C179" s="179"/>
      <c r="D179" s="178"/>
    </row>
    <row r="180" spans="1:4">
      <c r="A180" s="181"/>
      <c r="B180" s="180"/>
      <c r="C180" s="179"/>
      <c r="D180" s="178"/>
    </row>
    <row r="181" spans="1:4">
      <c r="A181" s="181"/>
      <c r="B181" s="180"/>
      <c r="C181" s="179"/>
      <c r="D181" s="178"/>
    </row>
    <row r="182" spans="1:4">
      <c r="A182" s="181"/>
      <c r="B182" s="180"/>
      <c r="C182" s="179"/>
      <c r="D182" s="178"/>
    </row>
    <row r="183" spans="1:4">
      <c r="A183" s="181"/>
      <c r="B183" s="180"/>
      <c r="C183" s="179"/>
      <c r="D183" s="178"/>
    </row>
    <row r="184" spans="1:4">
      <c r="A184" s="181"/>
      <c r="B184" s="180"/>
      <c r="C184" s="179"/>
      <c r="D184" s="178"/>
    </row>
    <row r="185" spans="1:4">
      <c r="A185" s="181"/>
      <c r="B185" s="180"/>
      <c r="C185" s="179"/>
      <c r="D185" s="178"/>
    </row>
    <row r="186" spans="1:4">
      <c r="A186" s="181"/>
      <c r="B186" s="180"/>
      <c r="C186" s="179"/>
      <c r="D186" s="178"/>
    </row>
    <row r="187" spans="1:4">
      <c r="A187" s="181"/>
      <c r="B187" s="180"/>
      <c r="C187" s="179"/>
      <c r="D187" s="178"/>
    </row>
    <row r="188" spans="1:4">
      <c r="A188" s="181"/>
      <c r="B188" s="180"/>
      <c r="C188" s="179"/>
      <c r="D188" s="178"/>
    </row>
    <row r="189" spans="1:4">
      <c r="A189" s="181"/>
      <c r="B189" s="180"/>
      <c r="C189" s="179"/>
      <c r="D189" s="178"/>
    </row>
    <row r="190" spans="1:4">
      <c r="A190" s="181"/>
      <c r="B190" s="180"/>
      <c r="C190" s="179"/>
      <c r="D190" s="178"/>
    </row>
    <row r="191" spans="1:4">
      <c r="A191" s="181"/>
      <c r="B191" s="180"/>
      <c r="C191" s="179"/>
      <c r="D191" s="178"/>
    </row>
    <row r="192" spans="1:4">
      <c r="A192" s="181"/>
      <c r="B192" s="180"/>
      <c r="C192" s="179"/>
      <c r="D192" s="178"/>
    </row>
    <row r="193" spans="1:4">
      <c r="A193" s="181"/>
      <c r="B193" s="180"/>
      <c r="C193" s="179"/>
      <c r="D193" s="178"/>
    </row>
    <row r="194" spans="1:4">
      <c r="A194" s="181"/>
      <c r="B194" s="180"/>
      <c r="C194" s="179"/>
      <c r="D194" s="178"/>
    </row>
    <row r="195" spans="1:4">
      <c r="A195" s="181"/>
      <c r="B195" s="180"/>
      <c r="C195" s="179"/>
      <c r="D195" s="178"/>
    </row>
    <row r="196" spans="1:4">
      <c r="A196" s="181"/>
      <c r="B196" s="180"/>
      <c r="C196" s="179"/>
      <c r="D196" s="178"/>
    </row>
    <row r="197" spans="1:4">
      <c r="A197" s="181"/>
      <c r="B197" s="180"/>
      <c r="C197" s="179"/>
      <c r="D197" s="178"/>
    </row>
    <row r="198" spans="1:4">
      <c r="A198" s="181"/>
      <c r="B198" s="180"/>
      <c r="C198" s="179"/>
      <c r="D198" s="178"/>
    </row>
    <row r="199" spans="1:4">
      <c r="A199" s="181"/>
      <c r="B199" s="180"/>
      <c r="C199" s="179"/>
      <c r="D199" s="178"/>
    </row>
    <row r="200" spans="1:4">
      <c r="A200" s="181"/>
      <c r="B200" s="180"/>
      <c r="C200" s="179"/>
      <c r="D200" s="178"/>
    </row>
    <row r="201" spans="1:4">
      <c r="A201" s="181"/>
      <c r="B201" s="180"/>
      <c r="C201" s="179"/>
      <c r="D201" s="178"/>
    </row>
    <row r="202" spans="1:4">
      <c r="A202" s="181"/>
      <c r="B202" s="180"/>
      <c r="C202" s="179"/>
      <c r="D202" s="178"/>
    </row>
    <row r="203" spans="1:4">
      <c r="A203" s="181"/>
      <c r="B203" s="180"/>
      <c r="C203" s="179"/>
      <c r="D203" s="178"/>
    </row>
    <row r="204" spans="1:4">
      <c r="A204" s="181"/>
      <c r="B204" s="180"/>
      <c r="C204" s="179"/>
      <c r="D204" s="178"/>
    </row>
    <row r="205" spans="1:4">
      <c r="A205" s="181"/>
      <c r="B205" s="180"/>
      <c r="C205" s="179"/>
      <c r="D205" s="178"/>
    </row>
    <row r="206" spans="1:4">
      <c r="A206" s="181"/>
      <c r="B206" s="180"/>
      <c r="C206" s="179"/>
      <c r="D206" s="178"/>
    </row>
    <row r="207" spans="1:4">
      <c r="A207" s="181"/>
      <c r="B207" s="180"/>
      <c r="C207" s="179"/>
      <c r="D207" s="178"/>
    </row>
    <row r="208" spans="1:4">
      <c r="A208" s="181"/>
      <c r="B208" s="180"/>
      <c r="C208" s="179"/>
      <c r="D208" s="178"/>
    </row>
    <row r="209" spans="1:4">
      <c r="A209" s="181"/>
      <c r="B209" s="180"/>
      <c r="C209" s="179"/>
      <c r="D209" s="178"/>
    </row>
    <row r="210" spans="1:4">
      <c r="A210" s="181"/>
      <c r="B210" s="180"/>
      <c r="C210" s="179"/>
      <c r="D210" s="178"/>
    </row>
    <row r="211" spans="1:4">
      <c r="A211" s="181"/>
      <c r="B211" s="180"/>
      <c r="C211" s="179"/>
      <c r="D211" s="178"/>
    </row>
    <row r="212" spans="1:4">
      <c r="A212" s="181"/>
      <c r="B212" s="180"/>
      <c r="C212" s="179"/>
      <c r="D212" s="178"/>
    </row>
    <row r="213" spans="1:4">
      <c r="A213" s="181"/>
      <c r="B213" s="180"/>
      <c r="C213" s="179"/>
      <c r="D213" s="178"/>
    </row>
    <row r="214" spans="1:4">
      <c r="A214" s="181"/>
      <c r="B214" s="180"/>
      <c r="C214" s="179"/>
      <c r="D214" s="178"/>
    </row>
    <row r="215" spans="1:4">
      <c r="A215" s="181"/>
      <c r="B215" s="180"/>
      <c r="C215" s="179"/>
      <c r="D215" s="178"/>
    </row>
    <row r="216" spans="1:4">
      <c r="A216" s="181"/>
      <c r="B216" s="180"/>
      <c r="C216" s="179"/>
      <c r="D216" s="178"/>
    </row>
    <row r="217" spans="1:4">
      <c r="A217" s="181"/>
      <c r="B217" s="180"/>
      <c r="C217" s="179"/>
      <c r="D217" s="178"/>
    </row>
    <row r="218" spans="1:4">
      <c r="A218" s="181"/>
      <c r="B218" s="180"/>
      <c r="C218" s="179"/>
      <c r="D218" s="178"/>
    </row>
    <row r="219" spans="1:4">
      <c r="A219" s="181"/>
      <c r="B219" s="180"/>
      <c r="C219" s="179"/>
      <c r="D219" s="178"/>
    </row>
    <row r="220" spans="1:4">
      <c r="A220" s="181"/>
      <c r="B220" s="180"/>
      <c r="C220" s="179"/>
      <c r="D220" s="178"/>
    </row>
    <row r="221" spans="1:4">
      <c r="A221" s="181"/>
      <c r="B221" s="180"/>
      <c r="C221" s="179"/>
      <c r="D221" s="178"/>
    </row>
    <row r="222" spans="1:4">
      <c r="A222" s="181"/>
      <c r="B222" s="180"/>
      <c r="C222" s="179"/>
      <c r="D222" s="178"/>
    </row>
    <row r="223" spans="1:4">
      <c r="A223" s="181"/>
      <c r="B223" s="180"/>
      <c r="C223" s="179"/>
      <c r="D223" s="178"/>
    </row>
    <row r="224" spans="1:4">
      <c r="A224" s="181"/>
      <c r="B224" s="180"/>
      <c r="C224" s="179"/>
      <c r="D224" s="178"/>
    </row>
    <row r="225" spans="1:4">
      <c r="A225" s="181"/>
      <c r="B225" s="180"/>
      <c r="C225" s="179"/>
      <c r="D225" s="178"/>
    </row>
    <row r="226" spans="1:4">
      <c r="A226" s="181"/>
      <c r="B226" s="180"/>
      <c r="C226" s="179"/>
      <c r="D226" s="178"/>
    </row>
    <row r="227" spans="1:4">
      <c r="A227" s="181"/>
      <c r="B227" s="180"/>
      <c r="C227" s="179"/>
      <c r="D227" s="178"/>
    </row>
    <row r="228" spans="1:4">
      <c r="A228" s="181"/>
      <c r="B228" s="180"/>
      <c r="C228" s="179"/>
      <c r="D228" s="178"/>
    </row>
    <row r="229" spans="1:4">
      <c r="A229" s="181"/>
      <c r="B229" s="180"/>
      <c r="C229" s="179"/>
      <c r="D229" s="178"/>
    </row>
    <row r="230" spans="1:4">
      <c r="A230" s="181"/>
      <c r="B230" s="180"/>
      <c r="C230" s="179"/>
      <c r="D230" s="178"/>
    </row>
    <row r="231" spans="1:4">
      <c r="A231" s="181"/>
      <c r="B231" s="180"/>
      <c r="C231" s="179"/>
      <c r="D231" s="178"/>
    </row>
    <row r="232" spans="1:4">
      <c r="A232" s="181"/>
      <c r="B232" s="180"/>
      <c r="C232" s="179"/>
      <c r="D232" s="178"/>
    </row>
    <row r="233" spans="1:4">
      <c r="A233" s="181"/>
      <c r="B233" s="180"/>
      <c r="C233" s="179"/>
      <c r="D233" s="178"/>
    </row>
    <row r="234" spans="1:4">
      <c r="A234" s="181"/>
      <c r="B234" s="180"/>
      <c r="C234" s="179"/>
      <c r="D234" s="178"/>
    </row>
    <row r="235" spans="1:4">
      <c r="A235" s="181"/>
      <c r="B235" s="180"/>
      <c r="C235" s="179"/>
      <c r="D235" s="178"/>
    </row>
    <row r="236" spans="1:4">
      <c r="A236" s="181"/>
      <c r="B236" s="180"/>
      <c r="C236" s="179"/>
      <c r="D236" s="178"/>
    </row>
    <row r="237" spans="1:4">
      <c r="A237" s="181"/>
      <c r="B237" s="180"/>
      <c r="C237" s="179"/>
      <c r="D237" s="178"/>
    </row>
    <row r="238" spans="1:4">
      <c r="A238" s="181"/>
      <c r="B238" s="180"/>
      <c r="C238" s="179"/>
      <c r="D238" s="178"/>
    </row>
    <row r="239" spans="1:4">
      <c r="A239" s="181"/>
      <c r="B239" s="180"/>
      <c r="C239" s="179"/>
      <c r="D239" s="178"/>
    </row>
    <row r="240" spans="1:4">
      <c r="A240" s="181"/>
      <c r="B240" s="180"/>
      <c r="C240" s="179"/>
      <c r="D240" s="178"/>
    </row>
    <row r="241" spans="1:4">
      <c r="A241" s="181"/>
      <c r="B241" s="180"/>
      <c r="C241" s="179"/>
      <c r="D241" s="178"/>
    </row>
    <row r="242" spans="1:4">
      <c r="A242" s="181"/>
      <c r="B242" s="180"/>
      <c r="C242" s="179"/>
      <c r="D242" s="178"/>
    </row>
    <row r="243" spans="1:4">
      <c r="A243" s="181"/>
      <c r="B243" s="180"/>
      <c r="C243" s="179"/>
      <c r="D243" s="178"/>
    </row>
    <row r="244" spans="1:4">
      <c r="A244" s="181"/>
      <c r="B244" s="180"/>
      <c r="C244" s="179"/>
      <c r="D244" s="178"/>
    </row>
    <row r="245" spans="1:4">
      <c r="A245" s="181"/>
      <c r="B245" s="180"/>
      <c r="C245" s="179"/>
      <c r="D245" s="178"/>
    </row>
    <row r="246" spans="1:4">
      <c r="A246" s="181"/>
      <c r="B246" s="180"/>
      <c r="C246" s="179"/>
      <c r="D246" s="178"/>
    </row>
    <row r="247" spans="1:4">
      <c r="A247" s="181"/>
      <c r="B247" s="180"/>
      <c r="C247" s="179"/>
      <c r="D247" s="178"/>
    </row>
    <row r="248" spans="1:4">
      <c r="A248" s="181"/>
      <c r="B248" s="180"/>
      <c r="C248" s="179"/>
      <c r="D248" s="178"/>
    </row>
    <row r="249" spans="1:4">
      <c r="A249" s="181"/>
      <c r="B249" s="180"/>
      <c r="C249" s="179"/>
      <c r="D249" s="178"/>
    </row>
    <row r="250" spans="1:4">
      <c r="A250" s="181"/>
      <c r="B250" s="180"/>
      <c r="C250" s="179"/>
      <c r="D250" s="178"/>
    </row>
    <row r="251" spans="1:4">
      <c r="A251" s="181"/>
      <c r="B251" s="180"/>
      <c r="C251" s="179"/>
      <c r="D251" s="178"/>
    </row>
    <row r="252" spans="1:4">
      <c r="A252" s="181"/>
      <c r="B252" s="180"/>
      <c r="C252" s="179"/>
      <c r="D252" s="178"/>
    </row>
    <row r="253" spans="1:4">
      <c r="A253" s="181"/>
      <c r="B253" s="180"/>
      <c r="C253" s="179"/>
      <c r="D253" s="178"/>
    </row>
    <row r="254" spans="1:4">
      <c r="A254" s="181"/>
      <c r="B254" s="180"/>
      <c r="C254" s="179"/>
      <c r="D254" s="178"/>
    </row>
    <row r="255" spans="1:4">
      <c r="A255" s="181"/>
      <c r="B255" s="180"/>
      <c r="C255" s="179"/>
      <c r="D255" s="178"/>
    </row>
    <row r="256" spans="1:4">
      <c r="A256" s="181"/>
      <c r="B256" s="180"/>
      <c r="C256" s="179"/>
      <c r="D256" s="178"/>
    </row>
    <row r="257" spans="1:4">
      <c r="A257" s="181"/>
      <c r="B257" s="180"/>
      <c r="C257" s="179"/>
      <c r="D257" s="178"/>
    </row>
    <row r="258" spans="1:4">
      <c r="A258" s="181"/>
      <c r="B258" s="180"/>
      <c r="C258" s="179"/>
      <c r="D258" s="178"/>
    </row>
    <row r="259" spans="1:4">
      <c r="A259" s="181"/>
      <c r="B259" s="180"/>
      <c r="C259" s="179"/>
      <c r="D259" s="178"/>
    </row>
    <row r="260" spans="1:4">
      <c r="A260" s="181"/>
      <c r="B260" s="180"/>
      <c r="C260" s="179"/>
      <c r="D260" s="178"/>
    </row>
    <row r="261" spans="1:4">
      <c r="A261" s="181"/>
      <c r="B261" s="180"/>
      <c r="C261" s="179"/>
      <c r="D261" s="178"/>
    </row>
    <row r="262" spans="1:4">
      <c r="A262" s="181"/>
      <c r="B262" s="180"/>
      <c r="C262" s="179"/>
      <c r="D262" s="178"/>
    </row>
    <row r="263" spans="1:4">
      <c r="A263" s="181"/>
      <c r="B263" s="180"/>
      <c r="C263" s="179"/>
      <c r="D263" s="178"/>
    </row>
    <row r="264" spans="1:4">
      <c r="A264" s="181"/>
      <c r="B264" s="180"/>
      <c r="C264" s="179"/>
      <c r="D264" s="178"/>
    </row>
    <row r="265" spans="1:4">
      <c r="A265" s="181"/>
      <c r="B265" s="180"/>
      <c r="C265" s="179"/>
      <c r="D265" s="178"/>
    </row>
    <row r="266" spans="1:4">
      <c r="A266" s="181"/>
      <c r="B266" s="180"/>
      <c r="C266" s="179"/>
      <c r="D266" s="178"/>
    </row>
    <row r="267" spans="1:4">
      <c r="A267" s="181"/>
      <c r="B267" s="180"/>
      <c r="C267" s="179"/>
      <c r="D267" s="178"/>
    </row>
    <row r="268" spans="1:4">
      <c r="A268" s="181"/>
      <c r="B268" s="180"/>
      <c r="C268" s="179"/>
      <c r="D268" s="178"/>
    </row>
    <row r="269" spans="1:4">
      <c r="A269" s="181"/>
      <c r="B269" s="180"/>
      <c r="C269" s="179"/>
      <c r="D269" s="178"/>
    </row>
    <row r="270" spans="1:4">
      <c r="A270" s="181"/>
      <c r="B270" s="180"/>
      <c r="C270" s="179"/>
      <c r="D270" s="178"/>
    </row>
    <row r="271" spans="1:4">
      <c r="A271" s="181"/>
      <c r="B271" s="180"/>
      <c r="C271" s="179"/>
      <c r="D271" s="178"/>
    </row>
    <row r="272" spans="1:4">
      <c r="A272" s="181"/>
      <c r="B272" s="180"/>
      <c r="C272" s="179"/>
      <c r="D272" s="178"/>
    </row>
    <row r="273" spans="1:4">
      <c r="A273" s="181"/>
      <c r="B273" s="180"/>
      <c r="C273" s="179"/>
      <c r="D273" s="178"/>
    </row>
    <row r="274" spans="1:4">
      <c r="A274" s="181"/>
      <c r="B274" s="180"/>
      <c r="C274" s="179"/>
      <c r="D274" s="178"/>
    </row>
    <row r="275" spans="1:4">
      <c r="A275" s="181"/>
      <c r="B275" s="180"/>
      <c r="C275" s="179"/>
      <c r="D275" s="178"/>
    </row>
    <row r="276" spans="1:4">
      <c r="A276" s="181"/>
      <c r="B276" s="180"/>
      <c r="C276" s="179"/>
      <c r="D276" s="178"/>
    </row>
    <row r="277" spans="1:4">
      <c r="A277" s="181"/>
      <c r="B277" s="180"/>
      <c r="C277" s="179"/>
      <c r="D277" s="178"/>
    </row>
    <row r="278" spans="1:4">
      <c r="A278" s="181"/>
      <c r="B278" s="180"/>
      <c r="C278" s="179"/>
      <c r="D278" s="178"/>
    </row>
    <row r="279" spans="1:4">
      <c r="A279" s="181"/>
      <c r="B279" s="180"/>
      <c r="C279" s="179"/>
      <c r="D279" s="178"/>
    </row>
    <row r="280" spans="1:4">
      <c r="A280" s="181"/>
      <c r="B280" s="180"/>
      <c r="C280" s="179"/>
      <c r="D280" s="178"/>
    </row>
    <row r="281" spans="1:4">
      <c r="A281" s="181"/>
      <c r="B281" s="180"/>
      <c r="C281" s="179"/>
      <c r="D281" s="178"/>
    </row>
    <row r="282" spans="1:4">
      <c r="A282" s="181"/>
      <c r="B282" s="180"/>
      <c r="C282" s="179"/>
      <c r="D282" s="178"/>
    </row>
    <row r="283" spans="1:4">
      <c r="A283" s="181"/>
      <c r="B283" s="180"/>
      <c r="C283" s="179"/>
      <c r="D283" s="178"/>
    </row>
    <row r="284" spans="1:4">
      <c r="A284" s="181"/>
      <c r="B284" s="180"/>
      <c r="C284" s="179"/>
      <c r="D284" s="178"/>
    </row>
    <row r="285" spans="1:4">
      <c r="A285" s="181"/>
      <c r="B285" s="180"/>
      <c r="C285" s="179"/>
      <c r="D285" s="178"/>
    </row>
    <row r="286" spans="1:4">
      <c r="A286" s="181"/>
      <c r="B286" s="180"/>
      <c r="C286" s="179"/>
      <c r="D286" s="178"/>
    </row>
    <row r="287" spans="1:4">
      <c r="A287" s="181"/>
      <c r="B287" s="180"/>
      <c r="C287" s="179"/>
      <c r="D287" s="178"/>
    </row>
    <row r="288" spans="1:4">
      <c r="A288" s="181"/>
      <c r="B288" s="180"/>
      <c r="C288" s="179"/>
      <c r="D288" s="178"/>
    </row>
    <row r="289" spans="1:4">
      <c r="A289" s="181"/>
      <c r="B289" s="180"/>
      <c r="C289" s="179"/>
      <c r="D289" s="178"/>
    </row>
    <row r="290" spans="1:4">
      <c r="A290" s="181"/>
      <c r="B290" s="180"/>
      <c r="C290" s="179"/>
      <c r="D290" s="178"/>
    </row>
    <row r="291" spans="1:4">
      <c r="A291" s="181"/>
      <c r="B291" s="180"/>
      <c r="C291" s="179"/>
      <c r="D291" s="178"/>
    </row>
    <row r="292" spans="1:4">
      <c r="A292" s="181"/>
      <c r="B292" s="180"/>
      <c r="C292" s="179"/>
      <c r="D292" s="178"/>
    </row>
    <row r="293" spans="1:4">
      <c r="A293" s="181"/>
      <c r="B293" s="180"/>
      <c r="C293" s="179"/>
      <c r="D293" s="178"/>
    </row>
    <row r="294" spans="1:4">
      <c r="A294" s="181"/>
      <c r="B294" s="180"/>
      <c r="C294" s="179"/>
      <c r="D294" s="178"/>
    </row>
    <row r="295" spans="1:4">
      <c r="A295" s="181"/>
      <c r="B295" s="180"/>
      <c r="C295" s="179"/>
      <c r="D295" s="178"/>
    </row>
    <row r="296" spans="1:4">
      <c r="A296" s="181"/>
      <c r="B296" s="180"/>
      <c r="C296" s="179"/>
      <c r="D296" s="178"/>
    </row>
    <row r="297" spans="1:4">
      <c r="A297" s="181"/>
      <c r="B297" s="180"/>
      <c r="C297" s="179"/>
      <c r="D297" s="178"/>
    </row>
    <row r="298" spans="1:4">
      <c r="A298" s="181"/>
      <c r="B298" s="180"/>
      <c r="C298" s="179"/>
      <c r="D298" s="178"/>
    </row>
    <row r="299" spans="1:4">
      <c r="A299" s="181"/>
      <c r="B299" s="180"/>
      <c r="C299" s="179"/>
      <c r="D299" s="178"/>
    </row>
    <row r="300" spans="1:4">
      <c r="A300" s="181"/>
      <c r="B300" s="180"/>
      <c r="C300" s="179"/>
      <c r="D300" s="178"/>
    </row>
    <row r="301" spans="1:4">
      <c r="A301" s="181"/>
      <c r="B301" s="180"/>
      <c r="C301" s="179"/>
      <c r="D301" s="178"/>
    </row>
    <row r="302" spans="1:4">
      <c r="A302" s="181"/>
      <c r="B302" s="180"/>
      <c r="C302" s="179"/>
      <c r="D302" s="178"/>
    </row>
    <row r="303" spans="1:4">
      <c r="A303" s="181"/>
      <c r="B303" s="180"/>
      <c r="C303" s="179"/>
      <c r="D303" s="178"/>
    </row>
    <row r="304" spans="1:4">
      <c r="A304" s="181"/>
      <c r="B304" s="180"/>
      <c r="C304" s="179"/>
      <c r="D304" s="178"/>
    </row>
    <row r="305" spans="1:4">
      <c r="A305" s="181"/>
      <c r="B305" s="180"/>
      <c r="C305" s="179"/>
      <c r="D305" s="178"/>
    </row>
    <row r="306" spans="1:4">
      <c r="A306" s="181"/>
      <c r="B306" s="180"/>
      <c r="C306" s="179"/>
      <c r="D306" s="178"/>
    </row>
    <row r="307" spans="1:4">
      <c r="A307" s="181"/>
      <c r="B307" s="180"/>
      <c r="C307" s="179"/>
      <c r="D307" s="178"/>
    </row>
    <row r="308" spans="1:4">
      <c r="A308" s="181"/>
      <c r="B308" s="180"/>
      <c r="C308" s="179"/>
      <c r="D308" s="178"/>
    </row>
    <row r="309" spans="1:4">
      <c r="A309" s="181"/>
      <c r="B309" s="180"/>
      <c r="C309" s="179"/>
      <c r="D309" s="178"/>
    </row>
    <row r="310" spans="1:4">
      <c r="A310" s="181"/>
      <c r="B310" s="180"/>
      <c r="C310" s="179"/>
      <c r="D310" s="178"/>
    </row>
    <row r="311" spans="1:4">
      <c r="A311" s="181"/>
      <c r="B311" s="180"/>
      <c r="C311" s="179"/>
      <c r="D311" s="178"/>
    </row>
    <row r="312" spans="1:4">
      <c r="A312" s="181"/>
      <c r="B312" s="180"/>
      <c r="C312" s="179"/>
      <c r="D312" s="178"/>
    </row>
    <row r="313" spans="1:4">
      <c r="A313" s="181"/>
      <c r="B313" s="180"/>
      <c r="C313" s="179"/>
      <c r="D313" s="178"/>
    </row>
    <row r="314" spans="1:4">
      <c r="A314" s="181"/>
      <c r="B314" s="180"/>
      <c r="C314" s="179"/>
      <c r="D314" s="178"/>
    </row>
    <row r="315" spans="1:4">
      <c r="A315" s="181"/>
      <c r="B315" s="180"/>
      <c r="C315" s="179"/>
      <c r="D315" s="178"/>
    </row>
    <row r="316" spans="1:4">
      <c r="A316" s="181"/>
      <c r="B316" s="180"/>
      <c r="C316" s="179"/>
      <c r="D316" s="178"/>
    </row>
    <row r="317" spans="1:4">
      <c r="A317" s="181"/>
      <c r="B317" s="180"/>
      <c r="C317" s="179"/>
      <c r="D317" s="178"/>
    </row>
    <row r="318" spans="1:4">
      <c r="A318" s="181"/>
      <c r="B318" s="180"/>
      <c r="C318" s="179"/>
      <c r="D318" s="178"/>
    </row>
    <row r="319" spans="1:4">
      <c r="A319" s="181"/>
      <c r="B319" s="180"/>
      <c r="C319" s="179"/>
      <c r="D319" s="178"/>
    </row>
    <row r="320" spans="1:4">
      <c r="A320" s="181"/>
      <c r="B320" s="180"/>
      <c r="C320" s="179"/>
      <c r="D320" s="178"/>
    </row>
    <row r="321" spans="1:4">
      <c r="A321" s="181"/>
      <c r="B321" s="180"/>
      <c r="C321" s="179"/>
      <c r="D321" s="178"/>
    </row>
    <row r="322" spans="1:4">
      <c r="A322" s="181"/>
      <c r="B322" s="180"/>
      <c r="C322" s="179"/>
      <c r="D322" s="178"/>
    </row>
    <row r="323" spans="1:4">
      <c r="A323" s="181"/>
      <c r="B323" s="180"/>
      <c r="C323" s="179"/>
      <c r="D323" s="178"/>
    </row>
    <row r="324" spans="1:4">
      <c r="A324" s="181"/>
      <c r="B324" s="180"/>
      <c r="C324" s="179"/>
      <c r="D324" s="178"/>
    </row>
    <row r="325" spans="1:4">
      <c r="A325" s="181"/>
      <c r="B325" s="180"/>
      <c r="C325" s="179"/>
      <c r="D325" s="178"/>
    </row>
    <row r="326" spans="1:4">
      <c r="A326" s="181"/>
      <c r="B326" s="180"/>
      <c r="C326" s="179"/>
      <c r="D326" s="178"/>
    </row>
    <row r="327" spans="1:4">
      <c r="A327" s="181"/>
      <c r="B327" s="180"/>
      <c r="C327" s="179"/>
      <c r="D327" s="178"/>
    </row>
    <row r="328" spans="1:4">
      <c r="A328" s="181"/>
      <c r="B328" s="180"/>
      <c r="C328" s="179"/>
      <c r="D328" s="178"/>
    </row>
    <row r="329" spans="1:4">
      <c r="A329" s="181"/>
      <c r="B329" s="180"/>
      <c r="C329" s="179"/>
      <c r="D329" s="178"/>
    </row>
    <row r="330" spans="1:4">
      <c r="A330" s="181"/>
      <c r="B330" s="180"/>
      <c r="C330" s="179"/>
      <c r="D330" s="178"/>
    </row>
    <row r="331" spans="1:4">
      <c r="A331" s="181"/>
      <c r="B331" s="180"/>
      <c r="C331" s="179"/>
      <c r="D331" s="178"/>
    </row>
    <row r="332" spans="1:4">
      <c r="A332" s="181"/>
      <c r="B332" s="180"/>
      <c r="C332" s="179"/>
      <c r="D332" s="178"/>
    </row>
    <row r="333" spans="1:4">
      <c r="A333" s="181"/>
      <c r="B333" s="180"/>
      <c r="C333" s="179"/>
      <c r="D333" s="178"/>
    </row>
    <row r="334" spans="1:4">
      <c r="A334" s="181"/>
      <c r="B334" s="180"/>
      <c r="C334" s="179"/>
      <c r="D334" s="178"/>
    </row>
    <row r="335" spans="1:4">
      <c r="A335" s="181"/>
      <c r="B335" s="180"/>
      <c r="C335" s="179"/>
      <c r="D335" s="178"/>
    </row>
    <row r="336" spans="1:4">
      <c r="A336" s="181"/>
      <c r="B336" s="180"/>
      <c r="C336" s="179"/>
      <c r="D336" s="178"/>
    </row>
    <row r="337" spans="1:4">
      <c r="A337" s="181"/>
      <c r="B337" s="180"/>
      <c r="C337" s="179"/>
      <c r="D337" s="178"/>
    </row>
    <row r="338" spans="1:4">
      <c r="A338" s="181"/>
      <c r="B338" s="180"/>
      <c r="C338" s="179"/>
      <c r="D338" s="178"/>
    </row>
    <row r="339" spans="1:4">
      <c r="A339" s="181"/>
      <c r="B339" s="180"/>
      <c r="C339" s="179"/>
      <c r="D339" s="178"/>
    </row>
    <row r="340" spans="1:4">
      <c r="A340" s="181"/>
      <c r="B340" s="180"/>
      <c r="C340" s="179"/>
      <c r="D340" s="178"/>
    </row>
    <row r="341" spans="1:4">
      <c r="A341" s="181"/>
      <c r="B341" s="180"/>
      <c r="C341" s="179"/>
      <c r="D341" s="178"/>
    </row>
    <row r="342" spans="1:4">
      <c r="A342" s="181"/>
      <c r="B342" s="180"/>
      <c r="C342" s="179"/>
      <c r="D342" s="178"/>
    </row>
    <row r="343" spans="1:4">
      <c r="A343" s="181"/>
      <c r="B343" s="180"/>
      <c r="C343" s="179"/>
      <c r="D343" s="178"/>
    </row>
    <row r="344" spans="1:4">
      <c r="A344" s="181"/>
      <c r="B344" s="180"/>
      <c r="C344" s="179"/>
      <c r="D344" s="178"/>
    </row>
    <row r="345" spans="1:4">
      <c r="A345" s="181"/>
      <c r="B345" s="180"/>
      <c r="C345" s="179"/>
      <c r="D345" s="178"/>
    </row>
    <row r="346" spans="1:4">
      <c r="A346" s="181"/>
      <c r="B346" s="180"/>
      <c r="C346" s="179"/>
      <c r="D346" s="178"/>
    </row>
    <row r="347" spans="1:4">
      <c r="A347" s="181"/>
      <c r="B347" s="180"/>
      <c r="C347" s="179"/>
      <c r="D347" s="178"/>
    </row>
    <row r="348" spans="1:4">
      <c r="A348" s="181"/>
      <c r="B348" s="180"/>
      <c r="C348" s="179"/>
      <c r="D348" s="178"/>
    </row>
    <row r="349" spans="1:4">
      <c r="A349" s="181"/>
      <c r="B349" s="180"/>
      <c r="C349" s="179"/>
      <c r="D349" s="178"/>
    </row>
    <row r="350" spans="1:4">
      <c r="A350" s="181"/>
      <c r="B350" s="180"/>
      <c r="C350" s="179"/>
      <c r="D350" s="178"/>
    </row>
    <row r="351" spans="1:4">
      <c r="A351" s="181"/>
      <c r="B351" s="180"/>
      <c r="C351" s="179"/>
      <c r="D351" s="178"/>
    </row>
    <row r="352" spans="1:4">
      <c r="A352" s="181"/>
      <c r="B352" s="180"/>
      <c r="C352" s="179"/>
      <c r="D352" s="178"/>
    </row>
    <row r="353" spans="1:4">
      <c r="A353" s="181"/>
      <c r="B353" s="180"/>
      <c r="C353" s="179"/>
      <c r="D353" s="178"/>
    </row>
    <row r="354" spans="1:4">
      <c r="A354" s="181"/>
      <c r="B354" s="180"/>
      <c r="C354" s="179"/>
      <c r="D354" s="178"/>
    </row>
    <row r="355" spans="1:4">
      <c r="A355" s="181"/>
      <c r="B355" s="180"/>
      <c r="C355" s="179"/>
      <c r="D355" s="178"/>
    </row>
    <row r="356" spans="1:4">
      <c r="A356" s="181"/>
      <c r="B356" s="180"/>
      <c r="C356" s="179"/>
      <c r="D356" s="178"/>
    </row>
    <row r="357" spans="1:4">
      <c r="A357" s="181"/>
      <c r="B357" s="180"/>
      <c r="C357" s="179"/>
      <c r="D357" s="178"/>
    </row>
    <row r="358" spans="1:4">
      <c r="A358" s="181"/>
      <c r="B358" s="180"/>
      <c r="C358" s="179"/>
      <c r="D358" s="178"/>
    </row>
    <row r="359" spans="1:4">
      <c r="A359" s="181"/>
      <c r="B359" s="180"/>
      <c r="C359" s="179"/>
      <c r="D359" s="178"/>
    </row>
    <row r="360" spans="1:4">
      <c r="A360" s="181"/>
      <c r="B360" s="180"/>
      <c r="C360" s="179"/>
      <c r="D360" s="178"/>
    </row>
    <row r="361" spans="1:4">
      <c r="A361" s="181"/>
      <c r="B361" s="180"/>
      <c r="C361" s="179"/>
      <c r="D361" s="178"/>
    </row>
    <row r="362" spans="1:4">
      <c r="A362" s="181"/>
      <c r="B362" s="180"/>
      <c r="C362" s="179"/>
      <c r="D362" s="178"/>
    </row>
    <row r="363" spans="1:4">
      <c r="A363" s="181"/>
      <c r="B363" s="180"/>
      <c r="C363" s="179"/>
      <c r="D363" s="178"/>
    </row>
    <row r="364" spans="1:4">
      <c r="A364" s="181"/>
      <c r="B364" s="180"/>
      <c r="C364" s="179"/>
      <c r="D364" s="178"/>
    </row>
    <row r="365" spans="1:4">
      <c r="A365" s="181"/>
      <c r="B365" s="180"/>
      <c r="C365" s="179"/>
      <c r="D365" s="178"/>
    </row>
    <row r="366" spans="1:4">
      <c r="A366" s="181"/>
      <c r="B366" s="180"/>
      <c r="C366" s="179"/>
      <c r="D366" s="178"/>
    </row>
    <row r="367" spans="1:4">
      <c r="A367" s="181"/>
      <c r="B367" s="180"/>
      <c r="C367" s="179"/>
      <c r="D367" s="178"/>
    </row>
    <row r="368" spans="1:4">
      <c r="A368" s="181"/>
      <c r="B368" s="180"/>
      <c r="C368" s="179"/>
      <c r="D368" s="178"/>
    </row>
    <row r="369" spans="1:4">
      <c r="A369" s="181"/>
      <c r="B369" s="180"/>
      <c r="C369" s="179"/>
      <c r="D369" s="178"/>
    </row>
    <row r="370" spans="1:4">
      <c r="A370" s="181"/>
      <c r="B370" s="180"/>
      <c r="C370" s="179"/>
      <c r="D370" s="178"/>
    </row>
    <row r="371" spans="1:4">
      <c r="A371" s="181"/>
      <c r="B371" s="180"/>
      <c r="C371" s="179"/>
      <c r="D371" s="178"/>
    </row>
    <row r="372" spans="1:4">
      <c r="A372" s="181"/>
      <c r="B372" s="180"/>
      <c r="C372" s="179"/>
      <c r="D372" s="178"/>
    </row>
    <row r="373" spans="1:4">
      <c r="A373" s="181"/>
      <c r="B373" s="180"/>
      <c r="C373" s="179"/>
      <c r="D373" s="178"/>
    </row>
    <row r="374" spans="1:4">
      <c r="A374" s="181"/>
      <c r="B374" s="180"/>
      <c r="C374" s="179"/>
      <c r="D374" s="178"/>
    </row>
    <row r="375" spans="1:4">
      <c r="A375" s="181"/>
      <c r="B375" s="180"/>
      <c r="C375" s="179"/>
      <c r="D375" s="178"/>
    </row>
    <row r="376" spans="1:4">
      <c r="A376" s="181"/>
      <c r="B376" s="180"/>
      <c r="C376" s="179"/>
      <c r="D376" s="178"/>
    </row>
    <row r="377" spans="1:4">
      <c r="A377" s="181"/>
      <c r="B377" s="180"/>
      <c r="C377" s="179"/>
      <c r="D377" s="178"/>
    </row>
    <row r="378" spans="1:4">
      <c r="A378" s="181"/>
      <c r="B378" s="180"/>
      <c r="C378" s="179"/>
      <c r="D378" s="178"/>
    </row>
    <row r="379" spans="1:4">
      <c r="A379" s="181"/>
      <c r="B379" s="180"/>
      <c r="C379" s="179"/>
      <c r="D379" s="178"/>
    </row>
    <row r="380" spans="1:4">
      <c r="A380" s="181"/>
      <c r="B380" s="180"/>
      <c r="C380" s="179"/>
      <c r="D380" s="178"/>
    </row>
    <row r="381" spans="1:4">
      <c r="A381" s="181"/>
      <c r="B381" s="180"/>
      <c r="C381" s="179"/>
      <c r="D381" s="178"/>
    </row>
    <row r="382" spans="1:4">
      <c r="A382" s="181"/>
      <c r="B382" s="180"/>
      <c r="C382" s="179"/>
      <c r="D382" s="178"/>
    </row>
    <row r="383" spans="1:4">
      <c r="A383" s="181"/>
      <c r="B383" s="180"/>
      <c r="C383" s="179"/>
      <c r="D383" s="178"/>
    </row>
    <row r="384" spans="1:4">
      <c r="A384" s="181"/>
      <c r="B384" s="180"/>
      <c r="C384" s="179"/>
      <c r="D384" s="178"/>
    </row>
    <row r="385" spans="1:4">
      <c r="A385" s="181"/>
      <c r="B385" s="180"/>
      <c r="C385" s="179"/>
      <c r="D385" s="178"/>
    </row>
    <row r="386" spans="1:4">
      <c r="A386" s="181"/>
      <c r="B386" s="180"/>
      <c r="C386" s="179"/>
      <c r="D386" s="178"/>
    </row>
    <row r="387" spans="1:4">
      <c r="A387" s="181"/>
      <c r="B387" s="180"/>
      <c r="C387" s="179"/>
      <c r="D387" s="178"/>
    </row>
    <row r="388" spans="1:4">
      <c r="A388" s="181"/>
      <c r="B388" s="180"/>
      <c r="C388" s="179"/>
      <c r="D388" s="178"/>
    </row>
    <row r="389" spans="1:4">
      <c r="A389" s="181"/>
      <c r="B389" s="180"/>
      <c r="C389" s="179"/>
      <c r="D389" s="178"/>
    </row>
    <row r="390" spans="1:4">
      <c r="A390" s="181"/>
      <c r="B390" s="180"/>
      <c r="C390" s="179"/>
      <c r="D390" s="178"/>
    </row>
    <row r="391" spans="1:4">
      <c r="A391" s="181"/>
      <c r="B391" s="180"/>
      <c r="C391" s="179"/>
      <c r="D391" s="178"/>
    </row>
    <row r="392" spans="1:4">
      <c r="A392" s="181"/>
      <c r="B392" s="180"/>
      <c r="C392" s="179"/>
      <c r="D392" s="178"/>
    </row>
    <row r="393" spans="1:4">
      <c r="A393" s="181"/>
      <c r="B393" s="180"/>
      <c r="C393" s="179"/>
      <c r="D393" s="178"/>
    </row>
    <row r="394" spans="1:4">
      <c r="A394" s="181"/>
      <c r="B394" s="180"/>
      <c r="C394" s="179"/>
      <c r="D394" s="178"/>
    </row>
    <row r="395" spans="1:4">
      <c r="A395" s="181"/>
      <c r="B395" s="180"/>
      <c r="C395" s="179"/>
      <c r="D395" s="178"/>
    </row>
    <row r="396" spans="1:4">
      <c r="A396" s="181"/>
      <c r="B396" s="180"/>
      <c r="C396" s="179"/>
      <c r="D396" s="178"/>
    </row>
    <row r="397" spans="1:4">
      <c r="A397" s="181"/>
      <c r="B397" s="180"/>
      <c r="C397" s="179"/>
      <c r="D397" s="178"/>
    </row>
    <row r="398" spans="1:4">
      <c r="A398" s="181"/>
      <c r="B398" s="180"/>
      <c r="C398" s="179"/>
      <c r="D398" s="178"/>
    </row>
    <row r="399" spans="1:4">
      <c r="A399" s="181"/>
      <c r="B399" s="180"/>
      <c r="C399" s="179"/>
      <c r="D399" s="178"/>
    </row>
    <row r="400" spans="1:4">
      <c r="A400" s="181"/>
      <c r="B400" s="180"/>
      <c r="C400" s="179"/>
      <c r="D400" s="178"/>
    </row>
    <row r="401" spans="1:4">
      <c r="A401" s="181"/>
      <c r="B401" s="180"/>
      <c r="C401" s="179"/>
      <c r="D401" s="178"/>
    </row>
    <row r="402" spans="1:4">
      <c r="A402" s="181"/>
      <c r="B402" s="180"/>
      <c r="C402" s="179"/>
      <c r="D402" s="178"/>
    </row>
    <row r="403" spans="1:4">
      <c r="A403" s="181"/>
      <c r="B403" s="180"/>
      <c r="C403" s="179"/>
      <c r="D403" s="178"/>
    </row>
    <row r="404" spans="1:4">
      <c r="A404" s="181"/>
      <c r="B404" s="180"/>
      <c r="C404" s="179"/>
      <c r="D404" s="178"/>
    </row>
    <row r="405" spans="1:4">
      <c r="A405" s="181"/>
      <c r="B405" s="180"/>
      <c r="C405" s="179"/>
      <c r="D405" s="178"/>
    </row>
    <row r="406" spans="1:4">
      <c r="A406" s="181"/>
      <c r="B406" s="180"/>
      <c r="C406" s="179"/>
      <c r="D406" s="178"/>
    </row>
    <row r="407" spans="1:4">
      <c r="A407" s="181"/>
      <c r="B407" s="180"/>
      <c r="C407" s="179"/>
      <c r="D407" s="178"/>
    </row>
    <row r="408" spans="1:4">
      <c r="A408" s="181"/>
      <c r="B408" s="180"/>
      <c r="C408" s="179"/>
      <c r="D408" s="178"/>
    </row>
    <row r="409" spans="1:4">
      <c r="A409" s="181"/>
      <c r="B409" s="180"/>
      <c r="C409" s="179"/>
      <c r="D409" s="178"/>
    </row>
    <row r="410" spans="1:4">
      <c r="A410" s="181"/>
      <c r="B410" s="180"/>
      <c r="C410" s="179"/>
      <c r="D410" s="178"/>
    </row>
    <row r="411" spans="1:4">
      <c r="A411" s="181"/>
      <c r="B411" s="180"/>
      <c r="C411" s="179"/>
      <c r="D411" s="178"/>
    </row>
    <row r="412" spans="1:4">
      <c r="A412" s="181"/>
      <c r="B412" s="180"/>
      <c r="C412" s="179"/>
      <c r="D412" s="178"/>
    </row>
    <row r="413" spans="1:4">
      <c r="A413" s="181"/>
      <c r="B413" s="180"/>
      <c r="C413" s="179"/>
      <c r="D413" s="178"/>
    </row>
    <row r="414" spans="1:4">
      <c r="A414" s="181"/>
      <c r="B414" s="180"/>
      <c r="C414" s="179"/>
      <c r="D414" s="178"/>
    </row>
    <row r="415" spans="1:4">
      <c r="A415" s="181"/>
      <c r="B415" s="180"/>
      <c r="C415" s="179"/>
      <c r="D415" s="178"/>
    </row>
    <row r="416" spans="1:4">
      <c r="A416" s="181"/>
      <c r="B416" s="180"/>
      <c r="C416" s="179"/>
      <c r="D416" s="178"/>
    </row>
    <row r="417" spans="1:4">
      <c r="A417" s="181"/>
      <c r="B417" s="180"/>
      <c r="C417" s="179"/>
      <c r="D417" s="178"/>
    </row>
    <row r="418" spans="1:4">
      <c r="A418" s="181"/>
      <c r="B418" s="180"/>
      <c r="C418" s="179"/>
      <c r="D418" s="178"/>
    </row>
    <row r="419" spans="1:4">
      <c r="A419" s="181"/>
      <c r="B419" s="180"/>
      <c r="C419" s="179"/>
      <c r="D419" s="178"/>
    </row>
    <row r="420" spans="1:4">
      <c r="A420" s="181"/>
      <c r="B420" s="180"/>
      <c r="C420" s="179"/>
      <c r="D420" s="178"/>
    </row>
    <row r="421" spans="1:4">
      <c r="A421" s="181"/>
      <c r="B421" s="180"/>
      <c r="C421" s="179"/>
      <c r="D421" s="178"/>
    </row>
    <row r="422" spans="1:4">
      <c r="A422" s="181"/>
      <c r="B422" s="180"/>
      <c r="C422" s="179"/>
      <c r="D422" s="178"/>
    </row>
    <row r="423" spans="1:4">
      <c r="A423" s="181"/>
      <c r="B423" s="180"/>
      <c r="C423" s="179"/>
      <c r="D423" s="178"/>
    </row>
    <row r="424" spans="1:4">
      <c r="A424" s="181"/>
      <c r="B424" s="180"/>
      <c r="C424" s="179"/>
      <c r="D424" s="178"/>
    </row>
    <row r="425" spans="1:4">
      <c r="A425" s="181"/>
      <c r="B425" s="180"/>
      <c r="C425" s="179"/>
      <c r="D425" s="178"/>
    </row>
    <row r="426" spans="1:4">
      <c r="A426" s="181"/>
      <c r="B426" s="180"/>
      <c r="C426" s="179"/>
      <c r="D426" s="178"/>
    </row>
    <row r="427" spans="1:4">
      <c r="A427" s="181"/>
      <c r="B427" s="180"/>
      <c r="C427" s="179"/>
      <c r="D427" s="178"/>
    </row>
    <row r="428" spans="1:4">
      <c r="A428" s="181"/>
      <c r="B428" s="180"/>
      <c r="C428" s="179"/>
      <c r="D428" s="178"/>
    </row>
    <row r="429" spans="1:4">
      <c r="A429" s="181"/>
      <c r="B429" s="180"/>
      <c r="C429" s="179"/>
      <c r="D429" s="178"/>
    </row>
    <row r="430" spans="1:4">
      <c r="A430" s="181"/>
      <c r="B430" s="180"/>
      <c r="C430" s="179"/>
      <c r="D430" s="178"/>
    </row>
    <row r="431" spans="1:4">
      <c r="A431" s="181"/>
      <c r="B431" s="180"/>
      <c r="C431" s="179"/>
      <c r="D431" s="178"/>
    </row>
    <row r="432" spans="1:4">
      <c r="A432" s="181"/>
      <c r="B432" s="180"/>
      <c r="C432" s="179"/>
      <c r="D432" s="178"/>
    </row>
    <row r="433" spans="1:4">
      <c r="A433" s="181"/>
      <c r="B433" s="180"/>
      <c r="C433" s="179"/>
      <c r="D433" s="178"/>
    </row>
    <row r="434" spans="1:4">
      <c r="A434" s="181"/>
      <c r="B434" s="180"/>
      <c r="C434" s="179"/>
      <c r="D434" s="178"/>
    </row>
    <row r="435" spans="1:4">
      <c r="A435" s="181"/>
      <c r="B435" s="180"/>
      <c r="C435" s="179"/>
      <c r="D435" s="178"/>
    </row>
    <row r="436" spans="1:4">
      <c r="A436" s="181"/>
      <c r="B436" s="180"/>
      <c r="C436" s="179"/>
      <c r="D436" s="178"/>
    </row>
    <row r="437" spans="1:4">
      <c r="A437" s="181"/>
      <c r="B437" s="180"/>
      <c r="C437" s="179"/>
      <c r="D437" s="178"/>
    </row>
    <row r="438" spans="1:4">
      <c r="A438" s="181"/>
      <c r="B438" s="180"/>
      <c r="C438" s="179"/>
      <c r="D438" s="178"/>
    </row>
    <row r="439" spans="1:4">
      <c r="A439" s="181"/>
      <c r="B439" s="180"/>
      <c r="C439" s="179"/>
      <c r="D439" s="178"/>
    </row>
    <row r="440" spans="1:4">
      <c r="A440" s="181"/>
      <c r="B440" s="180"/>
      <c r="C440" s="179"/>
      <c r="D440" s="178"/>
    </row>
    <row r="441" spans="1:4">
      <c r="A441" s="181"/>
      <c r="B441" s="180"/>
      <c r="C441" s="179"/>
      <c r="D441" s="178"/>
    </row>
    <row r="442" spans="1:4">
      <c r="A442" s="181"/>
      <c r="B442" s="180"/>
      <c r="C442" s="179"/>
      <c r="D442" s="178"/>
    </row>
    <row r="443" spans="1:4">
      <c r="A443" s="181"/>
      <c r="B443" s="180"/>
      <c r="C443" s="179"/>
      <c r="D443" s="178"/>
    </row>
    <row r="444" spans="1:4">
      <c r="A444" s="181"/>
      <c r="B444" s="180"/>
      <c r="C444" s="179"/>
      <c r="D444" s="178"/>
    </row>
    <row r="445" spans="1:4">
      <c r="A445" s="181"/>
      <c r="B445" s="180"/>
      <c r="C445" s="179"/>
      <c r="D445" s="178"/>
    </row>
    <row r="446" spans="1:4">
      <c r="A446" s="181"/>
      <c r="B446" s="180"/>
      <c r="C446" s="179"/>
      <c r="D446" s="178"/>
    </row>
    <row r="447" spans="1:4">
      <c r="A447" s="181"/>
      <c r="B447" s="180"/>
      <c r="C447" s="179"/>
      <c r="D447" s="178"/>
    </row>
    <row r="448" spans="1:4">
      <c r="A448" s="181"/>
      <c r="B448" s="180"/>
      <c r="C448" s="179"/>
      <c r="D448" s="178"/>
    </row>
    <row r="449" spans="1:4">
      <c r="A449" s="181"/>
      <c r="B449" s="180"/>
      <c r="C449" s="179"/>
      <c r="D449" s="178"/>
    </row>
    <row r="450" spans="1:4">
      <c r="A450" s="181"/>
      <c r="B450" s="180"/>
      <c r="C450" s="179"/>
      <c r="D450" s="178"/>
    </row>
    <row r="451" spans="1:4">
      <c r="A451" s="181"/>
      <c r="B451" s="180"/>
      <c r="C451" s="179"/>
      <c r="D451" s="178"/>
    </row>
    <row r="452" spans="1:4">
      <c r="A452" s="181"/>
      <c r="B452" s="180"/>
      <c r="C452" s="179"/>
      <c r="D452" s="178"/>
    </row>
    <row r="453" spans="1:4">
      <c r="A453" s="181"/>
      <c r="B453" s="180"/>
      <c r="C453" s="179"/>
      <c r="D453" s="178"/>
    </row>
    <row r="454" spans="1:4">
      <c r="A454" s="181"/>
      <c r="B454" s="180"/>
      <c r="C454" s="179"/>
      <c r="D454" s="178"/>
    </row>
    <row r="455" spans="1:4">
      <c r="A455" s="181"/>
      <c r="B455" s="180"/>
      <c r="C455" s="179"/>
      <c r="D455" s="178"/>
    </row>
    <row r="456" spans="1:4">
      <c r="A456" s="181"/>
      <c r="B456" s="180"/>
      <c r="C456" s="179"/>
      <c r="D456" s="178"/>
    </row>
    <row r="457" spans="1:4">
      <c r="A457" s="181"/>
      <c r="B457" s="180"/>
      <c r="C457" s="179"/>
      <c r="D457" s="178"/>
    </row>
    <row r="458" spans="1:4">
      <c r="A458" s="181"/>
      <c r="B458" s="180"/>
      <c r="C458" s="179"/>
      <c r="D458" s="178"/>
    </row>
    <row r="459" spans="1:4">
      <c r="A459" s="181"/>
      <c r="B459" s="180"/>
      <c r="C459" s="179"/>
      <c r="D459" s="178"/>
    </row>
    <row r="460" spans="1:4">
      <c r="A460" s="181"/>
      <c r="B460" s="180"/>
      <c r="C460" s="179"/>
      <c r="D460" s="178"/>
    </row>
    <row r="461" spans="1:4">
      <c r="A461" s="181"/>
      <c r="B461" s="180"/>
      <c r="C461" s="179"/>
      <c r="D461" s="178"/>
    </row>
    <row r="462" spans="1:4">
      <c r="A462" s="181"/>
      <c r="B462" s="180"/>
      <c r="C462" s="179"/>
      <c r="D462" s="178"/>
    </row>
    <row r="463" spans="1:4">
      <c r="A463" s="181"/>
      <c r="B463" s="180"/>
      <c r="C463" s="179"/>
      <c r="D463" s="178"/>
    </row>
    <row r="464" spans="1:4">
      <c r="A464" s="181"/>
      <c r="B464" s="180"/>
      <c r="C464" s="179"/>
      <c r="D464" s="178"/>
    </row>
    <row r="465" spans="1:4">
      <c r="A465" s="181"/>
      <c r="B465" s="180"/>
      <c r="C465" s="179"/>
      <c r="D465" s="178"/>
    </row>
    <row r="466" spans="1:4">
      <c r="A466" s="181"/>
      <c r="B466" s="180"/>
      <c r="C466" s="179"/>
      <c r="D466" s="178"/>
    </row>
    <row r="467" spans="1:4">
      <c r="A467" s="181"/>
      <c r="B467" s="180"/>
      <c r="C467" s="179"/>
      <c r="D467" s="178"/>
    </row>
    <row r="468" spans="1:4">
      <c r="A468" s="181"/>
      <c r="B468" s="180"/>
      <c r="C468" s="179"/>
      <c r="D468" s="178"/>
    </row>
    <row r="469" spans="1:4">
      <c r="A469" s="181"/>
      <c r="B469" s="180"/>
      <c r="C469" s="179"/>
      <c r="D469" s="178"/>
    </row>
    <row r="470" spans="1:4">
      <c r="A470" s="181"/>
      <c r="B470" s="180"/>
      <c r="C470" s="179"/>
      <c r="D470" s="178"/>
    </row>
    <row r="471" spans="1:4">
      <c r="A471" s="181"/>
      <c r="B471" s="180"/>
      <c r="C471" s="179"/>
      <c r="D471" s="178"/>
    </row>
    <row r="472" spans="1:4">
      <c r="A472" s="181"/>
      <c r="B472" s="180"/>
      <c r="C472" s="179"/>
      <c r="D472" s="178"/>
    </row>
    <row r="473" spans="1:4">
      <c r="A473" s="181"/>
      <c r="B473" s="180"/>
      <c r="C473" s="179"/>
      <c r="D473" s="178"/>
    </row>
    <row r="474" spans="1:4">
      <c r="A474" s="181"/>
      <c r="B474" s="180"/>
      <c r="C474" s="179"/>
      <c r="D474" s="178"/>
    </row>
    <row r="475" spans="1:4">
      <c r="A475" s="181"/>
      <c r="B475" s="180"/>
      <c r="C475" s="179"/>
      <c r="D475" s="178"/>
    </row>
    <row r="476" spans="1:4">
      <c r="A476" s="181"/>
      <c r="B476" s="180"/>
      <c r="C476" s="179"/>
      <c r="D476" s="178"/>
    </row>
    <row r="477" spans="1:4">
      <c r="A477" s="181"/>
      <c r="B477" s="180"/>
      <c r="C477" s="179"/>
      <c r="D477" s="178"/>
    </row>
    <row r="478" spans="1:4">
      <c r="A478" s="181"/>
      <c r="B478" s="180"/>
      <c r="C478" s="179"/>
      <c r="D478" s="178"/>
    </row>
    <row r="479" spans="1:4">
      <c r="A479" s="181"/>
      <c r="B479" s="180"/>
      <c r="C479" s="179"/>
      <c r="D479" s="178"/>
    </row>
    <row r="480" spans="1:4">
      <c r="A480" s="181"/>
      <c r="B480" s="180"/>
      <c r="C480" s="179"/>
      <c r="D480" s="178"/>
    </row>
    <row r="481" spans="1:4">
      <c r="A481" s="181"/>
      <c r="B481" s="180"/>
      <c r="C481" s="179"/>
      <c r="D481" s="178"/>
    </row>
    <row r="482" spans="1:4">
      <c r="A482" s="181"/>
      <c r="B482" s="180"/>
      <c r="C482" s="179"/>
      <c r="D482" s="178"/>
    </row>
    <row r="483" spans="1:4">
      <c r="A483" s="181"/>
      <c r="B483" s="180"/>
      <c r="C483" s="179"/>
      <c r="D483" s="178"/>
    </row>
    <row r="484" spans="1:4">
      <c r="A484" s="181"/>
      <c r="B484" s="180"/>
      <c r="C484" s="179"/>
      <c r="D484" s="178"/>
    </row>
    <row r="485" spans="1:4">
      <c r="A485" s="181"/>
      <c r="B485" s="180"/>
      <c r="C485" s="179"/>
      <c r="D485" s="178"/>
    </row>
    <row r="486" spans="1:4">
      <c r="A486" s="181"/>
      <c r="B486" s="180"/>
      <c r="C486" s="179"/>
      <c r="D486" s="178"/>
    </row>
    <row r="487" spans="1:4">
      <c r="A487" s="181"/>
      <c r="B487" s="180"/>
      <c r="C487" s="179"/>
      <c r="D487" s="178"/>
    </row>
    <row r="488" spans="1:4">
      <c r="A488" s="181"/>
      <c r="B488" s="180"/>
      <c r="C488" s="179"/>
      <c r="D488" s="178"/>
    </row>
    <row r="489" spans="1:4">
      <c r="A489" s="181"/>
      <c r="B489" s="180"/>
      <c r="C489" s="179"/>
      <c r="D489" s="178"/>
    </row>
    <row r="490" spans="1:4">
      <c r="A490" s="181"/>
      <c r="B490" s="180"/>
      <c r="C490" s="179"/>
      <c r="D490" s="178"/>
    </row>
    <row r="491" spans="1:4">
      <c r="A491" s="181"/>
      <c r="B491" s="180"/>
      <c r="C491" s="179"/>
      <c r="D491" s="178"/>
    </row>
    <row r="492" spans="1:4">
      <c r="A492" s="181"/>
      <c r="B492" s="180"/>
      <c r="C492" s="179"/>
      <c r="D492" s="178"/>
    </row>
    <row r="493" spans="1:4">
      <c r="A493" s="181"/>
      <c r="B493" s="180"/>
      <c r="C493" s="179"/>
      <c r="D493" s="178"/>
    </row>
    <row r="494" spans="1:4">
      <c r="A494" s="181"/>
      <c r="B494" s="180"/>
      <c r="C494" s="179"/>
      <c r="D494" s="178"/>
    </row>
    <row r="495" spans="1:4">
      <c r="A495" s="181"/>
      <c r="B495" s="180"/>
      <c r="C495" s="179"/>
      <c r="D495" s="178"/>
    </row>
    <row r="496" spans="1:4">
      <c r="A496" s="181"/>
      <c r="B496" s="180"/>
      <c r="C496" s="179"/>
      <c r="D496" s="178"/>
    </row>
    <row r="497" spans="1:4">
      <c r="A497" s="181"/>
      <c r="B497" s="180"/>
      <c r="C497" s="179"/>
      <c r="D497" s="178"/>
    </row>
    <row r="498" spans="1:4">
      <c r="A498" s="181"/>
      <c r="B498" s="180"/>
      <c r="C498" s="179"/>
      <c r="D498" s="178"/>
    </row>
    <row r="499" spans="1:4">
      <c r="A499" s="181"/>
      <c r="B499" s="180"/>
      <c r="C499" s="179"/>
      <c r="D499" s="178"/>
    </row>
    <row r="500" spans="1:4">
      <c r="A500" s="181"/>
      <c r="B500" s="180"/>
      <c r="C500" s="179"/>
      <c r="D500" s="178"/>
    </row>
    <row r="501" spans="1:4">
      <c r="A501" s="181"/>
      <c r="B501" s="180"/>
      <c r="C501" s="179"/>
      <c r="D501" s="178"/>
    </row>
    <row r="502" spans="1:4">
      <c r="A502" s="181"/>
      <c r="B502" s="180"/>
      <c r="C502" s="179"/>
      <c r="D502" s="178"/>
    </row>
    <row r="503" spans="1:4">
      <c r="A503" s="181"/>
      <c r="B503" s="180"/>
      <c r="C503" s="179"/>
      <c r="D503" s="178"/>
    </row>
    <row r="504" spans="1:4">
      <c r="A504" s="181"/>
      <c r="B504" s="180"/>
      <c r="C504" s="179"/>
      <c r="D504" s="178"/>
    </row>
    <row r="505" spans="1:4">
      <c r="A505" s="181"/>
      <c r="B505" s="180"/>
      <c r="C505" s="179"/>
      <c r="D505" s="178"/>
    </row>
    <row r="506" spans="1:4">
      <c r="A506" s="181"/>
      <c r="B506" s="180"/>
      <c r="C506" s="179"/>
      <c r="D506" s="178"/>
    </row>
    <row r="507" spans="1:4">
      <c r="A507" s="181"/>
      <c r="B507" s="180"/>
      <c r="C507" s="179"/>
      <c r="D507" s="178"/>
    </row>
    <row r="508" spans="1:4">
      <c r="A508" s="181"/>
      <c r="B508" s="180"/>
      <c r="C508" s="179"/>
      <c r="D508" s="178"/>
    </row>
    <row r="509" spans="1:4">
      <c r="A509" s="181"/>
      <c r="B509" s="180"/>
      <c r="C509" s="179"/>
      <c r="D509" s="178"/>
    </row>
    <row r="510" spans="1:4">
      <c r="A510" s="181"/>
      <c r="B510" s="180"/>
      <c r="C510" s="179"/>
      <c r="D510" s="178"/>
    </row>
    <row r="511" spans="1:4">
      <c r="A511" s="181"/>
      <c r="B511" s="180"/>
      <c r="C511" s="179"/>
      <c r="D511" s="178"/>
    </row>
    <row r="512" spans="1:4">
      <c r="A512" s="181"/>
      <c r="B512" s="180"/>
      <c r="C512" s="179"/>
      <c r="D512" s="178"/>
    </row>
    <row r="513" spans="1:4">
      <c r="A513" s="181"/>
      <c r="B513" s="180"/>
      <c r="C513" s="179"/>
      <c r="D513" s="178"/>
    </row>
    <row r="514" spans="1:4">
      <c r="A514" s="181"/>
      <c r="B514" s="180"/>
      <c r="C514" s="179"/>
      <c r="D514" s="178"/>
    </row>
    <row r="515" spans="1:4">
      <c r="A515" s="181"/>
      <c r="B515" s="180"/>
      <c r="C515" s="179"/>
      <c r="D515" s="178"/>
    </row>
    <row r="516" spans="1:4">
      <c r="A516" s="181"/>
      <c r="B516" s="180"/>
      <c r="C516" s="179"/>
      <c r="D516" s="178"/>
    </row>
    <row r="517" spans="1:4">
      <c r="A517" s="181"/>
      <c r="B517" s="180"/>
      <c r="C517" s="179"/>
      <c r="D517" s="178"/>
    </row>
    <row r="518" spans="1:4">
      <c r="A518" s="181"/>
      <c r="B518" s="180"/>
      <c r="C518" s="179"/>
      <c r="D518" s="178"/>
    </row>
    <row r="519" spans="1:4">
      <c r="A519" s="181"/>
      <c r="B519" s="180"/>
      <c r="C519" s="179"/>
      <c r="D519" s="178"/>
    </row>
    <row r="520" spans="1:4">
      <c r="A520" s="181"/>
      <c r="B520" s="180"/>
      <c r="C520" s="179"/>
      <c r="D520" s="178"/>
    </row>
    <row r="521" spans="1:4">
      <c r="A521" s="181"/>
      <c r="B521" s="180"/>
      <c r="C521" s="179"/>
      <c r="D521" s="178"/>
    </row>
    <row r="522" spans="1:4">
      <c r="A522" s="181"/>
      <c r="B522" s="180"/>
      <c r="C522" s="179"/>
      <c r="D522" s="178"/>
    </row>
    <row r="523" spans="1:4">
      <c r="A523" s="181"/>
      <c r="B523" s="180"/>
      <c r="C523" s="179"/>
      <c r="D523" s="178"/>
    </row>
    <row r="524" spans="1:4">
      <c r="A524" s="181"/>
      <c r="B524" s="180"/>
      <c r="C524" s="179"/>
      <c r="D524" s="178"/>
    </row>
    <row r="525" spans="1:4">
      <c r="A525" s="181"/>
      <c r="B525" s="180"/>
      <c r="C525" s="179"/>
      <c r="D525" s="178"/>
    </row>
    <row r="526" spans="1:4">
      <c r="A526" s="181"/>
      <c r="B526" s="180"/>
      <c r="C526" s="179"/>
      <c r="D526" s="178"/>
    </row>
    <row r="527" spans="1:4">
      <c r="A527" s="181"/>
      <c r="B527" s="180"/>
      <c r="C527" s="179"/>
      <c r="D527" s="178"/>
    </row>
    <row r="528" spans="1:4">
      <c r="A528" s="181"/>
      <c r="B528" s="180"/>
      <c r="C528" s="179"/>
      <c r="D528" s="178"/>
    </row>
    <row r="529" spans="1:4">
      <c r="A529" s="181"/>
      <c r="B529" s="180"/>
      <c r="C529" s="179"/>
      <c r="D529" s="178"/>
    </row>
    <row r="530" spans="1:4">
      <c r="A530" s="181"/>
      <c r="B530" s="180"/>
      <c r="C530" s="179"/>
      <c r="D530" s="178"/>
    </row>
    <row r="531" spans="1:4">
      <c r="A531" s="181"/>
      <c r="B531" s="180"/>
      <c r="C531" s="179"/>
      <c r="D531" s="178"/>
    </row>
    <row r="532" spans="1:4">
      <c r="A532" s="181"/>
      <c r="B532" s="180"/>
      <c r="C532" s="179"/>
      <c r="D532" s="178"/>
    </row>
    <row r="533" spans="1:4">
      <c r="A533" s="181"/>
      <c r="B533" s="180"/>
      <c r="C533" s="179"/>
      <c r="D533" s="178"/>
    </row>
    <row r="534" spans="1:4">
      <c r="A534" s="181"/>
      <c r="B534" s="180"/>
      <c r="C534" s="179"/>
      <c r="D534" s="178"/>
    </row>
    <row r="535" spans="1:4">
      <c r="A535" s="181"/>
      <c r="B535" s="180"/>
      <c r="C535" s="179"/>
      <c r="D535" s="178"/>
    </row>
    <row r="536" spans="1:4">
      <c r="A536" s="181"/>
      <c r="B536" s="180"/>
      <c r="C536" s="179"/>
      <c r="D536" s="178"/>
    </row>
    <row r="537" spans="1:4">
      <c r="A537" s="181"/>
      <c r="B537" s="180"/>
      <c r="C537" s="179"/>
      <c r="D537" s="178"/>
    </row>
    <row r="538" spans="1:4">
      <c r="A538" s="181"/>
      <c r="B538" s="180"/>
      <c r="C538" s="179"/>
      <c r="D538" s="178"/>
    </row>
    <row r="539" spans="1:4">
      <c r="A539" s="181"/>
      <c r="B539" s="180"/>
      <c r="C539" s="179"/>
      <c r="D539" s="178"/>
    </row>
    <row r="540" spans="1:4">
      <c r="A540" s="181"/>
      <c r="B540" s="180"/>
      <c r="C540" s="179"/>
      <c r="D540" s="178"/>
    </row>
    <row r="541" spans="1:4">
      <c r="A541" s="181"/>
      <c r="B541" s="180"/>
      <c r="C541" s="179"/>
      <c r="D541" s="178"/>
    </row>
    <row r="542" spans="1:4">
      <c r="A542" s="181"/>
      <c r="B542" s="180"/>
      <c r="C542" s="179"/>
      <c r="D542" s="178"/>
    </row>
    <row r="543" spans="1:4">
      <c r="A543" s="181"/>
      <c r="B543" s="180"/>
      <c r="C543" s="179"/>
      <c r="D543" s="178"/>
    </row>
    <row r="544" spans="1:4">
      <c r="A544" s="181"/>
      <c r="B544" s="180"/>
      <c r="C544" s="179"/>
      <c r="D544" s="178"/>
    </row>
    <row r="545" spans="1:4">
      <c r="A545" s="181"/>
      <c r="B545" s="180"/>
      <c r="C545" s="179"/>
      <c r="D545" s="178"/>
    </row>
    <row r="546" spans="1:4">
      <c r="A546" s="181"/>
      <c r="B546" s="180"/>
      <c r="C546" s="179"/>
      <c r="D546" s="178"/>
    </row>
    <row r="547" spans="1:4">
      <c r="A547" s="181"/>
      <c r="B547" s="180"/>
      <c r="C547" s="179"/>
      <c r="D547" s="178"/>
    </row>
    <row r="548" spans="1:4">
      <c r="A548" s="181"/>
      <c r="B548" s="180"/>
      <c r="C548" s="179"/>
      <c r="D548" s="178"/>
    </row>
    <row r="549" spans="1:4">
      <c r="A549" s="181"/>
      <c r="B549" s="180"/>
      <c r="C549" s="179"/>
      <c r="D549" s="178"/>
    </row>
    <row r="550" spans="1:4">
      <c r="A550" s="181"/>
      <c r="B550" s="180"/>
      <c r="C550" s="179"/>
      <c r="D550" s="178"/>
    </row>
    <row r="551" spans="1:4">
      <c r="A551" s="181"/>
      <c r="B551" s="180"/>
      <c r="C551" s="179"/>
      <c r="D551" s="178"/>
    </row>
    <row r="552" spans="1:4">
      <c r="A552" s="181"/>
      <c r="B552" s="180"/>
      <c r="C552" s="179"/>
      <c r="D552" s="178"/>
    </row>
    <row r="553" spans="1:4">
      <c r="A553" s="181"/>
      <c r="B553" s="180"/>
      <c r="C553" s="179"/>
      <c r="D553" s="178"/>
    </row>
    <row r="554" spans="1:4">
      <c r="A554" s="181"/>
      <c r="B554" s="180"/>
      <c r="C554" s="179"/>
      <c r="D554" s="178"/>
    </row>
    <row r="555" spans="1:4">
      <c r="A555" s="181"/>
      <c r="B555" s="180"/>
      <c r="C555" s="179"/>
      <c r="D555" s="178"/>
    </row>
    <row r="556" spans="1:4">
      <c r="A556" s="181"/>
      <c r="B556" s="180"/>
      <c r="C556" s="179"/>
      <c r="D556" s="178"/>
    </row>
    <row r="557" spans="1:4">
      <c r="A557" s="181"/>
      <c r="B557" s="180"/>
      <c r="C557" s="179"/>
      <c r="D557" s="178"/>
    </row>
    <row r="558" spans="1:4">
      <c r="A558" s="181"/>
      <c r="B558" s="180"/>
      <c r="C558" s="179"/>
      <c r="D558" s="178"/>
    </row>
    <row r="559" spans="1:4">
      <c r="A559" s="181"/>
      <c r="B559" s="180"/>
      <c r="C559" s="179"/>
      <c r="D559" s="178"/>
    </row>
    <row r="560" spans="1:4">
      <c r="A560" s="181"/>
      <c r="B560" s="180"/>
      <c r="C560" s="179"/>
      <c r="D560" s="178"/>
    </row>
    <row r="561" spans="1:4">
      <c r="A561" s="181"/>
      <c r="B561" s="180"/>
      <c r="C561" s="179"/>
      <c r="D561" s="178"/>
    </row>
    <row r="562" spans="1:4">
      <c r="A562" s="181"/>
      <c r="B562" s="180"/>
      <c r="C562" s="179"/>
      <c r="D562" s="178"/>
    </row>
    <row r="563" spans="1:4">
      <c r="A563" s="181"/>
      <c r="B563" s="180"/>
      <c r="C563" s="179"/>
      <c r="D563" s="178"/>
    </row>
    <row r="564" spans="1:4">
      <c r="A564" s="181"/>
      <c r="B564" s="180"/>
      <c r="C564" s="179"/>
      <c r="D564" s="178"/>
    </row>
    <row r="565" spans="1:4">
      <c r="A565" s="181"/>
      <c r="B565" s="180"/>
      <c r="C565" s="179"/>
      <c r="D565" s="178"/>
    </row>
    <row r="566" spans="1:4">
      <c r="A566" s="181"/>
      <c r="B566" s="180"/>
      <c r="C566" s="179"/>
      <c r="D566" s="178"/>
    </row>
    <row r="567" spans="1:4">
      <c r="A567" s="181"/>
      <c r="B567" s="180"/>
      <c r="C567" s="179"/>
      <c r="D567" s="178"/>
    </row>
    <row r="568" spans="1:4">
      <c r="A568" s="181"/>
      <c r="B568" s="180"/>
      <c r="C568" s="179"/>
      <c r="D568" s="178"/>
    </row>
    <row r="569" spans="1:4">
      <c r="A569" s="181"/>
      <c r="B569" s="180"/>
      <c r="C569" s="179"/>
      <c r="D569" s="178"/>
    </row>
    <row r="570" spans="1:4">
      <c r="A570" s="181"/>
      <c r="B570" s="180"/>
      <c r="C570" s="179"/>
      <c r="D570" s="178"/>
    </row>
    <row r="571" spans="1:4">
      <c r="A571" s="181"/>
      <c r="B571" s="180"/>
      <c r="C571" s="179"/>
      <c r="D571" s="178"/>
    </row>
    <row r="572" spans="1:4">
      <c r="A572" s="181"/>
      <c r="B572" s="180"/>
      <c r="C572" s="179"/>
      <c r="D572" s="178"/>
    </row>
    <row r="573" spans="1:4">
      <c r="A573" s="181"/>
      <c r="B573" s="180"/>
      <c r="C573" s="179"/>
      <c r="D573" s="178"/>
    </row>
    <row r="574" spans="1:4">
      <c r="A574" s="181"/>
      <c r="B574" s="180"/>
      <c r="C574" s="179"/>
      <c r="D574" s="178"/>
    </row>
    <row r="575" spans="1:4">
      <c r="A575" s="181"/>
      <c r="B575" s="180"/>
      <c r="C575" s="179"/>
      <c r="D575" s="178"/>
    </row>
    <row r="576" spans="1:4">
      <c r="A576" s="181"/>
      <c r="B576" s="180"/>
      <c r="C576" s="179"/>
      <c r="D576" s="178"/>
    </row>
    <row r="577" spans="1:4">
      <c r="A577" s="181"/>
      <c r="B577" s="180"/>
      <c r="C577" s="179"/>
      <c r="D577" s="178"/>
    </row>
    <row r="578" spans="1:4">
      <c r="A578" s="181"/>
      <c r="B578" s="180"/>
      <c r="C578" s="179"/>
      <c r="D578" s="178"/>
    </row>
    <row r="579" spans="1:4">
      <c r="A579" s="181"/>
      <c r="B579" s="180"/>
      <c r="C579" s="179"/>
      <c r="D579" s="178"/>
    </row>
    <row r="580" spans="1:4">
      <c r="A580" s="181"/>
      <c r="B580" s="180"/>
      <c r="C580" s="179"/>
      <c r="D580" s="178"/>
    </row>
    <row r="581" spans="1:4">
      <c r="A581" s="181"/>
      <c r="B581" s="180"/>
      <c r="C581" s="179"/>
      <c r="D581" s="178"/>
    </row>
    <row r="582" spans="1:4">
      <c r="A582" s="181"/>
      <c r="B582" s="180"/>
      <c r="C582" s="179"/>
      <c r="D582" s="178"/>
    </row>
    <row r="583" spans="1:4">
      <c r="A583" s="181"/>
      <c r="B583" s="180"/>
      <c r="C583" s="179"/>
      <c r="D583" s="178"/>
    </row>
    <row r="584" spans="1:4">
      <c r="A584" s="181"/>
      <c r="B584" s="180"/>
      <c r="C584" s="179"/>
      <c r="D584" s="178"/>
    </row>
    <row r="585" spans="1:4">
      <c r="A585" s="181"/>
      <c r="B585" s="180"/>
      <c r="C585" s="179"/>
      <c r="D585" s="178"/>
    </row>
    <row r="586" spans="1:4">
      <c r="A586" s="181"/>
      <c r="B586" s="180"/>
      <c r="C586" s="179"/>
      <c r="D586" s="178"/>
    </row>
    <row r="587" spans="1:4">
      <c r="A587" s="181"/>
      <c r="B587" s="180"/>
      <c r="C587" s="179"/>
      <c r="D587" s="178"/>
    </row>
    <row r="588" spans="1:4">
      <c r="A588" s="181"/>
      <c r="B588" s="180"/>
      <c r="C588" s="179"/>
      <c r="D588" s="178"/>
    </row>
    <row r="589" spans="1:4">
      <c r="A589" s="181"/>
      <c r="B589" s="180"/>
      <c r="C589" s="179"/>
      <c r="D589" s="178"/>
    </row>
    <row r="590" spans="1:4">
      <c r="A590" s="181"/>
      <c r="B590" s="180"/>
      <c r="C590" s="179"/>
      <c r="D590" s="178"/>
    </row>
    <row r="591" spans="1:4">
      <c r="A591" s="181"/>
      <c r="B591" s="180"/>
      <c r="C591" s="179"/>
      <c r="D591" s="178"/>
    </row>
    <row r="592" spans="1:4">
      <c r="A592" s="181"/>
      <c r="B592" s="180"/>
      <c r="C592" s="179"/>
      <c r="D592" s="178"/>
    </row>
    <row r="593" spans="1:4">
      <c r="A593" s="181"/>
      <c r="B593" s="180"/>
      <c r="C593" s="179"/>
      <c r="D593" s="178"/>
    </row>
    <row r="594" spans="1:4">
      <c r="A594" s="181"/>
      <c r="B594" s="180"/>
      <c r="C594" s="179"/>
      <c r="D594" s="178"/>
    </row>
    <row r="595" spans="1:4">
      <c r="A595" s="181"/>
      <c r="B595" s="180"/>
      <c r="C595" s="179"/>
      <c r="D595" s="178"/>
    </row>
    <row r="596" spans="1:4">
      <c r="A596" s="181"/>
      <c r="B596" s="180"/>
      <c r="C596" s="179"/>
      <c r="D596" s="178"/>
    </row>
    <row r="597" spans="1:4">
      <c r="A597" s="181"/>
      <c r="B597" s="180"/>
      <c r="C597" s="179"/>
      <c r="D597" s="178"/>
    </row>
    <row r="598" spans="1:4">
      <c r="A598" s="181"/>
      <c r="B598" s="180"/>
      <c r="C598" s="179"/>
      <c r="D598" s="178"/>
    </row>
    <row r="599" spans="1:4">
      <c r="A599" s="181"/>
      <c r="B599" s="180"/>
      <c r="C599" s="179"/>
      <c r="D599" s="178"/>
    </row>
    <row r="600" spans="1:4">
      <c r="A600" s="181"/>
      <c r="B600" s="180"/>
      <c r="C600" s="179"/>
      <c r="D600" s="178"/>
    </row>
    <row r="601" spans="1:4">
      <c r="A601" s="181"/>
      <c r="B601" s="180"/>
      <c r="C601" s="179"/>
      <c r="D601" s="178"/>
    </row>
    <row r="602" spans="1:4">
      <c r="A602" s="181"/>
      <c r="B602" s="180"/>
      <c r="C602" s="179"/>
      <c r="D602" s="178"/>
    </row>
    <row r="603" spans="1:4">
      <c r="A603" s="181"/>
      <c r="B603" s="180"/>
      <c r="C603" s="179"/>
      <c r="D603" s="178"/>
    </row>
    <row r="604" spans="1:4">
      <c r="A604" s="181"/>
      <c r="B604" s="180"/>
      <c r="C604" s="179"/>
      <c r="D604" s="178"/>
    </row>
    <row r="605" spans="1:4">
      <c r="A605" s="181"/>
      <c r="B605" s="180"/>
      <c r="C605" s="179"/>
      <c r="D605" s="178"/>
    </row>
    <row r="606" spans="1:4">
      <c r="A606" s="181"/>
      <c r="B606" s="180"/>
      <c r="C606" s="179"/>
      <c r="D606" s="178"/>
    </row>
    <row r="607" spans="1:4">
      <c r="A607" s="181"/>
      <c r="B607" s="180"/>
      <c r="C607" s="179"/>
      <c r="D607" s="178"/>
    </row>
    <row r="608" spans="1:4">
      <c r="A608" s="181"/>
      <c r="B608" s="180"/>
      <c r="C608" s="179"/>
      <c r="D608" s="178"/>
    </row>
    <row r="609" spans="1:4">
      <c r="A609" s="181"/>
      <c r="B609" s="180"/>
      <c r="C609" s="179"/>
      <c r="D609" s="178"/>
    </row>
    <row r="610" spans="1:4">
      <c r="A610" s="181"/>
      <c r="B610" s="180"/>
      <c r="C610" s="179"/>
      <c r="D610" s="178"/>
    </row>
    <row r="611" spans="1:4">
      <c r="A611" s="181"/>
      <c r="B611" s="180"/>
      <c r="C611" s="179"/>
      <c r="D611" s="178"/>
    </row>
    <row r="612" spans="1:4">
      <c r="A612" s="181"/>
      <c r="B612" s="180"/>
      <c r="C612" s="179"/>
      <c r="D612" s="178"/>
    </row>
    <row r="613" spans="1:4">
      <c r="A613" s="181"/>
      <c r="B613" s="180"/>
      <c r="C613" s="179"/>
      <c r="D613" s="178"/>
    </row>
    <row r="614" spans="1:4">
      <c r="A614" s="181"/>
      <c r="B614" s="180"/>
      <c r="C614" s="179"/>
      <c r="D614" s="178"/>
    </row>
    <row r="615" spans="1:4">
      <c r="A615" s="181"/>
      <c r="B615" s="180"/>
      <c r="C615" s="179"/>
      <c r="D615" s="178"/>
    </row>
    <row r="616" spans="1:4">
      <c r="A616" s="181"/>
      <c r="B616" s="180"/>
      <c r="C616" s="179"/>
      <c r="D616" s="178"/>
    </row>
    <row r="617" spans="1:4">
      <c r="A617" s="181"/>
      <c r="B617" s="180"/>
      <c r="C617" s="179"/>
      <c r="D617" s="178"/>
    </row>
    <row r="618" spans="1:4">
      <c r="A618" s="181"/>
      <c r="B618" s="180"/>
      <c r="C618" s="179"/>
      <c r="D618" s="178"/>
    </row>
    <row r="619" spans="1:4">
      <c r="A619" s="181"/>
      <c r="B619" s="180"/>
      <c r="C619" s="179"/>
      <c r="D619" s="178"/>
    </row>
    <row r="620" spans="1:4">
      <c r="A620" s="181"/>
      <c r="B620" s="180"/>
      <c r="C620" s="179"/>
      <c r="D620" s="178"/>
    </row>
    <row r="621" spans="1:4">
      <c r="A621" s="181"/>
      <c r="B621" s="180"/>
      <c r="C621" s="179"/>
      <c r="D621" s="178"/>
    </row>
    <row r="622" spans="1:4">
      <c r="A622" s="181"/>
      <c r="B622" s="180"/>
      <c r="C622" s="179"/>
      <c r="D622" s="178"/>
    </row>
    <row r="623" spans="1:4">
      <c r="A623" s="181"/>
      <c r="B623" s="180"/>
      <c r="C623" s="179"/>
      <c r="D623" s="178"/>
    </row>
    <row r="624" spans="1:4">
      <c r="A624" s="181"/>
      <c r="B624" s="180"/>
      <c r="C624" s="179"/>
      <c r="D624" s="178"/>
    </row>
    <row r="625" spans="1:4">
      <c r="A625" s="181"/>
      <c r="B625" s="180"/>
      <c r="C625" s="179"/>
      <c r="D625" s="178"/>
    </row>
    <row r="626" spans="1:4">
      <c r="A626" s="181"/>
      <c r="B626" s="180"/>
      <c r="C626" s="179"/>
      <c r="D626" s="178"/>
    </row>
    <row r="627" spans="1:4">
      <c r="A627" s="181"/>
      <c r="B627" s="180"/>
      <c r="C627" s="179"/>
      <c r="D627" s="178"/>
    </row>
    <row r="628" spans="1:4">
      <c r="A628" s="181"/>
      <c r="B628" s="180"/>
      <c r="C628" s="179"/>
      <c r="D628" s="178"/>
    </row>
    <row r="629" spans="1:4">
      <c r="A629" s="181"/>
      <c r="B629" s="180"/>
      <c r="C629" s="179"/>
      <c r="D629" s="178"/>
    </row>
    <row r="630" spans="1:4">
      <c r="A630" s="181"/>
      <c r="B630" s="180"/>
      <c r="C630" s="179"/>
      <c r="D630" s="178"/>
    </row>
    <row r="631" spans="1:4">
      <c r="A631" s="181"/>
      <c r="B631" s="180"/>
      <c r="C631" s="179"/>
      <c r="D631" s="178"/>
    </row>
    <row r="632" spans="1:4">
      <c r="A632" s="181"/>
      <c r="B632" s="180"/>
      <c r="C632" s="179"/>
      <c r="D632" s="178"/>
    </row>
    <row r="633" spans="1:4">
      <c r="A633" s="181"/>
      <c r="B633" s="180"/>
      <c r="C633" s="179"/>
      <c r="D633" s="178"/>
    </row>
    <row r="634" spans="1:4">
      <c r="A634" s="181"/>
      <c r="B634" s="180"/>
      <c r="C634" s="179"/>
      <c r="D634" s="178"/>
    </row>
    <row r="635" spans="1:4">
      <c r="A635" s="181"/>
      <c r="B635" s="180"/>
      <c r="C635" s="179"/>
      <c r="D635" s="178"/>
    </row>
    <row r="636" spans="1:4">
      <c r="A636" s="181"/>
      <c r="B636" s="180"/>
      <c r="C636" s="179"/>
      <c r="D636" s="178"/>
    </row>
    <row r="637" spans="1:4">
      <c r="A637" s="181"/>
      <c r="B637" s="180"/>
      <c r="C637" s="179"/>
      <c r="D637" s="178"/>
    </row>
    <row r="638" spans="1:4">
      <c r="A638" s="181"/>
      <c r="B638" s="180"/>
      <c r="C638" s="179"/>
      <c r="D638" s="178"/>
    </row>
    <row r="639" spans="1:4">
      <c r="A639" s="181"/>
      <c r="B639" s="180"/>
      <c r="C639" s="179"/>
      <c r="D639" s="178"/>
    </row>
    <row r="640" spans="1:4">
      <c r="A640" s="181"/>
      <c r="B640" s="180"/>
      <c r="C640" s="179"/>
      <c r="D640" s="178"/>
    </row>
    <row r="641" spans="1:4">
      <c r="A641" s="181"/>
      <c r="B641" s="180"/>
      <c r="C641" s="179"/>
      <c r="D641" s="178"/>
    </row>
    <row r="642" spans="1:4">
      <c r="A642" s="181"/>
      <c r="B642" s="180"/>
      <c r="C642" s="179"/>
      <c r="D642" s="178"/>
    </row>
    <row r="643" spans="1:4">
      <c r="A643" s="181"/>
      <c r="B643" s="180"/>
      <c r="C643" s="179"/>
      <c r="D643" s="178"/>
    </row>
    <row r="644" spans="1:4">
      <c r="A644" s="181"/>
      <c r="B644" s="180"/>
      <c r="C644" s="179"/>
      <c r="D644" s="178"/>
    </row>
    <row r="645" spans="1:4">
      <c r="A645" s="181"/>
      <c r="B645" s="180"/>
      <c r="C645" s="179"/>
      <c r="D645" s="178"/>
    </row>
    <row r="646" spans="1:4">
      <c r="A646" s="181"/>
      <c r="B646" s="180"/>
      <c r="C646" s="179"/>
      <c r="D646" s="178"/>
    </row>
    <row r="647" spans="1:4">
      <c r="A647" s="181"/>
      <c r="B647" s="180"/>
      <c r="C647" s="179"/>
      <c r="D647" s="178"/>
    </row>
    <row r="648" spans="1:4">
      <c r="A648" s="181"/>
      <c r="B648" s="180"/>
      <c r="C648" s="179"/>
      <c r="D648" s="178"/>
    </row>
    <row r="649" spans="1:4">
      <c r="A649" s="181"/>
      <c r="B649" s="180"/>
      <c r="C649" s="179"/>
      <c r="D649" s="178"/>
    </row>
    <row r="650" spans="1:4">
      <c r="A650" s="181"/>
      <c r="B650" s="180"/>
      <c r="C650" s="179"/>
      <c r="D650" s="178"/>
    </row>
    <row r="651" spans="1:4">
      <c r="A651" s="181"/>
      <c r="B651" s="180"/>
      <c r="C651" s="179"/>
      <c r="D651" s="178"/>
    </row>
    <row r="652" spans="1:4">
      <c r="A652" s="181"/>
      <c r="B652" s="180"/>
      <c r="C652" s="179"/>
      <c r="D652" s="178"/>
    </row>
    <row r="653" spans="1:4">
      <c r="A653" s="181"/>
      <c r="B653" s="180"/>
      <c r="C653" s="179"/>
      <c r="D653" s="178"/>
    </row>
    <row r="654" spans="1:4">
      <c r="A654" s="181"/>
      <c r="B654" s="180"/>
      <c r="C654" s="179"/>
      <c r="D654" s="178"/>
    </row>
    <row r="655" spans="1:4">
      <c r="A655" s="181"/>
      <c r="B655" s="180"/>
      <c r="C655" s="179"/>
      <c r="D655" s="178"/>
    </row>
    <row r="656" spans="1:4">
      <c r="A656" s="181"/>
      <c r="B656" s="180"/>
      <c r="C656" s="179"/>
      <c r="D656" s="178"/>
    </row>
    <row r="657" spans="1:4">
      <c r="A657" s="181"/>
      <c r="B657" s="180"/>
      <c r="C657" s="179"/>
      <c r="D657" s="178"/>
    </row>
    <row r="658" spans="1:4">
      <c r="A658" s="181"/>
      <c r="B658" s="180"/>
      <c r="C658" s="179"/>
      <c r="D658" s="178"/>
    </row>
    <row r="659" spans="1:4">
      <c r="A659" s="181"/>
      <c r="B659" s="180"/>
      <c r="C659" s="179"/>
      <c r="D659" s="178"/>
    </row>
    <row r="660" spans="1:4">
      <c r="A660" s="181"/>
      <c r="B660" s="180"/>
      <c r="C660" s="179"/>
      <c r="D660" s="178"/>
    </row>
    <row r="661" spans="1:4">
      <c r="A661" s="181"/>
      <c r="B661" s="180"/>
      <c r="C661" s="179"/>
      <c r="D661" s="178"/>
    </row>
    <row r="662" spans="1:4">
      <c r="A662" s="181"/>
      <c r="B662" s="180"/>
      <c r="C662" s="179"/>
      <c r="D662" s="178"/>
    </row>
    <row r="663" spans="1:4">
      <c r="A663" s="181"/>
      <c r="B663" s="180"/>
      <c r="C663" s="179"/>
      <c r="D663" s="178"/>
    </row>
    <row r="664" spans="1:4">
      <c r="A664" s="181"/>
      <c r="B664" s="180"/>
      <c r="C664" s="179"/>
      <c r="D664" s="178"/>
    </row>
    <row r="665" spans="1:4">
      <c r="A665" s="181"/>
      <c r="B665" s="180"/>
      <c r="C665" s="179"/>
      <c r="D665" s="178"/>
    </row>
    <row r="666" spans="1:4">
      <c r="A666" s="181"/>
      <c r="B666" s="180"/>
      <c r="C666" s="179"/>
      <c r="D666" s="178"/>
    </row>
    <row r="667" spans="1:4">
      <c r="A667" s="181"/>
      <c r="B667" s="180"/>
      <c r="C667" s="179"/>
      <c r="D667" s="178"/>
    </row>
    <row r="668" spans="1:4">
      <c r="A668" s="181"/>
      <c r="B668" s="180"/>
      <c r="C668" s="179"/>
      <c r="D668" s="178"/>
    </row>
    <row r="669" spans="1:4">
      <c r="A669" s="181"/>
      <c r="B669" s="180"/>
      <c r="C669" s="179"/>
      <c r="D669" s="178"/>
    </row>
    <row r="670" spans="1:4">
      <c r="A670" s="181"/>
      <c r="B670" s="180"/>
      <c r="C670" s="179"/>
      <c r="D670" s="178"/>
    </row>
    <row r="671" spans="1:4">
      <c r="A671" s="181"/>
      <c r="B671" s="180"/>
      <c r="C671" s="179"/>
      <c r="D671" s="178"/>
    </row>
    <row r="672" spans="1:4">
      <c r="A672" s="181"/>
      <c r="B672" s="180"/>
      <c r="C672" s="179"/>
      <c r="D672" s="178"/>
    </row>
    <row r="673" spans="1:4">
      <c r="A673" s="181"/>
      <c r="B673" s="180"/>
      <c r="C673" s="179"/>
      <c r="D673" s="178"/>
    </row>
    <row r="674" spans="1:4">
      <c r="A674" s="181"/>
      <c r="B674" s="180"/>
      <c r="C674" s="179"/>
      <c r="D674" s="178"/>
    </row>
    <row r="675" spans="1:4">
      <c r="A675" s="181"/>
      <c r="B675" s="180"/>
      <c r="C675" s="179"/>
      <c r="D675" s="178"/>
    </row>
    <row r="676" spans="1:4">
      <c r="A676" s="181"/>
      <c r="B676" s="180"/>
      <c r="C676" s="179"/>
      <c r="D676" s="178"/>
    </row>
    <row r="677" spans="1:4">
      <c r="A677" s="181"/>
      <c r="B677" s="180"/>
      <c r="C677" s="179"/>
      <c r="D677" s="178"/>
    </row>
    <row r="678" spans="1:4">
      <c r="A678" s="181"/>
      <c r="B678" s="180"/>
      <c r="C678" s="179"/>
      <c r="D678" s="178"/>
    </row>
    <row r="679" spans="1:4">
      <c r="A679" s="181"/>
      <c r="B679" s="180"/>
      <c r="C679" s="179"/>
      <c r="D679" s="178"/>
    </row>
    <row r="680" spans="1:4">
      <c r="A680" s="181"/>
      <c r="B680" s="180"/>
      <c r="C680" s="179"/>
      <c r="D680" s="178"/>
    </row>
    <row r="681" spans="1:4">
      <c r="A681" s="181"/>
      <c r="B681" s="180"/>
      <c r="C681" s="179"/>
      <c r="D681" s="178"/>
    </row>
    <row r="682" spans="1:4">
      <c r="A682" s="181"/>
      <c r="B682" s="180"/>
      <c r="C682" s="179"/>
      <c r="D682" s="178"/>
    </row>
    <row r="683" spans="1:4">
      <c r="A683" s="181"/>
      <c r="B683" s="180"/>
      <c r="C683" s="179"/>
      <c r="D683" s="178"/>
    </row>
    <row r="684" spans="1:4">
      <c r="A684" s="181"/>
      <c r="B684" s="180"/>
      <c r="C684" s="179"/>
      <c r="D684" s="178"/>
    </row>
    <row r="685" spans="1:4">
      <c r="A685" s="181"/>
      <c r="B685" s="180"/>
      <c r="C685" s="179"/>
      <c r="D685" s="178"/>
    </row>
    <row r="686" spans="1:4">
      <c r="A686" s="181"/>
      <c r="B686" s="180"/>
      <c r="C686" s="179"/>
      <c r="D686" s="178"/>
    </row>
    <row r="687" spans="1:4">
      <c r="A687" s="181"/>
      <c r="B687" s="180"/>
      <c r="C687" s="179"/>
      <c r="D687" s="178"/>
    </row>
    <row r="688" spans="1:4">
      <c r="A688" s="181"/>
      <c r="B688" s="180"/>
      <c r="C688" s="179"/>
      <c r="D688" s="178"/>
    </row>
    <row r="689" spans="1:4">
      <c r="A689" s="181"/>
      <c r="B689" s="180"/>
      <c r="C689" s="179"/>
      <c r="D689" s="178"/>
    </row>
    <row r="690" spans="1:4">
      <c r="A690" s="181"/>
      <c r="B690" s="180"/>
      <c r="C690" s="179"/>
      <c r="D690" s="178"/>
    </row>
    <row r="691" spans="1:4">
      <c r="A691" s="181"/>
      <c r="B691" s="180"/>
      <c r="C691" s="179"/>
      <c r="D691" s="178"/>
    </row>
    <row r="692" spans="1:4">
      <c r="A692" s="181"/>
      <c r="B692" s="180"/>
      <c r="C692" s="179"/>
      <c r="D692" s="178"/>
    </row>
    <row r="693" spans="1:4">
      <c r="A693" s="181"/>
      <c r="B693" s="180"/>
      <c r="C693" s="179"/>
      <c r="D693" s="178"/>
    </row>
    <row r="694" spans="1:4">
      <c r="A694" s="181"/>
      <c r="B694" s="180"/>
      <c r="C694" s="179"/>
      <c r="D694" s="178"/>
    </row>
    <row r="695" spans="1:4">
      <c r="A695" s="181"/>
      <c r="B695" s="180"/>
      <c r="C695" s="179"/>
      <c r="D695" s="178"/>
    </row>
    <row r="696" spans="1:4">
      <c r="A696" s="181"/>
      <c r="B696" s="180"/>
      <c r="C696" s="179"/>
      <c r="D696" s="178"/>
    </row>
    <row r="697" spans="1:4">
      <c r="A697" s="181"/>
      <c r="B697" s="180"/>
      <c r="C697" s="179"/>
      <c r="D697" s="178"/>
    </row>
    <row r="698" spans="1:4">
      <c r="A698" s="181"/>
      <c r="B698" s="180"/>
      <c r="C698" s="179"/>
      <c r="D698" s="178"/>
    </row>
    <row r="699" spans="1:4">
      <c r="A699" s="181"/>
      <c r="B699" s="180"/>
      <c r="C699" s="179"/>
      <c r="D699" s="178"/>
    </row>
    <row r="700" spans="1:4">
      <c r="A700" s="181"/>
      <c r="B700" s="180"/>
      <c r="C700" s="179"/>
      <c r="D700" s="178"/>
    </row>
    <row r="701" spans="1:4">
      <c r="A701" s="181"/>
      <c r="B701" s="180"/>
      <c r="C701" s="179"/>
      <c r="D701" s="178"/>
    </row>
    <row r="702" spans="1:4">
      <c r="A702" s="181"/>
      <c r="B702" s="180"/>
      <c r="C702" s="179"/>
      <c r="D702" s="178"/>
    </row>
    <row r="703" spans="1:4">
      <c r="A703" s="181"/>
      <c r="B703" s="180"/>
      <c r="C703" s="179"/>
      <c r="D703" s="178"/>
    </row>
    <row r="704" spans="1:4">
      <c r="A704" s="181"/>
      <c r="B704" s="180"/>
      <c r="C704" s="179"/>
      <c r="D704" s="178"/>
    </row>
    <row r="705" spans="1:4">
      <c r="A705" s="181"/>
      <c r="B705" s="180"/>
      <c r="C705" s="179"/>
      <c r="D705" s="178"/>
    </row>
    <row r="706" spans="1:4">
      <c r="A706" s="181"/>
      <c r="B706" s="180"/>
      <c r="C706" s="179"/>
      <c r="D706" s="178"/>
    </row>
    <row r="707" spans="1:4">
      <c r="A707" s="181"/>
      <c r="B707" s="180"/>
      <c r="C707" s="179"/>
      <c r="D707" s="178"/>
    </row>
    <row r="708" spans="1:4">
      <c r="A708" s="181"/>
      <c r="B708" s="180"/>
      <c r="C708" s="179"/>
      <c r="D708" s="178"/>
    </row>
    <row r="709" spans="1:4">
      <c r="A709" s="181"/>
      <c r="B709" s="180"/>
      <c r="C709" s="179"/>
      <c r="D709" s="178"/>
    </row>
    <row r="710" spans="1:4">
      <c r="A710" s="181"/>
      <c r="B710" s="180"/>
      <c r="C710" s="179"/>
      <c r="D710" s="178"/>
    </row>
    <row r="711" spans="1:4">
      <c r="A711" s="181"/>
      <c r="B711" s="180"/>
      <c r="C711" s="179"/>
      <c r="D711" s="178"/>
    </row>
    <row r="712" spans="1:4">
      <c r="A712" s="181"/>
      <c r="B712" s="180"/>
      <c r="C712" s="179"/>
      <c r="D712" s="178"/>
    </row>
    <row r="713" spans="1:4">
      <c r="A713" s="181"/>
      <c r="B713" s="180"/>
      <c r="C713" s="179"/>
      <c r="D713" s="178"/>
    </row>
    <row r="714" spans="1:4">
      <c r="A714" s="181"/>
      <c r="B714" s="180"/>
      <c r="C714" s="179"/>
      <c r="D714" s="178"/>
    </row>
    <row r="715" spans="1:4">
      <c r="A715" s="181"/>
      <c r="B715" s="180"/>
      <c r="C715" s="179"/>
      <c r="D715" s="178"/>
    </row>
    <row r="716" spans="1:4">
      <c r="A716" s="181"/>
      <c r="B716" s="180"/>
      <c r="C716" s="179"/>
      <c r="D716" s="178"/>
    </row>
    <row r="717" spans="1:4">
      <c r="A717" s="181"/>
      <c r="B717" s="180"/>
      <c r="C717" s="179"/>
      <c r="D717" s="178"/>
    </row>
    <row r="718" spans="1:4">
      <c r="A718" s="181"/>
      <c r="B718" s="180"/>
      <c r="C718" s="179"/>
      <c r="D718" s="178"/>
    </row>
    <row r="719" spans="1:4">
      <c r="A719" s="181"/>
      <c r="B719" s="180"/>
      <c r="C719" s="179"/>
      <c r="D719" s="178"/>
    </row>
    <row r="720" spans="1:4">
      <c r="A720" s="181"/>
      <c r="B720" s="180"/>
      <c r="C720" s="179"/>
      <c r="D720" s="178"/>
    </row>
    <row r="721" spans="1:4">
      <c r="A721" s="181"/>
      <c r="B721" s="180"/>
      <c r="C721" s="179"/>
      <c r="D721" s="178"/>
    </row>
    <row r="722" spans="1:4">
      <c r="A722" s="181"/>
      <c r="B722" s="180"/>
      <c r="C722" s="179"/>
      <c r="D722" s="178"/>
    </row>
    <row r="723" spans="1:4">
      <c r="A723" s="181"/>
      <c r="B723" s="180"/>
      <c r="C723" s="179"/>
      <c r="D723" s="178"/>
    </row>
    <row r="724" spans="1:4">
      <c r="A724" s="181"/>
      <c r="B724" s="180"/>
      <c r="C724" s="179"/>
      <c r="D724" s="178"/>
    </row>
    <row r="725" spans="1:4">
      <c r="A725" s="181"/>
      <c r="B725" s="180"/>
      <c r="C725" s="179"/>
      <c r="D725" s="178"/>
    </row>
    <row r="726" spans="1:4">
      <c r="A726" s="181"/>
      <c r="B726" s="180"/>
      <c r="C726" s="179"/>
      <c r="D726" s="178"/>
    </row>
    <row r="727" spans="1:4">
      <c r="A727" s="181"/>
      <c r="B727" s="180"/>
      <c r="C727" s="179"/>
      <c r="D727" s="178"/>
    </row>
    <row r="728" spans="1:4">
      <c r="A728" s="181"/>
      <c r="B728" s="180"/>
      <c r="C728" s="179"/>
      <c r="D728" s="178"/>
    </row>
    <row r="729" spans="1:4">
      <c r="A729" s="181"/>
      <c r="B729" s="180"/>
      <c r="C729" s="179"/>
      <c r="D729" s="178"/>
    </row>
    <row r="730" spans="1:4">
      <c r="A730" s="181"/>
      <c r="B730" s="180"/>
      <c r="C730" s="179"/>
      <c r="D730" s="178"/>
    </row>
    <row r="731" spans="1:4">
      <c r="A731" s="181"/>
      <c r="B731" s="180"/>
      <c r="C731" s="179"/>
      <c r="D731" s="178"/>
    </row>
    <row r="732" spans="1:4">
      <c r="A732" s="181"/>
      <c r="B732" s="180"/>
      <c r="C732" s="179"/>
      <c r="D732" s="178"/>
    </row>
    <row r="733" spans="1:4">
      <c r="A733" s="181"/>
      <c r="B733" s="180"/>
      <c r="C733" s="179"/>
      <c r="D733" s="178"/>
    </row>
    <row r="734" spans="1:4">
      <c r="A734" s="181"/>
      <c r="B734" s="180"/>
      <c r="C734" s="179"/>
      <c r="D734" s="178"/>
    </row>
    <row r="735" spans="1:4">
      <c r="A735" s="181"/>
      <c r="B735" s="180"/>
      <c r="C735" s="179"/>
      <c r="D735" s="178"/>
    </row>
    <row r="736" spans="1:4">
      <c r="A736" s="181"/>
      <c r="B736" s="180"/>
      <c r="C736" s="179"/>
      <c r="D736" s="178"/>
    </row>
    <row r="737" spans="1:4">
      <c r="A737" s="181"/>
      <c r="B737" s="180"/>
      <c r="C737" s="179"/>
      <c r="D737" s="178"/>
    </row>
    <row r="738" spans="1:4">
      <c r="A738" s="181"/>
      <c r="B738" s="180"/>
      <c r="C738" s="179"/>
      <c r="D738" s="178"/>
    </row>
    <row r="739" spans="1:4">
      <c r="A739" s="181"/>
      <c r="B739" s="180"/>
      <c r="C739" s="179"/>
      <c r="D739" s="178"/>
    </row>
    <row r="740" spans="1:4">
      <c r="A740" s="181"/>
      <c r="B740" s="180"/>
      <c r="C740" s="179"/>
      <c r="D740" s="178"/>
    </row>
    <row r="741" spans="1:4">
      <c r="A741" s="181"/>
      <c r="B741" s="180"/>
      <c r="C741" s="179"/>
      <c r="D741" s="178"/>
    </row>
    <row r="742" spans="1:4">
      <c r="A742" s="181"/>
      <c r="B742" s="180"/>
      <c r="C742" s="179"/>
      <c r="D742" s="178"/>
    </row>
    <row r="743" spans="1:4">
      <c r="A743" s="181"/>
      <c r="B743" s="180"/>
      <c r="C743" s="179"/>
      <c r="D743" s="178"/>
    </row>
    <row r="744" spans="1:4">
      <c r="A744" s="181"/>
      <c r="B744" s="180"/>
      <c r="C744" s="179"/>
      <c r="D744" s="178"/>
    </row>
    <row r="745" spans="1:4">
      <c r="A745" s="181"/>
      <c r="B745" s="180"/>
      <c r="C745" s="179"/>
      <c r="D745" s="178"/>
    </row>
    <row r="746" spans="1:4">
      <c r="A746" s="181"/>
      <c r="B746" s="180"/>
      <c r="C746" s="179"/>
      <c r="D746" s="178"/>
    </row>
    <row r="747" spans="1:4">
      <c r="A747" s="181"/>
      <c r="B747" s="180"/>
      <c r="C747" s="179"/>
      <c r="D747" s="178"/>
    </row>
    <row r="748" spans="1:4">
      <c r="A748" s="181"/>
      <c r="B748" s="180"/>
      <c r="C748" s="179"/>
      <c r="D748" s="178"/>
    </row>
    <row r="749" spans="1:4">
      <c r="A749" s="181"/>
      <c r="B749" s="180"/>
      <c r="C749" s="179"/>
      <c r="D749" s="178"/>
    </row>
    <row r="750" spans="1:4">
      <c r="A750" s="181"/>
      <c r="B750" s="180"/>
      <c r="C750" s="179"/>
      <c r="D750" s="178"/>
    </row>
    <row r="751" spans="1:4">
      <c r="A751" s="181"/>
      <c r="B751" s="180"/>
      <c r="C751" s="179"/>
      <c r="D751" s="178"/>
    </row>
    <row r="752" spans="1:4">
      <c r="A752" s="181"/>
      <c r="B752" s="180"/>
      <c r="C752" s="179"/>
      <c r="D752" s="178"/>
    </row>
    <row r="753" spans="1:4">
      <c r="A753" s="181"/>
      <c r="B753" s="180"/>
      <c r="C753" s="179"/>
      <c r="D753" s="178"/>
    </row>
    <row r="754" spans="1:4">
      <c r="A754" s="181"/>
      <c r="B754" s="180"/>
      <c r="C754" s="179"/>
      <c r="D754" s="178"/>
    </row>
    <row r="755" spans="1:4">
      <c r="A755" s="181"/>
      <c r="B755" s="180"/>
      <c r="C755" s="179"/>
      <c r="D755" s="178"/>
    </row>
    <row r="756" spans="1:4">
      <c r="A756" s="181"/>
      <c r="B756" s="180"/>
      <c r="C756" s="179"/>
      <c r="D756" s="178"/>
    </row>
    <row r="757" spans="1:4">
      <c r="A757" s="181"/>
      <c r="B757" s="180"/>
      <c r="C757" s="179"/>
      <c r="D757" s="178"/>
    </row>
    <row r="758" spans="1:4">
      <c r="A758" s="181"/>
      <c r="B758" s="180"/>
      <c r="C758" s="179"/>
      <c r="D758" s="178"/>
    </row>
    <row r="759" spans="1:4">
      <c r="A759" s="181"/>
      <c r="B759" s="180"/>
      <c r="C759" s="179"/>
      <c r="D759" s="178"/>
    </row>
    <row r="760" spans="1:4">
      <c r="A760" s="181"/>
      <c r="B760" s="180"/>
      <c r="C760" s="179"/>
      <c r="D760" s="178"/>
    </row>
    <row r="761" spans="1:4">
      <c r="A761" s="181"/>
      <c r="B761" s="180"/>
      <c r="C761" s="179"/>
      <c r="D761" s="178"/>
    </row>
    <row r="762" spans="1:4">
      <c r="A762" s="181"/>
      <c r="B762" s="180"/>
      <c r="C762" s="179"/>
      <c r="D762" s="178"/>
    </row>
    <row r="763" spans="1:4">
      <c r="A763" s="181"/>
      <c r="B763" s="180"/>
      <c r="C763" s="179"/>
      <c r="D763" s="178"/>
    </row>
    <row r="764" spans="1:4">
      <c r="A764" s="181"/>
      <c r="B764" s="180"/>
      <c r="C764" s="179"/>
      <c r="D764" s="178"/>
    </row>
    <row r="765" spans="1:4">
      <c r="A765" s="181"/>
      <c r="B765" s="180"/>
      <c r="C765" s="179"/>
      <c r="D765" s="178"/>
    </row>
    <row r="766" spans="1:4">
      <c r="A766" s="181"/>
      <c r="B766" s="180"/>
      <c r="C766" s="179"/>
      <c r="D766" s="178"/>
    </row>
    <row r="767" spans="1:4">
      <c r="A767" s="181"/>
      <c r="B767" s="180"/>
      <c r="C767" s="179"/>
      <c r="D767" s="178"/>
    </row>
    <row r="768" spans="1:4">
      <c r="A768" s="181"/>
      <c r="B768" s="180"/>
      <c r="C768" s="179"/>
      <c r="D768" s="178"/>
    </row>
    <row r="769" spans="1:4">
      <c r="A769" s="181"/>
      <c r="B769" s="180"/>
      <c r="C769" s="179"/>
      <c r="D769" s="178"/>
    </row>
    <row r="770" spans="1:4">
      <c r="A770" s="181"/>
      <c r="B770" s="180"/>
      <c r="C770" s="179"/>
      <c r="D770" s="178"/>
    </row>
    <row r="771" spans="1:4">
      <c r="A771" s="181"/>
      <c r="B771" s="180"/>
      <c r="C771" s="179"/>
      <c r="D771" s="178"/>
    </row>
    <row r="772" spans="1:4">
      <c r="A772" s="181"/>
      <c r="B772" s="180"/>
      <c r="C772" s="179"/>
      <c r="D772" s="178"/>
    </row>
    <row r="773" spans="1:4">
      <c r="A773" s="181"/>
      <c r="B773" s="180"/>
      <c r="C773" s="179"/>
      <c r="D773" s="178"/>
    </row>
    <row r="774" spans="1:4">
      <c r="A774" s="181"/>
      <c r="B774" s="180"/>
      <c r="C774" s="179"/>
      <c r="D774" s="178"/>
    </row>
    <row r="775" spans="1:4">
      <c r="A775" s="181"/>
      <c r="B775" s="180"/>
      <c r="C775" s="179"/>
      <c r="D775" s="178"/>
    </row>
    <row r="776" spans="1:4">
      <c r="A776" s="181"/>
      <c r="B776" s="180"/>
      <c r="C776" s="179"/>
      <c r="D776" s="178"/>
    </row>
    <row r="777" spans="1:4">
      <c r="A777" s="181"/>
      <c r="B777" s="180"/>
      <c r="C777" s="179"/>
      <c r="D777" s="178"/>
    </row>
    <row r="778" spans="1:4">
      <c r="A778" s="181"/>
      <c r="B778" s="180"/>
      <c r="C778" s="179"/>
      <c r="D778" s="178"/>
    </row>
    <row r="779" spans="1:4">
      <c r="A779" s="181"/>
      <c r="B779" s="180"/>
      <c r="C779" s="179"/>
      <c r="D779" s="178"/>
    </row>
    <row r="780" spans="1:4">
      <c r="A780" s="181"/>
      <c r="B780" s="180"/>
      <c r="C780" s="179"/>
      <c r="D780" s="178"/>
    </row>
    <row r="781" spans="1:4">
      <c r="A781" s="181"/>
      <c r="B781" s="180"/>
      <c r="C781" s="179"/>
      <c r="D781" s="178"/>
    </row>
    <row r="782" spans="1:4">
      <c r="A782" s="181"/>
      <c r="B782" s="180"/>
      <c r="C782" s="179"/>
      <c r="D782" s="178"/>
    </row>
    <row r="783" spans="1:4">
      <c r="A783" s="181"/>
      <c r="B783" s="180"/>
      <c r="C783" s="179"/>
      <c r="D783" s="178"/>
    </row>
    <row r="784" spans="1:4">
      <c r="A784" s="181"/>
      <c r="B784" s="180"/>
      <c r="C784" s="179"/>
      <c r="D784" s="178"/>
    </row>
    <row r="785" spans="1:4">
      <c r="A785" s="181"/>
      <c r="B785" s="180"/>
      <c r="C785" s="179"/>
      <c r="D785" s="178"/>
    </row>
    <row r="786" spans="1:4">
      <c r="A786" s="181"/>
      <c r="B786" s="180"/>
      <c r="C786" s="179"/>
      <c r="D786" s="178"/>
    </row>
    <row r="787" spans="1:4">
      <c r="A787" s="181"/>
      <c r="B787" s="180"/>
      <c r="C787" s="179"/>
      <c r="D787" s="178"/>
    </row>
    <row r="788" spans="1:4">
      <c r="A788" s="181"/>
      <c r="B788" s="180"/>
      <c r="C788" s="179"/>
      <c r="D788" s="178"/>
    </row>
    <row r="789" spans="1:4">
      <c r="A789" s="181"/>
      <c r="B789" s="180"/>
      <c r="C789" s="179"/>
      <c r="D789" s="178"/>
    </row>
    <row r="790" spans="1:4">
      <c r="A790" s="181"/>
      <c r="B790" s="180"/>
      <c r="C790" s="179"/>
      <c r="D790" s="178"/>
    </row>
    <row r="791" spans="1:4">
      <c r="A791" s="181"/>
      <c r="B791" s="180"/>
      <c r="C791" s="179"/>
      <c r="D791" s="178"/>
    </row>
    <row r="792" spans="1:4">
      <c r="A792" s="181"/>
      <c r="B792" s="180"/>
      <c r="C792" s="179"/>
      <c r="D792" s="178"/>
    </row>
    <row r="793" spans="1:4">
      <c r="A793" s="181"/>
      <c r="B793" s="180"/>
      <c r="C793" s="179"/>
      <c r="D793" s="178"/>
    </row>
    <row r="794" spans="1:4">
      <c r="A794" s="181"/>
      <c r="B794" s="180"/>
      <c r="C794" s="179"/>
      <c r="D794" s="178"/>
    </row>
    <row r="795" spans="1:4">
      <c r="A795" s="181"/>
      <c r="B795" s="180"/>
      <c r="C795" s="179"/>
      <c r="D795" s="178"/>
    </row>
    <row r="796" spans="1:4">
      <c r="A796" s="181"/>
      <c r="B796" s="180"/>
      <c r="C796" s="179"/>
      <c r="D796" s="178"/>
    </row>
    <row r="797" spans="1:4">
      <c r="A797" s="181"/>
      <c r="B797" s="180"/>
      <c r="C797" s="179"/>
      <c r="D797" s="178"/>
    </row>
    <row r="798" spans="1:4">
      <c r="A798" s="181"/>
      <c r="B798" s="180"/>
      <c r="C798" s="179"/>
      <c r="D798" s="178"/>
    </row>
    <row r="799" spans="1:4">
      <c r="A799" s="181"/>
      <c r="B799" s="180"/>
      <c r="C799" s="179"/>
      <c r="D799" s="178"/>
    </row>
    <row r="800" spans="1:4">
      <c r="A800" s="181"/>
      <c r="B800" s="180"/>
      <c r="C800" s="179"/>
      <c r="D800" s="178"/>
    </row>
    <row r="801" spans="1:4">
      <c r="A801" s="181"/>
      <c r="B801" s="180"/>
      <c r="C801" s="179"/>
      <c r="D801" s="178"/>
    </row>
    <row r="802" spans="1:4">
      <c r="A802" s="181"/>
      <c r="B802" s="180"/>
      <c r="C802" s="179"/>
      <c r="D802" s="178"/>
    </row>
    <row r="803" spans="1:4">
      <c r="A803" s="181"/>
      <c r="B803" s="180"/>
      <c r="C803" s="179"/>
      <c r="D803" s="178"/>
    </row>
    <row r="804" spans="1:4">
      <c r="A804" s="181"/>
      <c r="B804" s="180"/>
      <c r="C804" s="179"/>
      <c r="D804" s="178"/>
    </row>
    <row r="805" spans="1:4">
      <c r="A805" s="181"/>
      <c r="B805" s="180"/>
      <c r="C805" s="179"/>
      <c r="D805" s="178"/>
    </row>
    <row r="806" spans="1:4">
      <c r="A806" s="181"/>
      <c r="B806" s="180"/>
      <c r="C806" s="179"/>
      <c r="D806" s="178"/>
    </row>
    <row r="807" spans="1:4">
      <c r="A807" s="181"/>
      <c r="B807" s="180"/>
      <c r="C807" s="179"/>
      <c r="D807" s="178"/>
    </row>
    <row r="808" spans="1:4">
      <c r="A808" s="181"/>
      <c r="B808" s="180"/>
      <c r="C808" s="179"/>
      <c r="D808" s="178"/>
    </row>
    <row r="809" spans="1:4">
      <c r="A809" s="181"/>
      <c r="B809" s="180"/>
      <c r="C809" s="179"/>
      <c r="D809" s="178"/>
    </row>
    <row r="810" spans="1:4">
      <c r="A810" s="181"/>
      <c r="B810" s="180"/>
      <c r="C810" s="179"/>
      <c r="D810" s="178"/>
    </row>
    <row r="811" spans="1:4">
      <c r="A811" s="181"/>
      <c r="B811" s="180"/>
      <c r="C811" s="179"/>
      <c r="D811" s="178"/>
    </row>
    <row r="812" spans="1:4">
      <c r="A812" s="181"/>
      <c r="B812" s="180"/>
      <c r="C812" s="179"/>
      <c r="D812" s="178"/>
    </row>
    <row r="813" spans="1:4">
      <c r="A813" s="181"/>
      <c r="B813" s="180"/>
      <c r="C813" s="179"/>
      <c r="D813" s="178"/>
    </row>
    <row r="814" spans="1:4">
      <c r="A814" s="181"/>
      <c r="B814" s="180"/>
      <c r="C814" s="179"/>
      <c r="D814" s="178"/>
    </row>
    <row r="815" spans="1:4">
      <c r="A815" s="181"/>
      <c r="B815" s="180"/>
      <c r="C815" s="179"/>
      <c r="D815" s="178"/>
    </row>
    <row r="816" spans="1:4">
      <c r="A816" s="181"/>
      <c r="B816" s="180"/>
      <c r="C816" s="179"/>
      <c r="D816" s="178"/>
    </row>
    <row r="817" spans="1:4">
      <c r="A817" s="181"/>
      <c r="B817" s="180"/>
      <c r="C817" s="179"/>
      <c r="D817" s="178"/>
    </row>
    <row r="818" spans="1:4">
      <c r="A818" s="181"/>
      <c r="B818" s="180"/>
      <c r="C818" s="179"/>
      <c r="D818" s="178"/>
    </row>
    <row r="819" spans="1:4">
      <c r="A819" s="181"/>
      <c r="B819" s="180"/>
      <c r="C819" s="179"/>
      <c r="D819" s="178"/>
    </row>
    <row r="820" spans="1:4">
      <c r="A820" s="181"/>
      <c r="B820" s="180"/>
      <c r="C820" s="179"/>
      <c r="D820" s="178"/>
    </row>
    <row r="821" spans="1:4">
      <c r="A821" s="181"/>
      <c r="B821" s="180"/>
      <c r="C821" s="179"/>
      <c r="D821" s="178"/>
    </row>
    <row r="822" spans="1:4">
      <c r="A822" s="181"/>
      <c r="B822" s="180"/>
      <c r="C822" s="179"/>
      <c r="D822" s="178"/>
    </row>
    <row r="823" spans="1:4">
      <c r="A823" s="181"/>
      <c r="B823" s="180"/>
      <c r="C823" s="179"/>
      <c r="D823" s="178"/>
    </row>
    <row r="824" spans="1:4">
      <c r="A824" s="181"/>
      <c r="B824" s="180"/>
      <c r="C824" s="179"/>
      <c r="D824" s="178"/>
    </row>
    <row r="825" spans="1:4">
      <c r="A825" s="181"/>
      <c r="B825" s="180"/>
      <c r="C825" s="179"/>
      <c r="D825" s="178"/>
    </row>
    <row r="826" spans="1:4">
      <c r="A826" s="181"/>
      <c r="B826" s="180"/>
      <c r="C826" s="179"/>
      <c r="D826" s="178"/>
    </row>
    <row r="827" spans="1:4">
      <c r="A827" s="181"/>
      <c r="B827" s="180"/>
      <c r="C827" s="179"/>
      <c r="D827" s="178"/>
    </row>
    <row r="828" spans="1:4">
      <c r="A828" s="181"/>
      <c r="B828" s="180"/>
      <c r="C828" s="179"/>
      <c r="D828" s="178"/>
    </row>
    <row r="829" spans="1:4">
      <c r="A829" s="181"/>
      <c r="B829" s="180"/>
      <c r="C829" s="179"/>
      <c r="D829" s="178"/>
    </row>
    <row r="830" spans="1:4">
      <c r="A830" s="181"/>
      <c r="B830" s="180"/>
      <c r="C830" s="179"/>
      <c r="D830" s="178"/>
    </row>
    <row r="831" spans="1:4">
      <c r="A831" s="181"/>
      <c r="B831" s="180"/>
      <c r="C831" s="179"/>
      <c r="D831" s="178"/>
    </row>
    <row r="832" spans="1:4">
      <c r="A832" s="181"/>
      <c r="B832" s="180"/>
      <c r="C832" s="179"/>
      <c r="D832" s="178"/>
    </row>
    <row r="833" spans="1:4">
      <c r="A833" s="181"/>
      <c r="B833" s="180"/>
      <c r="C833" s="179"/>
      <c r="D833" s="178"/>
    </row>
    <row r="834" spans="1:4">
      <c r="A834" s="181"/>
      <c r="B834" s="180"/>
      <c r="C834" s="179"/>
      <c r="D834" s="178"/>
    </row>
    <row r="835" spans="1:4">
      <c r="A835" s="181"/>
      <c r="B835" s="180"/>
      <c r="C835" s="179"/>
      <c r="D835" s="178"/>
    </row>
    <row r="836" spans="1:4">
      <c r="A836" s="181"/>
      <c r="B836" s="180"/>
      <c r="C836" s="179"/>
      <c r="D836" s="178"/>
    </row>
    <row r="837" spans="1:4">
      <c r="A837" s="181"/>
      <c r="B837" s="180"/>
      <c r="C837" s="179"/>
      <c r="D837" s="178"/>
    </row>
    <row r="838" spans="1:4">
      <c r="A838" s="181"/>
      <c r="B838" s="180"/>
      <c r="C838" s="179"/>
      <c r="D838" s="178"/>
    </row>
    <row r="839" spans="1:4">
      <c r="A839" s="181"/>
      <c r="B839" s="180"/>
      <c r="C839" s="179"/>
      <c r="D839" s="178"/>
    </row>
    <row r="840" spans="1:4">
      <c r="A840" s="181"/>
      <c r="B840" s="180"/>
      <c r="C840" s="179"/>
      <c r="D840" s="178"/>
    </row>
    <row r="841" spans="1:4">
      <c r="A841" s="181"/>
      <c r="B841" s="180"/>
      <c r="C841" s="179"/>
      <c r="D841" s="178"/>
    </row>
    <row r="842" spans="1:4">
      <c r="A842" s="181"/>
      <c r="B842" s="180"/>
      <c r="C842" s="179"/>
      <c r="D842" s="178"/>
    </row>
    <row r="843" spans="1:4">
      <c r="A843" s="181"/>
      <c r="B843" s="180"/>
      <c r="C843" s="179"/>
      <c r="D843" s="178"/>
    </row>
    <row r="844" spans="1:4">
      <c r="A844" s="181"/>
      <c r="B844" s="180"/>
      <c r="C844" s="179"/>
      <c r="D844" s="178"/>
    </row>
    <row r="845" spans="1:4">
      <c r="A845" s="181"/>
      <c r="B845" s="180"/>
      <c r="C845" s="179"/>
      <c r="D845" s="178"/>
    </row>
    <row r="846" spans="1:4">
      <c r="A846" s="181"/>
      <c r="B846" s="180"/>
      <c r="C846" s="179"/>
      <c r="D846" s="178"/>
    </row>
    <row r="847" spans="1:4">
      <c r="A847" s="181"/>
      <c r="B847" s="180"/>
      <c r="C847" s="179"/>
      <c r="D847" s="178"/>
    </row>
    <row r="848" spans="1:4">
      <c r="A848" s="181"/>
      <c r="B848" s="180"/>
      <c r="C848" s="179"/>
      <c r="D848" s="178"/>
    </row>
    <row r="849" spans="1:4">
      <c r="A849" s="181"/>
      <c r="B849" s="180"/>
      <c r="C849" s="179"/>
      <c r="D849" s="178"/>
    </row>
    <row r="850" spans="1:4">
      <c r="A850" s="181"/>
      <c r="B850" s="180"/>
      <c r="C850" s="179"/>
      <c r="D850" s="178"/>
    </row>
    <row r="851" spans="1:4">
      <c r="A851" s="181"/>
      <c r="B851" s="180"/>
      <c r="C851" s="179"/>
      <c r="D851" s="178"/>
    </row>
    <row r="852" spans="1:4">
      <c r="A852" s="181"/>
      <c r="B852" s="180"/>
      <c r="C852" s="179"/>
      <c r="D852" s="178"/>
    </row>
    <row r="853" spans="1:4">
      <c r="A853" s="181"/>
      <c r="B853" s="180"/>
      <c r="C853" s="179"/>
      <c r="D853" s="178"/>
    </row>
    <row r="854" spans="1:4">
      <c r="A854" s="181"/>
      <c r="B854" s="180"/>
      <c r="C854" s="179"/>
      <c r="D854" s="178"/>
    </row>
    <row r="855" spans="1:4">
      <c r="A855" s="181"/>
      <c r="B855" s="180"/>
      <c r="C855" s="179"/>
      <c r="D855" s="178"/>
    </row>
    <row r="856" spans="1:4">
      <c r="A856" s="181"/>
      <c r="B856" s="180"/>
      <c r="C856" s="179"/>
      <c r="D856" s="178"/>
    </row>
    <row r="857" spans="1:4">
      <c r="A857" s="181"/>
      <c r="B857" s="180"/>
      <c r="C857" s="179"/>
      <c r="D857" s="178"/>
    </row>
    <row r="858" spans="1:4">
      <c r="A858" s="181"/>
      <c r="B858" s="180"/>
      <c r="C858" s="179"/>
      <c r="D858" s="178"/>
    </row>
    <row r="859" spans="1:4">
      <c r="A859" s="181"/>
      <c r="B859" s="180"/>
      <c r="C859" s="179"/>
      <c r="D859" s="178"/>
    </row>
    <row r="860" spans="1:4">
      <c r="A860" s="181"/>
      <c r="B860" s="180"/>
      <c r="C860" s="179"/>
      <c r="D860" s="178"/>
    </row>
    <row r="861" spans="1:4">
      <c r="A861" s="181"/>
      <c r="B861" s="180"/>
      <c r="C861" s="179"/>
      <c r="D861" s="178"/>
    </row>
    <row r="862" spans="1:4">
      <c r="A862" s="181"/>
      <c r="B862" s="180"/>
      <c r="C862" s="179"/>
      <c r="D862" s="178"/>
    </row>
    <row r="863" spans="1:4">
      <c r="A863" s="181"/>
      <c r="B863" s="180"/>
      <c r="C863" s="179"/>
      <c r="D863" s="178"/>
    </row>
    <row r="864" spans="1:4">
      <c r="A864" s="181"/>
      <c r="B864" s="180"/>
      <c r="C864" s="179"/>
      <c r="D864" s="178"/>
    </row>
    <row r="865" spans="1:4">
      <c r="A865" s="181"/>
      <c r="B865" s="180"/>
      <c r="C865" s="179"/>
      <c r="D865" s="178"/>
    </row>
    <row r="866" spans="1:4">
      <c r="A866" s="181"/>
      <c r="B866" s="180"/>
      <c r="C866" s="179"/>
      <c r="D866" s="178"/>
    </row>
    <row r="867" spans="1:4">
      <c r="A867" s="181"/>
      <c r="B867" s="180"/>
      <c r="C867" s="179"/>
      <c r="D867" s="178"/>
    </row>
    <row r="868" spans="1:4">
      <c r="A868" s="181"/>
      <c r="B868" s="180"/>
      <c r="C868" s="179"/>
      <c r="D868" s="178"/>
    </row>
    <row r="869" spans="1:4">
      <c r="A869" s="181"/>
      <c r="B869" s="180"/>
      <c r="C869" s="179"/>
      <c r="D869" s="178"/>
    </row>
    <row r="870" spans="1:4">
      <c r="A870" s="181"/>
      <c r="B870" s="180"/>
      <c r="C870" s="179"/>
      <c r="D870" s="178"/>
    </row>
    <row r="871" spans="1:4">
      <c r="A871" s="181"/>
      <c r="B871" s="180"/>
      <c r="C871" s="179"/>
      <c r="D871" s="178"/>
    </row>
    <row r="872" spans="1:4">
      <c r="A872" s="181"/>
      <c r="B872" s="180"/>
      <c r="C872" s="179"/>
      <c r="D872" s="178"/>
    </row>
    <row r="873" spans="1:4">
      <c r="A873" s="181"/>
      <c r="B873" s="180"/>
      <c r="C873" s="179"/>
      <c r="D873" s="178"/>
    </row>
    <row r="874" spans="1:4">
      <c r="A874" s="181"/>
      <c r="B874" s="180"/>
      <c r="C874" s="179"/>
      <c r="D874" s="178"/>
    </row>
    <row r="875" spans="1:4">
      <c r="A875" s="181"/>
      <c r="B875" s="180"/>
      <c r="C875" s="179"/>
      <c r="D875" s="178"/>
    </row>
    <row r="876" spans="1:4">
      <c r="A876" s="181"/>
      <c r="B876" s="180"/>
      <c r="C876" s="179"/>
      <c r="D876" s="178"/>
    </row>
    <row r="877" spans="1:4">
      <c r="A877" s="181"/>
      <c r="B877" s="180"/>
      <c r="C877" s="179"/>
      <c r="D877" s="178"/>
    </row>
    <row r="878" spans="1:4">
      <c r="A878" s="181"/>
      <c r="B878" s="180"/>
      <c r="C878" s="179"/>
      <c r="D878" s="178"/>
    </row>
    <row r="879" spans="1:4">
      <c r="A879" s="181"/>
      <c r="B879" s="180"/>
      <c r="C879" s="179"/>
      <c r="D879" s="178"/>
    </row>
    <row r="880" spans="1:4">
      <c r="A880" s="181"/>
      <c r="B880" s="180"/>
      <c r="C880" s="179"/>
      <c r="D880" s="178"/>
    </row>
    <row r="881" spans="1:4">
      <c r="A881" s="181"/>
      <c r="B881" s="180"/>
      <c r="C881" s="179"/>
      <c r="D881" s="178"/>
    </row>
    <row r="882" spans="1:4">
      <c r="A882" s="181"/>
      <c r="B882" s="180"/>
      <c r="C882" s="179"/>
      <c r="D882" s="178"/>
    </row>
    <row r="883" spans="1:4">
      <c r="A883" s="181"/>
      <c r="B883" s="180"/>
      <c r="C883" s="179"/>
      <c r="D883" s="178"/>
    </row>
    <row r="884" spans="1:4">
      <c r="A884" s="181"/>
      <c r="B884" s="180"/>
      <c r="C884" s="179"/>
      <c r="D884" s="178"/>
    </row>
    <row r="885" spans="1:4">
      <c r="A885" s="181"/>
      <c r="B885" s="180"/>
      <c r="C885" s="179"/>
      <c r="D885" s="178"/>
    </row>
    <row r="886" spans="1:4">
      <c r="A886" s="181"/>
      <c r="B886" s="180"/>
      <c r="C886" s="179"/>
      <c r="D886" s="178"/>
    </row>
    <row r="887" spans="1:4">
      <c r="A887" s="181"/>
      <c r="B887" s="180"/>
      <c r="C887" s="179"/>
      <c r="D887" s="178"/>
    </row>
    <row r="888" spans="1:4">
      <c r="A888" s="181"/>
      <c r="B888" s="180"/>
      <c r="C888" s="179"/>
      <c r="D888" s="178"/>
    </row>
    <row r="889" spans="1:4">
      <c r="A889" s="181"/>
      <c r="B889" s="180"/>
      <c r="C889" s="179"/>
      <c r="D889" s="178"/>
    </row>
    <row r="890" spans="1:4">
      <c r="A890" s="181"/>
      <c r="B890" s="180"/>
      <c r="C890" s="179"/>
      <c r="D890" s="178"/>
    </row>
    <row r="891" spans="1:4">
      <c r="A891" s="181"/>
      <c r="B891" s="180"/>
      <c r="C891" s="179"/>
      <c r="D891" s="178"/>
    </row>
    <row r="892" spans="1:4">
      <c r="A892" s="181"/>
      <c r="B892" s="180"/>
      <c r="C892" s="179"/>
      <c r="D892" s="178"/>
    </row>
    <row r="893" spans="1:4">
      <c r="A893" s="181"/>
      <c r="B893" s="180"/>
      <c r="C893" s="179"/>
      <c r="D893" s="178"/>
    </row>
    <row r="894" spans="1:4">
      <c r="A894" s="181"/>
      <c r="B894" s="180"/>
      <c r="C894" s="179"/>
      <c r="D894" s="178"/>
    </row>
    <row r="895" spans="1:4">
      <c r="A895" s="181"/>
      <c r="B895" s="180"/>
      <c r="C895" s="179"/>
      <c r="D895" s="178"/>
    </row>
    <row r="896" spans="1:4">
      <c r="A896" s="181"/>
      <c r="B896" s="180"/>
      <c r="C896" s="179"/>
      <c r="D896" s="178"/>
    </row>
    <row r="897" spans="1:4">
      <c r="A897" s="181"/>
      <c r="B897" s="180"/>
      <c r="C897" s="179"/>
      <c r="D897" s="178"/>
    </row>
    <row r="898" spans="1:4">
      <c r="A898" s="181"/>
      <c r="B898" s="180"/>
      <c r="C898" s="179"/>
      <c r="D898" s="178"/>
    </row>
    <row r="899" spans="1:4">
      <c r="A899" s="181"/>
      <c r="B899" s="180"/>
      <c r="C899" s="179"/>
      <c r="D899" s="178"/>
    </row>
    <row r="900" spans="1:4">
      <c r="A900" s="181"/>
      <c r="B900" s="180"/>
      <c r="C900" s="179"/>
      <c r="D900" s="178"/>
    </row>
    <row r="901" spans="1:4">
      <c r="A901" s="181"/>
      <c r="B901" s="180"/>
      <c r="C901" s="179"/>
      <c r="D901" s="178"/>
    </row>
    <row r="902" spans="1:4">
      <c r="A902" s="181"/>
      <c r="B902" s="180"/>
      <c r="C902" s="179"/>
      <c r="D902" s="178"/>
    </row>
    <row r="903" spans="1:4">
      <c r="A903" s="181"/>
      <c r="B903" s="180"/>
      <c r="C903" s="179"/>
      <c r="D903" s="178"/>
    </row>
    <row r="904" spans="1:4">
      <c r="A904" s="181"/>
      <c r="B904" s="180"/>
      <c r="C904" s="179"/>
      <c r="D904" s="178"/>
    </row>
    <row r="905" spans="1:4">
      <c r="A905" s="181"/>
      <c r="B905" s="180"/>
      <c r="C905" s="179"/>
      <c r="D905" s="178"/>
    </row>
    <row r="906" spans="1:4">
      <c r="A906" s="181"/>
      <c r="B906" s="180"/>
      <c r="C906" s="179"/>
      <c r="D906" s="178"/>
    </row>
    <row r="907" spans="1:4">
      <c r="A907" s="181"/>
      <c r="B907" s="180"/>
      <c r="C907" s="179"/>
      <c r="D907" s="178"/>
    </row>
    <row r="908" spans="1:4">
      <c r="A908" s="181"/>
      <c r="B908" s="180"/>
      <c r="C908" s="179"/>
      <c r="D908" s="178"/>
    </row>
    <row r="909" spans="1:4">
      <c r="A909" s="181"/>
      <c r="B909" s="180"/>
      <c r="C909" s="179"/>
      <c r="D909" s="178"/>
    </row>
    <row r="910" spans="1:4">
      <c r="A910" s="181"/>
      <c r="B910" s="180"/>
      <c r="C910" s="179"/>
      <c r="D910" s="178"/>
    </row>
    <row r="911" spans="1:4">
      <c r="A911" s="181"/>
      <c r="B911" s="180"/>
      <c r="C911" s="179"/>
      <c r="D911" s="178"/>
    </row>
    <row r="912" spans="1:4">
      <c r="A912" s="181"/>
      <c r="B912" s="180"/>
      <c r="C912" s="179"/>
      <c r="D912" s="178"/>
    </row>
    <row r="913" spans="1:4">
      <c r="A913" s="181"/>
      <c r="B913" s="180"/>
      <c r="C913" s="179"/>
      <c r="D913" s="178"/>
    </row>
    <row r="914" spans="1:4">
      <c r="A914" s="181"/>
      <c r="B914" s="180"/>
      <c r="C914" s="179"/>
      <c r="D914" s="178"/>
    </row>
    <row r="915" spans="1:4">
      <c r="A915" s="181"/>
      <c r="B915" s="180"/>
      <c r="C915" s="179"/>
      <c r="D915" s="178"/>
    </row>
    <row r="916" spans="1:4">
      <c r="A916" s="181"/>
      <c r="B916" s="180"/>
      <c r="C916" s="179"/>
      <c r="D916" s="178"/>
    </row>
    <row r="917" spans="1:4">
      <c r="A917" s="181"/>
      <c r="B917" s="180"/>
      <c r="C917" s="179"/>
      <c r="D917" s="178"/>
    </row>
    <row r="918" spans="1:4">
      <c r="A918" s="181"/>
      <c r="B918" s="180"/>
      <c r="C918" s="179"/>
      <c r="D918" s="178"/>
    </row>
    <row r="919" spans="1:4">
      <c r="A919" s="181"/>
      <c r="B919" s="180"/>
      <c r="C919" s="179"/>
      <c r="D919" s="178"/>
    </row>
    <row r="920" spans="1:4">
      <c r="A920" s="181"/>
      <c r="B920" s="180"/>
      <c r="C920" s="179"/>
      <c r="D920" s="178"/>
    </row>
    <row r="921" spans="1:4">
      <c r="A921" s="181"/>
      <c r="B921" s="180"/>
      <c r="C921" s="179"/>
      <c r="D921" s="178"/>
    </row>
    <row r="922" spans="1:4">
      <c r="A922" s="181"/>
      <c r="B922" s="180"/>
      <c r="C922" s="179"/>
      <c r="D922" s="178"/>
    </row>
    <row r="923" spans="1:4">
      <c r="A923" s="181"/>
      <c r="B923" s="180"/>
      <c r="C923" s="179"/>
      <c r="D923" s="178"/>
    </row>
    <row r="924" spans="1:4">
      <c r="A924" s="181"/>
      <c r="B924" s="180"/>
      <c r="C924" s="179"/>
      <c r="D924" s="178"/>
    </row>
    <row r="925" spans="1:4">
      <c r="A925" s="181"/>
      <c r="B925" s="180"/>
      <c r="C925" s="179"/>
      <c r="D925" s="178"/>
    </row>
    <row r="926" spans="1:4">
      <c r="A926" s="181"/>
      <c r="B926" s="180"/>
      <c r="C926" s="179"/>
      <c r="D926" s="178"/>
    </row>
    <row r="927" spans="1:4">
      <c r="A927" s="181"/>
      <c r="B927" s="180"/>
      <c r="C927" s="179"/>
      <c r="D927" s="178"/>
    </row>
    <row r="928" spans="1:4">
      <c r="A928" s="181"/>
      <c r="B928" s="180"/>
      <c r="C928" s="179"/>
      <c r="D928" s="178"/>
    </row>
    <row r="929" spans="1:4">
      <c r="A929" s="181"/>
      <c r="B929" s="180"/>
      <c r="C929" s="179"/>
      <c r="D929" s="178"/>
    </row>
    <row r="930" spans="1:4">
      <c r="A930" s="181"/>
      <c r="B930" s="180"/>
      <c r="C930" s="179"/>
      <c r="D930" s="178"/>
    </row>
    <row r="931" spans="1:4">
      <c r="A931" s="181"/>
      <c r="B931" s="180"/>
      <c r="C931" s="179"/>
      <c r="D931" s="178"/>
    </row>
    <row r="932" spans="1:4">
      <c r="A932" s="181"/>
      <c r="B932" s="180"/>
      <c r="C932" s="179"/>
      <c r="D932" s="178"/>
    </row>
    <row r="933" spans="1:4">
      <c r="A933" s="181"/>
      <c r="B933" s="180"/>
      <c r="C933" s="179"/>
      <c r="D933" s="178"/>
    </row>
    <row r="934" spans="1:4">
      <c r="A934" s="181"/>
      <c r="B934" s="180"/>
      <c r="C934" s="179"/>
      <c r="D934" s="178"/>
    </row>
    <row r="935" spans="1:4">
      <c r="A935" s="181"/>
      <c r="B935" s="180"/>
      <c r="C935" s="179"/>
      <c r="D935" s="178"/>
    </row>
    <row r="936" spans="1:4">
      <c r="A936" s="181"/>
      <c r="B936" s="180"/>
      <c r="C936" s="179"/>
      <c r="D936" s="178"/>
    </row>
    <row r="937" spans="1:4">
      <c r="A937" s="181"/>
      <c r="B937" s="180"/>
      <c r="C937" s="179"/>
      <c r="D937" s="178"/>
    </row>
    <row r="938" spans="1:4">
      <c r="A938" s="181"/>
      <c r="B938" s="180"/>
      <c r="C938" s="179"/>
      <c r="D938" s="178"/>
    </row>
    <row r="939" spans="1:4">
      <c r="A939" s="181"/>
      <c r="B939" s="180"/>
      <c r="C939" s="179"/>
      <c r="D939" s="178"/>
    </row>
    <row r="940" spans="1:4">
      <c r="A940" s="181"/>
      <c r="B940" s="180"/>
      <c r="C940" s="179"/>
      <c r="D940" s="178"/>
    </row>
    <row r="941" spans="1:4">
      <c r="A941" s="181"/>
      <c r="B941" s="180"/>
      <c r="C941" s="179"/>
      <c r="D941" s="178"/>
    </row>
    <row r="942" spans="1:4">
      <c r="A942" s="181"/>
      <c r="B942" s="180"/>
      <c r="C942" s="179"/>
      <c r="D942" s="178"/>
    </row>
    <row r="943" spans="1:4">
      <c r="A943" s="181"/>
      <c r="B943" s="180"/>
      <c r="C943" s="179"/>
      <c r="D943" s="178"/>
    </row>
    <row r="944" spans="1:4">
      <c r="A944" s="181"/>
      <c r="B944" s="180"/>
      <c r="C944" s="179"/>
      <c r="D944" s="178"/>
    </row>
    <row r="945" spans="1:4">
      <c r="A945" s="181"/>
      <c r="B945" s="180"/>
      <c r="C945" s="179"/>
      <c r="D945" s="178"/>
    </row>
    <row r="946" spans="1:4">
      <c r="A946" s="181"/>
      <c r="B946" s="180"/>
      <c r="C946" s="179"/>
      <c r="D946" s="178"/>
    </row>
    <row r="947" spans="1:4">
      <c r="A947" s="181"/>
      <c r="B947" s="180"/>
      <c r="C947" s="179"/>
      <c r="D947" s="178"/>
    </row>
    <row r="948" spans="1:4">
      <c r="A948" s="181"/>
      <c r="B948" s="180"/>
      <c r="C948" s="179"/>
      <c r="D948" s="178"/>
    </row>
    <row r="949" spans="1:4">
      <c r="A949" s="181"/>
      <c r="B949" s="180"/>
      <c r="C949" s="179"/>
      <c r="D949" s="178"/>
    </row>
    <row r="950" spans="1:4">
      <c r="A950" s="181"/>
      <c r="B950" s="180"/>
      <c r="C950" s="179"/>
      <c r="D950" s="178"/>
    </row>
    <row r="951" spans="1:4">
      <c r="A951" s="181"/>
      <c r="B951" s="180"/>
      <c r="C951" s="179"/>
      <c r="D951" s="178"/>
    </row>
    <row r="952" spans="1:4">
      <c r="A952" s="181"/>
      <c r="B952" s="180"/>
      <c r="C952" s="179"/>
      <c r="D952" s="178"/>
    </row>
    <row r="953" spans="1:4">
      <c r="A953" s="181"/>
      <c r="B953" s="180"/>
      <c r="C953" s="179"/>
      <c r="D953" s="178"/>
    </row>
    <row r="954" spans="1:4">
      <c r="A954" s="181"/>
      <c r="B954" s="180"/>
      <c r="C954" s="179"/>
      <c r="D954" s="178"/>
    </row>
    <row r="955" spans="1:4">
      <c r="A955" s="181"/>
      <c r="B955" s="180"/>
      <c r="C955" s="179"/>
      <c r="D955" s="178"/>
    </row>
    <row r="956" spans="1:4">
      <c r="A956" s="181"/>
      <c r="B956" s="180"/>
      <c r="C956" s="179"/>
      <c r="D956" s="178"/>
    </row>
    <row r="957" spans="1:4">
      <c r="A957" s="181"/>
      <c r="B957" s="180"/>
      <c r="C957" s="179"/>
      <c r="D957" s="178"/>
    </row>
    <row r="958" spans="1:4">
      <c r="A958" s="181"/>
      <c r="B958" s="180"/>
      <c r="C958" s="179"/>
      <c r="D958" s="178"/>
    </row>
    <row r="959" spans="1:4">
      <c r="A959" s="181"/>
      <c r="B959" s="180"/>
      <c r="C959" s="179"/>
      <c r="D959" s="178"/>
    </row>
    <row r="960" spans="1:4">
      <c r="A960" s="181"/>
      <c r="B960" s="180"/>
      <c r="C960" s="179"/>
      <c r="D960" s="178"/>
    </row>
    <row r="961" spans="1:4">
      <c r="A961" s="181"/>
      <c r="B961" s="180"/>
      <c r="C961" s="179"/>
      <c r="D961" s="178"/>
    </row>
    <row r="962" spans="1:4">
      <c r="A962" s="181"/>
      <c r="B962" s="180"/>
      <c r="C962" s="179"/>
      <c r="D962" s="178"/>
    </row>
    <row r="963" spans="1:4">
      <c r="A963" s="181"/>
      <c r="B963" s="180"/>
      <c r="C963" s="179"/>
      <c r="D963" s="178"/>
    </row>
    <row r="964" spans="1:4">
      <c r="A964" s="181"/>
      <c r="B964" s="180"/>
      <c r="C964" s="179"/>
      <c r="D964" s="178"/>
    </row>
    <row r="965" spans="1:4">
      <c r="A965" s="181"/>
      <c r="B965" s="180"/>
      <c r="C965" s="179"/>
      <c r="D965" s="178"/>
    </row>
    <row r="966" spans="1:4">
      <c r="A966" s="181"/>
      <c r="B966" s="180"/>
      <c r="C966" s="179"/>
      <c r="D966" s="178"/>
    </row>
    <row r="967" spans="1:4">
      <c r="A967" s="181"/>
      <c r="B967" s="180"/>
      <c r="C967" s="179"/>
      <c r="D967" s="178"/>
    </row>
    <row r="968" spans="1:4">
      <c r="A968" s="181"/>
      <c r="B968" s="180"/>
      <c r="C968" s="179"/>
      <c r="D968" s="178"/>
    </row>
    <row r="969" spans="1:4">
      <c r="A969" s="181"/>
      <c r="B969" s="180"/>
      <c r="C969" s="179"/>
      <c r="D969" s="178"/>
    </row>
    <row r="970" spans="1:4">
      <c r="A970" s="181"/>
      <c r="B970" s="180"/>
      <c r="C970" s="179"/>
      <c r="D970" s="178"/>
    </row>
    <row r="971" spans="1:4">
      <c r="A971" s="181"/>
      <c r="B971" s="180"/>
      <c r="C971" s="179"/>
      <c r="D971" s="178"/>
    </row>
    <row r="972" spans="1:4">
      <c r="A972" s="181"/>
      <c r="B972" s="180"/>
      <c r="C972" s="179"/>
      <c r="D972" s="178"/>
    </row>
    <row r="973" spans="1:4">
      <c r="A973" s="181"/>
      <c r="B973" s="180"/>
      <c r="C973" s="179"/>
      <c r="D973" s="178"/>
    </row>
    <row r="974" spans="1:4">
      <c r="A974" s="181"/>
      <c r="B974" s="180"/>
      <c r="C974" s="179"/>
      <c r="D974" s="178"/>
    </row>
    <row r="975" spans="1:4">
      <c r="A975" s="181"/>
      <c r="B975" s="180"/>
      <c r="C975" s="179"/>
      <c r="D975" s="178"/>
    </row>
    <row r="976" spans="1:4">
      <c r="A976" s="181"/>
      <c r="B976" s="180"/>
      <c r="C976" s="179"/>
      <c r="D976" s="178"/>
    </row>
    <row r="977" spans="1:4">
      <c r="A977" s="181"/>
      <c r="B977" s="180"/>
      <c r="C977" s="179"/>
      <c r="D977" s="178"/>
    </row>
    <row r="978" spans="1:4">
      <c r="A978" s="181"/>
      <c r="B978" s="180"/>
      <c r="C978" s="179"/>
      <c r="D978" s="178"/>
    </row>
    <row r="979" spans="1:4">
      <c r="A979" s="181"/>
      <c r="B979" s="180"/>
      <c r="C979" s="179"/>
      <c r="D979" s="178"/>
    </row>
    <row r="980" spans="1:4">
      <c r="A980" s="181"/>
      <c r="B980" s="180"/>
      <c r="C980" s="179"/>
      <c r="D980" s="178"/>
    </row>
    <row r="981" spans="1:4">
      <c r="A981" s="181"/>
      <c r="B981" s="180"/>
      <c r="C981" s="179"/>
      <c r="D981" s="178"/>
    </row>
    <row r="982" spans="1:4">
      <c r="A982" s="181"/>
      <c r="B982" s="180"/>
      <c r="C982" s="179"/>
      <c r="D982" s="178"/>
    </row>
    <row r="983" spans="1:4">
      <c r="A983" s="181"/>
      <c r="B983" s="180"/>
      <c r="C983" s="179"/>
      <c r="D983" s="178"/>
    </row>
    <row r="984" spans="1:4">
      <c r="A984" s="181"/>
      <c r="B984" s="180"/>
      <c r="C984" s="179"/>
      <c r="D984" s="178"/>
    </row>
    <row r="985" spans="1:4">
      <c r="A985" s="181"/>
      <c r="B985" s="180"/>
      <c r="C985" s="179"/>
      <c r="D985" s="178"/>
    </row>
    <row r="986" spans="1:4">
      <c r="A986" s="181"/>
      <c r="B986" s="180"/>
      <c r="C986" s="179"/>
      <c r="D986" s="178"/>
    </row>
    <row r="987" spans="1:4">
      <c r="A987" s="181"/>
      <c r="B987" s="180"/>
      <c r="C987" s="179"/>
      <c r="D987" s="178"/>
    </row>
    <row r="988" spans="1:4">
      <c r="A988" s="181"/>
      <c r="B988" s="180"/>
      <c r="C988" s="179"/>
      <c r="D988" s="178"/>
    </row>
    <row r="989" spans="1:4">
      <c r="A989" s="181"/>
      <c r="B989" s="180"/>
      <c r="C989" s="179"/>
      <c r="D989" s="178"/>
    </row>
    <row r="990" spans="1:4">
      <c r="A990" s="181"/>
      <c r="B990" s="180"/>
      <c r="C990" s="179"/>
      <c r="D990" s="178"/>
    </row>
    <row r="991" spans="1:4">
      <c r="A991" s="181"/>
      <c r="B991" s="180"/>
      <c r="C991" s="179"/>
      <c r="D991" s="178"/>
    </row>
    <row r="992" spans="1:4">
      <c r="A992" s="181"/>
      <c r="B992" s="180"/>
      <c r="C992" s="179"/>
      <c r="D992" s="178"/>
    </row>
    <row r="993" spans="1:4">
      <c r="A993" s="181"/>
      <c r="B993" s="180"/>
      <c r="C993" s="179"/>
      <c r="D993" s="178"/>
    </row>
    <row r="994" spans="1:4">
      <c r="A994" s="181"/>
      <c r="B994" s="180"/>
      <c r="C994" s="179"/>
      <c r="D994" s="178"/>
    </row>
    <row r="995" spans="1:4">
      <c r="A995" s="181"/>
      <c r="B995" s="180"/>
      <c r="C995" s="179"/>
      <c r="D995" s="178"/>
    </row>
    <row r="996" spans="1:4">
      <c r="A996" s="181"/>
      <c r="B996" s="180"/>
      <c r="C996" s="179"/>
      <c r="D996" s="178"/>
    </row>
    <row r="997" spans="1:4">
      <c r="A997" s="181"/>
      <c r="B997" s="180"/>
      <c r="C997" s="179"/>
      <c r="D997" s="178"/>
    </row>
    <row r="998" spans="1:4">
      <c r="A998" s="181"/>
      <c r="B998" s="180"/>
      <c r="C998" s="179"/>
      <c r="D998" s="178"/>
    </row>
  </sheetData>
  <sortState xmlns:xlrd2="http://schemas.microsoft.com/office/spreadsheetml/2017/richdata2" ref="A2:D27">
    <sortCondition ref="D2:D27"/>
  </sortState>
  <dataValidations count="5">
    <dataValidation type="custom" allowBlank="1" showInputMessage="1" showErrorMessage="1" sqref="B1" xr:uid="{00000000-0002-0000-0100-000002000000}">
      <formula1>"S, V40, V50, V60, V70, V80, V90"</formula1>
    </dataValidation>
    <dataValidation type="list" allowBlank="1" showInputMessage="1" showErrorMessage="1" sqref="C20:C1048576" xr:uid="{00000000-0002-0000-0100-000000000000}">
      <formula1>$XEW$2:$XFD$17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C14:C19" xr:uid="{6496311E-B48B-4540-ADD7-291F14768446}">
      <formula1>$XEW$3:$XFD$31</formula1>
    </dataValidation>
    <dataValidation type="list" allowBlank="1" showInputMessage="1" showErrorMessage="1" sqref="C2:C13" xr:uid="{5C44344E-7893-425D-9DF2-87B20E611B3D}">
      <formula1>$XEW$3:$XFD$32</formula1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50180-7362-4EC0-BFCE-54AF57F4F786}">
  <dimension ref="D1:D3"/>
  <sheetViews>
    <sheetView workbookViewId="0">
      <selection activeCell="D17" sqref="D17"/>
    </sheetView>
  </sheetViews>
  <sheetFormatPr defaultRowHeight="15.5"/>
  <sheetData>
    <row r="1" spans="4:4">
      <c r="D1">
        <v>72</v>
      </c>
    </row>
    <row r="2" spans="4:4">
      <c r="D2">
        <v>72</v>
      </c>
    </row>
    <row r="3" spans="4:4">
      <c r="D3">
        <v>72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E8E9D-50A8-4A3E-B669-0F9FC323012E}">
  <dimension ref="A1:E1000"/>
  <sheetViews>
    <sheetView workbookViewId="0">
      <selection activeCell="D17" sqref="D17"/>
    </sheetView>
  </sheetViews>
  <sheetFormatPr defaultRowHeight="14"/>
  <cols>
    <col min="1" max="1" width="27.08203125" style="209" customWidth="1"/>
    <col min="2" max="2" width="4.58203125" style="209" customWidth="1"/>
    <col min="3" max="3" width="22" style="209" customWidth="1"/>
    <col min="4" max="4" width="7.25" style="209" customWidth="1"/>
    <col min="5" max="5" width="11" style="209" customWidth="1"/>
    <col min="6" max="1024" width="11" style="210" customWidth="1"/>
    <col min="1025" max="16384" width="8.6640625" style="210"/>
  </cols>
  <sheetData>
    <row r="1" spans="1:5">
      <c r="A1" s="215" t="s">
        <v>9</v>
      </c>
      <c r="B1" s="214" t="s">
        <v>10</v>
      </c>
      <c r="C1" s="214" t="s">
        <v>0</v>
      </c>
      <c r="D1" s="214" t="s">
        <v>219</v>
      </c>
    </row>
    <row r="2" spans="1:5">
      <c r="A2" s="738" t="s">
        <v>270</v>
      </c>
      <c r="B2" s="739" t="s">
        <v>28</v>
      </c>
      <c r="C2" s="741"/>
      <c r="D2" s="740">
        <v>51</v>
      </c>
    </row>
    <row r="3" spans="1:5">
      <c r="A3" s="738" t="s">
        <v>269</v>
      </c>
      <c r="B3" s="739" t="s">
        <v>204</v>
      </c>
      <c r="C3" s="741"/>
      <c r="D3" s="740">
        <v>118</v>
      </c>
    </row>
    <row r="4" spans="1:5">
      <c r="A4" s="213"/>
      <c r="B4" s="212"/>
      <c r="C4" s="211"/>
      <c r="D4" s="264">
        <v>128</v>
      </c>
    </row>
    <row r="5" spans="1:5" ht="15.5">
      <c r="A5" s="213"/>
      <c r="B5" s="212"/>
      <c r="C5"/>
      <c r="D5" s="264">
        <v>128</v>
      </c>
      <c r="E5" s="209" t="s">
        <v>268</v>
      </c>
    </row>
    <row r="6" spans="1:5" ht="15.5">
      <c r="A6" s="213"/>
      <c r="B6" s="212"/>
      <c r="C6"/>
      <c r="D6" s="211"/>
    </row>
    <row r="7" spans="1:5" ht="15.5">
      <c r="A7" s="213"/>
      <c r="B7" s="212"/>
      <c r="C7"/>
      <c r="D7" s="211"/>
    </row>
    <row r="8" spans="1:5">
      <c r="A8" s="213"/>
      <c r="B8" s="212"/>
      <c r="C8" s="211"/>
      <c r="D8" s="211"/>
    </row>
    <row r="9" spans="1:5">
      <c r="A9" s="213"/>
      <c r="B9" s="212"/>
      <c r="C9" s="211"/>
      <c r="D9" s="211"/>
    </row>
    <row r="10" spans="1:5">
      <c r="A10" s="213"/>
      <c r="B10" s="212"/>
      <c r="C10" s="211"/>
      <c r="D10" s="211"/>
    </row>
    <row r="11" spans="1:5">
      <c r="A11" s="213"/>
      <c r="B11" s="212"/>
      <c r="C11" s="211"/>
      <c r="D11" s="211"/>
    </row>
    <row r="12" spans="1:5">
      <c r="A12" s="213"/>
      <c r="B12" s="212"/>
      <c r="C12" s="211"/>
      <c r="D12" s="211"/>
    </row>
    <row r="13" spans="1:5">
      <c r="A13" s="213"/>
      <c r="B13" s="212"/>
      <c r="C13" s="211"/>
      <c r="D13" s="211"/>
    </row>
    <row r="14" spans="1:5">
      <c r="A14" s="213"/>
      <c r="B14" s="212"/>
      <c r="C14" s="211"/>
      <c r="D14" s="211"/>
    </row>
    <row r="15" spans="1:5">
      <c r="A15" s="213"/>
      <c r="B15" s="212"/>
      <c r="C15" s="211"/>
      <c r="D15" s="211"/>
    </row>
    <row r="16" spans="1:5">
      <c r="A16" s="213"/>
      <c r="B16" s="212"/>
      <c r="C16" s="211"/>
      <c r="D16" s="211"/>
    </row>
    <row r="17" spans="1:4" s="210" customFormat="1">
      <c r="A17" s="213"/>
      <c r="B17" s="212"/>
      <c r="C17" s="211"/>
      <c r="D17" s="211"/>
    </row>
    <row r="18" spans="1:4" s="210" customFormat="1">
      <c r="A18" s="213"/>
      <c r="B18" s="212"/>
      <c r="C18" s="211"/>
      <c r="D18" s="211"/>
    </row>
    <row r="19" spans="1:4" s="210" customFormat="1">
      <c r="A19" s="213"/>
      <c r="B19" s="212"/>
      <c r="C19" s="211"/>
      <c r="D19" s="211"/>
    </row>
    <row r="20" spans="1:4" s="210" customFormat="1">
      <c r="A20" s="213"/>
      <c r="B20" s="212"/>
      <c r="C20" s="211"/>
      <c r="D20" s="211"/>
    </row>
    <row r="21" spans="1:4" s="210" customFormat="1">
      <c r="A21" s="213"/>
      <c r="B21" s="212"/>
      <c r="C21" s="211"/>
      <c r="D21" s="211"/>
    </row>
    <row r="22" spans="1:4" s="210" customFormat="1">
      <c r="A22" s="213"/>
      <c r="B22" s="212"/>
      <c r="C22" s="211"/>
      <c r="D22" s="211"/>
    </row>
    <row r="23" spans="1:4" s="210" customFormat="1">
      <c r="A23" s="213"/>
      <c r="B23" s="212"/>
      <c r="C23" s="211"/>
      <c r="D23" s="211"/>
    </row>
    <row r="24" spans="1:4" s="210" customFormat="1">
      <c r="A24" s="213"/>
      <c r="B24" s="212"/>
      <c r="C24" s="211"/>
      <c r="D24" s="211"/>
    </row>
    <row r="25" spans="1:4" s="210" customFormat="1">
      <c r="A25" s="213"/>
      <c r="B25" s="212"/>
      <c r="C25" s="211"/>
      <c r="D25" s="211"/>
    </row>
    <row r="26" spans="1:4" s="210" customFormat="1">
      <c r="A26" s="213"/>
      <c r="B26" s="212"/>
      <c r="C26" s="211"/>
      <c r="D26" s="211"/>
    </row>
    <row r="27" spans="1:4" s="210" customFormat="1">
      <c r="A27" s="213"/>
      <c r="B27" s="212"/>
      <c r="C27" s="211"/>
      <c r="D27" s="211"/>
    </row>
    <row r="28" spans="1:4" s="210" customFormat="1">
      <c r="A28" s="213"/>
      <c r="B28" s="212"/>
      <c r="C28" s="211"/>
      <c r="D28" s="211"/>
    </row>
    <row r="29" spans="1:4" s="210" customFormat="1">
      <c r="A29" s="213"/>
      <c r="B29" s="212"/>
      <c r="C29" s="211"/>
      <c r="D29" s="211"/>
    </row>
    <row r="30" spans="1:4" s="210" customFormat="1">
      <c r="A30" s="213"/>
      <c r="B30" s="212"/>
      <c r="C30" s="211"/>
      <c r="D30" s="211"/>
    </row>
    <row r="31" spans="1:4" s="210" customFormat="1">
      <c r="A31" s="213"/>
      <c r="B31" s="212"/>
      <c r="C31" s="211"/>
      <c r="D31" s="211"/>
    </row>
    <row r="32" spans="1:4" s="210" customFormat="1">
      <c r="A32" s="213"/>
      <c r="B32" s="212"/>
      <c r="C32" s="211"/>
      <c r="D32" s="211"/>
    </row>
    <row r="33" spans="1:4" s="210" customFormat="1">
      <c r="A33" s="213"/>
      <c r="B33" s="212"/>
      <c r="C33" s="211"/>
      <c r="D33" s="211"/>
    </row>
    <row r="34" spans="1:4" s="210" customFormat="1">
      <c r="A34" s="213"/>
      <c r="B34" s="212"/>
      <c r="C34" s="211"/>
      <c r="D34" s="211"/>
    </row>
    <row r="35" spans="1:4" s="210" customFormat="1">
      <c r="A35" s="213"/>
      <c r="B35" s="212"/>
      <c r="C35" s="211"/>
      <c r="D35" s="211"/>
    </row>
    <row r="36" spans="1:4" s="210" customFormat="1">
      <c r="A36" s="213"/>
      <c r="B36" s="212"/>
      <c r="C36" s="211"/>
      <c r="D36" s="211"/>
    </row>
    <row r="37" spans="1:4" s="210" customFormat="1">
      <c r="A37" s="213"/>
      <c r="B37" s="212"/>
      <c r="C37" s="211"/>
      <c r="D37" s="211"/>
    </row>
    <row r="38" spans="1:4" s="210" customFormat="1">
      <c r="A38" s="213"/>
      <c r="B38" s="212"/>
      <c r="C38" s="211"/>
      <c r="D38" s="211"/>
    </row>
    <row r="39" spans="1:4" s="210" customFormat="1">
      <c r="A39" s="213"/>
      <c r="B39" s="212"/>
      <c r="C39" s="211"/>
      <c r="D39" s="211"/>
    </row>
    <row r="40" spans="1:4" s="210" customFormat="1">
      <c r="A40" s="213"/>
      <c r="B40" s="212"/>
      <c r="C40" s="211"/>
      <c r="D40" s="211"/>
    </row>
    <row r="41" spans="1:4" s="210" customFormat="1">
      <c r="A41" s="213"/>
      <c r="B41" s="212"/>
      <c r="C41" s="211"/>
      <c r="D41" s="211"/>
    </row>
    <row r="42" spans="1:4" s="210" customFormat="1">
      <c r="A42" s="213"/>
      <c r="B42" s="212"/>
      <c r="C42" s="211"/>
      <c r="D42" s="211"/>
    </row>
    <row r="43" spans="1:4" s="210" customFormat="1">
      <c r="A43" s="213"/>
      <c r="B43" s="212"/>
      <c r="C43" s="211"/>
      <c r="D43" s="211"/>
    </row>
    <row r="44" spans="1:4" s="210" customFormat="1">
      <c r="A44" s="213"/>
      <c r="B44" s="212"/>
      <c r="C44" s="211"/>
      <c r="D44" s="211"/>
    </row>
    <row r="45" spans="1:4" s="210" customFormat="1">
      <c r="A45" s="213"/>
      <c r="B45" s="212"/>
      <c r="C45" s="211"/>
      <c r="D45" s="211"/>
    </row>
    <row r="46" spans="1:4" s="210" customFormat="1">
      <c r="A46" s="213"/>
      <c r="B46" s="212"/>
      <c r="C46" s="211"/>
      <c r="D46" s="211"/>
    </row>
    <row r="47" spans="1:4" s="210" customFormat="1">
      <c r="A47" s="213"/>
      <c r="B47" s="212"/>
      <c r="C47" s="211"/>
      <c r="D47" s="211"/>
    </row>
    <row r="48" spans="1:4" s="210" customFormat="1">
      <c r="A48" s="213"/>
      <c r="B48" s="212"/>
      <c r="C48" s="211"/>
      <c r="D48" s="211"/>
    </row>
    <row r="49" spans="1:4" s="210" customFormat="1">
      <c r="A49" s="213"/>
      <c r="B49" s="212"/>
      <c r="C49" s="211"/>
      <c r="D49" s="211"/>
    </row>
    <row r="50" spans="1:4" s="210" customFormat="1">
      <c r="A50" s="213"/>
      <c r="B50" s="212"/>
      <c r="C50" s="211"/>
      <c r="D50" s="211"/>
    </row>
    <row r="51" spans="1:4" s="210" customFormat="1">
      <c r="A51" s="213"/>
      <c r="B51" s="212"/>
      <c r="C51" s="211"/>
      <c r="D51" s="211"/>
    </row>
    <row r="52" spans="1:4" s="210" customFormat="1">
      <c r="A52" s="213"/>
      <c r="B52" s="212"/>
      <c r="C52" s="211"/>
      <c r="D52" s="211"/>
    </row>
    <row r="53" spans="1:4" s="210" customFormat="1">
      <c r="A53" s="213"/>
      <c r="B53" s="212"/>
      <c r="C53" s="211"/>
      <c r="D53" s="211"/>
    </row>
    <row r="54" spans="1:4" s="210" customFormat="1">
      <c r="A54" s="213"/>
      <c r="B54" s="212"/>
      <c r="C54" s="211"/>
      <c r="D54" s="211"/>
    </row>
    <row r="55" spans="1:4" s="210" customFormat="1">
      <c r="A55" s="213"/>
      <c r="B55" s="212"/>
      <c r="C55" s="211"/>
      <c r="D55" s="211"/>
    </row>
    <row r="56" spans="1:4" s="210" customFormat="1">
      <c r="A56" s="213"/>
      <c r="B56" s="212"/>
      <c r="C56" s="211"/>
      <c r="D56" s="211"/>
    </row>
    <row r="57" spans="1:4" s="210" customFormat="1">
      <c r="A57" s="213"/>
      <c r="B57" s="212"/>
      <c r="C57" s="211"/>
      <c r="D57" s="211"/>
    </row>
    <row r="58" spans="1:4" s="210" customFormat="1">
      <c r="A58" s="213"/>
      <c r="B58" s="212"/>
      <c r="C58" s="211"/>
      <c r="D58" s="211"/>
    </row>
    <row r="59" spans="1:4" s="210" customFormat="1">
      <c r="A59" s="213"/>
      <c r="B59" s="212"/>
      <c r="C59" s="211"/>
      <c r="D59" s="211"/>
    </row>
    <row r="60" spans="1:4" s="210" customFormat="1">
      <c r="A60" s="213"/>
      <c r="B60" s="212"/>
      <c r="C60" s="211"/>
      <c r="D60" s="211"/>
    </row>
    <row r="61" spans="1:4" s="210" customFormat="1">
      <c r="A61" s="213"/>
      <c r="B61" s="212"/>
      <c r="C61" s="211"/>
      <c r="D61" s="211"/>
    </row>
    <row r="62" spans="1:4" s="210" customFormat="1">
      <c r="A62" s="213"/>
      <c r="B62" s="212"/>
      <c r="C62" s="211"/>
      <c r="D62" s="211"/>
    </row>
    <row r="63" spans="1:4" s="210" customFormat="1">
      <c r="A63" s="213"/>
      <c r="B63" s="212"/>
      <c r="C63" s="211"/>
      <c r="D63" s="211"/>
    </row>
    <row r="64" spans="1:4" s="210" customFormat="1">
      <c r="A64" s="213"/>
      <c r="B64" s="212"/>
      <c r="C64" s="211"/>
      <c r="D64" s="211"/>
    </row>
    <row r="65" spans="1:4" s="210" customFormat="1">
      <c r="A65" s="213"/>
      <c r="B65" s="212"/>
      <c r="C65" s="211"/>
      <c r="D65" s="211"/>
    </row>
    <row r="66" spans="1:4" s="210" customFormat="1">
      <c r="A66" s="213"/>
      <c r="B66" s="212"/>
      <c r="C66" s="211"/>
      <c r="D66" s="211"/>
    </row>
    <row r="67" spans="1:4" s="210" customFormat="1">
      <c r="A67" s="213"/>
      <c r="B67" s="212"/>
      <c r="C67" s="211"/>
      <c r="D67" s="211"/>
    </row>
    <row r="68" spans="1:4" s="210" customFormat="1">
      <c r="A68" s="213"/>
      <c r="B68" s="212"/>
      <c r="C68" s="211"/>
      <c r="D68" s="211"/>
    </row>
    <row r="69" spans="1:4" s="210" customFormat="1">
      <c r="A69" s="213"/>
      <c r="B69" s="212"/>
      <c r="C69" s="211"/>
      <c r="D69" s="211"/>
    </row>
    <row r="70" spans="1:4" s="210" customFormat="1">
      <c r="A70" s="213"/>
      <c r="B70" s="212"/>
      <c r="C70" s="211"/>
      <c r="D70" s="211"/>
    </row>
    <row r="71" spans="1:4" s="210" customFormat="1">
      <c r="A71" s="213"/>
      <c r="B71" s="212"/>
      <c r="C71" s="211"/>
      <c r="D71" s="211"/>
    </row>
    <row r="72" spans="1:4" s="210" customFormat="1">
      <c r="A72" s="213"/>
      <c r="B72" s="212"/>
      <c r="C72" s="211"/>
      <c r="D72" s="211"/>
    </row>
    <row r="73" spans="1:4" s="210" customFormat="1">
      <c r="A73" s="213"/>
      <c r="B73" s="212"/>
      <c r="C73" s="211"/>
      <c r="D73" s="211"/>
    </row>
    <row r="74" spans="1:4" s="210" customFormat="1">
      <c r="A74" s="213"/>
      <c r="B74" s="212"/>
      <c r="C74" s="211"/>
      <c r="D74" s="211"/>
    </row>
    <row r="75" spans="1:4" s="210" customFormat="1">
      <c r="A75" s="213"/>
      <c r="B75" s="212"/>
      <c r="C75" s="211"/>
      <c r="D75" s="211"/>
    </row>
    <row r="76" spans="1:4" s="210" customFormat="1">
      <c r="A76" s="213"/>
      <c r="B76" s="212"/>
      <c r="C76" s="211"/>
      <c r="D76" s="211"/>
    </row>
    <row r="77" spans="1:4" s="210" customFormat="1">
      <c r="A77" s="213"/>
      <c r="B77" s="212"/>
      <c r="C77" s="211"/>
      <c r="D77" s="211"/>
    </row>
    <row r="78" spans="1:4" s="210" customFormat="1">
      <c r="A78" s="213"/>
      <c r="B78" s="212"/>
      <c r="C78" s="211"/>
      <c r="D78" s="211"/>
    </row>
    <row r="79" spans="1:4" s="210" customFormat="1">
      <c r="A79" s="213"/>
      <c r="B79" s="212"/>
      <c r="C79" s="211"/>
      <c r="D79" s="211"/>
    </row>
    <row r="80" spans="1:4" s="210" customFormat="1">
      <c r="A80" s="213"/>
      <c r="B80" s="212"/>
      <c r="C80" s="211"/>
      <c r="D80" s="211"/>
    </row>
    <row r="81" spans="1:4" s="210" customFormat="1">
      <c r="A81" s="213"/>
      <c r="B81" s="212"/>
      <c r="C81" s="211"/>
      <c r="D81" s="211"/>
    </row>
    <row r="82" spans="1:4" s="210" customFormat="1">
      <c r="A82" s="213"/>
      <c r="B82" s="212"/>
      <c r="C82" s="211"/>
      <c r="D82" s="211"/>
    </row>
    <row r="83" spans="1:4" s="210" customFormat="1">
      <c r="A83" s="213"/>
      <c r="B83" s="212"/>
      <c r="C83" s="211"/>
      <c r="D83" s="211"/>
    </row>
    <row r="84" spans="1:4" s="210" customFormat="1">
      <c r="A84" s="213"/>
      <c r="B84" s="212"/>
      <c r="C84" s="211"/>
      <c r="D84" s="211"/>
    </row>
    <row r="85" spans="1:4" s="210" customFormat="1">
      <c r="A85" s="213"/>
      <c r="B85" s="212"/>
      <c r="C85" s="211"/>
      <c r="D85" s="211"/>
    </row>
    <row r="86" spans="1:4" s="210" customFormat="1">
      <c r="A86" s="213"/>
      <c r="B86" s="212"/>
      <c r="C86" s="211"/>
      <c r="D86" s="211"/>
    </row>
    <row r="87" spans="1:4" s="210" customFormat="1">
      <c r="A87" s="213"/>
      <c r="B87" s="212"/>
      <c r="C87" s="211"/>
      <c r="D87" s="211"/>
    </row>
    <row r="88" spans="1:4" s="210" customFormat="1">
      <c r="A88" s="213"/>
      <c r="B88" s="212"/>
      <c r="C88" s="211"/>
      <c r="D88" s="211"/>
    </row>
    <row r="89" spans="1:4" s="210" customFormat="1">
      <c r="A89" s="213"/>
      <c r="B89" s="212"/>
      <c r="C89" s="211"/>
      <c r="D89" s="211"/>
    </row>
    <row r="90" spans="1:4" s="210" customFormat="1">
      <c r="A90" s="213"/>
      <c r="B90" s="212"/>
      <c r="C90" s="211"/>
      <c r="D90" s="211"/>
    </row>
    <row r="91" spans="1:4" s="210" customFormat="1">
      <c r="A91" s="213"/>
      <c r="B91" s="212"/>
      <c r="C91" s="211"/>
      <c r="D91" s="211"/>
    </row>
    <row r="92" spans="1:4" s="210" customFormat="1">
      <c r="A92" s="213"/>
      <c r="B92" s="212"/>
      <c r="C92" s="211"/>
      <c r="D92" s="211"/>
    </row>
    <row r="93" spans="1:4" s="210" customFormat="1">
      <c r="A93" s="213"/>
      <c r="B93" s="212"/>
      <c r="C93" s="211"/>
      <c r="D93" s="211"/>
    </row>
    <row r="94" spans="1:4" s="210" customFormat="1">
      <c r="A94" s="213"/>
      <c r="B94" s="212"/>
      <c r="C94" s="211"/>
      <c r="D94" s="211"/>
    </row>
    <row r="95" spans="1:4" s="210" customFormat="1">
      <c r="A95" s="213"/>
      <c r="B95" s="212"/>
      <c r="C95" s="211"/>
      <c r="D95" s="211"/>
    </row>
    <row r="96" spans="1:4" s="210" customFormat="1">
      <c r="A96" s="213"/>
      <c r="B96" s="212"/>
      <c r="C96" s="211"/>
      <c r="D96" s="211"/>
    </row>
    <row r="97" spans="1:4" s="210" customFormat="1">
      <c r="A97" s="213"/>
      <c r="B97" s="212"/>
      <c r="C97" s="211"/>
      <c r="D97" s="211"/>
    </row>
    <row r="98" spans="1:4" s="210" customFormat="1">
      <c r="A98" s="213"/>
      <c r="B98" s="212"/>
      <c r="C98" s="211"/>
      <c r="D98" s="211"/>
    </row>
    <row r="99" spans="1:4" s="210" customFormat="1">
      <c r="A99" s="213"/>
      <c r="B99" s="212"/>
      <c r="C99" s="211"/>
      <c r="D99" s="211"/>
    </row>
    <row r="100" spans="1:4" s="210" customFormat="1">
      <c r="A100" s="213"/>
      <c r="B100" s="212"/>
      <c r="C100" s="211"/>
      <c r="D100" s="211"/>
    </row>
    <row r="101" spans="1:4" s="210" customFormat="1">
      <c r="A101" s="213"/>
      <c r="B101" s="212"/>
      <c r="C101" s="211"/>
      <c r="D101" s="211"/>
    </row>
    <row r="102" spans="1:4" s="210" customFormat="1">
      <c r="A102" s="213"/>
      <c r="B102" s="212"/>
      <c r="C102" s="211"/>
      <c r="D102" s="211"/>
    </row>
    <row r="103" spans="1:4" s="210" customFormat="1">
      <c r="A103" s="213"/>
      <c r="B103" s="212"/>
      <c r="C103" s="211"/>
      <c r="D103" s="211"/>
    </row>
    <row r="104" spans="1:4" s="210" customFormat="1">
      <c r="A104" s="213"/>
      <c r="B104" s="212"/>
      <c r="C104" s="211"/>
      <c r="D104" s="211"/>
    </row>
    <row r="105" spans="1:4" s="210" customFormat="1">
      <c r="A105" s="213"/>
      <c r="B105" s="212"/>
      <c r="C105" s="211"/>
      <c r="D105" s="211"/>
    </row>
    <row r="106" spans="1:4" s="210" customFormat="1">
      <c r="A106" s="213"/>
      <c r="B106" s="212"/>
      <c r="C106" s="211"/>
      <c r="D106" s="211"/>
    </row>
    <row r="107" spans="1:4" s="210" customFormat="1">
      <c r="A107" s="213"/>
      <c r="B107" s="212"/>
      <c r="C107" s="211"/>
      <c r="D107" s="211"/>
    </row>
    <row r="108" spans="1:4" s="210" customFormat="1">
      <c r="A108" s="213"/>
      <c r="B108" s="212"/>
      <c r="C108" s="211"/>
      <c r="D108" s="211"/>
    </row>
    <row r="109" spans="1:4" s="210" customFormat="1">
      <c r="A109" s="213"/>
      <c r="B109" s="212"/>
      <c r="C109" s="211"/>
      <c r="D109" s="211"/>
    </row>
    <row r="110" spans="1:4" s="210" customFormat="1">
      <c r="A110" s="213"/>
      <c r="B110" s="212"/>
      <c r="C110" s="211"/>
      <c r="D110" s="211"/>
    </row>
    <row r="111" spans="1:4" s="210" customFormat="1">
      <c r="A111" s="213"/>
      <c r="B111" s="212"/>
      <c r="C111" s="211"/>
      <c r="D111" s="211"/>
    </row>
    <row r="112" spans="1:4" s="210" customFormat="1">
      <c r="A112" s="213"/>
      <c r="B112" s="212"/>
      <c r="C112" s="211"/>
      <c r="D112" s="211"/>
    </row>
    <row r="113" spans="1:4" s="210" customFormat="1">
      <c r="A113" s="213"/>
      <c r="B113" s="212"/>
      <c r="C113" s="211"/>
      <c r="D113" s="211"/>
    </row>
    <row r="114" spans="1:4" s="210" customFormat="1">
      <c r="A114" s="213"/>
      <c r="B114" s="212"/>
      <c r="C114" s="211"/>
      <c r="D114" s="211"/>
    </row>
    <row r="115" spans="1:4" s="210" customFormat="1">
      <c r="A115" s="213"/>
      <c r="B115" s="212"/>
      <c r="C115" s="211"/>
      <c r="D115" s="211"/>
    </row>
    <row r="116" spans="1:4" s="210" customFormat="1">
      <c r="A116" s="213"/>
      <c r="B116" s="212"/>
      <c r="C116" s="211"/>
      <c r="D116" s="211"/>
    </row>
    <row r="117" spans="1:4" s="210" customFormat="1">
      <c r="A117" s="213"/>
      <c r="B117" s="212"/>
      <c r="C117" s="211"/>
      <c r="D117" s="211"/>
    </row>
    <row r="118" spans="1:4" s="210" customFormat="1">
      <c r="A118" s="213"/>
      <c r="B118" s="212"/>
      <c r="C118" s="211"/>
      <c r="D118" s="211"/>
    </row>
    <row r="119" spans="1:4" s="210" customFormat="1">
      <c r="A119" s="213"/>
      <c r="B119" s="212"/>
      <c r="C119" s="211"/>
      <c r="D119" s="211"/>
    </row>
    <row r="120" spans="1:4" s="210" customFormat="1">
      <c r="A120" s="213"/>
      <c r="B120" s="212"/>
      <c r="C120" s="211"/>
      <c r="D120" s="211"/>
    </row>
    <row r="121" spans="1:4" s="210" customFormat="1">
      <c r="A121" s="213"/>
      <c r="B121" s="212"/>
      <c r="C121" s="211"/>
      <c r="D121" s="211"/>
    </row>
    <row r="122" spans="1:4" s="210" customFormat="1">
      <c r="A122" s="213"/>
      <c r="B122" s="212"/>
      <c r="C122" s="211"/>
      <c r="D122" s="211"/>
    </row>
    <row r="123" spans="1:4" s="210" customFormat="1">
      <c r="A123" s="213"/>
      <c r="B123" s="212"/>
      <c r="C123" s="211"/>
      <c r="D123" s="211"/>
    </row>
    <row r="124" spans="1:4" s="210" customFormat="1">
      <c r="A124" s="213"/>
      <c r="B124" s="212"/>
      <c r="C124" s="211"/>
      <c r="D124" s="211"/>
    </row>
    <row r="125" spans="1:4" s="210" customFormat="1">
      <c r="A125" s="213"/>
      <c r="B125" s="212"/>
      <c r="C125" s="211"/>
      <c r="D125" s="211"/>
    </row>
    <row r="126" spans="1:4" s="210" customFormat="1">
      <c r="A126" s="213"/>
      <c r="B126" s="212"/>
      <c r="C126" s="211"/>
      <c r="D126" s="211"/>
    </row>
    <row r="127" spans="1:4" s="210" customFormat="1">
      <c r="A127" s="213"/>
      <c r="B127" s="212"/>
      <c r="C127" s="211"/>
      <c r="D127" s="211"/>
    </row>
    <row r="128" spans="1:4" s="210" customFormat="1">
      <c r="A128" s="213"/>
      <c r="B128" s="212"/>
      <c r="C128" s="211"/>
      <c r="D128" s="211"/>
    </row>
    <row r="129" spans="1:4" s="210" customFormat="1">
      <c r="A129" s="213"/>
      <c r="B129" s="212"/>
      <c r="C129" s="211"/>
      <c r="D129" s="211"/>
    </row>
    <row r="130" spans="1:4" s="210" customFormat="1">
      <c r="A130" s="213"/>
      <c r="B130" s="212"/>
      <c r="C130" s="211"/>
      <c r="D130" s="211"/>
    </row>
    <row r="131" spans="1:4" s="210" customFormat="1">
      <c r="A131" s="213"/>
      <c r="B131" s="212"/>
      <c r="C131" s="211"/>
      <c r="D131" s="211"/>
    </row>
    <row r="132" spans="1:4" s="210" customFormat="1">
      <c r="A132" s="213"/>
      <c r="B132" s="212"/>
      <c r="C132" s="211"/>
      <c r="D132" s="211"/>
    </row>
    <row r="133" spans="1:4" s="210" customFormat="1">
      <c r="A133" s="213"/>
      <c r="B133" s="212"/>
      <c r="C133" s="211"/>
      <c r="D133" s="211"/>
    </row>
    <row r="134" spans="1:4" s="210" customFormat="1">
      <c r="A134" s="213"/>
      <c r="B134" s="212"/>
      <c r="C134" s="211"/>
      <c r="D134" s="211"/>
    </row>
    <row r="135" spans="1:4" s="210" customFormat="1">
      <c r="A135" s="213"/>
      <c r="B135" s="212"/>
      <c r="C135" s="211"/>
      <c r="D135" s="211"/>
    </row>
    <row r="136" spans="1:4" s="210" customFormat="1">
      <c r="A136" s="213"/>
      <c r="B136" s="212"/>
      <c r="C136" s="211"/>
      <c r="D136" s="211"/>
    </row>
    <row r="137" spans="1:4" s="210" customFormat="1">
      <c r="A137" s="213"/>
      <c r="B137" s="212"/>
      <c r="C137" s="211"/>
      <c r="D137" s="211"/>
    </row>
    <row r="138" spans="1:4" s="210" customFormat="1">
      <c r="A138" s="213"/>
      <c r="B138" s="212"/>
      <c r="C138" s="211"/>
      <c r="D138" s="211"/>
    </row>
    <row r="139" spans="1:4" s="210" customFormat="1">
      <c r="A139" s="213"/>
      <c r="B139" s="212"/>
      <c r="C139" s="211"/>
      <c r="D139" s="211"/>
    </row>
    <row r="140" spans="1:4" s="210" customFormat="1">
      <c r="A140" s="213"/>
      <c r="B140" s="212"/>
      <c r="C140" s="211"/>
      <c r="D140" s="211"/>
    </row>
    <row r="141" spans="1:4" s="210" customFormat="1">
      <c r="A141" s="213"/>
      <c r="B141" s="212"/>
      <c r="C141" s="211"/>
      <c r="D141" s="211"/>
    </row>
    <row r="142" spans="1:4" s="210" customFormat="1">
      <c r="A142" s="213"/>
      <c r="B142" s="212"/>
      <c r="C142" s="211"/>
      <c r="D142" s="211"/>
    </row>
    <row r="143" spans="1:4" s="210" customFormat="1">
      <c r="A143" s="213"/>
      <c r="B143" s="212"/>
      <c r="C143" s="211"/>
      <c r="D143" s="211"/>
    </row>
    <row r="144" spans="1:4" s="210" customFormat="1">
      <c r="A144" s="213"/>
      <c r="B144" s="212"/>
      <c r="C144" s="211"/>
      <c r="D144" s="211"/>
    </row>
    <row r="145" spans="1:4" s="210" customFormat="1">
      <c r="A145" s="213"/>
      <c r="B145" s="212"/>
      <c r="C145" s="211"/>
      <c r="D145" s="211"/>
    </row>
    <row r="146" spans="1:4" s="210" customFormat="1">
      <c r="A146" s="213"/>
      <c r="B146" s="212"/>
      <c r="C146" s="211"/>
      <c r="D146" s="211"/>
    </row>
    <row r="147" spans="1:4" s="210" customFormat="1">
      <c r="A147" s="213"/>
      <c r="B147" s="212"/>
      <c r="C147" s="211"/>
      <c r="D147" s="211"/>
    </row>
    <row r="148" spans="1:4" s="210" customFormat="1">
      <c r="A148" s="213"/>
      <c r="B148" s="212"/>
      <c r="C148" s="211"/>
      <c r="D148" s="211"/>
    </row>
    <row r="149" spans="1:4" s="210" customFormat="1">
      <c r="A149" s="213"/>
      <c r="B149" s="212"/>
      <c r="C149" s="211"/>
      <c r="D149" s="211"/>
    </row>
    <row r="150" spans="1:4" s="210" customFormat="1">
      <c r="A150" s="213"/>
      <c r="B150" s="212"/>
      <c r="C150" s="211"/>
      <c r="D150" s="211"/>
    </row>
    <row r="151" spans="1:4" s="210" customFormat="1">
      <c r="A151" s="213"/>
      <c r="B151" s="212"/>
      <c r="C151" s="211"/>
      <c r="D151" s="211"/>
    </row>
    <row r="152" spans="1:4" s="210" customFormat="1">
      <c r="A152" s="213"/>
      <c r="B152" s="212"/>
      <c r="C152" s="211"/>
      <c r="D152" s="211"/>
    </row>
    <row r="153" spans="1:4" s="210" customFormat="1">
      <c r="A153" s="213"/>
      <c r="B153" s="212"/>
      <c r="C153" s="211"/>
      <c r="D153" s="211"/>
    </row>
    <row r="154" spans="1:4" s="210" customFormat="1">
      <c r="A154" s="213"/>
      <c r="B154" s="212"/>
      <c r="C154" s="211"/>
      <c r="D154" s="211"/>
    </row>
    <row r="155" spans="1:4" s="210" customFormat="1">
      <c r="A155" s="213"/>
      <c r="B155" s="212"/>
      <c r="C155" s="211"/>
      <c r="D155" s="211"/>
    </row>
    <row r="156" spans="1:4" s="210" customFormat="1">
      <c r="A156" s="213"/>
      <c r="B156" s="212"/>
      <c r="C156" s="211"/>
      <c r="D156" s="211"/>
    </row>
    <row r="157" spans="1:4" s="210" customFormat="1">
      <c r="A157" s="213"/>
      <c r="B157" s="212"/>
      <c r="C157" s="211"/>
      <c r="D157" s="211"/>
    </row>
    <row r="158" spans="1:4" s="210" customFormat="1">
      <c r="A158" s="213"/>
      <c r="B158" s="212"/>
      <c r="C158" s="211"/>
      <c r="D158" s="211"/>
    </row>
    <row r="159" spans="1:4" s="210" customFormat="1">
      <c r="A159" s="213"/>
      <c r="B159" s="212"/>
      <c r="C159" s="211"/>
      <c r="D159" s="211"/>
    </row>
    <row r="160" spans="1:4" s="210" customFormat="1">
      <c r="A160" s="213"/>
      <c r="B160" s="212"/>
      <c r="C160" s="211"/>
      <c r="D160" s="211"/>
    </row>
    <row r="161" spans="1:4" s="210" customFormat="1">
      <c r="A161" s="213"/>
      <c r="B161" s="212"/>
      <c r="C161" s="211"/>
      <c r="D161" s="211"/>
    </row>
    <row r="162" spans="1:4" s="210" customFormat="1">
      <c r="A162" s="213"/>
      <c r="B162" s="212"/>
      <c r="C162" s="211"/>
      <c r="D162" s="211"/>
    </row>
    <row r="163" spans="1:4" s="210" customFormat="1">
      <c r="A163" s="213"/>
      <c r="B163" s="212"/>
      <c r="C163" s="211"/>
      <c r="D163" s="211"/>
    </row>
    <row r="164" spans="1:4" s="210" customFormat="1">
      <c r="A164" s="213"/>
      <c r="B164" s="212"/>
      <c r="C164" s="211"/>
      <c r="D164" s="211"/>
    </row>
    <row r="165" spans="1:4" s="210" customFormat="1">
      <c r="A165" s="213"/>
      <c r="B165" s="212"/>
      <c r="C165" s="211"/>
      <c r="D165" s="211"/>
    </row>
    <row r="166" spans="1:4" s="210" customFormat="1">
      <c r="A166" s="213"/>
      <c r="B166" s="212"/>
      <c r="C166" s="211"/>
      <c r="D166" s="211"/>
    </row>
    <row r="167" spans="1:4" s="210" customFormat="1">
      <c r="A167" s="213"/>
      <c r="B167" s="212"/>
      <c r="C167" s="211"/>
      <c r="D167" s="211"/>
    </row>
    <row r="168" spans="1:4" s="210" customFormat="1">
      <c r="A168" s="213"/>
      <c r="B168" s="212"/>
      <c r="C168" s="211"/>
      <c r="D168" s="211"/>
    </row>
    <row r="169" spans="1:4" s="210" customFormat="1">
      <c r="A169" s="213"/>
      <c r="B169" s="212"/>
      <c r="C169" s="211"/>
      <c r="D169" s="211"/>
    </row>
    <row r="170" spans="1:4" s="210" customFormat="1">
      <c r="A170" s="213"/>
      <c r="B170" s="212"/>
      <c r="C170" s="211"/>
      <c r="D170" s="211"/>
    </row>
    <row r="171" spans="1:4" s="210" customFormat="1">
      <c r="A171" s="213"/>
      <c r="B171" s="212"/>
      <c r="C171" s="211"/>
      <c r="D171" s="211"/>
    </row>
    <row r="172" spans="1:4" s="210" customFormat="1">
      <c r="A172" s="213"/>
      <c r="B172" s="212"/>
      <c r="C172" s="211"/>
      <c r="D172" s="211"/>
    </row>
    <row r="173" spans="1:4" s="210" customFormat="1">
      <c r="A173" s="213"/>
      <c r="B173" s="212"/>
      <c r="C173" s="211"/>
      <c r="D173" s="211"/>
    </row>
    <row r="174" spans="1:4" s="210" customFormat="1">
      <c r="A174" s="213"/>
      <c r="B174" s="212"/>
      <c r="C174" s="211"/>
      <c r="D174" s="211"/>
    </row>
    <row r="175" spans="1:4" s="210" customFormat="1">
      <c r="A175" s="213"/>
      <c r="B175" s="212"/>
      <c r="C175" s="211"/>
      <c r="D175" s="211"/>
    </row>
    <row r="176" spans="1:4" s="210" customFormat="1">
      <c r="A176" s="213"/>
      <c r="B176" s="212"/>
      <c r="C176" s="211"/>
      <c r="D176" s="211"/>
    </row>
    <row r="177" spans="1:4" s="210" customFormat="1">
      <c r="A177" s="213"/>
      <c r="B177" s="212"/>
      <c r="C177" s="211"/>
      <c r="D177" s="211"/>
    </row>
    <row r="178" spans="1:4" s="210" customFormat="1">
      <c r="A178" s="213"/>
      <c r="B178" s="212"/>
      <c r="C178" s="211"/>
      <c r="D178" s="211"/>
    </row>
    <row r="179" spans="1:4" s="210" customFormat="1">
      <c r="A179" s="213"/>
      <c r="B179" s="212"/>
      <c r="C179" s="211"/>
      <c r="D179" s="211"/>
    </row>
    <row r="180" spans="1:4" s="210" customFormat="1">
      <c r="A180" s="213"/>
      <c r="B180" s="212"/>
      <c r="C180" s="211"/>
      <c r="D180" s="211"/>
    </row>
    <row r="181" spans="1:4" s="210" customFormat="1">
      <c r="A181" s="213"/>
      <c r="B181" s="212"/>
      <c r="C181" s="211"/>
      <c r="D181" s="211"/>
    </row>
    <row r="182" spans="1:4" s="210" customFormat="1">
      <c r="A182" s="213"/>
      <c r="B182" s="212"/>
      <c r="C182" s="211"/>
      <c r="D182" s="211"/>
    </row>
    <row r="183" spans="1:4" s="210" customFormat="1">
      <c r="A183" s="213"/>
      <c r="B183" s="212"/>
      <c r="C183" s="211"/>
      <c r="D183" s="211"/>
    </row>
    <row r="184" spans="1:4" s="210" customFormat="1">
      <c r="A184" s="213"/>
      <c r="B184" s="212"/>
      <c r="C184" s="211"/>
      <c r="D184" s="211"/>
    </row>
    <row r="185" spans="1:4" s="210" customFormat="1">
      <c r="A185" s="213"/>
      <c r="B185" s="212"/>
      <c r="C185" s="211"/>
      <c r="D185" s="211"/>
    </row>
    <row r="186" spans="1:4" s="210" customFormat="1">
      <c r="A186" s="213"/>
      <c r="B186" s="212"/>
      <c r="C186" s="211"/>
      <c r="D186" s="211"/>
    </row>
    <row r="187" spans="1:4" s="210" customFormat="1">
      <c r="A187" s="213"/>
      <c r="B187" s="212"/>
      <c r="C187" s="211"/>
      <c r="D187" s="211"/>
    </row>
    <row r="188" spans="1:4" s="210" customFormat="1">
      <c r="A188" s="213"/>
      <c r="B188" s="212"/>
      <c r="C188" s="211"/>
      <c r="D188" s="211"/>
    </row>
    <row r="189" spans="1:4" s="210" customFormat="1">
      <c r="A189" s="213"/>
      <c r="B189" s="212"/>
      <c r="C189" s="211"/>
      <c r="D189" s="211"/>
    </row>
    <row r="190" spans="1:4" s="210" customFormat="1">
      <c r="A190" s="213"/>
      <c r="B190" s="212"/>
      <c r="C190" s="211"/>
      <c r="D190" s="211"/>
    </row>
    <row r="191" spans="1:4" s="210" customFormat="1">
      <c r="A191" s="213"/>
      <c r="B191" s="212"/>
      <c r="C191" s="211"/>
      <c r="D191" s="211"/>
    </row>
    <row r="192" spans="1:4" s="210" customFormat="1">
      <c r="A192" s="213"/>
      <c r="B192" s="212"/>
      <c r="C192" s="211"/>
      <c r="D192" s="211"/>
    </row>
    <row r="193" spans="1:4" s="210" customFormat="1">
      <c r="A193" s="213"/>
      <c r="B193" s="212"/>
      <c r="C193" s="211"/>
      <c r="D193" s="211"/>
    </row>
    <row r="194" spans="1:4" s="210" customFormat="1">
      <c r="A194" s="213"/>
      <c r="B194" s="212"/>
      <c r="C194" s="211"/>
      <c r="D194" s="211"/>
    </row>
    <row r="195" spans="1:4" s="210" customFormat="1">
      <c r="A195" s="213"/>
      <c r="B195" s="212"/>
      <c r="C195" s="211"/>
      <c r="D195" s="211"/>
    </row>
    <row r="196" spans="1:4" s="210" customFormat="1">
      <c r="A196" s="213"/>
      <c r="B196" s="212"/>
      <c r="C196" s="211"/>
      <c r="D196" s="211"/>
    </row>
    <row r="197" spans="1:4" s="210" customFormat="1">
      <c r="A197" s="213"/>
      <c r="B197" s="212"/>
      <c r="C197" s="211"/>
      <c r="D197" s="211"/>
    </row>
    <row r="198" spans="1:4" s="210" customFormat="1">
      <c r="A198" s="213"/>
      <c r="B198" s="212"/>
      <c r="C198" s="211"/>
      <c r="D198" s="211"/>
    </row>
    <row r="199" spans="1:4" s="210" customFormat="1">
      <c r="A199" s="213"/>
      <c r="B199" s="212"/>
      <c r="C199" s="211"/>
      <c r="D199" s="211"/>
    </row>
    <row r="200" spans="1:4" s="210" customFormat="1">
      <c r="A200" s="213"/>
      <c r="B200" s="212"/>
      <c r="C200" s="211"/>
      <c r="D200" s="211"/>
    </row>
    <row r="201" spans="1:4" s="210" customFormat="1">
      <c r="A201" s="213"/>
      <c r="B201" s="212"/>
      <c r="C201" s="211"/>
      <c r="D201" s="211"/>
    </row>
    <row r="202" spans="1:4" s="210" customFormat="1">
      <c r="A202" s="213"/>
      <c r="B202" s="212"/>
      <c r="C202" s="211"/>
      <c r="D202" s="211"/>
    </row>
    <row r="203" spans="1:4" s="210" customFormat="1">
      <c r="A203" s="213"/>
      <c r="B203" s="212"/>
      <c r="C203" s="211"/>
      <c r="D203" s="211"/>
    </row>
    <row r="204" spans="1:4" s="210" customFormat="1">
      <c r="A204" s="213"/>
      <c r="B204" s="212"/>
      <c r="C204" s="211"/>
      <c r="D204" s="211"/>
    </row>
    <row r="205" spans="1:4" s="210" customFormat="1">
      <c r="A205" s="213"/>
      <c r="B205" s="212"/>
      <c r="C205" s="211"/>
      <c r="D205" s="211"/>
    </row>
    <row r="206" spans="1:4" s="210" customFormat="1">
      <c r="A206" s="213"/>
      <c r="B206" s="212"/>
      <c r="C206" s="211"/>
      <c r="D206" s="211"/>
    </row>
    <row r="207" spans="1:4" s="210" customFormat="1">
      <c r="A207" s="213"/>
      <c r="B207" s="212"/>
      <c r="C207" s="211"/>
      <c r="D207" s="211"/>
    </row>
    <row r="208" spans="1:4" s="210" customFormat="1">
      <c r="A208" s="213"/>
      <c r="B208" s="212"/>
      <c r="C208" s="211"/>
      <c r="D208" s="211"/>
    </row>
    <row r="209" spans="1:4" s="210" customFormat="1">
      <c r="A209" s="213"/>
      <c r="B209" s="212"/>
      <c r="C209" s="211"/>
      <c r="D209" s="211"/>
    </row>
    <row r="210" spans="1:4" s="210" customFormat="1">
      <c r="A210" s="213"/>
      <c r="B210" s="212"/>
      <c r="C210" s="211"/>
      <c r="D210" s="211"/>
    </row>
    <row r="211" spans="1:4" s="210" customFormat="1">
      <c r="A211" s="213"/>
      <c r="B211" s="212"/>
      <c r="C211" s="211"/>
      <c r="D211" s="211"/>
    </row>
    <row r="212" spans="1:4" s="210" customFormat="1">
      <c r="A212" s="213"/>
      <c r="B212" s="212"/>
      <c r="C212" s="211"/>
      <c r="D212" s="211"/>
    </row>
    <row r="213" spans="1:4" s="210" customFormat="1">
      <c r="A213" s="213"/>
      <c r="B213" s="212"/>
      <c r="C213" s="211"/>
      <c r="D213" s="211"/>
    </row>
    <row r="214" spans="1:4" s="210" customFormat="1">
      <c r="A214" s="213"/>
      <c r="B214" s="212"/>
      <c r="C214" s="211"/>
      <c r="D214" s="211"/>
    </row>
    <row r="215" spans="1:4" s="210" customFormat="1">
      <c r="A215" s="213"/>
      <c r="B215" s="212"/>
      <c r="C215" s="211"/>
      <c r="D215" s="211"/>
    </row>
    <row r="216" spans="1:4" s="210" customFormat="1">
      <c r="A216" s="213"/>
      <c r="B216" s="212"/>
      <c r="C216" s="211"/>
      <c r="D216" s="211"/>
    </row>
    <row r="217" spans="1:4" s="210" customFormat="1">
      <c r="A217" s="213"/>
      <c r="B217" s="212"/>
      <c r="C217" s="211"/>
      <c r="D217" s="211"/>
    </row>
    <row r="218" spans="1:4" s="210" customFormat="1">
      <c r="A218" s="213"/>
      <c r="B218" s="212"/>
      <c r="C218" s="211"/>
      <c r="D218" s="211"/>
    </row>
    <row r="219" spans="1:4" s="210" customFormat="1">
      <c r="A219" s="213"/>
      <c r="B219" s="212"/>
      <c r="C219" s="211"/>
      <c r="D219" s="211"/>
    </row>
    <row r="220" spans="1:4" s="210" customFormat="1">
      <c r="A220" s="213"/>
      <c r="B220" s="212"/>
      <c r="C220" s="211"/>
      <c r="D220" s="211"/>
    </row>
    <row r="221" spans="1:4" s="210" customFormat="1">
      <c r="A221" s="213"/>
      <c r="B221" s="212"/>
      <c r="C221" s="211"/>
      <c r="D221" s="211"/>
    </row>
    <row r="222" spans="1:4" s="210" customFormat="1">
      <c r="A222" s="213"/>
      <c r="B222" s="212"/>
      <c r="C222" s="211"/>
      <c r="D222" s="211"/>
    </row>
    <row r="223" spans="1:4" s="210" customFormat="1">
      <c r="A223" s="213"/>
      <c r="B223" s="212"/>
      <c r="C223" s="211"/>
      <c r="D223" s="211"/>
    </row>
    <row r="224" spans="1:4" s="210" customFormat="1">
      <c r="A224" s="213"/>
      <c r="B224" s="212"/>
      <c r="C224" s="211"/>
      <c r="D224" s="211"/>
    </row>
    <row r="225" spans="1:4" s="210" customFormat="1">
      <c r="A225" s="213"/>
      <c r="B225" s="212"/>
      <c r="C225" s="211"/>
      <c r="D225" s="211"/>
    </row>
    <row r="226" spans="1:4" s="210" customFormat="1">
      <c r="A226" s="213"/>
      <c r="B226" s="212"/>
      <c r="C226" s="211"/>
      <c r="D226" s="211"/>
    </row>
    <row r="227" spans="1:4" s="210" customFormat="1">
      <c r="A227" s="213"/>
      <c r="B227" s="212"/>
      <c r="C227" s="211"/>
      <c r="D227" s="211"/>
    </row>
    <row r="228" spans="1:4" s="210" customFormat="1">
      <c r="A228" s="213"/>
      <c r="B228" s="212"/>
      <c r="C228" s="211"/>
      <c r="D228" s="211"/>
    </row>
    <row r="229" spans="1:4" s="210" customFormat="1">
      <c r="A229" s="213"/>
      <c r="B229" s="212"/>
      <c r="C229" s="211"/>
      <c r="D229" s="211"/>
    </row>
    <row r="230" spans="1:4" s="210" customFormat="1">
      <c r="A230" s="213"/>
      <c r="B230" s="212"/>
      <c r="C230" s="211"/>
      <c r="D230" s="211"/>
    </row>
    <row r="231" spans="1:4" s="210" customFormat="1">
      <c r="A231" s="213"/>
      <c r="B231" s="212"/>
      <c r="C231" s="211"/>
      <c r="D231" s="211"/>
    </row>
    <row r="232" spans="1:4" s="210" customFormat="1">
      <c r="A232" s="213"/>
      <c r="B232" s="212"/>
      <c r="C232" s="211"/>
      <c r="D232" s="211"/>
    </row>
    <row r="233" spans="1:4" s="210" customFormat="1">
      <c r="A233" s="213"/>
      <c r="B233" s="212"/>
      <c r="C233" s="211"/>
      <c r="D233" s="211"/>
    </row>
    <row r="234" spans="1:4" s="210" customFormat="1">
      <c r="A234" s="213"/>
      <c r="B234" s="212"/>
      <c r="C234" s="211"/>
      <c r="D234" s="211"/>
    </row>
    <row r="235" spans="1:4" s="210" customFormat="1">
      <c r="A235" s="213"/>
      <c r="B235" s="212"/>
      <c r="C235" s="211"/>
      <c r="D235" s="211"/>
    </row>
    <row r="236" spans="1:4" s="210" customFormat="1">
      <c r="A236" s="213"/>
      <c r="B236" s="212"/>
      <c r="C236" s="211"/>
      <c r="D236" s="211"/>
    </row>
    <row r="237" spans="1:4" s="210" customFormat="1">
      <c r="A237" s="213"/>
      <c r="B237" s="212"/>
      <c r="C237" s="211"/>
      <c r="D237" s="211"/>
    </row>
    <row r="238" spans="1:4" s="210" customFormat="1">
      <c r="A238" s="213"/>
      <c r="B238" s="212"/>
      <c r="C238" s="211"/>
      <c r="D238" s="211"/>
    </row>
    <row r="239" spans="1:4" s="210" customFormat="1">
      <c r="A239" s="213"/>
      <c r="B239" s="212"/>
      <c r="C239" s="211"/>
      <c r="D239" s="211"/>
    </row>
    <row r="240" spans="1:4" s="210" customFormat="1">
      <c r="A240" s="213"/>
      <c r="B240" s="212"/>
      <c r="C240" s="211"/>
      <c r="D240" s="211"/>
    </row>
    <row r="241" spans="1:4" s="210" customFormat="1">
      <c r="A241" s="213"/>
      <c r="B241" s="212"/>
      <c r="C241" s="211"/>
      <c r="D241" s="211"/>
    </row>
    <row r="242" spans="1:4" s="210" customFormat="1">
      <c r="A242" s="213"/>
      <c r="B242" s="212"/>
      <c r="C242" s="211"/>
      <c r="D242" s="211"/>
    </row>
    <row r="243" spans="1:4" s="210" customFormat="1">
      <c r="A243" s="213"/>
      <c r="B243" s="212"/>
      <c r="C243" s="211"/>
      <c r="D243" s="211"/>
    </row>
    <row r="244" spans="1:4" s="210" customFormat="1">
      <c r="A244" s="213"/>
      <c r="B244" s="212"/>
      <c r="C244" s="211"/>
      <c r="D244" s="211"/>
    </row>
    <row r="245" spans="1:4" s="210" customFormat="1">
      <c r="A245" s="213"/>
      <c r="B245" s="212"/>
      <c r="C245" s="211"/>
      <c r="D245" s="211"/>
    </row>
    <row r="246" spans="1:4" s="210" customFormat="1">
      <c r="A246" s="213"/>
      <c r="B246" s="212"/>
      <c r="C246" s="211"/>
      <c r="D246" s="211"/>
    </row>
    <row r="247" spans="1:4" s="210" customFormat="1">
      <c r="A247" s="213"/>
      <c r="B247" s="212"/>
      <c r="C247" s="211"/>
      <c r="D247" s="211"/>
    </row>
    <row r="248" spans="1:4" s="210" customFormat="1">
      <c r="A248" s="213"/>
      <c r="B248" s="212"/>
      <c r="C248" s="211"/>
      <c r="D248" s="211"/>
    </row>
    <row r="249" spans="1:4" s="210" customFormat="1">
      <c r="A249" s="213"/>
      <c r="B249" s="212"/>
      <c r="C249" s="211"/>
      <c r="D249" s="211"/>
    </row>
    <row r="250" spans="1:4" s="210" customFormat="1">
      <c r="A250" s="213"/>
      <c r="B250" s="212"/>
      <c r="C250" s="211"/>
      <c r="D250" s="211"/>
    </row>
    <row r="251" spans="1:4" s="210" customFormat="1">
      <c r="A251" s="213"/>
      <c r="B251" s="212"/>
      <c r="C251" s="211"/>
      <c r="D251" s="211"/>
    </row>
    <row r="252" spans="1:4" s="210" customFormat="1">
      <c r="A252" s="213"/>
      <c r="B252" s="212"/>
      <c r="C252" s="211"/>
      <c r="D252" s="211"/>
    </row>
    <row r="253" spans="1:4" s="210" customFormat="1">
      <c r="A253" s="213"/>
      <c r="B253" s="212"/>
      <c r="C253" s="211"/>
      <c r="D253" s="211"/>
    </row>
    <row r="254" spans="1:4" s="210" customFormat="1">
      <c r="A254" s="213"/>
      <c r="B254" s="212"/>
      <c r="C254" s="211"/>
      <c r="D254" s="211"/>
    </row>
    <row r="255" spans="1:4" s="210" customFormat="1">
      <c r="A255" s="213"/>
      <c r="B255" s="212"/>
      <c r="C255" s="211"/>
      <c r="D255" s="211"/>
    </row>
    <row r="256" spans="1:4" s="210" customFormat="1">
      <c r="A256" s="213"/>
      <c r="B256" s="212"/>
      <c r="C256" s="211"/>
      <c r="D256" s="211"/>
    </row>
    <row r="257" spans="1:4" s="210" customFormat="1">
      <c r="A257" s="213"/>
      <c r="B257" s="212"/>
      <c r="C257" s="211"/>
      <c r="D257" s="211"/>
    </row>
    <row r="258" spans="1:4" s="210" customFormat="1">
      <c r="A258" s="213"/>
      <c r="B258" s="212"/>
      <c r="C258" s="211"/>
      <c r="D258" s="211"/>
    </row>
    <row r="259" spans="1:4" s="210" customFormat="1">
      <c r="A259" s="213"/>
      <c r="B259" s="212"/>
      <c r="C259" s="211"/>
      <c r="D259" s="211"/>
    </row>
    <row r="260" spans="1:4" s="210" customFormat="1">
      <c r="A260" s="213"/>
      <c r="B260" s="212"/>
      <c r="C260" s="211"/>
      <c r="D260" s="211"/>
    </row>
    <row r="261" spans="1:4" s="210" customFormat="1">
      <c r="A261" s="213"/>
      <c r="B261" s="212"/>
      <c r="C261" s="211"/>
      <c r="D261" s="211"/>
    </row>
    <row r="262" spans="1:4" s="210" customFormat="1">
      <c r="A262" s="213"/>
      <c r="B262" s="212"/>
      <c r="C262" s="211"/>
      <c r="D262" s="211"/>
    </row>
    <row r="263" spans="1:4" s="210" customFormat="1">
      <c r="A263" s="213"/>
      <c r="B263" s="212"/>
      <c r="C263" s="211"/>
      <c r="D263" s="211"/>
    </row>
    <row r="264" spans="1:4" s="210" customFormat="1">
      <c r="A264" s="213"/>
      <c r="B264" s="212"/>
      <c r="C264" s="211"/>
      <c r="D264" s="211"/>
    </row>
    <row r="265" spans="1:4" s="210" customFormat="1">
      <c r="A265" s="213"/>
      <c r="B265" s="212"/>
      <c r="C265" s="211"/>
      <c r="D265" s="211"/>
    </row>
    <row r="266" spans="1:4" s="210" customFormat="1">
      <c r="A266" s="213"/>
      <c r="B266" s="212"/>
      <c r="C266" s="211"/>
      <c r="D266" s="211"/>
    </row>
    <row r="267" spans="1:4" s="210" customFormat="1">
      <c r="A267" s="213"/>
      <c r="B267" s="212"/>
      <c r="C267" s="211"/>
      <c r="D267" s="211"/>
    </row>
    <row r="268" spans="1:4" s="210" customFormat="1">
      <c r="A268" s="213"/>
      <c r="B268" s="212"/>
      <c r="C268" s="211"/>
      <c r="D268" s="211"/>
    </row>
    <row r="269" spans="1:4" s="210" customFormat="1">
      <c r="A269" s="213"/>
      <c r="B269" s="212"/>
      <c r="C269" s="211"/>
      <c r="D269" s="211"/>
    </row>
    <row r="270" spans="1:4" s="210" customFormat="1">
      <c r="A270" s="213"/>
      <c r="B270" s="212"/>
      <c r="C270" s="211"/>
      <c r="D270" s="211"/>
    </row>
    <row r="271" spans="1:4" s="210" customFormat="1">
      <c r="A271" s="213"/>
      <c r="B271" s="212"/>
      <c r="C271" s="211"/>
      <c r="D271" s="211"/>
    </row>
    <row r="272" spans="1:4" s="210" customFormat="1">
      <c r="A272" s="213"/>
      <c r="B272" s="212"/>
      <c r="C272" s="211"/>
      <c r="D272" s="211"/>
    </row>
    <row r="273" spans="1:4" s="210" customFormat="1">
      <c r="A273" s="213"/>
      <c r="B273" s="212"/>
      <c r="C273" s="211"/>
      <c r="D273" s="211"/>
    </row>
    <row r="274" spans="1:4" s="210" customFormat="1">
      <c r="A274" s="213"/>
      <c r="B274" s="212"/>
      <c r="C274" s="211"/>
      <c r="D274" s="211"/>
    </row>
    <row r="275" spans="1:4" s="210" customFormat="1">
      <c r="A275" s="213"/>
      <c r="B275" s="212"/>
      <c r="C275" s="211"/>
      <c r="D275" s="211"/>
    </row>
    <row r="276" spans="1:4" s="210" customFormat="1">
      <c r="A276" s="213"/>
      <c r="B276" s="212"/>
      <c r="C276" s="211"/>
      <c r="D276" s="211"/>
    </row>
    <row r="277" spans="1:4" s="210" customFormat="1">
      <c r="A277" s="213"/>
      <c r="B277" s="212"/>
      <c r="C277" s="211"/>
      <c r="D277" s="211"/>
    </row>
    <row r="278" spans="1:4" s="210" customFormat="1">
      <c r="A278" s="213"/>
      <c r="B278" s="212"/>
      <c r="C278" s="211"/>
      <c r="D278" s="211"/>
    </row>
    <row r="279" spans="1:4" s="210" customFormat="1">
      <c r="A279" s="213"/>
      <c r="B279" s="212"/>
      <c r="C279" s="211"/>
      <c r="D279" s="211"/>
    </row>
    <row r="280" spans="1:4" s="210" customFormat="1">
      <c r="A280" s="213"/>
      <c r="B280" s="212"/>
      <c r="C280" s="211"/>
      <c r="D280" s="211"/>
    </row>
    <row r="281" spans="1:4" s="210" customFormat="1">
      <c r="A281" s="213"/>
      <c r="B281" s="212"/>
      <c r="C281" s="211"/>
      <c r="D281" s="211"/>
    </row>
    <row r="282" spans="1:4" s="210" customFormat="1">
      <c r="A282" s="213"/>
      <c r="B282" s="212"/>
      <c r="C282" s="211"/>
      <c r="D282" s="211"/>
    </row>
    <row r="283" spans="1:4" s="210" customFormat="1">
      <c r="A283" s="213"/>
      <c r="B283" s="212"/>
      <c r="C283" s="211"/>
      <c r="D283" s="211"/>
    </row>
    <row r="284" spans="1:4" s="210" customFormat="1">
      <c r="A284" s="213"/>
      <c r="B284" s="212"/>
      <c r="C284" s="211"/>
      <c r="D284" s="211"/>
    </row>
    <row r="285" spans="1:4" s="210" customFormat="1">
      <c r="A285" s="213"/>
      <c r="B285" s="212"/>
      <c r="C285" s="211"/>
      <c r="D285" s="211"/>
    </row>
    <row r="286" spans="1:4" s="210" customFormat="1">
      <c r="A286" s="213"/>
      <c r="B286" s="212"/>
      <c r="C286" s="211"/>
      <c r="D286" s="211"/>
    </row>
    <row r="287" spans="1:4" s="210" customFormat="1">
      <c r="A287" s="213"/>
      <c r="B287" s="212"/>
      <c r="C287" s="211"/>
      <c r="D287" s="211"/>
    </row>
    <row r="288" spans="1:4" s="210" customFormat="1">
      <c r="A288" s="213"/>
      <c r="B288" s="212"/>
      <c r="C288" s="211"/>
      <c r="D288" s="211"/>
    </row>
    <row r="289" spans="1:4" s="210" customFormat="1">
      <c r="A289" s="213"/>
      <c r="B289" s="212"/>
      <c r="C289" s="211"/>
      <c r="D289" s="211"/>
    </row>
    <row r="290" spans="1:4" s="210" customFormat="1">
      <c r="A290" s="213"/>
      <c r="B290" s="212"/>
      <c r="C290" s="211"/>
      <c r="D290" s="211"/>
    </row>
    <row r="291" spans="1:4" s="210" customFormat="1">
      <c r="A291" s="213"/>
      <c r="B291" s="212"/>
      <c r="C291" s="211"/>
      <c r="D291" s="211"/>
    </row>
    <row r="292" spans="1:4" s="210" customFormat="1">
      <c r="A292" s="213"/>
      <c r="B292" s="212"/>
      <c r="C292" s="211"/>
      <c r="D292" s="211"/>
    </row>
    <row r="293" spans="1:4" s="210" customFormat="1">
      <c r="A293" s="213"/>
      <c r="B293" s="212"/>
      <c r="C293" s="211"/>
      <c r="D293" s="211"/>
    </row>
    <row r="294" spans="1:4" s="210" customFormat="1">
      <c r="A294" s="213"/>
      <c r="B294" s="212"/>
      <c r="C294" s="211"/>
      <c r="D294" s="211"/>
    </row>
    <row r="295" spans="1:4" s="210" customFormat="1">
      <c r="A295" s="213"/>
      <c r="B295" s="212"/>
      <c r="C295" s="211"/>
      <c r="D295" s="211"/>
    </row>
    <row r="296" spans="1:4" s="210" customFormat="1">
      <c r="A296" s="213"/>
      <c r="B296" s="212"/>
      <c r="C296" s="211"/>
      <c r="D296" s="211"/>
    </row>
    <row r="297" spans="1:4" s="210" customFormat="1">
      <c r="A297" s="213"/>
      <c r="B297" s="212"/>
      <c r="C297" s="211"/>
      <c r="D297" s="211"/>
    </row>
    <row r="298" spans="1:4" s="210" customFormat="1">
      <c r="A298" s="213"/>
      <c r="B298" s="212"/>
      <c r="C298" s="211"/>
      <c r="D298" s="211"/>
    </row>
    <row r="299" spans="1:4" s="210" customFormat="1">
      <c r="A299" s="213"/>
      <c r="B299" s="212"/>
      <c r="C299" s="211"/>
      <c r="D299" s="211"/>
    </row>
    <row r="300" spans="1:4" s="210" customFormat="1">
      <c r="A300" s="213"/>
      <c r="B300" s="212"/>
      <c r="C300" s="211"/>
      <c r="D300" s="211"/>
    </row>
    <row r="301" spans="1:4" s="210" customFormat="1">
      <c r="A301" s="213"/>
      <c r="B301" s="212"/>
      <c r="C301" s="211"/>
      <c r="D301" s="211"/>
    </row>
    <row r="302" spans="1:4" s="210" customFormat="1">
      <c r="A302" s="213"/>
      <c r="B302" s="212"/>
      <c r="C302" s="211"/>
      <c r="D302" s="211"/>
    </row>
    <row r="303" spans="1:4" s="210" customFormat="1">
      <c r="A303" s="213"/>
      <c r="B303" s="212"/>
      <c r="C303" s="211"/>
      <c r="D303" s="211"/>
    </row>
    <row r="304" spans="1:4" s="210" customFormat="1">
      <c r="A304" s="213"/>
      <c r="B304" s="212"/>
      <c r="C304" s="211"/>
      <c r="D304" s="211"/>
    </row>
    <row r="305" spans="1:4" s="210" customFormat="1">
      <c r="A305" s="213"/>
      <c r="B305" s="212"/>
      <c r="C305" s="211"/>
      <c r="D305" s="211"/>
    </row>
    <row r="306" spans="1:4" s="210" customFormat="1">
      <c r="A306" s="213"/>
      <c r="B306" s="212"/>
      <c r="C306" s="211"/>
      <c r="D306" s="211"/>
    </row>
    <row r="307" spans="1:4" s="210" customFormat="1">
      <c r="A307" s="213"/>
      <c r="B307" s="212"/>
      <c r="C307" s="211"/>
      <c r="D307" s="211"/>
    </row>
    <row r="308" spans="1:4" s="210" customFormat="1">
      <c r="A308" s="213"/>
      <c r="B308" s="212"/>
      <c r="C308" s="211"/>
      <c r="D308" s="211"/>
    </row>
    <row r="309" spans="1:4" s="210" customFormat="1">
      <c r="A309" s="213"/>
      <c r="B309" s="212"/>
      <c r="C309" s="211"/>
      <c r="D309" s="211"/>
    </row>
    <row r="310" spans="1:4" s="210" customFormat="1">
      <c r="A310" s="213"/>
      <c r="B310" s="212"/>
      <c r="C310" s="211"/>
      <c r="D310" s="211"/>
    </row>
    <row r="311" spans="1:4" s="210" customFormat="1">
      <c r="A311" s="213"/>
      <c r="B311" s="212"/>
      <c r="C311" s="211"/>
      <c r="D311" s="211"/>
    </row>
    <row r="312" spans="1:4" s="210" customFormat="1">
      <c r="A312" s="213"/>
      <c r="B312" s="212"/>
      <c r="C312" s="211"/>
      <c r="D312" s="211"/>
    </row>
    <row r="313" spans="1:4" s="210" customFormat="1">
      <c r="A313" s="213"/>
      <c r="B313" s="212"/>
      <c r="C313" s="211"/>
      <c r="D313" s="211"/>
    </row>
    <row r="314" spans="1:4" s="210" customFormat="1">
      <c r="A314" s="213"/>
      <c r="B314" s="212"/>
      <c r="C314" s="211"/>
      <c r="D314" s="211"/>
    </row>
    <row r="315" spans="1:4" s="210" customFormat="1">
      <c r="A315" s="213"/>
      <c r="B315" s="212"/>
      <c r="C315" s="211"/>
      <c r="D315" s="211"/>
    </row>
    <row r="316" spans="1:4" s="210" customFormat="1">
      <c r="A316" s="213"/>
      <c r="B316" s="212"/>
      <c r="C316" s="211"/>
      <c r="D316" s="211"/>
    </row>
    <row r="317" spans="1:4" s="210" customFormat="1">
      <c r="A317" s="213"/>
      <c r="B317" s="212"/>
      <c r="C317" s="211"/>
      <c r="D317" s="211"/>
    </row>
    <row r="318" spans="1:4" s="210" customFormat="1">
      <c r="A318" s="213"/>
      <c r="B318" s="212"/>
      <c r="C318" s="211"/>
      <c r="D318" s="211"/>
    </row>
    <row r="319" spans="1:4" s="210" customFormat="1">
      <c r="A319" s="213"/>
      <c r="B319" s="212"/>
      <c r="C319" s="211"/>
      <c r="D319" s="211"/>
    </row>
    <row r="320" spans="1:4" s="210" customFormat="1">
      <c r="A320" s="213"/>
      <c r="B320" s="212"/>
      <c r="C320" s="211"/>
      <c r="D320" s="211"/>
    </row>
    <row r="321" spans="1:4" s="210" customFormat="1">
      <c r="A321" s="213"/>
      <c r="B321" s="212"/>
      <c r="C321" s="211"/>
      <c r="D321" s="211"/>
    </row>
    <row r="322" spans="1:4" s="210" customFormat="1">
      <c r="A322" s="213"/>
      <c r="B322" s="212"/>
      <c r="C322" s="211"/>
      <c r="D322" s="211"/>
    </row>
    <row r="323" spans="1:4" s="210" customFormat="1">
      <c r="A323" s="213"/>
      <c r="B323" s="212"/>
      <c r="C323" s="211"/>
      <c r="D323" s="211"/>
    </row>
    <row r="324" spans="1:4" s="210" customFormat="1">
      <c r="A324" s="213"/>
      <c r="B324" s="212"/>
      <c r="C324" s="211"/>
      <c r="D324" s="211"/>
    </row>
    <row r="325" spans="1:4" s="210" customFormat="1">
      <c r="A325" s="213"/>
      <c r="B325" s="212"/>
      <c r="C325" s="211"/>
      <c r="D325" s="211"/>
    </row>
    <row r="326" spans="1:4" s="210" customFormat="1">
      <c r="A326" s="213"/>
      <c r="B326" s="212"/>
      <c r="C326" s="211"/>
      <c r="D326" s="211"/>
    </row>
    <row r="327" spans="1:4" s="210" customFormat="1">
      <c r="A327" s="213"/>
      <c r="B327" s="212"/>
      <c r="C327" s="211"/>
      <c r="D327" s="211"/>
    </row>
    <row r="328" spans="1:4" s="210" customFormat="1">
      <c r="A328" s="213"/>
      <c r="B328" s="212"/>
      <c r="C328" s="211"/>
      <c r="D328" s="211"/>
    </row>
    <row r="329" spans="1:4" s="210" customFormat="1">
      <c r="A329" s="213"/>
      <c r="B329" s="212"/>
      <c r="C329" s="211"/>
      <c r="D329" s="211"/>
    </row>
    <row r="330" spans="1:4" s="210" customFormat="1">
      <c r="A330" s="213"/>
      <c r="B330" s="212"/>
      <c r="C330" s="211"/>
      <c r="D330" s="211"/>
    </row>
    <row r="331" spans="1:4" s="210" customFormat="1">
      <c r="A331" s="213"/>
      <c r="B331" s="212"/>
      <c r="C331" s="211"/>
      <c r="D331" s="211"/>
    </row>
    <row r="332" spans="1:4" s="210" customFormat="1">
      <c r="A332" s="213"/>
      <c r="B332" s="212"/>
      <c r="C332" s="211"/>
      <c r="D332" s="211"/>
    </row>
    <row r="333" spans="1:4" s="210" customFormat="1">
      <c r="A333" s="213"/>
      <c r="B333" s="212"/>
      <c r="C333" s="211"/>
      <c r="D333" s="211"/>
    </row>
    <row r="334" spans="1:4" s="210" customFormat="1">
      <c r="A334" s="213"/>
      <c r="B334" s="212"/>
      <c r="C334" s="211"/>
      <c r="D334" s="211"/>
    </row>
    <row r="335" spans="1:4" s="210" customFormat="1">
      <c r="A335" s="213"/>
      <c r="B335" s="212"/>
      <c r="C335" s="211"/>
      <c r="D335" s="211"/>
    </row>
    <row r="336" spans="1:4" s="210" customFormat="1">
      <c r="A336" s="213"/>
      <c r="B336" s="212"/>
      <c r="C336" s="211"/>
      <c r="D336" s="211"/>
    </row>
    <row r="337" spans="1:4" s="210" customFormat="1">
      <c r="A337" s="213"/>
      <c r="B337" s="212"/>
      <c r="C337" s="211"/>
      <c r="D337" s="211"/>
    </row>
    <row r="338" spans="1:4" s="210" customFormat="1">
      <c r="A338" s="213"/>
      <c r="B338" s="212"/>
      <c r="C338" s="211"/>
      <c r="D338" s="211"/>
    </row>
    <row r="339" spans="1:4" s="210" customFormat="1">
      <c r="A339" s="213"/>
      <c r="B339" s="212"/>
      <c r="C339" s="211"/>
      <c r="D339" s="211"/>
    </row>
    <row r="340" spans="1:4" s="210" customFormat="1">
      <c r="A340" s="213"/>
      <c r="B340" s="212"/>
      <c r="C340" s="211"/>
      <c r="D340" s="211"/>
    </row>
    <row r="341" spans="1:4" s="210" customFormat="1">
      <c r="A341" s="213"/>
      <c r="B341" s="212"/>
      <c r="C341" s="211"/>
      <c r="D341" s="211"/>
    </row>
    <row r="342" spans="1:4" s="210" customFormat="1">
      <c r="A342" s="213"/>
      <c r="B342" s="212"/>
      <c r="C342" s="211"/>
      <c r="D342" s="211"/>
    </row>
    <row r="343" spans="1:4" s="210" customFormat="1">
      <c r="A343" s="213"/>
      <c r="B343" s="212"/>
      <c r="C343" s="211"/>
      <c r="D343" s="211"/>
    </row>
    <row r="344" spans="1:4" s="210" customFormat="1">
      <c r="A344" s="213"/>
      <c r="B344" s="212"/>
      <c r="C344" s="211"/>
      <c r="D344" s="211"/>
    </row>
    <row r="345" spans="1:4" s="210" customFormat="1">
      <c r="A345" s="213"/>
      <c r="B345" s="212"/>
      <c r="C345" s="211"/>
      <c r="D345" s="211"/>
    </row>
    <row r="346" spans="1:4" s="210" customFormat="1">
      <c r="A346" s="213"/>
      <c r="B346" s="212"/>
      <c r="C346" s="211"/>
      <c r="D346" s="211"/>
    </row>
    <row r="347" spans="1:4" s="210" customFormat="1">
      <c r="A347" s="213"/>
      <c r="B347" s="212"/>
      <c r="C347" s="211"/>
      <c r="D347" s="211"/>
    </row>
    <row r="348" spans="1:4" s="210" customFormat="1">
      <c r="A348" s="213"/>
      <c r="B348" s="212"/>
      <c r="C348" s="211"/>
      <c r="D348" s="211"/>
    </row>
    <row r="349" spans="1:4" s="210" customFormat="1">
      <c r="A349" s="213"/>
      <c r="B349" s="212"/>
      <c r="C349" s="211"/>
      <c r="D349" s="211"/>
    </row>
    <row r="350" spans="1:4" s="210" customFormat="1">
      <c r="A350" s="213"/>
      <c r="B350" s="212"/>
      <c r="C350" s="211"/>
      <c r="D350" s="211"/>
    </row>
    <row r="351" spans="1:4" s="210" customFormat="1">
      <c r="A351" s="213"/>
      <c r="B351" s="212"/>
      <c r="C351" s="211"/>
      <c r="D351" s="211"/>
    </row>
    <row r="352" spans="1:4" s="210" customFormat="1">
      <c r="A352" s="213"/>
      <c r="B352" s="212"/>
      <c r="C352" s="211"/>
      <c r="D352" s="211"/>
    </row>
    <row r="353" spans="1:4" s="210" customFormat="1">
      <c r="A353" s="213"/>
      <c r="B353" s="212"/>
      <c r="C353" s="211"/>
      <c r="D353" s="211"/>
    </row>
    <row r="354" spans="1:4" s="210" customFormat="1">
      <c r="A354" s="213"/>
      <c r="B354" s="212"/>
      <c r="C354" s="211"/>
      <c r="D354" s="211"/>
    </row>
    <row r="355" spans="1:4" s="210" customFormat="1">
      <c r="A355" s="213"/>
      <c r="B355" s="212"/>
      <c r="C355" s="211"/>
      <c r="D355" s="211"/>
    </row>
    <row r="356" spans="1:4" s="210" customFormat="1">
      <c r="A356" s="213"/>
      <c r="B356" s="212"/>
      <c r="C356" s="211"/>
      <c r="D356" s="211"/>
    </row>
    <row r="357" spans="1:4" s="210" customFormat="1">
      <c r="A357" s="213"/>
      <c r="B357" s="212"/>
      <c r="C357" s="211"/>
      <c r="D357" s="211"/>
    </row>
    <row r="358" spans="1:4" s="210" customFormat="1">
      <c r="A358" s="213"/>
      <c r="B358" s="212"/>
      <c r="C358" s="211"/>
      <c r="D358" s="211"/>
    </row>
    <row r="359" spans="1:4" s="210" customFormat="1">
      <c r="A359" s="213"/>
      <c r="B359" s="212"/>
      <c r="C359" s="211"/>
      <c r="D359" s="211"/>
    </row>
    <row r="360" spans="1:4" s="210" customFormat="1">
      <c r="A360" s="213"/>
      <c r="B360" s="212"/>
      <c r="C360" s="211"/>
      <c r="D360" s="211"/>
    </row>
    <row r="361" spans="1:4" s="210" customFormat="1">
      <c r="A361" s="213"/>
      <c r="B361" s="212"/>
      <c r="C361" s="211"/>
      <c r="D361" s="211"/>
    </row>
    <row r="362" spans="1:4" s="210" customFormat="1">
      <c r="A362" s="213"/>
      <c r="B362" s="212"/>
      <c r="C362" s="211"/>
      <c r="D362" s="211"/>
    </row>
    <row r="363" spans="1:4" s="210" customFormat="1">
      <c r="A363" s="213"/>
      <c r="B363" s="212"/>
      <c r="C363" s="211"/>
      <c r="D363" s="211"/>
    </row>
    <row r="364" spans="1:4" s="210" customFormat="1">
      <c r="A364" s="213"/>
      <c r="B364" s="212"/>
      <c r="C364" s="211"/>
      <c r="D364" s="211"/>
    </row>
    <row r="365" spans="1:4" s="210" customFormat="1">
      <c r="A365" s="213"/>
      <c r="B365" s="212"/>
      <c r="C365" s="211"/>
      <c r="D365" s="211"/>
    </row>
    <row r="366" spans="1:4" s="210" customFormat="1">
      <c r="A366" s="213"/>
      <c r="B366" s="212"/>
      <c r="C366" s="211"/>
      <c r="D366" s="211"/>
    </row>
    <row r="367" spans="1:4" s="210" customFormat="1">
      <c r="A367" s="213"/>
      <c r="B367" s="212"/>
      <c r="C367" s="211"/>
      <c r="D367" s="211"/>
    </row>
    <row r="368" spans="1:4" s="210" customFormat="1">
      <c r="A368" s="213"/>
      <c r="B368" s="212"/>
      <c r="C368" s="211"/>
      <c r="D368" s="211"/>
    </row>
    <row r="369" spans="1:4" s="210" customFormat="1">
      <c r="A369" s="213"/>
      <c r="B369" s="212"/>
      <c r="C369" s="211"/>
      <c r="D369" s="211"/>
    </row>
    <row r="370" spans="1:4" s="210" customFormat="1">
      <c r="A370" s="213"/>
      <c r="B370" s="212"/>
      <c r="C370" s="211"/>
      <c r="D370" s="211"/>
    </row>
    <row r="371" spans="1:4" s="210" customFormat="1">
      <c r="A371" s="213"/>
      <c r="B371" s="212"/>
      <c r="C371" s="211"/>
      <c r="D371" s="211"/>
    </row>
    <row r="372" spans="1:4" s="210" customFormat="1">
      <c r="A372" s="213"/>
      <c r="B372" s="212"/>
      <c r="C372" s="211"/>
      <c r="D372" s="211"/>
    </row>
    <row r="373" spans="1:4" s="210" customFormat="1">
      <c r="A373" s="213"/>
      <c r="B373" s="212"/>
      <c r="C373" s="211"/>
      <c r="D373" s="211"/>
    </row>
    <row r="374" spans="1:4" s="210" customFormat="1">
      <c r="A374" s="213"/>
      <c r="B374" s="212"/>
      <c r="C374" s="211"/>
      <c r="D374" s="211"/>
    </row>
    <row r="375" spans="1:4" s="210" customFormat="1">
      <c r="A375" s="213"/>
      <c r="B375" s="212"/>
      <c r="C375" s="211"/>
      <c r="D375" s="211"/>
    </row>
    <row r="376" spans="1:4" s="210" customFormat="1">
      <c r="A376" s="213"/>
      <c r="B376" s="212"/>
      <c r="C376" s="211"/>
      <c r="D376" s="211"/>
    </row>
    <row r="377" spans="1:4" s="210" customFormat="1">
      <c r="A377" s="213"/>
      <c r="B377" s="212"/>
      <c r="C377" s="211"/>
      <c r="D377" s="211"/>
    </row>
    <row r="378" spans="1:4" s="210" customFormat="1">
      <c r="A378" s="213"/>
      <c r="B378" s="212"/>
      <c r="C378" s="211"/>
      <c r="D378" s="211"/>
    </row>
    <row r="379" spans="1:4" s="210" customFormat="1">
      <c r="A379" s="213"/>
      <c r="B379" s="212"/>
      <c r="C379" s="211"/>
      <c r="D379" s="211"/>
    </row>
    <row r="380" spans="1:4" s="210" customFormat="1">
      <c r="A380" s="213"/>
      <c r="B380" s="212"/>
      <c r="C380" s="211"/>
      <c r="D380" s="211"/>
    </row>
    <row r="381" spans="1:4" s="210" customFormat="1">
      <c r="A381" s="213"/>
      <c r="B381" s="212"/>
      <c r="C381" s="211"/>
      <c r="D381" s="211"/>
    </row>
    <row r="382" spans="1:4" s="210" customFormat="1">
      <c r="A382" s="213"/>
      <c r="B382" s="212"/>
      <c r="C382" s="211"/>
      <c r="D382" s="211"/>
    </row>
    <row r="383" spans="1:4" s="210" customFormat="1">
      <c r="A383" s="213"/>
      <c r="B383" s="212"/>
      <c r="C383" s="211"/>
      <c r="D383" s="211"/>
    </row>
    <row r="384" spans="1:4" s="210" customFormat="1">
      <c r="A384" s="213"/>
      <c r="B384" s="212"/>
      <c r="C384" s="211"/>
      <c r="D384" s="211"/>
    </row>
    <row r="385" spans="1:4" s="210" customFormat="1">
      <c r="A385" s="213"/>
      <c r="B385" s="212"/>
      <c r="C385" s="211"/>
      <c r="D385" s="211"/>
    </row>
    <row r="386" spans="1:4" s="210" customFormat="1">
      <c r="A386" s="213"/>
      <c r="B386" s="212"/>
      <c r="C386" s="211"/>
      <c r="D386" s="211"/>
    </row>
    <row r="387" spans="1:4" s="210" customFormat="1">
      <c r="A387" s="213"/>
      <c r="B387" s="212"/>
      <c r="C387" s="211"/>
      <c r="D387" s="211"/>
    </row>
    <row r="388" spans="1:4" s="210" customFormat="1">
      <c r="A388" s="213"/>
      <c r="B388" s="212"/>
      <c r="C388" s="211"/>
      <c r="D388" s="211"/>
    </row>
    <row r="389" spans="1:4" s="210" customFormat="1">
      <c r="A389" s="213"/>
      <c r="B389" s="212"/>
      <c r="C389" s="211"/>
      <c r="D389" s="211"/>
    </row>
    <row r="390" spans="1:4" s="210" customFormat="1">
      <c r="A390" s="213"/>
      <c r="B390" s="212"/>
      <c r="C390" s="211"/>
      <c r="D390" s="211"/>
    </row>
    <row r="391" spans="1:4" s="210" customFormat="1">
      <c r="A391" s="213"/>
      <c r="B391" s="212"/>
      <c r="C391" s="211"/>
      <c r="D391" s="211"/>
    </row>
    <row r="392" spans="1:4" s="210" customFormat="1">
      <c r="A392" s="213"/>
      <c r="B392" s="212"/>
      <c r="C392" s="211"/>
      <c r="D392" s="211"/>
    </row>
    <row r="393" spans="1:4" s="210" customFormat="1">
      <c r="A393" s="213"/>
      <c r="B393" s="212"/>
      <c r="C393" s="211"/>
      <c r="D393" s="211"/>
    </row>
    <row r="394" spans="1:4" s="210" customFormat="1">
      <c r="A394" s="213"/>
      <c r="B394" s="212"/>
      <c r="C394" s="211"/>
      <c r="D394" s="211"/>
    </row>
    <row r="395" spans="1:4" s="210" customFormat="1">
      <c r="A395" s="213"/>
      <c r="B395" s="212"/>
      <c r="C395" s="211"/>
      <c r="D395" s="211"/>
    </row>
    <row r="396" spans="1:4" s="210" customFormat="1">
      <c r="A396" s="213"/>
      <c r="B396" s="212"/>
      <c r="C396" s="211"/>
      <c r="D396" s="211"/>
    </row>
    <row r="397" spans="1:4" s="210" customFormat="1">
      <c r="A397" s="213"/>
      <c r="B397" s="212"/>
      <c r="C397" s="211"/>
      <c r="D397" s="211"/>
    </row>
    <row r="398" spans="1:4" s="210" customFormat="1">
      <c r="A398" s="213"/>
      <c r="B398" s="212"/>
      <c r="C398" s="211"/>
      <c r="D398" s="211"/>
    </row>
    <row r="399" spans="1:4" s="210" customFormat="1">
      <c r="A399" s="213"/>
      <c r="B399" s="212"/>
      <c r="C399" s="211"/>
      <c r="D399" s="211"/>
    </row>
    <row r="400" spans="1:4" s="210" customFormat="1">
      <c r="A400" s="213"/>
      <c r="B400" s="212"/>
      <c r="C400" s="211"/>
      <c r="D400" s="211"/>
    </row>
    <row r="401" spans="1:4" s="210" customFormat="1">
      <c r="A401" s="213"/>
      <c r="B401" s="212"/>
      <c r="C401" s="211"/>
      <c r="D401" s="211"/>
    </row>
    <row r="402" spans="1:4" s="210" customFormat="1">
      <c r="A402" s="213"/>
      <c r="B402" s="212"/>
      <c r="C402" s="211"/>
      <c r="D402" s="211"/>
    </row>
    <row r="403" spans="1:4" s="210" customFormat="1">
      <c r="A403" s="213"/>
      <c r="B403" s="212"/>
      <c r="C403" s="211"/>
      <c r="D403" s="211"/>
    </row>
    <row r="404" spans="1:4" s="210" customFormat="1">
      <c r="A404" s="213"/>
      <c r="B404" s="212"/>
      <c r="C404" s="211"/>
      <c r="D404" s="211"/>
    </row>
    <row r="405" spans="1:4" s="210" customFormat="1">
      <c r="A405" s="213"/>
      <c r="B405" s="212"/>
      <c r="C405" s="211"/>
      <c r="D405" s="211"/>
    </row>
    <row r="406" spans="1:4" s="210" customFormat="1">
      <c r="A406" s="213"/>
      <c r="B406" s="212"/>
      <c r="C406" s="211"/>
      <c r="D406" s="211"/>
    </row>
    <row r="407" spans="1:4" s="210" customFormat="1">
      <c r="A407" s="213"/>
      <c r="B407" s="212"/>
      <c r="C407" s="211"/>
      <c r="D407" s="211"/>
    </row>
    <row r="408" spans="1:4" s="210" customFormat="1">
      <c r="A408" s="213"/>
      <c r="B408" s="212"/>
      <c r="C408" s="211"/>
      <c r="D408" s="211"/>
    </row>
    <row r="409" spans="1:4" s="210" customFormat="1">
      <c r="A409" s="213"/>
      <c r="B409" s="212"/>
      <c r="C409" s="211"/>
      <c r="D409" s="211"/>
    </row>
    <row r="410" spans="1:4" s="210" customFormat="1">
      <c r="A410" s="213"/>
      <c r="B410" s="212"/>
      <c r="C410" s="211"/>
      <c r="D410" s="211"/>
    </row>
    <row r="411" spans="1:4" s="210" customFormat="1">
      <c r="A411" s="213"/>
      <c r="B411" s="212"/>
      <c r="C411" s="211"/>
      <c r="D411" s="211"/>
    </row>
    <row r="412" spans="1:4" s="210" customFormat="1">
      <c r="A412" s="213"/>
      <c r="B412" s="212"/>
      <c r="C412" s="211"/>
      <c r="D412" s="211"/>
    </row>
    <row r="413" spans="1:4" s="210" customFormat="1">
      <c r="A413" s="213"/>
      <c r="B413" s="212"/>
      <c r="C413" s="211"/>
      <c r="D413" s="211"/>
    </row>
    <row r="414" spans="1:4" s="210" customFormat="1">
      <c r="A414" s="213"/>
      <c r="B414" s="212"/>
      <c r="C414" s="211"/>
      <c r="D414" s="211"/>
    </row>
    <row r="415" spans="1:4" s="210" customFormat="1">
      <c r="A415" s="213"/>
      <c r="B415" s="212"/>
      <c r="C415" s="211"/>
      <c r="D415" s="211"/>
    </row>
    <row r="416" spans="1:4" s="210" customFormat="1">
      <c r="A416" s="213"/>
      <c r="B416" s="212"/>
      <c r="C416" s="211"/>
      <c r="D416" s="211"/>
    </row>
    <row r="417" spans="1:4" s="210" customFormat="1">
      <c r="A417" s="213"/>
      <c r="B417" s="212"/>
      <c r="C417" s="211"/>
      <c r="D417" s="211"/>
    </row>
    <row r="418" spans="1:4" s="210" customFormat="1">
      <c r="A418" s="213"/>
      <c r="B418" s="212"/>
      <c r="C418" s="211"/>
      <c r="D418" s="211"/>
    </row>
    <row r="419" spans="1:4" s="210" customFormat="1">
      <c r="A419" s="213"/>
      <c r="B419" s="212"/>
      <c r="C419" s="211"/>
      <c r="D419" s="211"/>
    </row>
    <row r="420" spans="1:4" s="210" customFormat="1">
      <c r="A420" s="213"/>
      <c r="B420" s="212"/>
      <c r="C420" s="211"/>
      <c r="D420" s="211"/>
    </row>
    <row r="421" spans="1:4" s="210" customFormat="1">
      <c r="A421" s="213"/>
      <c r="B421" s="212"/>
      <c r="C421" s="211"/>
      <c r="D421" s="211"/>
    </row>
    <row r="422" spans="1:4" s="210" customFormat="1">
      <c r="A422" s="213"/>
      <c r="B422" s="212"/>
      <c r="C422" s="211"/>
      <c r="D422" s="211"/>
    </row>
    <row r="423" spans="1:4" s="210" customFormat="1">
      <c r="A423" s="213"/>
      <c r="B423" s="212"/>
      <c r="C423" s="211"/>
      <c r="D423" s="211"/>
    </row>
    <row r="424" spans="1:4" s="210" customFormat="1">
      <c r="A424" s="213"/>
      <c r="B424" s="212"/>
      <c r="C424" s="211"/>
      <c r="D424" s="211"/>
    </row>
    <row r="425" spans="1:4" s="210" customFormat="1">
      <c r="A425" s="213"/>
      <c r="B425" s="212"/>
      <c r="C425" s="211"/>
      <c r="D425" s="211"/>
    </row>
    <row r="426" spans="1:4" s="210" customFormat="1">
      <c r="A426" s="213"/>
      <c r="B426" s="212"/>
      <c r="C426" s="211"/>
      <c r="D426" s="211"/>
    </row>
    <row r="427" spans="1:4" s="210" customFormat="1">
      <c r="A427" s="213"/>
      <c r="B427" s="212"/>
      <c r="C427" s="211"/>
      <c r="D427" s="211"/>
    </row>
    <row r="428" spans="1:4" s="210" customFormat="1">
      <c r="A428" s="213"/>
      <c r="B428" s="212"/>
      <c r="C428" s="211"/>
      <c r="D428" s="211"/>
    </row>
    <row r="429" spans="1:4" s="210" customFormat="1">
      <c r="A429" s="213"/>
      <c r="B429" s="212"/>
      <c r="C429" s="211"/>
      <c r="D429" s="211"/>
    </row>
    <row r="430" spans="1:4" s="210" customFormat="1">
      <c r="A430" s="213"/>
      <c r="B430" s="212"/>
      <c r="C430" s="211"/>
      <c r="D430" s="211"/>
    </row>
    <row r="431" spans="1:4" s="210" customFormat="1">
      <c r="A431" s="213"/>
      <c r="B431" s="212"/>
      <c r="C431" s="211"/>
      <c r="D431" s="211"/>
    </row>
    <row r="432" spans="1:4" s="210" customFormat="1">
      <c r="A432" s="213"/>
      <c r="B432" s="212"/>
      <c r="C432" s="211"/>
      <c r="D432" s="211"/>
    </row>
    <row r="433" spans="1:4" s="210" customFormat="1">
      <c r="A433" s="213"/>
      <c r="B433" s="212"/>
      <c r="C433" s="211"/>
      <c r="D433" s="211"/>
    </row>
    <row r="434" spans="1:4" s="210" customFormat="1">
      <c r="A434" s="213"/>
      <c r="B434" s="212"/>
      <c r="C434" s="211"/>
      <c r="D434" s="211"/>
    </row>
    <row r="435" spans="1:4" s="210" customFormat="1">
      <c r="A435" s="213"/>
      <c r="B435" s="212"/>
      <c r="C435" s="211"/>
      <c r="D435" s="211"/>
    </row>
    <row r="436" spans="1:4" s="210" customFormat="1">
      <c r="A436" s="213"/>
      <c r="B436" s="212"/>
      <c r="C436" s="211"/>
      <c r="D436" s="211"/>
    </row>
    <row r="437" spans="1:4" s="210" customFormat="1">
      <c r="A437" s="213"/>
      <c r="B437" s="212"/>
      <c r="C437" s="211"/>
      <c r="D437" s="211"/>
    </row>
    <row r="438" spans="1:4" s="210" customFormat="1">
      <c r="A438" s="213"/>
      <c r="B438" s="212"/>
      <c r="C438" s="211"/>
      <c r="D438" s="211"/>
    </row>
    <row r="439" spans="1:4" s="210" customFormat="1">
      <c r="A439" s="213"/>
      <c r="B439" s="212"/>
      <c r="C439" s="211"/>
      <c r="D439" s="211"/>
    </row>
    <row r="440" spans="1:4" s="210" customFormat="1">
      <c r="A440" s="213"/>
      <c r="B440" s="212"/>
      <c r="C440" s="211"/>
      <c r="D440" s="211"/>
    </row>
    <row r="441" spans="1:4" s="210" customFormat="1">
      <c r="A441" s="213"/>
      <c r="B441" s="212"/>
      <c r="C441" s="211"/>
      <c r="D441" s="211"/>
    </row>
    <row r="442" spans="1:4" s="210" customFormat="1">
      <c r="A442" s="213"/>
      <c r="B442" s="212"/>
      <c r="C442" s="211"/>
      <c r="D442" s="211"/>
    </row>
    <row r="443" spans="1:4" s="210" customFormat="1">
      <c r="A443" s="213"/>
      <c r="B443" s="212"/>
      <c r="C443" s="211"/>
      <c r="D443" s="211"/>
    </row>
    <row r="444" spans="1:4" s="210" customFormat="1">
      <c r="A444" s="213"/>
      <c r="B444" s="212"/>
      <c r="C444" s="211"/>
      <c r="D444" s="211"/>
    </row>
    <row r="445" spans="1:4" s="210" customFormat="1">
      <c r="A445" s="213"/>
      <c r="B445" s="212"/>
      <c r="C445" s="211"/>
      <c r="D445" s="211"/>
    </row>
    <row r="446" spans="1:4" s="210" customFormat="1">
      <c r="A446" s="213"/>
      <c r="B446" s="212"/>
      <c r="C446" s="211"/>
      <c r="D446" s="211"/>
    </row>
    <row r="447" spans="1:4" s="210" customFormat="1">
      <c r="A447" s="213"/>
      <c r="B447" s="212"/>
      <c r="C447" s="211"/>
      <c r="D447" s="211"/>
    </row>
    <row r="448" spans="1:4" s="210" customFormat="1">
      <c r="A448" s="213"/>
      <c r="B448" s="212"/>
      <c r="C448" s="211"/>
      <c r="D448" s="211"/>
    </row>
    <row r="449" spans="1:4" s="210" customFormat="1">
      <c r="A449" s="213"/>
      <c r="B449" s="212"/>
      <c r="C449" s="211"/>
      <c r="D449" s="211"/>
    </row>
    <row r="450" spans="1:4" s="210" customFormat="1">
      <c r="A450" s="213"/>
      <c r="B450" s="212"/>
      <c r="C450" s="211"/>
      <c r="D450" s="211"/>
    </row>
    <row r="451" spans="1:4" s="210" customFormat="1">
      <c r="A451" s="213"/>
      <c r="B451" s="212"/>
      <c r="C451" s="211"/>
      <c r="D451" s="211"/>
    </row>
    <row r="452" spans="1:4" s="210" customFormat="1">
      <c r="A452" s="213"/>
      <c r="B452" s="212"/>
      <c r="C452" s="211"/>
      <c r="D452" s="211"/>
    </row>
    <row r="453" spans="1:4" s="210" customFormat="1">
      <c r="A453" s="213"/>
      <c r="B453" s="212"/>
      <c r="C453" s="211"/>
      <c r="D453" s="211"/>
    </row>
    <row r="454" spans="1:4" s="210" customFormat="1">
      <c r="A454" s="213"/>
      <c r="B454" s="212"/>
      <c r="C454" s="211"/>
      <c r="D454" s="211"/>
    </row>
    <row r="455" spans="1:4" s="210" customFormat="1">
      <c r="A455" s="213"/>
      <c r="B455" s="212"/>
      <c r="C455" s="211"/>
      <c r="D455" s="211"/>
    </row>
    <row r="456" spans="1:4" s="210" customFormat="1">
      <c r="A456" s="213"/>
      <c r="B456" s="212"/>
      <c r="C456" s="211"/>
      <c r="D456" s="211"/>
    </row>
    <row r="457" spans="1:4" s="210" customFormat="1">
      <c r="A457" s="213"/>
      <c r="B457" s="212"/>
      <c r="C457" s="211"/>
      <c r="D457" s="211"/>
    </row>
    <row r="458" spans="1:4" s="210" customFormat="1">
      <c r="A458" s="213"/>
      <c r="B458" s="212"/>
      <c r="C458" s="211"/>
      <c r="D458" s="211"/>
    </row>
    <row r="459" spans="1:4" s="210" customFormat="1">
      <c r="A459" s="213"/>
      <c r="B459" s="212"/>
      <c r="C459" s="211"/>
      <c r="D459" s="211"/>
    </row>
    <row r="460" spans="1:4" s="210" customFormat="1">
      <c r="A460" s="213"/>
      <c r="B460" s="212"/>
      <c r="C460" s="211"/>
      <c r="D460" s="211"/>
    </row>
    <row r="461" spans="1:4" s="210" customFormat="1">
      <c r="A461" s="213"/>
      <c r="B461" s="212"/>
      <c r="C461" s="211"/>
      <c r="D461" s="211"/>
    </row>
    <row r="462" spans="1:4" s="210" customFormat="1">
      <c r="A462" s="213"/>
      <c r="B462" s="212"/>
      <c r="C462" s="211"/>
      <c r="D462" s="211"/>
    </row>
    <row r="463" spans="1:4" s="210" customFormat="1">
      <c r="A463" s="213"/>
      <c r="B463" s="212"/>
      <c r="C463" s="211"/>
      <c r="D463" s="211"/>
    </row>
    <row r="464" spans="1:4" s="210" customFormat="1">
      <c r="A464" s="213"/>
      <c r="B464" s="212"/>
      <c r="C464" s="211"/>
      <c r="D464" s="211"/>
    </row>
    <row r="465" spans="1:4" s="210" customFormat="1">
      <c r="A465" s="213"/>
      <c r="B465" s="212"/>
      <c r="C465" s="211"/>
      <c r="D465" s="211"/>
    </row>
    <row r="466" spans="1:4" s="210" customFormat="1">
      <c r="A466" s="213"/>
      <c r="B466" s="212"/>
      <c r="C466" s="211"/>
      <c r="D466" s="211"/>
    </row>
    <row r="467" spans="1:4" s="210" customFormat="1">
      <c r="A467" s="213"/>
      <c r="B467" s="212"/>
      <c r="C467" s="211"/>
      <c r="D467" s="211"/>
    </row>
    <row r="468" spans="1:4" s="210" customFormat="1">
      <c r="A468" s="213"/>
      <c r="B468" s="212"/>
      <c r="C468" s="211"/>
      <c r="D468" s="211"/>
    </row>
    <row r="469" spans="1:4" s="210" customFormat="1">
      <c r="A469" s="213"/>
      <c r="B469" s="212"/>
      <c r="C469" s="211"/>
      <c r="D469" s="211"/>
    </row>
    <row r="470" spans="1:4" s="210" customFormat="1">
      <c r="A470" s="213"/>
      <c r="B470" s="212"/>
      <c r="C470" s="211"/>
      <c r="D470" s="211"/>
    </row>
    <row r="471" spans="1:4" s="210" customFormat="1">
      <c r="A471" s="213"/>
      <c r="B471" s="212"/>
      <c r="C471" s="211"/>
      <c r="D471" s="211"/>
    </row>
    <row r="472" spans="1:4" s="210" customFormat="1">
      <c r="A472" s="213"/>
      <c r="B472" s="212"/>
      <c r="C472" s="211"/>
      <c r="D472" s="211"/>
    </row>
    <row r="473" spans="1:4" s="210" customFormat="1">
      <c r="A473" s="213"/>
      <c r="B473" s="212"/>
      <c r="C473" s="211"/>
      <c r="D473" s="211"/>
    </row>
    <row r="474" spans="1:4" s="210" customFormat="1">
      <c r="A474" s="213"/>
      <c r="B474" s="212"/>
      <c r="C474" s="211"/>
      <c r="D474" s="211"/>
    </row>
    <row r="475" spans="1:4" s="210" customFormat="1">
      <c r="A475" s="213"/>
      <c r="B475" s="212"/>
      <c r="C475" s="211"/>
      <c r="D475" s="211"/>
    </row>
    <row r="476" spans="1:4" s="210" customFormat="1">
      <c r="A476" s="213"/>
      <c r="B476" s="212"/>
      <c r="C476" s="211"/>
      <c r="D476" s="211"/>
    </row>
    <row r="477" spans="1:4" s="210" customFormat="1">
      <c r="A477" s="213"/>
      <c r="B477" s="212"/>
      <c r="C477" s="211"/>
      <c r="D477" s="211"/>
    </row>
    <row r="478" spans="1:4" s="210" customFormat="1">
      <c r="A478" s="213"/>
      <c r="B478" s="212"/>
      <c r="C478" s="211"/>
      <c r="D478" s="211"/>
    </row>
    <row r="479" spans="1:4" s="210" customFormat="1">
      <c r="A479" s="213"/>
      <c r="B479" s="212"/>
      <c r="C479" s="211"/>
      <c r="D479" s="211"/>
    </row>
    <row r="480" spans="1:4" s="210" customFormat="1">
      <c r="A480" s="213"/>
      <c r="B480" s="212"/>
      <c r="C480" s="211"/>
      <c r="D480" s="211"/>
    </row>
    <row r="481" spans="1:4" s="210" customFormat="1">
      <c r="A481" s="213"/>
      <c r="B481" s="212"/>
      <c r="C481" s="211"/>
      <c r="D481" s="211"/>
    </row>
    <row r="482" spans="1:4" s="210" customFormat="1">
      <c r="A482" s="213"/>
      <c r="B482" s="212"/>
      <c r="C482" s="211"/>
      <c r="D482" s="211"/>
    </row>
    <row r="483" spans="1:4" s="210" customFormat="1">
      <c r="A483" s="213"/>
      <c r="B483" s="212"/>
      <c r="C483" s="211"/>
      <c r="D483" s="211"/>
    </row>
    <row r="484" spans="1:4" s="210" customFormat="1">
      <c r="A484" s="213"/>
      <c r="B484" s="212"/>
      <c r="C484" s="211"/>
      <c r="D484" s="211"/>
    </row>
    <row r="485" spans="1:4" s="210" customFormat="1">
      <c r="A485" s="213"/>
      <c r="B485" s="212"/>
      <c r="C485" s="211"/>
      <c r="D485" s="211"/>
    </row>
    <row r="486" spans="1:4" s="210" customFormat="1">
      <c r="A486" s="213"/>
      <c r="B486" s="212"/>
      <c r="C486" s="211"/>
      <c r="D486" s="211"/>
    </row>
    <row r="487" spans="1:4" s="210" customFormat="1">
      <c r="A487" s="213"/>
      <c r="B487" s="212"/>
      <c r="C487" s="211"/>
      <c r="D487" s="211"/>
    </row>
    <row r="488" spans="1:4" s="210" customFormat="1">
      <c r="A488" s="213"/>
      <c r="B488" s="212"/>
      <c r="C488" s="211"/>
      <c r="D488" s="211"/>
    </row>
    <row r="489" spans="1:4" s="210" customFormat="1">
      <c r="A489" s="213"/>
      <c r="B489" s="212"/>
      <c r="C489" s="211"/>
      <c r="D489" s="211"/>
    </row>
    <row r="490" spans="1:4" s="210" customFormat="1">
      <c r="A490" s="213"/>
      <c r="B490" s="212"/>
      <c r="C490" s="211"/>
      <c r="D490" s="211"/>
    </row>
    <row r="491" spans="1:4" s="210" customFormat="1">
      <c r="A491" s="213"/>
      <c r="B491" s="212"/>
      <c r="C491" s="211"/>
      <c r="D491" s="211"/>
    </row>
    <row r="492" spans="1:4" s="210" customFormat="1">
      <c r="A492" s="213"/>
      <c r="B492" s="212"/>
      <c r="C492" s="211"/>
      <c r="D492" s="211"/>
    </row>
    <row r="493" spans="1:4" s="210" customFormat="1">
      <c r="A493" s="213"/>
      <c r="B493" s="212"/>
      <c r="C493" s="211"/>
      <c r="D493" s="211"/>
    </row>
    <row r="494" spans="1:4" s="210" customFormat="1">
      <c r="A494" s="213"/>
      <c r="B494" s="212"/>
      <c r="C494" s="211"/>
      <c r="D494" s="211"/>
    </row>
    <row r="495" spans="1:4" s="210" customFormat="1">
      <c r="A495" s="213"/>
      <c r="B495" s="212"/>
      <c r="C495" s="211"/>
      <c r="D495" s="211"/>
    </row>
    <row r="496" spans="1:4" s="210" customFormat="1">
      <c r="A496" s="213"/>
      <c r="B496" s="212"/>
      <c r="C496" s="211"/>
      <c r="D496" s="211"/>
    </row>
    <row r="497" spans="1:4" s="210" customFormat="1">
      <c r="A497" s="213"/>
      <c r="B497" s="212"/>
      <c r="C497" s="211"/>
      <c r="D497" s="211"/>
    </row>
    <row r="498" spans="1:4" s="210" customFormat="1">
      <c r="A498" s="213"/>
      <c r="B498" s="212"/>
      <c r="C498" s="211"/>
      <c r="D498" s="211"/>
    </row>
    <row r="499" spans="1:4" s="210" customFormat="1">
      <c r="A499" s="213"/>
      <c r="B499" s="212"/>
      <c r="C499" s="211"/>
      <c r="D499" s="211"/>
    </row>
    <row r="500" spans="1:4" s="210" customFormat="1">
      <c r="A500" s="213"/>
      <c r="B500" s="212"/>
      <c r="C500" s="211"/>
      <c r="D500" s="211"/>
    </row>
    <row r="501" spans="1:4" s="210" customFormat="1">
      <c r="A501" s="213"/>
      <c r="B501" s="212"/>
      <c r="C501" s="211"/>
      <c r="D501" s="211"/>
    </row>
    <row r="502" spans="1:4" s="210" customFormat="1">
      <c r="A502" s="213"/>
      <c r="B502" s="212"/>
      <c r="C502" s="211"/>
      <c r="D502" s="211"/>
    </row>
    <row r="503" spans="1:4" s="210" customFormat="1">
      <c r="A503" s="213"/>
      <c r="B503" s="212"/>
      <c r="C503" s="211"/>
      <c r="D503" s="211"/>
    </row>
    <row r="504" spans="1:4" s="210" customFormat="1">
      <c r="A504" s="213"/>
      <c r="B504" s="212"/>
      <c r="C504" s="211"/>
      <c r="D504" s="211"/>
    </row>
    <row r="505" spans="1:4" s="210" customFormat="1">
      <c r="A505" s="213"/>
      <c r="B505" s="212"/>
      <c r="C505" s="211"/>
      <c r="D505" s="211"/>
    </row>
    <row r="506" spans="1:4" s="210" customFormat="1">
      <c r="A506" s="213"/>
      <c r="B506" s="212"/>
      <c r="C506" s="211"/>
      <c r="D506" s="211"/>
    </row>
    <row r="507" spans="1:4" s="210" customFormat="1">
      <c r="A507" s="213"/>
      <c r="B507" s="212"/>
      <c r="C507" s="211"/>
      <c r="D507" s="211"/>
    </row>
    <row r="508" spans="1:4" s="210" customFormat="1">
      <c r="A508" s="213"/>
      <c r="B508" s="212"/>
      <c r="C508" s="211"/>
      <c r="D508" s="211"/>
    </row>
    <row r="509" spans="1:4" s="210" customFormat="1">
      <c r="A509" s="213"/>
      <c r="B509" s="212"/>
      <c r="C509" s="211"/>
      <c r="D509" s="211"/>
    </row>
    <row r="510" spans="1:4" s="210" customFormat="1">
      <c r="A510" s="213"/>
      <c r="B510" s="212"/>
      <c r="C510" s="211"/>
      <c r="D510" s="211"/>
    </row>
    <row r="511" spans="1:4" s="210" customFormat="1">
      <c r="A511" s="213"/>
      <c r="B511" s="212"/>
      <c r="C511" s="211"/>
      <c r="D511" s="211"/>
    </row>
    <row r="512" spans="1:4" s="210" customFormat="1">
      <c r="A512" s="213"/>
      <c r="B512" s="212"/>
      <c r="C512" s="211"/>
      <c r="D512" s="211"/>
    </row>
    <row r="513" spans="1:4" s="210" customFormat="1">
      <c r="A513" s="213"/>
      <c r="B513" s="212"/>
      <c r="C513" s="211"/>
      <c r="D513" s="211"/>
    </row>
    <row r="514" spans="1:4" s="210" customFormat="1">
      <c r="A514" s="213"/>
      <c r="B514" s="212"/>
      <c r="C514" s="211"/>
      <c r="D514" s="211"/>
    </row>
    <row r="515" spans="1:4" s="210" customFormat="1">
      <c r="A515" s="213"/>
      <c r="B515" s="212"/>
      <c r="C515" s="211"/>
      <c r="D515" s="211"/>
    </row>
    <row r="516" spans="1:4" s="210" customFormat="1">
      <c r="A516" s="213"/>
      <c r="B516" s="212"/>
      <c r="C516" s="211"/>
      <c r="D516" s="211"/>
    </row>
    <row r="517" spans="1:4" s="210" customFormat="1">
      <c r="A517" s="213"/>
      <c r="B517" s="212"/>
      <c r="C517" s="211"/>
      <c r="D517" s="211"/>
    </row>
    <row r="518" spans="1:4" s="210" customFormat="1">
      <c r="A518" s="213"/>
      <c r="B518" s="212"/>
      <c r="C518" s="211"/>
      <c r="D518" s="211"/>
    </row>
    <row r="519" spans="1:4" s="210" customFormat="1">
      <c r="A519" s="213"/>
      <c r="B519" s="212"/>
      <c r="C519" s="211"/>
      <c r="D519" s="211"/>
    </row>
    <row r="520" spans="1:4" s="210" customFormat="1">
      <c r="A520" s="213"/>
      <c r="B520" s="212"/>
      <c r="C520" s="211"/>
      <c r="D520" s="211"/>
    </row>
    <row r="521" spans="1:4" s="210" customFormat="1">
      <c r="A521" s="213"/>
      <c r="B521" s="212"/>
      <c r="C521" s="211"/>
      <c r="D521" s="211"/>
    </row>
    <row r="522" spans="1:4" s="210" customFormat="1">
      <c r="A522" s="213"/>
      <c r="B522" s="212"/>
      <c r="C522" s="211"/>
      <c r="D522" s="211"/>
    </row>
    <row r="523" spans="1:4" s="210" customFormat="1">
      <c r="A523" s="213"/>
      <c r="B523" s="212"/>
      <c r="C523" s="211"/>
      <c r="D523" s="211"/>
    </row>
    <row r="524" spans="1:4" s="210" customFormat="1">
      <c r="A524" s="213"/>
      <c r="B524" s="212"/>
      <c r="C524" s="211"/>
      <c r="D524" s="211"/>
    </row>
    <row r="525" spans="1:4" s="210" customFormat="1">
      <c r="A525" s="213"/>
      <c r="B525" s="212"/>
      <c r="C525" s="211"/>
      <c r="D525" s="211"/>
    </row>
    <row r="526" spans="1:4" s="210" customFormat="1">
      <c r="A526" s="213"/>
      <c r="B526" s="212"/>
      <c r="C526" s="211"/>
      <c r="D526" s="211"/>
    </row>
    <row r="527" spans="1:4" s="210" customFormat="1">
      <c r="A527" s="213"/>
      <c r="B527" s="212"/>
      <c r="C527" s="211"/>
      <c r="D527" s="211"/>
    </row>
    <row r="528" spans="1:4" s="210" customFormat="1">
      <c r="A528" s="213"/>
      <c r="B528" s="212"/>
      <c r="C528" s="211"/>
      <c r="D528" s="211"/>
    </row>
    <row r="529" spans="1:4" s="210" customFormat="1">
      <c r="A529" s="213"/>
      <c r="B529" s="212"/>
      <c r="C529" s="211"/>
      <c r="D529" s="211"/>
    </row>
    <row r="530" spans="1:4" s="210" customFormat="1">
      <c r="A530" s="213"/>
      <c r="B530" s="212"/>
      <c r="C530" s="211"/>
      <c r="D530" s="211"/>
    </row>
    <row r="531" spans="1:4" s="210" customFormat="1">
      <c r="A531" s="213"/>
      <c r="B531" s="212"/>
      <c r="C531" s="211"/>
      <c r="D531" s="211"/>
    </row>
    <row r="532" spans="1:4" s="210" customFormat="1">
      <c r="A532" s="213"/>
      <c r="B532" s="212"/>
      <c r="C532" s="211"/>
      <c r="D532" s="211"/>
    </row>
    <row r="533" spans="1:4" s="210" customFormat="1">
      <c r="A533" s="213"/>
      <c r="B533" s="212"/>
      <c r="C533" s="211"/>
      <c r="D533" s="211"/>
    </row>
    <row r="534" spans="1:4" s="210" customFormat="1">
      <c r="A534" s="213"/>
      <c r="B534" s="212"/>
      <c r="C534" s="211"/>
      <c r="D534" s="211"/>
    </row>
    <row r="535" spans="1:4" s="210" customFormat="1">
      <c r="A535" s="213"/>
      <c r="B535" s="212"/>
      <c r="C535" s="211"/>
      <c r="D535" s="211"/>
    </row>
    <row r="536" spans="1:4" s="210" customFormat="1">
      <c r="A536" s="213"/>
      <c r="B536" s="212"/>
      <c r="C536" s="211"/>
      <c r="D536" s="211"/>
    </row>
    <row r="537" spans="1:4" s="210" customFormat="1">
      <c r="A537" s="213"/>
      <c r="B537" s="212"/>
      <c r="C537" s="211"/>
      <c r="D537" s="211"/>
    </row>
    <row r="538" spans="1:4" s="210" customFormat="1">
      <c r="A538" s="213"/>
      <c r="B538" s="212"/>
      <c r="C538" s="211"/>
      <c r="D538" s="211"/>
    </row>
    <row r="539" spans="1:4" s="210" customFormat="1">
      <c r="A539" s="213"/>
      <c r="B539" s="212"/>
      <c r="C539" s="211"/>
      <c r="D539" s="211"/>
    </row>
    <row r="540" spans="1:4" s="210" customFormat="1">
      <c r="A540" s="213"/>
      <c r="B540" s="212"/>
      <c r="C540" s="211"/>
      <c r="D540" s="211"/>
    </row>
    <row r="541" spans="1:4" s="210" customFormat="1">
      <c r="A541" s="213"/>
      <c r="B541" s="212"/>
      <c r="C541" s="211"/>
      <c r="D541" s="211"/>
    </row>
    <row r="542" spans="1:4" s="210" customFormat="1">
      <c r="A542" s="213"/>
      <c r="B542" s="212"/>
      <c r="C542" s="211"/>
      <c r="D542" s="211"/>
    </row>
    <row r="543" spans="1:4" s="210" customFormat="1">
      <c r="A543" s="213"/>
      <c r="B543" s="212"/>
      <c r="C543" s="211"/>
      <c r="D543" s="211"/>
    </row>
    <row r="544" spans="1:4" s="210" customFormat="1">
      <c r="A544" s="213"/>
      <c r="B544" s="212"/>
      <c r="C544" s="211"/>
      <c r="D544" s="211"/>
    </row>
    <row r="545" spans="1:4" s="210" customFormat="1">
      <c r="A545" s="213"/>
      <c r="B545" s="212"/>
      <c r="C545" s="211"/>
      <c r="D545" s="211"/>
    </row>
    <row r="546" spans="1:4" s="210" customFormat="1">
      <c r="A546" s="213"/>
      <c r="B546" s="212"/>
      <c r="C546" s="211"/>
      <c r="D546" s="211"/>
    </row>
    <row r="547" spans="1:4" s="210" customFormat="1">
      <c r="A547" s="213"/>
      <c r="B547" s="212"/>
      <c r="C547" s="211"/>
      <c r="D547" s="211"/>
    </row>
    <row r="548" spans="1:4" s="210" customFormat="1">
      <c r="A548" s="213"/>
      <c r="B548" s="212"/>
      <c r="C548" s="211"/>
      <c r="D548" s="211"/>
    </row>
    <row r="549" spans="1:4" s="210" customFormat="1">
      <c r="A549" s="213"/>
      <c r="B549" s="212"/>
      <c r="C549" s="211"/>
      <c r="D549" s="211"/>
    </row>
    <row r="550" spans="1:4" s="210" customFormat="1">
      <c r="A550" s="213"/>
      <c r="B550" s="212"/>
      <c r="C550" s="211"/>
      <c r="D550" s="211"/>
    </row>
    <row r="551" spans="1:4" s="210" customFormat="1">
      <c r="A551" s="213"/>
      <c r="B551" s="212"/>
      <c r="C551" s="211"/>
      <c r="D551" s="211"/>
    </row>
    <row r="552" spans="1:4" s="210" customFormat="1">
      <c r="A552" s="213"/>
      <c r="B552" s="212"/>
      <c r="C552" s="211"/>
      <c r="D552" s="211"/>
    </row>
    <row r="553" spans="1:4" s="210" customFormat="1">
      <c r="A553" s="213"/>
      <c r="B553" s="212"/>
      <c r="C553" s="211"/>
      <c r="D553" s="211"/>
    </row>
    <row r="554" spans="1:4" s="210" customFormat="1">
      <c r="A554" s="213"/>
      <c r="B554" s="212"/>
      <c r="C554" s="211"/>
      <c r="D554" s="211"/>
    </row>
    <row r="555" spans="1:4" s="210" customFormat="1">
      <c r="A555" s="213"/>
      <c r="B555" s="212"/>
      <c r="C555" s="211"/>
      <c r="D555" s="211"/>
    </row>
    <row r="556" spans="1:4" s="210" customFormat="1">
      <c r="A556" s="213"/>
      <c r="B556" s="212"/>
      <c r="C556" s="211"/>
      <c r="D556" s="211"/>
    </row>
    <row r="557" spans="1:4" s="210" customFormat="1">
      <c r="A557" s="213"/>
      <c r="B557" s="212"/>
      <c r="C557" s="211"/>
      <c r="D557" s="211"/>
    </row>
    <row r="558" spans="1:4" s="210" customFormat="1">
      <c r="A558" s="213"/>
      <c r="B558" s="212"/>
      <c r="C558" s="211"/>
      <c r="D558" s="211"/>
    </row>
    <row r="559" spans="1:4" s="210" customFormat="1">
      <c r="A559" s="213"/>
      <c r="B559" s="212"/>
      <c r="C559" s="211"/>
      <c r="D559" s="211"/>
    </row>
    <row r="560" spans="1:4" s="210" customFormat="1">
      <c r="A560" s="213"/>
      <c r="B560" s="212"/>
      <c r="C560" s="211"/>
      <c r="D560" s="211"/>
    </row>
    <row r="561" spans="1:4" s="210" customFormat="1">
      <c r="A561" s="213"/>
      <c r="B561" s="212"/>
      <c r="C561" s="211"/>
      <c r="D561" s="211"/>
    </row>
    <row r="562" spans="1:4" s="210" customFormat="1">
      <c r="A562" s="213"/>
      <c r="B562" s="212"/>
      <c r="C562" s="211"/>
      <c r="D562" s="211"/>
    </row>
    <row r="563" spans="1:4" s="210" customFormat="1">
      <c r="A563" s="213"/>
      <c r="B563" s="212"/>
      <c r="C563" s="211"/>
      <c r="D563" s="211"/>
    </row>
    <row r="564" spans="1:4" s="210" customFormat="1">
      <c r="A564" s="213"/>
      <c r="B564" s="212"/>
      <c r="C564" s="211"/>
      <c r="D564" s="211"/>
    </row>
    <row r="565" spans="1:4" s="210" customFormat="1">
      <c r="A565" s="213"/>
      <c r="B565" s="212"/>
      <c r="C565" s="211"/>
      <c r="D565" s="211"/>
    </row>
    <row r="566" spans="1:4" s="210" customFormat="1">
      <c r="A566" s="213"/>
      <c r="B566" s="212"/>
      <c r="C566" s="211"/>
      <c r="D566" s="211"/>
    </row>
    <row r="567" spans="1:4" s="210" customFormat="1">
      <c r="A567" s="213"/>
      <c r="B567" s="212"/>
      <c r="C567" s="211"/>
      <c r="D567" s="211"/>
    </row>
    <row r="568" spans="1:4" s="210" customFormat="1">
      <c r="A568" s="213"/>
      <c r="B568" s="212"/>
      <c r="C568" s="211"/>
      <c r="D568" s="211"/>
    </row>
    <row r="569" spans="1:4" s="210" customFormat="1">
      <c r="A569" s="213"/>
      <c r="B569" s="212"/>
      <c r="C569" s="211"/>
      <c r="D569" s="211"/>
    </row>
    <row r="570" spans="1:4" s="210" customFormat="1">
      <c r="A570" s="213"/>
      <c r="B570" s="212"/>
      <c r="C570" s="211"/>
      <c r="D570" s="211"/>
    </row>
    <row r="571" spans="1:4" s="210" customFormat="1">
      <c r="A571" s="213"/>
      <c r="B571" s="212"/>
      <c r="C571" s="211"/>
      <c r="D571" s="211"/>
    </row>
    <row r="572" spans="1:4" s="210" customFormat="1">
      <c r="A572" s="213"/>
      <c r="B572" s="212"/>
      <c r="C572" s="211"/>
      <c r="D572" s="211"/>
    </row>
    <row r="573" spans="1:4" s="210" customFormat="1">
      <c r="A573" s="213"/>
      <c r="B573" s="212"/>
      <c r="C573" s="211"/>
      <c r="D573" s="211"/>
    </row>
    <row r="574" spans="1:4" s="210" customFormat="1">
      <c r="A574" s="213"/>
      <c r="B574" s="212"/>
      <c r="C574" s="211"/>
      <c r="D574" s="211"/>
    </row>
    <row r="575" spans="1:4" s="210" customFormat="1">
      <c r="A575" s="213"/>
      <c r="B575" s="212"/>
      <c r="C575" s="211"/>
      <c r="D575" s="211"/>
    </row>
    <row r="576" spans="1:4" s="210" customFormat="1">
      <c r="A576" s="213"/>
      <c r="B576" s="212"/>
      <c r="C576" s="211"/>
      <c r="D576" s="211"/>
    </row>
    <row r="577" spans="1:4" s="210" customFormat="1">
      <c r="A577" s="213"/>
      <c r="B577" s="212"/>
      <c r="C577" s="211"/>
      <c r="D577" s="211"/>
    </row>
    <row r="578" spans="1:4" s="210" customFormat="1">
      <c r="A578" s="213"/>
      <c r="B578" s="212"/>
      <c r="C578" s="211"/>
      <c r="D578" s="211"/>
    </row>
    <row r="579" spans="1:4" s="210" customFormat="1">
      <c r="A579" s="213"/>
      <c r="B579" s="212"/>
      <c r="C579" s="211"/>
      <c r="D579" s="211"/>
    </row>
    <row r="580" spans="1:4" s="210" customFormat="1">
      <c r="A580" s="213"/>
      <c r="B580" s="212"/>
      <c r="C580" s="211"/>
      <c r="D580" s="211"/>
    </row>
    <row r="581" spans="1:4" s="210" customFormat="1">
      <c r="A581" s="213"/>
      <c r="B581" s="212"/>
      <c r="C581" s="211"/>
      <c r="D581" s="211"/>
    </row>
    <row r="582" spans="1:4" s="210" customFormat="1">
      <c r="A582" s="213"/>
      <c r="B582" s="212"/>
      <c r="C582" s="211"/>
      <c r="D582" s="211"/>
    </row>
    <row r="583" spans="1:4" s="210" customFormat="1">
      <c r="A583" s="213"/>
      <c r="B583" s="212"/>
      <c r="C583" s="211"/>
      <c r="D583" s="211"/>
    </row>
    <row r="584" spans="1:4" s="210" customFormat="1">
      <c r="A584" s="213"/>
      <c r="B584" s="212"/>
      <c r="C584" s="211"/>
      <c r="D584" s="211"/>
    </row>
    <row r="585" spans="1:4" s="210" customFormat="1">
      <c r="A585" s="213"/>
      <c r="B585" s="212"/>
      <c r="C585" s="211"/>
      <c r="D585" s="211"/>
    </row>
    <row r="586" spans="1:4" s="210" customFormat="1">
      <c r="A586" s="213"/>
      <c r="B586" s="212"/>
      <c r="C586" s="211"/>
      <c r="D586" s="211"/>
    </row>
    <row r="587" spans="1:4" s="210" customFormat="1">
      <c r="A587" s="213"/>
      <c r="B587" s="212"/>
      <c r="C587" s="211"/>
      <c r="D587" s="211"/>
    </row>
    <row r="588" spans="1:4" s="210" customFormat="1">
      <c r="A588" s="213"/>
      <c r="B588" s="212"/>
      <c r="C588" s="211"/>
      <c r="D588" s="211"/>
    </row>
    <row r="589" spans="1:4" s="210" customFormat="1">
      <c r="A589" s="213"/>
      <c r="B589" s="212"/>
      <c r="C589" s="211"/>
      <c r="D589" s="211"/>
    </row>
    <row r="590" spans="1:4" s="210" customFormat="1">
      <c r="A590" s="213"/>
      <c r="B590" s="212"/>
      <c r="C590" s="211"/>
      <c r="D590" s="211"/>
    </row>
    <row r="591" spans="1:4" s="210" customFormat="1">
      <c r="A591" s="213"/>
      <c r="B591" s="212"/>
      <c r="C591" s="211"/>
      <c r="D591" s="211"/>
    </row>
    <row r="592" spans="1:4" s="210" customFormat="1">
      <c r="A592" s="213"/>
      <c r="B592" s="212"/>
      <c r="C592" s="211"/>
      <c r="D592" s="211"/>
    </row>
    <row r="593" spans="1:4" s="210" customFormat="1">
      <c r="A593" s="213"/>
      <c r="B593" s="212"/>
      <c r="C593" s="211"/>
      <c r="D593" s="211"/>
    </row>
    <row r="594" spans="1:4" s="210" customFormat="1">
      <c r="A594" s="213"/>
      <c r="B594" s="212"/>
      <c r="C594" s="211"/>
      <c r="D594" s="211"/>
    </row>
    <row r="595" spans="1:4" s="210" customFormat="1">
      <c r="A595" s="213"/>
      <c r="B595" s="212"/>
      <c r="C595" s="211"/>
      <c r="D595" s="211"/>
    </row>
    <row r="596" spans="1:4" s="210" customFormat="1">
      <c r="A596" s="213"/>
      <c r="B596" s="212"/>
      <c r="C596" s="211"/>
      <c r="D596" s="211"/>
    </row>
    <row r="597" spans="1:4" s="210" customFormat="1">
      <c r="A597" s="213"/>
      <c r="B597" s="212"/>
      <c r="C597" s="211"/>
      <c r="D597" s="211"/>
    </row>
    <row r="598" spans="1:4" s="210" customFormat="1">
      <c r="A598" s="213"/>
      <c r="B598" s="212"/>
      <c r="C598" s="211"/>
      <c r="D598" s="211"/>
    </row>
    <row r="599" spans="1:4" s="210" customFormat="1">
      <c r="A599" s="213"/>
      <c r="B599" s="212"/>
      <c r="C599" s="211"/>
      <c r="D599" s="211"/>
    </row>
    <row r="600" spans="1:4" s="210" customFormat="1">
      <c r="A600" s="213"/>
      <c r="B600" s="212"/>
      <c r="C600" s="211"/>
      <c r="D600" s="211"/>
    </row>
    <row r="601" spans="1:4" s="210" customFormat="1">
      <c r="A601" s="213"/>
      <c r="B601" s="212"/>
      <c r="C601" s="211"/>
      <c r="D601" s="211"/>
    </row>
    <row r="602" spans="1:4" s="210" customFormat="1">
      <c r="A602" s="213"/>
      <c r="B602" s="212"/>
      <c r="C602" s="211"/>
      <c r="D602" s="211"/>
    </row>
    <row r="603" spans="1:4" s="210" customFormat="1">
      <c r="A603" s="213"/>
      <c r="B603" s="212"/>
      <c r="C603" s="211"/>
      <c r="D603" s="211"/>
    </row>
    <row r="604" spans="1:4" s="210" customFormat="1">
      <c r="A604" s="213"/>
      <c r="B604" s="212"/>
      <c r="C604" s="211"/>
      <c r="D604" s="211"/>
    </row>
    <row r="605" spans="1:4" s="210" customFormat="1">
      <c r="A605" s="213"/>
      <c r="B605" s="212"/>
      <c r="C605" s="211"/>
      <c r="D605" s="211"/>
    </row>
    <row r="606" spans="1:4" s="210" customFormat="1">
      <c r="A606" s="213"/>
      <c r="B606" s="212"/>
      <c r="C606" s="211"/>
      <c r="D606" s="211"/>
    </row>
    <row r="607" spans="1:4" s="210" customFormat="1">
      <c r="A607" s="213"/>
      <c r="B607" s="212"/>
      <c r="C607" s="211"/>
      <c r="D607" s="211"/>
    </row>
    <row r="608" spans="1:4" s="210" customFormat="1">
      <c r="A608" s="213"/>
      <c r="B608" s="212"/>
      <c r="C608" s="211"/>
      <c r="D608" s="211"/>
    </row>
    <row r="609" spans="1:4" s="210" customFormat="1">
      <c r="A609" s="213"/>
      <c r="B609" s="212"/>
      <c r="C609" s="211"/>
      <c r="D609" s="211"/>
    </row>
    <row r="610" spans="1:4" s="210" customFormat="1">
      <c r="A610" s="213"/>
      <c r="B610" s="212"/>
      <c r="C610" s="211"/>
      <c r="D610" s="211"/>
    </row>
    <row r="611" spans="1:4" s="210" customFormat="1">
      <c r="A611" s="213"/>
      <c r="B611" s="212"/>
      <c r="C611" s="211"/>
      <c r="D611" s="211"/>
    </row>
    <row r="612" spans="1:4" s="210" customFormat="1">
      <c r="A612" s="213"/>
      <c r="B612" s="212"/>
      <c r="C612" s="211"/>
      <c r="D612" s="211"/>
    </row>
    <row r="613" spans="1:4" s="210" customFormat="1">
      <c r="A613" s="213"/>
      <c r="B613" s="212"/>
      <c r="C613" s="211"/>
      <c r="D613" s="211"/>
    </row>
    <row r="614" spans="1:4" s="210" customFormat="1">
      <c r="A614" s="213"/>
      <c r="B614" s="212"/>
      <c r="C614" s="211"/>
      <c r="D614" s="211"/>
    </row>
    <row r="615" spans="1:4" s="210" customFormat="1">
      <c r="A615" s="213"/>
      <c r="B615" s="212"/>
      <c r="C615" s="211"/>
      <c r="D615" s="211"/>
    </row>
    <row r="616" spans="1:4" s="210" customFormat="1">
      <c r="A616" s="213"/>
      <c r="B616" s="212"/>
      <c r="C616" s="211"/>
      <c r="D616" s="211"/>
    </row>
    <row r="617" spans="1:4" s="210" customFormat="1">
      <c r="A617" s="213"/>
      <c r="B617" s="212"/>
      <c r="C617" s="211"/>
      <c r="D617" s="211"/>
    </row>
    <row r="618" spans="1:4" s="210" customFormat="1">
      <c r="A618" s="213"/>
      <c r="B618" s="212"/>
      <c r="C618" s="211"/>
      <c r="D618" s="211"/>
    </row>
    <row r="619" spans="1:4" s="210" customFormat="1">
      <c r="A619" s="213"/>
      <c r="B619" s="212"/>
      <c r="C619" s="211"/>
      <c r="D619" s="211"/>
    </row>
    <row r="620" spans="1:4" s="210" customFormat="1">
      <c r="A620" s="213"/>
      <c r="B620" s="212"/>
      <c r="C620" s="211"/>
      <c r="D620" s="211"/>
    </row>
    <row r="621" spans="1:4" s="210" customFormat="1">
      <c r="A621" s="213"/>
      <c r="B621" s="212"/>
      <c r="C621" s="211"/>
      <c r="D621" s="211"/>
    </row>
    <row r="622" spans="1:4" s="210" customFormat="1">
      <c r="A622" s="213"/>
      <c r="B622" s="212"/>
      <c r="C622" s="211"/>
      <c r="D622" s="211"/>
    </row>
    <row r="623" spans="1:4" s="210" customFormat="1">
      <c r="A623" s="213"/>
      <c r="B623" s="212"/>
      <c r="C623" s="211"/>
      <c r="D623" s="211"/>
    </row>
    <row r="624" spans="1:4" s="210" customFormat="1">
      <c r="A624" s="213"/>
      <c r="B624" s="212"/>
      <c r="C624" s="211"/>
      <c r="D624" s="211"/>
    </row>
    <row r="625" spans="1:4" s="210" customFormat="1">
      <c r="A625" s="213"/>
      <c r="B625" s="212"/>
      <c r="C625" s="211"/>
      <c r="D625" s="211"/>
    </row>
    <row r="626" spans="1:4" s="210" customFormat="1">
      <c r="A626" s="213"/>
      <c r="B626" s="212"/>
      <c r="C626" s="211"/>
      <c r="D626" s="211"/>
    </row>
    <row r="627" spans="1:4" s="210" customFormat="1">
      <c r="A627" s="213"/>
      <c r="B627" s="212"/>
      <c r="C627" s="211"/>
      <c r="D627" s="211"/>
    </row>
    <row r="628" spans="1:4" s="210" customFormat="1">
      <c r="A628" s="213"/>
      <c r="B628" s="212"/>
      <c r="C628" s="211"/>
      <c r="D628" s="211"/>
    </row>
    <row r="629" spans="1:4" s="210" customFormat="1">
      <c r="A629" s="213"/>
      <c r="B629" s="212"/>
      <c r="C629" s="211"/>
      <c r="D629" s="211"/>
    </row>
    <row r="630" spans="1:4" s="210" customFormat="1">
      <c r="A630" s="213"/>
      <c r="B630" s="212"/>
      <c r="C630" s="211"/>
      <c r="D630" s="211"/>
    </row>
    <row r="631" spans="1:4" s="210" customFormat="1">
      <c r="A631" s="213"/>
      <c r="B631" s="212"/>
      <c r="C631" s="211"/>
      <c r="D631" s="211"/>
    </row>
    <row r="632" spans="1:4" s="210" customFormat="1">
      <c r="A632" s="213"/>
      <c r="B632" s="212"/>
      <c r="C632" s="211"/>
      <c r="D632" s="211"/>
    </row>
    <row r="633" spans="1:4" s="210" customFormat="1">
      <c r="A633" s="213"/>
      <c r="B633" s="212"/>
      <c r="C633" s="211"/>
      <c r="D633" s="211"/>
    </row>
    <row r="634" spans="1:4" s="210" customFormat="1">
      <c r="A634" s="213"/>
      <c r="B634" s="212"/>
      <c r="C634" s="211"/>
      <c r="D634" s="211"/>
    </row>
    <row r="635" spans="1:4" s="210" customFormat="1">
      <c r="A635" s="213"/>
      <c r="B635" s="212"/>
      <c r="C635" s="211"/>
      <c r="D635" s="211"/>
    </row>
    <row r="636" spans="1:4" s="210" customFormat="1">
      <c r="A636" s="213"/>
      <c r="B636" s="212"/>
      <c r="C636" s="211"/>
      <c r="D636" s="211"/>
    </row>
    <row r="637" spans="1:4" s="210" customFormat="1">
      <c r="A637" s="213"/>
      <c r="B637" s="212"/>
      <c r="C637" s="211"/>
      <c r="D637" s="211"/>
    </row>
    <row r="638" spans="1:4" s="210" customFormat="1">
      <c r="A638" s="213"/>
      <c r="B638" s="212"/>
      <c r="C638" s="211"/>
      <c r="D638" s="211"/>
    </row>
    <row r="639" spans="1:4" s="210" customFormat="1">
      <c r="A639" s="213"/>
      <c r="B639" s="212"/>
      <c r="C639" s="211"/>
      <c r="D639" s="211"/>
    </row>
    <row r="640" spans="1:4" s="210" customFormat="1">
      <c r="A640" s="213"/>
      <c r="B640" s="212"/>
      <c r="C640" s="211"/>
      <c r="D640" s="211"/>
    </row>
    <row r="641" spans="1:4" s="210" customFormat="1">
      <c r="A641" s="213"/>
      <c r="B641" s="212"/>
      <c r="C641" s="211"/>
      <c r="D641" s="211"/>
    </row>
    <row r="642" spans="1:4" s="210" customFormat="1">
      <c r="A642" s="213"/>
      <c r="B642" s="212"/>
      <c r="C642" s="211"/>
      <c r="D642" s="211"/>
    </row>
    <row r="643" spans="1:4" s="210" customFormat="1">
      <c r="A643" s="213"/>
      <c r="B643" s="212"/>
      <c r="C643" s="211"/>
      <c r="D643" s="211"/>
    </row>
    <row r="644" spans="1:4" s="210" customFormat="1">
      <c r="A644" s="213"/>
      <c r="B644" s="212"/>
      <c r="C644" s="211"/>
      <c r="D644" s="211"/>
    </row>
    <row r="645" spans="1:4" s="210" customFormat="1">
      <c r="A645" s="213"/>
      <c r="B645" s="212"/>
      <c r="C645" s="211"/>
      <c r="D645" s="211"/>
    </row>
    <row r="646" spans="1:4" s="210" customFormat="1">
      <c r="A646" s="213"/>
      <c r="B646" s="212"/>
      <c r="C646" s="211"/>
      <c r="D646" s="211"/>
    </row>
    <row r="647" spans="1:4" s="210" customFormat="1">
      <c r="A647" s="213"/>
      <c r="B647" s="212"/>
      <c r="C647" s="211"/>
      <c r="D647" s="211"/>
    </row>
    <row r="648" spans="1:4" s="210" customFormat="1">
      <c r="A648" s="213"/>
      <c r="B648" s="212"/>
      <c r="C648" s="211"/>
      <c r="D648" s="211"/>
    </row>
    <row r="649" spans="1:4" s="210" customFormat="1">
      <c r="A649" s="213"/>
      <c r="B649" s="212"/>
      <c r="C649" s="211"/>
      <c r="D649" s="211"/>
    </row>
    <row r="650" spans="1:4" s="210" customFormat="1">
      <c r="A650" s="213"/>
      <c r="B650" s="212"/>
      <c r="C650" s="211"/>
      <c r="D650" s="211"/>
    </row>
    <row r="651" spans="1:4" s="210" customFormat="1">
      <c r="A651" s="213"/>
      <c r="B651" s="212"/>
      <c r="C651" s="211"/>
      <c r="D651" s="211"/>
    </row>
    <row r="652" spans="1:4" s="210" customFormat="1">
      <c r="A652" s="213"/>
      <c r="B652" s="212"/>
      <c r="C652" s="211"/>
      <c r="D652" s="211"/>
    </row>
    <row r="653" spans="1:4" s="210" customFormat="1">
      <c r="A653" s="213"/>
      <c r="B653" s="212"/>
      <c r="C653" s="211"/>
      <c r="D653" s="211"/>
    </row>
    <row r="654" spans="1:4" s="210" customFormat="1">
      <c r="A654" s="213"/>
      <c r="B654" s="212"/>
      <c r="C654" s="211"/>
      <c r="D654" s="211"/>
    </row>
    <row r="655" spans="1:4" s="210" customFormat="1">
      <c r="A655" s="213"/>
      <c r="B655" s="212"/>
      <c r="C655" s="211"/>
      <c r="D655" s="211"/>
    </row>
    <row r="656" spans="1:4" s="210" customFormat="1">
      <c r="A656" s="213"/>
      <c r="B656" s="212"/>
      <c r="C656" s="211"/>
      <c r="D656" s="211"/>
    </row>
    <row r="657" spans="1:4" s="210" customFormat="1">
      <c r="A657" s="213"/>
      <c r="B657" s="212"/>
      <c r="C657" s="211"/>
      <c r="D657" s="211"/>
    </row>
    <row r="658" spans="1:4" s="210" customFormat="1">
      <c r="A658" s="213"/>
      <c r="B658" s="212"/>
      <c r="C658" s="211"/>
      <c r="D658" s="211"/>
    </row>
    <row r="659" spans="1:4" s="210" customFormat="1">
      <c r="A659" s="213"/>
      <c r="B659" s="212"/>
      <c r="C659" s="211"/>
      <c r="D659" s="211"/>
    </row>
    <row r="660" spans="1:4" s="210" customFormat="1">
      <c r="A660" s="213"/>
      <c r="B660" s="212"/>
      <c r="C660" s="211"/>
      <c r="D660" s="211"/>
    </row>
    <row r="661" spans="1:4" s="210" customFormat="1">
      <c r="A661" s="213"/>
      <c r="B661" s="212"/>
      <c r="C661" s="211"/>
      <c r="D661" s="211"/>
    </row>
    <row r="662" spans="1:4" s="210" customFormat="1">
      <c r="A662" s="213"/>
      <c r="B662" s="212"/>
      <c r="C662" s="211"/>
      <c r="D662" s="211"/>
    </row>
    <row r="663" spans="1:4" s="210" customFormat="1">
      <c r="A663" s="213"/>
      <c r="B663" s="212"/>
      <c r="C663" s="211"/>
      <c r="D663" s="211"/>
    </row>
    <row r="664" spans="1:4" s="210" customFormat="1">
      <c r="A664" s="213"/>
      <c r="B664" s="212"/>
      <c r="C664" s="211"/>
      <c r="D664" s="211"/>
    </row>
    <row r="665" spans="1:4" s="210" customFormat="1">
      <c r="A665" s="213"/>
      <c r="B665" s="212"/>
      <c r="C665" s="211"/>
      <c r="D665" s="211"/>
    </row>
    <row r="666" spans="1:4" s="210" customFormat="1">
      <c r="A666" s="213"/>
      <c r="B666" s="212"/>
      <c r="C666" s="211"/>
      <c r="D666" s="211"/>
    </row>
    <row r="667" spans="1:4" s="210" customFormat="1">
      <c r="A667" s="213"/>
      <c r="B667" s="212"/>
      <c r="C667" s="211"/>
      <c r="D667" s="211"/>
    </row>
    <row r="668" spans="1:4" s="210" customFormat="1">
      <c r="A668" s="213"/>
      <c r="B668" s="212"/>
      <c r="C668" s="211"/>
      <c r="D668" s="211"/>
    </row>
    <row r="669" spans="1:4" s="210" customFormat="1">
      <c r="A669" s="213"/>
      <c r="B669" s="212"/>
      <c r="C669" s="211"/>
      <c r="D669" s="211"/>
    </row>
    <row r="670" spans="1:4" s="210" customFormat="1">
      <c r="A670" s="213"/>
      <c r="B670" s="212"/>
      <c r="C670" s="211"/>
      <c r="D670" s="211"/>
    </row>
    <row r="671" spans="1:4" s="210" customFormat="1">
      <c r="A671" s="213"/>
      <c r="B671" s="212"/>
      <c r="C671" s="211"/>
      <c r="D671" s="211"/>
    </row>
    <row r="672" spans="1:4" s="210" customFormat="1">
      <c r="A672" s="213"/>
      <c r="B672" s="212"/>
      <c r="C672" s="211"/>
      <c r="D672" s="211"/>
    </row>
    <row r="673" spans="1:4" s="210" customFormat="1">
      <c r="A673" s="213"/>
      <c r="B673" s="212"/>
      <c r="C673" s="211"/>
      <c r="D673" s="211"/>
    </row>
    <row r="674" spans="1:4" s="210" customFormat="1">
      <c r="A674" s="213"/>
      <c r="B674" s="212"/>
      <c r="C674" s="211"/>
      <c r="D674" s="211"/>
    </row>
    <row r="675" spans="1:4" s="210" customFormat="1">
      <c r="A675" s="213"/>
      <c r="B675" s="212"/>
      <c r="C675" s="211"/>
      <c r="D675" s="211"/>
    </row>
    <row r="676" spans="1:4" s="210" customFormat="1">
      <c r="A676" s="213"/>
      <c r="B676" s="212"/>
      <c r="C676" s="211"/>
      <c r="D676" s="211"/>
    </row>
    <row r="677" spans="1:4" s="210" customFormat="1">
      <c r="A677" s="213"/>
      <c r="B677" s="212"/>
      <c r="C677" s="211"/>
      <c r="D677" s="211"/>
    </row>
    <row r="678" spans="1:4" s="210" customFormat="1">
      <c r="A678" s="213"/>
      <c r="B678" s="212"/>
      <c r="C678" s="211"/>
      <c r="D678" s="211"/>
    </row>
    <row r="679" spans="1:4" s="210" customFormat="1">
      <c r="A679" s="213"/>
      <c r="B679" s="212"/>
      <c r="C679" s="211"/>
      <c r="D679" s="211"/>
    </row>
    <row r="680" spans="1:4" s="210" customFormat="1">
      <c r="A680" s="213"/>
      <c r="B680" s="212"/>
      <c r="C680" s="211"/>
      <c r="D680" s="211"/>
    </row>
    <row r="681" spans="1:4" s="210" customFormat="1">
      <c r="A681" s="213"/>
      <c r="B681" s="212"/>
      <c r="C681" s="211"/>
      <c r="D681" s="211"/>
    </row>
    <row r="682" spans="1:4" s="210" customFormat="1">
      <c r="A682" s="213"/>
      <c r="B682" s="212"/>
      <c r="C682" s="211"/>
      <c r="D682" s="211"/>
    </row>
    <row r="683" spans="1:4" s="210" customFormat="1">
      <c r="A683" s="213"/>
      <c r="B683" s="212"/>
      <c r="C683" s="211"/>
      <c r="D683" s="211"/>
    </row>
    <row r="684" spans="1:4" s="210" customFormat="1">
      <c r="A684" s="213"/>
      <c r="B684" s="212"/>
      <c r="C684" s="211"/>
      <c r="D684" s="211"/>
    </row>
    <row r="685" spans="1:4" s="210" customFormat="1">
      <c r="A685" s="213"/>
      <c r="B685" s="212"/>
      <c r="C685" s="211"/>
      <c r="D685" s="211"/>
    </row>
    <row r="686" spans="1:4" s="210" customFormat="1">
      <c r="A686" s="213"/>
      <c r="B686" s="212"/>
      <c r="C686" s="211"/>
      <c r="D686" s="211"/>
    </row>
    <row r="687" spans="1:4" s="210" customFormat="1">
      <c r="A687" s="213"/>
      <c r="B687" s="212"/>
      <c r="C687" s="211"/>
      <c r="D687" s="211"/>
    </row>
    <row r="688" spans="1:4" s="210" customFormat="1">
      <c r="A688" s="213"/>
      <c r="B688" s="212"/>
      <c r="C688" s="211"/>
      <c r="D688" s="211"/>
    </row>
    <row r="689" spans="1:4" s="210" customFormat="1">
      <c r="A689" s="213"/>
      <c r="B689" s="212"/>
      <c r="C689" s="211"/>
      <c r="D689" s="211"/>
    </row>
    <row r="690" spans="1:4" s="210" customFormat="1">
      <c r="A690" s="213"/>
      <c r="B690" s="212"/>
      <c r="C690" s="211"/>
      <c r="D690" s="211"/>
    </row>
    <row r="691" spans="1:4" s="210" customFormat="1">
      <c r="A691" s="213"/>
      <c r="B691" s="212"/>
      <c r="C691" s="211"/>
      <c r="D691" s="211"/>
    </row>
    <row r="692" spans="1:4" s="210" customFormat="1">
      <c r="A692" s="213"/>
      <c r="B692" s="212"/>
      <c r="C692" s="211"/>
      <c r="D692" s="211"/>
    </row>
    <row r="693" spans="1:4" s="210" customFormat="1">
      <c r="A693" s="213"/>
      <c r="B693" s="212"/>
      <c r="C693" s="211"/>
      <c r="D693" s="211"/>
    </row>
    <row r="694" spans="1:4" s="210" customFormat="1">
      <c r="A694" s="213"/>
      <c r="B694" s="212"/>
      <c r="C694" s="211"/>
      <c r="D694" s="211"/>
    </row>
    <row r="695" spans="1:4" s="210" customFormat="1">
      <c r="A695" s="213"/>
      <c r="B695" s="212"/>
      <c r="C695" s="211"/>
      <c r="D695" s="211"/>
    </row>
    <row r="696" spans="1:4" s="210" customFormat="1">
      <c r="A696" s="213"/>
      <c r="B696" s="212"/>
      <c r="C696" s="211"/>
      <c r="D696" s="211"/>
    </row>
    <row r="697" spans="1:4" s="210" customFormat="1">
      <c r="A697" s="213"/>
      <c r="B697" s="212"/>
      <c r="C697" s="211"/>
      <c r="D697" s="211"/>
    </row>
    <row r="698" spans="1:4" s="210" customFormat="1">
      <c r="A698" s="213"/>
      <c r="B698" s="212"/>
      <c r="C698" s="211"/>
      <c r="D698" s="211"/>
    </row>
    <row r="699" spans="1:4" s="210" customFormat="1">
      <c r="A699" s="213"/>
      <c r="B699" s="212"/>
      <c r="C699" s="211"/>
      <c r="D699" s="211"/>
    </row>
    <row r="700" spans="1:4" s="210" customFormat="1">
      <c r="A700" s="213"/>
      <c r="B700" s="212"/>
      <c r="C700" s="211"/>
      <c r="D700" s="211"/>
    </row>
    <row r="701" spans="1:4" s="210" customFormat="1">
      <c r="A701" s="213"/>
      <c r="B701" s="212"/>
      <c r="C701" s="211"/>
      <c r="D701" s="211"/>
    </row>
    <row r="702" spans="1:4" s="210" customFormat="1">
      <c r="A702" s="213"/>
      <c r="B702" s="212"/>
      <c r="C702" s="211"/>
      <c r="D702" s="211"/>
    </row>
    <row r="703" spans="1:4" s="210" customFormat="1">
      <c r="A703" s="213"/>
      <c r="B703" s="212"/>
      <c r="C703" s="211"/>
      <c r="D703" s="211"/>
    </row>
    <row r="704" spans="1:4" s="210" customFormat="1">
      <c r="A704" s="213"/>
      <c r="B704" s="212"/>
      <c r="C704" s="211"/>
      <c r="D704" s="211"/>
    </row>
    <row r="705" spans="1:4" s="210" customFormat="1">
      <c r="A705" s="213"/>
      <c r="B705" s="212"/>
      <c r="C705" s="211"/>
      <c r="D705" s="211"/>
    </row>
    <row r="706" spans="1:4" s="210" customFormat="1">
      <c r="A706" s="213"/>
      <c r="B706" s="212"/>
      <c r="C706" s="211"/>
      <c r="D706" s="211"/>
    </row>
    <row r="707" spans="1:4" s="210" customFormat="1">
      <c r="A707" s="213"/>
      <c r="B707" s="212"/>
      <c r="C707" s="211"/>
      <c r="D707" s="211"/>
    </row>
    <row r="708" spans="1:4" s="210" customFormat="1">
      <c r="A708" s="213"/>
      <c r="B708" s="212"/>
      <c r="C708" s="211"/>
      <c r="D708" s="211"/>
    </row>
    <row r="709" spans="1:4" s="210" customFormat="1">
      <c r="A709" s="213"/>
      <c r="B709" s="212"/>
      <c r="C709" s="211"/>
      <c r="D709" s="211"/>
    </row>
    <row r="710" spans="1:4" s="210" customFormat="1">
      <c r="A710" s="213"/>
      <c r="B710" s="212"/>
      <c r="C710" s="211"/>
      <c r="D710" s="211"/>
    </row>
    <row r="711" spans="1:4" s="210" customFormat="1">
      <c r="A711" s="213"/>
      <c r="B711" s="212"/>
      <c r="C711" s="211"/>
      <c r="D711" s="211"/>
    </row>
    <row r="712" spans="1:4" s="210" customFormat="1">
      <c r="A712" s="213"/>
      <c r="B712" s="212"/>
      <c r="C712" s="211"/>
      <c r="D712" s="211"/>
    </row>
    <row r="713" spans="1:4" s="210" customFormat="1">
      <c r="A713" s="213"/>
      <c r="B713" s="212"/>
      <c r="C713" s="211"/>
      <c r="D713" s="211"/>
    </row>
    <row r="714" spans="1:4" s="210" customFormat="1">
      <c r="A714" s="213"/>
      <c r="B714" s="212"/>
      <c r="C714" s="211"/>
      <c r="D714" s="211"/>
    </row>
    <row r="715" spans="1:4" s="210" customFormat="1">
      <c r="A715" s="213"/>
      <c r="B715" s="212"/>
      <c r="C715" s="211"/>
      <c r="D715" s="211"/>
    </row>
    <row r="716" spans="1:4" s="210" customFormat="1">
      <c r="A716" s="213"/>
      <c r="B716" s="212"/>
      <c r="C716" s="211"/>
      <c r="D716" s="211"/>
    </row>
    <row r="717" spans="1:4" s="210" customFormat="1">
      <c r="A717" s="213"/>
      <c r="B717" s="212"/>
      <c r="C717" s="211"/>
      <c r="D717" s="211"/>
    </row>
    <row r="718" spans="1:4" s="210" customFormat="1">
      <c r="A718" s="213"/>
      <c r="B718" s="212"/>
      <c r="C718" s="211"/>
      <c r="D718" s="211"/>
    </row>
    <row r="719" spans="1:4" s="210" customFormat="1">
      <c r="A719" s="213"/>
      <c r="B719" s="212"/>
      <c r="C719" s="211"/>
      <c r="D719" s="211"/>
    </row>
    <row r="720" spans="1:4" s="210" customFormat="1">
      <c r="A720" s="213"/>
      <c r="B720" s="212"/>
      <c r="C720" s="211"/>
      <c r="D720" s="211"/>
    </row>
    <row r="721" spans="1:4" s="210" customFormat="1">
      <c r="A721" s="213"/>
      <c r="B721" s="212"/>
      <c r="C721" s="211"/>
      <c r="D721" s="211"/>
    </row>
    <row r="722" spans="1:4" s="210" customFormat="1">
      <c r="A722" s="213"/>
      <c r="B722" s="212"/>
      <c r="C722" s="211"/>
      <c r="D722" s="211"/>
    </row>
    <row r="723" spans="1:4" s="210" customFormat="1">
      <c r="A723" s="213"/>
      <c r="B723" s="212"/>
      <c r="C723" s="211"/>
      <c r="D723" s="211"/>
    </row>
    <row r="724" spans="1:4" s="210" customFormat="1">
      <c r="A724" s="213"/>
      <c r="B724" s="212"/>
      <c r="C724" s="211"/>
      <c r="D724" s="211"/>
    </row>
    <row r="725" spans="1:4" s="210" customFormat="1">
      <c r="A725" s="213"/>
      <c r="B725" s="212"/>
      <c r="C725" s="211"/>
      <c r="D725" s="211"/>
    </row>
    <row r="726" spans="1:4" s="210" customFormat="1">
      <c r="A726" s="213"/>
      <c r="B726" s="212"/>
      <c r="C726" s="211"/>
      <c r="D726" s="211"/>
    </row>
    <row r="727" spans="1:4" s="210" customFormat="1">
      <c r="A727" s="213"/>
      <c r="B727" s="212"/>
      <c r="C727" s="211"/>
      <c r="D727" s="211"/>
    </row>
    <row r="728" spans="1:4" s="210" customFormat="1">
      <c r="A728" s="213"/>
      <c r="B728" s="212"/>
      <c r="C728" s="211"/>
      <c r="D728" s="211"/>
    </row>
    <row r="729" spans="1:4" s="210" customFormat="1">
      <c r="A729" s="213"/>
      <c r="B729" s="212"/>
      <c r="C729" s="211"/>
      <c r="D729" s="211"/>
    </row>
    <row r="730" spans="1:4" s="210" customFormat="1">
      <c r="A730" s="213"/>
      <c r="B730" s="212"/>
      <c r="C730" s="211"/>
      <c r="D730" s="211"/>
    </row>
    <row r="731" spans="1:4" s="210" customFormat="1">
      <c r="A731" s="213"/>
      <c r="B731" s="212"/>
      <c r="C731" s="211"/>
      <c r="D731" s="211"/>
    </row>
    <row r="732" spans="1:4" s="210" customFormat="1">
      <c r="A732" s="213"/>
      <c r="B732" s="212"/>
      <c r="C732" s="211"/>
      <c r="D732" s="211"/>
    </row>
    <row r="733" spans="1:4" s="210" customFormat="1">
      <c r="A733" s="213"/>
      <c r="B733" s="212"/>
      <c r="C733" s="211"/>
      <c r="D733" s="211"/>
    </row>
    <row r="734" spans="1:4" s="210" customFormat="1">
      <c r="A734" s="213"/>
      <c r="B734" s="212"/>
      <c r="C734" s="211"/>
      <c r="D734" s="211"/>
    </row>
    <row r="735" spans="1:4" s="210" customFormat="1">
      <c r="A735" s="213"/>
      <c r="B735" s="212"/>
      <c r="C735" s="211"/>
      <c r="D735" s="211"/>
    </row>
    <row r="736" spans="1:4" s="210" customFormat="1">
      <c r="A736" s="213"/>
      <c r="B736" s="212"/>
      <c r="C736" s="211"/>
      <c r="D736" s="211"/>
    </row>
    <row r="737" spans="1:4" s="210" customFormat="1">
      <c r="A737" s="213"/>
      <c r="B737" s="212"/>
      <c r="C737" s="211"/>
      <c r="D737" s="211"/>
    </row>
    <row r="738" spans="1:4" s="210" customFormat="1">
      <c r="A738" s="213"/>
      <c r="B738" s="212"/>
      <c r="C738" s="211"/>
      <c r="D738" s="211"/>
    </row>
    <row r="739" spans="1:4" s="210" customFormat="1">
      <c r="A739" s="213"/>
      <c r="B739" s="212"/>
      <c r="C739" s="211"/>
      <c r="D739" s="211"/>
    </row>
    <row r="740" spans="1:4" s="210" customFormat="1">
      <c r="A740" s="213"/>
      <c r="B740" s="212"/>
      <c r="C740" s="211"/>
      <c r="D740" s="211"/>
    </row>
    <row r="741" spans="1:4" s="210" customFormat="1">
      <c r="A741" s="213"/>
      <c r="B741" s="212"/>
      <c r="C741" s="211"/>
      <c r="D741" s="211"/>
    </row>
    <row r="742" spans="1:4" s="210" customFormat="1">
      <c r="A742" s="213"/>
      <c r="B742" s="212"/>
      <c r="C742" s="211"/>
      <c r="D742" s="211"/>
    </row>
    <row r="743" spans="1:4" s="210" customFormat="1">
      <c r="A743" s="213"/>
      <c r="B743" s="212"/>
      <c r="C743" s="211"/>
      <c r="D743" s="211"/>
    </row>
    <row r="744" spans="1:4" s="210" customFormat="1">
      <c r="A744" s="213"/>
      <c r="B744" s="212"/>
      <c r="C744" s="211"/>
      <c r="D744" s="211"/>
    </row>
    <row r="745" spans="1:4" s="210" customFormat="1">
      <c r="A745" s="213"/>
      <c r="B745" s="212"/>
      <c r="C745" s="211"/>
      <c r="D745" s="211"/>
    </row>
    <row r="746" spans="1:4" s="210" customFormat="1">
      <c r="A746" s="213"/>
      <c r="B746" s="212"/>
      <c r="C746" s="211"/>
      <c r="D746" s="211"/>
    </row>
    <row r="747" spans="1:4" s="210" customFormat="1">
      <c r="A747" s="213"/>
      <c r="B747" s="212"/>
      <c r="C747" s="211"/>
      <c r="D747" s="211"/>
    </row>
    <row r="748" spans="1:4" s="210" customFormat="1">
      <c r="A748" s="213"/>
      <c r="B748" s="212"/>
      <c r="C748" s="211"/>
      <c r="D748" s="211"/>
    </row>
    <row r="749" spans="1:4" s="210" customFormat="1">
      <c r="A749" s="213"/>
      <c r="B749" s="212"/>
      <c r="C749" s="211"/>
      <c r="D749" s="211"/>
    </row>
    <row r="750" spans="1:4" s="210" customFormat="1">
      <c r="A750" s="213"/>
      <c r="B750" s="212"/>
      <c r="C750" s="211"/>
      <c r="D750" s="211"/>
    </row>
    <row r="751" spans="1:4" s="210" customFormat="1">
      <c r="A751" s="213"/>
      <c r="B751" s="212"/>
      <c r="C751" s="211"/>
      <c r="D751" s="211"/>
    </row>
    <row r="752" spans="1:4" s="210" customFormat="1">
      <c r="A752" s="213"/>
      <c r="B752" s="212"/>
      <c r="C752" s="211"/>
      <c r="D752" s="211"/>
    </row>
    <row r="753" spans="1:4" s="210" customFormat="1">
      <c r="A753" s="213"/>
      <c r="B753" s="212"/>
      <c r="C753" s="211"/>
      <c r="D753" s="211"/>
    </row>
    <row r="754" spans="1:4" s="210" customFormat="1">
      <c r="A754" s="213"/>
      <c r="B754" s="212"/>
      <c r="C754" s="211"/>
      <c r="D754" s="211"/>
    </row>
    <row r="755" spans="1:4" s="210" customFormat="1">
      <c r="A755" s="213"/>
      <c r="B755" s="212"/>
      <c r="C755" s="211"/>
      <c r="D755" s="211"/>
    </row>
    <row r="756" spans="1:4" s="210" customFormat="1">
      <c r="A756" s="213"/>
      <c r="B756" s="212"/>
      <c r="C756" s="211"/>
      <c r="D756" s="211"/>
    </row>
    <row r="757" spans="1:4" s="210" customFormat="1">
      <c r="A757" s="213"/>
      <c r="B757" s="212"/>
      <c r="C757" s="211"/>
      <c r="D757" s="211"/>
    </row>
    <row r="758" spans="1:4" s="210" customFormat="1">
      <c r="A758" s="213"/>
      <c r="B758" s="212"/>
      <c r="C758" s="211"/>
      <c r="D758" s="211"/>
    </row>
    <row r="759" spans="1:4" s="210" customFormat="1">
      <c r="A759" s="213"/>
      <c r="B759" s="212"/>
      <c r="C759" s="211"/>
      <c r="D759" s="211"/>
    </row>
    <row r="760" spans="1:4" s="210" customFormat="1">
      <c r="A760" s="213"/>
      <c r="B760" s="212"/>
      <c r="C760" s="211"/>
      <c r="D760" s="211"/>
    </row>
    <row r="761" spans="1:4" s="210" customFormat="1">
      <c r="A761" s="213"/>
      <c r="B761" s="212"/>
      <c r="C761" s="211"/>
      <c r="D761" s="211"/>
    </row>
    <row r="762" spans="1:4" s="210" customFormat="1">
      <c r="A762" s="213"/>
      <c r="B762" s="212"/>
      <c r="C762" s="211"/>
      <c r="D762" s="211"/>
    </row>
    <row r="763" spans="1:4" s="210" customFormat="1">
      <c r="A763" s="213"/>
      <c r="B763" s="212"/>
      <c r="C763" s="211"/>
      <c r="D763" s="211"/>
    </row>
    <row r="764" spans="1:4" s="210" customFormat="1">
      <c r="A764" s="213"/>
      <c r="B764" s="212"/>
      <c r="C764" s="211"/>
      <c r="D764" s="211"/>
    </row>
    <row r="765" spans="1:4" s="210" customFormat="1">
      <c r="A765" s="213"/>
      <c r="B765" s="212"/>
      <c r="C765" s="211"/>
      <c r="D765" s="211"/>
    </row>
    <row r="766" spans="1:4" s="210" customFormat="1">
      <c r="A766" s="213"/>
      <c r="B766" s="212"/>
      <c r="C766" s="211"/>
      <c r="D766" s="211"/>
    </row>
    <row r="767" spans="1:4" s="210" customFormat="1">
      <c r="A767" s="213"/>
      <c r="B767" s="212"/>
      <c r="C767" s="211"/>
      <c r="D767" s="211"/>
    </row>
    <row r="768" spans="1:4" s="210" customFormat="1">
      <c r="A768" s="213"/>
      <c r="B768" s="212"/>
      <c r="C768" s="211"/>
      <c r="D768" s="211"/>
    </row>
    <row r="769" spans="1:4" s="210" customFormat="1">
      <c r="A769" s="213"/>
      <c r="B769" s="212"/>
      <c r="C769" s="211"/>
      <c r="D769" s="211"/>
    </row>
    <row r="770" spans="1:4" s="210" customFormat="1">
      <c r="A770" s="213"/>
      <c r="B770" s="212"/>
      <c r="C770" s="211"/>
      <c r="D770" s="211"/>
    </row>
    <row r="771" spans="1:4" s="210" customFormat="1">
      <c r="A771" s="213"/>
      <c r="B771" s="212"/>
      <c r="C771" s="211"/>
      <c r="D771" s="211"/>
    </row>
    <row r="772" spans="1:4" s="210" customFormat="1">
      <c r="A772" s="213"/>
      <c r="B772" s="212"/>
      <c r="C772" s="211"/>
      <c r="D772" s="211"/>
    </row>
    <row r="773" spans="1:4" s="210" customFormat="1">
      <c r="A773" s="213"/>
      <c r="B773" s="212"/>
      <c r="C773" s="211"/>
      <c r="D773" s="211"/>
    </row>
    <row r="774" spans="1:4" s="210" customFormat="1">
      <c r="A774" s="213"/>
      <c r="B774" s="212"/>
      <c r="C774" s="211"/>
      <c r="D774" s="211"/>
    </row>
    <row r="775" spans="1:4" s="210" customFormat="1">
      <c r="A775" s="213"/>
      <c r="B775" s="212"/>
      <c r="C775" s="211"/>
      <c r="D775" s="211"/>
    </row>
    <row r="776" spans="1:4" s="210" customFormat="1">
      <c r="A776" s="213"/>
      <c r="B776" s="212"/>
      <c r="C776" s="211"/>
      <c r="D776" s="211"/>
    </row>
    <row r="777" spans="1:4" s="210" customFormat="1">
      <c r="A777" s="213"/>
      <c r="B777" s="212"/>
      <c r="C777" s="211"/>
      <c r="D777" s="211"/>
    </row>
    <row r="778" spans="1:4" s="210" customFormat="1">
      <c r="A778" s="213"/>
      <c r="B778" s="212"/>
      <c r="C778" s="211"/>
      <c r="D778" s="211"/>
    </row>
    <row r="779" spans="1:4" s="210" customFormat="1">
      <c r="A779" s="213"/>
      <c r="B779" s="212"/>
      <c r="C779" s="211"/>
      <c r="D779" s="211"/>
    </row>
    <row r="780" spans="1:4" s="210" customFormat="1">
      <c r="A780" s="213"/>
      <c r="B780" s="212"/>
      <c r="C780" s="211"/>
      <c r="D780" s="211"/>
    </row>
    <row r="781" spans="1:4" s="210" customFormat="1">
      <c r="A781" s="213"/>
      <c r="B781" s="212"/>
      <c r="C781" s="211"/>
      <c r="D781" s="211"/>
    </row>
    <row r="782" spans="1:4" s="210" customFormat="1">
      <c r="A782" s="213"/>
      <c r="B782" s="212"/>
      <c r="C782" s="211"/>
      <c r="D782" s="211"/>
    </row>
    <row r="783" spans="1:4" s="210" customFormat="1">
      <c r="A783" s="213"/>
      <c r="B783" s="212"/>
      <c r="C783" s="211"/>
      <c r="D783" s="211"/>
    </row>
    <row r="784" spans="1:4" s="210" customFormat="1">
      <c r="A784" s="213"/>
      <c r="B784" s="212"/>
      <c r="C784" s="211"/>
      <c r="D784" s="211"/>
    </row>
    <row r="785" spans="1:4" s="210" customFormat="1">
      <c r="A785" s="213"/>
      <c r="B785" s="212"/>
      <c r="C785" s="211"/>
      <c r="D785" s="211"/>
    </row>
    <row r="786" spans="1:4" s="210" customFormat="1">
      <c r="A786" s="213"/>
      <c r="B786" s="212"/>
      <c r="C786" s="211"/>
      <c r="D786" s="211"/>
    </row>
    <row r="787" spans="1:4" s="210" customFormat="1">
      <c r="A787" s="213"/>
      <c r="B787" s="212"/>
      <c r="C787" s="211"/>
      <c r="D787" s="211"/>
    </row>
    <row r="788" spans="1:4" s="210" customFormat="1">
      <c r="A788" s="213"/>
      <c r="B788" s="212"/>
      <c r="C788" s="211"/>
      <c r="D788" s="211"/>
    </row>
    <row r="789" spans="1:4" s="210" customFormat="1">
      <c r="A789" s="213"/>
      <c r="B789" s="212"/>
      <c r="C789" s="211"/>
      <c r="D789" s="211"/>
    </row>
    <row r="790" spans="1:4" s="210" customFormat="1">
      <c r="A790" s="213"/>
      <c r="B790" s="212"/>
      <c r="C790" s="211"/>
      <c r="D790" s="211"/>
    </row>
    <row r="791" spans="1:4" s="210" customFormat="1">
      <c r="A791" s="213"/>
      <c r="B791" s="212"/>
      <c r="C791" s="211"/>
      <c r="D791" s="211"/>
    </row>
    <row r="792" spans="1:4" s="210" customFormat="1">
      <c r="A792" s="213"/>
      <c r="B792" s="212"/>
      <c r="C792" s="211"/>
      <c r="D792" s="211"/>
    </row>
    <row r="793" spans="1:4" s="210" customFormat="1">
      <c r="A793" s="213"/>
      <c r="B793" s="212"/>
      <c r="C793" s="211"/>
      <c r="D793" s="211"/>
    </row>
    <row r="794" spans="1:4" s="210" customFormat="1">
      <c r="A794" s="213"/>
      <c r="B794" s="212"/>
      <c r="C794" s="211"/>
      <c r="D794" s="211"/>
    </row>
    <row r="795" spans="1:4" s="210" customFormat="1">
      <c r="A795" s="213"/>
      <c r="B795" s="212"/>
      <c r="C795" s="211"/>
      <c r="D795" s="211"/>
    </row>
    <row r="796" spans="1:4" s="210" customFormat="1">
      <c r="A796" s="213"/>
      <c r="B796" s="212"/>
      <c r="C796" s="211"/>
      <c r="D796" s="211"/>
    </row>
    <row r="797" spans="1:4" s="210" customFormat="1">
      <c r="A797" s="213"/>
      <c r="B797" s="212"/>
      <c r="C797" s="211"/>
      <c r="D797" s="211"/>
    </row>
    <row r="798" spans="1:4" s="210" customFormat="1">
      <c r="A798" s="213"/>
      <c r="B798" s="212"/>
      <c r="C798" s="211"/>
      <c r="D798" s="211"/>
    </row>
    <row r="799" spans="1:4" s="210" customFormat="1">
      <c r="A799" s="213"/>
      <c r="B799" s="212"/>
      <c r="C799" s="211"/>
      <c r="D799" s="211"/>
    </row>
    <row r="800" spans="1:4" s="210" customFormat="1">
      <c r="A800" s="213"/>
      <c r="B800" s="212"/>
      <c r="C800" s="211"/>
      <c r="D800" s="211"/>
    </row>
    <row r="801" spans="1:4" s="210" customFormat="1">
      <c r="A801" s="213"/>
      <c r="B801" s="212"/>
      <c r="C801" s="211"/>
      <c r="D801" s="211"/>
    </row>
    <row r="802" spans="1:4" s="210" customFormat="1">
      <c r="A802" s="213"/>
      <c r="B802" s="212"/>
      <c r="C802" s="211"/>
      <c r="D802" s="211"/>
    </row>
    <row r="803" spans="1:4" s="210" customFormat="1">
      <c r="A803" s="213"/>
      <c r="B803" s="212"/>
      <c r="C803" s="211"/>
      <c r="D803" s="211"/>
    </row>
    <row r="804" spans="1:4" s="210" customFormat="1">
      <c r="A804" s="213"/>
      <c r="B804" s="212"/>
      <c r="C804" s="211"/>
      <c r="D804" s="211"/>
    </row>
    <row r="805" spans="1:4" s="210" customFormat="1">
      <c r="A805" s="213"/>
      <c r="B805" s="212"/>
      <c r="C805" s="211"/>
      <c r="D805" s="211"/>
    </row>
    <row r="806" spans="1:4" s="210" customFormat="1">
      <c r="A806" s="213"/>
      <c r="B806" s="212"/>
      <c r="C806" s="211"/>
      <c r="D806" s="211"/>
    </row>
    <row r="807" spans="1:4" s="210" customFormat="1">
      <c r="A807" s="213"/>
      <c r="B807" s="212"/>
      <c r="C807" s="211"/>
      <c r="D807" s="211"/>
    </row>
    <row r="808" spans="1:4" s="210" customFormat="1">
      <c r="A808" s="213"/>
      <c r="B808" s="212"/>
      <c r="C808" s="211"/>
      <c r="D808" s="211"/>
    </row>
    <row r="809" spans="1:4" s="210" customFormat="1">
      <c r="A809" s="213"/>
      <c r="B809" s="212"/>
      <c r="C809" s="211"/>
      <c r="D809" s="211"/>
    </row>
    <row r="810" spans="1:4" s="210" customFormat="1">
      <c r="A810" s="213"/>
      <c r="B810" s="212"/>
      <c r="C810" s="211"/>
      <c r="D810" s="211"/>
    </row>
    <row r="811" spans="1:4" s="210" customFormat="1">
      <c r="A811" s="213"/>
      <c r="B811" s="212"/>
      <c r="C811" s="211"/>
      <c r="D811" s="211"/>
    </row>
    <row r="812" spans="1:4" s="210" customFormat="1">
      <c r="A812" s="213"/>
      <c r="B812" s="212"/>
      <c r="C812" s="211"/>
      <c r="D812" s="211"/>
    </row>
    <row r="813" spans="1:4" s="210" customFormat="1">
      <c r="A813" s="213"/>
      <c r="B813" s="212"/>
      <c r="C813" s="211"/>
      <c r="D813" s="211"/>
    </row>
    <row r="814" spans="1:4" s="210" customFormat="1">
      <c r="A814" s="213"/>
      <c r="B814" s="212"/>
      <c r="C814" s="211"/>
      <c r="D814" s="211"/>
    </row>
    <row r="815" spans="1:4" s="210" customFormat="1">
      <c r="A815" s="213"/>
      <c r="B815" s="212"/>
      <c r="C815" s="211"/>
      <c r="D815" s="211"/>
    </row>
    <row r="816" spans="1:4" s="210" customFormat="1">
      <c r="A816" s="213"/>
      <c r="B816" s="212"/>
      <c r="C816" s="211"/>
      <c r="D816" s="211"/>
    </row>
    <row r="817" spans="1:4" s="210" customFormat="1">
      <c r="A817" s="213"/>
      <c r="B817" s="212"/>
      <c r="C817" s="211"/>
      <c r="D817" s="211"/>
    </row>
    <row r="818" spans="1:4" s="210" customFormat="1">
      <c r="A818" s="213"/>
      <c r="B818" s="212"/>
      <c r="C818" s="211"/>
      <c r="D818" s="211"/>
    </row>
    <row r="819" spans="1:4" s="210" customFormat="1">
      <c r="A819" s="213"/>
      <c r="B819" s="212"/>
      <c r="C819" s="211"/>
      <c r="D819" s="211"/>
    </row>
    <row r="820" spans="1:4" s="210" customFormat="1">
      <c r="A820" s="213"/>
      <c r="B820" s="212"/>
      <c r="C820" s="211"/>
      <c r="D820" s="211"/>
    </row>
    <row r="821" spans="1:4" s="210" customFormat="1">
      <c r="A821" s="213"/>
      <c r="B821" s="212"/>
      <c r="C821" s="211"/>
      <c r="D821" s="211"/>
    </row>
    <row r="822" spans="1:4" s="210" customFormat="1">
      <c r="A822" s="213"/>
      <c r="B822" s="212"/>
      <c r="C822" s="211"/>
      <c r="D822" s="211"/>
    </row>
    <row r="823" spans="1:4" s="210" customFormat="1">
      <c r="A823" s="213"/>
      <c r="B823" s="212"/>
      <c r="C823" s="211"/>
      <c r="D823" s="211"/>
    </row>
    <row r="824" spans="1:4" s="210" customFormat="1">
      <c r="A824" s="213"/>
      <c r="B824" s="212"/>
      <c r="C824" s="211"/>
      <c r="D824" s="211"/>
    </row>
    <row r="825" spans="1:4" s="210" customFormat="1">
      <c r="A825" s="213"/>
      <c r="B825" s="212"/>
      <c r="C825" s="211"/>
      <c r="D825" s="211"/>
    </row>
    <row r="826" spans="1:4" s="210" customFormat="1">
      <c r="A826" s="213"/>
      <c r="B826" s="212"/>
      <c r="C826" s="211"/>
      <c r="D826" s="211"/>
    </row>
    <row r="827" spans="1:4" s="210" customFormat="1">
      <c r="A827" s="213"/>
      <c r="B827" s="212"/>
      <c r="C827" s="211"/>
      <c r="D827" s="211"/>
    </row>
    <row r="828" spans="1:4" s="210" customFormat="1">
      <c r="A828" s="213"/>
      <c r="B828" s="212"/>
      <c r="C828" s="211"/>
      <c r="D828" s="211"/>
    </row>
    <row r="829" spans="1:4" s="210" customFormat="1">
      <c r="A829" s="213"/>
      <c r="B829" s="212"/>
      <c r="C829" s="211"/>
      <c r="D829" s="211"/>
    </row>
    <row r="830" spans="1:4" s="210" customFormat="1">
      <c r="A830" s="213"/>
      <c r="B830" s="212"/>
      <c r="C830" s="211"/>
      <c r="D830" s="211"/>
    </row>
    <row r="831" spans="1:4" s="210" customFormat="1">
      <c r="A831" s="213"/>
      <c r="B831" s="212"/>
      <c r="C831" s="211"/>
      <c r="D831" s="211"/>
    </row>
    <row r="832" spans="1:4" s="210" customFormat="1">
      <c r="A832" s="213"/>
      <c r="B832" s="212"/>
      <c r="C832" s="211"/>
      <c r="D832" s="211"/>
    </row>
    <row r="833" spans="1:4" s="210" customFormat="1">
      <c r="A833" s="213"/>
      <c r="B833" s="212"/>
      <c r="C833" s="211"/>
      <c r="D833" s="211"/>
    </row>
    <row r="834" spans="1:4" s="210" customFormat="1">
      <c r="A834" s="213"/>
      <c r="B834" s="212"/>
      <c r="C834" s="211"/>
      <c r="D834" s="211"/>
    </row>
    <row r="835" spans="1:4" s="210" customFormat="1">
      <c r="A835" s="213"/>
      <c r="B835" s="212"/>
      <c r="C835" s="211"/>
      <c r="D835" s="211"/>
    </row>
    <row r="836" spans="1:4" s="210" customFormat="1">
      <c r="A836" s="213"/>
      <c r="B836" s="212"/>
      <c r="C836" s="211"/>
      <c r="D836" s="211"/>
    </row>
    <row r="837" spans="1:4" s="210" customFormat="1">
      <c r="A837" s="213"/>
      <c r="B837" s="212"/>
      <c r="C837" s="211"/>
      <c r="D837" s="211"/>
    </row>
    <row r="838" spans="1:4" s="210" customFormat="1">
      <c r="A838" s="213"/>
      <c r="B838" s="212"/>
      <c r="C838" s="211"/>
      <c r="D838" s="211"/>
    </row>
    <row r="839" spans="1:4" s="210" customFormat="1">
      <c r="A839" s="213"/>
      <c r="B839" s="212"/>
      <c r="C839" s="211"/>
      <c r="D839" s="211"/>
    </row>
    <row r="840" spans="1:4" s="210" customFormat="1">
      <c r="A840" s="213"/>
      <c r="B840" s="212"/>
      <c r="C840" s="211"/>
      <c r="D840" s="211"/>
    </row>
    <row r="841" spans="1:4" s="210" customFormat="1">
      <c r="A841" s="213"/>
      <c r="B841" s="212"/>
      <c r="C841" s="211"/>
      <c r="D841" s="211"/>
    </row>
    <row r="842" spans="1:4" s="210" customFormat="1">
      <c r="A842" s="213"/>
      <c r="B842" s="212"/>
      <c r="C842" s="211"/>
      <c r="D842" s="211"/>
    </row>
    <row r="843" spans="1:4" s="210" customFormat="1">
      <c r="A843" s="213"/>
      <c r="B843" s="212"/>
      <c r="C843" s="211"/>
      <c r="D843" s="211"/>
    </row>
    <row r="844" spans="1:4" s="210" customFormat="1">
      <c r="A844" s="213"/>
      <c r="B844" s="212"/>
      <c r="C844" s="211"/>
      <c r="D844" s="211"/>
    </row>
    <row r="845" spans="1:4" s="210" customFormat="1">
      <c r="A845" s="213"/>
      <c r="B845" s="212"/>
      <c r="C845" s="211"/>
      <c r="D845" s="211"/>
    </row>
    <row r="846" spans="1:4" s="210" customFormat="1">
      <c r="A846" s="213"/>
      <c r="B846" s="212"/>
      <c r="C846" s="211"/>
      <c r="D846" s="211"/>
    </row>
    <row r="847" spans="1:4" s="210" customFormat="1">
      <c r="A847" s="213"/>
      <c r="B847" s="212"/>
      <c r="C847" s="211"/>
      <c r="D847" s="211"/>
    </row>
    <row r="848" spans="1:4" s="210" customFormat="1">
      <c r="A848" s="213"/>
      <c r="B848" s="212"/>
      <c r="C848" s="211"/>
      <c r="D848" s="211"/>
    </row>
    <row r="849" spans="1:4" s="210" customFormat="1">
      <c r="A849" s="213"/>
      <c r="B849" s="212"/>
      <c r="C849" s="211"/>
      <c r="D849" s="211"/>
    </row>
    <row r="850" spans="1:4" s="210" customFormat="1">
      <c r="A850" s="213"/>
      <c r="B850" s="212"/>
      <c r="C850" s="211"/>
      <c r="D850" s="211"/>
    </row>
    <row r="851" spans="1:4" s="210" customFormat="1">
      <c r="A851" s="213"/>
      <c r="B851" s="212"/>
      <c r="C851" s="211"/>
      <c r="D851" s="211"/>
    </row>
    <row r="852" spans="1:4" s="210" customFormat="1">
      <c r="A852" s="213"/>
      <c r="B852" s="212"/>
      <c r="C852" s="211"/>
      <c r="D852" s="211"/>
    </row>
    <row r="853" spans="1:4" s="210" customFormat="1">
      <c r="A853" s="213"/>
      <c r="B853" s="212"/>
      <c r="C853" s="211"/>
      <c r="D853" s="211"/>
    </row>
    <row r="854" spans="1:4" s="210" customFormat="1">
      <c r="A854" s="213"/>
      <c r="B854" s="212"/>
      <c r="C854" s="211"/>
      <c r="D854" s="211"/>
    </row>
    <row r="855" spans="1:4" s="210" customFormat="1">
      <c r="A855" s="213"/>
      <c r="B855" s="212"/>
      <c r="C855" s="211"/>
      <c r="D855" s="211"/>
    </row>
    <row r="856" spans="1:4" s="210" customFormat="1">
      <c r="A856" s="213"/>
      <c r="B856" s="212"/>
      <c r="C856" s="211"/>
      <c r="D856" s="211"/>
    </row>
    <row r="857" spans="1:4" s="210" customFormat="1">
      <c r="A857" s="213"/>
      <c r="B857" s="212"/>
      <c r="C857" s="211"/>
      <c r="D857" s="211"/>
    </row>
    <row r="858" spans="1:4" s="210" customFormat="1">
      <c r="A858" s="213"/>
      <c r="B858" s="212"/>
      <c r="C858" s="211"/>
      <c r="D858" s="211"/>
    </row>
    <row r="859" spans="1:4" s="210" customFormat="1">
      <c r="A859" s="213"/>
      <c r="B859" s="212"/>
      <c r="C859" s="211"/>
      <c r="D859" s="211"/>
    </row>
    <row r="860" spans="1:4" s="210" customFormat="1">
      <c r="A860" s="213"/>
      <c r="B860" s="212"/>
      <c r="C860" s="211"/>
      <c r="D860" s="211"/>
    </row>
    <row r="861" spans="1:4" s="210" customFormat="1">
      <c r="A861" s="213"/>
      <c r="B861" s="212"/>
      <c r="C861" s="211"/>
      <c r="D861" s="211"/>
    </row>
    <row r="862" spans="1:4" s="210" customFormat="1">
      <c r="A862" s="213"/>
      <c r="B862" s="212"/>
      <c r="C862" s="211"/>
      <c r="D862" s="211"/>
    </row>
    <row r="863" spans="1:4" s="210" customFormat="1">
      <c r="A863" s="213"/>
      <c r="B863" s="212"/>
      <c r="C863" s="211"/>
      <c r="D863" s="211"/>
    </row>
    <row r="864" spans="1:4" s="210" customFormat="1">
      <c r="A864" s="213"/>
      <c r="B864" s="212"/>
      <c r="C864" s="211"/>
      <c r="D864" s="211"/>
    </row>
    <row r="865" spans="1:4" s="210" customFormat="1">
      <c r="A865" s="213"/>
      <c r="B865" s="212"/>
      <c r="C865" s="211"/>
      <c r="D865" s="211"/>
    </row>
    <row r="866" spans="1:4" s="210" customFormat="1">
      <c r="A866" s="213"/>
      <c r="B866" s="212"/>
      <c r="C866" s="211"/>
      <c r="D866" s="211"/>
    </row>
    <row r="867" spans="1:4" s="210" customFormat="1">
      <c r="A867" s="213"/>
      <c r="B867" s="212"/>
      <c r="C867" s="211"/>
      <c r="D867" s="211"/>
    </row>
    <row r="868" spans="1:4" s="210" customFormat="1">
      <c r="A868" s="213"/>
      <c r="B868" s="212"/>
      <c r="C868" s="211"/>
      <c r="D868" s="211"/>
    </row>
    <row r="869" spans="1:4" s="210" customFormat="1">
      <c r="A869" s="213"/>
      <c r="B869" s="212"/>
      <c r="C869" s="211"/>
      <c r="D869" s="211"/>
    </row>
    <row r="870" spans="1:4" s="210" customFormat="1">
      <c r="A870" s="213"/>
      <c r="B870" s="212"/>
      <c r="C870" s="211"/>
      <c r="D870" s="211"/>
    </row>
    <row r="871" spans="1:4" s="210" customFormat="1">
      <c r="A871" s="213"/>
      <c r="B871" s="212"/>
      <c r="C871" s="211"/>
      <c r="D871" s="211"/>
    </row>
    <row r="872" spans="1:4" s="210" customFormat="1">
      <c r="A872" s="213"/>
      <c r="B872" s="212"/>
      <c r="C872" s="211"/>
      <c r="D872" s="211"/>
    </row>
    <row r="873" spans="1:4" s="210" customFormat="1">
      <c r="A873" s="213"/>
      <c r="B873" s="212"/>
      <c r="C873" s="211"/>
      <c r="D873" s="211"/>
    </row>
    <row r="874" spans="1:4" s="210" customFormat="1">
      <c r="A874" s="213"/>
      <c r="B874" s="212"/>
      <c r="C874" s="211"/>
      <c r="D874" s="211"/>
    </row>
    <row r="875" spans="1:4" s="210" customFormat="1">
      <c r="A875" s="213"/>
      <c r="B875" s="212"/>
      <c r="C875" s="211"/>
      <c r="D875" s="211"/>
    </row>
    <row r="876" spans="1:4" s="210" customFormat="1">
      <c r="A876" s="213"/>
      <c r="B876" s="212"/>
      <c r="C876" s="211"/>
      <c r="D876" s="211"/>
    </row>
    <row r="877" spans="1:4" s="210" customFormat="1">
      <c r="A877" s="213"/>
      <c r="B877" s="212"/>
      <c r="C877" s="211"/>
      <c r="D877" s="211"/>
    </row>
    <row r="878" spans="1:4" s="210" customFormat="1">
      <c r="A878" s="213"/>
      <c r="B878" s="212"/>
      <c r="C878" s="211"/>
      <c r="D878" s="211"/>
    </row>
    <row r="879" spans="1:4" s="210" customFormat="1">
      <c r="A879" s="213"/>
      <c r="B879" s="212"/>
      <c r="C879" s="211"/>
      <c r="D879" s="211"/>
    </row>
    <row r="880" spans="1:4" s="210" customFormat="1">
      <c r="A880" s="213"/>
      <c r="B880" s="212"/>
      <c r="C880" s="211"/>
      <c r="D880" s="211"/>
    </row>
    <row r="881" spans="1:4" s="210" customFormat="1">
      <c r="A881" s="213"/>
      <c r="B881" s="212"/>
      <c r="C881" s="211"/>
      <c r="D881" s="211"/>
    </row>
    <row r="882" spans="1:4" s="210" customFormat="1">
      <c r="A882" s="213"/>
      <c r="B882" s="212"/>
      <c r="C882" s="211"/>
      <c r="D882" s="211"/>
    </row>
    <row r="883" spans="1:4" s="210" customFormat="1">
      <c r="A883" s="213"/>
      <c r="B883" s="212"/>
      <c r="C883" s="211"/>
      <c r="D883" s="211"/>
    </row>
    <row r="884" spans="1:4" s="210" customFormat="1">
      <c r="A884" s="213"/>
      <c r="B884" s="212"/>
      <c r="C884" s="211"/>
      <c r="D884" s="211"/>
    </row>
    <row r="885" spans="1:4" s="210" customFormat="1">
      <c r="A885" s="213"/>
      <c r="B885" s="212"/>
      <c r="C885" s="211"/>
      <c r="D885" s="211"/>
    </row>
    <row r="886" spans="1:4" s="210" customFormat="1">
      <c r="A886" s="213"/>
      <c r="B886" s="212"/>
      <c r="C886" s="211"/>
      <c r="D886" s="211"/>
    </row>
    <row r="887" spans="1:4" s="210" customFormat="1">
      <c r="A887" s="213"/>
      <c r="B887" s="212"/>
      <c r="C887" s="211"/>
      <c r="D887" s="211"/>
    </row>
    <row r="888" spans="1:4" s="210" customFormat="1">
      <c r="A888" s="213"/>
      <c r="B888" s="212"/>
      <c r="C888" s="211"/>
      <c r="D888" s="211"/>
    </row>
    <row r="889" spans="1:4" s="210" customFormat="1">
      <c r="A889" s="213"/>
      <c r="B889" s="212"/>
      <c r="C889" s="211"/>
      <c r="D889" s="211"/>
    </row>
    <row r="890" spans="1:4" s="210" customFormat="1">
      <c r="A890" s="213"/>
      <c r="B890" s="212"/>
      <c r="C890" s="211"/>
      <c r="D890" s="211"/>
    </row>
    <row r="891" spans="1:4" s="210" customFormat="1">
      <c r="A891" s="213"/>
      <c r="B891" s="212"/>
      <c r="C891" s="211"/>
      <c r="D891" s="211"/>
    </row>
    <row r="892" spans="1:4" s="210" customFormat="1">
      <c r="A892" s="213"/>
      <c r="B892" s="212"/>
      <c r="C892" s="211"/>
      <c r="D892" s="211"/>
    </row>
    <row r="893" spans="1:4" s="210" customFormat="1">
      <c r="A893" s="213"/>
      <c r="B893" s="212"/>
      <c r="C893" s="211"/>
      <c r="D893" s="211"/>
    </row>
    <row r="894" spans="1:4" s="210" customFormat="1">
      <c r="A894" s="213"/>
      <c r="B894" s="212"/>
      <c r="C894" s="211"/>
      <c r="D894" s="211"/>
    </row>
    <row r="895" spans="1:4" s="210" customFormat="1">
      <c r="A895" s="213"/>
      <c r="B895" s="212"/>
      <c r="C895" s="211"/>
      <c r="D895" s="211"/>
    </row>
    <row r="896" spans="1:4" s="210" customFormat="1">
      <c r="A896" s="213"/>
      <c r="B896" s="212"/>
      <c r="C896" s="211"/>
      <c r="D896" s="211"/>
    </row>
    <row r="897" spans="1:4" s="210" customFormat="1">
      <c r="A897" s="213"/>
      <c r="B897" s="212"/>
      <c r="C897" s="211"/>
      <c r="D897" s="211"/>
    </row>
    <row r="898" spans="1:4" s="210" customFormat="1">
      <c r="A898" s="213"/>
      <c r="B898" s="212"/>
      <c r="C898" s="211"/>
      <c r="D898" s="211"/>
    </row>
    <row r="899" spans="1:4" s="210" customFormat="1">
      <c r="A899" s="213"/>
      <c r="B899" s="212"/>
      <c r="C899" s="211"/>
      <c r="D899" s="211"/>
    </row>
    <row r="900" spans="1:4" s="210" customFormat="1">
      <c r="A900" s="213"/>
      <c r="B900" s="212"/>
      <c r="C900" s="211"/>
      <c r="D900" s="211"/>
    </row>
    <row r="901" spans="1:4" s="210" customFormat="1">
      <c r="A901" s="213"/>
      <c r="B901" s="212"/>
      <c r="C901" s="211"/>
      <c r="D901" s="211"/>
    </row>
    <row r="902" spans="1:4" s="210" customFormat="1">
      <c r="A902" s="213"/>
      <c r="B902" s="212"/>
      <c r="C902" s="211"/>
      <c r="D902" s="211"/>
    </row>
    <row r="903" spans="1:4" s="210" customFormat="1">
      <c r="A903" s="213"/>
      <c r="B903" s="212"/>
      <c r="C903" s="211"/>
      <c r="D903" s="211"/>
    </row>
    <row r="904" spans="1:4" s="210" customFormat="1">
      <c r="A904" s="213"/>
      <c r="B904" s="212"/>
      <c r="C904" s="211"/>
      <c r="D904" s="211"/>
    </row>
    <row r="905" spans="1:4" s="210" customFormat="1">
      <c r="A905" s="213"/>
      <c r="B905" s="212"/>
      <c r="C905" s="211"/>
      <c r="D905" s="211"/>
    </row>
    <row r="906" spans="1:4" s="210" customFormat="1">
      <c r="A906" s="213"/>
      <c r="B906" s="212"/>
      <c r="C906" s="211"/>
      <c r="D906" s="211"/>
    </row>
    <row r="907" spans="1:4" s="210" customFormat="1">
      <c r="A907" s="213"/>
      <c r="B907" s="212"/>
      <c r="C907" s="211"/>
      <c r="D907" s="211"/>
    </row>
    <row r="908" spans="1:4" s="210" customFormat="1">
      <c r="A908" s="213"/>
      <c r="B908" s="212"/>
      <c r="C908" s="211"/>
      <c r="D908" s="211"/>
    </row>
    <row r="909" spans="1:4" s="210" customFormat="1">
      <c r="A909" s="213"/>
      <c r="B909" s="212"/>
      <c r="C909" s="211"/>
      <c r="D909" s="211"/>
    </row>
    <row r="910" spans="1:4" s="210" customFormat="1">
      <c r="A910" s="213"/>
      <c r="B910" s="212"/>
      <c r="C910" s="211"/>
      <c r="D910" s="211"/>
    </row>
    <row r="911" spans="1:4" s="210" customFormat="1">
      <c r="A911" s="213"/>
      <c r="B911" s="212"/>
      <c r="C911" s="211"/>
      <c r="D911" s="211"/>
    </row>
    <row r="912" spans="1:4" s="210" customFormat="1">
      <c r="A912" s="213"/>
      <c r="B912" s="212"/>
      <c r="C912" s="211"/>
      <c r="D912" s="211"/>
    </row>
    <row r="913" spans="1:4" s="210" customFormat="1">
      <c r="A913" s="213"/>
      <c r="B913" s="212"/>
      <c r="C913" s="211"/>
      <c r="D913" s="211"/>
    </row>
    <row r="914" spans="1:4" s="210" customFormat="1">
      <c r="A914" s="213"/>
      <c r="B914" s="212"/>
      <c r="C914" s="211"/>
      <c r="D914" s="211"/>
    </row>
    <row r="915" spans="1:4" s="210" customFormat="1">
      <c r="A915" s="213"/>
      <c r="B915" s="212"/>
      <c r="C915" s="211"/>
      <c r="D915" s="211"/>
    </row>
    <row r="916" spans="1:4" s="210" customFormat="1">
      <c r="A916" s="213"/>
      <c r="B916" s="212"/>
      <c r="C916" s="211"/>
      <c r="D916" s="211"/>
    </row>
    <row r="917" spans="1:4" s="210" customFormat="1">
      <c r="A917" s="213"/>
      <c r="B917" s="212"/>
      <c r="C917" s="211"/>
      <c r="D917" s="211"/>
    </row>
    <row r="918" spans="1:4" s="210" customFormat="1">
      <c r="A918" s="213"/>
      <c r="B918" s="212"/>
      <c r="C918" s="211"/>
      <c r="D918" s="211"/>
    </row>
    <row r="919" spans="1:4" s="210" customFormat="1">
      <c r="A919" s="213"/>
      <c r="B919" s="212"/>
      <c r="C919" s="211"/>
      <c r="D919" s="211"/>
    </row>
    <row r="920" spans="1:4" s="210" customFormat="1">
      <c r="A920" s="213"/>
      <c r="B920" s="212"/>
      <c r="C920" s="211"/>
      <c r="D920" s="211"/>
    </row>
    <row r="921" spans="1:4" s="210" customFormat="1">
      <c r="A921" s="213"/>
      <c r="B921" s="212"/>
      <c r="C921" s="211"/>
      <c r="D921" s="211"/>
    </row>
    <row r="922" spans="1:4" s="210" customFormat="1">
      <c r="A922" s="213"/>
      <c r="B922" s="212"/>
      <c r="C922" s="211"/>
      <c r="D922" s="211"/>
    </row>
    <row r="923" spans="1:4" s="210" customFormat="1">
      <c r="A923" s="213"/>
      <c r="B923" s="212"/>
      <c r="C923" s="211"/>
      <c r="D923" s="211"/>
    </row>
    <row r="924" spans="1:4" s="210" customFormat="1">
      <c r="A924" s="213"/>
      <c r="B924" s="212"/>
      <c r="C924" s="211"/>
      <c r="D924" s="211"/>
    </row>
    <row r="925" spans="1:4" s="210" customFormat="1">
      <c r="A925" s="213"/>
      <c r="B925" s="212"/>
      <c r="C925" s="211"/>
      <c r="D925" s="211"/>
    </row>
    <row r="926" spans="1:4" s="210" customFormat="1">
      <c r="A926" s="213"/>
      <c r="B926" s="212"/>
      <c r="C926" s="211"/>
      <c r="D926" s="211"/>
    </row>
    <row r="927" spans="1:4" s="210" customFormat="1">
      <c r="A927" s="213"/>
      <c r="B927" s="212"/>
      <c r="C927" s="211"/>
      <c r="D927" s="211"/>
    </row>
    <row r="928" spans="1:4" s="210" customFormat="1">
      <c r="A928" s="213"/>
      <c r="B928" s="212"/>
      <c r="C928" s="211"/>
      <c r="D928" s="211"/>
    </row>
    <row r="929" spans="1:4" s="210" customFormat="1">
      <c r="A929" s="213"/>
      <c r="B929" s="212"/>
      <c r="C929" s="211"/>
      <c r="D929" s="211"/>
    </row>
    <row r="930" spans="1:4" s="210" customFormat="1">
      <c r="A930" s="213"/>
      <c r="B930" s="212"/>
      <c r="C930" s="211"/>
      <c r="D930" s="211"/>
    </row>
    <row r="931" spans="1:4" s="210" customFormat="1">
      <c r="A931" s="213"/>
      <c r="B931" s="212"/>
      <c r="C931" s="211"/>
      <c r="D931" s="211"/>
    </row>
    <row r="932" spans="1:4" s="210" customFormat="1">
      <c r="A932" s="213"/>
      <c r="B932" s="212"/>
      <c r="C932" s="211"/>
      <c r="D932" s="211"/>
    </row>
    <row r="933" spans="1:4" s="210" customFormat="1">
      <c r="A933" s="213"/>
      <c r="B933" s="212"/>
      <c r="C933" s="211"/>
      <c r="D933" s="211"/>
    </row>
    <row r="934" spans="1:4" s="210" customFormat="1">
      <c r="A934" s="213"/>
      <c r="B934" s="212"/>
      <c r="C934" s="211"/>
      <c r="D934" s="211"/>
    </row>
    <row r="935" spans="1:4" s="210" customFormat="1">
      <c r="A935" s="213"/>
      <c r="B935" s="212"/>
      <c r="C935" s="211"/>
      <c r="D935" s="211"/>
    </row>
    <row r="936" spans="1:4" s="210" customFormat="1">
      <c r="A936" s="213"/>
      <c r="B936" s="212"/>
      <c r="C936" s="211"/>
      <c r="D936" s="211"/>
    </row>
    <row r="937" spans="1:4" s="210" customFormat="1">
      <c r="A937" s="213"/>
      <c r="B937" s="212"/>
      <c r="C937" s="211"/>
      <c r="D937" s="211"/>
    </row>
    <row r="938" spans="1:4" s="210" customFormat="1">
      <c r="A938" s="213"/>
      <c r="B938" s="212"/>
      <c r="C938" s="211"/>
      <c r="D938" s="211"/>
    </row>
    <row r="939" spans="1:4" s="210" customFormat="1">
      <c r="A939" s="213"/>
      <c r="B939" s="212"/>
      <c r="C939" s="211"/>
      <c r="D939" s="211"/>
    </row>
    <row r="940" spans="1:4" s="210" customFormat="1">
      <c r="A940" s="213"/>
      <c r="B940" s="212"/>
      <c r="C940" s="211"/>
      <c r="D940" s="211"/>
    </row>
    <row r="941" spans="1:4" s="210" customFormat="1">
      <c r="A941" s="213"/>
      <c r="B941" s="212"/>
      <c r="C941" s="211"/>
      <c r="D941" s="211"/>
    </row>
    <row r="942" spans="1:4" s="210" customFormat="1">
      <c r="A942" s="213"/>
      <c r="B942" s="212"/>
      <c r="C942" s="211"/>
      <c r="D942" s="211"/>
    </row>
    <row r="943" spans="1:4" s="210" customFormat="1">
      <c r="A943" s="213"/>
      <c r="B943" s="212"/>
      <c r="C943" s="211"/>
      <c r="D943" s="211"/>
    </row>
    <row r="944" spans="1:4" s="210" customFormat="1">
      <c r="A944" s="213"/>
      <c r="B944" s="212"/>
      <c r="C944" s="211"/>
      <c r="D944" s="211"/>
    </row>
    <row r="945" spans="1:4" s="210" customFormat="1">
      <c r="A945" s="213"/>
      <c r="B945" s="212"/>
      <c r="C945" s="211"/>
      <c r="D945" s="211"/>
    </row>
    <row r="946" spans="1:4" s="210" customFormat="1">
      <c r="A946" s="213"/>
      <c r="B946" s="212"/>
      <c r="C946" s="211"/>
      <c r="D946" s="211"/>
    </row>
    <row r="947" spans="1:4" s="210" customFormat="1">
      <c r="A947" s="213"/>
      <c r="B947" s="212"/>
      <c r="C947" s="211"/>
      <c r="D947" s="211"/>
    </row>
    <row r="948" spans="1:4" s="210" customFormat="1">
      <c r="A948" s="213"/>
      <c r="B948" s="212"/>
      <c r="C948" s="211"/>
      <c r="D948" s="211"/>
    </row>
    <row r="949" spans="1:4" s="210" customFormat="1">
      <c r="A949" s="213"/>
      <c r="B949" s="212"/>
      <c r="C949" s="211"/>
      <c r="D949" s="211"/>
    </row>
    <row r="950" spans="1:4" s="210" customFormat="1">
      <c r="A950" s="213"/>
      <c r="B950" s="212"/>
      <c r="C950" s="211"/>
      <c r="D950" s="211"/>
    </row>
    <row r="951" spans="1:4" s="210" customFormat="1">
      <c r="A951" s="213"/>
      <c r="B951" s="212"/>
      <c r="C951" s="211"/>
      <c r="D951" s="211"/>
    </row>
    <row r="952" spans="1:4" s="210" customFormat="1">
      <c r="A952" s="213"/>
      <c r="B952" s="212"/>
      <c r="C952" s="211"/>
      <c r="D952" s="211"/>
    </row>
    <row r="953" spans="1:4" s="210" customFormat="1">
      <c r="A953" s="213"/>
      <c r="B953" s="212"/>
      <c r="C953" s="211"/>
      <c r="D953" s="211"/>
    </row>
    <row r="954" spans="1:4" s="210" customFormat="1">
      <c r="A954" s="213"/>
      <c r="B954" s="212"/>
      <c r="C954" s="211"/>
      <c r="D954" s="211"/>
    </row>
    <row r="955" spans="1:4" s="210" customFormat="1">
      <c r="A955" s="213"/>
      <c r="B955" s="212"/>
      <c r="C955" s="211"/>
      <c r="D955" s="211"/>
    </row>
    <row r="956" spans="1:4" s="210" customFormat="1">
      <c r="A956" s="213"/>
      <c r="B956" s="212"/>
      <c r="C956" s="211"/>
      <c r="D956" s="211"/>
    </row>
    <row r="957" spans="1:4" s="210" customFormat="1">
      <c r="A957" s="213"/>
      <c r="B957" s="212"/>
      <c r="C957" s="211"/>
      <c r="D957" s="211"/>
    </row>
    <row r="958" spans="1:4" s="210" customFormat="1">
      <c r="A958" s="213"/>
      <c r="B958" s="212"/>
      <c r="C958" s="211"/>
      <c r="D958" s="211"/>
    </row>
    <row r="959" spans="1:4" s="210" customFormat="1">
      <c r="A959" s="213"/>
      <c r="B959" s="212"/>
      <c r="C959" s="211"/>
      <c r="D959" s="211"/>
    </row>
    <row r="960" spans="1:4" s="210" customFormat="1">
      <c r="A960" s="213"/>
      <c r="B960" s="212"/>
      <c r="C960" s="211"/>
      <c r="D960" s="211"/>
    </row>
    <row r="961" spans="1:4" s="210" customFormat="1">
      <c r="A961" s="213"/>
      <c r="B961" s="212"/>
      <c r="C961" s="211"/>
      <c r="D961" s="211"/>
    </row>
    <row r="962" spans="1:4" s="210" customFormat="1">
      <c r="A962" s="213"/>
      <c r="B962" s="212"/>
      <c r="C962" s="211"/>
      <c r="D962" s="211"/>
    </row>
    <row r="963" spans="1:4" s="210" customFormat="1">
      <c r="A963" s="213"/>
      <c r="B963" s="212"/>
      <c r="C963" s="211"/>
      <c r="D963" s="211"/>
    </row>
    <row r="964" spans="1:4" s="210" customFormat="1">
      <c r="A964" s="213"/>
      <c r="B964" s="212"/>
      <c r="C964" s="211"/>
      <c r="D964" s="211"/>
    </row>
    <row r="965" spans="1:4" s="210" customFormat="1">
      <c r="A965" s="213"/>
      <c r="B965" s="212"/>
      <c r="C965" s="211"/>
      <c r="D965" s="211"/>
    </row>
    <row r="966" spans="1:4" s="210" customFormat="1">
      <c r="A966" s="213"/>
      <c r="B966" s="212"/>
      <c r="C966" s="211"/>
      <c r="D966" s="211"/>
    </row>
    <row r="967" spans="1:4" s="210" customFormat="1">
      <c r="A967" s="213"/>
      <c r="B967" s="212"/>
      <c r="C967" s="211"/>
      <c r="D967" s="211"/>
    </row>
    <row r="968" spans="1:4" s="210" customFormat="1">
      <c r="A968" s="213"/>
      <c r="B968" s="212"/>
      <c r="C968" s="211"/>
      <c r="D968" s="211"/>
    </row>
    <row r="969" spans="1:4" s="210" customFormat="1">
      <c r="A969" s="213"/>
      <c r="B969" s="212"/>
      <c r="C969" s="211"/>
      <c r="D969" s="211"/>
    </row>
    <row r="970" spans="1:4" s="210" customFormat="1">
      <c r="A970" s="213"/>
      <c r="B970" s="212"/>
      <c r="C970" s="211"/>
      <c r="D970" s="211"/>
    </row>
    <row r="971" spans="1:4" s="210" customFormat="1">
      <c r="A971" s="213"/>
      <c r="B971" s="212"/>
      <c r="C971" s="211"/>
      <c r="D971" s="211"/>
    </row>
    <row r="972" spans="1:4" s="210" customFormat="1">
      <c r="A972" s="213"/>
      <c r="B972" s="212"/>
      <c r="C972" s="211"/>
      <c r="D972" s="211"/>
    </row>
    <row r="973" spans="1:4" s="210" customFormat="1">
      <c r="A973" s="213"/>
      <c r="B973" s="212"/>
      <c r="C973" s="211"/>
      <c r="D973" s="211"/>
    </row>
    <row r="974" spans="1:4" s="210" customFormat="1">
      <c r="A974" s="213"/>
      <c r="B974" s="212"/>
      <c r="C974" s="211"/>
      <c r="D974" s="211"/>
    </row>
    <row r="975" spans="1:4" s="210" customFormat="1">
      <c r="A975" s="213"/>
      <c r="B975" s="212"/>
      <c r="C975" s="211"/>
      <c r="D975" s="211"/>
    </row>
    <row r="976" spans="1:4" s="210" customFormat="1">
      <c r="A976" s="213"/>
      <c r="B976" s="212"/>
      <c r="C976" s="211"/>
      <c r="D976" s="211"/>
    </row>
    <row r="977" spans="1:4" s="210" customFormat="1">
      <c r="A977" s="213"/>
      <c r="B977" s="212"/>
      <c r="C977" s="211"/>
      <c r="D977" s="211"/>
    </row>
    <row r="978" spans="1:4" s="210" customFormat="1">
      <c r="A978" s="213"/>
      <c r="B978" s="212"/>
      <c r="C978" s="211"/>
      <c r="D978" s="211"/>
    </row>
    <row r="979" spans="1:4" s="210" customFormat="1">
      <c r="A979" s="213"/>
      <c r="B979" s="212"/>
      <c r="C979" s="211"/>
      <c r="D979" s="211"/>
    </row>
    <row r="980" spans="1:4" s="210" customFormat="1">
      <c r="A980" s="213"/>
      <c r="B980" s="212"/>
      <c r="C980" s="211"/>
      <c r="D980" s="211"/>
    </row>
    <row r="981" spans="1:4" s="210" customFormat="1">
      <c r="A981" s="213"/>
      <c r="B981" s="212"/>
      <c r="C981" s="211"/>
      <c r="D981" s="211"/>
    </row>
    <row r="982" spans="1:4" s="210" customFormat="1">
      <c r="A982" s="213"/>
      <c r="B982" s="212"/>
      <c r="C982" s="211"/>
      <c r="D982" s="211"/>
    </row>
    <row r="983" spans="1:4" s="210" customFormat="1">
      <c r="A983" s="213"/>
      <c r="B983" s="212"/>
      <c r="C983" s="211"/>
      <c r="D983" s="211"/>
    </row>
    <row r="984" spans="1:4" s="210" customFormat="1">
      <c r="A984" s="213"/>
      <c r="B984" s="212"/>
      <c r="C984" s="211"/>
      <c r="D984" s="211"/>
    </row>
    <row r="985" spans="1:4" s="210" customFormat="1">
      <c r="A985" s="213"/>
      <c r="B985" s="212"/>
      <c r="C985" s="211"/>
      <c r="D985" s="211"/>
    </row>
    <row r="986" spans="1:4" s="210" customFormat="1">
      <c r="A986" s="213"/>
      <c r="B986" s="212"/>
      <c r="C986" s="211"/>
      <c r="D986" s="211"/>
    </row>
    <row r="987" spans="1:4" s="210" customFormat="1">
      <c r="A987" s="213"/>
      <c r="B987" s="212"/>
      <c r="C987" s="211"/>
      <c r="D987" s="211"/>
    </row>
    <row r="988" spans="1:4" s="210" customFormat="1">
      <c r="A988" s="213"/>
      <c r="B988" s="212"/>
      <c r="C988" s="211"/>
      <c r="D988" s="211"/>
    </row>
    <row r="989" spans="1:4" s="210" customFormat="1">
      <c r="A989" s="213"/>
      <c r="B989" s="212"/>
      <c r="C989" s="211"/>
      <c r="D989" s="211"/>
    </row>
    <row r="990" spans="1:4" s="210" customFormat="1">
      <c r="A990" s="213"/>
      <c r="B990" s="212"/>
      <c r="C990" s="211"/>
      <c r="D990" s="211"/>
    </row>
    <row r="991" spans="1:4" s="210" customFormat="1">
      <c r="A991" s="213"/>
      <c r="B991" s="212"/>
      <c r="C991" s="211"/>
      <c r="D991" s="211"/>
    </row>
    <row r="992" spans="1:4" s="210" customFormat="1">
      <c r="A992" s="213"/>
      <c r="B992" s="212"/>
      <c r="C992" s="211"/>
      <c r="D992" s="211"/>
    </row>
    <row r="993" spans="1:4" s="210" customFormat="1">
      <c r="A993" s="213"/>
      <c r="B993" s="212"/>
      <c r="C993" s="211"/>
      <c r="D993" s="211"/>
    </row>
    <row r="994" spans="1:4" s="210" customFormat="1">
      <c r="A994" s="213"/>
      <c r="B994" s="212"/>
      <c r="C994" s="211"/>
      <c r="D994" s="211"/>
    </row>
    <row r="995" spans="1:4" s="210" customFormat="1">
      <c r="A995" s="213"/>
      <c r="B995" s="212"/>
      <c r="C995" s="211"/>
      <c r="D995" s="211"/>
    </row>
    <row r="996" spans="1:4" s="210" customFormat="1">
      <c r="A996" s="213"/>
      <c r="B996" s="212"/>
      <c r="C996" s="211"/>
      <c r="D996" s="211"/>
    </row>
    <row r="997" spans="1:4" s="210" customFormat="1">
      <c r="A997" s="213"/>
      <c r="B997" s="212"/>
      <c r="C997" s="211"/>
      <c r="D997" s="211"/>
    </row>
    <row r="998" spans="1:4" s="210" customFormat="1">
      <c r="A998" s="213"/>
      <c r="B998" s="212"/>
      <c r="C998" s="211"/>
      <c r="D998" s="211"/>
    </row>
    <row r="999" spans="1:4" s="210" customFormat="1">
      <c r="A999" s="213"/>
      <c r="B999" s="212"/>
      <c r="C999" s="211"/>
      <c r="D999" s="211"/>
    </row>
    <row r="1000" spans="1:4" s="210" customFormat="1">
      <c r="A1000" s="213"/>
      <c r="B1000" s="212"/>
      <c r="C1000" s="211"/>
      <c r="D1000" s="211"/>
    </row>
  </sheetData>
  <dataValidations count="2">
    <dataValidation type="list" allowBlank="1" showInputMessage="1" showErrorMessage="1" sqref="B2:B1048576" xr:uid="{00000000-0002-0000-0000-000001000000}">
      <formula1>"S,V40,V50,V60,V70,V80,V90"</formula1>
    </dataValidation>
    <dataValidation allowBlank="1" showInputMessage="1" showErrorMessage="1" sqref="B1" xr:uid="{00000000-0002-0000-0000-000000000000}"/>
  </dataValidation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3F921-30EE-4AEB-AFBB-491A9993A8E6}">
  <dimension ref="A1:D36"/>
  <sheetViews>
    <sheetView zoomScale="125" zoomScaleNormal="125" zoomScalePageLayoutView="125" workbookViewId="0">
      <selection activeCell="D17" sqref="D17"/>
    </sheetView>
  </sheetViews>
  <sheetFormatPr defaultColWidth="8.6640625" defaultRowHeight="18.5"/>
  <cols>
    <col min="1" max="1" width="21.6640625" style="185" customWidth="1"/>
    <col min="2" max="2" width="8.6640625" style="195"/>
    <col min="3" max="3" width="30.25" style="185" customWidth="1"/>
    <col min="4" max="4" width="9" style="194" customWidth="1"/>
    <col min="5" max="16384" width="8.6640625" style="185"/>
  </cols>
  <sheetData>
    <row r="1" spans="1:4">
      <c r="A1" s="193" t="s">
        <v>9</v>
      </c>
      <c r="B1" s="192" t="s">
        <v>10</v>
      </c>
      <c r="C1" s="192" t="s">
        <v>0</v>
      </c>
      <c r="D1" s="191" t="s">
        <v>7</v>
      </c>
    </row>
    <row r="2" spans="1:4">
      <c r="A2" s="55"/>
      <c r="B2" s="56"/>
      <c r="C2" s="404"/>
      <c r="D2" s="407"/>
    </row>
    <row r="3" spans="1:4">
      <c r="A3" s="55"/>
      <c r="B3" s="56"/>
      <c r="C3" s="404"/>
      <c r="D3" s="407"/>
    </row>
    <row r="4" spans="1:4">
      <c r="A4" s="55"/>
      <c r="B4" s="56"/>
      <c r="C4" s="404"/>
      <c r="D4" s="404"/>
    </row>
    <row r="5" spans="1:4">
      <c r="A5" s="338"/>
      <c r="B5" s="340"/>
      <c r="C5" s="565"/>
      <c r="D5" s="565"/>
    </row>
    <row r="6" spans="1:4">
      <c r="A6" s="338"/>
      <c r="B6" s="340"/>
      <c r="C6" s="565"/>
      <c r="D6" s="569"/>
    </row>
    <row r="7" spans="1:4">
      <c r="A7" s="338"/>
      <c r="B7" s="340"/>
      <c r="C7" s="565"/>
      <c r="D7" s="565"/>
    </row>
    <row r="8" spans="1:4">
      <c r="A8" s="338"/>
      <c r="B8" s="340"/>
      <c r="C8" s="565"/>
      <c r="D8" s="569"/>
    </row>
    <row r="9" spans="1:4">
      <c r="A9" s="338"/>
      <c r="B9" s="340"/>
      <c r="C9" s="565"/>
      <c r="D9" s="565"/>
    </row>
    <row r="10" spans="1:4">
      <c r="A10" s="338"/>
      <c r="B10" s="340"/>
      <c r="C10" s="565"/>
      <c r="D10" s="565"/>
    </row>
    <row r="11" spans="1:4">
      <c r="A11" s="338"/>
      <c r="B11" s="340"/>
      <c r="C11" s="565"/>
      <c r="D11" s="565"/>
    </row>
    <row r="12" spans="1:4">
      <c r="A12" s="338"/>
      <c r="B12" s="340"/>
      <c r="C12" s="565"/>
      <c r="D12" s="569"/>
    </row>
    <row r="13" spans="1:4">
      <c r="A13" s="338"/>
      <c r="B13" s="340"/>
      <c r="C13" s="565"/>
      <c r="D13" s="565"/>
    </row>
    <row r="14" spans="1:4">
      <c r="A14" s="338"/>
      <c r="B14" s="340"/>
      <c r="C14" s="565"/>
      <c r="D14" s="565"/>
    </row>
    <row r="15" spans="1:4">
      <c r="A15" s="338"/>
      <c r="B15" s="340"/>
      <c r="C15" s="565"/>
      <c r="D15" s="565"/>
    </row>
    <row r="16" spans="1:4">
      <c r="A16" s="190"/>
      <c r="B16" s="189"/>
      <c r="C16" s="188"/>
      <c r="D16" s="187"/>
    </row>
    <row r="17" spans="1:4">
      <c r="A17" s="208"/>
      <c r="B17" s="189"/>
      <c r="C17" s="188"/>
      <c r="D17" s="187"/>
    </row>
    <row r="18" spans="1:4">
      <c r="A18" s="190"/>
      <c r="B18" s="189"/>
      <c r="C18" s="188"/>
      <c r="D18" s="187"/>
    </row>
    <row r="19" spans="1:4">
      <c r="A19" s="208"/>
      <c r="B19" s="189"/>
      <c r="C19" s="188"/>
      <c r="D19" s="187"/>
    </row>
    <row r="20" spans="1:4">
      <c r="A20" s="207"/>
      <c r="B20" s="207"/>
      <c r="C20" s="188"/>
      <c r="D20" s="187"/>
    </row>
    <row r="21" spans="1:4">
      <c r="A21" s="206"/>
      <c r="B21" s="198"/>
      <c r="C21" s="204"/>
      <c r="D21" s="203"/>
    </row>
    <row r="22" spans="1:4">
      <c r="A22" s="205"/>
      <c r="B22" s="198"/>
      <c r="C22" s="204"/>
      <c r="D22" s="203"/>
    </row>
    <row r="23" spans="1:4">
      <c r="A23" s="205"/>
      <c r="B23" s="198"/>
      <c r="C23" s="204"/>
      <c r="D23" s="203"/>
    </row>
    <row r="24" spans="1:4">
      <c r="A24" s="205"/>
      <c r="B24" s="198"/>
      <c r="C24" s="204"/>
      <c r="D24" s="203"/>
    </row>
    <row r="25" spans="1:4">
      <c r="A25" s="205"/>
      <c r="B25" s="198"/>
      <c r="C25" s="204"/>
      <c r="D25" s="203"/>
    </row>
    <row r="26" spans="1:4">
      <c r="A26" s="205"/>
      <c r="B26" s="198"/>
      <c r="C26" s="204"/>
      <c r="D26" s="203"/>
    </row>
    <row r="27" spans="1:4">
      <c r="A27" s="205"/>
      <c r="B27" s="198"/>
      <c r="C27" s="204"/>
      <c r="D27" s="203"/>
    </row>
    <row r="28" spans="1:4">
      <c r="A28" s="205"/>
      <c r="B28" s="198"/>
      <c r="C28" s="204"/>
      <c r="D28" s="203"/>
    </row>
    <row r="29" spans="1:4">
      <c r="A29" s="205"/>
      <c r="B29" s="198"/>
      <c r="C29" s="204"/>
      <c r="D29" s="203"/>
    </row>
    <row r="30" spans="1:4">
      <c r="A30" s="205"/>
      <c r="B30" s="198"/>
      <c r="C30" s="204"/>
      <c r="D30" s="203"/>
    </row>
    <row r="31" spans="1:4">
      <c r="A31" s="204"/>
      <c r="B31" s="198"/>
      <c r="C31" s="204"/>
      <c r="D31" s="203"/>
    </row>
    <row r="32" spans="1:4">
      <c r="A32" s="204"/>
      <c r="B32" s="198"/>
      <c r="C32" s="204"/>
      <c r="D32" s="203"/>
    </row>
    <row r="33" spans="1:4">
      <c r="A33" s="204"/>
      <c r="B33" s="198"/>
      <c r="C33" s="204"/>
      <c r="D33" s="203"/>
    </row>
    <row r="34" spans="1:4">
      <c r="A34" s="204"/>
      <c r="B34" s="198"/>
      <c r="C34" s="204"/>
      <c r="D34" s="203"/>
    </row>
    <row r="35" spans="1:4">
      <c r="A35" s="202"/>
      <c r="B35" s="198"/>
      <c r="C35" s="201"/>
      <c r="D35" s="200"/>
    </row>
    <row r="36" spans="1:4">
      <c r="A36" s="199"/>
      <c r="B36" s="198"/>
      <c r="C36" s="197"/>
      <c r="D36" s="196"/>
    </row>
  </sheetData>
  <dataValidations count="4">
    <dataValidation type="list" allowBlank="1" showInputMessage="1" showErrorMessage="1" sqref="C16:C20" xr:uid="{00000000-0002-0000-0100-000002000000}">
      <formula1>$XEW$2:$XFD$15</formula1>
    </dataValidation>
    <dataValidation type="list" allowBlank="1" showInputMessage="1" showErrorMessage="1" sqref="B16:B19 B2:B3" xr:uid="{00000000-0002-0000-0100-000001000000}">
      <formula1>"S, V40, V50, V60, V70, V80, V90"</formula1>
    </dataValidation>
    <dataValidation type="custom" allowBlank="1" showInputMessage="1" showErrorMessage="1" sqref="B1" xr:uid="{00000000-0002-0000-0100-000000000000}">
      <formula1>"S, V40, V50, V60, V70, V80, V90"</formula1>
    </dataValidation>
    <dataValidation type="list" allowBlank="1" showInputMessage="1" showErrorMessage="1" sqref="C2:C3" xr:uid="{34B39CE5-F3F8-4F5B-88FA-D42F478EDD0A}">
      <formula1>$XEW$2:$XFD$18</formula1>
    </dataValidation>
  </dataValidations>
  <pageMargins left="0.7" right="0.7" top="0.75" bottom="0.75" header="0.3" footer="0.3"/>
  <pageSetup paperSize="9"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89D0A-4437-447D-B649-3C1FC2EBE6E7}">
  <dimension ref="A1:XEV998"/>
  <sheetViews>
    <sheetView workbookViewId="0">
      <selection activeCell="D17" sqref="D17"/>
    </sheetView>
  </sheetViews>
  <sheetFormatPr defaultColWidth="10.83203125" defaultRowHeight="18.5"/>
  <cols>
    <col min="1" max="1" width="22.6640625" style="185" customWidth="1"/>
    <col min="2" max="2" width="4.5" style="185" bestFit="1" customWidth="1"/>
    <col min="3" max="3" width="26.9140625" style="185" bestFit="1" customWidth="1"/>
    <col min="4" max="4" width="7.5" style="186" customWidth="1"/>
    <col min="5" max="16384" width="10.83203125" style="185"/>
  </cols>
  <sheetData>
    <row r="1" spans="1:4 16376:16376">
      <c r="A1" s="193" t="s">
        <v>9</v>
      </c>
      <c r="B1" s="192" t="s">
        <v>10</v>
      </c>
      <c r="C1" s="192" t="s">
        <v>0</v>
      </c>
      <c r="D1" s="191" t="s">
        <v>7</v>
      </c>
    </row>
    <row r="2" spans="1:4 16376:16376">
      <c r="A2" s="51"/>
      <c r="B2" s="51"/>
      <c r="C2" s="84"/>
      <c r="D2" s="51"/>
      <c r="XEV2" s="185" t="s">
        <v>16</v>
      </c>
    </row>
    <row r="3" spans="1:4 16376:16376">
      <c r="A3" s="51"/>
      <c r="B3" s="51"/>
      <c r="C3" s="84"/>
      <c r="D3" s="51"/>
      <c r="XEV3" s="185" t="s">
        <v>17</v>
      </c>
    </row>
    <row r="4" spans="1:4 16376:16376">
      <c r="A4" s="51"/>
      <c r="B4" s="51"/>
      <c r="C4" s="84"/>
      <c r="D4" s="51"/>
      <c r="XEV4" s="185" t="s">
        <v>18</v>
      </c>
    </row>
    <row r="5" spans="1:4 16376:16376">
      <c r="A5" s="51"/>
      <c r="B5" s="51"/>
      <c r="C5" s="84"/>
      <c r="D5" s="51"/>
      <c r="XEV5" s="185" t="s">
        <v>19</v>
      </c>
    </row>
    <row r="6" spans="1:4 16376:16376">
      <c r="A6" s="51"/>
      <c r="B6" s="51"/>
      <c r="C6" s="84"/>
      <c r="D6" s="51"/>
      <c r="XEV6" s="185" t="s">
        <v>11</v>
      </c>
    </row>
    <row r="7" spans="1:4 16376:16376">
      <c r="A7" s="51"/>
      <c r="B7" s="51"/>
      <c r="C7" s="51"/>
      <c r="D7" s="51"/>
      <c r="XEV7" s="185" t="s">
        <v>20</v>
      </c>
    </row>
    <row r="8" spans="1:4 16376:16376">
      <c r="A8" s="190"/>
      <c r="B8" s="189"/>
      <c r="C8" s="188"/>
      <c r="D8" s="187"/>
      <c r="XEV8" s="185" t="s">
        <v>21</v>
      </c>
    </row>
    <row r="9" spans="1:4 16376:16376">
      <c r="A9" s="190"/>
      <c r="B9" s="189"/>
      <c r="C9" s="188"/>
      <c r="D9" s="187"/>
      <c r="XEV9" s="185" t="s">
        <v>22</v>
      </c>
    </row>
    <row r="10" spans="1:4 16376:16376">
      <c r="A10" s="190"/>
      <c r="B10" s="189"/>
      <c r="C10" s="188"/>
      <c r="D10" s="187"/>
      <c r="XEV10" s="185" t="s">
        <v>12</v>
      </c>
    </row>
    <row r="11" spans="1:4 16376:16376">
      <c r="A11" s="190"/>
      <c r="B11" s="189"/>
      <c r="C11" s="188"/>
      <c r="D11" s="187"/>
      <c r="XEV11" s="185" t="s">
        <v>23</v>
      </c>
    </row>
    <row r="12" spans="1:4 16376:16376">
      <c r="A12" s="190"/>
      <c r="B12" s="189"/>
      <c r="C12" s="188"/>
      <c r="D12" s="187"/>
      <c r="XEV12" s="185" t="s">
        <v>24</v>
      </c>
    </row>
    <row r="13" spans="1:4 16376:16376">
      <c r="A13" s="190"/>
      <c r="B13" s="189"/>
      <c r="C13" s="188"/>
      <c r="D13" s="187"/>
      <c r="XEV13" s="185" t="s">
        <v>25</v>
      </c>
    </row>
    <row r="14" spans="1:4 16376:16376">
      <c r="A14" s="190"/>
      <c r="B14" s="189"/>
      <c r="C14" s="188"/>
      <c r="D14" s="187"/>
      <c r="XEV14" s="185" t="s">
        <v>26</v>
      </c>
    </row>
    <row r="15" spans="1:4 16376:16376">
      <c r="A15" s="190"/>
      <c r="B15" s="189"/>
      <c r="C15" s="188"/>
      <c r="D15" s="187"/>
      <c r="XEV15" s="185" t="s">
        <v>13</v>
      </c>
    </row>
    <row r="16" spans="1:4 16376:16376">
      <c r="A16" s="190"/>
      <c r="B16" s="189"/>
      <c r="C16" s="188"/>
      <c r="D16" s="187"/>
      <c r="XEV16" s="185" t="s">
        <v>27</v>
      </c>
    </row>
    <row r="17" spans="1:4">
      <c r="A17" s="190"/>
      <c r="B17" s="189"/>
      <c r="C17" s="188"/>
      <c r="D17" s="187"/>
    </row>
    <row r="18" spans="1:4">
      <c r="A18" s="190"/>
      <c r="B18" s="189"/>
      <c r="C18" s="188"/>
      <c r="D18" s="187"/>
    </row>
    <row r="19" spans="1:4">
      <c r="A19" s="190"/>
      <c r="B19" s="189"/>
      <c r="C19" s="188"/>
      <c r="D19" s="187"/>
    </row>
    <row r="20" spans="1:4">
      <c r="A20" s="190"/>
      <c r="B20" s="189"/>
      <c r="C20" s="188"/>
      <c r="D20" s="187"/>
    </row>
    <row r="21" spans="1:4">
      <c r="A21" s="190"/>
      <c r="B21" s="189"/>
      <c r="C21" s="188"/>
      <c r="D21" s="187"/>
    </row>
    <row r="22" spans="1:4">
      <c r="A22" s="190"/>
      <c r="B22" s="189"/>
      <c r="C22" s="188"/>
      <c r="D22" s="187"/>
    </row>
    <row r="23" spans="1:4">
      <c r="A23" s="190"/>
      <c r="B23" s="189"/>
      <c r="C23" s="188"/>
      <c r="D23" s="187"/>
    </row>
    <row r="24" spans="1:4">
      <c r="A24" s="190"/>
      <c r="B24" s="189"/>
      <c r="C24" s="188"/>
      <c r="D24" s="187"/>
    </row>
    <row r="25" spans="1:4">
      <c r="A25" s="190"/>
      <c r="B25" s="189"/>
      <c r="C25" s="188"/>
      <c r="D25" s="187"/>
    </row>
    <row r="26" spans="1:4">
      <c r="A26" s="190"/>
      <c r="B26" s="189"/>
      <c r="C26" s="188"/>
      <c r="D26" s="187"/>
    </row>
    <row r="27" spans="1:4">
      <c r="A27" s="190"/>
      <c r="B27" s="189"/>
      <c r="C27" s="188"/>
      <c r="D27" s="187"/>
    </row>
    <row r="28" spans="1:4">
      <c r="A28" s="190"/>
      <c r="B28" s="189"/>
      <c r="C28" s="188"/>
      <c r="D28" s="187"/>
    </row>
    <row r="29" spans="1:4">
      <c r="A29" s="190"/>
      <c r="B29" s="189"/>
      <c r="C29" s="188"/>
      <c r="D29" s="187"/>
    </row>
    <row r="30" spans="1:4">
      <c r="A30" s="190"/>
      <c r="B30" s="189"/>
      <c r="C30" s="188"/>
      <c r="D30" s="187"/>
    </row>
    <row r="31" spans="1:4">
      <c r="A31" s="190"/>
      <c r="B31" s="189"/>
      <c r="C31" s="188"/>
      <c r="D31" s="187"/>
    </row>
    <row r="32" spans="1:4">
      <c r="A32" s="190"/>
      <c r="B32" s="189"/>
      <c r="C32" s="188"/>
      <c r="D32" s="187"/>
    </row>
    <row r="33" spans="1:4">
      <c r="A33" s="190"/>
      <c r="B33" s="189"/>
      <c r="C33" s="188"/>
      <c r="D33" s="187"/>
    </row>
    <row r="34" spans="1:4">
      <c r="A34" s="190"/>
      <c r="B34" s="189"/>
      <c r="C34" s="188"/>
      <c r="D34" s="187"/>
    </row>
    <row r="35" spans="1:4">
      <c r="A35" s="190"/>
      <c r="B35" s="189"/>
      <c r="C35" s="188"/>
      <c r="D35" s="187"/>
    </row>
    <row r="36" spans="1:4">
      <c r="A36" s="190"/>
      <c r="B36" s="189"/>
      <c r="C36" s="188"/>
      <c r="D36" s="187"/>
    </row>
    <row r="37" spans="1:4">
      <c r="A37" s="190"/>
      <c r="B37" s="189"/>
      <c r="C37" s="188"/>
      <c r="D37" s="187"/>
    </row>
    <row r="38" spans="1:4">
      <c r="A38" s="190"/>
      <c r="B38" s="189"/>
      <c r="C38" s="188"/>
      <c r="D38" s="187"/>
    </row>
    <row r="39" spans="1:4">
      <c r="A39" s="190"/>
      <c r="B39" s="189"/>
      <c r="C39" s="188"/>
      <c r="D39" s="187"/>
    </row>
    <row r="40" spans="1:4">
      <c r="A40" s="190"/>
      <c r="B40" s="189"/>
      <c r="C40" s="188"/>
      <c r="D40" s="187"/>
    </row>
    <row r="41" spans="1:4">
      <c r="A41" s="190"/>
      <c r="B41" s="189"/>
      <c r="C41" s="188"/>
      <c r="D41" s="187"/>
    </row>
    <row r="42" spans="1:4">
      <c r="A42" s="190"/>
      <c r="B42" s="189"/>
      <c r="C42" s="188"/>
      <c r="D42" s="187"/>
    </row>
    <row r="43" spans="1:4">
      <c r="A43" s="190"/>
      <c r="B43" s="189"/>
      <c r="C43" s="188"/>
      <c r="D43" s="187"/>
    </row>
    <row r="44" spans="1:4">
      <c r="A44" s="190"/>
      <c r="B44" s="189"/>
      <c r="C44" s="188"/>
      <c r="D44" s="187"/>
    </row>
    <row r="45" spans="1:4">
      <c r="A45" s="190"/>
      <c r="B45" s="189"/>
      <c r="C45" s="188"/>
      <c r="D45" s="187"/>
    </row>
    <row r="46" spans="1:4">
      <c r="A46" s="190"/>
      <c r="B46" s="189"/>
      <c r="C46" s="188"/>
      <c r="D46" s="187"/>
    </row>
    <row r="47" spans="1:4">
      <c r="A47" s="190"/>
      <c r="B47" s="189"/>
      <c r="C47" s="188"/>
      <c r="D47" s="187"/>
    </row>
    <row r="48" spans="1:4">
      <c r="A48" s="190"/>
      <c r="B48" s="189"/>
      <c r="C48" s="188"/>
      <c r="D48" s="187"/>
    </row>
    <row r="49" spans="1:4">
      <c r="A49" s="190"/>
      <c r="B49" s="189"/>
      <c r="C49" s="188"/>
      <c r="D49" s="187"/>
    </row>
    <row r="50" spans="1:4">
      <c r="A50" s="190"/>
      <c r="B50" s="189"/>
      <c r="C50" s="188"/>
      <c r="D50" s="187"/>
    </row>
    <row r="51" spans="1:4">
      <c r="A51" s="190"/>
      <c r="B51" s="189"/>
      <c r="C51" s="188"/>
      <c r="D51" s="187"/>
    </row>
    <row r="52" spans="1:4">
      <c r="A52" s="190"/>
      <c r="B52" s="189"/>
      <c r="C52" s="188"/>
      <c r="D52" s="187"/>
    </row>
    <row r="53" spans="1:4">
      <c r="A53" s="190"/>
      <c r="B53" s="189"/>
      <c r="C53" s="188"/>
      <c r="D53" s="187"/>
    </row>
    <row r="54" spans="1:4">
      <c r="A54" s="190"/>
      <c r="B54" s="189"/>
      <c r="C54" s="188"/>
      <c r="D54" s="187"/>
    </row>
    <row r="55" spans="1:4">
      <c r="A55" s="190"/>
      <c r="B55" s="189"/>
      <c r="C55" s="188"/>
      <c r="D55" s="187"/>
    </row>
    <row r="56" spans="1:4">
      <c r="A56" s="190"/>
      <c r="B56" s="189"/>
      <c r="C56" s="188"/>
      <c r="D56" s="187"/>
    </row>
    <row r="57" spans="1:4">
      <c r="A57" s="190"/>
      <c r="B57" s="189"/>
      <c r="C57" s="188"/>
      <c r="D57" s="187"/>
    </row>
    <row r="58" spans="1:4">
      <c r="A58" s="190"/>
      <c r="B58" s="189"/>
      <c r="C58" s="188"/>
      <c r="D58" s="187"/>
    </row>
    <row r="59" spans="1:4">
      <c r="A59" s="190"/>
      <c r="B59" s="189"/>
      <c r="C59" s="188"/>
      <c r="D59" s="187"/>
    </row>
    <row r="60" spans="1:4">
      <c r="A60" s="190"/>
      <c r="B60" s="189"/>
      <c r="C60" s="188"/>
      <c r="D60" s="187"/>
    </row>
    <row r="61" spans="1:4">
      <c r="A61" s="190"/>
      <c r="B61" s="189"/>
      <c r="C61" s="188"/>
      <c r="D61" s="187"/>
    </row>
    <row r="62" spans="1:4">
      <c r="A62" s="190"/>
      <c r="B62" s="189"/>
      <c r="C62" s="188"/>
      <c r="D62" s="187"/>
    </row>
    <row r="63" spans="1:4">
      <c r="A63" s="190"/>
      <c r="B63" s="189"/>
      <c r="C63" s="188"/>
      <c r="D63" s="187"/>
    </row>
    <row r="64" spans="1:4">
      <c r="A64" s="190"/>
      <c r="B64" s="189"/>
      <c r="C64" s="188"/>
      <c r="D64" s="187"/>
    </row>
    <row r="65" spans="1:4">
      <c r="A65" s="190"/>
      <c r="B65" s="189"/>
      <c r="C65" s="188"/>
      <c r="D65" s="187"/>
    </row>
    <row r="66" spans="1:4">
      <c r="A66" s="190"/>
      <c r="B66" s="189"/>
      <c r="C66" s="188"/>
      <c r="D66" s="187"/>
    </row>
    <row r="67" spans="1:4">
      <c r="A67" s="190"/>
      <c r="B67" s="189"/>
      <c r="C67" s="188"/>
      <c r="D67" s="187"/>
    </row>
    <row r="68" spans="1:4">
      <c r="A68" s="190"/>
      <c r="B68" s="189"/>
      <c r="C68" s="188"/>
      <c r="D68" s="187"/>
    </row>
    <row r="69" spans="1:4">
      <c r="A69" s="190"/>
      <c r="B69" s="189"/>
      <c r="C69" s="188"/>
      <c r="D69" s="187"/>
    </row>
    <row r="70" spans="1:4">
      <c r="A70" s="190"/>
      <c r="B70" s="189"/>
      <c r="C70" s="188"/>
      <c r="D70" s="187"/>
    </row>
    <row r="71" spans="1:4">
      <c r="A71" s="190"/>
      <c r="B71" s="189"/>
      <c r="C71" s="188"/>
      <c r="D71" s="187"/>
    </row>
    <row r="72" spans="1:4">
      <c r="A72" s="190"/>
      <c r="B72" s="189"/>
      <c r="C72" s="188"/>
      <c r="D72" s="187"/>
    </row>
    <row r="73" spans="1:4">
      <c r="A73" s="190"/>
      <c r="B73" s="189"/>
      <c r="C73" s="188"/>
      <c r="D73" s="187"/>
    </row>
    <row r="74" spans="1:4">
      <c r="A74" s="190"/>
      <c r="B74" s="189"/>
      <c r="C74" s="188"/>
      <c r="D74" s="187"/>
    </row>
    <row r="75" spans="1:4">
      <c r="A75" s="190"/>
      <c r="B75" s="189"/>
      <c r="C75" s="188"/>
      <c r="D75" s="187"/>
    </row>
    <row r="76" spans="1:4">
      <c r="A76" s="190"/>
      <c r="B76" s="189"/>
      <c r="C76" s="188"/>
      <c r="D76" s="187"/>
    </row>
    <row r="77" spans="1:4">
      <c r="A77" s="190"/>
      <c r="B77" s="189"/>
      <c r="C77" s="188"/>
      <c r="D77" s="187"/>
    </row>
    <row r="78" spans="1:4">
      <c r="A78" s="190"/>
      <c r="B78" s="189"/>
      <c r="C78" s="188"/>
      <c r="D78" s="187"/>
    </row>
    <row r="79" spans="1:4">
      <c r="A79" s="190"/>
      <c r="B79" s="189"/>
      <c r="C79" s="188"/>
      <c r="D79" s="187"/>
    </row>
    <row r="80" spans="1:4">
      <c r="A80" s="190"/>
      <c r="B80" s="189"/>
      <c r="C80" s="188"/>
      <c r="D80" s="187"/>
    </row>
    <row r="81" spans="1:4">
      <c r="A81" s="190"/>
      <c r="B81" s="189"/>
      <c r="C81" s="188"/>
      <c r="D81" s="187"/>
    </row>
    <row r="82" spans="1:4">
      <c r="A82" s="190"/>
      <c r="B82" s="189"/>
      <c r="C82" s="188"/>
      <c r="D82" s="187"/>
    </row>
    <row r="83" spans="1:4">
      <c r="A83" s="190"/>
      <c r="B83" s="189"/>
      <c r="C83" s="188"/>
      <c r="D83" s="187"/>
    </row>
    <row r="84" spans="1:4">
      <c r="A84" s="190"/>
      <c r="B84" s="189"/>
      <c r="C84" s="188"/>
      <c r="D84" s="187"/>
    </row>
    <row r="85" spans="1:4">
      <c r="A85" s="190"/>
      <c r="B85" s="189"/>
      <c r="C85" s="188"/>
      <c r="D85" s="187"/>
    </row>
    <row r="86" spans="1:4">
      <c r="A86" s="190"/>
      <c r="B86" s="189"/>
      <c r="C86" s="188"/>
      <c r="D86" s="187"/>
    </row>
    <row r="87" spans="1:4">
      <c r="A87" s="190"/>
      <c r="B87" s="189"/>
      <c r="C87" s="188"/>
      <c r="D87" s="187"/>
    </row>
    <row r="88" spans="1:4">
      <c r="A88" s="190"/>
      <c r="B88" s="189"/>
      <c r="C88" s="188"/>
      <c r="D88" s="187"/>
    </row>
    <row r="89" spans="1:4">
      <c r="A89" s="190"/>
      <c r="B89" s="189"/>
      <c r="C89" s="188"/>
      <c r="D89" s="187"/>
    </row>
    <row r="90" spans="1:4">
      <c r="A90" s="190"/>
      <c r="B90" s="189"/>
      <c r="C90" s="188"/>
      <c r="D90" s="187"/>
    </row>
    <row r="91" spans="1:4">
      <c r="A91" s="190"/>
      <c r="B91" s="189"/>
      <c r="C91" s="188"/>
      <c r="D91" s="187"/>
    </row>
    <row r="92" spans="1:4">
      <c r="A92" s="190"/>
      <c r="B92" s="189"/>
      <c r="C92" s="188"/>
      <c r="D92" s="187"/>
    </row>
    <row r="93" spans="1:4">
      <c r="A93" s="190"/>
      <c r="B93" s="189"/>
      <c r="C93" s="188"/>
      <c r="D93" s="187"/>
    </row>
    <row r="94" spans="1:4">
      <c r="A94" s="190"/>
      <c r="B94" s="189"/>
      <c r="C94" s="188"/>
      <c r="D94" s="187"/>
    </row>
    <row r="95" spans="1:4">
      <c r="A95" s="190"/>
      <c r="B95" s="189"/>
      <c r="C95" s="188"/>
      <c r="D95" s="187"/>
    </row>
    <row r="96" spans="1:4">
      <c r="A96" s="190"/>
      <c r="B96" s="189"/>
      <c r="C96" s="188"/>
      <c r="D96" s="187"/>
    </row>
    <row r="97" spans="1:4">
      <c r="A97" s="190"/>
      <c r="B97" s="189"/>
      <c r="C97" s="188"/>
      <c r="D97" s="187"/>
    </row>
    <row r="98" spans="1:4">
      <c r="A98" s="190"/>
      <c r="B98" s="189"/>
      <c r="C98" s="188"/>
      <c r="D98" s="187"/>
    </row>
    <row r="99" spans="1:4">
      <c r="A99" s="190"/>
      <c r="B99" s="189"/>
      <c r="C99" s="188"/>
      <c r="D99" s="187"/>
    </row>
    <row r="100" spans="1:4">
      <c r="A100" s="190"/>
      <c r="B100" s="189"/>
      <c r="C100" s="188"/>
      <c r="D100" s="187"/>
    </row>
    <row r="101" spans="1:4">
      <c r="A101" s="190"/>
      <c r="B101" s="189"/>
      <c r="C101" s="188"/>
      <c r="D101" s="187"/>
    </row>
    <row r="102" spans="1:4">
      <c r="A102" s="190"/>
      <c r="B102" s="189"/>
      <c r="C102" s="188"/>
      <c r="D102" s="187"/>
    </row>
    <row r="103" spans="1:4">
      <c r="A103" s="190"/>
      <c r="B103" s="189"/>
      <c r="C103" s="188"/>
      <c r="D103" s="187"/>
    </row>
    <row r="104" spans="1:4">
      <c r="A104" s="190"/>
      <c r="B104" s="189"/>
      <c r="C104" s="188"/>
      <c r="D104" s="187"/>
    </row>
    <row r="105" spans="1:4">
      <c r="A105" s="190"/>
      <c r="B105" s="189"/>
      <c r="C105" s="188"/>
      <c r="D105" s="187"/>
    </row>
    <row r="106" spans="1:4">
      <c r="A106" s="190"/>
      <c r="B106" s="189"/>
      <c r="C106" s="188"/>
      <c r="D106" s="187"/>
    </row>
    <row r="107" spans="1:4">
      <c r="A107" s="190"/>
      <c r="B107" s="189"/>
      <c r="C107" s="188"/>
      <c r="D107" s="187"/>
    </row>
    <row r="108" spans="1:4">
      <c r="A108" s="190"/>
      <c r="B108" s="189"/>
      <c r="C108" s="188"/>
      <c r="D108" s="187"/>
    </row>
    <row r="109" spans="1:4">
      <c r="A109" s="190"/>
      <c r="B109" s="189"/>
      <c r="C109" s="188"/>
      <c r="D109" s="187"/>
    </row>
    <row r="110" spans="1:4">
      <c r="A110" s="190"/>
      <c r="B110" s="189"/>
      <c r="C110" s="188"/>
      <c r="D110" s="187"/>
    </row>
    <row r="111" spans="1:4">
      <c r="A111" s="190"/>
      <c r="B111" s="189"/>
      <c r="C111" s="188"/>
      <c r="D111" s="187"/>
    </row>
    <row r="112" spans="1:4">
      <c r="A112" s="190"/>
      <c r="B112" s="189"/>
      <c r="C112" s="188"/>
      <c r="D112" s="187"/>
    </row>
    <row r="113" spans="1:4">
      <c r="A113" s="190"/>
      <c r="B113" s="189"/>
      <c r="C113" s="188"/>
      <c r="D113" s="187"/>
    </row>
    <row r="114" spans="1:4">
      <c r="A114" s="190"/>
      <c r="B114" s="189"/>
      <c r="C114" s="188"/>
      <c r="D114" s="187"/>
    </row>
    <row r="115" spans="1:4">
      <c r="A115" s="190"/>
      <c r="B115" s="189"/>
      <c r="C115" s="188"/>
      <c r="D115" s="187"/>
    </row>
    <row r="116" spans="1:4">
      <c r="A116" s="190"/>
      <c r="B116" s="189"/>
      <c r="C116" s="188"/>
      <c r="D116" s="187"/>
    </row>
    <row r="117" spans="1:4">
      <c r="A117" s="190"/>
      <c r="B117" s="189"/>
      <c r="C117" s="188"/>
      <c r="D117" s="187"/>
    </row>
    <row r="118" spans="1:4">
      <c r="A118" s="190"/>
      <c r="B118" s="189"/>
      <c r="C118" s="188"/>
      <c r="D118" s="187"/>
    </row>
    <row r="119" spans="1:4">
      <c r="A119" s="190"/>
      <c r="B119" s="189"/>
      <c r="C119" s="188"/>
      <c r="D119" s="187"/>
    </row>
    <row r="120" spans="1:4">
      <c r="A120" s="190"/>
      <c r="B120" s="189"/>
      <c r="C120" s="188"/>
      <c r="D120" s="187"/>
    </row>
    <row r="121" spans="1:4">
      <c r="A121" s="190"/>
      <c r="B121" s="189"/>
      <c r="C121" s="188"/>
      <c r="D121" s="187"/>
    </row>
    <row r="122" spans="1:4">
      <c r="A122" s="190"/>
      <c r="B122" s="189"/>
      <c r="C122" s="188"/>
      <c r="D122" s="187"/>
    </row>
    <row r="123" spans="1:4">
      <c r="A123" s="190"/>
      <c r="B123" s="189"/>
      <c r="C123" s="188"/>
      <c r="D123" s="187"/>
    </row>
    <row r="124" spans="1:4">
      <c r="A124" s="190"/>
      <c r="B124" s="189"/>
      <c r="C124" s="188"/>
      <c r="D124" s="187"/>
    </row>
    <row r="125" spans="1:4">
      <c r="A125" s="190"/>
      <c r="B125" s="189"/>
      <c r="C125" s="188"/>
      <c r="D125" s="187"/>
    </row>
    <row r="126" spans="1:4">
      <c r="A126" s="190"/>
      <c r="B126" s="189"/>
      <c r="C126" s="188"/>
      <c r="D126" s="187"/>
    </row>
    <row r="127" spans="1:4">
      <c r="A127" s="190"/>
      <c r="B127" s="189"/>
      <c r="C127" s="188"/>
      <c r="D127" s="187"/>
    </row>
    <row r="128" spans="1:4">
      <c r="A128" s="190"/>
      <c r="B128" s="189"/>
      <c r="C128" s="188"/>
      <c r="D128" s="187"/>
    </row>
    <row r="129" spans="1:4">
      <c r="A129" s="190"/>
      <c r="B129" s="189"/>
      <c r="C129" s="188"/>
      <c r="D129" s="187"/>
    </row>
    <row r="130" spans="1:4">
      <c r="A130" s="190"/>
      <c r="B130" s="189"/>
      <c r="C130" s="188"/>
      <c r="D130" s="187"/>
    </row>
    <row r="131" spans="1:4">
      <c r="A131" s="190"/>
      <c r="B131" s="189"/>
      <c r="C131" s="188"/>
      <c r="D131" s="187"/>
    </row>
    <row r="132" spans="1:4">
      <c r="A132" s="190"/>
      <c r="B132" s="189"/>
      <c r="C132" s="188"/>
      <c r="D132" s="187"/>
    </row>
    <row r="133" spans="1:4">
      <c r="A133" s="190"/>
      <c r="B133" s="189"/>
      <c r="C133" s="188"/>
      <c r="D133" s="187"/>
    </row>
    <row r="134" spans="1:4">
      <c r="A134" s="190"/>
      <c r="B134" s="189"/>
      <c r="C134" s="188"/>
      <c r="D134" s="187"/>
    </row>
    <row r="135" spans="1:4">
      <c r="A135" s="190"/>
      <c r="B135" s="189"/>
      <c r="C135" s="188"/>
      <c r="D135" s="187"/>
    </row>
    <row r="136" spans="1:4">
      <c r="A136" s="190"/>
      <c r="B136" s="189"/>
      <c r="C136" s="188"/>
      <c r="D136" s="187"/>
    </row>
    <row r="137" spans="1:4">
      <c r="A137" s="190"/>
      <c r="B137" s="189"/>
      <c r="C137" s="188"/>
      <c r="D137" s="187"/>
    </row>
    <row r="138" spans="1:4">
      <c r="A138" s="190"/>
      <c r="B138" s="189"/>
      <c r="C138" s="188"/>
      <c r="D138" s="187"/>
    </row>
    <row r="139" spans="1:4">
      <c r="A139" s="190"/>
      <c r="B139" s="189"/>
      <c r="C139" s="188"/>
      <c r="D139" s="187"/>
    </row>
    <row r="140" spans="1:4">
      <c r="A140" s="190"/>
      <c r="B140" s="189"/>
      <c r="C140" s="188"/>
      <c r="D140" s="187"/>
    </row>
    <row r="141" spans="1:4">
      <c r="A141" s="190"/>
      <c r="B141" s="189"/>
      <c r="C141" s="188"/>
      <c r="D141" s="187"/>
    </row>
    <row r="142" spans="1:4">
      <c r="A142" s="190"/>
      <c r="B142" s="189"/>
      <c r="C142" s="188"/>
      <c r="D142" s="187"/>
    </row>
    <row r="143" spans="1:4">
      <c r="A143" s="190"/>
      <c r="B143" s="189"/>
      <c r="C143" s="188"/>
      <c r="D143" s="187"/>
    </row>
    <row r="144" spans="1:4">
      <c r="A144" s="190"/>
      <c r="B144" s="189"/>
      <c r="C144" s="188"/>
      <c r="D144" s="187"/>
    </row>
    <row r="145" spans="1:4">
      <c r="A145" s="190"/>
      <c r="B145" s="189"/>
      <c r="C145" s="188"/>
      <c r="D145" s="187"/>
    </row>
    <row r="146" spans="1:4">
      <c r="A146" s="190"/>
      <c r="B146" s="189"/>
      <c r="C146" s="188"/>
      <c r="D146" s="187"/>
    </row>
    <row r="147" spans="1:4">
      <c r="A147" s="190"/>
      <c r="B147" s="189"/>
      <c r="C147" s="188"/>
      <c r="D147" s="187"/>
    </row>
    <row r="148" spans="1:4">
      <c r="A148" s="190"/>
      <c r="B148" s="189"/>
      <c r="C148" s="188"/>
      <c r="D148" s="187"/>
    </row>
    <row r="149" spans="1:4">
      <c r="A149" s="190"/>
      <c r="B149" s="189"/>
      <c r="C149" s="188"/>
      <c r="D149" s="187"/>
    </row>
    <row r="150" spans="1:4">
      <c r="A150" s="190"/>
      <c r="B150" s="189"/>
      <c r="C150" s="188"/>
      <c r="D150" s="187"/>
    </row>
    <row r="151" spans="1:4">
      <c r="A151" s="190"/>
      <c r="B151" s="189"/>
      <c r="C151" s="188"/>
      <c r="D151" s="187"/>
    </row>
    <row r="152" spans="1:4">
      <c r="A152" s="190"/>
      <c r="B152" s="189"/>
      <c r="C152" s="188"/>
      <c r="D152" s="187"/>
    </row>
    <row r="153" spans="1:4">
      <c r="A153" s="190"/>
      <c r="B153" s="189"/>
      <c r="C153" s="188"/>
      <c r="D153" s="187"/>
    </row>
    <row r="154" spans="1:4">
      <c r="A154" s="190"/>
      <c r="B154" s="189"/>
      <c r="C154" s="188"/>
      <c r="D154" s="187"/>
    </row>
    <row r="155" spans="1:4">
      <c r="A155" s="190"/>
      <c r="B155" s="189"/>
      <c r="C155" s="188"/>
      <c r="D155" s="187"/>
    </row>
    <row r="156" spans="1:4">
      <c r="A156" s="190"/>
      <c r="B156" s="189"/>
      <c r="C156" s="188"/>
      <c r="D156" s="187"/>
    </row>
    <row r="157" spans="1:4">
      <c r="A157" s="190"/>
      <c r="B157" s="189"/>
      <c r="C157" s="188"/>
      <c r="D157" s="187"/>
    </row>
    <row r="158" spans="1:4">
      <c r="A158" s="190"/>
      <c r="B158" s="189"/>
      <c r="C158" s="188"/>
      <c r="D158" s="187"/>
    </row>
    <row r="159" spans="1:4">
      <c r="A159" s="190"/>
      <c r="B159" s="189"/>
      <c r="C159" s="188"/>
      <c r="D159" s="187"/>
    </row>
    <row r="160" spans="1:4">
      <c r="A160" s="190"/>
      <c r="B160" s="189"/>
      <c r="C160" s="188"/>
      <c r="D160" s="187"/>
    </row>
    <row r="161" spans="1:4">
      <c r="A161" s="190"/>
      <c r="B161" s="189"/>
      <c r="C161" s="188"/>
      <c r="D161" s="187"/>
    </row>
    <row r="162" spans="1:4">
      <c r="A162" s="190"/>
      <c r="B162" s="189"/>
      <c r="C162" s="188"/>
      <c r="D162" s="187"/>
    </row>
    <row r="163" spans="1:4">
      <c r="A163" s="190"/>
      <c r="B163" s="189"/>
      <c r="C163" s="188"/>
      <c r="D163" s="187"/>
    </row>
    <row r="164" spans="1:4">
      <c r="A164" s="190"/>
      <c r="B164" s="189"/>
      <c r="C164" s="188"/>
      <c r="D164" s="187"/>
    </row>
    <row r="165" spans="1:4">
      <c r="A165" s="190"/>
      <c r="B165" s="189"/>
      <c r="C165" s="188"/>
      <c r="D165" s="187"/>
    </row>
    <row r="166" spans="1:4">
      <c r="A166" s="190"/>
      <c r="B166" s="189"/>
      <c r="C166" s="188"/>
      <c r="D166" s="187"/>
    </row>
    <row r="167" spans="1:4">
      <c r="A167" s="190"/>
      <c r="B167" s="189"/>
      <c r="C167" s="188"/>
      <c r="D167" s="187"/>
    </row>
    <row r="168" spans="1:4">
      <c r="A168" s="190"/>
      <c r="B168" s="189"/>
      <c r="C168" s="188"/>
      <c r="D168" s="187"/>
    </row>
    <row r="169" spans="1:4">
      <c r="A169" s="190"/>
      <c r="B169" s="189"/>
      <c r="C169" s="188"/>
      <c r="D169" s="187"/>
    </row>
    <row r="170" spans="1:4">
      <c r="A170" s="190"/>
      <c r="B170" s="189"/>
      <c r="C170" s="188"/>
      <c r="D170" s="187"/>
    </row>
    <row r="171" spans="1:4">
      <c r="A171" s="190"/>
      <c r="B171" s="189"/>
      <c r="C171" s="188"/>
      <c r="D171" s="187"/>
    </row>
    <row r="172" spans="1:4">
      <c r="A172" s="190"/>
      <c r="B172" s="189"/>
      <c r="C172" s="188"/>
      <c r="D172" s="187"/>
    </row>
    <row r="173" spans="1:4">
      <c r="A173" s="190"/>
      <c r="B173" s="189"/>
      <c r="C173" s="188"/>
      <c r="D173" s="187"/>
    </row>
    <row r="174" spans="1:4">
      <c r="A174" s="190"/>
      <c r="B174" s="189"/>
      <c r="C174" s="188"/>
      <c r="D174" s="187"/>
    </row>
    <row r="175" spans="1:4">
      <c r="A175" s="190"/>
      <c r="B175" s="189"/>
      <c r="C175" s="188"/>
      <c r="D175" s="187"/>
    </row>
    <row r="176" spans="1:4">
      <c r="A176" s="190"/>
      <c r="B176" s="189"/>
      <c r="C176" s="188"/>
      <c r="D176" s="187"/>
    </row>
    <row r="177" spans="1:4">
      <c r="A177" s="190"/>
      <c r="B177" s="189"/>
      <c r="C177" s="188"/>
      <c r="D177" s="187"/>
    </row>
    <row r="178" spans="1:4">
      <c r="A178" s="190"/>
      <c r="B178" s="189"/>
      <c r="C178" s="188"/>
      <c r="D178" s="187"/>
    </row>
    <row r="179" spans="1:4">
      <c r="A179" s="190"/>
      <c r="B179" s="189"/>
      <c r="C179" s="188"/>
      <c r="D179" s="187"/>
    </row>
    <row r="180" spans="1:4">
      <c r="A180" s="190"/>
      <c r="B180" s="189"/>
      <c r="C180" s="188"/>
      <c r="D180" s="187"/>
    </row>
    <row r="181" spans="1:4">
      <c r="A181" s="190"/>
      <c r="B181" s="189"/>
      <c r="C181" s="188"/>
      <c r="D181" s="187"/>
    </row>
    <row r="182" spans="1:4">
      <c r="A182" s="190"/>
      <c r="B182" s="189"/>
      <c r="C182" s="188"/>
      <c r="D182" s="187"/>
    </row>
    <row r="183" spans="1:4">
      <c r="A183" s="190"/>
      <c r="B183" s="189"/>
      <c r="C183" s="188"/>
      <c r="D183" s="187"/>
    </row>
    <row r="184" spans="1:4">
      <c r="A184" s="190"/>
      <c r="B184" s="189"/>
      <c r="C184" s="188"/>
      <c r="D184" s="187"/>
    </row>
    <row r="185" spans="1:4">
      <c r="A185" s="190"/>
      <c r="B185" s="189"/>
      <c r="C185" s="188"/>
      <c r="D185" s="187"/>
    </row>
    <row r="186" spans="1:4">
      <c r="A186" s="190"/>
      <c r="B186" s="189"/>
      <c r="C186" s="188"/>
      <c r="D186" s="187"/>
    </row>
    <row r="187" spans="1:4">
      <c r="A187" s="190"/>
      <c r="B187" s="189"/>
      <c r="C187" s="188"/>
      <c r="D187" s="187"/>
    </row>
    <row r="188" spans="1:4">
      <c r="A188" s="190"/>
      <c r="B188" s="189"/>
      <c r="C188" s="188"/>
      <c r="D188" s="187"/>
    </row>
    <row r="189" spans="1:4">
      <c r="A189" s="190"/>
      <c r="B189" s="189"/>
      <c r="C189" s="188"/>
      <c r="D189" s="187"/>
    </row>
    <row r="190" spans="1:4">
      <c r="A190" s="190"/>
      <c r="B190" s="189"/>
      <c r="C190" s="188"/>
      <c r="D190" s="187"/>
    </row>
    <row r="191" spans="1:4">
      <c r="A191" s="190"/>
      <c r="B191" s="189"/>
      <c r="C191" s="188"/>
      <c r="D191" s="187"/>
    </row>
    <row r="192" spans="1:4">
      <c r="A192" s="190"/>
      <c r="B192" s="189"/>
      <c r="C192" s="188"/>
      <c r="D192" s="187"/>
    </row>
    <row r="193" spans="1:4">
      <c r="A193" s="190"/>
      <c r="B193" s="189"/>
      <c r="C193" s="188"/>
      <c r="D193" s="187"/>
    </row>
    <row r="194" spans="1:4">
      <c r="A194" s="190"/>
      <c r="B194" s="189"/>
      <c r="C194" s="188"/>
      <c r="D194" s="187"/>
    </row>
    <row r="195" spans="1:4">
      <c r="A195" s="190"/>
      <c r="B195" s="189"/>
      <c r="C195" s="188"/>
      <c r="D195" s="187"/>
    </row>
    <row r="196" spans="1:4">
      <c r="A196" s="190"/>
      <c r="B196" s="189"/>
      <c r="C196" s="188"/>
      <c r="D196" s="187"/>
    </row>
    <row r="197" spans="1:4">
      <c r="A197" s="190"/>
      <c r="B197" s="189"/>
      <c r="C197" s="188"/>
      <c r="D197" s="187"/>
    </row>
    <row r="198" spans="1:4">
      <c r="A198" s="190"/>
      <c r="B198" s="189"/>
      <c r="C198" s="188"/>
      <c r="D198" s="187"/>
    </row>
    <row r="199" spans="1:4">
      <c r="A199" s="190"/>
      <c r="B199" s="189"/>
      <c r="C199" s="188"/>
      <c r="D199" s="187"/>
    </row>
    <row r="200" spans="1:4">
      <c r="A200" s="190"/>
      <c r="B200" s="189"/>
      <c r="C200" s="188"/>
      <c r="D200" s="187"/>
    </row>
    <row r="201" spans="1:4">
      <c r="A201" s="190"/>
      <c r="B201" s="189"/>
      <c r="C201" s="188"/>
      <c r="D201" s="187"/>
    </row>
    <row r="202" spans="1:4">
      <c r="A202" s="190"/>
      <c r="B202" s="189"/>
      <c r="C202" s="188"/>
      <c r="D202" s="187"/>
    </row>
    <row r="203" spans="1:4">
      <c r="A203" s="190"/>
      <c r="B203" s="189"/>
      <c r="C203" s="188"/>
      <c r="D203" s="187"/>
    </row>
    <row r="204" spans="1:4">
      <c r="A204" s="190"/>
      <c r="B204" s="189"/>
      <c r="C204" s="188"/>
      <c r="D204" s="187"/>
    </row>
    <row r="205" spans="1:4">
      <c r="A205" s="190"/>
      <c r="B205" s="189"/>
      <c r="C205" s="188"/>
      <c r="D205" s="187"/>
    </row>
    <row r="206" spans="1:4">
      <c r="A206" s="190"/>
      <c r="B206" s="189"/>
      <c r="C206" s="188"/>
      <c r="D206" s="187"/>
    </row>
    <row r="207" spans="1:4">
      <c r="A207" s="190"/>
      <c r="B207" s="189"/>
      <c r="C207" s="188"/>
      <c r="D207" s="187"/>
    </row>
    <row r="208" spans="1:4">
      <c r="A208" s="190"/>
      <c r="B208" s="189"/>
      <c r="C208" s="188"/>
      <c r="D208" s="187"/>
    </row>
    <row r="209" spans="1:4">
      <c r="A209" s="190"/>
      <c r="B209" s="189"/>
      <c r="C209" s="188"/>
      <c r="D209" s="187"/>
    </row>
    <row r="210" spans="1:4">
      <c r="A210" s="190"/>
      <c r="B210" s="189"/>
      <c r="C210" s="188"/>
      <c r="D210" s="187"/>
    </row>
    <row r="211" spans="1:4">
      <c r="A211" s="190"/>
      <c r="B211" s="189"/>
      <c r="C211" s="188"/>
      <c r="D211" s="187"/>
    </row>
    <row r="212" spans="1:4">
      <c r="A212" s="190"/>
      <c r="B212" s="189"/>
      <c r="C212" s="188"/>
      <c r="D212" s="187"/>
    </row>
    <row r="213" spans="1:4">
      <c r="A213" s="190"/>
      <c r="B213" s="189"/>
      <c r="C213" s="188"/>
      <c r="D213" s="187"/>
    </row>
    <row r="214" spans="1:4">
      <c r="A214" s="190"/>
      <c r="B214" s="189"/>
      <c r="C214" s="188"/>
      <c r="D214" s="187"/>
    </row>
    <row r="215" spans="1:4">
      <c r="A215" s="190"/>
      <c r="B215" s="189"/>
      <c r="C215" s="188"/>
      <c r="D215" s="187"/>
    </row>
    <row r="216" spans="1:4">
      <c r="A216" s="190"/>
      <c r="B216" s="189"/>
      <c r="C216" s="188"/>
      <c r="D216" s="187"/>
    </row>
    <row r="217" spans="1:4">
      <c r="A217" s="190"/>
      <c r="B217" s="189"/>
      <c r="C217" s="188"/>
      <c r="D217" s="187"/>
    </row>
    <row r="218" spans="1:4">
      <c r="A218" s="190"/>
      <c r="B218" s="189"/>
      <c r="C218" s="188"/>
      <c r="D218" s="187"/>
    </row>
    <row r="219" spans="1:4">
      <c r="A219" s="190"/>
      <c r="B219" s="189"/>
      <c r="C219" s="188"/>
      <c r="D219" s="187"/>
    </row>
    <row r="220" spans="1:4">
      <c r="A220" s="190"/>
      <c r="B220" s="189"/>
      <c r="C220" s="188"/>
      <c r="D220" s="187"/>
    </row>
    <row r="221" spans="1:4">
      <c r="A221" s="190"/>
      <c r="B221" s="189"/>
      <c r="C221" s="188"/>
      <c r="D221" s="187"/>
    </row>
    <row r="222" spans="1:4">
      <c r="A222" s="190"/>
      <c r="B222" s="189"/>
      <c r="C222" s="188"/>
      <c r="D222" s="187"/>
    </row>
    <row r="223" spans="1:4">
      <c r="A223" s="190"/>
      <c r="B223" s="189"/>
      <c r="C223" s="188"/>
      <c r="D223" s="187"/>
    </row>
    <row r="224" spans="1:4">
      <c r="A224" s="190"/>
      <c r="B224" s="189"/>
      <c r="C224" s="188"/>
      <c r="D224" s="187"/>
    </row>
    <row r="225" spans="1:4">
      <c r="A225" s="190"/>
      <c r="B225" s="189"/>
      <c r="C225" s="188"/>
      <c r="D225" s="187"/>
    </row>
    <row r="226" spans="1:4">
      <c r="A226" s="190"/>
      <c r="B226" s="189"/>
      <c r="C226" s="188"/>
      <c r="D226" s="187"/>
    </row>
    <row r="227" spans="1:4">
      <c r="A227" s="190"/>
      <c r="B227" s="189"/>
      <c r="C227" s="188"/>
      <c r="D227" s="187"/>
    </row>
    <row r="228" spans="1:4">
      <c r="A228" s="190"/>
      <c r="B228" s="189"/>
      <c r="C228" s="188"/>
      <c r="D228" s="187"/>
    </row>
    <row r="229" spans="1:4">
      <c r="A229" s="190"/>
      <c r="B229" s="189"/>
      <c r="C229" s="188"/>
      <c r="D229" s="187"/>
    </row>
    <row r="230" spans="1:4">
      <c r="A230" s="190"/>
      <c r="B230" s="189"/>
      <c r="C230" s="188"/>
      <c r="D230" s="187"/>
    </row>
    <row r="231" spans="1:4">
      <c r="A231" s="190"/>
      <c r="B231" s="189"/>
      <c r="C231" s="188"/>
      <c r="D231" s="187"/>
    </row>
    <row r="232" spans="1:4">
      <c r="A232" s="190"/>
      <c r="B232" s="189"/>
      <c r="C232" s="188"/>
      <c r="D232" s="187"/>
    </row>
    <row r="233" spans="1:4">
      <c r="A233" s="190"/>
      <c r="B233" s="189"/>
      <c r="C233" s="188"/>
      <c r="D233" s="187"/>
    </row>
    <row r="234" spans="1:4">
      <c r="A234" s="190"/>
      <c r="B234" s="189"/>
      <c r="C234" s="188"/>
      <c r="D234" s="187"/>
    </row>
    <row r="235" spans="1:4">
      <c r="A235" s="190"/>
      <c r="B235" s="189"/>
      <c r="C235" s="188"/>
      <c r="D235" s="187"/>
    </row>
    <row r="236" spans="1:4">
      <c r="A236" s="190"/>
      <c r="B236" s="189"/>
      <c r="C236" s="188"/>
      <c r="D236" s="187"/>
    </row>
    <row r="237" spans="1:4">
      <c r="A237" s="190"/>
      <c r="B237" s="189"/>
      <c r="C237" s="188"/>
      <c r="D237" s="187"/>
    </row>
    <row r="238" spans="1:4">
      <c r="A238" s="190"/>
      <c r="B238" s="189"/>
      <c r="C238" s="188"/>
      <c r="D238" s="187"/>
    </row>
    <row r="239" spans="1:4">
      <c r="A239" s="190"/>
      <c r="B239" s="189"/>
      <c r="C239" s="188"/>
      <c r="D239" s="187"/>
    </row>
    <row r="240" spans="1:4">
      <c r="A240" s="190"/>
      <c r="B240" s="189"/>
      <c r="C240" s="188"/>
      <c r="D240" s="187"/>
    </row>
    <row r="241" spans="1:4">
      <c r="A241" s="190"/>
      <c r="B241" s="189"/>
      <c r="C241" s="188"/>
      <c r="D241" s="187"/>
    </row>
    <row r="242" spans="1:4">
      <c r="A242" s="190"/>
      <c r="B242" s="189"/>
      <c r="C242" s="188"/>
      <c r="D242" s="187"/>
    </row>
    <row r="243" spans="1:4">
      <c r="A243" s="190"/>
      <c r="B243" s="189"/>
      <c r="C243" s="188"/>
      <c r="D243" s="187"/>
    </row>
    <row r="244" spans="1:4">
      <c r="A244" s="190"/>
      <c r="B244" s="189"/>
      <c r="C244" s="188"/>
      <c r="D244" s="187"/>
    </row>
    <row r="245" spans="1:4">
      <c r="A245" s="190"/>
      <c r="B245" s="189"/>
      <c r="C245" s="188"/>
      <c r="D245" s="187"/>
    </row>
    <row r="246" spans="1:4">
      <c r="A246" s="190"/>
      <c r="B246" s="189"/>
      <c r="C246" s="188"/>
      <c r="D246" s="187"/>
    </row>
    <row r="247" spans="1:4">
      <c r="A247" s="190"/>
      <c r="B247" s="189"/>
      <c r="C247" s="188"/>
      <c r="D247" s="187"/>
    </row>
    <row r="248" spans="1:4">
      <c r="A248" s="190"/>
      <c r="B248" s="189"/>
      <c r="C248" s="188"/>
      <c r="D248" s="187"/>
    </row>
    <row r="249" spans="1:4">
      <c r="A249" s="190"/>
      <c r="B249" s="189"/>
      <c r="C249" s="188"/>
      <c r="D249" s="187"/>
    </row>
    <row r="250" spans="1:4">
      <c r="A250" s="190"/>
      <c r="B250" s="189"/>
      <c r="C250" s="188"/>
      <c r="D250" s="187"/>
    </row>
    <row r="251" spans="1:4">
      <c r="A251" s="190"/>
      <c r="B251" s="189"/>
      <c r="C251" s="188"/>
      <c r="D251" s="187"/>
    </row>
    <row r="252" spans="1:4">
      <c r="A252" s="190"/>
      <c r="B252" s="189"/>
      <c r="C252" s="188"/>
      <c r="D252" s="187"/>
    </row>
    <row r="253" spans="1:4">
      <c r="A253" s="190"/>
      <c r="B253" s="189"/>
      <c r="C253" s="188"/>
      <c r="D253" s="187"/>
    </row>
    <row r="254" spans="1:4">
      <c r="A254" s="190"/>
      <c r="B254" s="189"/>
      <c r="C254" s="188"/>
      <c r="D254" s="187"/>
    </row>
    <row r="255" spans="1:4">
      <c r="A255" s="190"/>
      <c r="B255" s="189"/>
      <c r="C255" s="188"/>
      <c r="D255" s="187"/>
    </row>
    <row r="256" spans="1:4">
      <c r="A256" s="190"/>
      <c r="B256" s="189"/>
      <c r="C256" s="188"/>
      <c r="D256" s="187"/>
    </row>
    <row r="257" spans="1:4">
      <c r="A257" s="190"/>
      <c r="B257" s="189"/>
      <c r="C257" s="188"/>
      <c r="D257" s="187"/>
    </row>
    <row r="258" spans="1:4">
      <c r="A258" s="190"/>
      <c r="B258" s="189"/>
      <c r="C258" s="188"/>
      <c r="D258" s="187"/>
    </row>
    <row r="259" spans="1:4">
      <c r="A259" s="190"/>
      <c r="B259" s="189"/>
      <c r="C259" s="188"/>
      <c r="D259" s="187"/>
    </row>
    <row r="260" spans="1:4">
      <c r="A260" s="190"/>
      <c r="B260" s="189"/>
      <c r="C260" s="188"/>
      <c r="D260" s="187"/>
    </row>
    <row r="261" spans="1:4">
      <c r="A261" s="190"/>
      <c r="B261" s="189"/>
      <c r="C261" s="188"/>
      <c r="D261" s="187"/>
    </row>
    <row r="262" spans="1:4">
      <c r="A262" s="190"/>
      <c r="B262" s="189"/>
      <c r="C262" s="188"/>
      <c r="D262" s="187"/>
    </row>
    <row r="263" spans="1:4">
      <c r="A263" s="190"/>
      <c r="B263" s="189"/>
      <c r="C263" s="188"/>
      <c r="D263" s="187"/>
    </row>
    <row r="264" spans="1:4">
      <c r="A264" s="190"/>
      <c r="B264" s="189"/>
      <c r="C264" s="188"/>
      <c r="D264" s="187"/>
    </row>
    <row r="265" spans="1:4">
      <c r="A265" s="190"/>
      <c r="B265" s="189"/>
      <c r="C265" s="188"/>
      <c r="D265" s="187"/>
    </row>
    <row r="266" spans="1:4">
      <c r="A266" s="190"/>
      <c r="B266" s="189"/>
      <c r="C266" s="188"/>
      <c r="D266" s="187"/>
    </row>
    <row r="267" spans="1:4">
      <c r="A267" s="190"/>
      <c r="B267" s="189"/>
      <c r="C267" s="188"/>
      <c r="D267" s="187"/>
    </row>
    <row r="268" spans="1:4">
      <c r="A268" s="190"/>
      <c r="B268" s="189"/>
      <c r="C268" s="188"/>
      <c r="D268" s="187"/>
    </row>
    <row r="269" spans="1:4">
      <c r="A269" s="190"/>
      <c r="B269" s="189"/>
      <c r="C269" s="188"/>
      <c r="D269" s="187"/>
    </row>
    <row r="270" spans="1:4">
      <c r="A270" s="190"/>
      <c r="B270" s="189"/>
      <c r="C270" s="188"/>
      <c r="D270" s="187"/>
    </row>
    <row r="271" spans="1:4">
      <c r="A271" s="190"/>
      <c r="B271" s="189"/>
      <c r="C271" s="188"/>
      <c r="D271" s="187"/>
    </row>
    <row r="272" spans="1:4">
      <c r="A272" s="190"/>
      <c r="B272" s="189"/>
      <c r="C272" s="188"/>
      <c r="D272" s="187"/>
    </row>
    <row r="273" spans="1:4">
      <c r="A273" s="190"/>
      <c r="B273" s="189"/>
      <c r="C273" s="188"/>
      <c r="D273" s="187"/>
    </row>
    <row r="274" spans="1:4">
      <c r="A274" s="190"/>
      <c r="B274" s="189"/>
      <c r="C274" s="188"/>
      <c r="D274" s="187"/>
    </row>
    <row r="275" spans="1:4">
      <c r="A275" s="190"/>
      <c r="B275" s="189"/>
      <c r="C275" s="188"/>
      <c r="D275" s="187"/>
    </row>
    <row r="276" spans="1:4">
      <c r="A276" s="190"/>
      <c r="B276" s="189"/>
      <c r="C276" s="188"/>
      <c r="D276" s="187"/>
    </row>
    <row r="277" spans="1:4">
      <c r="A277" s="190"/>
      <c r="B277" s="189"/>
      <c r="C277" s="188"/>
      <c r="D277" s="187"/>
    </row>
    <row r="278" spans="1:4">
      <c r="A278" s="190"/>
      <c r="B278" s="189"/>
      <c r="C278" s="188"/>
      <c r="D278" s="187"/>
    </row>
    <row r="279" spans="1:4">
      <c r="A279" s="190"/>
      <c r="B279" s="189"/>
      <c r="C279" s="188"/>
      <c r="D279" s="187"/>
    </row>
    <row r="280" spans="1:4">
      <c r="A280" s="190"/>
      <c r="B280" s="189"/>
      <c r="C280" s="188"/>
      <c r="D280" s="187"/>
    </row>
    <row r="281" spans="1:4">
      <c r="A281" s="190"/>
      <c r="B281" s="189"/>
      <c r="C281" s="188"/>
      <c r="D281" s="187"/>
    </row>
    <row r="282" spans="1:4">
      <c r="A282" s="190"/>
      <c r="B282" s="189"/>
      <c r="C282" s="188"/>
      <c r="D282" s="187"/>
    </row>
    <row r="283" spans="1:4">
      <c r="A283" s="190"/>
      <c r="B283" s="189"/>
      <c r="C283" s="188"/>
      <c r="D283" s="187"/>
    </row>
    <row r="284" spans="1:4">
      <c r="A284" s="190"/>
      <c r="B284" s="189"/>
      <c r="C284" s="188"/>
      <c r="D284" s="187"/>
    </row>
    <row r="285" spans="1:4">
      <c r="A285" s="190"/>
      <c r="B285" s="189"/>
      <c r="C285" s="188"/>
      <c r="D285" s="187"/>
    </row>
    <row r="286" spans="1:4">
      <c r="A286" s="190"/>
      <c r="B286" s="189"/>
      <c r="C286" s="188"/>
      <c r="D286" s="187"/>
    </row>
    <row r="287" spans="1:4">
      <c r="A287" s="190"/>
      <c r="B287" s="189"/>
      <c r="C287" s="188"/>
      <c r="D287" s="187"/>
    </row>
    <row r="288" spans="1:4">
      <c r="A288" s="190"/>
      <c r="B288" s="189"/>
      <c r="C288" s="188"/>
      <c r="D288" s="187"/>
    </row>
    <row r="289" spans="1:4">
      <c r="A289" s="190"/>
      <c r="B289" s="189"/>
      <c r="C289" s="188"/>
      <c r="D289" s="187"/>
    </row>
    <row r="290" spans="1:4">
      <c r="A290" s="190"/>
      <c r="B290" s="189"/>
      <c r="C290" s="188"/>
      <c r="D290" s="187"/>
    </row>
    <row r="291" spans="1:4">
      <c r="A291" s="190"/>
      <c r="B291" s="189"/>
      <c r="C291" s="188"/>
      <c r="D291" s="187"/>
    </row>
    <row r="292" spans="1:4">
      <c r="A292" s="190"/>
      <c r="B292" s="189"/>
      <c r="C292" s="188"/>
      <c r="D292" s="187"/>
    </row>
    <row r="293" spans="1:4">
      <c r="A293" s="190"/>
      <c r="B293" s="189"/>
      <c r="C293" s="188"/>
      <c r="D293" s="187"/>
    </row>
    <row r="294" spans="1:4">
      <c r="A294" s="190"/>
      <c r="B294" s="189"/>
      <c r="C294" s="188"/>
      <c r="D294" s="187"/>
    </row>
    <row r="295" spans="1:4">
      <c r="A295" s="190"/>
      <c r="B295" s="189"/>
      <c r="C295" s="188"/>
      <c r="D295" s="187"/>
    </row>
    <row r="296" spans="1:4">
      <c r="A296" s="190"/>
      <c r="B296" s="189"/>
      <c r="C296" s="188"/>
      <c r="D296" s="187"/>
    </row>
    <row r="297" spans="1:4">
      <c r="A297" s="190"/>
      <c r="B297" s="189"/>
      <c r="C297" s="188"/>
      <c r="D297" s="187"/>
    </row>
    <row r="298" spans="1:4">
      <c r="A298" s="190"/>
      <c r="B298" s="189"/>
      <c r="C298" s="188"/>
      <c r="D298" s="187"/>
    </row>
    <row r="299" spans="1:4">
      <c r="A299" s="190"/>
      <c r="B299" s="189"/>
      <c r="C299" s="188"/>
      <c r="D299" s="187"/>
    </row>
    <row r="300" spans="1:4">
      <c r="A300" s="190"/>
      <c r="B300" s="189"/>
      <c r="C300" s="188"/>
      <c r="D300" s="187"/>
    </row>
    <row r="301" spans="1:4">
      <c r="A301" s="190"/>
      <c r="B301" s="189"/>
      <c r="C301" s="188"/>
      <c r="D301" s="187"/>
    </row>
    <row r="302" spans="1:4">
      <c r="A302" s="190"/>
      <c r="B302" s="189"/>
      <c r="C302" s="188"/>
      <c r="D302" s="187"/>
    </row>
    <row r="303" spans="1:4">
      <c r="A303" s="190"/>
      <c r="B303" s="189"/>
      <c r="C303" s="188"/>
      <c r="D303" s="187"/>
    </row>
    <row r="304" spans="1:4">
      <c r="A304" s="190"/>
      <c r="B304" s="189"/>
      <c r="C304" s="188"/>
      <c r="D304" s="187"/>
    </row>
    <row r="305" spans="1:4">
      <c r="A305" s="190"/>
      <c r="B305" s="189"/>
      <c r="C305" s="188"/>
      <c r="D305" s="187"/>
    </row>
    <row r="306" spans="1:4">
      <c r="A306" s="190"/>
      <c r="B306" s="189"/>
      <c r="C306" s="188"/>
      <c r="D306" s="187"/>
    </row>
    <row r="307" spans="1:4">
      <c r="A307" s="190"/>
      <c r="B307" s="189"/>
      <c r="C307" s="188"/>
      <c r="D307" s="187"/>
    </row>
    <row r="308" spans="1:4">
      <c r="A308" s="190"/>
      <c r="B308" s="189"/>
      <c r="C308" s="188"/>
      <c r="D308" s="187"/>
    </row>
    <row r="309" spans="1:4">
      <c r="A309" s="190"/>
      <c r="B309" s="189"/>
      <c r="C309" s="188"/>
      <c r="D309" s="187"/>
    </row>
    <row r="310" spans="1:4">
      <c r="A310" s="190"/>
      <c r="B310" s="189"/>
      <c r="C310" s="188"/>
      <c r="D310" s="187"/>
    </row>
    <row r="311" spans="1:4">
      <c r="A311" s="190"/>
      <c r="B311" s="189"/>
      <c r="C311" s="188"/>
      <c r="D311" s="187"/>
    </row>
    <row r="312" spans="1:4">
      <c r="A312" s="190"/>
      <c r="B312" s="189"/>
      <c r="C312" s="188"/>
      <c r="D312" s="187"/>
    </row>
    <row r="313" spans="1:4">
      <c r="A313" s="190"/>
      <c r="B313" s="189"/>
      <c r="C313" s="188"/>
      <c r="D313" s="187"/>
    </row>
    <row r="314" spans="1:4">
      <c r="A314" s="190"/>
      <c r="B314" s="189"/>
      <c r="C314" s="188"/>
      <c r="D314" s="187"/>
    </row>
    <row r="315" spans="1:4">
      <c r="A315" s="190"/>
      <c r="B315" s="189"/>
      <c r="C315" s="188"/>
      <c r="D315" s="187"/>
    </row>
    <row r="316" spans="1:4">
      <c r="A316" s="190"/>
      <c r="B316" s="189"/>
      <c r="C316" s="188"/>
      <c r="D316" s="187"/>
    </row>
    <row r="317" spans="1:4">
      <c r="A317" s="190"/>
      <c r="B317" s="189"/>
      <c r="C317" s="188"/>
      <c r="D317" s="187"/>
    </row>
    <row r="318" spans="1:4">
      <c r="A318" s="190"/>
      <c r="B318" s="189"/>
      <c r="C318" s="188"/>
      <c r="D318" s="187"/>
    </row>
    <row r="319" spans="1:4">
      <c r="A319" s="190"/>
      <c r="B319" s="189"/>
      <c r="C319" s="188"/>
      <c r="D319" s="187"/>
    </row>
    <row r="320" spans="1:4">
      <c r="A320" s="190"/>
      <c r="B320" s="189"/>
      <c r="C320" s="188"/>
      <c r="D320" s="187"/>
    </row>
    <row r="321" spans="1:4">
      <c r="A321" s="190"/>
      <c r="B321" s="189"/>
      <c r="C321" s="188"/>
      <c r="D321" s="187"/>
    </row>
    <row r="322" spans="1:4">
      <c r="A322" s="190"/>
      <c r="B322" s="189"/>
      <c r="C322" s="188"/>
      <c r="D322" s="187"/>
    </row>
    <row r="323" spans="1:4">
      <c r="A323" s="190"/>
      <c r="B323" s="189"/>
      <c r="C323" s="188"/>
      <c r="D323" s="187"/>
    </row>
    <row r="324" spans="1:4">
      <c r="A324" s="190"/>
      <c r="B324" s="189"/>
      <c r="C324" s="188"/>
      <c r="D324" s="187"/>
    </row>
    <row r="325" spans="1:4">
      <c r="A325" s="190"/>
      <c r="B325" s="189"/>
      <c r="C325" s="188"/>
      <c r="D325" s="187"/>
    </row>
    <row r="326" spans="1:4">
      <c r="A326" s="190"/>
      <c r="B326" s="189"/>
      <c r="C326" s="188"/>
      <c r="D326" s="187"/>
    </row>
    <row r="327" spans="1:4">
      <c r="A327" s="190"/>
      <c r="B327" s="189"/>
      <c r="C327" s="188"/>
      <c r="D327" s="187"/>
    </row>
    <row r="328" spans="1:4">
      <c r="A328" s="190"/>
      <c r="B328" s="189"/>
      <c r="C328" s="188"/>
      <c r="D328" s="187"/>
    </row>
    <row r="329" spans="1:4">
      <c r="A329" s="190"/>
      <c r="B329" s="189"/>
      <c r="C329" s="188"/>
      <c r="D329" s="187"/>
    </row>
    <row r="330" spans="1:4">
      <c r="A330" s="190"/>
      <c r="B330" s="189"/>
      <c r="C330" s="188"/>
      <c r="D330" s="187"/>
    </row>
    <row r="331" spans="1:4">
      <c r="A331" s="190"/>
      <c r="B331" s="189"/>
      <c r="C331" s="188"/>
      <c r="D331" s="187"/>
    </row>
    <row r="332" spans="1:4">
      <c r="A332" s="190"/>
      <c r="B332" s="189"/>
      <c r="C332" s="188"/>
      <c r="D332" s="187"/>
    </row>
    <row r="333" spans="1:4">
      <c r="A333" s="190"/>
      <c r="B333" s="189"/>
      <c r="C333" s="188"/>
      <c r="D333" s="187"/>
    </row>
    <row r="334" spans="1:4">
      <c r="A334" s="190"/>
      <c r="B334" s="189"/>
      <c r="C334" s="188"/>
      <c r="D334" s="187"/>
    </row>
    <row r="335" spans="1:4">
      <c r="A335" s="190"/>
      <c r="B335" s="189"/>
      <c r="C335" s="188"/>
      <c r="D335" s="187"/>
    </row>
    <row r="336" spans="1:4">
      <c r="A336" s="190"/>
      <c r="B336" s="189"/>
      <c r="C336" s="188"/>
      <c r="D336" s="187"/>
    </row>
    <row r="337" spans="1:4">
      <c r="A337" s="190"/>
      <c r="B337" s="189"/>
      <c r="C337" s="188"/>
      <c r="D337" s="187"/>
    </row>
    <row r="338" spans="1:4">
      <c r="A338" s="190"/>
      <c r="B338" s="189"/>
      <c r="C338" s="188"/>
      <c r="D338" s="187"/>
    </row>
    <row r="339" spans="1:4">
      <c r="A339" s="190"/>
      <c r="B339" s="189"/>
      <c r="C339" s="188"/>
      <c r="D339" s="187"/>
    </row>
    <row r="340" spans="1:4">
      <c r="A340" s="190"/>
      <c r="B340" s="189"/>
      <c r="C340" s="188"/>
      <c r="D340" s="187"/>
    </row>
    <row r="341" spans="1:4">
      <c r="A341" s="190"/>
      <c r="B341" s="189"/>
      <c r="C341" s="188"/>
      <c r="D341" s="187"/>
    </row>
    <row r="342" spans="1:4">
      <c r="A342" s="190"/>
      <c r="B342" s="189"/>
      <c r="C342" s="188"/>
      <c r="D342" s="187"/>
    </row>
    <row r="343" spans="1:4">
      <c r="A343" s="190"/>
      <c r="B343" s="189"/>
      <c r="C343" s="188"/>
      <c r="D343" s="187"/>
    </row>
    <row r="344" spans="1:4">
      <c r="A344" s="190"/>
      <c r="B344" s="189"/>
      <c r="C344" s="188"/>
      <c r="D344" s="187"/>
    </row>
    <row r="345" spans="1:4">
      <c r="A345" s="190"/>
      <c r="B345" s="189"/>
      <c r="C345" s="188"/>
      <c r="D345" s="187"/>
    </row>
    <row r="346" spans="1:4">
      <c r="A346" s="190"/>
      <c r="B346" s="189"/>
      <c r="C346" s="188"/>
      <c r="D346" s="187"/>
    </row>
    <row r="347" spans="1:4">
      <c r="A347" s="190"/>
      <c r="B347" s="189"/>
      <c r="C347" s="188"/>
      <c r="D347" s="187"/>
    </row>
    <row r="348" spans="1:4">
      <c r="A348" s="190"/>
      <c r="B348" s="189"/>
      <c r="C348" s="188"/>
      <c r="D348" s="187"/>
    </row>
    <row r="349" spans="1:4">
      <c r="A349" s="190"/>
      <c r="B349" s="189"/>
      <c r="C349" s="188"/>
      <c r="D349" s="187"/>
    </row>
    <row r="350" spans="1:4">
      <c r="A350" s="190"/>
      <c r="B350" s="189"/>
      <c r="C350" s="188"/>
      <c r="D350" s="187"/>
    </row>
    <row r="351" spans="1:4">
      <c r="A351" s="190"/>
      <c r="B351" s="189"/>
      <c r="C351" s="188"/>
      <c r="D351" s="187"/>
    </row>
    <row r="352" spans="1:4">
      <c r="A352" s="190"/>
      <c r="B352" s="189"/>
      <c r="C352" s="188"/>
      <c r="D352" s="187"/>
    </row>
    <row r="353" spans="1:4">
      <c r="A353" s="190"/>
      <c r="B353" s="189"/>
      <c r="C353" s="188"/>
      <c r="D353" s="187"/>
    </row>
    <row r="354" spans="1:4">
      <c r="A354" s="190"/>
      <c r="B354" s="189"/>
      <c r="C354" s="188"/>
      <c r="D354" s="187"/>
    </row>
    <row r="355" spans="1:4">
      <c r="A355" s="190"/>
      <c r="B355" s="189"/>
      <c r="C355" s="188"/>
      <c r="D355" s="187"/>
    </row>
    <row r="356" spans="1:4">
      <c r="A356" s="190"/>
      <c r="B356" s="189"/>
      <c r="C356" s="188"/>
      <c r="D356" s="187"/>
    </row>
    <row r="357" spans="1:4">
      <c r="A357" s="190"/>
      <c r="B357" s="189"/>
      <c r="C357" s="188"/>
      <c r="D357" s="187"/>
    </row>
    <row r="358" spans="1:4">
      <c r="A358" s="190"/>
      <c r="B358" s="189"/>
      <c r="C358" s="188"/>
      <c r="D358" s="187"/>
    </row>
    <row r="359" spans="1:4">
      <c r="A359" s="190"/>
      <c r="B359" s="189"/>
      <c r="C359" s="188"/>
      <c r="D359" s="187"/>
    </row>
    <row r="360" spans="1:4">
      <c r="A360" s="190"/>
      <c r="B360" s="189"/>
      <c r="C360" s="188"/>
      <c r="D360" s="187"/>
    </row>
    <row r="361" spans="1:4">
      <c r="A361" s="190"/>
      <c r="B361" s="189"/>
      <c r="C361" s="188"/>
      <c r="D361" s="187"/>
    </row>
    <row r="362" spans="1:4">
      <c r="A362" s="190"/>
      <c r="B362" s="189"/>
      <c r="C362" s="188"/>
      <c r="D362" s="187"/>
    </row>
    <row r="363" spans="1:4">
      <c r="A363" s="190"/>
      <c r="B363" s="189"/>
      <c r="C363" s="188"/>
      <c r="D363" s="187"/>
    </row>
    <row r="364" spans="1:4">
      <c r="A364" s="190"/>
      <c r="B364" s="189"/>
      <c r="C364" s="188"/>
      <c r="D364" s="187"/>
    </row>
    <row r="365" spans="1:4">
      <c r="A365" s="190"/>
      <c r="B365" s="189"/>
      <c r="C365" s="188"/>
      <c r="D365" s="187"/>
    </row>
    <row r="366" spans="1:4">
      <c r="A366" s="190"/>
      <c r="B366" s="189"/>
      <c r="C366" s="188"/>
      <c r="D366" s="187"/>
    </row>
    <row r="367" spans="1:4">
      <c r="A367" s="190"/>
      <c r="B367" s="189"/>
      <c r="C367" s="188"/>
      <c r="D367" s="187"/>
    </row>
    <row r="368" spans="1:4">
      <c r="A368" s="190"/>
      <c r="B368" s="189"/>
      <c r="C368" s="188"/>
      <c r="D368" s="187"/>
    </row>
    <row r="369" spans="1:4">
      <c r="A369" s="190"/>
      <c r="B369" s="189"/>
      <c r="C369" s="188"/>
      <c r="D369" s="187"/>
    </row>
    <row r="370" spans="1:4">
      <c r="A370" s="190"/>
      <c r="B370" s="189"/>
      <c r="C370" s="188"/>
      <c r="D370" s="187"/>
    </row>
    <row r="371" spans="1:4">
      <c r="A371" s="190"/>
      <c r="B371" s="189"/>
      <c r="C371" s="188"/>
      <c r="D371" s="187"/>
    </row>
    <row r="372" spans="1:4">
      <c r="A372" s="190"/>
      <c r="B372" s="189"/>
      <c r="C372" s="188"/>
      <c r="D372" s="187"/>
    </row>
    <row r="373" spans="1:4">
      <c r="A373" s="190"/>
      <c r="B373" s="189"/>
      <c r="C373" s="188"/>
      <c r="D373" s="187"/>
    </row>
    <row r="374" spans="1:4">
      <c r="A374" s="190"/>
      <c r="B374" s="189"/>
      <c r="C374" s="188"/>
      <c r="D374" s="187"/>
    </row>
    <row r="375" spans="1:4">
      <c r="A375" s="190"/>
      <c r="B375" s="189"/>
      <c r="C375" s="188"/>
      <c r="D375" s="187"/>
    </row>
    <row r="376" spans="1:4">
      <c r="A376" s="190"/>
      <c r="B376" s="189"/>
      <c r="C376" s="188"/>
      <c r="D376" s="187"/>
    </row>
    <row r="377" spans="1:4">
      <c r="A377" s="190"/>
      <c r="B377" s="189"/>
      <c r="C377" s="188"/>
      <c r="D377" s="187"/>
    </row>
    <row r="378" spans="1:4">
      <c r="A378" s="190"/>
      <c r="B378" s="189"/>
      <c r="C378" s="188"/>
      <c r="D378" s="187"/>
    </row>
    <row r="379" spans="1:4">
      <c r="A379" s="190"/>
      <c r="B379" s="189"/>
      <c r="C379" s="188"/>
      <c r="D379" s="187"/>
    </row>
    <row r="380" spans="1:4">
      <c r="A380" s="190"/>
      <c r="B380" s="189"/>
      <c r="C380" s="188"/>
      <c r="D380" s="187"/>
    </row>
    <row r="381" spans="1:4">
      <c r="A381" s="190"/>
      <c r="B381" s="189"/>
      <c r="C381" s="188"/>
      <c r="D381" s="187"/>
    </row>
    <row r="382" spans="1:4">
      <c r="A382" s="190"/>
      <c r="B382" s="189"/>
      <c r="C382" s="188"/>
      <c r="D382" s="187"/>
    </row>
    <row r="383" spans="1:4">
      <c r="A383" s="190"/>
      <c r="B383" s="189"/>
      <c r="C383" s="188"/>
      <c r="D383" s="187"/>
    </row>
    <row r="384" spans="1:4">
      <c r="A384" s="190"/>
      <c r="B384" s="189"/>
      <c r="C384" s="188"/>
      <c r="D384" s="187"/>
    </row>
    <row r="385" spans="1:4">
      <c r="A385" s="190"/>
      <c r="B385" s="189"/>
      <c r="C385" s="188"/>
      <c r="D385" s="187"/>
    </row>
    <row r="386" spans="1:4">
      <c r="A386" s="190"/>
      <c r="B386" s="189"/>
      <c r="C386" s="188"/>
      <c r="D386" s="187"/>
    </row>
    <row r="387" spans="1:4">
      <c r="A387" s="190"/>
      <c r="B387" s="189"/>
      <c r="C387" s="188"/>
      <c r="D387" s="187"/>
    </row>
    <row r="388" spans="1:4">
      <c r="A388" s="190"/>
      <c r="B388" s="189"/>
      <c r="C388" s="188"/>
      <c r="D388" s="187"/>
    </row>
    <row r="389" spans="1:4">
      <c r="A389" s="190"/>
      <c r="B389" s="189"/>
      <c r="C389" s="188"/>
      <c r="D389" s="187"/>
    </row>
    <row r="390" spans="1:4">
      <c r="A390" s="190"/>
      <c r="B390" s="189"/>
      <c r="C390" s="188"/>
      <c r="D390" s="187"/>
    </row>
    <row r="391" spans="1:4">
      <c r="A391" s="190"/>
      <c r="B391" s="189"/>
      <c r="C391" s="188"/>
      <c r="D391" s="187"/>
    </row>
    <row r="392" spans="1:4">
      <c r="A392" s="190"/>
      <c r="B392" s="189"/>
      <c r="C392" s="188"/>
      <c r="D392" s="187"/>
    </row>
    <row r="393" spans="1:4">
      <c r="A393" s="190"/>
      <c r="B393" s="189"/>
      <c r="C393" s="188"/>
      <c r="D393" s="187"/>
    </row>
    <row r="394" spans="1:4">
      <c r="A394" s="190"/>
      <c r="B394" s="189"/>
      <c r="C394" s="188"/>
      <c r="D394" s="187"/>
    </row>
    <row r="395" spans="1:4">
      <c r="A395" s="190"/>
      <c r="B395" s="189"/>
      <c r="C395" s="188"/>
      <c r="D395" s="187"/>
    </row>
    <row r="396" spans="1:4">
      <c r="A396" s="190"/>
      <c r="B396" s="189"/>
      <c r="C396" s="188"/>
      <c r="D396" s="187"/>
    </row>
    <row r="397" spans="1:4">
      <c r="A397" s="190"/>
      <c r="B397" s="189"/>
      <c r="C397" s="188"/>
      <c r="D397" s="187"/>
    </row>
    <row r="398" spans="1:4">
      <c r="A398" s="190"/>
      <c r="B398" s="189"/>
      <c r="C398" s="188"/>
      <c r="D398" s="187"/>
    </row>
    <row r="399" spans="1:4">
      <c r="A399" s="190"/>
      <c r="B399" s="189"/>
      <c r="C399" s="188"/>
      <c r="D399" s="187"/>
    </row>
    <row r="400" spans="1:4">
      <c r="A400" s="190"/>
      <c r="B400" s="189"/>
      <c r="C400" s="188"/>
      <c r="D400" s="187"/>
    </row>
    <row r="401" spans="1:4">
      <c r="A401" s="190"/>
      <c r="B401" s="189"/>
      <c r="C401" s="188"/>
      <c r="D401" s="187"/>
    </row>
    <row r="402" spans="1:4">
      <c r="A402" s="190"/>
      <c r="B402" s="189"/>
      <c r="C402" s="188"/>
      <c r="D402" s="187"/>
    </row>
    <row r="403" spans="1:4">
      <c r="A403" s="190"/>
      <c r="B403" s="189"/>
      <c r="C403" s="188"/>
      <c r="D403" s="187"/>
    </row>
    <row r="404" spans="1:4">
      <c r="A404" s="190"/>
      <c r="B404" s="189"/>
      <c r="C404" s="188"/>
      <c r="D404" s="187"/>
    </row>
    <row r="405" spans="1:4">
      <c r="A405" s="190"/>
      <c r="B405" s="189"/>
      <c r="C405" s="188"/>
      <c r="D405" s="187"/>
    </row>
    <row r="406" spans="1:4">
      <c r="A406" s="190"/>
      <c r="B406" s="189"/>
      <c r="C406" s="188"/>
      <c r="D406" s="187"/>
    </row>
    <row r="407" spans="1:4">
      <c r="A407" s="190"/>
      <c r="B407" s="189"/>
      <c r="C407" s="188"/>
      <c r="D407" s="187"/>
    </row>
    <row r="408" spans="1:4">
      <c r="A408" s="190"/>
      <c r="B408" s="189"/>
      <c r="C408" s="188"/>
      <c r="D408" s="187"/>
    </row>
    <row r="409" spans="1:4">
      <c r="A409" s="190"/>
      <c r="B409" s="189"/>
      <c r="C409" s="188"/>
      <c r="D409" s="187"/>
    </row>
    <row r="410" spans="1:4">
      <c r="A410" s="190"/>
      <c r="B410" s="189"/>
      <c r="C410" s="188"/>
      <c r="D410" s="187"/>
    </row>
    <row r="411" spans="1:4">
      <c r="A411" s="190"/>
      <c r="B411" s="189"/>
      <c r="C411" s="188"/>
      <c r="D411" s="187"/>
    </row>
    <row r="412" spans="1:4">
      <c r="A412" s="190"/>
      <c r="B412" s="189"/>
      <c r="C412" s="188"/>
      <c r="D412" s="187"/>
    </row>
    <row r="413" spans="1:4">
      <c r="A413" s="190"/>
      <c r="B413" s="189"/>
      <c r="C413" s="188"/>
      <c r="D413" s="187"/>
    </row>
    <row r="414" spans="1:4">
      <c r="A414" s="190"/>
      <c r="B414" s="189"/>
      <c r="C414" s="188"/>
      <c r="D414" s="187"/>
    </row>
    <row r="415" spans="1:4">
      <c r="A415" s="190"/>
      <c r="B415" s="189"/>
      <c r="C415" s="188"/>
      <c r="D415" s="187"/>
    </row>
    <row r="416" spans="1:4">
      <c r="A416" s="190"/>
      <c r="B416" s="189"/>
      <c r="C416" s="188"/>
      <c r="D416" s="187"/>
    </row>
    <row r="417" spans="1:4">
      <c r="A417" s="190"/>
      <c r="B417" s="189"/>
      <c r="C417" s="188"/>
      <c r="D417" s="187"/>
    </row>
    <row r="418" spans="1:4">
      <c r="A418" s="190"/>
      <c r="B418" s="189"/>
      <c r="C418" s="188"/>
      <c r="D418" s="187"/>
    </row>
    <row r="419" spans="1:4">
      <c r="A419" s="190"/>
      <c r="B419" s="189"/>
      <c r="C419" s="188"/>
      <c r="D419" s="187"/>
    </row>
    <row r="420" spans="1:4">
      <c r="A420" s="190"/>
      <c r="B420" s="189"/>
      <c r="C420" s="188"/>
      <c r="D420" s="187"/>
    </row>
    <row r="421" spans="1:4">
      <c r="A421" s="190"/>
      <c r="B421" s="189"/>
      <c r="C421" s="188"/>
      <c r="D421" s="187"/>
    </row>
    <row r="422" spans="1:4">
      <c r="A422" s="190"/>
      <c r="B422" s="189"/>
      <c r="C422" s="188"/>
      <c r="D422" s="187"/>
    </row>
    <row r="423" spans="1:4">
      <c r="A423" s="190"/>
      <c r="B423" s="189"/>
      <c r="C423" s="188"/>
      <c r="D423" s="187"/>
    </row>
    <row r="424" spans="1:4">
      <c r="A424" s="190"/>
      <c r="B424" s="189"/>
      <c r="C424" s="188"/>
      <c r="D424" s="187"/>
    </row>
    <row r="425" spans="1:4">
      <c r="A425" s="190"/>
      <c r="B425" s="189"/>
      <c r="C425" s="188"/>
      <c r="D425" s="187"/>
    </row>
    <row r="426" spans="1:4">
      <c r="A426" s="190"/>
      <c r="B426" s="189"/>
      <c r="C426" s="188"/>
      <c r="D426" s="187"/>
    </row>
    <row r="427" spans="1:4">
      <c r="A427" s="190"/>
      <c r="B427" s="189"/>
      <c r="C427" s="188"/>
      <c r="D427" s="187"/>
    </row>
    <row r="428" spans="1:4">
      <c r="A428" s="190"/>
      <c r="B428" s="189"/>
      <c r="C428" s="188"/>
      <c r="D428" s="187"/>
    </row>
    <row r="429" spans="1:4">
      <c r="A429" s="190"/>
      <c r="B429" s="189"/>
      <c r="C429" s="188"/>
      <c r="D429" s="187"/>
    </row>
    <row r="430" spans="1:4">
      <c r="A430" s="190"/>
      <c r="B430" s="189"/>
      <c r="C430" s="188"/>
      <c r="D430" s="187"/>
    </row>
    <row r="431" spans="1:4">
      <c r="A431" s="190"/>
      <c r="B431" s="189"/>
      <c r="C431" s="188"/>
      <c r="D431" s="187"/>
    </row>
    <row r="432" spans="1:4">
      <c r="A432" s="190"/>
      <c r="B432" s="189"/>
      <c r="C432" s="188"/>
      <c r="D432" s="187"/>
    </row>
    <row r="433" spans="1:4">
      <c r="A433" s="190"/>
      <c r="B433" s="189"/>
      <c r="C433" s="188"/>
      <c r="D433" s="187"/>
    </row>
    <row r="434" spans="1:4">
      <c r="A434" s="190"/>
      <c r="B434" s="189"/>
      <c r="C434" s="188"/>
      <c r="D434" s="187"/>
    </row>
    <row r="435" spans="1:4">
      <c r="A435" s="190"/>
      <c r="B435" s="189"/>
      <c r="C435" s="188"/>
      <c r="D435" s="187"/>
    </row>
    <row r="436" spans="1:4">
      <c r="A436" s="190"/>
      <c r="B436" s="189"/>
      <c r="C436" s="188"/>
      <c r="D436" s="187"/>
    </row>
    <row r="437" spans="1:4">
      <c r="A437" s="190"/>
      <c r="B437" s="189"/>
      <c r="C437" s="188"/>
      <c r="D437" s="187"/>
    </row>
    <row r="438" spans="1:4">
      <c r="A438" s="190"/>
      <c r="B438" s="189"/>
      <c r="C438" s="188"/>
      <c r="D438" s="187"/>
    </row>
    <row r="439" spans="1:4">
      <c r="A439" s="190"/>
      <c r="B439" s="189"/>
      <c r="C439" s="188"/>
      <c r="D439" s="187"/>
    </row>
    <row r="440" spans="1:4">
      <c r="A440" s="190"/>
      <c r="B440" s="189"/>
      <c r="C440" s="188"/>
      <c r="D440" s="187"/>
    </row>
    <row r="441" spans="1:4">
      <c r="A441" s="190"/>
      <c r="B441" s="189"/>
      <c r="C441" s="188"/>
      <c r="D441" s="187"/>
    </row>
    <row r="442" spans="1:4">
      <c r="A442" s="190"/>
      <c r="B442" s="189"/>
      <c r="C442" s="188"/>
      <c r="D442" s="187"/>
    </row>
    <row r="443" spans="1:4">
      <c r="A443" s="190"/>
      <c r="B443" s="189"/>
      <c r="C443" s="188"/>
      <c r="D443" s="187"/>
    </row>
    <row r="444" spans="1:4">
      <c r="A444" s="190"/>
      <c r="B444" s="189"/>
      <c r="C444" s="188"/>
      <c r="D444" s="187"/>
    </row>
    <row r="445" spans="1:4">
      <c r="A445" s="190"/>
      <c r="B445" s="189"/>
      <c r="C445" s="188"/>
      <c r="D445" s="187"/>
    </row>
    <row r="446" spans="1:4">
      <c r="A446" s="190"/>
      <c r="B446" s="189"/>
      <c r="C446" s="188"/>
      <c r="D446" s="187"/>
    </row>
    <row r="447" spans="1:4">
      <c r="A447" s="190"/>
      <c r="B447" s="189"/>
      <c r="C447" s="188"/>
      <c r="D447" s="187"/>
    </row>
    <row r="448" spans="1:4">
      <c r="A448" s="190"/>
      <c r="B448" s="189"/>
      <c r="C448" s="188"/>
      <c r="D448" s="187"/>
    </row>
    <row r="449" spans="1:4">
      <c r="A449" s="190"/>
      <c r="B449" s="189"/>
      <c r="C449" s="188"/>
      <c r="D449" s="187"/>
    </row>
    <row r="450" spans="1:4">
      <c r="A450" s="190"/>
      <c r="B450" s="189"/>
      <c r="C450" s="188"/>
      <c r="D450" s="187"/>
    </row>
    <row r="451" spans="1:4">
      <c r="A451" s="190"/>
      <c r="B451" s="189"/>
      <c r="C451" s="188"/>
      <c r="D451" s="187"/>
    </row>
    <row r="452" spans="1:4">
      <c r="A452" s="190"/>
      <c r="B452" s="189"/>
      <c r="C452" s="188"/>
      <c r="D452" s="187"/>
    </row>
    <row r="453" spans="1:4">
      <c r="A453" s="190"/>
      <c r="B453" s="189"/>
      <c r="C453" s="188"/>
      <c r="D453" s="187"/>
    </row>
    <row r="454" spans="1:4">
      <c r="A454" s="190"/>
      <c r="B454" s="189"/>
      <c r="C454" s="188"/>
      <c r="D454" s="187"/>
    </row>
    <row r="455" spans="1:4">
      <c r="A455" s="190"/>
      <c r="B455" s="189"/>
      <c r="C455" s="188"/>
      <c r="D455" s="187"/>
    </row>
    <row r="456" spans="1:4">
      <c r="A456" s="190"/>
      <c r="B456" s="189"/>
      <c r="C456" s="188"/>
      <c r="D456" s="187"/>
    </row>
    <row r="457" spans="1:4">
      <c r="A457" s="190"/>
      <c r="B457" s="189"/>
      <c r="C457" s="188"/>
      <c r="D457" s="187"/>
    </row>
    <row r="458" spans="1:4">
      <c r="A458" s="190"/>
      <c r="B458" s="189"/>
      <c r="C458" s="188"/>
      <c r="D458" s="187"/>
    </row>
    <row r="459" spans="1:4">
      <c r="A459" s="190"/>
      <c r="B459" s="189"/>
      <c r="C459" s="188"/>
      <c r="D459" s="187"/>
    </row>
    <row r="460" spans="1:4">
      <c r="A460" s="190"/>
      <c r="B460" s="189"/>
      <c r="C460" s="188"/>
      <c r="D460" s="187"/>
    </row>
    <row r="461" spans="1:4">
      <c r="A461" s="190"/>
      <c r="B461" s="189"/>
      <c r="C461" s="188"/>
      <c r="D461" s="187"/>
    </row>
    <row r="462" spans="1:4">
      <c r="A462" s="190"/>
      <c r="B462" s="189"/>
      <c r="C462" s="188"/>
      <c r="D462" s="187"/>
    </row>
    <row r="463" spans="1:4">
      <c r="A463" s="190"/>
      <c r="B463" s="189"/>
      <c r="C463" s="188"/>
      <c r="D463" s="187"/>
    </row>
    <row r="464" spans="1:4">
      <c r="A464" s="190"/>
      <c r="B464" s="189"/>
      <c r="C464" s="188"/>
      <c r="D464" s="187"/>
    </row>
    <row r="465" spans="1:4">
      <c r="A465" s="190"/>
      <c r="B465" s="189"/>
      <c r="C465" s="188"/>
      <c r="D465" s="187"/>
    </row>
    <row r="466" spans="1:4">
      <c r="A466" s="190"/>
      <c r="B466" s="189"/>
      <c r="C466" s="188"/>
      <c r="D466" s="187"/>
    </row>
    <row r="467" spans="1:4">
      <c r="A467" s="190"/>
      <c r="B467" s="189"/>
      <c r="C467" s="188"/>
      <c r="D467" s="187"/>
    </row>
    <row r="468" spans="1:4">
      <c r="A468" s="190"/>
      <c r="B468" s="189"/>
      <c r="C468" s="188"/>
      <c r="D468" s="187"/>
    </row>
    <row r="469" spans="1:4">
      <c r="A469" s="190"/>
      <c r="B469" s="189"/>
      <c r="C469" s="188"/>
      <c r="D469" s="187"/>
    </row>
    <row r="470" spans="1:4">
      <c r="A470" s="190"/>
      <c r="B470" s="189"/>
      <c r="C470" s="188"/>
      <c r="D470" s="187"/>
    </row>
    <row r="471" spans="1:4">
      <c r="A471" s="190"/>
      <c r="B471" s="189"/>
      <c r="C471" s="188"/>
      <c r="D471" s="187"/>
    </row>
    <row r="472" spans="1:4">
      <c r="A472" s="190"/>
      <c r="B472" s="189"/>
      <c r="C472" s="188"/>
      <c r="D472" s="187"/>
    </row>
    <row r="473" spans="1:4">
      <c r="A473" s="190"/>
      <c r="B473" s="189"/>
      <c r="C473" s="188"/>
      <c r="D473" s="187"/>
    </row>
    <row r="474" spans="1:4">
      <c r="A474" s="190"/>
      <c r="B474" s="189"/>
      <c r="C474" s="188"/>
      <c r="D474" s="187"/>
    </row>
    <row r="475" spans="1:4">
      <c r="A475" s="190"/>
      <c r="B475" s="189"/>
      <c r="C475" s="188"/>
      <c r="D475" s="187"/>
    </row>
    <row r="476" spans="1:4">
      <c r="A476" s="190"/>
      <c r="B476" s="189"/>
      <c r="C476" s="188"/>
      <c r="D476" s="187"/>
    </row>
    <row r="477" spans="1:4">
      <c r="A477" s="190"/>
      <c r="B477" s="189"/>
      <c r="C477" s="188"/>
      <c r="D477" s="187"/>
    </row>
    <row r="478" spans="1:4">
      <c r="A478" s="190"/>
      <c r="B478" s="189"/>
      <c r="C478" s="188"/>
      <c r="D478" s="187"/>
    </row>
    <row r="479" spans="1:4">
      <c r="A479" s="190"/>
      <c r="B479" s="189"/>
      <c r="C479" s="188"/>
      <c r="D479" s="187"/>
    </row>
    <row r="480" spans="1:4">
      <c r="A480" s="190"/>
      <c r="B480" s="189"/>
      <c r="C480" s="188"/>
      <c r="D480" s="187"/>
    </row>
    <row r="481" spans="1:4">
      <c r="A481" s="190"/>
      <c r="B481" s="189"/>
      <c r="C481" s="188"/>
      <c r="D481" s="187"/>
    </row>
    <row r="482" spans="1:4">
      <c r="A482" s="190"/>
      <c r="B482" s="189"/>
      <c r="C482" s="188"/>
      <c r="D482" s="187"/>
    </row>
    <row r="483" spans="1:4">
      <c r="A483" s="190"/>
      <c r="B483" s="189"/>
      <c r="C483" s="188"/>
      <c r="D483" s="187"/>
    </row>
    <row r="484" spans="1:4">
      <c r="A484" s="190"/>
      <c r="B484" s="189"/>
      <c r="C484" s="188"/>
      <c r="D484" s="187"/>
    </row>
    <row r="485" spans="1:4">
      <c r="A485" s="190"/>
      <c r="B485" s="189"/>
      <c r="C485" s="188"/>
      <c r="D485" s="187"/>
    </row>
    <row r="486" spans="1:4">
      <c r="A486" s="190"/>
      <c r="B486" s="189"/>
      <c r="C486" s="188"/>
      <c r="D486" s="187"/>
    </row>
    <row r="487" spans="1:4">
      <c r="A487" s="190"/>
      <c r="B487" s="189"/>
      <c r="C487" s="188"/>
      <c r="D487" s="187"/>
    </row>
    <row r="488" spans="1:4">
      <c r="A488" s="190"/>
      <c r="B488" s="189"/>
      <c r="C488" s="188"/>
      <c r="D488" s="187"/>
    </row>
    <row r="489" spans="1:4">
      <c r="A489" s="190"/>
      <c r="B489" s="189"/>
      <c r="C489" s="188"/>
      <c r="D489" s="187"/>
    </row>
    <row r="490" spans="1:4">
      <c r="A490" s="190"/>
      <c r="B490" s="189"/>
      <c r="C490" s="188"/>
      <c r="D490" s="187"/>
    </row>
    <row r="491" spans="1:4">
      <c r="A491" s="190"/>
      <c r="B491" s="189"/>
      <c r="C491" s="188"/>
      <c r="D491" s="187"/>
    </row>
    <row r="492" spans="1:4">
      <c r="A492" s="190"/>
      <c r="B492" s="189"/>
      <c r="C492" s="188"/>
      <c r="D492" s="187"/>
    </row>
    <row r="493" spans="1:4">
      <c r="A493" s="190"/>
      <c r="B493" s="189"/>
      <c r="C493" s="188"/>
      <c r="D493" s="187"/>
    </row>
    <row r="494" spans="1:4">
      <c r="A494" s="190"/>
      <c r="B494" s="189"/>
      <c r="C494" s="188"/>
      <c r="D494" s="187"/>
    </row>
    <row r="495" spans="1:4">
      <c r="A495" s="190"/>
      <c r="B495" s="189"/>
      <c r="C495" s="188"/>
      <c r="D495" s="187"/>
    </row>
    <row r="496" spans="1:4">
      <c r="A496" s="190"/>
      <c r="B496" s="189"/>
      <c r="C496" s="188"/>
      <c r="D496" s="187"/>
    </row>
    <row r="497" spans="1:4">
      <c r="A497" s="190"/>
      <c r="B497" s="189"/>
      <c r="C497" s="188"/>
      <c r="D497" s="187"/>
    </row>
    <row r="498" spans="1:4">
      <c r="A498" s="190"/>
      <c r="B498" s="189"/>
      <c r="C498" s="188"/>
      <c r="D498" s="187"/>
    </row>
    <row r="499" spans="1:4">
      <c r="A499" s="190"/>
      <c r="B499" s="189"/>
      <c r="C499" s="188"/>
      <c r="D499" s="187"/>
    </row>
    <row r="500" spans="1:4">
      <c r="A500" s="190"/>
      <c r="B500" s="189"/>
      <c r="C500" s="188"/>
      <c r="D500" s="187"/>
    </row>
    <row r="501" spans="1:4">
      <c r="A501" s="190"/>
      <c r="B501" s="189"/>
      <c r="C501" s="188"/>
      <c r="D501" s="187"/>
    </row>
    <row r="502" spans="1:4">
      <c r="A502" s="190"/>
      <c r="B502" s="189"/>
      <c r="C502" s="188"/>
      <c r="D502" s="187"/>
    </row>
    <row r="503" spans="1:4">
      <c r="A503" s="190"/>
      <c r="B503" s="189"/>
      <c r="C503" s="188"/>
      <c r="D503" s="187"/>
    </row>
    <row r="504" spans="1:4">
      <c r="A504" s="190"/>
      <c r="B504" s="189"/>
      <c r="C504" s="188"/>
      <c r="D504" s="187"/>
    </row>
    <row r="505" spans="1:4">
      <c r="A505" s="190"/>
      <c r="B505" s="189"/>
      <c r="C505" s="188"/>
      <c r="D505" s="187"/>
    </row>
    <row r="506" spans="1:4">
      <c r="A506" s="190"/>
      <c r="B506" s="189"/>
      <c r="C506" s="188"/>
      <c r="D506" s="187"/>
    </row>
    <row r="507" spans="1:4">
      <c r="A507" s="190"/>
      <c r="B507" s="189"/>
      <c r="C507" s="188"/>
      <c r="D507" s="187"/>
    </row>
    <row r="508" spans="1:4">
      <c r="A508" s="190"/>
      <c r="B508" s="189"/>
      <c r="C508" s="188"/>
      <c r="D508" s="187"/>
    </row>
    <row r="509" spans="1:4">
      <c r="A509" s="190"/>
      <c r="B509" s="189"/>
      <c r="C509" s="188"/>
      <c r="D509" s="187"/>
    </row>
    <row r="510" spans="1:4">
      <c r="A510" s="190"/>
      <c r="B510" s="189"/>
      <c r="C510" s="188"/>
      <c r="D510" s="187"/>
    </row>
    <row r="511" spans="1:4">
      <c r="A511" s="190"/>
      <c r="B511" s="189"/>
      <c r="C511" s="188"/>
      <c r="D511" s="187"/>
    </row>
    <row r="512" spans="1:4">
      <c r="A512" s="190"/>
      <c r="B512" s="189"/>
      <c r="C512" s="188"/>
      <c r="D512" s="187"/>
    </row>
    <row r="513" spans="1:4">
      <c r="A513" s="190"/>
      <c r="B513" s="189"/>
      <c r="C513" s="188"/>
      <c r="D513" s="187"/>
    </row>
    <row r="514" spans="1:4">
      <c r="A514" s="190"/>
      <c r="B514" s="189"/>
      <c r="C514" s="188"/>
      <c r="D514" s="187"/>
    </row>
    <row r="515" spans="1:4">
      <c r="A515" s="190"/>
      <c r="B515" s="189"/>
      <c r="C515" s="188"/>
      <c r="D515" s="187"/>
    </row>
    <row r="516" spans="1:4">
      <c r="A516" s="190"/>
      <c r="B516" s="189"/>
      <c r="C516" s="188"/>
      <c r="D516" s="187"/>
    </row>
    <row r="517" spans="1:4">
      <c r="A517" s="190"/>
      <c r="B517" s="189"/>
      <c r="C517" s="188"/>
      <c r="D517" s="187"/>
    </row>
    <row r="518" spans="1:4">
      <c r="A518" s="190"/>
      <c r="B518" s="189"/>
      <c r="C518" s="188"/>
      <c r="D518" s="187"/>
    </row>
    <row r="519" spans="1:4">
      <c r="A519" s="190"/>
      <c r="B519" s="189"/>
      <c r="C519" s="188"/>
      <c r="D519" s="187"/>
    </row>
    <row r="520" spans="1:4">
      <c r="A520" s="190"/>
      <c r="B520" s="189"/>
      <c r="C520" s="188"/>
      <c r="D520" s="187"/>
    </row>
    <row r="521" spans="1:4">
      <c r="A521" s="190"/>
      <c r="B521" s="189"/>
      <c r="C521" s="188"/>
      <c r="D521" s="187"/>
    </row>
    <row r="522" spans="1:4">
      <c r="A522" s="190"/>
      <c r="B522" s="189"/>
      <c r="C522" s="188"/>
      <c r="D522" s="187"/>
    </row>
    <row r="523" spans="1:4">
      <c r="A523" s="190"/>
      <c r="B523" s="189"/>
      <c r="C523" s="188"/>
      <c r="D523" s="187"/>
    </row>
    <row r="524" spans="1:4">
      <c r="A524" s="190"/>
      <c r="B524" s="189"/>
      <c r="C524" s="188"/>
      <c r="D524" s="187"/>
    </row>
    <row r="525" spans="1:4">
      <c r="A525" s="190"/>
      <c r="B525" s="189"/>
      <c r="C525" s="188"/>
      <c r="D525" s="187"/>
    </row>
    <row r="526" spans="1:4">
      <c r="A526" s="190"/>
      <c r="B526" s="189"/>
      <c r="C526" s="188"/>
      <c r="D526" s="187"/>
    </row>
    <row r="527" spans="1:4">
      <c r="A527" s="190"/>
      <c r="B527" s="189"/>
      <c r="C527" s="188"/>
      <c r="D527" s="187"/>
    </row>
    <row r="528" spans="1:4">
      <c r="A528" s="190"/>
      <c r="B528" s="189"/>
      <c r="C528" s="188"/>
      <c r="D528" s="187"/>
    </row>
    <row r="529" spans="1:4">
      <c r="A529" s="190"/>
      <c r="B529" s="189"/>
      <c r="C529" s="188"/>
      <c r="D529" s="187"/>
    </row>
    <row r="530" spans="1:4">
      <c r="A530" s="190"/>
      <c r="B530" s="189"/>
      <c r="C530" s="188"/>
      <c r="D530" s="187"/>
    </row>
    <row r="531" spans="1:4">
      <c r="A531" s="190"/>
      <c r="B531" s="189"/>
      <c r="C531" s="188"/>
      <c r="D531" s="187"/>
    </row>
    <row r="532" spans="1:4">
      <c r="A532" s="190"/>
      <c r="B532" s="189"/>
      <c r="C532" s="188"/>
      <c r="D532" s="187"/>
    </row>
    <row r="533" spans="1:4">
      <c r="A533" s="190"/>
      <c r="B533" s="189"/>
      <c r="C533" s="188"/>
      <c r="D533" s="187"/>
    </row>
    <row r="534" spans="1:4">
      <c r="A534" s="190"/>
      <c r="B534" s="189"/>
      <c r="C534" s="188"/>
      <c r="D534" s="187"/>
    </row>
    <row r="535" spans="1:4">
      <c r="A535" s="190"/>
      <c r="B535" s="189"/>
      <c r="C535" s="188"/>
      <c r="D535" s="187"/>
    </row>
    <row r="536" spans="1:4">
      <c r="A536" s="190"/>
      <c r="B536" s="189"/>
      <c r="C536" s="188"/>
      <c r="D536" s="187"/>
    </row>
    <row r="537" spans="1:4">
      <c r="A537" s="190"/>
      <c r="B537" s="189"/>
      <c r="C537" s="188"/>
      <c r="D537" s="187"/>
    </row>
    <row r="538" spans="1:4">
      <c r="A538" s="190"/>
      <c r="B538" s="189"/>
      <c r="C538" s="188"/>
      <c r="D538" s="187"/>
    </row>
    <row r="539" spans="1:4">
      <c r="A539" s="190"/>
      <c r="B539" s="189"/>
      <c r="C539" s="188"/>
      <c r="D539" s="187"/>
    </row>
    <row r="540" spans="1:4">
      <c r="A540" s="190"/>
      <c r="B540" s="189"/>
      <c r="C540" s="188"/>
      <c r="D540" s="187"/>
    </row>
    <row r="541" spans="1:4">
      <c r="A541" s="190"/>
      <c r="B541" s="189"/>
      <c r="C541" s="188"/>
      <c r="D541" s="187"/>
    </row>
    <row r="542" spans="1:4">
      <c r="A542" s="190"/>
      <c r="B542" s="189"/>
      <c r="C542" s="188"/>
      <c r="D542" s="187"/>
    </row>
    <row r="543" spans="1:4">
      <c r="A543" s="190"/>
      <c r="B543" s="189"/>
      <c r="C543" s="188"/>
      <c r="D543" s="187"/>
    </row>
    <row r="544" spans="1:4">
      <c r="A544" s="190"/>
      <c r="B544" s="189"/>
      <c r="C544" s="188"/>
      <c r="D544" s="187"/>
    </row>
    <row r="545" spans="1:4">
      <c r="A545" s="190"/>
      <c r="B545" s="189"/>
      <c r="C545" s="188"/>
      <c r="D545" s="187"/>
    </row>
    <row r="546" spans="1:4">
      <c r="A546" s="190"/>
      <c r="B546" s="189"/>
      <c r="C546" s="188"/>
      <c r="D546" s="187"/>
    </row>
    <row r="547" spans="1:4">
      <c r="A547" s="190"/>
      <c r="B547" s="189"/>
      <c r="C547" s="188"/>
      <c r="D547" s="187"/>
    </row>
    <row r="548" spans="1:4">
      <c r="A548" s="190"/>
      <c r="B548" s="189"/>
      <c r="C548" s="188"/>
      <c r="D548" s="187"/>
    </row>
    <row r="549" spans="1:4">
      <c r="A549" s="190"/>
      <c r="B549" s="189"/>
      <c r="C549" s="188"/>
      <c r="D549" s="187"/>
    </row>
    <row r="550" spans="1:4">
      <c r="A550" s="190"/>
      <c r="B550" s="189"/>
      <c r="C550" s="188"/>
      <c r="D550" s="187"/>
    </row>
    <row r="551" spans="1:4">
      <c r="A551" s="190"/>
      <c r="B551" s="189"/>
      <c r="C551" s="188"/>
      <c r="D551" s="187"/>
    </row>
    <row r="552" spans="1:4">
      <c r="A552" s="190"/>
      <c r="B552" s="189"/>
      <c r="C552" s="188"/>
      <c r="D552" s="187"/>
    </row>
    <row r="553" spans="1:4">
      <c r="A553" s="190"/>
      <c r="B553" s="189"/>
      <c r="C553" s="188"/>
      <c r="D553" s="187"/>
    </row>
    <row r="554" spans="1:4">
      <c r="A554" s="190"/>
      <c r="B554" s="189"/>
      <c r="C554" s="188"/>
      <c r="D554" s="187"/>
    </row>
    <row r="555" spans="1:4">
      <c r="A555" s="190"/>
      <c r="B555" s="189"/>
      <c r="C555" s="188"/>
      <c r="D555" s="187"/>
    </row>
    <row r="556" spans="1:4">
      <c r="A556" s="190"/>
      <c r="B556" s="189"/>
      <c r="C556" s="188"/>
      <c r="D556" s="187"/>
    </row>
    <row r="557" spans="1:4">
      <c r="A557" s="190"/>
      <c r="B557" s="189"/>
      <c r="C557" s="188"/>
      <c r="D557" s="187"/>
    </row>
    <row r="558" spans="1:4">
      <c r="A558" s="190"/>
      <c r="B558" s="189"/>
      <c r="C558" s="188"/>
      <c r="D558" s="187"/>
    </row>
    <row r="559" spans="1:4">
      <c r="A559" s="190"/>
      <c r="B559" s="189"/>
      <c r="C559" s="188"/>
      <c r="D559" s="187"/>
    </row>
    <row r="560" spans="1:4">
      <c r="A560" s="190"/>
      <c r="B560" s="189"/>
      <c r="C560" s="188"/>
      <c r="D560" s="187"/>
    </row>
    <row r="561" spans="1:4">
      <c r="A561" s="190"/>
      <c r="B561" s="189"/>
      <c r="C561" s="188"/>
      <c r="D561" s="187"/>
    </row>
    <row r="562" spans="1:4">
      <c r="A562" s="190"/>
      <c r="B562" s="189"/>
      <c r="C562" s="188"/>
      <c r="D562" s="187"/>
    </row>
    <row r="563" spans="1:4">
      <c r="A563" s="190"/>
      <c r="B563" s="189"/>
      <c r="C563" s="188"/>
      <c r="D563" s="187"/>
    </row>
    <row r="564" spans="1:4">
      <c r="A564" s="190"/>
      <c r="B564" s="189"/>
      <c r="C564" s="188"/>
      <c r="D564" s="187"/>
    </row>
    <row r="565" spans="1:4">
      <c r="A565" s="190"/>
      <c r="B565" s="189"/>
      <c r="C565" s="188"/>
      <c r="D565" s="187"/>
    </row>
    <row r="566" spans="1:4">
      <c r="A566" s="190"/>
      <c r="B566" s="189"/>
      <c r="C566" s="188"/>
      <c r="D566" s="187"/>
    </row>
    <row r="567" spans="1:4">
      <c r="A567" s="190"/>
      <c r="B567" s="189"/>
      <c r="C567" s="188"/>
      <c r="D567" s="187"/>
    </row>
    <row r="568" spans="1:4">
      <c r="A568" s="190"/>
      <c r="B568" s="189"/>
      <c r="C568" s="188"/>
      <c r="D568" s="187"/>
    </row>
    <row r="569" spans="1:4">
      <c r="A569" s="190"/>
      <c r="B569" s="189"/>
      <c r="C569" s="188"/>
      <c r="D569" s="187"/>
    </row>
    <row r="570" spans="1:4">
      <c r="A570" s="190"/>
      <c r="B570" s="189"/>
      <c r="C570" s="188"/>
      <c r="D570" s="187"/>
    </row>
    <row r="571" spans="1:4">
      <c r="A571" s="190"/>
      <c r="B571" s="189"/>
      <c r="C571" s="188"/>
      <c r="D571" s="187"/>
    </row>
    <row r="572" spans="1:4">
      <c r="A572" s="190"/>
      <c r="B572" s="189"/>
      <c r="C572" s="188"/>
      <c r="D572" s="187"/>
    </row>
    <row r="573" spans="1:4">
      <c r="A573" s="190"/>
      <c r="B573" s="189"/>
      <c r="C573" s="188"/>
      <c r="D573" s="187"/>
    </row>
    <row r="574" spans="1:4">
      <c r="A574" s="190"/>
      <c r="B574" s="189"/>
      <c r="C574" s="188"/>
      <c r="D574" s="187"/>
    </row>
    <row r="575" spans="1:4">
      <c r="A575" s="190"/>
      <c r="B575" s="189"/>
      <c r="C575" s="188"/>
      <c r="D575" s="187"/>
    </row>
    <row r="576" spans="1:4">
      <c r="A576" s="190"/>
      <c r="B576" s="189"/>
      <c r="C576" s="188"/>
      <c r="D576" s="187"/>
    </row>
    <row r="577" spans="1:4">
      <c r="A577" s="190"/>
      <c r="B577" s="189"/>
      <c r="C577" s="188"/>
      <c r="D577" s="187"/>
    </row>
    <row r="578" spans="1:4">
      <c r="A578" s="190"/>
      <c r="B578" s="189"/>
      <c r="C578" s="188"/>
      <c r="D578" s="187"/>
    </row>
    <row r="579" spans="1:4">
      <c r="A579" s="190"/>
      <c r="B579" s="189"/>
      <c r="C579" s="188"/>
      <c r="D579" s="187"/>
    </row>
    <row r="580" spans="1:4">
      <c r="A580" s="190"/>
      <c r="B580" s="189"/>
      <c r="C580" s="188"/>
      <c r="D580" s="187"/>
    </row>
    <row r="581" spans="1:4">
      <c r="A581" s="190"/>
      <c r="B581" s="189"/>
      <c r="C581" s="188"/>
      <c r="D581" s="187"/>
    </row>
    <row r="582" spans="1:4">
      <c r="A582" s="190"/>
      <c r="B582" s="189"/>
      <c r="C582" s="188"/>
      <c r="D582" s="187"/>
    </row>
    <row r="583" spans="1:4">
      <c r="A583" s="190"/>
      <c r="B583" s="189"/>
      <c r="C583" s="188"/>
      <c r="D583" s="187"/>
    </row>
    <row r="584" spans="1:4">
      <c r="A584" s="190"/>
      <c r="B584" s="189"/>
      <c r="C584" s="188"/>
      <c r="D584" s="187"/>
    </row>
    <row r="585" spans="1:4">
      <c r="A585" s="190"/>
      <c r="B585" s="189"/>
      <c r="C585" s="188"/>
      <c r="D585" s="187"/>
    </row>
    <row r="586" spans="1:4">
      <c r="A586" s="190"/>
      <c r="B586" s="189"/>
      <c r="C586" s="188"/>
      <c r="D586" s="187"/>
    </row>
    <row r="587" spans="1:4">
      <c r="A587" s="190"/>
      <c r="B587" s="189"/>
      <c r="C587" s="188"/>
      <c r="D587" s="187"/>
    </row>
    <row r="588" spans="1:4">
      <c r="A588" s="190"/>
      <c r="B588" s="189"/>
      <c r="C588" s="188"/>
      <c r="D588" s="187"/>
    </row>
    <row r="589" spans="1:4">
      <c r="A589" s="190"/>
      <c r="B589" s="189"/>
      <c r="C589" s="188"/>
      <c r="D589" s="187"/>
    </row>
    <row r="590" spans="1:4">
      <c r="A590" s="190"/>
      <c r="B590" s="189"/>
      <c r="C590" s="188"/>
      <c r="D590" s="187"/>
    </row>
    <row r="591" spans="1:4">
      <c r="A591" s="190"/>
      <c r="B591" s="189"/>
      <c r="C591" s="188"/>
      <c r="D591" s="187"/>
    </row>
    <row r="592" spans="1:4">
      <c r="A592" s="190"/>
      <c r="B592" s="189"/>
      <c r="C592" s="188"/>
      <c r="D592" s="187"/>
    </row>
    <row r="593" spans="1:4">
      <c r="A593" s="190"/>
      <c r="B593" s="189"/>
      <c r="C593" s="188"/>
      <c r="D593" s="187"/>
    </row>
    <row r="594" spans="1:4">
      <c r="A594" s="190"/>
      <c r="B594" s="189"/>
      <c r="C594" s="188"/>
      <c r="D594" s="187"/>
    </row>
    <row r="595" spans="1:4">
      <c r="A595" s="190"/>
      <c r="B595" s="189"/>
      <c r="C595" s="188"/>
      <c r="D595" s="187"/>
    </row>
    <row r="596" spans="1:4">
      <c r="A596" s="190"/>
      <c r="B596" s="189"/>
      <c r="C596" s="188"/>
      <c r="D596" s="187"/>
    </row>
    <row r="597" spans="1:4">
      <c r="A597" s="190"/>
      <c r="B597" s="189"/>
      <c r="C597" s="188"/>
      <c r="D597" s="187"/>
    </row>
    <row r="598" spans="1:4">
      <c r="A598" s="190"/>
      <c r="B598" s="189"/>
      <c r="C598" s="188"/>
      <c r="D598" s="187"/>
    </row>
    <row r="599" spans="1:4">
      <c r="A599" s="190"/>
      <c r="B599" s="189"/>
      <c r="C599" s="188"/>
      <c r="D599" s="187"/>
    </row>
    <row r="600" spans="1:4">
      <c r="A600" s="190"/>
      <c r="B600" s="189"/>
      <c r="C600" s="188"/>
      <c r="D600" s="187"/>
    </row>
    <row r="601" spans="1:4">
      <c r="A601" s="190"/>
      <c r="B601" s="189"/>
      <c r="C601" s="188"/>
      <c r="D601" s="187"/>
    </row>
    <row r="602" spans="1:4">
      <c r="A602" s="190"/>
      <c r="B602" s="189"/>
      <c r="C602" s="188"/>
      <c r="D602" s="187"/>
    </row>
    <row r="603" spans="1:4">
      <c r="A603" s="190"/>
      <c r="B603" s="189"/>
      <c r="C603" s="188"/>
      <c r="D603" s="187"/>
    </row>
    <row r="604" spans="1:4">
      <c r="A604" s="190"/>
      <c r="B604" s="189"/>
      <c r="C604" s="188"/>
      <c r="D604" s="187"/>
    </row>
    <row r="605" spans="1:4">
      <c r="A605" s="190"/>
      <c r="B605" s="189"/>
      <c r="C605" s="188"/>
      <c r="D605" s="187"/>
    </row>
    <row r="606" spans="1:4">
      <c r="A606" s="190"/>
      <c r="B606" s="189"/>
      <c r="C606" s="188"/>
      <c r="D606" s="187"/>
    </row>
    <row r="607" spans="1:4">
      <c r="A607" s="190"/>
      <c r="B607" s="189"/>
      <c r="C607" s="188"/>
      <c r="D607" s="187"/>
    </row>
    <row r="608" spans="1:4">
      <c r="A608" s="190"/>
      <c r="B608" s="189"/>
      <c r="C608" s="188"/>
      <c r="D608" s="187"/>
    </row>
    <row r="609" spans="1:4">
      <c r="A609" s="190"/>
      <c r="B609" s="189"/>
      <c r="C609" s="188"/>
      <c r="D609" s="187"/>
    </row>
    <row r="610" spans="1:4">
      <c r="A610" s="190"/>
      <c r="B610" s="189"/>
      <c r="C610" s="188"/>
      <c r="D610" s="187"/>
    </row>
    <row r="611" spans="1:4">
      <c r="A611" s="190"/>
      <c r="B611" s="189"/>
      <c r="C611" s="188"/>
      <c r="D611" s="187"/>
    </row>
    <row r="612" spans="1:4">
      <c r="A612" s="190"/>
      <c r="B612" s="189"/>
      <c r="C612" s="188"/>
      <c r="D612" s="187"/>
    </row>
    <row r="613" spans="1:4">
      <c r="A613" s="190"/>
      <c r="B613" s="189"/>
      <c r="C613" s="188"/>
      <c r="D613" s="187"/>
    </row>
    <row r="614" spans="1:4">
      <c r="A614" s="190"/>
      <c r="B614" s="189"/>
      <c r="C614" s="188"/>
      <c r="D614" s="187"/>
    </row>
    <row r="615" spans="1:4">
      <c r="A615" s="190"/>
      <c r="B615" s="189"/>
      <c r="C615" s="188"/>
      <c r="D615" s="187"/>
    </row>
    <row r="616" spans="1:4">
      <c r="A616" s="190"/>
      <c r="B616" s="189"/>
      <c r="C616" s="188"/>
      <c r="D616" s="187"/>
    </row>
    <row r="617" spans="1:4">
      <c r="A617" s="190"/>
      <c r="B617" s="189"/>
      <c r="C617" s="188"/>
      <c r="D617" s="187"/>
    </row>
    <row r="618" spans="1:4">
      <c r="A618" s="190"/>
      <c r="B618" s="189"/>
      <c r="C618" s="188"/>
      <c r="D618" s="187"/>
    </row>
    <row r="619" spans="1:4">
      <c r="A619" s="190"/>
      <c r="B619" s="189"/>
      <c r="C619" s="188"/>
      <c r="D619" s="187"/>
    </row>
    <row r="620" spans="1:4">
      <c r="A620" s="190"/>
      <c r="B620" s="189"/>
      <c r="C620" s="188"/>
      <c r="D620" s="187"/>
    </row>
    <row r="621" spans="1:4">
      <c r="A621" s="190"/>
      <c r="B621" s="189"/>
      <c r="C621" s="188"/>
      <c r="D621" s="187"/>
    </row>
    <row r="622" spans="1:4">
      <c r="A622" s="190"/>
      <c r="B622" s="189"/>
      <c r="C622" s="188"/>
      <c r="D622" s="187"/>
    </row>
    <row r="623" spans="1:4">
      <c r="A623" s="190"/>
      <c r="B623" s="189"/>
      <c r="C623" s="188"/>
      <c r="D623" s="187"/>
    </row>
    <row r="624" spans="1:4">
      <c r="A624" s="190"/>
      <c r="B624" s="189"/>
      <c r="C624" s="188"/>
      <c r="D624" s="187"/>
    </row>
    <row r="625" spans="1:4">
      <c r="A625" s="190"/>
      <c r="B625" s="189"/>
      <c r="C625" s="188"/>
      <c r="D625" s="187"/>
    </row>
    <row r="626" spans="1:4">
      <c r="A626" s="190"/>
      <c r="B626" s="189"/>
      <c r="C626" s="188"/>
      <c r="D626" s="187"/>
    </row>
    <row r="627" spans="1:4">
      <c r="A627" s="190"/>
      <c r="B627" s="189"/>
      <c r="C627" s="188"/>
      <c r="D627" s="187"/>
    </row>
    <row r="628" spans="1:4">
      <c r="A628" s="190"/>
      <c r="B628" s="189"/>
      <c r="C628" s="188"/>
      <c r="D628" s="187"/>
    </row>
    <row r="629" spans="1:4">
      <c r="A629" s="190"/>
      <c r="B629" s="189"/>
      <c r="C629" s="188"/>
      <c r="D629" s="187"/>
    </row>
    <row r="630" spans="1:4">
      <c r="A630" s="190"/>
      <c r="B630" s="189"/>
      <c r="C630" s="188"/>
      <c r="D630" s="187"/>
    </row>
    <row r="631" spans="1:4">
      <c r="A631" s="190"/>
      <c r="B631" s="189"/>
      <c r="C631" s="188"/>
      <c r="D631" s="187"/>
    </row>
    <row r="632" spans="1:4">
      <c r="A632" s="190"/>
      <c r="B632" s="189"/>
      <c r="C632" s="188"/>
      <c r="D632" s="187"/>
    </row>
    <row r="633" spans="1:4">
      <c r="A633" s="190"/>
      <c r="B633" s="189"/>
      <c r="C633" s="188"/>
      <c r="D633" s="187"/>
    </row>
    <row r="634" spans="1:4">
      <c r="A634" s="190"/>
      <c r="B634" s="189"/>
      <c r="C634" s="188"/>
      <c r="D634" s="187"/>
    </row>
    <row r="635" spans="1:4">
      <c r="A635" s="190"/>
      <c r="B635" s="189"/>
      <c r="C635" s="188"/>
      <c r="D635" s="187"/>
    </row>
    <row r="636" spans="1:4">
      <c r="A636" s="190"/>
      <c r="B636" s="189"/>
      <c r="C636" s="188"/>
      <c r="D636" s="187"/>
    </row>
    <row r="637" spans="1:4">
      <c r="A637" s="190"/>
      <c r="B637" s="189"/>
      <c r="C637" s="188"/>
      <c r="D637" s="187"/>
    </row>
    <row r="638" spans="1:4">
      <c r="A638" s="190"/>
      <c r="B638" s="189"/>
      <c r="C638" s="188"/>
      <c r="D638" s="187"/>
    </row>
    <row r="639" spans="1:4">
      <c r="A639" s="190"/>
      <c r="B639" s="189"/>
      <c r="C639" s="188"/>
      <c r="D639" s="187"/>
    </row>
    <row r="640" spans="1:4">
      <c r="A640" s="190"/>
      <c r="B640" s="189"/>
      <c r="C640" s="188"/>
      <c r="D640" s="187"/>
    </row>
    <row r="641" spans="1:4">
      <c r="A641" s="190"/>
      <c r="B641" s="189"/>
      <c r="C641" s="188"/>
      <c r="D641" s="187"/>
    </row>
    <row r="642" spans="1:4">
      <c r="A642" s="190"/>
      <c r="B642" s="189"/>
      <c r="C642" s="188"/>
      <c r="D642" s="187"/>
    </row>
    <row r="643" spans="1:4">
      <c r="A643" s="190"/>
      <c r="B643" s="189"/>
      <c r="C643" s="188"/>
      <c r="D643" s="187"/>
    </row>
    <row r="644" spans="1:4">
      <c r="A644" s="190"/>
      <c r="B644" s="189"/>
      <c r="C644" s="188"/>
      <c r="D644" s="187"/>
    </row>
    <row r="645" spans="1:4">
      <c r="A645" s="190"/>
      <c r="B645" s="189"/>
      <c r="C645" s="188"/>
      <c r="D645" s="187"/>
    </row>
    <row r="646" spans="1:4">
      <c r="A646" s="190"/>
      <c r="B646" s="189"/>
      <c r="C646" s="188"/>
      <c r="D646" s="187"/>
    </row>
    <row r="647" spans="1:4">
      <c r="A647" s="190"/>
      <c r="B647" s="189"/>
      <c r="C647" s="188"/>
      <c r="D647" s="187"/>
    </row>
    <row r="648" spans="1:4">
      <c r="A648" s="190"/>
      <c r="B648" s="189"/>
      <c r="C648" s="188"/>
      <c r="D648" s="187"/>
    </row>
    <row r="649" spans="1:4">
      <c r="A649" s="190"/>
      <c r="B649" s="189"/>
      <c r="C649" s="188"/>
      <c r="D649" s="187"/>
    </row>
    <row r="650" spans="1:4">
      <c r="A650" s="190"/>
      <c r="B650" s="189"/>
      <c r="C650" s="188"/>
      <c r="D650" s="187"/>
    </row>
    <row r="651" spans="1:4">
      <c r="A651" s="190"/>
      <c r="B651" s="189"/>
      <c r="C651" s="188"/>
      <c r="D651" s="187"/>
    </row>
    <row r="652" spans="1:4">
      <c r="A652" s="190"/>
      <c r="B652" s="189"/>
      <c r="C652" s="188"/>
      <c r="D652" s="187"/>
    </row>
    <row r="653" spans="1:4">
      <c r="A653" s="190"/>
      <c r="B653" s="189"/>
      <c r="C653" s="188"/>
      <c r="D653" s="187"/>
    </row>
    <row r="654" spans="1:4">
      <c r="A654" s="190"/>
      <c r="B654" s="189"/>
      <c r="C654" s="188"/>
      <c r="D654" s="187"/>
    </row>
    <row r="655" spans="1:4">
      <c r="A655" s="190"/>
      <c r="B655" s="189"/>
      <c r="C655" s="188"/>
      <c r="D655" s="187"/>
    </row>
    <row r="656" spans="1:4">
      <c r="A656" s="190"/>
      <c r="B656" s="189"/>
      <c r="C656" s="188"/>
      <c r="D656" s="187"/>
    </row>
    <row r="657" spans="1:4">
      <c r="A657" s="190"/>
      <c r="B657" s="189"/>
      <c r="C657" s="188"/>
      <c r="D657" s="187"/>
    </row>
    <row r="658" spans="1:4">
      <c r="A658" s="190"/>
      <c r="B658" s="189"/>
      <c r="C658" s="188"/>
      <c r="D658" s="187"/>
    </row>
    <row r="659" spans="1:4">
      <c r="A659" s="190"/>
      <c r="B659" s="189"/>
      <c r="C659" s="188"/>
      <c r="D659" s="187"/>
    </row>
    <row r="660" spans="1:4">
      <c r="A660" s="190"/>
      <c r="B660" s="189"/>
      <c r="C660" s="188"/>
      <c r="D660" s="187"/>
    </row>
    <row r="661" spans="1:4">
      <c r="A661" s="190"/>
      <c r="B661" s="189"/>
      <c r="C661" s="188"/>
      <c r="D661" s="187"/>
    </row>
    <row r="662" spans="1:4">
      <c r="A662" s="190"/>
      <c r="B662" s="189"/>
      <c r="C662" s="188"/>
      <c r="D662" s="187"/>
    </row>
    <row r="663" spans="1:4">
      <c r="A663" s="190"/>
      <c r="B663" s="189"/>
      <c r="C663" s="188"/>
      <c r="D663" s="187"/>
    </row>
    <row r="664" spans="1:4">
      <c r="A664" s="190"/>
      <c r="B664" s="189"/>
      <c r="C664" s="188"/>
      <c r="D664" s="187"/>
    </row>
    <row r="665" spans="1:4">
      <c r="A665" s="190"/>
      <c r="B665" s="189"/>
      <c r="C665" s="188"/>
      <c r="D665" s="187"/>
    </row>
    <row r="666" spans="1:4">
      <c r="A666" s="190"/>
      <c r="B666" s="189"/>
      <c r="C666" s="188"/>
      <c r="D666" s="187"/>
    </row>
    <row r="667" spans="1:4">
      <c r="A667" s="190"/>
      <c r="B667" s="189"/>
      <c r="C667" s="188"/>
      <c r="D667" s="187"/>
    </row>
    <row r="668" spans="1:4">
      <c r="A668" s="190"/>
      <c r="B668" s="189"/>
      <c r="C668" s="188"/>
      <c r="D668" s="187"/>
    </row>
    <row r="669" spans="1:4">
      <c r="A669" s="190"/>
      <c r="B669" s="189"/>
      <c r="C669" s="188"/>
      <c r="D669" s="187"/>
    </row>
    <row r="670" spans="1:4">
      <c r="A670" s="190"/>
      <c r="B670" s="189"/>
      <c r="C670" s="188"/>
      <c r="D670" s="187"/>
    </row>
    <row r="671" spans="1:4">
      <c r="A671" s="190"/>
      <c r="B671" s="189"/>
      <c r="C671" s="188"/>
      <c r="D671" s="187"/>
    </row>
    <row r="672" spans="1:4">
      <c r="A672" s="190"/>
      <c r="B672" s="189"/>
      <c r="C672" s="188"/>
      <c r="D672" s="187"/>
    </row>
    <row r="673" spans="1:4">
      <c r="A673" s="190"/>
      <c r="B673" s="189"/>
      <c r="C673" s="188"/>
      <c r="D673" s="187"/>
    </row>
    <row r="674" spans="1:4">
      <c r="A674" s="190"/>
      <c r="B674" s="189"/>
      <c r="C674" s="188"/>
      <c r="D674" s="187"/>
    </row>
    <row r="675" spans="1:4">
      <c r="A675" s="190"/>
      <c r="B675" s="189"/>
      <c r="C675" s="188"/>
      <c r="D675" s="187"/>
    </row>
    <row r="676" spans="1:4">
      <c r="A676" s="190"/>
      <c r="B676" s="189"/>
      <c r="C676" s="188"/>
      <c r="D676" s="187"/>
    </row>
    <row r="677" spans="1:4">
      <c r="A677" s="190"/>
      <c r="B677" s="189"/>
      <c r="C677" s="188"/>
      <c r="D677" s="187"/>
    </row>
    <row r="678" spans="1:4">
      <c r="A678" s="190"/>
      <c r="B678" s="189"/>
      <c r="C678" s="188"/>
      <c r="D678" s="187"/>
    </row>
    <row r="679" spans="1:4">
      <c r="A679" s="190"/>
      <c r="B679" s="189"/>
      <c r="C679" s="188"/>
      <c r="D679" s="187"/>
    </row>
    <row r="680" spans="1:4">
      <c r="A680" s="190"/>
      <c r="B680" s="189"/>
      <c r="C680" s="188"/>
      <c r="D680" s="187"/>
    </row>
    <row r="681" spans="1:4">
      <c r="A681" s="190"/>
      <c r="B681" s="189"/>
      <c r="C681" s="188"/>
      <c r="D681" s="187"/>
    </row>
    <row r="682" spans="1:4">
      <c r="A682" s="190"/>
      <c r="B682" s="189"/>
      <c r="C682" s="188"/>
      <c r="D682" s="187"/>
    </row>
    <row r="683" spans="1:4">
      <c r="A683" s="190"/>
      <c r="B683" s="189"/>
      <c r="C683" s="188"/>
      <c r="D683" s="187"/>
    </row>
    <row r="684" spans="1:4">
      <c r="A684" s="190"/>
      <c r="B684" s="189"/>
      <c r="C684" s="188"/>
      <c r="D684" s="187"/>
    </row>
    <row r="685" spans="1:4">
      <c r="A685" s="190"/>
      <c r="B685" s="189"/>
      <c r="C685" s="188"/>
      <c r="D685" s="187"/>
    </row>
    <row r="686" spans="1:4">
      <c r="A686" s="190"/>
      <c r="B686" s="189"/>
      <c r="C686" s="188"/>
      <c r="D686" s="187"/>
    </row>
    <row r="687" spans="1:4">
      <c r="A687" s="190"/>
      <c r="B687" s="189"/>
      <c r="C687" s="188"/>
      <c r="D687" s="187"/>
    </row>
    <row r="688" spans="1:4">
      <c r="A688" s="190"/>
      <c r="B688" s="189"/>
      <c r="C688" s="188"/>
      <c r="D688" s="187"/>
    </row>
    <row r="689" spans="1:4">
      <c r="A689" s="190"/>
      <c r="B689" s="189"/>
      <c r="C689" s="188"/>
      <c r="D689" s="187"/>
    </row>
    <row r="690" spans="1:4">
      <c r="A690" s="190"/>
      <c r="B690" s="189"/>
      <c r="C690" s="188"/>
      <c r="D690" s="187"/>
    </row>
    <row r="691" spans="1:4">
      <c r="A691" s="190"/>
      <c r="B691" s="189"/>
      <c r="C691" s="188"/>
      <c r="D691" s="187"/>
    </row>
    <row r="692" spans="1:4">
      <c r="A692" s="190"/>
      <c r="B692" s="189"/>
      <c r="C692" s="188"/>
      <c r="D692" s="187"/>
    </row>
    <row r="693" spans="1:4">
      <c r="A693" s="190"/>
      <c r="B693" s="189"/>
      <c r="C693" s="188"/>
      <c r="D693" s="187"/>
    </row>
    <row r="694" spans="1:4">
      <c r="A694" s="190"/>
      <c r="B694" s="189"/>
      <c r="C694" s="188"/>
      <c r="D694" s="187"/>
    </row>
    <row r="695" spans="1:4">
      <c r="A695" s="190"/>
      <c r="B695" s="189"/>
      <c r="C695" s="188"/>
      <c r="D695" s="187"/>
    </row>
    <row r="696" spans="1:4">
      <c r="A696" s="190"/>
      <c r="B696" s="189"/>
      <c r="C696" s="188"/>
      <c r="D696" s="187"/>
    </row>
    <row r="697" spans="1:4">
      <c r="A697" s="190"/>
      <c r="B697" s="189"/>
      <c r="C697" s="188"/>
      <c r="D697" s="187"/>
    </row>
    <row r="698" spans="1:4">
      <c r="A698" s="190"/>
      <c r="B698" s="189"/>
      <c r="C698" s="188"/>
      <c r="D698" s="187"/>
    </row>
    <row r="699" spans="1:4">
      <c r="A699" s="190"/>
      <c r="B699" s="189"/>
      <c r="C699" s="188"/>
      <c r="D699" s="187"/>
    </row>
    <row r="700" spans="1:4">
      <c r="A700" s="190"/>
      <c r="B700" s="189"/>
      <c r="C700" s="188"/>
      <c r="D700" s="187"/>
    </row>
    <row r="701" spans="1:4">
      <c r="A701" s="190"/>
      <c r="B701" s="189"/>
      <c r="C701" s="188"/>
      <c r="D701" s="187"/>
    </row>
    <row r="702" spans="1:4">
      <c r="A702" s="190"/>
      <c r="B702" s="189"/>
      <c r="C702" s="188"/>
      <c r="D702" s="187"/>
    </row>
    <row r="703" spans="1:4">
      <c r="A703" s="190"/>
      <c r="B703" s="189"/>
      <c r="C703" s="188"/>
      <c r="D703" s="187"/>
    </row>
    <row r="704" spans="1:4">
      <c r="A704" s="190"/>
      <c r="B704" s="189"/>
      <c r="C704" s="188"/>
      <c r="D704" s="187"/>
    </row>
    <row r="705" spans="1:4">
      <c r="A705" s="190"/>
      <c r="B705" s="189"/>
      <c r="C705" s="188"/>
      <c r="D705" s="187"/>
    </row>
    <row r="706" spans="1:4">
      <c r="A706" s="190"/>
      <c r="B706" s="189"/>
      <c r="C706" s="188"/>
      <c r="D706" s="187"/>
    </row>
    <row r="707" spans="1:4">
      <c r="A707" s="190"/>
      <c r="B707" s="189"/>
      <c r="C707" s="188"/>
      <c r="D707" s="187"/>
    </row>
    <row r="708" spans="1:4">
      <c r="A708" s="190"/>
      <c r="B708" s="189"/>
      <c r="C708" s="188"/>
      <c r="D708" s="187"/>
    </row>
    <row r="709" spans="1:4">
      <c r="A709" s="190"/>
      <c r="B709" s="189"/>
      <c r="C709" s="188"/>
      <c r="D709" s="187"/>
    </row>
    <row r="710" spans="1:4">
      <c r="A710" s="190"/>
      <c r="B710" s="189"/>
      <c r="C710" s="188"/>
      <c r="D710" s="187"/>
    </row>
    <row r="711" spans="1:4">
      <c r="A711" s="190"/>
      <c r="B711" s="189"/>
      <c r="C711" s="188"/>
      <c r="D711" s="187"/>
    </row>
    <row r="712" spans="1:4">
      <c r="A712" s="190"/>
      <c r="B712" s="189"/>
      <c r="C712" s="188"/>
      <c r="D712" s="187"/>
    </row>
    <row r="713" spans="1:4">
      <c r="A713" s="190"/>
      <c r="B713" s="189"/>
      <c r="C713" s="188"/>
      <c r="D713" s="187"/>
    </row>
    <row r="714" spans="1:4">
      <c r="A714" s="190"/>
      <c r="B714" s="189"/>
      <c r="C714" s="188"/>
      <c r="D714" s="187"/>
    </row>
    <row r="715" spans="1:4">
      <c r="A715" s="190"/>
      <c r="B715" s="189"/>
      <c r="C715" s="188"/>
      <c r="D715" s="187"/>
    </row>
    <row r="716" spans="1:4">
      <c r="A716" s="190"/>
      <c r="B716" s="189"/>
      <c r="C716" s="188"/>
      <c r="D716" s="187"/>
    </row>
    <row r="717" spans="1:4">
      <c r="A717" s="190"/>
      <c r="B717" s="189"/>
      <c r="C717" s="188"/>
      <c r="D717" s="187"/>
    </row>
    <row r="718" spans="1:4">
      <c r="A718" s="190"/>
      <c r="B718" s="189"/>
      <c r="C718" s="188"/>
      <c r="D718" s="187"/>
    </row>
    <row r="719" spans="1:4">
      <c r="A719" s="190"/>
      <c r="B719" s="189"/>
      <c r="C719" s="188"/>
      <c r="D719" s="187"/>
    </row>
    <row r="720" spans="1:4">
      <c r="A720" s="190"/>
      <c r="B720" s="189"/>
      <c r="C720" s="188"/>
      <c r="D720" s="187"/>
    </row>
    <row r="721" spans="1:4">
      <c r="A721" s="190"/>
      <c r="B721" s="189"/>
      <c r="C721" s="188"/>
      <c r="D721" s="187"/>
    </row>
    <row r="722" spans="1:4">
      <c r="A722" s="190"/>
      <c r="B722" s="189"/>
      <c r="C722" s="188"/>
      <c r="D722" s="187"/>
    </row>
    <row r="723" spans="1:4">
      <c r="A723" s="190"/>
      <c r="B723" s="189"/>
      <c r="C723" s="188"/>
      <c r="D723" s="187"/>
    </row>
    <row r="724" spans="1:4">
      <c r="A724" s="190"/>
      <c r="B724" s="189"/>
      <c r="C724" s="188"/>
      <c r="D724" s="187"/>
    </row>
    <row r="725" spans="1:4">
      <c r="A725" s="190"/>
      <c r="B725" s="189"/>
      <c r="C725" s="188"/>
      <c r="D725" s="187"/>
    </row>
    <row r="726" spans="1:4">
      <c r="A726" s="190"/>
      <c r="B726" s="189"/>
      <c r="C726" s="188"/>
      <c r="D726" s="187"/>
    </row>
    <row r="727" spans="1:4">
      <c r="A727" s="190"/>
      <c r="B727" s="189"/>
      <c r="C727" s="188"/>
      <c r="D727" s="187"/>
    </row>
    <row r="728" spans="1:4">
      <c r="A728" s="190"/>
      <c r="B728" s="189"/>
      <c r="C728" s="188"/>
      <c r="D728" s="187"/>
    </row>
    <row r="729" spans="1:4">
      <c r="A729" s="190"/>
      <c r="B729" s="189"/>
      <c r="C729" s="188"/>
      <c r="D729" s="187"/>
    </row>
    <row r="730" spans="1:4">
      <c r="A730" s="190"/>
      <c r="B730" s="189"/>
      <c r="C730" s="188"/>
      <c r="D730" s="187"/>
    </row>
    <row r="731" spans="1:4">
      <c r="A731" s="190"/>
      <c r="B731" s="189"/>
      <c r="C731" s="188"/>
      <c r="D731" s="187"/>
    </row>
    <row r="732" spans="1:4">
      <c r="A732" s="190"/>
      <c r="B732" s="189"/>
      <c r="C732" s="188"/>
      <c r="D732" s="187"/>
    </row>
    <row r="733" spans="1:4">
      <c r="A733" s="190"/>
      <c r="B733" s="189"/>
      <c r="C733" s="188"/>
      <c r="D733" s="187"/>
    </row>
    <row r="734" spans="1:4">
      <c r="A734" s="190"/>
      <c r="B734" s="189"/>
      <c r="C734" s="188"/>
      <c r="D734" s="187"/>
    </row>
    <row r="735" spans="1:4">
      <c r="A735" s="190"/>
      <c r="B735" s="189"/>
      <c r="C735" s="188"/>
      <c r="D735" s="187"/>
    </row>
    <row r="736" spans="1:4">
      <c r="A736" s="190"/>
      <c r="B736" s="189"/>
      <c r="C736" s="188"/>
      <c r="D736" s="187"/>
    </row>
    <row r="737" spans="1:4">
      <c r="A737" s="190"/>
      <c r="B737" s="189"/>
      <c r="C737" s="188"/>
      <c r="D737" s="187"/>
    </row>
    <row r="738" spans="1:4">
      <c r="A738" s="190"/>
      <c r="B738" s="189"/>
      <c r="C738" s="188"/>
      <c r="D738" s="187"/>
    </row>
    <row r="739" spans="1:4">
      <c r="A739" s="190"/>
      <c r="B739" s="189"/>
      <c r="C739" s="188"/>
      <c r="D739" s="187"/>
    </row>
    <row r="740" spans="1:4">
      <c r="A740" s="190"/>
      <c r="B740" s="189"/>
      <c r="C740" s="188"/>
      <c r="D740" s="187"/>
    </row>
    <row r="741" spans="1:4">
      <c r="A741" s="190"/>
      <c r="B741" s="189"/>
      <c r="C741" s="188"/>
      <c r="D741" s="187"/>
    </row>
    <row r="742" spans="1:4">
      <c r="A742" s="190"/>
      <c r="B742" s="189"/>
      <c r="C742" s="188"/>
      <c r="D742" s="187"/>
    </row>
    <row r="743" spans="1:4">
      <c r="A743" s="190"/>
      <c r="B743" s="189"/>
      <c r="C743" s="188"/>
      <c r="D743" s="187"/>
    </row>
    <row r="744" spans="1:4">
      <c r="A744" s="190"/>
      <c r="B744" s="189"/>
      <c r="C744" s="188"/>
      <c r="D744" s="187"/>
    </row>
    <row r="745" spans="1:4">
      <c r="A745" s="190"/>
      <c r="B745" s="189"/>
      <c r="C745" s="188"/>
      <c r="D745" s="187"/>
    </row>
    <row r="746" spans="1:4">
      <c r="A746" s="190"/>
      <c r="B746" s="189"/>
      <c r="C746" s="188"/>
      <c r="D746" s="187"/>
    </row>
    <row r="747" spans="1:4">
      <c r="A747" s="190"/>
      <c r="B747" s="189"/>
      <c r="C747" s="188"/>
      <c r="D747" s="187"/>
    </row>
    <row r="748" spans="1:4">
      <c r="A748" s="190"/>
      <c r="B748" s="189"/>
      <c r="C748" s="188"/>
      <c r="D748" s="187"/>
    </row>
    <row r="749" spans="1:4">
      <c r="A749" s="190"/>
      <c r="B749" s="189"/>
      <c r="C749" s="188"/>
      <c r="D749" s="187"/>
    </row>
    <row r="750" spans="1:4">
      <c r="A750" s="190"/>
      <c r="B750" s="189"/>
      <c r="C750" s="188"/>
      <c r="D750" s="187"/>
    </row>
    <row r="751" spans="1:4">
      <c r="A751" s="190"/>
      <c r="B751" s="189"/>
      <c r="C751" s="188"/>
      <c r="D751" s="187"/>
    </row>
    <row r="752" spans="1:4">
      <c r="A752" s="190"/>
      <c r="B752" s="189"/>
      <c r="C752" s="188"/>
      <c r="D752" s="187"/>
    </row>
    <row r="753" spans="1:4">
      <c r="A753" s="190"/>
      <c r="B753" s="189"/>
      <c r="C753" s="188"/>
      <c r="D753" s="187"/>
    </row>
    <row r="754" spans="1:4">
      <c r="A754" s="190"/>
      <c r="B754" s="189"/>
      <c r="C754" s="188"/>
      <c r="D754" s="187"/>
    </row>
    <row r="755" spans="1:4">
      <c r="A755" s="190"/>
      <c r="B755" s="189"/>
      <c r="C755" s="188"/>
      <c r="D755" s="187"/>
    </row>
    <row r="756" spans="1:4">
      <c r="A756" s="190"/>
      <c r="B756" s="189"/>
      <c r="C756" s="188"/>
      <c r="D756" s="187"/>
    </row>
    <row r="757" spans="1:4">
      <c r="A757" s="190"/>
      <c r="B757" s="189"/>
      <c r="C757" s="188"/>
      <c r="D757" s="187"/>
    </row>
    <row r="758" spans="1:4">
      <c r="A758" s="190"/>
      <c r="B758" s="189"/>
      <c r="C758" s="188"/>
      <c r="D758" s="187"/>
    </row>
    <row r="759" spans="1:4">
      <c r="A759" s="190"/>
      <c r="B759" s="189"/>
      <c r="C759" s="188"/>
      <c r="D759" s="187"/>
    </row>
    <row r="760" spans="1:4">
      <c r="A760" s="190"/>
      <c r="B760" s="189"/>
      <c r="C760" s="188"/>
      <c r="D760" s="187"/>
    </row>
    <row r="761" spans="1:4">
      <c r="A761" s="190"/>
      <c r="B761" s="189"/>
      <c r="C761" s="188"/>
      <c r="D761" s="187"/>
    </row>
    <row r="762" spans="1:4">
      <c r="A762" s="190"/>
      <c r="B762" s="189"/>
      <c r="C762" s="188"/>
      <c r="D762" s="187"/>
    </row>
    <row r="763" spans="1:4">
      <c r="A763" s="190"/>
      <c r="B763" s="189"/>
      <c r="C763" s="188"/>
      <c r="D763" s="187"/>
    </row>
    <row r="764" spans="1:4">
      <c r="A764" s="190"/>
      <c r="B764" s="189"/>
      <c r="C764" s="188"/>
      <c r="D764" s="187"/>
    </row>
    <row r="765" spans="1:4">
      <c r="A765" s="190"/>
      <c r="B765" s="189"/>
      <c r="C765" s="188"/>
      <c r="D765" s="187"/>
    </row>
    <row r="766" spans="1:4">
      <c r="A766" s="190"/>
      <c r="B766" s="189"/>
      <c r="C766" s="188"/>
      <c r="D766" s="187"/>
    </row>
    <row r="767" spans="1:4">
      <c r="A767" s="190"/>
      <c r="B767" s="189"/>
      <c r="C767" s="188"/>
      <c r="D767" s="187"/>
    </row>
    <row r="768" spans="1:4">
      <c r="A768" s="190"/>
      <c r="B768" s="189"/>
      <c r="C768" s="188"/>
      <c r="D768" s="187"/>
    </row>
    <row r="769" spans="1:4">
      <c r="A769" s="190"/>
      <c r="B769" s="189"/>
      <c r="C769" s="188"/>
      <c r="D769" s="187"/>
    </row>
    <row r="770" spans="1:4">
      <c r="A770" s="190"/>
      <c r="B770" s="189"/>
      <c r="C770" s="188"/>
      <c r="D770" s="187"/>
    </row>
    <row r="771" spans="1:4">
      <c r="A771" s="190"/>
      <c r="B771" s="189"/>
      <c r="C771" s="188"/>
      <c r="D771" s="187"/>
    </row>
    <row r="772" spans="1:4">
      <c r="A772" s="190"/>
      <c r="B772" s="189"/>
      <c r="C772" s="188"/>
      <c r="D772" s="187"/>
    </row>
    <row r="773" spans="1:4">
      <c r="A773" s="190"/>
      <c r="B773" s="189"/>
      <c r="C773" s="188"/>
      <c r="D773" s="187"/>
    </row>
    <row r="774" spans="1:4">
      <c r="A774" s="190"/>
      <c r="B774" s="189"/>
      <c r="C774" s="188"/>
      <c r="D774" s="187"/>
    </row>
    <row r="775" spans="1:4">
      <c r="A775" s="190"/>
      <c r="B775" s="189"/>
      <c r="C775" s="188"/>
      <c r="D775" s="187"/>
    </row>
    <row r="776" spans="1:4">
      <c r="A776" s="190"/>
      <c r="B776" s="189"/>
      <c r="C776" s="188"/>
      <c r="D776" s="187"/>
    </row>
    <row r="777" spans="1:4">
      <c r="A777" s="190"/>
      <c r="B777" s="189"/>
      <c r="C777" s="188"/>
      <c r="D777" s="187"/>
    </row>
    <row r="778" spans="1:4">
      <c r="A778" s="190"/>
      <c r="B778" s="189"/>
      <c r="C778" s="188"/>
      <c r="D778" s="187"/>
    </row>
    <row r="779" spans="1:4">
      <c r="A779" s="190"/>
      <c r="B779" s="189"/>
      <c r="C779" s="188"/>
      <c r="D779" s="187"/>
    </row>
    <row r="780" spans="1:4">
      <c r="A780" s="190"/>
      <c r="B780" s="189"/>
      <c r="C780" s="188"/>
      <c r="D780" s="187"/>
    </row>
    <row r="781" spans="1:4">
      <c r="A781" s="190"/>
      <c r="B781" s="189"/>
      <c r="C781" s="188"/>
      <c r="D781" s="187"/>
    </row>
    <row r="782" spans="1:4">
      <c r="A782" s="190"/>
      <c r="B782" s="189"/>
      <c r="C782" s="188"/>
      <c r="D782" s="187"/>
    </row>
    <row r="783" spans="1:4">
      <c r="A783" s="190"/>
      <c r="B783" s="189"/>
      <c r="C783" s="188"/>
      <c r="D783" s="187"/>
    </row>
    <row r="784" spans="1:4">
      <c r="A784" s="190"/>
      <c r="B784" s="189"/>
      <c r="C784" s="188"/>
      <c r="D784" s="187"/>
    </row>
    <row r="785" spans="1:4">
      <c r="A785" s="190"/>
      <c r="B785" s="189"/>
      <c r="C785" s="188"/>
      <c r="D785" s="187"/>
    </row>
    <row r="786" spans="1:4">
      <c r="A786" s="190"/>
      <c r="B786" s="189"/>
      <c r="C786" s="188"/>
      <c r="D786" s="187"/>
    </row>
    <row r="787" spans="1:4">
      <c r="A787" s="190"/>
      <c r="B787" s="189"/>
      <c r="C787" s="188"/>
      <c r="D787" s="187"/>
    </row>
    <row r="788" spans="1:4">
      <c r="A788" s="190"/>
      <c r="B788" s="189"/>
      <c r="C788" s="188"/>
      <c r="D788" s="187"/>
    </row>
    <row r="789" spans="1:4">
      <c r="A789" s="190"/>
      <c r="B789" s="189"/>
      <c r="C789" s="188"/>
      <c r="D789" s="187"/>
    </row>
    <row r="790" spans="1:4">
      <c r="A790" s="190"/>
      <c r="B790" s="189"/>
      <c r="C790" s="188"/>
      <c r="D790" s="187"/>
    </row>
    <row r="791" spans="1:4">
      <c r="A791" s="190"/>
      <c r="B791" s="189"/>
      <c r="C791" s="188"/>
      <c r="D791" s="187"/>
    </row>
    <row r="792" spans="1:4">
      <c r="A792" s="190"/>
      <c r="B792" s="189"/>
      <c r="C792" s="188"/>
      <c r="D792" s="187"/>
    </row>
    <row r="793" spans="1:4">
      <c r="A793" s="190"/>
      <c r="B793" s="189"/>
      <c r="C793" s="188"/>
      <c r="D793" s="187"/>
    </row>
    <row r="794" spans="1:4">
      <c r="A794" s="190"/>
      <c r="B794" s="189"/>
      <c r="C794" s="188"/>
      <c r="D794" s="187"/>
    </row>
    <row r="795" spans="1:4">
      <c r="A795" s="190"/>
      <c r="B795" s="189"/>
      <c r="C795" s="188"/>
      <c r="D795" s="187"/>
    </row>
    <row r="796" spans="1:4">
      <c r="A796" s="190"/>
      <c r="B796" s="189"/>
      <c r="C796" s="188"/>
      <c r="D796" s="187"/>
    </row>
    <row r="797" spans="1:4">
      <c r="A797" s="190"/>
      <c r="B797" s="189"/>
      <c r="C797" s="188"/>
      <c r="D797" s="187"/>
    </row>
    <row r="798" spans="1:4">
      <c r="A798" s="190"/>
      <c r="B798" s="189"/>
      <c r="C798" s="188"/>
      <c r="D798" s="187"/>
    </row>
    <row r="799" spans="1:4">
      <c r="A799" s="190"/>
      <c r="B799" s="189"/>
      <c r="C799" s="188"/>
      <c r="D799" s="187"/>
    </row>
    <row r="800" spans="1:4">
      <c r="A800" s="190"/>
      <c r="B800" s="189"/>
      <c r="C800" s="188"/>
      <c r="D800" s="187"/>
    </row>
    <row r="801" spans="1:4">
      <c r="A801" s="190"/>
      <c r="B801" s="189"/>
      <c r="C801" s="188"/>
      <c r="D801" s="187"/>
    </row>
    <row r="802" spans="1:4">
      <c r="A802" s="190"/>
      <c r="B802" s="189"/>
      <c r="C802" s="188"/>
      <c r="D802" s="187"/>
    </row>
    <row r="803" spans="1:4">
      <c r="A803" s="190"/>
      <c r="B803" s="189"/>
      <c r="C803" s="188"/>
      <c r="D803" s="187"/>
    </row>
    <row r="804" spans="1:4">
      <c r="A804" s="190"/>
      <c r="B804" s="189"/>
      <c r="C804" s="188"/>
      <c r="D804" s="187"/>
    </row>
    <row r="805" spans="1:4">
      <c r="A805" s="190"/>
      <c r="B805" s="189"/>
      <c r="C805" s="188"/>
      <c r="D805" s="187"/>
    </row>
    <row r="806" spans="1:4">
      <c r="A806" s="190"/>
      <c r="B806" s="189"/>
      <c r="C806" s="188"/>
      <c r="D806" s="187"/>
    </row>
    <row r="807" spans="1:4">
      <c r="A807" s="190"/>
      <c r="B807" s="189"/>
      <c r="C807" s="188"/>
      <c r="D807" s="187"/>
    </row>
    <row r="808" spans="1:4">
      <c r="A808" s="190"/>
      <c r="B808" s="189"/>
      <c r="C808" s="188"/>
      <c r="D808" s="187"/>
    </row>
    <row r="809" spans="1:4">
      <c r="A809" s="190"/>
      <c r="B809" s="189"/>
      <c r="C809" s="188"/>
      <c r="D809" s="187"/>
    </row>
    <row r="810" spans="1:4">
      <c r="A810" s="190"/>
      <c r="B810" s="189"/>
      <c r="C810" s="188"/>
      <c r="D810" s="187"/>
    </row>
    <row r="811" spans="1:4">
      <c r="A811" s="190"/>
      <c r="B811" s="189"/>
      <c r="C811" s="188"/>
      <c r="D811" s="187"/>
    </row>
    <row r="812" spans="1:4">
      <c r="A812" s="190"/>
      <c r="B812" s="189"/>
      <c r="C812" s="188"/>
      <c r="D812" s="187"/>
    </row>
    <row r="813" spans="1:4">
      <c r="A813" s="190"/>
      <c r="B813" s="189"/>
      <c r="C813" s="188"/>
      <c r="D813" s="187"/>
    </row>
    <row r="814" spans="1:4">
      <c r="A814" s="190"/>
      <c r="B814" s="189"/>
      <c r="C814" s="188"/>
      <c r="D814" s="187"/>
    </row>
    <row r="815" spans="1:4">
      <c r="A815" s="190"/>
      <c r="B815" s="189"/>
      <c r="C815" s="188"/>
      <c r="D815" s="187"/>
    </row>
    <row r="816" spans="1:4">
      <c r="A816" s="190"/>
      <c r="B816" s="189"/>
      <c r="C816" s="188"/>
      <c r="D816" s="187"/>
    </row>
    <row r="817" spans="1:4">
      <c r="A817" s="190"/>
      <c r="B817" s="189"/>
      <c r="C817" s="188"/>
      <c r="D817" s="187"/>
    </row>
    <row r="818" spans="1:4">
      <c r="A818" s="190"/>
      <c r="B818" s="189"/>
      <c r="C818" s="188"/>
      <c r="D818" s="187"/>
    </row>
    <row r="819" spans="1:4">
      <c r="A819" s="190"/>
      <c r="B819" s="189"/>
      <c r="C819" s="188"/>
      <c r="D819" s="187"/>
    </row>
    <row r="820" spans="1:4">
      <c r="A820" s="190"/>
      <c r="B820" s="189"/>
      <c r="C820" s="188"/>
      <c r="D820" s="187"/>
    </row>
    <row r="821" spans="1:4">
      <c r="A821" s="190"/>
      <c r="B821" s="189"/>
      <c r="C821" s="188"/>
      <c r="D821" s="187"/>
    </row>
    <row r="822" spans="1:4">
      <c r="A822" s="190"/>
      <c r="B822" s="189"/>
      <c r="C822" s="188"/>
      <c r="D822" s="187"/>
    </row>
    <row r="823" spans="1:4">
      <c r="A823" s="190"/>
      <c r="B823" s="189"/>
      <c r="C823" s="188"/>
      <c r="D823" s="187"/>
    </row>
    <row r="824" spans="1:4">
      <c r="A824" s="190"/>
      <c r="B824" s="189"/>
      <c r="C824" s="188"/>
      <c r="D824" s="187"/>
    </row>
    <row r="825" spans="1:4">
      <c r="A825" s="190"/>
      <c r="B825" s="189"/>
      <c r="C825" s="188"/>
      <c r="D825" s="187"/>
    </row>
    <row r="826" spans="1:4">
      <c r="A826" s="190"/>
      <c r="B826" s="189"/>
      <c r="C826" s="188"/>
      <c r="D826" s="187"/>
    </row>
    <row r="827" spans="1:4">
      <c r="A827" s="190"/>
      <c r="B827" s="189"/>
      <c r="C827" s="188"/>
      <c r="D827" s="187"/>
    </row>
    <row r="828" spans="1:4">
      <c r="A828" s="190"/>
      <c r="B828" s="189"/>
      <c r="C828" s="188"/>
      <c r="D828" s="187"/>
    </row>
    <row r="829" spans="1:4">
      <c r="A829" s="190"/>
      <c r="B829" s="189"/>
      <c r="C829" s="188"/>
      <c r="D829" s="187"/>
    </row>
    <row r="830" spans="1:4">
      <c r="A830" s="190"/>
      <c r="B830" s="189"/>
      <c r="C830" s="188"/>
      <c r="D830" s="187"/>
    </row>
    <row r="831" spans="1:4">
      <c r="A831" s="190"/>
      <c r="B831" s="189"/>
      <c r="C831" s="188"/>
      <c r="D831" s="187"/>
    </row>
    <row r="832" spans="1:4">
      <c r="A832" s="190"/>
      <c r="B832" s="189"/>
      <c r="C832" s="188"/>
      <c r="D832" s="187"/>
    </row>
    <row r="833" spans="1:4">
      <c r="A833" s="190"/>
      <c r="B833" s="189"/>
      <c r="C833" s="188"/>
      <c r="D833" s="187"/>
    </row>
    <row r="834" spans="1:4">
      <c r="A834" s="190"/>
      <c r="B834" s="189"/>
      <c r="C834" s="188"/>
      <c r="D834" s="187"/>
    </row>
    <row r="835" spans="1:4">
      <c r="A835" s="190"/>
      <c r="B835" s="189"/>
      <c r="C835" s="188"/>
      <c r="D835" s="187"/>
    </row>
    <row r="836" spans="1:4">
      <c r="A836" s="190"/>
      <c r="B836" s="189"/>
      <c r="C836" s="188"/>
      <c r="D836" s="187"/>
    </row>
    <row r="837" spans="1:4">
      <c r="A837" s="190"/>
      <c r="B837" s="189"/>
      <c r="C837" s="188"/>
      <c r="D837" s="187"/>
    </row>
    <row r="838" spans="1:4">
      <c r="A838" s="190"/>
      <c r="B838" s="189"/>
      <c r="C838" s="188"/>
      <c r="D838" s="187"/>
    </row>
    <row r="839" spans="1:4">
      <c r="A839" s="190"/>
      <c r="B839" s="189"/>
      <c r="C839" s="188"/>
      <c r="D839" s="187"/>
    </row>
    <row r="840" spans="1:4">
      <c r="A840" s="190"/>
      <c r="B840" s="189"/>
      <c r="C840" s="188"/>
      <c r="D840" s="187"/>
    </row>
    <row r="841" spans="1:4">
      <c r="A841" s="190"/>
      <c r="B841" s="189"/>
      <c r="C841" s="188"/>
      <c r="D841" s="187"/>
    </row>
    <row r="842" spans="1:4">
      <c r="A842" s="190"/>
      <c r="B842" s="189"/>
      <c r="C842" s="188"/>
      <c r="D842" s="187"/>
    </row>
    <row r="843" spans="1:4">
      <c r="A843" s="190"/>
      <c r="B843" s="189"/>
      <c r="C843" s="188"/>
      <c r="D843" s="187"/>
    </row>
    <row r="844" spans="1:4">
      <c r="A844" s="190"/>
      <c r="B844" s="189"/>
      <c r="C844" s="188"/>
      <c r="D844" s="187"/>
    </row>
    <row r="845" spans="1:4">
      <c r="A845" s="190"/>
      <c r="B845" s="189"/>
      <c r="C845" s="188"/>
      <c r="D845" s="187"/>
    </row>
    <row r="846" spans="1:4">
      <c r="A846" s="190"/>
      <c r="B846" s="189"/>
      <c r="C846" s="188"/>
      <c r="D846" s="187"/>
    </row>
    <row r="847" spans="1:4">
      <c r="A847" s="190"/>
      <c r="B847" s="189"/>
      <c r="C847" s="188"/>
      <c r="D847" s="187"/>
    </row>
    <row r="848" spans="1:4">
      <c r="A848" s="190"/>
      <c r="B848" s="189"/>
      <c r="C848" s="188"/>
      <c r="D848" s="187"/>
    </row>
    <row r="849" spans="1:4">
      <c r="A849" s="190"/>
      <c r="B849" s="189"/>
      <c r="C849" s="188"/>
      <c r="D849" s="187"/>
    </row>
    <row r="850" spans="1:4">
      <c r="A850" s="190"/>
      <c r="B850" s="189"/>
      <c r="C850" s="188"/>
      <c r="D850" s="187"/>
    </row>
    <row r="851" spans="1:4">
      <c r="A851" s="190"/>
      <c r="B851" s="189"/>
      <c r="C851" s="188"/>
      <c r="D851" s="187"/>
    </row>
    <row r="852" spans="1:4">
      <c r="A852" s="190"/>
      <c r="B852" s="189"/>
      <c r="C852" s="188"/>
      <c r="D852" s="187"/>
    </row>
    <row r="853" spans="1:4">
      <c r="A853" s="190"/>
      <c r="B853" s="189"/>
      <c r="C853" s="188"/>
      <c r="D853" s="187"/>
    </row>
    <row r="854" spans="1:4">
      <c r="A854" s="190"/>
      <c r="B854" s="189"/>
      <c r="C854" s="188"/>
      <c r="D854" s="187"/>
    </row>
    <row r="855" spans="1:4">
      <c r="A855" s="190"/>
      <c r="B855" s="189"/>
      <c r="C855" s="188"/>
      <c r="D855" s="187"/>
    </row>
    <row r="856" spans="1:4">
      <c r="A856" s="190"/>
      <c r="B856" s="189"/>
      <c r="C856" s="188"/>
      <c r="D856" s="187"/>
    </row>
    <row r="857" spans="1:4">
      <c r="A857" s="190"/>
      <c r="B857" s="189"/>
      <c r="C857" s="188"/>
      <c r="D857" s="187"/>
    </row>
    <row r="858" spans="1:4">
      <c r="A858" s="190"/>
      <c r="B858" s="189"/>
      <c r="C858" s="188"/>
      <c r="D858" s="187"/>
    </row>
    <row r="859" spans="1:4">
      <c r="A859" s="190"/>
      <c r="B859" s="189"/>
      <c r="C859" s="188"/>
      <c r="D859" s="187"/>
    </row>
    <row r="860" spans="1:4">
      <c r="A860" s="190"/>
      <c r="B860" s="189"/>
      <c r="C860" s="188"/>
      <c r="D860" s="187"/>
    </row>
    <row r="861" spans="1:4">
      <c r="A861" s="190"/>
      <c r="B861" s="189"/>
      <c r="C861" s="188"/>
      <c r="D861" s="187"/>
    </row>
    <row r="862" spans="1:4">
      <c r="A862" s="190"/>
      <c r="B862" s="189"/>
      <c r="C862" s="188"/>
      <c r="D862" s="187"/>
    </row>
    <row r="863" spans="1:4">
      <c r="A863" s="190"/>
      <c r="B863" s="189"/>
      <c r="C863" s="188"/>
      <c r="D863" s="187"/>
    </row>
    <row r="864" spans="1:4">
      <c r="A864" s="190"/>
      <c r="B864" s="189"/>
      <c r="C864" s="188"/>
      <c r="D864" s="187"/>
    </row>
    <row r="865" spans="1:4">
      <c r="A865" s="190"/>
      <c r="B865" s="189"/>
      <c r="C865" s="188"/>
      <c r="D865" s="187"/>
    </row>
    <row r="866" spans="1:4">
      <c r="A866" s="190"/>
      <c r="B866" s="189"/>
      <c r="C866" s="188"/>
      <c r="D866" s="187"/>
    </row>
    <row r="867" spans="1:4">
      <c r="A867" s="190"/>
      <c r="B867" s="189"/>
      <c r="C867" s="188"/>
      <c r="D867" s="187"/>
    </row>
    <row r="868" spans="1:4">
      <c r="A868" s="190"/>
      <c r="B868" s="189"/>
      <c r="C868" s="188"/>
      <c r="D868" s="187"/>
    </row>
    <row r="869" spans="1:4">
      <c r="A869" s="190"/>
      <c r="B869" s="189"/>
      <c r="C869" s="188"/>
      <c r="D869" s="187"/>
    </row>
    <row r="870" spans="1:4">
      <c r="A870" s="190"/>
      <c r="B870" s="189"/>
      <c r="C870" s="188"/>
      <c r="D870" s="187"/>
    </row>
    <row r="871" spans="1:4">
      <c r="A871" s="190"/>
      <c r="B871" s="189"/>
      <c r="C871" s="188"/>
      <c r="D871" s="187"/>
    </row>
    <row r="872" spans="1:4">
      <c r="A872" s="190"/>
      <c r="B872" s="189"/>
      <c r="C872" s="188"/>
      <c r="D872" s="187"/>
    </row>
    <row r="873" spans="1:4">
      <c r="A873" s="190"/>
      <c r="B873" s="189"/>
      <c r="C873" s="188"/>
      <c r="D873" s="187"/>
    </row>
    <row r="874" spans="1:4">
      <c r="A874" s="190"/>
      <c r="B874" s="189"/>
      <c r="C874" s="188"/>
      <c r="D874" s="187"/>
    </row>
    <row r="875" spans="1:4">
      <c r="A875" s="190"/>
      <c r="B875" s="189"/>
      <c r="C875" s="188"/>
      <c r="D875" s="187"/>
    </row>
    <row r="876" spans="1:4">
      <c r="A876" s="190"/>
      <c r="B876" s="189"/>
      <c r="C876" s="188"/>
      <c r="D876" s="187"/>
    </row>
    <row r="877" spans="1:4">
      <c r="A877" s="190"/>
      <c r="B877" s="189"/>
      <c r="C877" s="188"/>
      <c r="D877" s="187"/>
    </row>
    <row r="878" spans="1:4">
      <c r="A878" s="190"/>
      <c r="B878" s="189"/>
      <c r="C878" s="188"/>
      <c r="D878" s="187"/>
    </row>
    <row r="879" spans="1:4">
      <c r="A879" s="190"/>
      <c r="B879" s="189"/>
      <c r="C879" s="188"/>
      <c r="D879" s="187"/>
    </row>
    <row r="880" spans="1:4">
      <c r="A880" s="190"/>
      <c r="B880" s="189"/>
      <c r="C880" s="188"/>
      <c r="D880" s="187"/>
    </row>
    <row r="881" spans="1:4">
      <c r="A881" s="190"/>
      <c r="B881" s="189"/>
      <c r="C881" s="188"/>
      <c r="D881" s="187"/>
    </row>
    <row r="882" spans="1:4">
      <c r="A882" s="190"/>
      <c r="B882" s="189"/>
      <c r="C882" s="188"/>
      <c r="D882" s="187"/>
    </row>
    <row r="883" spans="1:4">
      <c r="A883" s="190"/>
      <c r="B883" s="189"/>
      <c r="C883" s="188"/>
      <c r="D883" s="187"/>
    </row>
    <row r="884" spans="1:4">
      <c r="A884" s="190"/>
      <c r="B884" s="189"/>
      <c r="C884" s="188"/>
      <c r="D884" s="187"/>
    </row>
    <row r="885" spans="1:4">
      <c r="A885" s="190"/>
      <c r="B885" s="189"/>
      <c r="C885" s="188"/>
      <c r="D885" s="187"/>
    </row>
    <row r="886" spans="1:4">
      <c r="A886" s="190"/>
      <c r="B886" s="189"/>
      <c r="C886" s="188"/>
      <c r="D886" s="187"/>
    </row>
    <row r="887" spans="1:4">
      <c r="A887" s="190"/>
      <c r="B887" s="189"/>
      <c r="C887" s="188"/>
      <c r="D887" s="187"/>
    </row>
    <row r="888" spans="1:4">
      <c r="A888" s="190"/>
      <c r="B888" s="189"/>
      <c r="C888" s="188"/>
      <c r="D888" s="187"/>
    </row>
    <row r="889" spans="1:4">
      <c r="A889" s="190"/>
      <c r="B889" s="189"/>
      <c r="C889" s="188"/>
      <c r="D889" s="187"/>
    </row>
    <row r="890" spans="1:4">
      <c r="A890" s="190"/>
      <c r="B890" s="189"/>
      <c r="C890" s="188"/>
      <c r="D890" s="187"/>
    </row>
    <row r="891" spans="1:4">
      <c r="A891" s="190"/>
      <c r="B891" s="189"/>
      <c r="C891" s="188"/>
      <c r="D891" s="187"/>
    </row>
    <row r="892" spans="1:4">
      <c r="A892" s="190"/>
      <c r="B892" s="189"/>
      <c r="C892" s="188"/>
      <c r="D892" s="187"/>
    </row>
    <row r="893" spans="1:4">
      <c r="A893" s="190"/>
      <c r="B893" s="189"/>
      <c r="C893" s="188"/>
      <c r="D893" s="187"/>
    </row>
    <row r="894" spans="1:4">
      <c r="A894" s="190"/>
      <c r="B894" s="189"/>
      <c r="C894" s="188"/>
      <c r="D894" s="187"/>
    </row>
    <row r="895" spans="1:4">
      <c r="A895" s="190"/>
      <c r="B895" s="189"/>
      <c r="C895" s="188"/>
      <c r="D895" s="187"/>
    </row>
    <row r="896" spans="1:4">
      <c r="A896" s="190"/>
      <c r="B896" s="189"/>
      <c r="C896" s="188"/>
      <c r="D896" s="187"/>
    </row>
    <row r="897" spans="1:4">
      <c r="A897" s="190"/>
      <c r="B897" s="189"/>
      <c r="C897" s="188"/>
      <c r="D897" s="187"/>
    </row>
    <row r="898" spans="1:4">
      <c r="A898" s="190"/>
      <c r="B898" s="189"/>
      <c r="C898" s="188"/>
      <c r="D898" s="187"/>
    </row>
    <row r="899" spans="1:4">
      <c r="A899" s="190"/>
      <c r="B899" s="189"/>
      <c r="C899" s="188"/>
      <c r="D899" s="187"/>
    </row>
    <row r="900" spans="1:4">
      <c r="A900" s="190"/>
      <c r="B900" s="189"/>
      <c r="C900" s="188"/>
      <c r="D900" s="187"/>
    </row>
    <row r="901" spans="1:4">
      <c r="A901" s="190"/>
      <c r="B901" s="189"/>
      <c r="C901" s="188"/>
      <c r="D901" s="187"/>
    </row>
    <row r="902" spans="1:4">
      <c r="A902" s="190"/>
      <c r="B902" s="189"/>
      <c r="C902" s="188"/>
      <c r="D902" s="187"/>
    </row>
    <row r="903" spans="1:4">
      <c r="A903" s="190"/>
      <c r="B903" s="189"/>
      <c r="C903" s="188"/>
      <c r="D903" s="187"/>
    </row>
    <row r="904" spans="1:4">
      <c r="A904" s="190"/>
      <c r="B904" s="189"/>
      <c r="C904" s="188"/>
      <c r="D904" s="187"/>
    </row>
    <row r="905" spans="1:4">
      <c r="A905" s="190"/>
      <c r="B905" s="189"/>
      <c r="C905" s="188"/>
      <c r="D905" s="187"/>
    </row>
    <row r="906" spans="1:4">
      <c r="A906" s="190"/>
      <c r="B906" s="189"/>
      <c r="C906" s="188"/>
      <c r="D906" s="187"/>
    </row>
    <row r="907" spans="1:4">
      <c r="A907" s="190"/>
      <c r="B907" s="189"/>
      <c r="C907" s="188"/>
      <c r="D907" s="187"/>
    </row>
    <row r="908" spans="1:4">
      <c r="A908" s="190"/>
      <c r="B908" s="189"/>
      <c r="C908" s="188"/>
      <c r="D908" s="187"/>
    </row>
    <row r="909" spans="1:4">
      <c r="A909" s="190"/>
      <c r="B909" s="189"/>
      <c r="C909" s="188"/>
      <c r="D909" s="187"/>
    </row>
    <row r="910" spans="1:4">
      <c r="A910" s="190"/>
      <c r="B910" s="189"/>
      <c r="C910" s="188"/>
      <c r="D910" s="187"/>
    </row>
    <row r="911" spans="1:4">
      <c r="A911" s="190"/>
      <c r="B911" s="189"/>
      <c r="C911" s="188"/>
      <c r="D911" s="187"/>
    </row>
    <row r="912" spans="1:4">
      <c r="A912" s="190"/>
      <c r="B912" s="189"/>
      <c r="C912" s="188"/>
      <c r="D912" s="187"/>
    </row>
    <row r="913" spans="1:4">
      <c r="A913" s="190"/>
      <c r="B913" s="189"/>
      <c r="C913" s="188"/>
      <c r="D913" s="187"/>
    </row>
    <row r="914" spans="1:4">
      <c r="A914" s="190"/>
      <c r="B914" s="189"/>
      <c r="C914" s="188"/>
      <c r="D914" s="187"/>
    </row>
    <row r="915" spans="1:4">
      <c r="A915" s="190"/>
      <c r="B915" s="189"/>
      <c r="C915" s="188"/>
      <c r="D915" s="187"/>
    </row>
    <row r="916" spans="1:4">
      <c r="A916" s="190"/>
      <c r="B916" s="189"/>
      <c r="C916" s="188"/>
      <c r="D916" s="187"/>
    </row>
    <row r="917" spans="1:4">
      <c r="A917" s="190"/>
      <c r="B917" s="189"/>
      <c r="C917" s="188"/>
      <c r="D917" s="187"/>
    </row>
    <row r="918" spans="1:4">
      <c r="A918" s="190"/>
      <c r="B918" s="189"/>
      <c r="C918" s="188"/>
      <c r="D918" s="187"/>
    </row>
    <row r="919" spans="1:4">
      <c r="A919" s="190"/>
      <c r="B919" s="189"/>
      <c r="C919" s="188"/>
      <c r="D919" s="187"/>
    </row>
    <row r="920" spans="1:4">
      <c r="A920" s="190"/>
      <c r="B920" s="189"/>
      <c r="C920" s="188"/>
      <c r="D920" s="187"/>
    </row>
    <row r="921" spans="1:4">
      <c r="A921" s="190"/>
      <c r="B921" s="189"/>
      <c r="C921" s="188"/>
      <c r="D921" s="187"/>
    </row>
    <row r="922" spans="1:4">
      <c r="A922" s="190"/>
      <c r="B922" s="189"/>
      <c r="C922" s="188"/>
      <c r="D922" s="187"/>
    </row>
    <row r="923" spans="1:4">
      <c r="A923" s="190"/>
      <c r="B923" s="189"/>
      <c r="C923" s="188"/>
      <c r="D923" s="187"/>
    </row>
    <row r="924" spans="1:4">
      <c r="A924" s="190"/>
      <c r="B924" s="189"/>
      <c r="C924" s="188"/>
      <c r="D924" s="187"/>
    </row>
    <row r="925" spans="1:4">
      <c r="A925" s="190"/>
      <c r="B925" s="189"/>
      <c r="C925" s="188"/>
      <c r="D925" s="187"/>
    </row>
    <row r="926" spans="1:4">
      <c r="A926" s="190"/>
      <c r="B926" s="189"/>
      <c r="C926" s="188"/>
      <c r="D926" s="187"/>
    </row>
    <row r="927" spans="1:4">
      <c r="A927" s="190"/>
      <c r="B927" s="189"/>
      <c r="C927" s="188"/>
      <c r="D927" s="187"/>
    </row>
    <row r="928" spans="1:4">
      <c r="A928" s="190"/>
      <c r="B928" s="189"/>
      <c r="C928" s="188"/>
      <c r="D928" s="187"/>
    </row>
    <row r="929" spans="1:4">
      <c r="A929" s="190"/>
      <c r="B929" s="189"/>
      <c r="C929" s="188"/>
      <c r="D929" s="187"/>
    </row>
    <row r="930" spans="1:4">
      <c r="A930" s="190"/>
      <c r="B930" s="189"/>
      <c r="C930" s="188"/>
      <c r="D930" s="187"/>
    </row>
    <row r="931" spans="1:4">
      <c r="A931" s="190"/>
      <c r="B931" s="189"/>
      <c r="C931" s="188"/>
      <c r="D931" s="187"/>
    </row>
    <row r="932" spans="1:4">
      <c r="A932" s="190"/>
      <c r="B932" s="189"/>
      <c r="C932" s="188"/>
      <c r="D932" s="187"/>
    </row>
    <row r="933" spans="1:4">
      <c r="A933" s="190"/>
      <c r="B933" s="189"/>
      <c r="C933" s="188"/>
      <c r="D933" s="187"/>
    </row>
    <row r="934" spans="1:4">
      <c r="A934" s="190"/>
      <c r="B934" s="189"/>
      <c r="C934" s="188"/>
      <c r="D934" s="187"/>
    </row>
    <row r="935" spans="1:4">
      <c r="A935" s="190"/>
      <c r="B935" s="189"/>
      <c r="C935" s="188"/>
      <c r="D935" s="187"/>
    </row>
    <row r="936" spans="1:4">
      <c r="A936" s="190"/>
      <c r="B936" s="189"/>
      <c r="C936" s="188"/>
      <c r="D936" s="187"/>
    </row>
    <row r="937" spans="1:4">
      <c r="A937" s="190"/>
      <c r="B937" s="189"/>
      <c r="C937" s="188"/>
      <c r="D937" s="187"/>
    </row>
    <row r="938" spans="1:4">
      <c r="A938" s="190"/>
      <c r="B938" s="189"/>
      <c r="C938" s="188"/>
      <c r="D938" s="187"/>
    </row>
    <row r="939" spans="1:4">
      <c r="A939" s="190"/>
      <c r="B939" s="189"/>
      <c r="C939" s="188"/>
      <c r="D939" s="187"/>
    </row>
    <row r="940" spans="1:4">
      <c r="A940" s="190"/>
      <c r="B940" s="189"/>
      <c r="C940" s="188"/>
      <c r="D940" s="187"/>
    </row>
    <row r="941" spans="1:4">
      <c r="A941" s="190"/>
      <c r="B941" s="189"/>
      <c r="C941" s="188"/>
      <c r="D941" s="187"/>
    </row>
    <row r="942" spans="1:4">
      <c r="A942" s="190"/>
      <c r="B942" s="189"/>
      <c r="C942" s="188"/>
      <c r="D942" s="187"/>
    </row>
    <row r="943" spans="1:4">
      <c r="A943" s="190"/>
      <c r="B943" s="189"/>
      <c r="C943" s="188"/>
      <c r="D943" s="187"/>
    </row>
    <row r="944" spans="1:4">
      <c r="A944" s="190"/>
      <c r="B944" s="189"/>
      <c r="C944" s="188"/>
      <c r="D944" s="187"/>
    </row>
    <row r="945" spans="1:4">
      <c r="A945" s="190"/>
      <c r="B945" s="189"/>
      <c r="C945" s="188"/>
      <c r="D945" s="187"/>
    </row>
    <row r="946" spans="1:4">
      <c r="A946" s="190"/>
      <c r="B946" s="189"/>
      <c r="C946" s="188"/>
      <c r="D946" s="187"/>
    </row>
    <row r="947" spans="1:4">
      <c r="A947" s="190"/>
      <c r="B947" s="189"/>
      <c r="C947" s="188"/>
      <c r="D947" s="187"/>
    </row>
    <row r="948" spans="1:4">
      <c r="A948" s="190"/>
      <c r="B948" s="189"/>
      <c r="C948" s="188"/>
      <c r="D948" s="187"/>
    </row>
    <row r="949" spans="1:4">
      <c r="A949" s="190"/>
      <c r="B949" s="189"/>
      <c r="C949" s="188"/>
      <c r="D949" s="187"/>
    </row>
    <row r="950" spans="1:4">
      <c r="A950" s="190"/>
      <c r="B950" s="189"/>
      <c r="C950" s="188"/>
      <c r="D950" s="187"/>
    </row>
    <row r="951" spans="1:4">
      <c r="A951" s="190"/>
      <c r="B951" s="189"/>
      <c r="C951" s="188"/>
      <c r="D951" s="187"/>
    </row>
    <row r="952" spans="1:4">
      <c r="A952" s="190"/>
      <c r="B952" s="189"/>
      <c r="C952" s="188"/>
      <c r="D952" s="187"/>
    </row>
    <row r="953" spans="1:4">
      <c r="A953" s="190"/>
      <c r="B953" s="189"/>
      <c r="C953" s="188"/>
      <c r="D953" s="187"/>
    </row>
    <row r="954" spans="1:4">
      <c r="A954" s="190"/>
      <c r="B954" s="189"/>
      <c r="C954" s="188"/>
      <c r="D954" s="187"/>
    </row>
    <row r="955" spans="1:4">
      <c r="A955" s="190"/>
      <c r="B955" s="189"/>
      <c r="C955" s="188"/>
      <c r="D955" s="187"/>
    </row>
    <row r="956" spans="1:4">
      <c r="A956" s="190"/>
      <c r="B956" s="189"/>
      <c r="C956" s="188"/>
      <c r="D956" s="187"/>
    </row>
    <row r="957" spans="1:4">
      <c r="A957" s="190"/>
      <c r="B957" s="189"/>
      <c r="C957" s="188"/>
      <c r="D957" s="187"/>
    </row>
    <row r="958" spans="1:4">
      <c r="A958" s="190"/>
      <c r="B958" s="189"/>
      <c r="C958" s="188"/>
      <c r="D958" s="187"/>
    </row>
    <row r="959" spans="1:4">
      <c r="A959" s="190"/>
      <c r="B959" s="189"/>
      <c r="C959" s="188"/>
      <c r="D959" s="187"/>
    </row>
    <row r="960" spans="1:4">
      <c r="A960" s="190"/>
      <c r="B960" s="189"/>
      <c r="C960" s="188"/>
      <c r="D960" s="187"/>
    </row>
    <row r="961" spans="1:4">
      <c r="A961" s="190"/>
      <c r="B961" s="189"/>
      <c r="C961" s="188"/>
      <c r="D961" s="187"/>
    </row>
    <row r="962" spans="1:4">
      <c r="A962" s="190"/>
      <c r="B962" s="189"/>
      <c r="C962" s="188"/>
      <c r="D962" s="187"/>
    </row>
    <row r="963" spans="1:4">
      <c r="A963" s="190"/>
      <c r="B963" s="189"/>
      <c r="C963" s="188"/>
      <c r="D963" s="187"/>
    </row>
    <row r="964" spans="1:4">
      <c r="A964" s="190"/>
      <c r="B964" s="189"/>
      <c r="C964" s="188"/>
      <c r="D964" s="187"/>
    </row>
    <row r="965" spans="1:4">
      <c r="A965" s="190"/>
      <c r="B965" s="189"/>
      <c r="C965" s="188"/>
      <c r="D965" s="187"/>
    </row>
    <row r="966" spans="1:4">
      <c r="A966" s="190"/>
      <c r="B966" s="189"/>
      <c r="C966" s="188"/>
      <c r="D966" s="187"/>
    </row>
    <row r="967" spans="1:4">
      <c r="A967" s="190"/>
      <c r="B967" s="189"/>
      <c r="C967" s="188"/>
      <c r="D967" s="187"/>
    </row>
    <row r="968" spans="1:4">
      <c r="A968" s="190"/>
      <c r="B968" s="189"/>
      <c r="C968" s="188"/>
      <c r="D968" s="187"/>
    </row>
    <row r="969" spans="1:4">
      <c r="A969" s="190"/>
      <c r="B969" s="189"/>
      <c r="C969" s="188"/>
      <c r="D969" s="187"/>
    </row>
    <row r="970" spans="1:4">
      <c r="A970" s="190"/>
      <c r="B970" s="189"/>
      <c r="C970" s="188"/>
      <c r="D970" s="187"/>
    </row>
    <row r="971" spans="1:4">
      <c r="A971" s="190"/>
      <c r="B971" s="189"/>
      <c r="C971" s="188"/>
      <c r="D971" s="187"/>
    </row>
    <row r="972" spans="1:4">
      <c r="A972" s="190"/>
      <c r="B972" s="189"/>
      <c r="C972" s="188"/>
      <c r="D972" s="187"/>
    </row>
    <row r="973" spans="1:4">
      <c r="A973" s="190"/>
      <c r="B973" s="189"/>
      <c r="C973" s="188"/>
      <c r="D973" s="187"/>
    </row>
    <row r="974" spans="1:4">
      <c r="A974" s="190"/>
      <c r="B974" s="189"/>
      <c r="C974" s="188"/>
      <c r="D974" s="187"/>
    </row>
    <row r="975" spans="1:4">
      <c r="A975" s="190"/>
      <c r="B975" s="189"/>
      <c r="C975" s="188"/>
      <c r="D975" s="187"/>
    </row>
    <row r="976" spans="1:4">
      <c r="A976" s="190"/>
      <c r="B976" s="189"/>
      <c r="C976" s="188"/>
      <c r="D976" s="187"/>
    </row>
    <row r="977" spans="1:4">
      <c r="A977" s="190"/>
      <c r="B977" s="189"/>
      <c r="C977" s="188"/>
      <c r="D977" s="187"/>
    </row>
    <row r="978" spans="1:4">
      <c r="A978" s="190"/>
      <c r="B978" s="189"/>
      <c r="C978" s="188"/>
      <c r="D978" s="187"/>
    </row>
    <row r="979" spans="1:4">
      <c r="A979" s="190"/>
      <c r="B979" s="189"/>
      <c r="C979" s="188"/>
      <c r="D979" s="187"/>
    </row>
    <row r="980" spans="1:4">
      <c r="A980" s="190"/>
      <c r="B980" s="189"/>
      <c r="C980" s="188"/>
      <c r="D980" s="187"/>
    </row>
    <row r="981" spans="1:4">
      <c r="A981" s="190"/>
      <c r="B981" s="189"/>
      <c r="C981" s="188"/>
      <c r="D981" s="187"/>
    </row>
    <row r="982" spans="1:4">
      <c r="A982" s="190"/>
      <c r="B982" s="189"/>
      <c r="C982" s="188"/>
      <c r="D982" s="187"/>
    </row>
    <row r="983" spans="1:4">
      <c r="A983" s="190"/>
      <c r="B983" s="189"/>
      <c r="C983" s="188"/>
      <c r="D983" s="187"/>
    </row>
    <row r="984" spans="1:4">
      <c r="A984" s="190"/>
      <c r="B984" s="189"/>
      <c r="C984" s="188"/>
      <c r="D984" s="187"/>
    </row>
    <row r="985" spans="1:4">
      <c r="A985" s="190"/>
      <c r="B985" s="189"/>
      <c r="C985" s="188"/>
      <c r="D985" s="187"/>
    </row>
    <row r="986" spans="1:4">
      <c r="A986" s="190"/>
      <c r="B986" s="189"/>
      <c r="C986" s="188"/>
      <c r="D986" s="187"/>
    </row>
    <row r="987" spans="1:4">
      <c r="A987" s="190"/>
      <c r="B987" s="189"/>
      <c r="C987" s="188"/>
      <c r="D987" s="187"/>
    </row>
    <row r="988" spans="1:4">
      <c r="A988" s="190"/>
      <c r="B988" s="189"/>
      <c r="C988" s="188"/>
      <c r="D988" s="187"/>
    </row>
    <row r="989" spans="1:4">
      <c r="A989" s="190"/>
      <c r="B989" s="189"/>
      <c r="C989" s="188"/>
      <c r="D989" s="187"/>
    </row>
    <row r="990" spans="1:4">
      <c r="A990" s="190"/>
      <c r="B990" s="189"/>
      <c r="C990" s="188"/>
      <c r="D990" s="187"/>
    </row>
    <row r="991" spans="1:4">
      <c r="A991" s="190"/>
      <c r="B991" s="189"/>
      <c r="C991" s="188"/>
      <c r="D991" s="187"/>
    </row>
    <row r="992" spans="1:4">
      <c r="A992" s="190"/>
      <c r="B992" s="189"/>
      <c r="C992" s="188"/>
      <c r="D992" s="187"/>
    </row>
    <row r="993" spans="1:4">
      <c r="A993" s="190"/>
      <c r="B993" s="189"/>
      <c r="C993" s="188"/>
      <c r="D993" s="187"/>
    </row>
    <row r="994" spans="1:4">
      <c r="A994" s="190"/>
      <c r="B994" s="189"/>
      <c r="C994" s="188"/>
      <c r="D994" s="187"/>
    </row>
    <row r="995" spans="1:4">
      <c r="A995" s="190"/>
      <c r="B995" s="189"/>
      <c r="C995" s="188"/>
      <c r="D995" s="187"/>
    </row>
    <row r="996" spans="1:4">
      <c r="A996" s="190"/>
      <c r="B996" s="189"/>
      <c r="C996" s="188"/>
      <c r="D996" s="187"/>
    </row>
    <row r="997" spans="1:4">
      <c r="A997" s="190"/>
      <c r="B997" s="189"/>
      <c r="C997" s="188"/>
      <c r="D997" s="187"/>
    </row>
    <row r="998" spans="1:4">
      <c r="A998" s="190"/>
      <c r="B998" s="189"/>
      <c r="C998" s="188"/>
      <c r="D998" s="187"/>
    </row>
  </sheetData>
  <dataValidations count="3">
    <dataValidation type="list" allowBlank="1" showInputMessage="1" showErrorMessage="1" sqref="B8:B1048576" xr:uid="{00000000-0002-0000-0000-000001000000}">
      <formula1>"S, V40, V50, V60, V70, V80, V90"</formula1>
    </dataValidation>
    <dataValidation type="custom" allowBlank="1" showInputMessage="1" showErrorMessage="1" sqref="B1" xr:uid="{00000000-0002-0000-0000-000000000000}">
      <formula1>"S, V40, V50, V60, V70, V80, V90"</formula1>
    </dataValidation>
    <dataValidation type="list" allowBlank="1" showInputMessage="1" showErrorMessage="1" sqref="C8:C1048576" xr:uid="{00000000-0002-0000-0000-000002000000}">
      <formula1>$XEV$2:$XFD$16</formula1>
    </dataValidation>
  </dataValidations>
  <pageMargins left="0.7" right="0.7" top="0.75" bottom="0.75" header="0.3" footer="0.3"/>
  <pageSetup paperSize="9" orientation="portrait" horizontalDpi="1200" verticalDpi="12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5C64685-D034-4F24-815C-B6D6B2CAF956}">
          <x14:formula1>
            <xm:f>'Data validation'!$A$2:$A$19</xm:f>
          </x14:formula1>
          <xm:sqref>C2:C6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44C1E-7490-4976-AD9F-F953E01CF385}">
  <dimension ref="A1:XEY1124"/>
  <sheetViews>
    <sheetView workbookViewId="0">
      <selection activeCell="A2" sqref="A2:J6"/>
    </sheetView>
  </sheetViews>
  <sheetFormatPr defaultColWidth="10.83203125" defaultRowHeight="13"/>
  <cols>
    <col min="1" max="1" width="26.6640625" style="30" customWidth="1"/>
    <col min="2" max="2" width="4.5" style="30" bestFit="1" customWidth="1"/>
    <col min="3" max="3" width="21.6640625" style="30" bestFit="1" customWidth="1"/>
    <col min="4" max="4" width="5.9140625" style="30" bestFit="1" customWidth="1"/>
    <col min="5" max="5" width="5" style="30" customWidth="1"/>
    <col min="6" max="6" width="5" style="68" customWidth="1"/>
    <col min="7" max="7" width="5" style="69" customWidth="1"/>
    <col min="8" max="8" width="5" style="10" customWidth="1"/>
    <col min="9" max="9" width="5" style="82" customWidth="1"/>
    <col min="10" max="10" width="5" style="10" customWidth="1"/>
    <col min="11" max="11" width="5" style="82" customWidth="1"/>
    <col min="12" max="12" width="0" style="10" hidden="1" customWidth="1"/>
    <col min="13" max="13" width="4.08203125" style="10" customWidth="1"/>
    <col min="14" max="21" width="4.08203125" style="255" customWidth="1"/>
    <col min="22" max="16384" width="10.83203125" style="10"/>
  </cols>
  <sheetData>
    <row r="1" spans="1:22 16379:16379" ht="13" customHeight="1">
      <c r="A1" s="23" t="s">
        <v>9</v>
      </c>
      <c r="B1" s="24" t="s">
        <v>10</v>
      </c>
      <c r="C1" s="24" t="s">
        <v>0</v>
      </c>
      <c r="D1" s="25" t="s">
        <v>8</v>
      </c>
      <c r="E1" s="26" t="s">
        <v>7</v>
      </c>
      <c r="F1" s="9" t="s">
        <v>6</v>
      </c>
      <c r="G1" s="65" t="s">
        <v>5</v>
      </c>
      <c r="H1" s="9" t="s">
        <v>4</v>
      </c>
      <c r="I1" s="9" t="s">
        <v>3</v>
      </c>
      <c r="J1" s="9" t="s">
        <v>2</v>
      </c>
      <c r="K1" s="9" t="s">
        <v>1</v>
      </c>
      <c r="L1" s="16" t="s">
        <v>392</v>
      </c>
      <c r="M1" s="83"/>
      <c r="N1" s="247" t="s">
        <v>8</v>
      </c>
      <c r="O1" s="248" t="s">
        <v>7</v>
      </c>
      <c r="P1" s="249" t="s">
        <v>6</v>
      </c>
      <c r="Q1" s="250" t="s">
        <v>5</v>
      </c>
      <c r="R1" s="251" t="s">
        <v>4</v>
      </c>
      <c r="S1" s="252" t="s">
        <v>3</v>
      </c>
      <c r="T1" s="253" t="s">
        <v>2</v>
      </c>
      <c r="U1" s="254" t="s">
        <v>1</v>
      </c>
      <c r="V1" s="16" t="s">
        <v>29</v>
      </c>
      <c r="XEY1" s="11"/>
    </row>
    <row r="2" spans="1:22 16379:16379" ht="13" customHeight="1">
      <c r="A2" s="151" t="s">
        <v>203</v>
      </c>
      <c r="B2" s="154" t="s">
        <v>204</v>
      </c>
      <c r="C2" s="153" t="s">
        <v>21</v>
      </c>
      <c r="D2" s="152">
        <v>52</v>
      </c>
      <c r="E2" s="21">
        <v>85</v>
      </c>
      <c r="F2" s="21">
        <v>44</v>
      </c>
      <c r="G2" s="21" t="s">
        <v>559</v>
      </c>
      <c r="H2" s="21">
        <v>86</v>
      </c>
      <c r="I2" s="21">
        <v>65</v>
      </c>
      <c r="J2" s="21">
        <v>51</v>
      </c>
      <c r="K2" s="21"/>
      <c r="L2" s="82">
        <f>COUNT(D2:K2)</f>
        <v>6</v>
      </c>
      <c r="M2" s="82"/>
      <c r="N2" s="255">
        <f>IFERROR(_xlfn.RANK.EQ(D2,D:D,1),"")</f>
        <v>1</v>
      </c>
      <c r="O2" s="255">
        <f t="shared" ref="O2:U6" si="0">IFERROR(_xlfn.RANK.EQ(E2,E:E,1),"")</f>
        <v>3</v>
      </c>
      <c r="P2" s="255">
        <f t="shared" si="0"/>
        <v>1</v>
      </c>
      <c r="Q2" s="255" t="str">
        <f t="shared" si="0"/>
        <v/>
      </c>
      <c r="R2" s="255">
        <f t="shared" si="0"/>
        <v>2</v>
      </c>
      <c r="S2" s="255">
        <f t="shared" si="0"/>
        <v>1</v>
      </c>
      <c r="T2" s="255">
        <f t="shared" si="0"/>
        <v>1</v>
      </c>
      <c r="U2" s="255" t="str">
        <f t="shared" si="0"/>
        <v/>
      </c>
      <c r="V2" s="20">
        <f>IF(L2&gt;3,SUM(SMALL(N2:U2,{1,2,3,4})),"")</f>
        <v>4</v>
      </c>
    </row>
    <row r="3" spans="1:22 16379:16379" ht="13" customHeight="1">
      <c r="A3" s="56" t="s">
        <v>425</v>
      </c>
      <c r="B3" s="56" t="s">
        <v>204</v>
      </c>
      <c r="C3" s="57" t="s">
        <v>16</v>
      </c>
      <c r="D3" s="15"/>
      <c r="E3" s="15">
        <v>78</v>
      </c>
      <c r="F3" s="21">
        <v>49</v>
      </c>
      <c r="G3" s="21">
        <v>92</v>
      </c>
      <c r="H3" s="21">
        <v>80</v>
      </c>
      <c r="I3" s="21">
        <v>70</v>
      </c>
      <c r="J3" s="21">
        <v>52</v>
      </c>
      <c r="K3" s="21"/>
      <c r="L3" s="82">
        <f>COUNT(D3:K3)</f>
        <v>6</v>
      </c>
      <c r="M3" s="82"/>
      <c r="N3" s="255" t="str">
        <f>IFERROR(_xlfn.RANK.EQ(D3,D:D,1),"")</f>
        <v/>
      </c>
      <c r="O3" s="255">
        <f t="shared" si="0"/>
        <v>1</v>
      </c>
      <c r="P3" s="255">
        <f t="shared" si="0"/>
        <v>2</v>
      </c>
      <c r="Q3" s="255">
        <f t="shared" si="0"/>
        <v>1</v>
      </c>
      <c r="R3" s="255">
        <f t="shared" si="0"/>
        <v>1</v>
      </c>
      <c r="S3" s="255">
        <f t="shared" si="0"/>
        <v>2</v>
      </c>
      <c r="T3" s="255">
        <f t="shared" si="0"/>
        <v>2</v>
      </c>
      <c r="U3" s="255" t="str">
        <f t="shared" si="0"/>
        <v/>
      </c>
      <c r="V3" s="20">
        <f>IF(L3&gt;3,SUM(SMALL(N3:U3,{1,2,3,4})),"")</f>
        <v>5</v>
      </c>
    </row>
    <row r="4" spans="1:22 16379:16379" ht="13" customHeight="1">
      <c r="A4" s="181" t="s">
        <v>577</v>
      </c>
      <c r="B4" s="180" t="s">
        <v>204</v>
      </c>
      <c r="C4" s="184" t="s">
        <v>16</v>
      </c>
      <c r="D4" s="21"/>
      <c r="E4" s="21">
        <v>113</v>
      </c>
      <c r="F4" s="21"/>
      <c r="G4" s="21" t="s">
        <v>559</v>
      </c>
      <c r="H4" s="21">
        <v>119</v>
      </c>
      <c r="I4" s="21">
        <v>92</v>
      </c>
      <c r="J4" s="21" t="s">
        <v>559</v>
      </c>
      <c r="K4" s="21"/>
      <c r="L4" s="82">
        <f>COUNT(D4:K4)</f>
        <v>3</v>
      </c>
      <c r="M4" s="82"/>
      <c r="N4" s="255" t="str">
        <f>IFERROR(_xlfn.RANK.EQ(D4,D:D,1),"")</f>
        <v/>
      </c>
      <c r="O4" s="255">
        <f t="shared" si="0"/>
        <v>4</v>
      </c>
      <c r="P4" s="255" t="str">
        <f t="shared" si="0"/>
        <v/>
      </c>
      <c r="Q4" s="255" t="str">
        <f t="shared" si="0"/>
        <v/>
      </c>
      <c r="R4" s="255">
        <f t="shared" si="0"/>
        <v>3</v>
      </c>
      <c r="S4" s="255">
        <f t="shared" si="0"/>
        <v>3</v>
      </c>
      <c r="T4" s="255" t="str">
        <f t="shared" si="0"/>
        <v/>
      </c>
      <c r="U4" s="255" t="str">
        <f t="shared" si="0"/>
        <v/>
      </c>
      <c r="V4" s="20" t="str">
        <f>IF(L4&gt;3,SUM(SMALL(N4:U4,{1,2,3,4})),"")</f>
        <v/>
      </c>
    </row>
    <row r="5" spans="1:22 16379:16379" ht="13" customHeight="1">
      <c r="A5" s="320" t="s">
        <v>479</v>
      </c>
      <c r="B5" s="827" t="s">
        <v>204</v>
      </c>
      <c r="C5" s="635" t="s">
        <v>16</v>
      </c>
      <c r="D5" s="397"/>
      <c r="E5" s="15"/>
      <c r="F5" s="15"/>
      <c r="G5" s="21">
        <v>112</v>
      </c>
      <c r="H5" s="21" t="s">
        <v>559</v>
      </c>
      <c r="I5" s="21" t="s">
        <v>559</v>
      </c>
      <c r="J5" s="21" t="s">
        <v>559</v>
      </c>
      <c r="K5" s="15"/>
      <c r="L5" s="82">
        <f>COUNT(D5:K5)</f>
        <v>1</v>
      </c>
      <c r="M5" s="82"/>
      <c r="N5" s="255" t="str">
        <f>IFERROR(_xlfn.RANK.EQ(D5,D:D,1),"")</f>
        <v/>
      </c>
      <c r="O5" s="255" t="str">
        <f t="shared" si="0"/>
        <v/>
      </c>
      <c r="P5" s="255" t="str">
        <f t="shared" si="0"/>
        <v/>
      </c>
      <c r="Q5" s="255">
        <f t="shared" si="0"/>
        <v>2</v>
      </c>
      <c r="R5" s="255" t="str">
        <f t="shared" si="0"/>
        <v/>
      </c>
      <c r="S5" s="255" t="str">
        <f t="shared" si="0"/>
        <v/>
      </c>
      <c r="T5" s="255" t="str">
        <f t="shared" si="0"/>
        <v/>
      </c>
      <c r="U5" s="255" t="str">
        <f t="shared" si="0"/>
        <v/>
      </c>
      <c r="V5" s="20" t="str">
        <f>IF(L5&gt;3,SUM(SMALL(N5:U5,{1,2,3,4})),"")</f>
        <v/>
      </c>
    </row>
    <row r="6" spans="1:22 16379:16379" ht="13" customHeight="1">
      <c r="A6" s="181" t="s">
        <v>334</v>
      </c>
      <c r="B6" s="180" t="s">
        <v>204</v>
      </c>
      <c r="C6" s="184" t="s">
        <v>22</v>
      </c>
      <c r="D6" s="21"/>
      <c r="E6" s="21">
        <v>84</v>
      </c>
      <c r="F6" s="21"/>
      <c r="G6" s="21" t="s">
        <v>559</v>
      </c>
      <c r="H6" s="21" t="s">
        <v>559</v>
      </c>
      <c r="I6" s="21" t="s">
        <v>559</v>
      </c>
      <c r="J6" s="21" t="s">
        <v>559</v>
      </c>
      <c r="K6" s="21"/>
      <c r="L6" s="82">
        <f>COUNT(D6:K6)</f>
        <v>1</v>
      </c>
      <c r="M6" s="82"/>
      <c r="N6" s="255" t="str">
        <f>IFERROR(_xlfn.RANK.EQ(D6,D:D,1),"")</f>
        <v/>
      </c>
      <c r="O6" s="255">
        <f t="shared" si="0"/>
        <v>2</v>
      </c>
      <c r="P6" s="255" t="str">
        <f t="shared" si="0"/>
        <v/>
      </c>
      <c r="Q6" s="255" t="str">
        <f t="shared" si="0"/>
        <v/>
      </c>
      <c r="R6" s="255" t="str">
        <f t="shared" si="0"/>
        <v/>
      </c>
      <c r="S6" s="255" t="str">
        <f t="shared" si="0"/>
        <v/>
      </c>
      <c r="T6" s="255" t="str">
        <f t="shared" si="0"/>
        <v/>
      </c>
      <c r="U6" s="255" t="str">
        <f t="shared" si="0"/>
        <v/>
      </c>
      <c r="V6" s="20" t="str">
        <f>IF(L6&gt;3,SUM(SMALL(N6:U6,{1,2,3,4})),"")</f>
        <v/>
      </c>
    </row>
    <row r="7" spans="1:22 16379:16379" ht="13" customHeight="1">
      <c r="A7" s="55"/>
      <c r="B7" s="56"/>
      <c r="C7" s="57"/>
      <c r="D7" s="15"/>
      <c r="E7" s="21"/>
      <c r="F7" s="21"/>
      <c r="G7" s="21"/>
      <c r="H7" s="21"/>
      <c r="I7" s="20"/>
      <c r="J7" s="21"/>
      <c r="K7" s="21"/>
      <c r="L7" s="82"/>
      <c r="M7" s="82"/>
      <c r="V7" s="20"/>
    </row>
    <row r="8" spans="1:22 16379:16379" ht="13" customHeight="1">
      <c r="A8" s="59"/>
      <c r="B8" s="56"/>
      <c r="C8" s="57"/>
      <c r="D8" s="21"/>
      <c r="E8" s="21"/>
      <c r="F8" s="21"/>
      <c r="G8" s="21"/>
      <c r="H8" s="21"/>
      <c r="I8" s="22"/>
      <c r="J8" s="22"/>
      <c r="K8" s="22"/>
      <c r="L8" s="82"/>
      <c r="M8" s="82"/>
      <c r="V8" s="20"/>
    </row>
    <row r="9" spans="1:22 16379:16379" ht="13" customHeight="1">
      <c r="A9" s="20"/>
      <c r="B9" s="56"/>
      <c r="C9" s="57"/>
      <c r="D9" s="15"/>
      <c r="E9" s="21"/>
      <c r="F9" s="21"/>
      <c r="G9" s="21"/>
      <c r="H9" s="21"/>
      <c r="I9" s="21"/>
      <c r="J9" s="21"/>
      <c r="K9" s="21"/>
      <c r="L9" s="82"/>
      <c r="M9" s="82"/>
      <c r="V9" s="20"/>
    </row>
    <row r="10" spans="1:22 16379:16379" ht="13" customHeight="1">
      <c r="A10" s="55"/>
      <c r="B10" s="56"/>
      <c r="C10" s="57"/>
      <c r="D10" s="15"/>
      <c r="E10" s="15"/>
      <c r="F10" s="15"/>
      <c r="G10" s="15"/>
      <c r="H10" s="21"/>
      <c r="I10" s="15"/>
      <c r="J10" s="21"/>
      <c r="K10" s="15"/>
      <c r="L10" s="82"/>
      <c r="M10" s="82"/>
      <c r="V10" s="20"/>
    </row>
    <row r="11" spans="1:22 16379:16379" ht="13" customHeight="1">
      <c r="A11" s="475"/>
      <c r="B11" s="180"/>
      <c r="C11" s="184"/>
      <c r="D11" s="15"/>
      <c r="E11" s="21"/>
      <c r="F11" s="21"/>
      <c r="G11" s="21"/>
      <c r="H11" s="21"/>
      <c r="I11" s="15"/>
      <c r="J11" s="21"/>
      <c r="K11" s="21"/>
      <c r="L11" s="82"/>
      <c r="M11" s="82"/>
      <c r="V11" s="20"/>
    </row>
    <row r="12" spans="1:22 16379:16379" ht="13" customHeight="1">
      <c r="A12" s="172"/>
      <c r="B12" s="171"/>
      <c r="C12" s="170"/>
      <c r="D12" s="169"/>
      <c r="E12" s="21"/>
      <c r="F12" s="21"/>
      <c r="G12" s="21"/>
      <c r="H12" s="21"/>
      <c r="I12" s="15"/>
      <c r="J12" s="15"/>
      <c r="K12" s="15"/>
      <c r="L12" s="82"/>
      <c r="M12" s="82"/>
      <c r="V12" s="20"/>
    </row>
    <row r="13" spans="1:22 16379:16379" ht="13" customHeight="1">
      <c r="A13" s="172"/>
      <c r="B13" s="171"/>
      <c r="C13" s="170"/>
      <c r="D13" s="169"/>
      <c r="E13" s="21"/>
      <c r="F13" s="21"/>
      <c r="G13" s="21"/>
      <c r="H13" s="21"/>
      <c r="I13" s="15"/>
      <c r="J13" s="21"/>
      <c r="K13" s="15"/>
      <c r="L13" s="82"/>
      <c r="M13" s="82"/>
      <c r="V13" s="20"/>
    </row>
    <row r="14" spans="1:22 16379:16379" ht="13" customHeight="1">
      <c r="A14" s="324"/>
      <c r="B14" s="325"/>
      <c r="C14" s="518"/>
      <c r="D14" s="32"/>
      <c r="E14" s="15"/>
      <c r="F14" s="15"/>
      <c r="G14" s="21"/>
      <c r="H14" s="21"/>
      <c r="I14" s="15"/>
      <c r="J14" s="21"/>
      <c r="K14" s="15"/>
      <c r="L14" s="82"/>
      <c r="M14" s="82"/>
      <c r="V14" s="20"/>
    </row>
    <row r="15" spans="1:22 16379:16379" ht="13" customHeight="1">
      <c r="A15" s="181"/>
      <c r="B15" s="180"/>
      <c r="C15" s="184"/>
      <c r="D15" s="15"/>
      <c r="E15" s="21"/>
      <c r="F15" s="21"/>
      <c r="G15" s="21"/>
      <c r="H15" s="21"/>
      <c r="I15" s="15"/>
      <c r="J15" s="21"/>
      <c r="K15" s="21"/>
      <c r="L15" s="82"/>
      <c r="M15" s="82"/>
      <c r="V15" s="20"/>
    </row>
    <row r="16" spans="1:22 16379:16379" ht="13" customHeight="1">
      <c r="A16" s="56"/>
      <c r="B16" s="56"/>
      <c r="C16" s="57"/>
      <c r="D16" s="15"/>
      <c r="E16" s="21"/>
      <c r="F16" s="21"/>
      <c r="G16" s="21"/>
      <c r="H16" s="21"/>
      <c r="I16" s="15"/>
      <c r="J16" s="21"/>
      <c r="K16" s="21"/>
      <c r="L16" s="82"/>
      <c r="M16" s="82"/>
      <c r="V16" s="20"/>
    </row>
    <row r="17" spans="1:22" ht="13" customHeight="1">
      <c r="A17" s="363"/>
      <c r="B17" s="363"/>
      <c r="C17" s="366"/>
      <c r="D17" s="32"/>
      <c r="E17" s="15"/>
      <c r="F17" s="15"/>
      <c r="G17" s="21"/>
      <c r="H17" s="21"/>
      <c r="I17" s="20"/>
      <c r="J17" s="21"/>
      <c r="K17" s="21"/>
      <c r="L17" s="82"/>
      <c r="V17" s="20"/>
    </row>
    <row r="18" spans="1:22" ht="13" customHeight="1">
      <c r="A18" s="362"/>
      <c r="B18" s="363"/>
      <c r="C18" s="366"/>
      <c r="D18" s="15"/>
      <c r="E18" s="15"/>
      <c r="F18" s="15"/>
      <c r="G18" s="15"/>
      <c r="H18" s="21"/>
      <c r="I18" s="15"/>
      <c r="J18" s="21"/>
      <c r="K18" s="21"/>
      <c r="L18" s="82"/>
      <c r="V18" s="20"/>
    </row>
    <row r="19" spans="1:22" ht="13" customHeight="1">
      <c r="A19" s="55"/>
      <c r="B19" s="56"/>
      <c r="C19" s="57"/>
      <c r="D19" s="32"/>
      <c r="E19" s="15"/>
      <c r="F19" s="15"/>
      <c r="G19" s="21"/>
      <c r="H19" s="21"/>
      <c r="I19" s="15"/>
      <c r="J19" s="21"/>
      <c r="K19" s="15"/>
      <c r="L19" s="82"/>
      <c r="V19" s="20"/>
    </row>
    <row r="20" spans="1:22" ht="13" customHeight="1">
      <c r="A20" s="181"/>
      <c r="B20" s="180"/>
      <c r="C20" s="184"/>
      <c r="D20" s="21"/>
      <c r="E20" s="21"/>
      <c r="F20" s="21"/>
      <c r="G20" s="21"/>
      <c r="H20" s="21"/>
      <c r="I20" s="21"/>
      <c r="J20" s="21"/>
      <c r="K20" s="21"/>
      <c r="L20" s="82"/>
      <c r="M20" s="82"/>
      <c r="V20" s="20"/>
    </row>
    <row r="21" spans="1:22" ht="13" customHeight="1">
      <c r="A21" s="55"/>
      <c r="B21" s="56"/>
      <c r="C21" s="57"/>
      <c r="D21" s="21"/>
      <c r="E21" s="21"/>
      <c r="F21" s="21"/>
      <c r="G21" s="21"/>
      <c r="H21" s="21"/>
      <c r="I21" s="21"/>
      <c r="J21" s="21"/>
      <c r="K21" s="21"/>
      <c r="L21" s="82"/>
      <c r="M21" s="82"/>
      <c r="V21" s="20"/>
    </row>
    <row r="22" spans="1:22" ht="13" customHeight="1">
      <c r="B22" s="365"/>
      <c r="C22" s="15"/>
      <c r="D22" s="32"/>
      <c r="E22" s="15"/>
      <c r="F22" s="15"/>
      <c r="G22" s="21"/>
      <c r="H22" s="21"/>
      <c r="I22" s="15"/>
      <c r="J22" s="21"/>
      <c r="K22" s="21"/>
      <c r="L22" s="82"/>
      <c r="M22" s="82"/>
      <c r="V22" s="20"/>
    </row>
    <row r="23" spans="1:22" ht="13" customHeight="1">
      <c r="A23" s="20"/>
      <c r="B23" s="56"/>
      <c r="C23" s="57"/>
      <c r="D23" s="15"/>
      <c r="E23" s="21"/>
      <c r="F23" s="21"/>
      <c r="G23" s="21"/>
      <c r="H23" s="21"/>
      <c r="I23" s="21"/>
      <c r="J23" s="21"/>
      <c r="K23" s="21"/>
      <c r="L23" s="82"/>
      <c r="M23" s="82"/>
      <c r="V23" s="20"/>
    </row>
    <row r="24" spans="1:22" ht="13" customHeight="1">
      <c r="A24" s="55"/>
      <c r="B24" s="56"/>
      <c r="C24" s="57"/>
      <c r="D24" s="15"/>
      <c r="E24" s="21"/>
      <c r="F24" s="21"/>
      <c r="G24" s="21"/>
      <c r="H24" s="21"/>
      <c r="I24" s="21"/>
      <c r="J24" s="21"/>
      <c r="K24" s="21"/>
      <c r="L24" s="82"/>
      <c r="M24" s="82"/>
      <c r="V24" s="20"/>
    </row>
    <row r="25" spans="1:22" ht="13" customHeight="1">
      <c r="A25" s="181"/>
      <c r="B25" s="180"/>
      <c r="C25" s="184"/>
      <c r="D25" s="21"/>
      <c r="E25" s="21"/>
      <c r="F25" s="21"/>
      <c r="G25" s="21"/>
      <c r="H25" s="21"/>
      <c r="I25" s="21"/>
      <c r="J25" s="21"/>
      <c r="K25" s="21"/>
      <c r="L25" s="82"/>
      <c r="M25" s="82"/>
      <c r="V25" s="20"/>
    </row>
    <row r="26" spans="1:22" ht="13" customHeight="1">
      <c r="A26" s="59"/>
      <c r="B26" s="56"/>
      <c r="C26" s="57"/>
      <c r="D26" s="15"/>
      <c r="E26" s="21"/>
      <c r="F26" s="21"/>
      <c r="G26" s="21"/>
      <c r="H26" s="21"/>
      <c r="I26" s="15"/>
      <c r="J26" s="21"/>
      <c r="K26" s="21"/>
      <c r="L26" s="82"/>
      <c r="V26" s="20"/>
    </row>
    <row r="27" spans="1:22" ht="13" customHeight="1">
      <c r="A27" s="59"/>
      <c r="B27" s="56"/>
      <c r="C27" s="57"/>
      <c r="D27" s="22"/>
      <c r="E27" s="21"/>
      <c r="F27" s="21"/>
      <c r="G27" s="21"/>
      <c r="H27" s="21"/>
      <c r="I27" s="21"/>
      <c r="J27" s="21"/>
      <c r="K27" s="21"/>
      <c r="L27" s="82"/>
      <c r="V27" s="20"/>
    </row>
    <row r="28" spans="1:22" ht="13" customHeight="1">
      <c r="A28" s="181"/>
      <c r="B28" s="180"/>
      <c r="C28" s="184"/>
      <c r="D28" s="22"/>
      <c r="E28" s="21"/>
      <c r="F28" s="21"/>
      <c r="G28" s="21"/>
      <c r="H28" s="21"/>
      <c r="I28" s="21"/>
      <c r="J28" s="21"/>
      <c r="K28" s="21"/>
      <c r="L28" s="82"/>
      <c r="M28" s="82"/>
      <c r="V28" s="20"/>
    </row>
    <row r="29" spans="1:22" ht="13" customHeight="1">
      <c r="A29" s="181"/>
      <c r="B29" s="365"/>
      <c r="C29" s="15"/>
      <c r="D29" s="397"/>
      <c r="E29" s="15"/>
      <c r="F29" s="15"/>
      <c r="G29" s="21"/>
      <c r="H29" s="21"/>
      <c r="I29" s="15"/>
      <c r="J29" s="21"/>
      <c r="K29" s="15"/>
      <c r="L29" s="82"/>
      <c r="M29" s="82"/>
      <c r="V29" s="20"/>
    </row>
    <row r="30" spans="1:22" ht="13" customHeight="1">
      <c r="A30" s="181"/>
      <c r="B30" s="180"/>
      <c r="C30" s="184"/>
      <c r="D30" s="22"/>
      <c r="E30" s="21"/>
      <c r="F30" s="21"/>
      <c r="G30" s="21"/>
      <c r="H30" s="21"/>
      <c r="I30" s="21"/>
      <c r="J30" s="21"/>
      <c r="K30" s="21"/>
      <c r="L30" s="82"/>
      <c r="M30" s="82"/>
      <c r="V30" s="20"/>
    </row>
    <row r="31" spans="1:22" ht="13" customHeight="1">
      <c r="A31" s="181"/>
      <c r="B31" s="180"/>
      <c r="C31" s="184"/>
      <c r="D31" s="21"/>
      <c r="E31" s="21"/>
      <c r="F31" s="21"/>
      <c r="G31" s="21"/>
      <c r="H31" s="21"/>
      <c r="I31" s="21"/>
      <c r="J31" s="21"/>
      <c r="K31" s="21"/>
      <c r="L31" s="82"/>
      <c r="M31" s="82"/>
      <c r="V31" s="20"/>
    </row>
    <row r="32" spans="1:22" ht="13" customHeight="1">
      <c r="A32" s="59"/>
      <c r="B32" s="56"/>
      <c r="C32" s="57"/>
      <c r="D32" s="21"/>
      <c r="E32" s="21"/>
      <c r="F32" s="21"/>
      <c r="G32" s="21"/>
      <c r="H32" s="21"/>
      <c r="I32" s="21"/>
      <c r="J32" s="21"/>
      <c r="K32" s="21"/>
      <c r="L32" s="82"/>
      <c r="M32" s="82"/>
      <c r="V32" s="20"/>
    </row>
    <row r="33" spans="1:22" ht="13" customHeight="1">
      <c r="A33" s="341"/>
      <c r="B33" s="342"/>
      <c r="C33" s="343"/>
      <c r="D33" s="32"/>
      <c r="E33" s="15"/>
      <c r="F33" s="15"/>
      <c r="G33" s="21"/>
      <c r="H33" s="21"/>
      <c r="I33" s="15"/>
      <c r="J33" s="21"/>
      <c r="K33" s="21"/>
      <c r="L33" s="82"/>
      <c r="M33" s="82"/>
      <c r="V33" s="20"/>
    </row>
    <row r="34" spans="1:22" ht="13" customHeight="1">
      <c r="A34" s="412"/>
      <c r="B34" s="413"/>
      <c r="C34" s="414"/>
      <c r="D34" s="21"/>
      <c r="E34" s="21"/>
      <c r="F34" s="21"/>
      <c r="G34" s="21"/>
      <c r="H34" s="21"/>
      <c r="I34" s="21"/>
      <c r="J34" s="21"/>
      <c r="K34" s="21"/>
      <c r="L34" s="82"/>
      <c r="M34" s="82"/>
      <c r="V34" s="20"/>
    </row>
    <row r="35" spans="1:22" ht="13" customHeight="1">
      <c r="A35" s="55"/>
      <c r="B35" s="56"/>
      <c r="C35" s="57"/>
      <c r="D35" s="21"/>
      <c r="E35" s="21"/>
      <c r="F35" s="21"/>
      <c r="G35" s="21"/>
      <c r="H35" s="21"/>
      <c r="I35" s="21"/>
      <c r="J35" s="21"/>
      <c r="K35" s="21"/>
      <c r="L35" s="82"/>
      <c r="M35" s="82"/>
      <c r="V35" s="20"/>
    </row>
    <row r="36" spans="1:22" ht="13" customHeight="1">
      <c r="A36" s="55"/>
      <c r="B36" s="56"/>
      <c r="C36" s="57"/>
      <c r="D36" s="32"/>
      <c r="E36" s="97"/>
      <c r="F36" s="32"/>
      <c r="G36" s="21"/>
      <c r="H36" s="21"/>
      <c r="I36" s="21"/>
      <c r="J36" s="21"/>
      <c r="K36" s="21"/>
      <c r="L36" s="82"/>
      <c r="M36" s="82"/>
      <c r="V36" s="20"/>
    </row>
    <row r="37" spans="1:22" ht="13" customHeight="1">
      <c r="A37" s="55"/>
      <c r="B37" s="56"/>
      <c r="C37" s="57"/>
      <c r="D37" s="32"/>
      <c r="E37" s="97"/>
      <c r="F37" s="21"/>
      <c r="G37" s="21"/>
      <c r="H37" s="21"/>
      <c r="I37" s="21"/>
      <c r="J37" s="21"/>
      <c r="K37" s="21"/>
      <c r="L37" s="82"/>
      <c r="M37" s="82"/>
      <c r="V37" s="20"/>
    </row>
    <row r="38" spans="1:22" ht="13" customHeight="1">
      <c r="A38" s="138"/>
      <c r="B38" s="139"/>
      <c r="C38" s="140"/>
      <c r="D38" s="141"/>
      <c r="E38" s="21"/>
      <c r="F38" s="21"/>
      <c r="G38" s="21"/>
      <c r="H38" s="21"/>
      <c r="I38" s="15"/>
      <c r="J38" s="21"/>
      <c r="K38" s="15"/>
      <c r="L38" s="82"/>
      <c r="M38" s="82"/>
      <c r="V38" s="20"/>
    </row>
    <row r="39" spans="1:22" ht="13" customHeight="1">
      <c r="A39" s="173"/>
      <c r="B39" s="174"/>
      <c r="C39" s="175"/>
      <c r="D39" s="176"/>
      <c r="E39" s="21"/>
      <c r="F39" s="21"/>
      <c r="G39" s="21"/>
      <c r="H39" s="21"/>
      <c r="I39" s="21"/>
      <c r="J39" s="21"/>
      <c r="K39" s="21"/>
      <c r="L39" s="82"/>
      <c r="M39" s="82"/>
      <c r="V39" s="20"/>
    </row>
    <row r="40" spans="1:22" ht="13" customHeight="1">
      <c r="A40" s="289"/>
      <c r="B40" s="514"/>
      <c r="C40" s="15"/>
      <c r="D40" s="21"/>
      <c r="E40" s="21"/>
      <c r="F40" s="21"/>
      <c r="G40" s="21"/>
      <c r="H40" s="21"/>
      <c r="I40" s="21"/>
      <c r="J40" s="21"/>
      <c r="K40" s="21"/>
      <c r="L40" s="82"/>
      <c r="M40" s="82"/>
      <c r="V40" s="20"/>
    </row>
    <row r="41" spans="1:22" ht="13" customHeight="1">
      <c r="A41" s="289"/>
      <c r="B41" s="514"/>
      <c r="C41" s="15"/>
      <c r="D41" s="21"/>
      <c r="E41" s="21"/>
      <c r="F41" s="21"/>
      <c r="G41" s="21"/>
      <c r="H41" s="21"/>
      <c r="I41" s="21"/>
      <c r="J41" s="21"/>
      <c r="K41" s="21"/>
      <c r="L41" s="82"/>
      <c r="M41" s="82"/>
      <c r="V41" s="20"/>
    </row>
    <row r="42" spans="1:22" ht="13" customHeight="1">
      <c r="A42" s="59"/>
      <c r="B42" s="59"/>
      <c r="C42" s="57"/>
      <c r="D42" s="32"/>
      <c r="E42" s="97"/>
      <c r="F42" s="97"/>
      <c r="G42" s="21"/>
      <c r="H42" s="21"/>
      <c r="I42" s="21"/>
      <c r="J42" s="21"/>
      <c r="K42" s="21"/>
      <c r="L42" s="82"/>
      <c r="M42" s="82"/>
      <c r="V42" s="20"/>
    </row>
    <row r="43" spans="1:22" ht="13" customHeight="1">
      <c r="A43" s="59"/>
      <c r="B43" s="59"/>
      <c r="C43" s="57"/>
      <c r="D43" s="21"/>
      <c r="E43" s="21"/>
      <c r="F43" s="21"/>
      <c r="G43" s="21"/>
      <c r="H43" s="21"/>
      <c r="I43" s="21"/>
      <c r="J43" s="21"/>
      <c r="K43" s="21"/>
      <c r="L43" s="82"/>
      <c r="M43" s="82"/>
      <c r="V43" s="20"/>
    </row>
    <row r="44" spans="1:22" ht="13" customHeight="1">
      <c r="A44" s="59"/>
      <c r="B44" s="59"/>
      <c r="C44" s="57"/>
      <c r="D44" s="32"/>
      <c r="E44" s="15"/>
      <c r="F44" s="15"/>
      <c r="G44" s="21"/>
      <c r="H44" s="21"/>
      <c r="I44" s="15"/>
      <c r="J44" s="21"/>
      <c r="K44" s="21"/>
      <c r="L44" s="82"/>
      <c r="M44" s="82"/>
      <c r="V44" s="20"/>
    </row>
    <row r="45" spans="1:22" ht="13" customHeight="1">
      <c r="B45" s="364"/>
      <c r="C45" s="15"/>
      <c r="D45" s="32"/>
      <c r="E45" s="15"/>
      <c r="F45" s="15"/>
      <c r="G45" s="21"/>
      <c r="H45" s="21"/>
      <c r="I45" s="15"/>
      <c r="J45" s="21"/>
      <c r="K45" s="21"/>
      <c r="L45" s="82"/>
      <c r="M45" s="82"/>
      <c r="V45" s="20"/>
    </row>
    <row r="46" spans="1:22" ht="13" customHeight="1">
      <c r="A46" s="173"/>
      <c r="B46" s="173"/>
      <c r="C46" s="175"/>
      <c r="D46" s="176"/>
      <c r="E46" s="21"/>
      <c r="F46" s="21"/>
      <c r="G46" s="21"/>
      <c r="H46" s="21"/>
      <c r="I46" s="21"/>
      <c r="J46" s="21"/>
      <c r="K46" s="21"/>
      <c r="L46" s="82"/>
      <c r="M46" s="82"/>
      <c r="V46" s="20"/>
    </row>
    <row r="47" spans="1:22" ht="13" customHeight="1">
      <c r="A47" s="59"/>
      <c r="B47" s="59"/>
      <c r="C47" s="57"/>
      <c r="D47" s="21"/>
      <c r="E47" s="21"/>
      <c r="F47" s="21"/>
      <c r="G47" s="21"/>
      <c r="H47" s="21"/>
      <c r="I47" s="21"/>
      <c r="J47" s="21"/>
      <c r="K47" s="21"/>
      <c r="L47" s="82"/>
      <c r="M47" s="82"/>
      <c r="V47" s="20"/>
    </row>
    <row r="48" spans="1:22" ht="13" customHeight="1">
      <c r="A48" s="172"/>
      <c r="B48" s="171"/>
      <c r="C48" s="170"/>
      <c r="D48" s="392"/>
      <c r="E48" s="21"/>
      <c r="F48" s="21"/>
      <c r="G48" s="21"/>
      <c r="H48" s="21"/>
      <c r="I48" s="15"/>
      <c r="J48" s="21"/>
      <c r="K48" s="15"/>
      <c r="L48" s="82"/>
      <c r="M48" s="82"/>
      <c r="V48" s="20"/>
    </row>
    <row r="49" spans="1:22" ht="13" customHeight="1">
      <c r="A49" s="59"/>
      <c r="B49" s="56"/>
      <c r="C49" s="57"/>
      <c r="D49" s="20"/>
      <c r="E49" s="21"/>
      <c r="F49" s="21"/>
      <c r="G49" s="21"/>
      <c r="H49" s="21"/>
      <c r="I49" s="21"/>
      <c r="J49" s="21"/>
      <c r="K49" s="21"/>
      <c r="L49" s="82"/>
      <c r="M49" s="82"/>
      <c r="V49" s="20"/>
    </row>
    <row r="50" spans="1:22" ht="13" customHeight="1">
      <c r="A50" s="269"/>
      <c r="B50" s="270"/>
      <c r="C50" s="271"/>
      <c r="D50" s="22"/>
      <c r="E50" s="22"/>
      <c r="F50" s="21"/>
      <c r="G50" s="21"/>
      <c r="H50" s="21"/>
      <c r="I50" s="21"/>
      <c r="J50" s="21"/>
      <c r="K50" s="21"/>
      <c r="L50" s="82"/>
      <c r="M50" s="82"/>
      <c r="V50" s="20"/>
    </row>
    <row r="51" spans="1:22" ht="13" customHeight="1">
      <c r="A51" s="59"/>
      <c r="B51" s="56"/>
      <c r="C51" s="57"/>
      <c r="D51" s="22"/>
      <c r="E51" s="22"/>
      <c r="F51" s="21"/>
      <c r="G51" s="21"/>
      <c r="H51" s="21"/>
      <c r="I51" s="21"/>
      <c r="J51" s="21"/>
      <c r="K51" s="21"/>
      <c r="L51" s="82"/>
      <c r="M51" s="82"/>
      <c r="V51" s="20"/>
    </row>
    <row r="52" spans="1:22" ht="13" customHeight="1">
      <c r="A52" s="121"/>
      <c r="B52" s="122"/>
      <c r="C52" s="238"/>
      <c r="D52" s="515"/>
      <c r="E52" s="22"/>
      <c r="F52" s="21"/>
      <c r="G52" s="21"/>
      <c r="H52" s="21"/>
      <c r="I52" s="15"/>
      <c r="J52" s="21"/>
      <c r="K52" s="21"/>
      <c r="L52" s="82"/>
      <c r="M52" s="82"/>
    </row>
    <row r="53" spans="1:22" ht="13" customHeight="1">
      <c r="A53" s="59"/>
      <c r="B53" s="56"/>
      <c r="C53" s="57"/>
      <c r="D53" s="22"/>
      <c r="E53" s="516"/>
      <c r="F53" s="21"/>
      <c r="G53" s="21"/>
      <c r="H53" s="21"/>
      <c r="I53" s="21"/>
      <c r="J53" s="21"/>
      <c r="K53" s="21"/>
      <c r="L53" s="82"/>
      <c r="M53" s="82"/>
    </row>
    <row r="54" spans="1:22" ht="13" customHeight="1">
      <c r="A54" s="59"/>
      <c r="B54" s="59"/>
      <c r="C54" s="60"/>
      <c r="D54" s="22"/>
      <c r="E54" s="22"/>
      <c r="F54" s="21"/>
      <c r="G54" s="21"/>
      <c r="H54" s="21"/>
      <c r="I54" s="21"/>
      <c r="J54" s="21"/>
      <c r="K54" s="21"/>
      <c r="L54" s="82"/>
      <c r="M54" s="82"/>
    </row>
    <row r="55" spans="1:22" ht="13" customHeight="1">
      <c r="A55" s="181"/>
      <c r="B55" s="181"/>
      <c r="C55" s="236"/>
      <c r="D55" s="20"/>
      <c r="E55" s="21"/>
      <c r="F55" s="21"/>
      <c r="G55" s="21"/>
      <c r="H55" s="21"/>
      <c r="I55" s="15"/>
      <c r="J55" s="21"/>
      <c r="K55" s="21"/>
      <c r="L55" s="82"/>
      <c r="M55" s="82"/>
    </row>
    <row r="56" spans="1:22" ht="13" customHeight="1">
      <c r="A56" s="181"/>
      <c r="B56" s="181"/>
      <c r="C56" s="236"/>
      <c r="D56" s="20"/>
      <c r="E56" s="21"/>
      <c r="F56" s="21"/>
      <c r="G56" s="21"/>
      <c r="H56" s="21"/>
      <c r="I56" s="15"/>
      <c r="J56" s="21"/>
      <c r="K56" s="21"/>
      <c r="L56" s="82"/>
      <c r="M56" s="82"/>
    </row>
    <row r="57" spans="1:22" ht="13" customHeight="1">
      <c r="A57" s="181"/>
      <c r="B57" s="181"/>
      <c r="C57" s="236"/>
      <c r="D57" s="20"/>
      <c r="E57" s="21"/>
      <c r="F57" s="21"/>
      <c r="G57" s="21"/>
      <c r="H57" s="21"/>
      <c r="I57" s="15"/>
      <c r="J57" s="21"/>
      <c r="K57" s="21"/>
      <c r="L57" s="82"/>
      <c r="M57" s="82"/>
    </row>
    <row r="58" spans="1:22" ht="13" customHeight="1">
      <c r="A58" s="181"/>
      <c r="B58" s="180"/>
      <c r="C58" s="184"/>
      <c r="D58" s="20"/>
      <c r="E58" s="21"/>
      <c r="F58" s="21"/>
      <c r="G58" s="21"/>
      <c r="H58" s="21"/>
      <c r="I58" s="15"/>
      <c r="J58" s="21"/>
      <c r="K58" s="21"/>
      <c r="L58" s="82"/>
      <c r="M58" s="82"/>
    </row>
    <row r="59" spans="1:22" ht="13" customHeight="1">
      <c r="A59" s="173"/>
      <c r="B59" s="173"/>
      <c r="C59" s="175"/>
      <c r="D59" s="309"/>
      <c r="E59" s="21"/>
      <c r="F59" s="21"/>
      <c r="G59" s="21"/>
      <c r="H59" s="21"/>
      <c r="I59" s="21"/>
      <c r="J59" s="21"/>
      <c r="K59" s="21"/>
      <c r="L59" s="82"/>
      <c r="M59" s="82"/>
    </row>
    <row r="60" spans="1:22" ht="13" customHeight="1">
      <c r="A60" s="181"/>
      <c r="B60" s="180"/>
      <c r="C60" s="184"/>
      <c r="D60" s="20"/>
      <c r="E60" s="21"/>
      <c r="F60" s="21"/>
      <c r="G60" s="21"/>
      <c r="H60" s="21"/>
      <c r="I60" s="15"/>
      <c r="J60" s="21"/>
      <c r="K60" s="21"/>
      <c r="L60" s="82"/>
      <c r="M60" s="82"/>
    </row>
    <row r="61" spans="1:22" ht="13" customHeight="1">
      <c r="A61" s="181"/>
      <c r="B61" s="180"/>
      <c r="C61" s="184"/>
      <c r="D61" s="22"/>
      <c r="E61" s="21"/>
      <c r="F61" s="21"/>
      <c r="G61" s="21"/>
      <c r="H61" s="21"/>
      <c r="I61" s="21"/>
      <c r="J61" s="21"/>
      <c r="K61" s="21"/>
      <c r="L61" s="82"/>
      <c r="M61" s="82"/>
    </row>
    <row r="62" spans="1:22" ht="13" customHeight="1">
      <c r="A62" s="181"/>
      <c r="B62" s="180"/>
      <c r="C62" s="184"/>
      <c r="D62" s="21"/>
      <c r="E62" s="21"/>
      <c r="F62" s="21"/>
      <c r="G62" s="21"/>
      <c r="H62" s="21"/>
      <c r="I62" s="21"/>
      <c r="J62" s="21"/>
      <c r="K62" s="21"/>
      <c r="L62" s="82"/>
      <c r="M62" s="82"/>
    </row>
    <row r="63" spans="1:22" ht="13" customHeight="1">
      <c r="A63" s="172"/>
      <c r="B63" s="171"/>
      <c r="C63" s="170"/>
      <c r="D63" s="169"/>
      <c r="E63" s="21"/>
      <c r="F63" s="21"/>
      <c r="G63" s="21"/>
      <c r="H63" s="21"/>
      <c r="I63" s="15"/>
      <c r="J63" s="21"/>
      <c r="K63" s="15"/>
      <c r="L63" s="82"/>
      <c r="M63" s="82"/>
    </row>
    <row r="64" spans="1:22" ht="13" customHeight="1">
      <c r="A64" s="181"/>
      <c r="B64" s="180"/>
      <c r="C64" s="184"/>
      <c r="D64" s="21"/>
      <c r="E64" s="21"/>
      <c r="F64" s="21"/>
      <c r="G64" s="21"/>
      <c r="H64" s="21"/>
      <c r="I64" s="21"/>
      <c r="J64" s="21"/>
      <c r="K64" s="21"/>
      <c r="L64" s="82"/>
      <c r="M64" s="82"/>
    </row>
    <row r="65" spans="1:13" ht="13" customHeight="1">
      <c r="A65" s="181"/>
      <c r="B65" s="180"/>
      <c r="C65" s="184"/>
      <c r="D65" s="21"/>
      <c r="E65" s="21"/>
      <c r="F65" s="21"/>
      <c r="G65" s="21"/>
      <c r="H65" s="21"/>
      <c r="I65" s="21"/>
      <c r="J65" s="21"/>
      <c r="K65" s="21"/>
      <c r="L65" s="82"/>
      <c r="M65" s="82"/>
    </row>
    <row r="66" spans="1:13" ht="13" customHeight="1">
      <c r="A66" s="126"/>
      <c r="B66" s="395"/>
      <c r="C66" s="396"/>
      <c r="D66" s="480"/>
      <c r="E66" s="21"/>
      <c r="F66" s="21"/>
      <c r="G66" s="21"/>
      <c r="H66" s="21"/>
      <c r="I66" s="15"/>
      <c r="J66" s="21"/>
      <c r="K66" s="15"/>
      <c r="L66" s="82"/>
      <c r="M66" s="82"/>
    </row>
    <row r="67" spans="1:13" ht="13" customHeight="1">
      <c r="A67" s="172"/>
      <c r="B67" s="171"/>
      <c r="C67" s="170"/>
      <c r="D67" s="169"/>
      <c r="E67" s="21"/>
      <c r="F67" s="21"/>
      <c r="G67" s="21"/>
      <c r="H67" s="21"/>
      <c r="I67" s="21"/>
      <c r="J67" s="21"/>
      <c r="K67" s="21"/>
      <c r="L67" s="82"/>
      <c r="M67" s="82"/>
    </row>
    <row r="68" spans="1:13" ht="13" customHeight="1">
      <c r="A68" s="173"/>
      <c r="B68" s="174"/>
      <c r="C68" s="175"/>
      <c r="D68" s="176"/>
      <c r="E68" s="21"/>
      <c r="F68" s="21"/>
      <c r="G68" s="21"/>
      <c r="H68" s="21"/>
      <c r="I68" s="21"/>
      <c r="J68" s="21"/>
      <c r="K68" s="21"/>
      <c r="L68" s="82"/>
      <c r="M68" s="82"/>
    </row>
    <row r="69" spans="1:13" ht="13" customHeight="1">
      <c r="A69" s="55"/>
      <c r="B69" s="56"/>
      <c r="C69" s="57"/>
      <c r="D69" s="15"/>
      <c r="E69" s="21"/>
      <c r="F69" s="21"/>
      <c r="G69" s="21"/>
      <c r="H69" s="21"/>
      <c r="I69" s="15"/>
      <c r="J69" s="21"/>
      <c r="K69" s="21"/>
      <c r="L69" s="82"/>
      <c r="M69" s="82"/>
    </row>
    <row r="70" spans="1:13" ht="13" customHeight="1">
      <c r="A70" s="172"/>
      <c r="B70" s="172"/>
      <c r="C70" s="391"/>
      <c r="D70" s="169"/>
      <c r="E70" s="21"/>
      <c r="F70" s="21"/>
      <c r="G70" s="21"/>
      <c r="H70" s="21"/>
      <c r="I70" s="15"/>
      <c r="J70" s="21"/>
      <c r="K70" s="15"/>
      <c r="L70" s="82"/>
      <c r="M70" s="82"/>
    </row>
    <row r="71" spans="1:13" ht="13" customHeight="1">
      <c r="A71" s="172"/>
      <c r="B71" s="172"/>
      <c r="C71" s="391"/>
      <c r="D71" s="169"/>
      <c r="E71" s="21"/>
      <c r="F71" s="21"/>
      <c r="G71" s="21"/>
      <c r="H71" s="21"/>
      <c r="I71" s="15"/>
      <c r="J71" s="21"/>
      <c r="K71" s="15"/>
      <c r="L71" s="82"/>
      <c r="M71" s="82"/>
    </row>
    <row r="72" spans="1:13" ht="13" customHeight="1">
      <c r="A72" s="59"/>
      <c r="B72" s="59"/>
      <c r="C72" s="57"/>
      <c r="D72" s="15"/>
      <c r="E72" s="21"/>
      <c r="F72" s="21"/>
      <c r="G72" s="21"/>
      <c r="H72" s="21"/>
      <c r="I72" s="21"/>
      <c r="J72" s="21"/>
      <c r="K72" s="21"/>
      <c r="L72" s="82"/>
      <c r="M72" s="82"/>
    </row>
    <row r="73" spans="1:13" ht="13" customHeight="1">
      <c r="A73" s="27"/>
      <c r="B73" s="28"/>
      <c r="C73" s="29"/>
      <c r="D73" s="21"/>
      <c r="E73" s="22"/>
      <c r="F73" s="21"/>
      <c r="G73" s="62"/>
      <c r="H73" s="15"/>
      <c r="I73" s="15"/>
      <c r="J73" s="13"/>
      <c r="K73" s="15"/>
      <c r="L73" s="82"/>
      <c r="M73" s="82"/>
    </row>
    <row r="74" spans="1:13" ht="13" customHeight="1">
      <c r="A74" s="36"/>
      <c r="B74" s="28"/>
      <c r="C74" s="29"/>
      <c r="D74" s="22"/>
      <c r="E74" s="21"/>
      <c r="F74" s="21"/>
      <c r="G74" s="62"/>
      <c r="H74" s="15"/>
      <c r="I74" s="15"/>
      <c r="J74" s="13"/>
      <c r="K74" s="15"/>
      <c r="L74" s="82"/>
      <c r="M74" s="82"/>
    </row>
    <row r="75" spans="1:13" ht="13" customHeight="1">
      <c r="A75" s="36"/>
      <c r="B75" s="28"/>
      <c r="C75" s="29"/>
      <c r="D75" s="21"/>
      <c r="E75" s="21"/>
      <c r="F75" s="21"/>
      <c r="G75" s="62"/>
      <c r="H75" s="15"/>
      <c r="I75" s="15"/>
      <c r="J75" s="13"/>
      <c r="K75" s="15"/>
      <c r="L75" s="82"/>
      <c r="M75" s="82"/>
    </row>
    <row r="76" spans="1:13" ht="13" customHeight="1">
      <c r="A76" s="36"/>
      <c r="B76" s="28"/>
      <c r="C76" s="29"/>
      <c r="D76" s="21"/>
      <c r="E76" s="21"/>
      <c r="F76" s="21"/>
      <c r="G76" s="62"/>
      <c r="H76" s="15"/>
      <c r="I76" s="13"/>
      <c r="J76" s="13"/>
      <c r="K76" s="13"/>
      <c r="L76" s="82"/>
      <c r="M76" s="82"/>
    </row>
    <row r="77" spans="1:13" ht="13" customHeight="1">
      <c r="A77" s="36"/>
      <c r="B77" s="28"/>
      <c r="C77" s="29"/>
      <c r="D77" s="21"/>
      <c r="E77" s="22"/>
      <c r="F77" s="21"/>
      <c r="G77" s="66"/>
      <c r="H77" s="15"/>
      <c r="I77" s="13"/>
      <c r="J77" s="13"/>
      <c r="K77" s="13"/>
      <c r="L77" s="82"/>
      <c r="M77" s="82"/>
    </row>
    <row r="78" spans="1:13" ht="13" customHeight="1">
      <c r="A78" s="36"/>
      <c r="B78" s="28"/>
      <c r="C78" s="29"/>
      <c r="D78" s="21"/>
      <c r="E78" s="22"/>
      <c r="F78" s="21"/>
      <c r="G78" s="66"/>
      <c r="H78" s="15"/>
      <c r="I78" s="15"/>
      <c r="J78" s="13"/>
      <c r="K78" s="13"/>
      <c r="L78" s="82"/>
      <c r="M78" s="82"/>
    </row>
    <row r="79" spans="1:13" ht="13" customHeight="1">
      <c r="A79" s="43"/>
      <c r="B79" s="44"/>
      <c r="C79" s="53"/>
      <c r="D79" s="109"/>
      <c r="E79" s="76"/>
      <c r="F79" s="109"/>
      <c r="G79" s="66"/>
      <c r="H79" s="80"/>
      <c r="I79" s="80"/>
      <c r="J79" s="13"/>
      <c r="K79" s="13"/>
      <c r="L79" s="82"/>
      <c r="M79" s="82"/>
    </row>
    <row r="80" spans="1:13" ht="13" customHeight="1">
      <c r="A80" s="43"/>
      <c r="B80" s="44"/>
      <c r="C80" s="53"/>
      <c r="D80" s="109"/>
      <c r="E80" s="76"/>
      <c r="F80" s="109"/>
      <c r="G80" s="66"/>
      <c r="H80" s="80"/>
      <c r="I80" s="80"/>
      <c r="J80" s="13"/>
      <c r="K80" s="13"/>
      <c r="L80" s="82"/>
      <c r="M80" s="82"/>
    </row>
    <row r="81" spans="1:13" ht="13" customHeight="1">
      <c r="A81" s="20"/>
      <c r="B81" s="15"/>
      <c r="C81" s="31"/>
      <c r="D81" s="15"/>
      <c r="E81" s="20"/>
      <c r="F81" s="15"/>
      <c r="G81" s="15"/>
      <c r="H81" s="15"/>
      <c r="I81" s="15"/>
      <c r="J81" s="13"/>
      <c r="K81" s="13"/>
      <c r="L81" s="82"/>
    </row>
    <row r="82" spans="1:13" ht="13" customHeight="1">
      <c r="A82" s="22"/>
      <c r="B82" s="21"/>
      <c r="C82" s="29"/>
      <c r="D82" s="21"/>
      <c r="E82" s="22"/>
      <c r="F82" s="21"/>
      <c r="G82" s="66"/>
      <c r="H82" s="15"/>
      <c r="I82" s="110"/>
      <c r="J82" s="13"/>
      <c r="K82" s="13"/>
      <c r="L82" s="82"/>
    </row>
    <row r="83" spans="1:13" ht="13" customHeight="1">
      <c r="A83" s="22"/>
      <c r="B83" s="21"/>
      <c r="C83" s="29"/>
      <c r="D83" s="21"/>
      <c r="E83" s="22"/>
      <c r="F83" s="21"/>
      <c r="G83" s="66"/>
      <c r="H83" s="15"/>
      <c r="I83" s="58"/>
      <c r="J83" s="13"/>
      <c r="K83" s="13"/>
      <c r="L83" s="82"/>
    </row>
    <row r="84" spans="1:13" ht="13" customHeight="1">
      <c r="A84" s="20"/>
      <c r="B84" s="15"/>
      <c r="C84" s="31"/>
      <c r="D84" s="15"/>
      <c r="E84" s="20"/>
      <c r="F84" s="15"/>
      <c r="G84" s="62"/>
      <c r="H84" s="15"/>
      <c r="I84" s="13"/>
      <c r="J84" s="13"/>
      <c r="K84" s="13"/>
      <c r="L84" s="82"/>
    </row>
    <row r="85" spans="1:13" ht="13" customHeight="1">
      <c r="A85" s="5"/>
      <c r="B85" s="15"/>
      <c r="C85" s="31"/>
      <c r="D85" s="15"/>
      <c r="E85" s="20"/>
      <c r="F85" s="15"/>
      <c r="G85" s="62"/>
      <c r="H85" s="15"/>
      <c r="I85" s="13"/>
      <c r="J85" s="13"/>
      <c r="K85" s="13"/>
      <c r="L85" s="82"/>
    </row>
    <row r="86" spans="1:13" ht="13" customHeight="1">
      <c r="A86" s="22"/>
      <c r="B86" s="21"/>
      <c r="C86" s="29"/>
      <c r="D86" s="21"/>
      <c r="E86" s="22"/>
      <c r="F86" s="21"/>
      <c r="G86" s="62"/>
      <c r="H86" s="15"/>
      <c r="I86" s="58"/>
      <c r="J86" s="13"/>
      <c r="K86" s="94"/>
      <c r="L86" s="82"/>
    </row>
    <row r="87" spans="1:13" ht="13" customHeight="1">
      <c r="A87" s="33"/>
      <c r="B87" s="34"/>
      <c r="C87" s="31"/>
      <c r="D87" s="21"/>
      <c r="E87" s="22"/>
      <c r="F87" s="21"/>
      <c r="G87" s="66"/>
      <c r="H87" s="15"/>
      <c r="I87" s="15"/>
      <c r="J87" s="13"/>
      <c r="K87" s="94"/>
      <c r="L87" s="82"/>
    </row>
    <row r="88" spans="1:13" ht="13" customHeight="1">
      <c r="B88" s="21"/>
      <c r="C88" s="29"/>
      <c r="D88" s="21"/>
      <c r="E88" s="22"/>
      <c r="F88" s="21"/>
      <c r="G88" s="66"/>
      <c r="H88" s="15"/>
      <c r="I88" s="58"/>
      <c r="J88" s="13"/>
      <c r="K88" s="13"/>
      <c r="L88" s="82"/>
    </row>
    <row r="89" spans="1:13" ht="13" customHeight="1">
      <c r="A89" s="33"/>
      <c r="B89" s="34"/>
      <c r="C89" s="31"/>
      <c r="D89" s="21"/>
      <c r="E89" s="22"/>
      <c r="F89" s="21"/>
      <c r="G89" s="66"/>
      <c r="H89" s="15"/>
      <c r="I89" s="15"/>
      <c r="J89" s="13"/>
      <c r="K89" s="13"/>
      <c r="L89" s="82"/>
    </row>
    <row r="90" spans="1:13" ht="13" customHeight="1">
      <c r="A90" s="33"/>
      <c r="B90" s="33"/>
      <c r="C90" s="35"/>
      <c r="D90" s="22"/>
      <c r="E90" s="21"/>
      <c r="F90" s="21"/>
      <c r="G90" s="66"/>
      <c r="H90" s="15"/>
      <c r="I90" s="13"/>
      <c r="J90" s="13"/>
      <c r="K90" s="13"/>
      <c r="L90" s="82"/>
    </row>
    <row r="91" spans="1:13" ht="13" customHeight="1">
      <c r="A91" s="22"/>
      <c r="B91" s="22"/>
      <c r="C91" s="35"/>
      <c r="D91" s="22"/>
      <c r="E91" s="21"/>
      <c r="F91" s="21"/>
      <c r="G91" s="66"/>
      <c r="H91" s="15"/>
      <c r="I91" s="15"/>
      <c r="J91" s="13"/>
      <c r="K91" s="15"/>
      <c r="L91" s="82"/>
      <c r="M91" s="82"/>
    </row>
    <row r="92" spans="1:13" ht="13" customHeight="1">
      <c r="A92" s="22"/>
      <c r="B92" s="22"/>
      <c r="C92" s="35"/>
      <c r="D92" s="22"/>
      <c r="E92" s="21"/>
      <c r="F92" s="21"/>
      <c r="G92" s="66"/>
      <c r="H92" s="15"/>
      <c r="I92" s="15"/>
      <c r="J92" s="13"/>
      <c r="K92" s="15"/>
      <c r="L92" s="82"/>
      <c r="M92" s="82"/>
    </row>
    <row r="93" spans="1:13" ht="13" customHeight="1">
      <c r="A93" s="5"/>
      <c r="B93" s="20"/>
      <c r="C93" s="20"/>
      <c r="D93" s="20"/>
      <c r="E93" s="15"/>
      <c r="F93" s="15"/>
      <c r="G93" s="15"/>
      <c r="H93" s="15"/>
      <c r="I93" s="15"/>
      <c r="J93" s="13"/>
      <c r="K93" s="15"/>
      <c r="L93" s="82"/>
      <c r="M93" s="82"/>
    </row>
    <row r="94" spans="1:13" ht="13" customHeight="1">
      <c r="A94" s="27"/>
      <c r="B94" s="36"/>
      <c r="C94" s="37"/>
      <c r="D94" s="22"/>
      <c r="E94" s="21"/>
      <c r="F94" s="21"/>
      <c r="G94" s="62"/>
      <c r="H94" s="15"/>
      <c r="I94" s="15"/>
      <c r="J94" s="13"/>
      <c r="K94" s="15"/>
      <c r="L94" s="82"/>
      <c r="M94" s="82"/>
    </row>
    <row r="95" spans="1:13" ht="13" customHeight="1">
      <c r="A95" s="27"/>
      <c r="B95" s="36"/>
      <c r="C95" s="37"/>
      <c r="D95" s="22"/>
      <c r="E95" s="21"/>
      <c r="F95" s="21"/>
      <c r="G95" s="62"/>
      <c r="H95" s="15"/>
      <c r="I95" s="13"/>
      <c r="J95" s="13"/>
      <c r="K95" s="13"/>
      <c r="L95" s="82"/>
      <c r="M95" s="82"/>
    </row>
    <row r="96" spans="1:13" ht="13" customHeight="1">
      <c r="A96" s="35"/>
      <c r="B96" s="34"/>
      <c r="C96" s="31"/>
      <c r="D96" s="42"/>
      <c r="E96" s="29"/>
      <c r="F96" s="21"/>
      <c r="G96" s="62"/>
      <c r="H96" s="15"/>
      <c r="I96" s="15"/>
      <c r="J96" s="13"/>
      <c r="K96" s="13"/>
      <c r="L96" s="82"/>
      <c r="M96" s="82"/>
    </row>
    <row r="97" spans="1:13" ht="13" customHeight="1">
      <c r="A97" s="35"/>
      <c r="B97" s="33"/>
      <c r="C97" s="35"/>
      <c r="D97" s="50"/>
      <c r="E97" s="29"/>
      <c r="F97" s="21"/>
      <c r="G97" s="62"/>
      <c r="H97" s="15"/>
      <c r="I97" s="15"/>
      <c r="J97" s="13"/>
      <c r="K97" s="13"/>
      <c r="L97" s="82"/>
      <c r="M97" s="82"/>
    </row>
    <row r="98" spans="1:13" ht="13" customHeight="1">
      <c r="A98" s="27"/>
      <c r="B98" s="36"/>
      <c r="C98" s="37"/>
      <c r="D98" s="22"/>
      <c r="E98" s="21"/>
      <c r="F98" s="21"/>
      <c r="G98" s="62"/>
      <c r="H98" s="15"/>
      <c r="I98" s="15"/>
      <c r="J98" s="13"/>
      <c r="K98" s="15"/>
      <c r="L98" s="82"/>
      <c r="M98" s="82"/>
    </row>
    <row r="99" spans="1:13" ht="13" customHeight="1">
      <c r="A99" s="33"/>
      <c r="B99" s="34"/>
      <c r="C99" s="31"/>
      <c r="D99" s="21"/>
      <c r="E99" s="21"/>
      <c r="F99" s="21"/>
      <c r="G99" s="62"/>
      <c r="H99" s="62"/>
      <c r="I99" s="13"/>
      <c r="J99" s="13"/>
      <c r="K99" s="13"/>
      <c r="L99" s="82"/>
      <c r="M99" s="82"/>
    </row>
    <row r="100" spans="1:13" ht="13" customHeight="1">
      <c r="A100" s="35"/>
      <c r="B100" s="34"/>
      <c r="C100" s="31"/>
      <c r="D100" s="42"/>
      <c r="E100" s="29"/>
      <c r="F100" s="21"/>
      <c r="G100" s="62"/>
      <c r="H100" s="15"/>
      <c r="I100" s="15"/>
      <c r="J100" s="13"/>
      <c r="K100" s="15"/>
      <c r="L100" s="82"/>
      <c r="M100" s="82"/>
    </row>
    <row r="101" spans="1:13" ht="13" customHeight="1">
      <c r="A101" s="55"/>
      <c r="B101" s="56"/>
      <c r="C101" s="57"/>
      <c r="D101" s="15"/>
      <c r="E101" s="15"/>
      <c r="F101" s="15"/>
      <c r="G101" s="15"/>
      <c r="H101" s="15"/>
      <c r="I101" s="15"/>
      <c r="J101" s="13"/>
      <c r="K101" s="15"/>
      <c r="L101" s="82"/>
      <c r="M101" s="82"/>
    </row>
    <row r="102" spans="1:13" ht="13" customHeight="1">
      <c r="A102" s="22"/>
      <c r="B102" s="21"/>
      <c r="C102" s="31"/>
      <c r="D102" s="21"/>
      <c r="E102" s="21"/>
      <c r="F102" s="21"/>
      <c r="G102" s="66"/>
      <c r="H102" s="15"/>
      <c r="I102" s="15"/>
      <c r="J102" s="13"/>
      <c r="K102" s="15"/>
      <c r="L102" s="82"/>
      <c r="M102" s="82"/>
    </row>
    <row r="103" spans="1:13" ht="13" customHeight="1">
      <c r="A103" s="22"/>
      <c r="B103" s="21"/>
      <c r="C103" s="29"/>
      <c r="D103" s="21"/>
      <c r="E103" s="21"/>
      <c r="F103" s="21"/>
      <c r="G103" s="62"/>
      <c r="H103" s="15"/>
      <c r="I103" s="58"/>
      <c r="J103" s="13"/>
      <c r="K103" s="13"/>
      <c r="L103" s="82"/>
    </row>
    <row r="104" spans="1:13" ht="13" customHeight="1">
      <c r="B104" s="54"/>
      <c r="C104" s="29"/>
      <c r="D104" s="21"/>
      <c r="E104" s="21"/>
      <c r="F104" s="21"/>
      <c r="G104" s="62"/>
      <c r="H104" s="15"/>
      <c r="I104" s="15"/>
      <c r="J104" s="13"/>
      <c r="K104" s="13"/>
      <c r="L104" s="82"/>
      <c r="M104" s="82"/>
    </row>
    <row r="105" spans="1:13" ht="13" customHeight="1">
      <c r="A105" s="27"/>
      <c r="B105" s="28"/>
      <c r="C105" s="29"/>
      <c r="D105" s="21"/>
      <c r="E105" s="21"/>
      <c r="F105" s="21"/>
      <c r="G105" s="62"/>
      <c r="H105" s="15"/>
      <c r="I105" s="15"/>
      <c r="J105" s="13"/>
      <c r="K105" s="15"/>
      <c r="L105" s="82"/>
      <c r="M105" s="82"/>
    </row>
    <row r="106" spans="1:13" ht="13" customHeight="1">
      <c r="A106" s="27"/>
      <c r="B106" s="28"/>
      <c r="C106" s="29"/>
      <c r="D106" s="21"/>
      <c r="E106" s="21"/>
      <c r="F106" s="21"/>
      <c r="G106" s="62"/>
      <c r="H106" s="15"/>
      <c r="I106" s="15"/>
      <c r="J106" s="13"/>
      <c r="K106" s="15"/>
      <c r="L106" s="82"/>
      <c r="M106" s="82"/>
    </row>
    <row r="107" spans="1:13" ht="13" customHeight="1">
      <c r="A107" s="27"/>
      <c r="B107" s="28"/>
      <c r="C107" s="29"/>
      <c r="D107" s="21"/>
      <c r="E107" s="21"/>
      <c r="F107" s="21"/>
      <c r="G107" s="62"/>
      <c r="H107" s="52"/>
      <c r="I107" s="15"/>
      <c r="J107" s="13"/>
      <c r="K107" s="15"/>
      <c r="L107" s="82"/>
      <c r="M107" s="82"/>
    </row>
    <row r="108" spans="1:13" ht="13" customHeight="1">
      <c r="A108" s="59"/>
      <c r="B108" s="56"/>
      <c r="C108" s="57"/>
      <c r="D108" s="58"/>
      <c r="E108" s="61"/>
      <c r="F108" s="61"/>
      <c r="G108" s="15"/>
      <c r="H108" s="15"/>
      <c r="I108" s="13"/>
      <c r="J108" s="13"/>
      <c r="K108" s="13"/>
      <c r="L108" s="82"/>
      <c r="M108" s="82"/>
    </row>
    <row r="109" spans="1:13" ht="13" customHeight="1">
      <c r="A109" s="36"/>
      <c r="B109" s="28"/>
      <c r="C109" s="29"/>
      <c r="D109" s="21"/>
      <c r="E109" s="21"/>
      <c r="F109" s="21"/>
      <c r="G109" s="62"/>
      <c r="H109" s="15"/>
      <c r="I109" s="15"/>
      <c r="J109" s="13"/>
      <c r="K109" s="15"/>
      <c r="L109" s="82"/>
      <c r="M109" s="82"/>
    </row>
    <row r="110" spans="1:13" ht="13" customHeight="1">
      <c r="A110" s="35"/>
      <c r="B110" s="34"/>
      <c r="C110" s="31"/>
      <c r="D110" s="42"/>
      <c r="E110" s="29"/>
      <c r="F110" s="21"/>
      <c r="G110" s="62"/>
      <c r="H110" s="15"/>
      <c r="I110" s="15"/>
      <c r="J110" s="13"/>
      <c r="K110" s="13"/>
      <c r="L110" s="82"/>
      <c r="M110" s="82"/>
    </row>
    <row r="111" spans="1:13" ht="13" customHeight="1">
      <c r="A111" s="33"/>
      <c r="B111" s="34"/>
      <c r="C111" s="31"/>
      <c r="D111" s="21"/>
      <c r="E111" s="21"/>
      <c r="F111" s="21"/>
      <c r="G111" s="62"/>
      <c r="H111" s="15"/>
      <c r="I111" s="15"/>
      <c r="J111" s="13"/>
      <c r="K111" s="13"/>
      <c r="L111" s="82"/>
      <c r="M111" s="82"/>
    </row>
    <row r="112" spans="1:13" ht="13" customHeight="1">
      <c r="A112" s="35"/>
      <c r="B112" s="34"/>
      <c r="C112" s="31"/>
      <c r="D112" s="42"/>
      <c r="E112" s="21"/>
      <c r="F112" s="21"/>
      <c r="G112" s="62"/>
      <c r="H112" s="15"/>
      <c r="I112" s="15"/>
      <c r="J112" s="13"/>
      <c r="K112" s="13"/>
      <c r="L112" s="82"/>
      <c r="M112" s="82"/>
    </row>
    <row r="113" spans="1:21" ht="13" customHeight="1">
      <c r="A113" s="79"/>
      <c r="B113" s="56"/>
      <c r="C113" s="57"/>
      <c r="D113" s="108"/>
      <c r="E113" s="61"/>
      <c r="F113" s="61"/>
      <c r="G113" s="58"/>
      <c r="H113" s="57"/>
      <c r="I113" s="13"/>
      <c r="J113" s="13"/>
      <c r="K113" s="13"/>
      <c r="L113" s="82"/>
      <c r="M113" s="82"/>
    </row>
    <row r="114" spans="1:21" ht="13" customHeight="1">
      <c r="A114" s="35"/>
      <c r="B114" s="34"/>
      <c r="C114" s="31"/>
      <c r="D114" s="42"/>
      <c r="E114" s="21"/>
      <c r="F114" s="21"/>
      <c r="G114" s="62"/>
      <c r="H114" s="15"/>
      <c r="I114" s="15"/>
      <c r="J114" s="13"/>
      <c r="K114" s="13"/>
      <c r="L114" s="82"/>
      <c r="M114" s="82"/>
    </row>
    <row r="115" spans="1:21" ht="13" customHeight="1">
      <c r="A115" s="55"/>
      <c r="B115" s="56"/>
      <c r="C115" s="57"/>
      <c r="D115" s="15"/>
      <c r="E115" s="15"/>
      <c r="F115" s="15"/>
      <c r="G115" s="15"/>
      <c r="H115" s="15"/>
      <c r="I115" s="15"/>
      <c r="J115" s="13"/>
      <c r="K115" s="15"/>
      <c r="L115" s="82"/>
      <c r="M115" s="82"/>
    </row>
    <row r="116" spans="1:21" ht="13" customHeight="1">
      <c r="A116" s="27"/>
      <c r="B116" s="28"/>
      <c r="C116" s="29"/>
      <c r="D116" s="21"/>
      <c r="E116" s="21"/>
      <c r="F116" s="21"/>
      <c r="G116" s="66"/>
      <c r="H116" s="52"/>
      <c r="I116" s="13"/>
      <c r="J116" s="13"/>
      <c r="K116" s="13"/>
      <c r="L116" s="82"/>
      <c r="M116" s="82"/>
    </row>
    <row r="117" spans="1:21" ht="13" customHeight="1">
      <c r="A117" s="27"/>
      <c r="B117" s="28"/>
      <c r="C117" s="29"/>
      <c r="D117" s="21"/>
      <c r="E117" s="21"/>
      <c r="F117" s="21"/>
      <c r="G117" s="63"/>
      <c r="H117" s="15"/>
      <c r="I117" s="15"/>
      <c r="J117" s="13"/>
      <c r="K117" s="13"/>
      <c r="L117" s="82"/>
      <c r="M117" s="82"/>
    </row>
    <row r="118" spans="1:21" ht="13" customHeight="1">
      <c r="A118" s="27"/>
      <c r="B118" s="28"/>
      <c r="C118" s="29"/>
      <c r="D118" s="21"/>
      <c r="E118" s="21"/>
      <c r="F118" s="21"/>
      <c r="G118" s="63"/>
      <c r="H118" s="15"/>
      <c r="I118" s="15"/>
      <c r="J118" s="13"/>
      <c r="K118" s="15"/>
      <c r="L118" s="82"/>
      <c r="M118" s="82"/>
    </row>
    <row r="119" spans="1:21" ht="13" customHeight="1">
      <c r="A119" s="55"/>
      <c r="B119" s="56"/>
      <c r="C119" s="57"/>
      <c r="D119" s="15"/>
      <c r="E119" s="15"/>
      <c r="F119" s="15"/>
      <c r="G119" s="15"/>
      <c r="H119" s="15"/>
      <c r="I119" s="15"/>
      <c r="J119" s="13"/>
      <c r="K119" s="15"/>
      <c r="L119" s="82"/>
      <c r="M119" s="82"/>
    </row>
    <row r="120" spans="1:21" ht="13" customHeight="1">
      <c r="A120" s="59"/>
      <c r="B120" s="56"/>
      <c r="C120" s="57"/>
      <c r="D120" s="15"/>
      <c r="E120" s="15"/>
      <c r="F120" s="15"/>
      <c r="G120" s="15"/>
      <c r="H120" s="15"/>
      <c r="I120" s="15"/>
      <c r="J120" s="13"/>
      <c r="K120" s="15"/>
      <c r="L120" s="82"/>
      <c r="M120" s="82"/>
    </row>
    <row r="121" spans="1:21" ht="13" customHeight="1">
      <c r="A121" s="36"/>
      <c r="B121" s="28"/>
      <c r="C121" s="29"/>
      <c r="D121" s="21"/>
      <c r="E121" s="21"/>
      <c r="F121" s="21"/>
      <c r="G121" s="62"/>
      <c r="H121" s="52"/>
      <c r="I121" s="15"/>
      <c r="J121" s="13"/>
      <c r="K121" s="15"/>
      <c r="L121" s="82"/>
      <c r="M121" s="82"/>
    </row>
    <row r="122" spans="1:21" ht="13" customHeight="1">
      <c r="A122" s="27"/>
      <c r="B122" s="28"/>
      <c r="C122" s="29"/>
      <c r="D122" s="21"/>
      <c r="E122" s="21"/>
      <c r="F122" s="21"/>
      <c r="G122" s="62"/>
      <c r="H122" s="52"/>
      <c r="I122" s="15"/>
      <c r="J122" s="13"/>
      <c r="K122" s="15"/>
      <c r="L122" s="82"/>
      <c r="M122" s="82"/>
    </row>
    <row r="123" spans="1:21" ht="13" customHeight="1">
      <c r="A123" s="36"/>
      <c r="B123" s="28"/>
      <c r="C123" s="29"/>
      <c r="D123" s="21"/>
      <c r="E123" s="21"/>
      <c r="F123" s="115"/>
      <c r="G123" s="63"/>
      <c r="H123" s="77"/>
      <c r="I123" s="13"/>
      <c r="J123" s="13"/>
      <c r="K123" s="13"/>
      <c r="L123" s="82"/>
      <c r="M123" s="82"/>
    </row>
    <row r="124" spans="1:21" ht="13" customHeight="1">
      <c r="A124" s="27"/>
      <c r="B124" s="28"/>
      <c r="C124" s="29"/>
      <c r="D124" s="21"/>
      <c r="E124" s="21"/>
      <c r="F124" s="21"/>
      <c r="G124" s="62"/>
      <c r="H124" s="52"/>
      <c r="I124" s="13"/>
      <c r="J124" s="13"/>
      <c r="K124" s="13"/>
      <c r="L124" s="82"/>
      <c r="M124" s="82"/>
    </row>
    <row r="125" spans="1:21" ht="13" customHeight="1">
      <c r="A125" s="27"/>
      <c r="B125" s="28"/>
      <c r="C125" s="29"/>
      <c r="D125" s="21"/>
      <c r="E125" s="21"/>
      <c r="F125" s="21"/>
      <c r="G125" s="62"/>
      <c r="H125" s="52"/>
      <c r="I125" s="13"/>
      <c r="J125" s="13"/>
      <c r="K125" s="13"/>
      <c r="L125" s="82"/>
      <c r="M125" s="82"/>
    </row>
    <row r="126" spans="1:21" ht="13" customHeight="1">
      <c r="A126" s="27"/>
      <c r="B126" s="36"/>
      <c r="C126" s="37"/>
      <c r="D126" s="22"/>
      <c r="E126" s="22"/>
      <c r="F126" s="22"/>
      <c r="G126" s="85"/>
      <c r="H126" s="20"/>
      <c r="I126" s="13"/>
      <c r="J126" s="13"/>
      <c r="K126" s="13"/>
      <c r="L126" s="82"/>
      <c r="M126" s="82"/>
    </row>
    <row r="127" spans="1:21" ht="13" customHeight="1">
      <c r="A127" s="27"/>
      <c r="B127" s="36"/>
      <c r="C127" s="37"/>
      <c r="D127" s="22"/>
      <c r="E127" s="22"/>
      <c r="F127" s="22"/>
      <c r="G127" s="85"/>
      <c r="H127" s="20"/>
      <c r="I127" s="13"/>
      <c r="J127" s="13"/>
      <c r="K127" s="13"/>
      <c r="L127" s="82"/>
      <c r="M127" s="82"/>
    </row>
    <row r="128" spans="1:21" s="14" customFormat="1" ht="13" customHeight="1">
      <c r="A128" s="5"/>
      <c r="B128" s="20"/>
      <c r="C128" s="20"/>
      <c r="D128" s="20"/>
      <c r="E128" s="20"/>
      <c r="F128" s="20"/>
      <c r="G128" s="20"/>
      <c r="H128" s="20"/>
      <c r="I128" s="15"/>
      <c r="J128" s="13"/>
      <c r="K128" s="15"/>
      <c r="L128" s="82"/>
      <c r="M128" s="82"/>
      <c r="N128" s="256"/>
      <c r="O128" s="256"/>
      <c r="P128" s="256"/>
      <c r="Q128" s="256"/>
      <c r="R128" s="256"/>
      <c r="S128" s="256"/>
      <c r="T128" s="256"/>
      <c r="U128" s="256"/>
    </row>
    <row r="129" spans="1:13" ht="13" customHeight="1">
      <c r="A129" s="5"/>
      <c r="B129" s="20"/>
      <c r="C129" s="20"/>
      <c r="D129" s="20"/>
      <c r="E129" s="20"/>
      <c r="F129" s="20"/>
      <c r="G129" s="20"/>
      <c r="H129" s="20"/>
      <c r="I129" s="15"/>
      <c r="J129" s="13"/>
      <c r="K129" s="15"/>
      <c r="L129" s="82"/>
      <c r="M129" s="82"/>
    </row>
    <row r="130" spans="1:13" ht="13" customHeight="1">
      <c r="A130" s="5"/>
      <c r="B130" s="20"/>
      <c r="C130" s="20"/>
      <c r="D130" s="20"/>
      <c r="E130" s="20"/>
      <c r="F130" s="20"/>
      <c r="G130" s="20"/>
      <c r="H130" s="20"/>
      <c r="I130" s="15"/>
      <c r="J130" s="13"/>
      <c r="K130" s="15"/>
      <c r="L130" s="82"/>
      <c r="M130" s="82"/>
    </row>
    <row r="131" spans="1:13" ht="13" customHeight="1">
      <c r="A131" s="5"/>
      <c r="B131" s="20"/>
      <c r="C131" s="20"/>
      <c r="D131" s="20"/>
      <c r="E131" s="20"/>
      <c r="F131" s="20"/>
      <c r="G131" s="20"/>
      <c r="H131" s="20"/>
      <c r="I131" s="15"/>
      <c r="J131" s="13"/>
      <c r="K131" s="15"/>
      <c r="L131" s="82"/>
      <c r="M131" s="82"/>
    </row>
    <row r="132" spans="1:13" ht="13" customHeight="1">
      <c r="A132" s="5"/>
      <c r="B132" s="20"/>
      <c r="C132" s="20"/>
      <c r="D132" s="20"/>
      <c r="E132" s="20"/>
      <c r="F132" s="20"/>
      <c r="G132" s="20"/>
      <c r="H132" s="20"/>
      <c r="I132" s="15"/>
      <c r="J132" s="13"/>
      <c r="K132" s="15"/>
      <c r="L132" s="82"/>
      <c r="M132" s="82"/>
    </row>
    <row r="133" spans="1:13" ht="13" customHeight="1">
      <c r="A133" s="5"/>
      <c r="B133" s="20"/>
      <c r="C133" s="20"/>
      <c r="D133" s="20"/>
      <c r="E133" s="20"/>
      <c r="F133" s="20"/>
      <c r="G133" s="20"/>
      <c r="H133" s="20"/>
      <c r="I133" s="15"/>
      <c r="J133" s="13"/>
      <c r="K133" s="15"/>
      <c r="L133" s="82"/>
      <c r="M133" s="82"/>
    </row>
    <row r="134" spans="1:13" ht="13" customHeight="1">
      <c r="A134" s="5"/>
      <c r="B134" s="20"/>
      <c r="C134" s="20"/>
      <c r="D134" s="20"/>
      <c r="E134" s="20"/>
      <c r="F134" s="20"/>
      <c r="G134" s="20"/>
      <c r="H134" s="20"/>
      <c r="I134" s="15"/>
      <c r="J134" s="13"/>
      <c r="K134" s="15"/>
      <c r="L134" s="82"/>
      <c r="M134" s="82"/>
    </row>
    <row r="135" spans="1:13" ht="13" customHeight="1">
      <c r="A135" s="20"/>
      <c r="B135" s="20"/>
      <c r="C135" s="20"/>
      <c r="D135" s="20"/>
      <c r="E135" s="20"/>
      <c r="F135" s="20"/>
      <c r="G135" s="20"/>
      <c r="H135" s="20"/>
      <c r="I135" s="15"/>
      <c r="J135" s="13"/>
      <c r="K135" s="15"/>
      <c r="L135" s="82"/>
      <c r="M135" s="82"/>
    </row>
    <row r="136" spans="1:13" ht="13" customHeight="1">
      <c r="A136" s="5"/>
      <c r="B136" s="20"/>
      <c r="C136" s="20"/>
      <c r="D136" s="20"/>
      <c r="E136" s="20"/>
      <c r="F136" s="20"/>
      <c r="G136" s="20"/>
      <c r="H136" s="20"/>
      <c r="I136" s="15"/>
      <c r="J136" s="13"/>
      <c r="K136" s="13"/>
      <c r="L136" s="82"/>
      <c r="M136" s="82"/>
    </row>
    <row r="137" spans="1:13" ht="13" customHeight="1">
      <c r="A137" s="5"/>
      <c r="B137" s="20"/>
      <c r="C137" s="20"/>
      <c r="D137" s="20"/>
      <c r="E137" s="20"/>
      <c r="F137" s="20"/>
      <c r="G137" s="20"/>
      <c r="H137" s="20"/>
      <c r="I137" s="15"/>
      <c r="J137" s="15"/>
      <c r="K137" s="15"/>
      <c r="L137" s="82"/>
      <c r="M137" s="82"/>
    </row>
    <row r="138" spans="1:13" ht="13" customHeight="1">
      <c r="A138" s="27"/>
      <c r="B138" s="36"/>
      <c r="C138" s="37"/>
      <c r="D138" s="22"/>
      <c r="E138" s="22"/>
      <c r="F138" s="22"/>
      <c r="G138" s="85"/>
      <c r="H138" s="20"/>
      <c r="I138" s="15"/>
      <c r="J138" s="13"/>
      <c r="K138" s="15"/>
      <c r="L138" s="82"/>
      <c r="M138" s="82"/>
    </row>
    <row r="139" spans="1:13" ht="13" customHeight="1">
      <c r="A139" s="36"/>
      <c r="B139" s="36"/>
      <c r="C139" s="37"/>
      <c r="D139" s="22"/>
      <c r="E139" s="22"/>
      <c r="F139" s="22"/>
      <c r="G139" s="85"/>
      <c r="H139" s="20"/>
      <c r="I139" s="15"/>
      <c r="J139" s="13"/>
      <c r="K139" s="15"/>
      <c r="L139" s="82"/>
      <c r="M139" s="82"/>
    </row>
    <row r="140" spans="1:13" ht="13" customHeight="1">
      <c r="A140" s="27"/>
      <c r="B140" s="36"/>
      <c r="C140" s="37"/>
      <c r="D140" s="22"/>
      <c r="E140" s="22"/>
      <c r="F140" s="22"/>
      <c r="G140" s="85"/>
      <c r="H140" s="20"/>
      <c r="I140" s="15"/>
      <c r="J140" s="13"/>
      <c r="K140" s="15"/>
      <c r="L140" s="82"/>
      <c r="M140" s="82"/>
    </row>
    <row r="141" spans="1:13" ht="13" customHeight="1">
      <c r="A141" s="36"/>
      <c r="B141" s="36"/>
      <c r="C141" s="37"/>
      <c r="D141" s="22"/>
      <c r="E141" s="22"/>
      <c r="F141" s="22"/>
      <c r="G141" s="85"/>
      <c r="H141" s="20"/>
      <c r="I141" s="15"/>
      <c r="J141" s="13"/>
      <c r="K141" s="13"/>
      <c r="L141" s="82"/>
      <c r="M141" s="82"/>
    </row>
    <row r="142" spans="1:13" ht="13" customHeight="1">
      <c r="A142" s="27"/>
      <c r="B142" s="36"/>
      <c r="C142" s="37"/>
      <c r="D142" s="22"/>
      <c r="E142" s="22"/>
      <c r="F142" s="22"/>
      <c r="G142" s="85"/>
      <c r="H142" s="20"/>
      <c r="I142" s="15"/>
      <c r="J142" s="13"/>
      <c r="K142" s="13"/>
      <c r="L142" s="82"/>
      <c r="M142" s="82"/>
    </row>
    <row r="143" spans="1:13" ht="13" customHeight="1">
      <c r="A143" s="36"/>
      <c r="B143" s="36"/>
      <c r="C143" s="37"/>
      <c r="D143" s="22"/>
      <c r="E143" s="22"/>
      <c r="F143" s="22"/>
      <c r="G143" s="85"/>
      <c r="H143" s="20"/>
      <c r="I143" s="13"/>
      <c r="J143" s="13"/>
      <c r="K143" s="13"/>
      <c r="L143" s="82"/>
      <c r="M143" s="82"/>
    </row>
    <row r="144" spans="1:13" ht="13" customHeight="1">
      <c r="A144" s="27"/>
      <c r="B144" s="36"/>
      <c r="C144" s="37"/>
      <c r="D144" s="22"/>
      <c r="E144" s="22"/>
      <c r="F144" s="22"/>
      <c r="G144" s="85"/>
      <c r="H144" s="20"/>
      <c r="I144" s="13"/>
      <c r="J144" s="13"/>
      <c r="K144" s="13"/>
      <c r="L144" s="82"/>
      <c r="M144" s="82"/>
    </row>
    <row r="145" spans="1:13" ht="13" customHeight="1">
      <c r="A145" s="5"/>
      <c r="B145" s="74"/>
      <c r="C145" s="37"/>
      <c r="D145" s="20"/>
      <c r="E145" s="20"/>
      <c r="F145" s="92"/>
      <c r="G145" s="85"/>
      <c r="H145" s="20"/>
      <c r="I145" s="15"/>
      <c r="J145" s="13"/>
      <c r="K145" s="13"/>
      <c r="L145" s="82"/>
      <c r="M145" s="82"/>
    </row>
    <row r="146" spans="1:13" ht="13" customHeight="1">
      <c r="A146" s="5"/>
      <c r="B146" s="74"/>
      <c r="C146" s="37"/>
      <c r="D146" s="20"/>
      <c r="E146" s="20"/>
      <c r="F146" s="92"/>
      <c r="G146" s="85"/>
      <c r="H146" s="20"/>
      <c r="I146" s="13"/>
      <c r="J146" s="13"/>
      <c r="K146" s="13"/>
      <c r="L146" s="82"/>
      <c r="M146" s="82"/>
    </row>
    <row r="147" spans="1:13" ht="13" customHeight="1">
      <c r="A147" s="22"/>
      <c r="B147" s="22"/>
      <c r="C147" s="35"/>
      <c r="D147" s="22"/>
      <c r="E147" s="22"/>
      <c r="F147" s="22"/>
      <c r="G147" s="67"/>
      <c r="H147" s="20"/>
      <c r="I147" s="15"/>
      <c r="J147" s="13"/>
      <c r="K147" s="15"/>
      <c r="L147" s="82"/>
      <c r="M147" s="82"/>
    </row>
    <row r="148" spans="1:13" ht="13" customHeight="1">
      <c r="A148" s="22"/>
      <c r="B148" s="22"/>
      <c r="C148" s="35"/>
      <c r="D148" s="22"/>
      <c r="E148" s="22"/>
      <c r="F148" s="22"/>
      <c r="G148" s="67"/>
      <c r="H148" s="20"/>
      <c r="I148" s="15"/>
      <c r="J148" s="13"/>
      <c r="K148" s="15"/>
      <c r="L148" s="82"/>
      <c r="M148" s="82"/>
    </row>
    <row r="149" spans="1:13" ht="13" customHeight="1">
      <c r="A149" s="20"/>
      <c r="B149" s="15"/>
      <c r="C149" s="31"/>
      <c r="D149" s="15"/>
      <c r="E149" s="15"/>
      <c r="F149" s="15"/>
      <c r="G149" s="15"/>
      <c r="H149" s="64"/>
      <c r="I149" s="15"/>
      <c r="J149" s="13"/>
      <c r="K149" s="15"/>
      <c r="L149" s="82"/>
      <c r="M149" s="82"/>
    </row>
    <row r="150" spans="1:13" ht="13" customHeight="1">
      <c r="A150" s="70"/>
      <c r="B150" s="78"/>
      <c r="C150" s="31"/>
      <c r="D150" s="78"/>
      <c r="E150" s="78"/>
      <c r="F150" s="78"/>
      <c r="G150" s="66"/>
      <c r="H150" s="15"/>
      <c r="I150" s="15"/>
      <c r="J150" s="13"/>
      <c r="K150" s="15"/>
      <c r="L150" s="82"/>
      <c r="M150" s="82"/>
    </row>
    <row r="151" spans="1:13" ht="13" customHeight="1">
      <c r="A151" s="70"/>
      <c r="B151" s="71"/>
      <c r="C151" s="35"/>
      <c r="D151" s="71"/>
      <c r="E151" s="71"/>
      <c r="F151" s="71"/>
      <c r="G151" s="67"/>
      <c r="H151" s="20"/>
      <c r="I151" s="15"/>
      <c r="J151" s="13"/>
      <c r="K151" s="15"/>
      <c r="L151" s="82"/>
      <c r="M151" s="82"/>
    </row>
    <row r="152" spans="1:13" ht="13" customHeight="1">
      <c r="A152" s="22"/>
      <c r="B152" s="22"/>
      <c r="C152" s="35"/>
      <c r="D152" s="22"/>
      <c r="E152" s="22"/>
      <c r="F152" s="22"/>
      <c r="G152" s="67"/>
      <c r="H152" s="20"/>
      <c r="I152" s="15"/>
      <c r="J152" s="15"/>
      <c r="K152" s="15"/>
      <c r="L152" s="82"/>
      <c r="M152" s="82"/>
    </row>
    <row r="153" spans="1:13" ht="13" customHeight="1">
      <c r="B153" s="22"/>
      <c r="C153" s="35"/>
      <c r="D153" s="22"/>
      <c r="E153" s="22"/>
      <c r="F153" s="22"/>
      <c r="G153" s="67"/>
      <c r="H153" s="20"/>
      <c r="I153" s="20"/>
      <c r="J153" s="94"/>
      <c r="K153" s="20"/>
      <c r="L153" s="82"/>
      <c r="M153" s="82"/>
    </row>
    <row r="154" spans="1:13" ht="13" customHeight="1">
      <c r="B154" s="22"/>
      <c r="C154" s="35"/>
      <c r="D154" s="22"/>
      <c r="E154" s="22"/>
      <c r="F154" s="22"/>
      <c r="G154" s="67"/>
      <c r="H154" s="20"/>
      <c r="I154" s="15"/>
      <c r="J154" s="13"/>
      <c r="K154" s="15"/>
      <c r="L154" s="82"/>
      <c r="M154" s="82"/>
    </row>
    <row r="155" spans="1:13" ht="13" customHeight="1">
      <c r="B155" s="21"/>
      <c r="C155" s="31"/>
      <c r="D155" s="21"/>
      <c r="E155" s="22"/>
      <c r="F155" s="21"/>
      <c r="G155" s="66"/>
      <c r="H155" s="15"/>
      <c r="I155" s="13"/>
      <c r="J155" s="13"/>
      <c r="K155" s="15"/>
      <c r="L155" s="82"/>
      <c r="M155" s="82"/>
    </row>
    <row r="156" spans="1:13" ht="13" customHeight="1">
      <c r="A156" s="22"/>
      <c r="B156" s="21"/>
      <c r="C156" s="31"/>
      <c r="D156" s="21"/>
      <c r="E156" s="22"/>
      <c r="F156" s="21"/>
      <c r="G156" s="66"/>
      <c r="H156" s="15"/>
      <c r="I156" s="13"/>
      <c r="J156" s="13"/>
      <c r="K156" s="15"/>
      <c r="L156" s="82"/>
      <c r="M156" s="82"/>
    </row>
    <row r="157" spans="1:13" ht="13" customHeight="1">
      <c r="A157" s="22"/>
      <c r="B157" s="21"/>
      <c r="C157" s="31"/>
      <c r="D157" s="21"/>
      <c r="E157" s="22"/>
      <c r="F157" s="21"/>
      <c r="G157" s="66"/>
      <c r="H157" s="15"/>
      <c r="I157" s="13"/>
      <c r="J157" s="13"/>
      <c r="K157" s="13"/>
      <c r="L157" s="82"/>
      <c r="M157" s="82"/>
    </row>
    <row r="158" spans="1:13" ht="13" customHeight="1">
      <c r="A158" s="55"/>
      <c r="B158" s="56"/>
      <c r="C158" s="57"/>
      <c r="D158" s="15"/>
      <c r="E158" s="20"/>
      <c r="F158" s="15"/>
      <c r="G158" s="15"/>
      <c r="H158" s="15"/>
      <c r="I158" s="15"/>
      <c r="J158" s="13"/>
      <c r="K158" s="13"/>
      <c r="L158" s="82"/>
      <c r="M158" s="82"/>
    </row>
    <row r="159" spans="1:13" ht="13" customHeight="1">
      <c r="A159" s="27"/>
      <c r="B159" s="28"/>
      <c r="C159" s="29"/>
      <c r="D159" s="21"/>
      <c r="E159" s="22"/>
      <c r="F159" s="21"/>
      <c r="G159" s="66"/>
      <c r="H159" s="15"/>
      <c r="I159" s="15"/>
      <c r="J159" s="13"/>
      <c r="K159" s="13"/>
      <c r="L159" s="82"/>
      <c r="M159" s="82"/>
    </row>
    <row r="160" spans="1:13" ht="13" customHeight="1">
      <c r="A160" s="55"/>
      <c r="B160" s="56"/>
      <c r="C160" s="57"/>
      <c r="D160" s="15"/>
      <c r="E160" s="20"/>
      <c r="F160" s="15"/>
      <c r="G160" s="15"/>
      <c r="H160" s="15"/>
      <c r="I160" s="15"/>
      <c r="J160" s="13"/>
      <c r="K160" s="13"/>
      <c r="L160" s="82"/>
      <c r="M160" s="82"/>
    </row>
    <row r="161" spans="1:13" ht="13" customHeight="1">
      <c r="A161" s="55"/>
      <c r="B161" s="56"/>
      <c r="C161" s="57"/>
      <c r="D161" s="15"/>
      <c r="E161" s="20"/>
      <c r="F161" s="15"/>
      <c r="G161" s="15"/>
      <c r="H161" s="15"/>
      <c r="I161" s="13"/>
      <c r="J161" s="13"/>
      <c r="K161" s="13"/>
      <c r="L161" s="82"/>
      <c r="M161" s="82"/>
    </row>
    <row r="162" spans="1:13" ht="13" customHeight="1">
      <c r="A162" s="27"/>
      <c r="B162" s="28"/>
      <c r="C162" s="29"/>
      <c r="D162" s="21"/>
      <c r="E162" s="22"/>
      <c r="F162" s="21"/>
      <c r="G162" s="66"/>
      <c r="H162" s="15"/>
      <c r="I162" s="15"/>
      <c r="J162" s="13"/>
      <c r="K162" s="13"/>
      <c r="L162" s="82"/>
      <c r="M162" s="82"/>
    </row>
    <row r="163" spans="1:13" ht="13" customHeight="1">
      <c r="A163" s="27"/>
      <c r="B163" s="28"/>
      <c r="C163" s="29"/>
      <c r="D163" s="21"/>
      <c r="E163" s="22"/>
      <c r="F163" s="21"/>
      <c r="G163" s="66"/>
      <c r="H163" s="15"/>
      <c r="I163" s="15"/>
      <c r="J163" s="13"/>
      <c r="K163" s="13"/>
      <c r="L163" s="82"/>
      <c r="M163" s="82"/>
    </row>
    <row r="164" spans="1:13" ht="13" customHeight="1">
      <c r="A164" s="33"/>
      <c r="B164" s="34"/>
      <c r="C164" s="31"/>
      <c r="D164" s="22"/>
      <c r="E164" s="22"/>
      <c r="F164" s="21"/>
      <c r="G164" s="66"/>
      <c r="H164" s="15"/>
      <c r="I164" s="15"/>
      <c r="J164" s="13"/>
      <c r="K164" s="13"/>
      <c r="L164" s="82"/>
      <c r="M164" s="82"/>
    </row>
    <row r="165" spans="1:13" ht="13" customHeight="1">
      <c r="A165" s="27"/>
      <c r="B165" s="28"/>
      <c r="C165" s="29"/>
      <c r="D165" s="21"/>
      <c r="E165" s="22"/>
      <c r="F165" s="21"/>
      <c r="G165" s="62"/>
      <c r="H165" s="15"/>
      <c r="I165" s="13"/>
      <c r="J165" s="13"/>
      <c r="K165" s="13"/>
      <c r="L165" s="82"/>
      <c r="M165" s="82"/>
    </row>
    <row r="166" spans="1:13" ht="13" customHeight="1">
      <c r="A166" s="33"/>
      <c r="B166" s="34"/>
      <c r="C166" s="31"/>
      <c r="D166" s="21"/>
      <c r="E166" s="21"/>
      <c r="F166" s="21"/>
      <c r="G166" s="66"/>
      <c r="H166" s="15"/>
      <c r="I166" s="13"/>
      <c r="J166" s="13"/>
      <c r="K166" s="13"/>
      <c r="L166" s="82"/>
      <c r="M166" s="82"/>
    </row>
    <row r="167" spans="1:13" ht="13" customHeight="1">
      <c r="A167" s="33"/>
      <c r="B167" s="34"/>
      <c r="C167" s="31"/>
      <c r="D167" s="21"/>
      <c r="E167" s="22"/>
      <c r="F167" s="21"/>
      <c r="G167" s="66"/>
      <c r="H167" s="15"/>
      <c r="I167" s="13"/>
      <c r="J167" s="13"/>
      <c r="K167" s="13"/>
      <c r="L167" s="82"/>
      <c r="M167" s="82"/>
    </row>
    <row r="168" spans="1:13" ht="13" customHeight="1">
      <c r="A168" s="33"/>
      <c r="B168" s="34"/>
      <c r="C168" s="31"/>
      <c r="D168" s="21"/>
      <c r="E168" s="22"/>
      <c r="F168" s="21"/>
      <c r="G168" s="66"/>
      <c r="H168" s="15"/>
      <c r="I168" s="13"/>
      <c r="J168" s="13"/>
      <c r="K168" s="13"/>
      <c r="L168" s="82"/>
      <c r="M168" s="82"/>
    </row>
    <row r="169" spans="1:13" ht="13" customHeight="1">
      <c r="A169" s="60"/>
      <c r="B169" s="56"/>
      <c r="C169" s="57"/>
      <c r="D169" s="15"/>
      <c r="E169" s="60"/>
      <c r="F169" s="15"/>
      <c r="G169" s="15"/>
      <c r="H169" s="15"/>
      <c r="I169" s="15"/>
      <c r="J169" s="13"/>
      <c r="K169" s="13"/>
      <c r="L169" s="82"/>
      <c r="M169" s="82"/>
    </row>
    <row r="170" spans="1:13" ht="13" customHeight="1">
      <c r="A170" s="40"/>
      <c r="B170" s="28"/>
      <c r="C170" s="29"/>
      <c r="D170" s="21"/>
      <c r="E170" s="37"/>
      <c r="F170" s="21"/>
      <c r="G170" s="62"/>
      <c r="H170" s="15"/>
      <c r="I170" s="15"/>
      <c r="J170" s="13"/>
      <c r="K170" s="13"/>
      <c r="L170" s="82"/>
      <c r="M170" s="82"/>
    </row>
    <row r="171" spans="1:13" ht="13" customHeight="1">
      <c r="A171" s="40"/>
      <c r="B171" s="28"/>
      <c r="C171" s="29"/>
      <c r="D171" s="21"/>
      <c r="E171" s="37"/>
      <c r="F171" s="21"/>
      <c r="G171" s="62"/>
      <c r="H171" s="15"/>
      <c r="I171" s="62"/>
      <c r="J171" s="13"/>
      <c r="K171" s="13"/>
      <c r="L171" s="82"/>
      <c r="M171" s="82"/>
    </row>
    <row r="172" spans="1:13" ht="13" customHeight="1">
      <c r="A172" s="79"/>
      <c r="B172" s="56"/>
      <c r="C172" s="57"/>
      <c r="D172" s="15"/>
      <c r="E172" s="60"/>
      <c r="F172" s="15"/>
      <c r="G172" s="15"/>
      <c r="H172" s="15"/>
      <c r="I172" s="15"/>
      <c r="J172" s="13"/>
      <c r="K172" s="13"/>
      <c r="L172" s="82"/>
      <c r="M172" s="82"/>
    </row>
    <row r="173" spans="1:13" ht="13" customHeight="1">
      <c r="A173" s="35"/>
      <c r="B173" s="34"/>
      <c r="C173" s="31"/>
      <c r="D173" s="42"/>
      <c r="E173" s="22"/>
      <c r="F173" s="21"/>
      <c r="G173" s="62"/>
      <c r="H173" s="15"/>
      <c r="I173" s="15"/>
      <c r="J173" s="13"/>
      <c r="K173" s="13"/>
      <c r="L173" s="82"/>
      <c r="M173" s="82"/>
    </row>
    <row r="174" spans="1:13" ht="13" customHeight="1">
      <c r="A174" s="35"/>
      <c r="B174" s="34"/>
      <c r="C174" s="31"/>
      <c r="D174" s="42"/>
      <c r="E174" s="29"/>
      <c r="F174" s="21"/>
      <c r="G174" s="62"/>
      <c r="H174" s="15"/>
      <c r="I174" s="15"/>
      <c r="J174" s="13"/>
      <c r="K174" s="13"/>
      <c r="L174" s="82"/>
      <c r="M174" s="82"/>
    </row>
    <row r="175" spans="1:13" ht="13" customHeight="1">
      <c r="A175" s="40"/>
      <c r="B175" s="28"/>
      <c r="C175" s="29"/>
      <c r="D175" s="21"/>
      <c r="E175" s="29"/>
      <c r="F175" s="21"/>
      <c r="G175" s="62"/>
      <c r="H175" s="15"/>
      <c r="I175" s="15"/>
      <c r="J175" s="13"/>
      <c r="K175" s="13"/>
      <c r="L175" s="82"/>
      <c r="M175" s="82"/>
    </row>
    <row r="176" spans="1:13" ht="13" customHeight="1">
      <c r="A176" s="35"/>
      <c r="B176" s="34"/>
      <c r="C176" s="31"/>
      <c r="D176" s="42"/>
      <c r="E176" s="29"/>
      <c r="F176" s="21"/>
      <c r="G176" s="62"/>
      <c r="H176" s="15"/>
      <c r="I176" s="13"/>
      <c r="J176" s="13"/>
      <c r="K176" s="102"/>
      <c r="L176" s="82"/>
      <c r="M176" s="82"/>
    </row>
    <row r="177" spans="1:13" ht="13" customHeight="1">
      <c r="A177" s="55"/>
      <c r="B177" s="56"/>
      <c r="C177" s="57"/>
      <c r="D177" s="15"/>
      <c r="E177" s="15"/>
      <c r="F177" s="15"/>
      <c r="G177" s="15"/>
      <c r="H177" s="15"/>
      <c r="I177" s="15"/>
      <c r="J177" s="13"/>
      <c r="K177" s="13"/>
      <c r="L177" s="82"/>
      <c r="M177" s="82"/>
    </row>
    <row r="178" spans="1:13" ht="13" customHeight="1">
      <c r="A178" s="27"/>
      <c r="B178" s="28"/>
      <c r="C178" s="29"/>
      <c r="D178" s="21"/>
      <c r="E178" s="21"/>
      <c r="F178" s="21"/>
      <c r="G178" s="62"/>
      <c r="H178" s="15"/>
      <c r="I178" s="13"/>
      <c r="J178" s="13"/>
      <c r="K178" s="13"/>
      <c r="L178" s="82"/>
      <c r="M178" s="82"/>
    </row>
    <row r="179" spans="1:13" ht="13" customHeight="1">
      <c r="A179" s="36"/>
      <c r="B179" s="28"/>
      <c r="C179" s="29"/>
      <c r="D179" s="21"/>
      <c r="E179" s="21"/>
      <c r="F179" s="21"/>
      <c r="G179" s="66"/>
      <c r="H179" s="15"/>
      <c r="I179" s="13"/>
      <c r="J179" s="13"/>
      <c r="K179" s="13"/>
      <c r="L179" s="82"/>
      <c r="M179" s="82"/>
    </row>
    <row r="180" spans="1:13" ht="13" customHeight="1">
      <c r="A180" s="55"/>
      <c r="B180" s="56"/>
      <c r="C180" s="57"/>
      <c r="D180" s="15"/>
      <c r="E180" s="61"/>
      <c r="F180" s="61"/>
      <c r="G180" s="15"/>
      <c r="H180" s="15"/>
      <c r="I180" s="13"/>
      <c r="J180" s="13"/>
      <c r="K180" s="13"/>
      <c r="L180" s="82"/>
      <c r="M180" s="82"/>
    </row>
    <row r="181" spans="1:13" ht="13" customHeight="1">
      <c r="A181" s="55"/>
      <c r="B181" s="59"/>
      <c r="C181" s="57"/>
      <c r="D181" s="20"/>
      <c r="E181" s="61"/>
      <c r="F181" s="15"/>
      <c r="G181" s="15"/>
      <c r="H181" s="15"/>
      <c r="I181" s="15"/>
      <c r="J181" s="13"/>
      <c r="K181" s="15"/>
      <c r="L181" s="82"/>
      <c r="M181" s="82"/>
    </row>
    <row r="182" spans="1:13" ht="13" customHeight="1">
      <c r="A182" s="55"/>
      <c r="B182" s="56"/>
      <c r="C182" s="57"/>
      <c r="D182" s="15"/>
      <c r="E182" s="15"/>
      <c r="F182" s="15"/>
      <c r="G182" s="15"/>
      <c r="H182" s="15"/>
      <c r="I182" s="15"/>
      <c r="J182" s="13"/>
      <c r="K182" s="15"/>
      <c r="L182" s="82"/>
      <c r="M182" s="82"/>
    </row>
    <row r="183" spans="1:13" ht="13" customHeight="1">
      <c r="A183" s="55"/>
      <c r="B183" s="59"/>
      <c r="C183" s="57"/>
      <c r="D183" s="20"/>
      <c r="E183" s="15"/>
      <c r="F183" s="15"/>
      <c r="G183" s="15"/>
      <c r="H183" s="15"/>
      <c r="I183" s="13"/>
      <c r="J183" s="15"/>
      <c r="K183" s="15"/>
      <c r="L183" s="82"/>
      <c r="M183" s="82"/>
    </row>
    <row r="184" spans="1:13" ht="13" customHeight="1">
      <c r="A184" s="59"/>
      <c r="B184" s="56"/>
      <c r="C184" s="57"/>
      <c r="D184" s="15"/>
      <c r="E184" s="15"/>
      <c r="F184" s="15"/>
      <c r="G184" s="15"/>
      <c r="H184" s="15"/>
      <c r="I184" s="13"/>
      <c r="J184" s="13"/>
      <c r="K184" s="13"/>
      <c r="L184" s="82"/>
      <c r="M184" s="82"/>
    </row>
    <row r="185" spans="1:13" ht="13" customHeight="1">
      <c r="A185" s="59"/>
      <c r="B185" s="56"/>
      <c r="C185" s="57"/>
      <c r="D185" s="15"/>
      <c r="E185" s="61"/>
      <c r="F185" s="15"/>
      <c r="G185" s="15"/>
      <c r="H185" s="15"/>
      <c r="I185" s="13"/>
      <c r="J185" s="13"/>
      <c r="K185" s="13"/>
      <c r="L185" s="82"/>
      <c r="M185" s="82"/>
    </row>
    <row r="186" spans="1:13" ht="13" customHeight="1">
      <c r="A186" s="55"/>
      <c r="B186" s="56"/>
      <c r="C186" s="57"/>
      <c r="D186" s="15"/>
      <c r="E186" s="15"/>
      <c r="F186" s="15"/>
      <c r="G186" s="15"/>
      <c r="H186" s="15"/>
      <c r="I186" s="15"/>
      <c r="J186" s="13"/>
      <c r="K186" s="15"/>
      <c r="L186" s="82"/>
      <c r="M186" s="82"/>
    </row>
    <row r="187" spans="1:13" ht="13" customHeight="1">
      <c r="A187" s="36"/>
      <c r="B187" s="28"/>
      <c r="C187" s="29"/>
      <c r="D187" s="21"/>
      <c r="E187" s="21"/>
      <c r="F187" s="21"/>
      <c r="G187" s="62"/>
      <c r="H187" s="15"/>
      <c r="I187" s="15"/>
      <c r="J187" s="13"/>
      <c r="K187" s="15"/>
      <c r="L187" s="82"/>
      <c r="M187" s="82"/>
    </row>
    <row r="188" spans="1:13" ht="13" customHeight="1">
      <c r="A188" s="36"/>
      <c r="B188" s="28"/>
      <c r="C188" s="29"/>
      <c r="D188" s="21"/>
      <c r="E188" s="21"/>
      <c r="F188" s="21"/>
      <c r="G188" s="62"/>
      <c r="H188" s="15"/>
      <c r="I188" s="15"/>
      <c r="J188" s="13"/>
      <c r="K188" s="15"/>
      <c r="L188" s="82"/>
      <c r="M188" s="82"/>
    </row>
    <row r="189" spans="1:13" ht="13" customHeight="1">
      <c r="A189" s="36"/>
      <c r="B189" s="28"/>
      <c r="C189" s="29"/>
      <c r="D189" s="21"/>
      <c r="E189" s="21"/>
      <c r="F189" s="21"/>
      <c r="G189" s="62"/>
      <c r="H189" s="15"/>
      <c r="I189" s="15"/>
      <c r="J189" s="13"/>
      <c r="K189" s="15"/>
      <c r="L189" s="82"/>
      <c r="M189" s="82"/>
    </row>
    <row r="190" spans="1:13" ht="13" customHeight="1">
      <c r="A190" s="33"/>
      <c r="B190" s="34"/>
      <c r="C190" s="31"/>
      <c r="D190" s="21"/>
      <c r="E190" s="21"/>
      <c r="F190" s="21"/>
      <c r="G190" s="66"/>
      <c r="H190" s="15"/>
      <c r="I190" s="73"/>
      <c r="J190" s="13"/>
      <c r="K190" s="13"/>
      <c r="L190" s="82"/>
    </row>
    <row r="191" spans="1:13" ht="13" customHeight="1">
      <c r="A191" s="59"/>
      <c r="B191" s="56"/>
      <c r="C191" s="31"/>
      <c r="D191" s="15"/>
      <c r="E191" s="15"/>
      <c r="F191" s="15"/>
      <c r="G191" s="15"/>
      <c r="H191" s="15"/>
      <c r="I191" s="73"/>
      <c r="J191" s="13"/>
      <c r="K191" s="13"/>
      <c r="L191" s="82"/>
    </row>
    <row r="192" spans="1:13" ht="13" customHeight="1">
      <c r="A192" s="22"/>
      <c r="B192" s="21"/>
      <c r="C192" s="29"/>
      <c r="D192" s="21"/>
      <c r="E192" s="21"/>
      <c r="F192" s="21"/>
      <c r="G192" s="62"/>
      <c r="H192" s="15"/>
      <c r="I192" s="117"/>
      <c r="J192" s="13"/>
      <c r="K192" s="13"/>
      <c r="L192" s="82"/>
    </row>
    <row r="193" spans="1:21" ht="13" customHeight="1">
      <c r="A193" s="36"/>
      <c r="B193" s="28"/>
      <c r="C193" s="29"/>
      <c r="D193" s="21"/>
      <c r="E193" s="21"/>
      <c r="F193" s="21"/>
      <c r="G193" s="62"/>
      <c r="H193" s="15"/>
      <c r="I193" s="73"/>
      <c r="J193" s="13"/>
      <c r="K193" s="13"/>
      <c r="L193" s="82"/>
    </row>
    <row r="194" spans="1:21" ht="13" customHeight="1">
      <c r="A194" s="36"/>
      <c r="B194" s="28"/>
      <c r="C194" s="29"/>
      <c r="D194" s="21"/>
      <c r="E194" s="21"/>
      <c r="F194" s="21"/>
      <c r="G194" s="62"/>
      <c r="H194" s="15"/>
      <c r="I194" s="73"/>
      <c r="J194" s="13"/>
      <c r="K194" s="13"/>
      <c r="L194" s="82"/>
    </row>
    <row r="195" spans="1:21" ht="13" customHeight="1">
      <c r="A195" s="20"/>
      <c r="B195" s="15"/>
      <c r="C195" s="31"/>
      <c r="D195" s="15"/>
      <c r="E195" s="15"/>
      <c r="F195" s="15"/>
      <c r="G195" s="62"/>
      <c r="H195" s="15"/>
      <c r="I195" s="117"/>
      <c r="J195" s="13"/>
      <c r="K195" s="13"/>
      <c r="L195" s="82"/>
    </row>
    <row r="196" spans="1:21" ht="13" customHeight="1">
      <c r="A196" s="22"/>
      <c r="B196" s="21"/>
      <c r="C196" s="29"/>
      <c r="D196" s="21"/>
      <c r="E196" s="21"/>
      <c r="F196" s="21"/>
      <c r="G196" s="62"/>
      <c r="H196" s="15"/>
      <c r="I196" s="117"/>
      <c r="J196" s="13"/>
      <c r="K196" s="13"/>
      <c r="L196" s="82"/>
    </row>
    <row r="197" spans="1:21" ht="13" customHeight="1">
      <c r="A197" s="55"/>
      <c r="B197" s="56"/>
      <c r="C197" s="57"/>
      <c r="D197" s="15"/>
      <c r="E197" s="61"/>
      <c r="F197" s="15"/>
      <c r="G197" s="15"/>
      <c r="H197" s="15"/>
      <c r="I197" s="118"/>
      <c r="J197" s="13"/>
      <c r="K197" s="15"/>
      <c r="L197" s="82"/>
      <c r="M197" s="82"/>
    </row>
    <row r="198" spans="1:21" ht="13" customHeight="1">
      <c r="A198" s="27"/>
      <c r="B198" s="28"/>
      <c r="C198" s="29"/>
      <c r="D198" s="21"/>
      <c r="E198" s="21"/>
      <c r="F198" s="21"/>
      <c r="G198" s="62"/>
      <c r="H198" s="52"/>
      <c r="I198" s="15"/>
      <c r="J198" s="13"/>
      <c r="K198" s="15"/>
      <c r="L198" s="82"/>
      <c r="M198" s="82"/>
    </row>
    <row r="199" spans="1:21" ht="13" customHeight="1">
      <c r="A199" s="27"/>
      <c r="B199" s="28"/>
      <c r="C199" s="29"/>
      <c r="D199" s="21"/>
      <c r="E199" s="21"/>
      <c r="F199" s="21"/>
      <c r="G199" s="62"/>
      <c r="H199" s="15"/>
      <c r="I199" s="15"/>
      <c r="J199" s="13"/>
      <c r="K199" s="15"/>
      <c r="L199" s="82"/>
      <c r="M199" s="82"/>
    </row>
    <row r="200" spans="1:21" ht="13" customHeight="1">
      <c r="A200" s="33"/>
      <c r="B200" s="34"/>
      <c r="C200" s="31"/>
      <c r="D200" s="21"/>
      <c r="E200" s="21"/>
      <c r="F200" s="21"/>
      <c r="G200" s="62"/>
      <c r="H200" s="15"/>
      <c r="I200" s="15"/>
      <c r="J200" s="13"/>
      <c r="K200" s="13"/>
      <c r="L200" s="82"/>
    </row>
    <row r="201" spans="1:21" s="17" customFormat="1" ht="13" customHeight="1">
      <c r="A201" s="55"/>
      <c r="B201" s="56"/>
      <c r="C201" s="57"/>
      <c r="D201" s="15"/>
      <c r="E201" s="15"/>
      <c r="F201" s="15"/>
      <c r="G201" s="15"/>
      <c r="H201" s="15"/>
      <c r="I201" s="15"/>
      <c r="J201" s="13"/>
      <c r="K201" s="15"/>
      <c r="L201" s="82"/>
      <c r="M201" s="82"/>
      <c r="N201" s="257"/>
      <c r="O201" s="257"/>
      <c r="P201" s="257"/>
      <c r="Q201" s="257"/>
      <c r="R201" s="257"/>
      <c r="S201" s="257"/>
      <c r="T201" s="257"/>
      <c r="U201" s="257"/>
    </row>
    <row r="202" spans="1:21" ht="13" customHeight="1">
      <c r="A202" s="33"/>
      <c r="B202" s="34"/>
      <c r="C202" s="31"/>
      <c r="D202" s="21"/>
      <c r="E202" s="21"/>
      <c r="F202" s="21"/>
      <c r="G202" s="62"/>
      <c r="H202" s="15"/>
      <c r="I202" s="13"/>
      <c r="J202" s="13"/>
      <c r="K202" s="13"/>
      <c r="L202" s="82"/>
      <c r="M202" s="82"/>
    </row>
    <row r="203" spans="1:21" ht="13" customHeight="1">
      <c r="A203" s="27"/>
      <c r="B203" s="28"/>
      <c r="C203" s="29"/>
      <c r="D203" s="21"/>
      <c r="E203" s="21"/>
      <c r="F203" s="21"/>
      <c r="G203" s="62"/>
      <c r="H203" s="15"/>
      <c r="I203" s="15"/>
      <c r="J203" s="13"/>
      <c r="K203" s="15"/>
      <c r="L203" s="82"/>
      <c r="M203" s="82"/>
    </row>
    <row r="204" spans="1:21" ht="13" customHeight="1">
      <c r="A204" s="27"/>
      <c r="B204" s="28"/>
      <c r="C204" s="29"/>
      <c r="D204" s="21"/>
      <c r="E204" s="21"/>
      <c r="F204" s="21"/>
      <c r="G204" s="62"/>
      <c r="H204" s="15"/>
      <c r="I204" s="15"/>
      <c r="J204" s="13"/>
      <c r="K204" s="15"/>
      <c r="L204" s="82"/>
      <c r="M204" s="82"/>
    </row>
    <row r="205" spans="1:21" ht="13" customHeight="1">
      <c r="A205" s="36"/>
      <c r="B205" s="28"/>
      <c r="C205" s="29"/>
      <c r="D205" s="21"/>
      <c r="E205" s="21"/>
      <c r="F205" s="21"/>
      <c r="G205" s="62"/>
      <c r="H205" s="15"/>
      <c r="I205" s="15"/>
      <c r="J205" s="13"/>
      <c r="K205" s="13"/>
      <c r="L205" s="82"/>
      <c r="M205" s="82"/>
    </row>
    <row r="206" spans="1:21" ht="13" customHeight="1">
      <c r="A206" s="27"/>
      <c r="B206" s="28"/>
      <c r="C206" s="29"/>
      <c r="D206" s="21"/>
      <c r="E206" s="21"/>
      <c r="F206" s="21"/>
      <c r="G206" s="62"/>
      <c r="H206" s="15"/>
      <c r="I206" s="62"/>
      <c r="J206" s="13"/>
      <c r="K206" s="15"/>
      <c r="L206" s="82"/>
      <c r="M206" s="82"/>
    </row>
    <row r="207" spans="1:21" ht="13" customHeight="1">
      <c r="A207" s="27"/>
      <c r="B207" s="28"/>
      <c r="C207" s="29"/>
      <c r="D207" s="21"/>
      <c r="E207" s="21"/>
      <c r="F207" s="21"/>
      <c r="G207" s="62"/>
      <c r="H207" s="15"/>
      <c r="I207" s="15"/>
      <c r="J207" s="13"/>
      <c r="K207" s="13"/>
      <c r="L207" s="82"/>
      <c r="M207" s="82"/>
    </row>
    <row r="208" spans="1:21" ht="13" customHeight="1">
      <c r="A208" s="36"/>
      <c r="B208" s="28"/>
      <c r="C208" s="29"/>
      <c r="D208" s="21"/>
      <c r="E208" s="21"/>
      <c r="F208" s="21"/>
      <c r="G208" s="62"/>
      <c r="H208" s="15"/>
      <c r="I208" s="15"/>
      <c r="J208" s="13"/>
      <c r="K208" s="13"/>
      <c r="L208" s="82"/>
    </row>
    <row r="209" spans="1:13" ht="13" customHeight="1">
      <c r="A209" s="27"/>
      <c r="B209" s="28"/>
      <c r="C209" s="29"/>
      <c r="D209" s="21"/>
      <c r="E209" s="21"/>
      <c r="F209" s="21"/>
      <c r="G209" s="62"/>
      <c r="H209" s="52"/>
      <c r="I209" s="15"/>
      <c r="J209" s="13"/>
      <c r="K209" s="15"/>
      <c r="L209" s="82"/>
      <c r="M209" s="82"/>
    </row>
    <row r="210" spans="1:13" ht="13" customHeight="1">
      <c r="A210" s="33"/>
      <c r="B210" s="34"/>
      <c r="C210" s="31"/>
      <c r="D210" s="21"/>
      <c r="E210" s="21"/>
      <c r="F210" s="21"/>
      <c r="G210" s="62"/>
      <c r="H210" s="15"/>
      <c r="I210" s="15"/>
      <c r="J210" s="13"/>
      <c r="K210" s="13"/>
      <c r="L210" s="82"/>
    </row>
    <row r="211" spans="1:13" ht="13" customHeight="1">
      <c r="A211" s="27"/>
      <c r="B211" s="28"/>
      <c r="C211" s="29"/>
      <c r="D211" s="21"/>
      <c r="E211" s="21"/>
      <c r="F211" s="21"/>
      <c r="G211" s="62"/>
      <c r="H211" s="52"/>
      <c r="I211" s="15"/>
      <c r="J211" s="13"/>
      <c r="K211" s="15"/>
      <c r="L211" s="82"/>
      <c r="M211" s="82"/>
    </row>
    <row r="212" spans="1:13" ht="13" customHeight="1">
      <c r="A212" s="27"/>
      <c r="B212" s="28"/>
      <c r="C212" s="29"/>
      <c r="D212" s="21"/>
      <c r="E212" s="21"/>
      <c r="F212" s="21"/>
      <c r="G212" s="62"/>
      <c r="H212" s="52"/>
      <c r="I212" s="15"/>
      <c r="J212" s="13"/>
      <c r="K212" s="15"/>
      <c r="L212" s="82"/>
      <c r="M212" s="82"/>
    </row>
    <row r="213" spans="1:13" ht="13" customHeight="1">
      <c r="A213" s="27"/>
      <c r="B213" s="28"/>
      <c r="C213" s="29"/>
      <c r="D213" s="21"/>
      <c r="E213" s="21"/>
      <c r="F213" s="21"/>
      <c r="G213" s="62"/>
      <c r="H213" s="15"/>
      <c r="I213" s="15"/>
      <c r="J213" s="13"/>
      <c r="K213" s="15"/>
      <c r="L213" s="82"/>
      <c r="M213" s="82"/>
    </row>
    <row r="214" spans="1:13" ht="13" customHeight="1">
      <c r="A214" s="55"/>
      <c r="B214" s="56"/>
      <c r="C214" s="57"/>
      <c r="D214" s="15"/>
      <c r="E214" s="15"/>
      <c r="F214" s="15"/>
      <c r="G214" s="15"/>
      <c r="H214" s="15"/>
      <c r="I214" s="15"/>
      <c r="J214" s="15"/>
      <c r="K214" s="15"/>
      <c r="L214" s="82"/>
      <c r="M214" s="82"/>
    </row>
    <row r="215" spans="1:13" ht="13" customHeight="1">
      <c r="A215" s="27"/>
      <c r="B215" s="28"/>
      <c r="C215" s="29"/>
      <c r="D215" s="21"/>
      <c r="E215" s="21"/>
      <c r="F215" s="21"/>
      <c r="G215" s="62"/>
      <c r="H215" s="52"/>
      <c r="I215" s="13"/>
      <c r="J215" s="13"/>
      <c r="K215" s="13"/>
      <c r="L215" s="82"/>
      <c r="M215" s="82"/>
    </row>
    <row r="216" spans="1:13" ht="13" customHeight="1">
      <c r="A216" s="55"/>
      <c r="B216" s="56"/>
      <c r="C216" s="57"/>
      <c r="D216" s="15"/>
      <c r="E216" s="15"/>
      <c r="F216" s="15"/>
      <c r="G216" s="15"/>
      <c r="H216" s="15"/>
      <c r="I216" s="15"/>
      <c r="J216" s="13"/>
      <c r="K216" s="15"/>
      <c r="L216" s="82"/>
      <c r="M216" s="82"/>
    </row>
    <row r="217" spans="1:13" ht="13" customHeight="1">
      <c r="A217" s="27"/>
      <c r="B217" s="28"/>
      <c r="C217" s="29"/>
      <c r="D217" s="21"/>
      <c r="E217" s="21"/>
      <c r="F217" s="21"/>
      <c r="G217" s="62"/>
      <c r="H217" s="52"/>
      <c r="I217" s="15"/>
      <c r="J217" s="13"/>
      <c r="K217" s="15"/>
      <c r="L217" s="82"/>
      <c r="M217" s="82"/>
    </row>
    <row r="218" spans="1:13" ht="13" customHeight="1">
      <c r="A218" s="36"/>
      <c r="B218" s="28"/>
      <c r="C218" s="29"/>
      <c r="D218" s="21"/>
      <c r="E218" s="21"/>
      <c r="F218" s="21"/>
      <c r="G218" s="62"/>
      <c r="H218" s="52"/>
      <c r="I218" s="15"/>
      <c r="J218" s="13"/>
      <c r="K218" s="13"/>
      <c r="L218" s="82"/>
      <c r="M218" s="82"/>
    </row>
    <row r="219" spans="1:13" ht="13" customHeight="1">
      <c r="A219" s="27"/>
      <c r="B219" s="28"/>
      <c r="C219" s="29"/>
      <c r="D219" s="21"/>
      <c r="E219" s="21"/>
      <c r="F219" s="87"/>
      <c r="G219" s="62"/>
      <c r="H219" s="52"/>
      <c r="I219" s="15"/>
      <c r="J219" s="13"/>
      <c r="K219" s="13"/>
      <c r="L219" s="82"/>
      <c r="M219" s="82"/>
    </row>
    <row r="220" spans="1:13" ht="13" customHeight="1">
      <c r="A220" s="27"/>
      <c r="B220" s="28"/>
      <c r="C220" s="29"/>
      <c r="D220" s="22"/>
      <c r="E220" s="41"/>
      <c r="F220" s="87"/>
      <c r="G220" s="62"/>
      <c r="H220" s="116"/>
      <c r="I220" s="94"/>
      <c r="J220" s="13"/>
      <c r="K220" s="13"/>
      <c r="L220" s="82"/>
      <c r="M220" s="82"/>
    </row>
    <row r="221" spans="1:13" ht="13" customHeight="1">
      <c r="A221" s="20"/>
      <c r="B221" s="15"/>
      <c r="C221" s="15"/>
      <c r="D221" s="20"/>
      <c r="E221" s="86"/>
      <c r="F221" s="73"/>
      <c r="G221" s="15"/>
      <c r="H221" s="73"/>
      <c r="I221" s="20"/>
      <c r="J221" s="13"/>
      <c r="K221" s="15"/>
      <c r="L221" s="82"/>
      <c r="M221" s="82"/>
    </row>
    <row r="222" spans="1:13" ht="13" customHeight="1">
      <c r="A222" s="20"/>
      <c r="B222" s="15"/>
      <c r="C222" s="15"/>
      <c r="D222" s="20"/>
      <c r="E222" s="86"/>
      <c r="F222" s="73"/>
      <c r="G222" s="15"/>
      <c r="H222" s="73"/>
      <c r="I222" s="20"/>
      <c r="J222" s="13"/>
      <c r="K222" s="15"/>
      <c r="L222" s="82"/>
      <c r="M222" s="82"/>
    </row>
    <row r="223" spans="1:13" ht="13" customHeight="1">
      <c r="A223" s="73"/>
      <c r="B223" s="86"/>
      <c r="C223" s="15"/>
      <c r="D223" s="86"/>
      <c r="E223" s="86"/>
      <c r="F223" s="73"/>
      <c r="G223" s="15"/>
      <c r="H223" s="73"/>
      <c r="I223" s="20"/>
      <c r="J223" s="13"/>
      <c r="K223" s="15"/>
      <c r="L223" s="82"/>
      <c r="M223" s="82"/>
    </row>
    <row r="224" spans="1:13" ht="13" customHeight="1">
      <c r="A224" s="73"/>
      <c r="B224" s="86"/>
      <c r="C224" s="15"/>
      <c r="D224" s="86"/>
      <c r="E224" s="86"/>
      <c r="F224" s="73"/>
      <c r="G224" s="15"/>
      <c r="H224" s="73"/>
      <c r="I224" s="20"/>
      <c r="J224" s="13"/>
      <c r="K224" s="15"/>
      <c r="L224" s="82"/>
      <c r="M224" s="82"/>
    </row>
    <row r="225" spans="1:13" ht="13" customHeight="1">
      <c r="A225" s="73"/>
      <c r="B225" s="86"/>
      <c r="C225" s="15"/>
      <c r="D225" s="86"/>
      <c r="E225" s="86"/>
      <c r="F225" s="73"/>
      <c r="G225" s="15"/>
      <c r="H225" s="73"/>
      <c r="I225" s="20"/>
      <c r="J225" s="13"/>
      <c r="K225" s="13"/>
      <c r="L225" s="82"/>
      <c r="M225" s="82"/>
    </row>
    <row r="226" spans="1:13" ht="13" customHeight="1">
      <c r="A226" s="88"/>
      <c r="B226" s="90"/>
      <c r="C226" s="57"/>
      <c r="D226" s="86"/>
      <c r="E226" s="86"/>
      <c r="F226" s="73"/>
      <c r="G226" s="62"/>
      <c r="H226" s="73"/>
      <c r="I226" s="15"/>
      <c r="J226" s="13"/>
      <c r="K226" s="15"/>
      <c r="L226" s="82"/>
      <c r="M226" s="82"/>
    </row>
    <row r="227" spans="1:13" ht="13" customHeight="1">
      <c r="A227" s="87"/>
      <c r="B227" s="41"/>
      <c r="C227" s="31"/>
      <c r="D227" s="41"/>
      <c r="E227" s="41"/>
      <c r="F227" s="87"/>
      <c r="G227" s="66"/>
      <c r="H227" s="15"/>
      <c r="I227" s="15"/>
      <c r="J227" s="13"/>
      <c r="K227" s="15"/>
      <c r="L227" s="82"/>
      <c r="M227" s="82"/>
    </row>
    <row r="228" spans="1:13" ht="13" customHeight="1">
      <c r="B228" s="22"/>
      <c r="C228" s="31"/>
      <c r="D228" s="22"/>
      <c r="E228" s="22"/>
      <c r="F228" s="22"/>
      <c r="G228" s="67"/>
      <c r="H228" s="20"/>
      <c r="I228" s="20"/>
      <c r="J228" s="13"/>
      <c r="K228" s="15"/>
      <c r="L228" s="82"/>
      <c r="M228" s="82"/>
    </row>
    <row r="229" spans="1:13" ht="13" customHeight="1">
      <c r="A229" s="22"/>
      <c r="B229" s="22"/>
      <c r="C229" s="31"/>
      <c r="D229" s="22"/>
      <c r="E229" s="22"/>
      <c r="F229" s="22"/>
      <c r="G229" s="67"/>
      <c r="H229" s="20"/>
      <c r="I229" s="20"/>
      <c r="J229" s="13"/>
      <c r="K229" s="15"/>
      <c r="L229" s="82"/>
      <c r="M229" s="82"/>
    </row>
    <row r="230" spans="1:13" ht="13" customHeight="1">
      <c r="B230" s="22"/>
      <c r="C230" s="31"/>
      <c r="D230" s="22"/>
      <c r="E230" s="22"/>
      <c r="F230" s="22"/>
      <c r="G230" s="67"/>
      <c r="H230" s="20"/>
      <c r="I230" s="94"/>
      <c r="J230" s="13"/>
      <c r="K230" s="15"/>
      <c r="L230" s="82"/>
      <c r="M230" s="82"/>
    </row>
    <row r="231" spans="1:13" ht="13" customHeight="1">
      <c r="A231" s="106"/>
      <c r="B231" s="107"/>
      <c r="C231" s="29"/>
      <c r="D231" s="41"/>
      <c r="E231" s="41"/>
      <c r="F231" s="21"/>
      <c r="G231" s="66"/>
      <c r="H231" s="15"/>
      <c r="I231" s="94"/>
      <c r="J231" s="13"/>
      <c r="K231" s="13"/>
      <c r="L231" s="82"/>
      <c r="M231" s="82"/>
    </row>
    <row r="232" spans="1:13" ht="13" customHeight="1">
      <c r="A232" s="27"/>
      <c r="B232" s="28"/>
      <c r="C232" s="29"/>
      <c r="D232" s="22"/>
      <c r="E232" s="21"/>
      <c r="F232" s="21"/>
      <c r="G232" s="62"/>
      <c r="H232" s="15"/>
      <c r="I232" s="20"/>
      <c r="J232" s="13"/>
      <c r="K232" s="13"/>
      <c r="L232" s="82"/>
      <c r="M232" s="82"/>
    </row>
    <row r="233" spans="1:13" ht="13" customHeight="1">
      <c r="A233" s="40"/>
      <c r="B233" s="28"/>
      <c r="C233" s="29"/>
      <c r="D233" s="22"/>
      <c r="E233" s="29"/>
      <c r="F233" s="21"/>
      <c r="G233" s="62"/>
      <c r="H233" s="15"/>
      <c r="I233" s="20"/>
      <c r="J233" s="15"/>
      <c r="K233" s="13"/>
      <c r="L233" s="82"/>
      <c r="M233" s="82"/>
    </row>
    <row r="234" spans="1:13" ht="13" customHeight="1">
      <c r="A234" s="35"/>
      <c r="B234" s="34"/>
      <c r="C234" s="31"/>
      <c r="D234" s="50"/>
      <c r="E234" s="29"/>
      <c r="F234" s="21"/>
      <c r="G234" s="62"/>
      <c r="H234" s="15"/>
      <c r="I234" s="20"/>
      <c r="J234" s="13"/>
      <c r="K234" s="13"/>
      <c r="L234" s="82"/>
      <c r="M234" s="82"/>
    </row>
    <row r="235" spans="1:13" ht="13" customHeight="1">
      <c r="A235" s="59"/>
      <c r="B235" s="56"/>
      <c r="C235" s="57"/>
      <c r="D235" s="20"/>
      <c r="E235" s="15"/>
      <c r="F235" s="15"/>
      <c r="G235" s="15"/>
      <c r="H235" s="15"/>
      <c r="I235" s="20"/>
      <c r="J235" s="13"/>
      <c r="K235" s="13"/>
      <c r="L235" s="82"/>
      <c r="M235" s="82"/>
    </row>
    <row r="236" spans="1:13" ht="13" customHeight="1">
      <c r="A236" s="37"/>
      <c r="B236" s="28"/>
      <c r="C236" s="29"/>
      <c r="D236" s="22"/>
      <c r="E236" s="29"/>
      <c r="F236" s="21"/>
      <c r="G236" s="62"/>
      <c r="H236" s="15"/>
      <c r="I236" s="94"/>
      <c r="J236" s="13"/>
      <c r="K236" s="13"/>
      <c r="L236" s="82"/>
      <c r="M236" s="82"/>
    </row>
    <row r="237" spans="1:13" ht="13" customHeight="1">
      <c r="A237" s="27"/>
      <c r="B237" s="28"/>
      <c r="C237" s="29"/>
      <c r="D237" s="22"/>
      <c r="E237" s="21"/>
      <c r="F237" s="21"/>
      <c r="G237" s="62"/>
      <c r="H237" s="15"/>
      <c r="I237" s="94"/>
      <c r="J237" s="13"/>
      <c r="K237" s="13"/>
      <c r="L237" s="82"/>
      <c r="M237" s="82"/>
    </row>
    <row r="238" spans="1:13" ht="13" customHeight="1">
      <c r="A238" s="55"/>
      <c r="B238" s="56"/>
      <c r="C238" s="57"/>
      <c r="D238" s="15"/>
      <c r="E238" s="15"/>
      <c r="F238" s="15"/>
      <c r="G238" s="62"/>
      <c r="H238" s="15"/>
      <c r="I238" s="94"/>
      <c r="J238" s="13"/>
      <c r="K238" s="13"/>
      <c r="L238" s="82"/>
      <c r="M238" s="82"/>
    </row>
    <row r="239" spans="1:13" ht="13" customHeight="1">
      <c r="A239" s="112"/>
      <c r="B239" s="113"/>
      <c r="C239" s="29"/>
      <c r="D239" s="75"/>
      <c r="E239" s="21"/>
      <c r="F239" s="21"/>
      <c r="G239" s="62"/>
      <c r="H239" s="15"/>
      <c r="I239" s="94"/>
      <c r="J239" s="13"/>
      <c r="K239" s="13"/>
      <c r="L239" s="82"/>
      <c r="M239" s="82"/>
    </row>
    <row r="240" spans="1:13" ht="13" customHeight="1">
      <c r="A240" s="72"/>
      <c r="B240" s="28"/>
      <c r="C240" s="29"/>
      <c r="D240" s="21"/>
      <c r="E240" s="21"/>
      <c r="F240" s="21"/>
      <c r="G240" s="66"/>
      <c r="H240" s="15"/>
      <c r="I240" s="94"/>
      <c r="J240" s="13"/>
      <c r="K240" s="13"/>
      <c r="L240" s="82"/>
      <c r="M240" s="82"/>
    </row>
    <row r="241" spans="1:13" ht="13" customHeight="1">
      <c r="A241" s="89"/>
      <c r="B241" s="56"/>
      <c r="C241" s="57"/>
      <c r="D241" s="15"/>
      <c r="E241" s="61"/>
      <c r="F241" s="15"/>
      <c r="G241" s="15"/>
      <c r="H241" s="15"/>
      <c r="I241" s="94"/>
      <c r="J241" s="13"/>
      <c r="K241" s="13"/>
      <c r="L241" s="82"/>
      <c r="M241" s="82"/>
    </row>
    <row r="242" spans="1:13" ht="13" customHeight="1">
      <c r="A242" s="72"/>
      <c r="B242" s="28"/>
      <c r="C242" s="29"/>
      <c r="D242" s="21"/>
      <c r="E242" s="21"/>
      <c r="F242" s="21"/>
      <c r="G242" s="66"/>
      <c r="H242" s="15"/>
      <c r="I242" s="94"/>
      <c r="J242" s="13"/>
      <c r="K242" s="13"/>
      <c r="L242" s="82"/>
      <c r="M242" s="82"/>
    </row>
    <row r="243" spans="1:13" ht="13" customHeight="1">
      <c r="A243" s="72"/>
      <c r="B243" s="28"/>
      <c r="C243" s="29"/>
      <c r="D243" s="21"/>
      <c r="E243" s="21"/>
      <c r="F243" s="21"/>
      <c r="G243" s="66"/>
      <c r="H243" s="15"/>
      <c r="I243" s="94"/>
      <c r="J243" s="13"/>
      <c r="K243" s="13"/>
      <c r="L243" s="82"/>
      <c r="M243" s="82"/>
    </row>
    <row r="244" spans="1:13" ht="13" customHeight="1">
      <c r="A244" s="111"/>
      <c r="B244" s="101"/>
      <c r="C244" s="53"/>
      <c r="D244" s="109"/>
      <c r="E244" s="109"/>
      <c r="F244" s="109"/>
      <c r="G244" s="66"/>
      <c r="H244" s="15"/>
      <c r="I244" s="94"/>
      <c r="J244" s="13"/>
      <c r="K244" s="13"/>
      <c r="L244" s="82"/>
    </row>
    <row r="245" spans="1:13" ht="13" customHeight="1">
      <c r="A245" s="43"/>
      <c r="B245" s="44"/>
      <c r="C245" s="53"/>
      <c r="D245" s="109"/>
      <c r="E245" s="109"/>
      <c r="F245" s="109"/>
      <c r="G245" s="66"/>
      <c r="H245" s="80"/>
      <c r="I245" s="93"/>
      <c r="J245" s="13"/>
      <c r="K245" s="13"/>
      <c r="L245" s="82"/>
      <c r="M245" s="82"/>
    </row>
    <row r="246" spans="1:13" ht="13" customHeight="1">
      <c r="A246" s="33"/>
      <c r="B246" s="34"/>
      <c r="C246" s="31"/>
      <c r="D246" s="21"/>
      <c r="E246" s="21"/>
      <c r="F246" s="21"/>
      <c r="G246" s="66"/>
      <c r="H246" s="15"/>
      <c r="I246" s="94"/>
      <c r="J246" s="13"/>
      <c r="K246" s="13"/>
      <c r="L246" s="82"/>
    </row>
    <row r="247" spans="1:13" ht="13" customHeight="1">
      <c r="A247" s="20"/>
      <c r="B247" s="15"/>
      <c r="C247" s="15"/>
      <c r="D247" s="15"/>
      <c r="E247" s="15"/>
      <c r="F247" s="15"/>
      <c r="G247" s="15"/>
      <c r="H247" s="15"/>
      <c r="I247" s="20"/>
      <c r="J247" s="13"/>
      <c r="K247" s="15"/>
      <c r="L247" s="82"/>
      <c r="M247" s="82"/>
    </row>
    <row r="248" spans="1:13" ht="13" customHeight="1">
      <c r="A248" s="33"/>
      <c r="B248" s="34"/>
      <c r="C248" s="31"/>
      <c r="D248" s="21"/>
      <c r="E248" s="21"/>
      <c r="F248" s="21"/>
      <c r="G248" s="62"/>
      <c r="H248" s="15"/>
      <c r="I248" s="94"/>
      <c r="J248" s="13"/>
      <c r="K248" s="13"/>
      <c r="L248" s="82"/>
      <c r="M248" s="82"/>
    </row>
    <row r="249" spans="1:13" ht="13" customHeight="1">
      <c r="A249" s="43"/>
      <c r="B249" s="44"/>
      <c r="C249" s="53"/>
      <c r="D249" s="109"/>
      <c r="E249" s="109"/>
      <c r="F249" s="109"/>
      <c r="G249" s="66"/>
      <c r="H249" s="80"/>
      <c r="I249" s="93"/>
      <c r="J249" s="13"/>
      <c r="K249" s="13"/>
      <c r="L249" s="82"/>
      <c r="M249" s="82"/>
    </row>
    <row r="250" spans="1:13" ht="13" customHeight="1">
      <c r="A250" s="45"/>
      <c r="B250" s="101"/>
      <c r="C250" s="53"/>
      <c r="D250" s="109"/>
      <c r="E250" s="109"/>
      <c r="F250" s="109"/>
      <c r="G250" s="66"/>
      <c r="H250" s="80"/>
      <c r="I250" s="93"/>
      <c r="J250" s="13"/>
      <c r="K250" s="13"/>
      <c r="L250" s="82"/>
    </row>
    <row r="251" spans="1:13" ht="13" customHeight="1">
      <c r="A251" s="101"/>
      <c r="B251" s="101"/>
      <c r="C251" s="53"/>
      <c r="D251" s="109"/>
      <c r="E251" s="109"/>
      <c r="F251" s="109"/>
      <c r="G251" s="66"/>
      <c r="H251" s="80"/>
      <c r="I251" s="93"/>
      <c r="J251" s="13"/>
      <c r="K251" s="13"/>
      <c r="L251" s="82"/>
      <c r="M251" s="82"/>
    </row>
    <row r="252" spans="1:13" ht="13" customHeight="1">
      <c r="A252" s="5"/>
      <c r="B252" s="20"/>
      <c r="C252" s="15"/>
      <c r="D252" s="20"/>
      <c r="E252" s="20"/>
      <c r="F252" s="20"/>
      <c r="G252" s="15"/>
      <c r="H252" s="15"/>
      <c r="I252" s="20"/>
      <c r="J252" s="13"/>
      <c r="K252" s="15"/>
      <c r="L252" s="82"/>
      <c r="M252" s="82"/>
    </row>
    <row r="253" spans="1:13" ht="13" customHeight="1">
      <c r="A253" s="71"/>
      <c r="B253" s="71"/>
      <c r="C253" s="31"/>
      <c r="D253" s="71"/>
      <c r="E253" s="71"/>
      <c r="F253" s="71"/>
      <c r="G253" s="66"/>
      <c r="H253" s="15"/>
      <c r="I253" s="20"/>
      <c r="J253" s="13"/>
      <c r="K253" s="15"/>
      <c r="L253" s="82"/>
      <c r="M253" s="82"/>
    </row>
    <row r="254" spans="1:13" ht="13" customHeight="1">
      <c r="A254" s="33"/>
      <c r="B254" s="33"/>
      <c r="C254" s="31"/>
      <c r="D254" s="22"/>
      <c r="E254" s="22"/>
      <c r="F254" s="22"/>
      <c r="G254" s="66"/>
      <c r="H254" s="15"/>
      <c r="I254" s="20"/>
      <c r="J254" s="13"/>
      <c r="K254" s="13"/>
      <c r="L254" s="82"/>
      <c r="M254" s="82"/>
    </row>
    <row r="255" spans="1:13" ht="13" customHeight="1">
      <c r="A255" s="55"/>
      <c r="B255" s="59"/>
      <c r="C255" s="57"/>
      <c r="D255" s="20"/>
      <c r="E255" s="20"/>
      <c r="F255" s="20"/>
      <c r="G255" s="62"/>
      <c r="H255" s="15"/>
      <c r="I255" s="94"/>
      <c r="J255" s="13"/>
      <c r="K255" s="13"/>
      <c r="L255" s="82"/>
      <c r="M255" s="82"/>
    </row>
    <row r="256" spans="1:13" ht="13" customHeight="1">
      <c r="A256" s="55"/>
      <c r="B256" s="59"/>
      <c r="C256" s="57"/>
      <c r="D256" s="20"/>
      <c r="E256" s="20"/>
      <c r="F256" s="20"/>
      <c r="G256" s="20"/>
      <c r="H256" s="15"/>
      <c r="I256" s="94"/>
      <c r="J256" s="13"/>
      <c r="K256" s="13"/>
      <c r="L256" s="82"/>
      <c r="M256" s="82"/>
    </row>
    <row r="257" spans="1:13" ht="13" customHeight="1">
      <c r="A257" s="20"/>
      <c r="B257" s="59"/>
      <c r="C257" s="57"/>
      <c r="D257" s="19"/>
      <c r="E257" s="81"/>
      <c r="F257" s="81"/>
      <c r="G257" s="60"/>
      <c r="H257" s="57"/>
      <c r="I257" s="94"/>
      <c r="J257" s="13"/>
      <c r="K257" s="13"/>
      <c r="L257" s="82"/>
      <c r="M257" s="82"/>
    </row>
    <row r="258" spans="1:13" ht="13" customHeight="1">
      <c r="A258" s="55"/>
      <c r="B258" s="59"/>
      <c r="C258" s="57"/>
      <c r="D258" s="20"/>
      <c r="E258" s="20"/>
      <c r="F258" s="20"/>
      <c r="G258" s="20"/>
      <c r="H258" s="15"/>
      <c r="I258" s="94"/>
      <c r="J258" s="13"/>
      <c r="K258" s="13"/>
      <c r="L258" s="82"/>
      <c r="M258" s="82"/>
    </row>
    <row r="259" spans="1:13" ht="13" customHeight="1">
      <c r="A259" s="27"/>
      <c r="B259" s="36"/>
      <c r="C259" s="29"/>
      <c r="D259" s="22"/>
      <c r="E259" s="22"/>
      <c r="F259" s="22"/>
      <c r="G259" s="85"/>
      <c r="H259" s="15"/>
      <c r="I259" s="94"/>
      <c r="J259" s="13"/>
      <c r="K259" s="13"/>
      <c r="L259" s="82"/>
      <c r="M259" s="82"/>
    </row>
    <row r="260" spans="1:13" ht="13" customHeight="1">
      <c r="A260" s="36"/>
      <c r="B260" s="36"/>
      <c r="C260" s="29"/>
      <c r="D260" s="22"/>
      <c r="E260" s="22"/>
      <c r="F260" s="22"/>
      <c r="G260" s="85"/>
      <c r="H260" s="20"/>
      <c r="I260" s="20"/>
      <c r="J260" s="13"/>
      <c r="K260" s="15"/>
      <c r="L260" s="82"/>
      <c r="M260" s="82"/>
    </row>
    <row r="261" spans="1:13" ht="13" customHeight="1">
      <c r="A261" s="38"/>
      <c r="B261" s="34"/>
      <c r="C261" s="31"/>
      <c r="D261" s="21"/>
      <c r="E261" s="21"/>
      <c r="F261" s="13"/>
      <c r="G261" s="66"/>
      <c r="H261" s="15"/>
      <c r="I261" s="13"/>
      <c r="J261" s="13"/>
      <c r="K261" s="13"/>
    </row>
    <row r="262" spans="1:13" ht="13" customHeight="1">
      <c r="A262" s="38"/>
      <c r="B262" s="34"/>
      <c r="C262" s="31"/>
      <c r="D262" s="21"/>
      <c r="E262" s="21"/>
      <c r="F262" s="13"/>
      <c r="G262" s="66"/>
      <c r="H262" s="15"/>
      <c r="I262" s="13"/>
      <c r="J262" s="13"/>
      <c r="K262" s="13"/>
    </row>
    <row r="263" spans="1:13" ht="13" customHeight="1">
      <c r="A263" s="38"/>
      <c r="B263" s="34"/>
      <c r="C263" s="31"/>
      <c r="D263" s="21"/>
      <c r="E263" s="21"/>
      <c r="F263" s="13"/>
      <c r="G263" s="66"/>
      <c r="H263" s="15"/>
      <c r="I263" s="13"/>
      <c r="J263" s="13"/>
      <c r="K263" s="13"/>
    </row>
    <row r="264" spans="1:13" ht="13" customHeight="1">
      <c r="A264" s="38"/>
      <c r="B264" s="34"/>
      <c r="C264" s="31"/>
      <c r="D264" s="21"/>
      <c r="E264" s="21"/>
      <c r="F264" s="13"/>
      <c r="G264" s="66"/>
      <c r="H264" s="15"/>
      <c r="I264" s="13"/>
      <c r="J264" s="13"/>
      <c r="K264" s="13"/>
    </row>
    <row r="265" spans="1:13" ht="13" customHeight="1">
      <c r="A265" s="38"/>
      <c r="B265" s="34"/>
      <c r="C265" s="31"/>
      <c r="D265" s="21"/>
      <c r="E265" s="21"/>
      <c r="F265" s="13"/>
      <c r="G265" s="66"/>
      <c r="H265" s="15"/>
      <c r="I265" s="13"/>
      <c r="J265" s="13"/>
      <c r="K265" s="13"/>
    </row>
    <row r="266" spans="1:13" ht="13" customHeight="1">
      <c r="A266" s="38"/>
      <c r="B266" s="34"/>
      <c r="C266" s="31"/>
      <c r="D266" s="21"/>
      <c r="E266" s="21"/>
      <c r="F266" s="13"/>
      <c r="G266" s="66"/>
      <c r="H266" s="15"/>
      <c r="I266" s="13"/>
      <c r="J266" s="13"/>
      <c r="K266" s="13"/>
    </row>
    <row r="267" spans="1:13" ht="13" customHeight="1">
      <c r="A267" s="38"/>
      <c r="B267" s="34"/>
      <c r="C267" s="31"/>
      <c r="D267" s="21"/>
      <c r="E267" s="21"/>
      <c r="F267" s="13"/>
      <c r="G267" s="66"/>
      <c r="H267" s="15"/>
      <c r="I267" s="13"/>
      <c r="J267" s="13"/>
      <c r="K267" s="13"/>
    </row>
    <row r="268" spans="1:13" ht="13" customHeight="1">
      <c r="A268" s="38"/>
      <c r="B268" s="34"/>
      <c r="C268" s="31"/>
      <c r="D268" s="21"/>
      <c r="E268" s="21"/>
      <c r="F268" s="13"/>
      <c r="G268" s="66"/>
      <c r="H268" s="15"/>
      <c r="I268" s="13"/>
      <c r="J268" s="13"/>
      <c r="K268" s="13"/>
    </row>
    <row r="269" spans="1:13" ht="13" customHeight="1">
      <c r="A269" s="38"/>
      <c r="B269" s="34"/>
      <c r="C269" s="31"/>
      <c r="D269" s="21"/>
      <c r="E269" s="21"/>
      <c r="F269" s="13"/>
      <c r="G269" s="66"/>
      <c r="H269" s="15"/>
      <c r="I269" s="13"/>
      <c r="J269" s="13"/>
      <c r="K269" s="13"/>
    </row>
    <row r="270" spans="1:13" ht="13" customHeight="1">
      <c r="A270" s="38"/>
      <c r="B270" s="34"/>
      <c r="C270" s="31"/>
      <c r="D270" s="21"/>
      <c r="E270" s="21"/>
      <c r="F270" s="13"/>
      <c r="G270" s="66"/>
      <c r="H270" s="15"/>
      <c r="I270" s="13"/>
      <c r="J270" s="13"/>
      <c r="K270" s="13"/>
    </row>
    <row r="271" spans="1:13" ht="13" customHeight="1">
      <c r="A271" s="38"/>
      <c r="B271" s="34"/>
      <c r="C271" s="31"/>
      <c r="D271" s="21"/>
      <c r="E271" s="21"/>
      <c r="F271" s="13"/>
      <c r="G271" s="66"/>
      <c r="H271" s="15"/>
      <c r="I271" s="13"/>
      <c r="J271" s="13"/>
      <c r="K271" s="13"/>
    </row>
    <row r="272" spans="1:13" ht="13" customHeight="1">
      <c r="A272" s="38"/>
      <c r="B272" s="34"/>
      <c r="C272" s="31"/>
      <c r="D272" s="21"/>
      <c r="E272" s="21"/>
      <c r="F272" s="13"/>
      <c r="G272" s="66"/>
      <c r="H272" s="15"/>
      <c r="I272" s="13"/>
      <c r="J272" s="13"/>
      <c r="K272" s="13"/>
    </row>
    <row r="273" spans="1:11" ht="13" customHeight="1">
      <c r="A273" s="38"/>
      <c r="B273" s="34"/>
      <c r="C273" s="31"/>
      <c r="D273" s="21"/>
      <c r="E273" s="21"/>
      <c r="F273" s="13"/>
      <c r="G273" s="66"/>
      <c r="H273" s="15"/>
      <c r="I273" s="13"/>
      <c r="J273" s="13"/>
      <c r="K273" s="13"/>
    </row>
    <row r="274" spans="1:11" ht="13" customHeight="1">
      <c r="A274" s="38"/>
      <c r="B274" s="34"/>
      <c r="C274" s="31"/>
      <c r="D274" s="21"/>
      <c r="E274" s="21"/>
      <c r="F274" s="13"/>
      <c r="G274" s="66"/>
      <c r="H274" s="15"/>
      <c r="I274" s="13"/>
      <c r="J274" s="13"/>
      <c r="K274" s="13"/>
    </row>
    <row r="275" spans="1:11" ht="13" customHeight="1">
      <c r="A275" s="38"/>
      <c r="B275" s="34"/>
      <c r="C275" s="31"/>
      <c r="D275" s="21"/>
      <c r="E275" s="21"/>
      <c r="F275" s="13"/>
      <c r="G275" s="66"/>
      <c r="H275" s="15"/>
      <c r="I275" s="13"/>
      <c r="J275" s="13"/>
      <c r="K275" s="13"/>
    </row>
    <row r="276" spans="1:11" ht="13" customHeight="1">
      <c r="A276" s="38"/>
      <c r="B276" s="34"/>
      <c r="C276" s="31"/>
      <c r="D276" s="21"/>
      <c r="E276" s="21"/>
      <c r="F276" s="13"/>
      <c r="G276" s="66"/>
      <c r="H276" s="15"/>
      <c r="I276" s="13"/>
      <c r="J276" s="13"/>
      <c r="K276" s="13"/>
    </row>
    <row r="277" spans="1:11" ht="13" customHeight="1">
      <c r="A277" s="38"/>
      <c r="B277" s="34"/>
      <c r="C277" s="31"/>
      <c r="D277" s="21"/>
      <c r="E277" s="21"/>
      <c r="F277" s="13"/>
      <c r="G277" s="66"/>
      <c r="H277" s="15"/>
      <c r="I277" s="13"/>
      <c r="J277" s="13"/>
      <c r="K277" s="13"/>
    </row>
    <row r="278" spans="1:11" ht="13" customHeight="1">
      <c r="A278" s="38"/>
      <c r="B278" s="34"/>
      <c r="C278" s="31"/>
      <c r="D278" s="21"/>
      <c r="E278" s="21"/>
      <c r="F278" s="13"/>
      <c r="G278" s="66"/>
      <c r="H278" s="15"/>
      <c r="I278" s="13"/>
      <c r="J278" s="13"/>
      <c r="K278" s="13"/>
    </row>
    <row r="279" spans="1:11" ht="13" customHeight="1">
      <c r="A279" s="38"/>
      <c r="B279" s="34"/>
      <c r="C279" s="31"/>
      <c r="D279" s="21"/>
      <c r="E279" s="21"/>
      <c r="F279" s="13"/>
      <c r="G279" s="66"/>
      <c r="H279" s="15"/>
      <c r="I279" s="13"/>
      <c r="J279" s="13"/>
      <c r="K279" s="13"/>
    </row>
    <row r="280" spans="1:11" ht="13" customHeight="1">
      <c r="A280" s="38"/>
      <c r="B280" s="34"/>
      <c r="C280" s="31"/>
      <c r="D280" s="21"/>
      <c r="E280" s="21"/>
      <c r="F280" s="13"/>
      <c r="G280" s="66"/>
      <c r="H280" s="15"/>
      <c r="I280" s="13"/>
      <c r="J280" s="13"/>
      <c r="K280" s="13"/>
    </row>
    <row r="281" spans="1:11" ht="13" customHeight="1">
      <c r="A281" s="38"/>
      <c r="B281" s="34"/>
      <c r="C281" s="31"/>
      <c r="D281" s="21"/>
      <c r="E281" s="21"/>
      <c r="F281" s="13"/>
      <c r="G281" s="66"/>
      <c r="H281" s="15"/>
      <c r="I281" s="13"/>
      <c r="J281" s="13"/>
      <c r="K281" s="13"/>
    </row>
    <row r="282" spans="1:11" ht="13" customHeight="1">
      <c r="A282" s="38"/>
      <c r="B282" s="34"/>
      <c r="C282" s="31"/>
      <c r="D282" s="21"/>
      <c r="E282" s="21"/>
      <c r="F282" s="13"/>
      <c r="G282" s="66"/>
      <c r="H282" s="15"/>
      <c r="I282" s="13"/>
      <c r="J282" s="13"/>
      <c r="K282" s="13"/>
    </row>
    <row r="283" spans="1:11" ht="13" customHeight="1">
      <c r="A283" s="38"/>
      <c r="B283" s="34"/>
      <c r="C283" s="31"/>
      <c r="D283" s="21"/>
      <c r="E283" s="21"/>
      <c r="F283" s="13"/>
      <c r="G283" s="66"/>
      <c r="H283" s="15"/>
      <c r="I283" s="13"/>
      <c r="J283" s="13"/>
      <c r="K283" s="13"/>
    </row>
    <row r="284" spans="1:11" ht="13" customHeight="1">
      <c r="A284" s="38"/>
      <c r="B284" s="34"/>
      <c r="C284" s="31"/>
      <c r="D284" s="21"/>
      <c r="E284" s="21"/>
      <c r="F284" s="13"/>
      <c r="G284" s="66"/>
      <c r="H284" s="15"/>
      <c r="I284" s="13"/>
      <c r="J284" s="13"/>
      <c r="K284" s="13"/>
    </row>
    <row r="285" spans="1:11" ht="13" customHeight="1">
      <c r="A285" s="38"/>
      <c r="B285" s="34"/>
      <c r="C285" s="31"/>
      <c r="D285" s="21"/>
      <c r="E285" s="21"/>
      <c r="F285" s="13"/>
      <c r="G285" s="66"/>
      <c r="H285" s="15"/>
      <c r="I285" s="13"/>
      <c r="J285" s="13"/>
      <c r="K285" s="13"/>
    </row>
    <row r="286" spans="1:11" ht="13" customHeight="1">
      <c r="A286" s="38"/>
      <c r="B286" s="34"/>
      <c r="C286" s="31"/>
      <c r="D286" s="21"/>
      <c r="E286" s="21"/>
      <c r="F286" s="13"/>
      <c r="G286" s="66"/>
      <c r="H286" s="15"/>
      <c r="I286" s="13"/>
      <c r="J286" s="13"/>
      <c r="K286" s="13"/>
    </row>
    <row r="287" spans="1:11" ht="13" customHeight="1">
      <c r="A287" s="38"/>
      <c r="B287" s="34"/>
      <c r="C287" s="31"/>
      <c r="D287" s="21"/>
      <c r="E287" s="21"/>
      <c r="F287" s="13"/>
      <c r="G287" s="66"/>
      <c r="H287" s="15"/>
      <c r="I287" s="13"/>
      <c r="J287" s="13"/>
      <c r="K287" s="13"/>
    </row>
    <row r="288" spans="1:11" ht="13" customHeight="1">
      <c r="A288" s="38"/>
      <c r="B288" s="34"/>
      <c r="C288" s="31"/>
      <c r="D288" s="21"/>
      <c r="E288" s="21"/>
      <c r="F288" s="13"/>
      <c r="G288" s="66"/>
      <c r="H288" s="15"/>
      <c r="I288" s="13"/>
      <c r="J288" s="13"/>
      <c r="K288" s="13"/>
    </row>
    <row r="289" spans="1:11" ht="13" customHeight="1">
      <c r="A289" s="38"/>
      <c r="B289" s="34"/>
      <c r="C289" s="31"/>
      <c r="D289" s="21"/>
      <c r="E289" s="21"/>
      <c r="F289" s="13"/>
      <c r="G289" s="66"/>
      <c r="H289" s="15"/>
      <c r="I289" s="13"/>
      <c r="J289" s="13"/>
      <c r="K289" s="13"/>
    </row>
    <row r="290" spans="1:11" ht="13" customHeight="1">
      <c r="A290" s="38"/>
      <c r="B290" s="34"/>
      <c r="C290" s="31"/>
      <c r="D290" s="21"/>
      <c r="E290" s="21"/>
      <c r="F290" s="13"/>
      <c r="G290" s="66"/>
      <c r="H290" s="15"/>
      <c r="I290" s="13"/>
      <c r="J290" s="13"/>
      <c r="K290" s="13"/>
    </row>
    <row r="291" spans="1:11" ht="13" customHeight="1">
      <c r="A291" s="38"/>
      <c r="B291" s="34"/>
      <c r="C291" s="31"/>
      <c r="D291" s="21"/>
      <c r="E291" s="21"/>
      <c r="F291" s="13"/>
      <c r="G291" s="66"/>
      <c r="H291" s="15"/>
      <c r="I291" s="13"/>
      <c r="J291" s="13"/>
      <c r="K291" s="13"/>
    </row>
    <row r="292" spans="1:11" ht="13" customHeight="1">
      <c r="A292" s="38"/>
      <c r="B292" s="34"/>
      <c r="C292" s="31"/>
      <c r="D292" s="21"/>
      <c r="E292" s="21"/>
      <c r="F292" s="13"/>
      <c r="G292" s="66"/>
      <c r="H292" s="15"/>
      <c r="I292" s="13"/>
      <c r="J292" s="13"/>
      <c r="K292" s="13"/>
    </row>
    <row r="293" spans="1:11" ht="13" customHeight="1">
      <c r="A293" s="38"/>
      <c r="B293" s="34"/>
      <c r="C293" s="31"/>
      <c r="D293" s="21"/>
      <c r="E293" s="21"/>
      <c r="F293" s="13"/>
      <c r="G293" s="66"/>
      <c r="H293" s="15"/>
      <c r="I293" s="13"/>
      <c r="J293" s="13"/>
      <c r="K293" s="13"/>
    </row>
    <row r="294" spans="1:11" ht="13" customHeight="1">
      <c r="A294" s="38"/>
      <c r="B294" s="34"/>
      <c r="C294" s="31"/>
      <c r="D294" s="21"/>
      <c r="E294" s="21"/>
      <c r="F294" s="13"/>
      <c r="G294" s="66"/>
      <c r="H294" s="15"/>
      <c r="I294" s="13"/>
      <c r="J294" s="13"/>
      <c r="K294" s="13"/>
    </row>
    <row r="295" spans="1:11" ht="13" customHeight="1">
      <c r="A295" s="38"/>
      <c r="B295" s="34"/>
      <c r="C295" s="31"/>
      <c r="D295" s="21"/>
      <c r="E295" s="21"/>
      <c r="F295" s="13"/>
      <c r="G295" s="66"/>
      <c r="H295" s="15"/>
      <c r="I295" s="13"/>
      <c r="J295" s="13"/>
      <c r="K295" s="13"/>
    </row>
    <row r="296" spans="1:11" ht="13" customHeight="1">
      <c r="A296" s="38"/>
      <c r="B296" s="34"/>
      <c r="C296" s="31"/>
      <c r="D296" s="21"/>
      <c r="E296" s="21"/>
      <c r="F296" s="13"/>
      <c r="G296" s="66"/>
      <c r="H296" s="15"/>
      <c r="I296" s="13"/>
      <c r="J296" s="13"/>
      <c r="K296" s="13"/>
    </row>
    <row r="297" spans="1:11" ht="13" customHeight="1">
      <c r="A297" s="38"/>
      <c r="B297" s="34"/>
      <c r="C297" s="31"/>
      <c r="D297" s="21"/>
      <c r="E297" s="21"/>
      <c r="F297" s="13"/>
      <c r="G297" s="66"/>
      <c r="H297" s="15"/>
      <c r="I297" s="13"/>
      <c r="J297" s="13"/>
      <c r="K297" s="13"/>
    </row>
    <row r="298" spans="1:11" ht="13" customHeight="1">
      <c r="A298" s="38"/>
      <c r="B298" s="34"/>
      <c r="C298" s="31"/>
      <c r="D298" s="21"/>
      <c r="E298" s="21"/>
      <c r="F298" s="13"/>
      <c r="G298" s="66"/>
      <c r="H298" s="15"/>
      <c r="I298" s="13"/>
      <c r="J298" s="13"/>
      <c r="K298" s="13"/>
    </row>
    <row r="299" spans="1:11" ht="13" customHeight="1">
      <c r="A299" s="38"/>
      <c r="B299" s="34"/>
      <c r="C299" s="31"/>
      <c r="D299" s="21"/>
      <c r="E299" s="21"/>
      <c r="F299" s="13"/>
      <c r="G299" s="66"/>
      <c r="H299" s="15"/>
      <c r="I299" s="13"/>
      <c r="J299" s="13"/>
      <c r="K299" s="13"/>
    </row>
    <row r="300" spans="1:11" ht="13" customHeight="1">
      <c r="A300" s="38"/>
      <c r="B300" s="34"/>
      <c r="C300" s="31"/>
      <c r="D300" s="21"/>
      <c r="E300" s="21"/>
      <c r="F300" s="13"/>
      <c r="G300" s="66"/>
      <c r="H300" s="15"/>
      <c r="I300" s="13"/>
      <c r="J300" s="13"/>
      <c r="K300" s="13"/>
    </row>
    <row r="301" spans="1:11" ht="13" customHeight="1">
      <c r="A301" s="38"/>
      <c r="B301" s="34"/>
      <c r="C301" s="31"/>
      <c r="D301" s="21"/>
      <c r="E301" s="21"/>
      <c r="F301" s="13"/>
      <c r="G301" s="66"/>
      <c r="H301" s="15"/>
      <c r="I301" s="13"/>
      <c r="J301" s="13"/>
      <c r="K301" s="13"/>
    </row>
    <row r="302" spans="1:11" ht="13" customHeight="1">
      <c r="A302" s="38"/>
      <c r="B302" s="34"/>
      <c r="C302" s="31"/>
      <c r="D302" s="21"/>
      <c r="E302" s="21"/>
      <c r="F302" s="13"/>
      <c r="G302" s="66"/>
      <c r="H302" s="15"/>
      <c r="I302" s="13"/>
      <c r="J302" s="13"/>
      <c r="K302" s="13"/>
    </row>
    <row r="303" spans="1:11" ht="13" customHeight="1">
      <c r="A303" s="38"/>
      <c r="B303" s="34"/>
      <c r="C303" s="31"/>
      <c r="D303" s="21"/>
      <c r="E303" s="21"/>
      <c r="F303" s="13"/>
      <c r="G303" s="66"/>
      <c r="H303" s="15"/>
      <c r="I303" s="13"/>
      <c r="J303" s="13"/>
      <c r="K303" s="13"/>
    </row>
    <row r="304" spans="1:11" ht="13" customHeight="1">
      <c r="A304" s="38"/>
      <c r="B304" s="34"/>
      <c r="C304" s="31"/>
      <c r="D304" s="21"/>
      <c r="E304" s="21"/>
      <c r="F304" s="13"/>
      <c r="G304" s="66"/>
      <c r="H304" s="15"/>
      <c r="I304" s="13"/>
      <c r="J304" s="13"/>
      <c r="K304" s="13"/>
    </row>
    <row r="305" spans="1:11" ht="13" customHeight="1">
      <c r="A305" s="38"/>
      <c r="B305" s="34"/>
      <c r="C305" s="31"/>
      <c r="D305" s="21"/>
      <c r="E305" s="21"/>
      <c r="F305" s="13"/>
      <c r="G305" s="66"/>
      <c r="H305" s="15"/>
      <c r="I305" s="13"/>
      <c r="J305" s="13"/>
      <c r="K305" s="13"/>
    </row>
    <row r="306" spans="1:11" ht="13" customHeight="1">
      <c r="A306" s="38"/>
      <c r="B306" s="34"/>
      <c r="C306" s="31"/>
      <c r="D306" s="21"/>
      <c r="E306" s="21"/>
      <c r="F306" s="13"/>
      <c r="G306" s="66"/>
      <c r="H306" s="15"/>
      <c r="I306" s="13"/>
      <c r="J306" s="13"/>
      <c r="K306" s="13"/>
    </row>
    <row r="307" spans="1:11" ht="13" customHeight="1">
      <c r="A307" s="38"/>
      <c r="B307" s="34"/>
      <c r="C307" s="31"/>
      <c r="D307" s="21"/>
      <c r="E307" s="21"/>
      <c r="F307" s="13"/>
      <c r="G307" s="66"/>
      <c r="H307" s="15"/>
      <c r="I307" s="13"/>
      <c r="J307" s="13"/>
      <c r="K307" s="13"/>
    </row>
    <row r="308" spans="1:11" ht="13" customHeight="1">
      <c r="A308" s="38"/>
      <c r="B308" s="34"/>
      <c r="C308" s="31"/>
      <c r="D308" s="21"/>
      <c r="E308" s="21"/>
      <c r="F308" s="13"/>
      <c r="G308" s="66"/>
      <c r="H308" s="15"/>
      <c r="I308" s="13"/>
      <c r="J308" s="13"/>
      <c r="K308" s="13"/>
    </row>
    <row r="309" spans="1:11" ht="13" customHeight="1">
      <c r="A309" s="38"/>
      <c r="B309" s="34"/>
      <c r="C309" s="31"/>
      <c r="D309" s="21"/>
      <c r="E309" s="21"/>
      <c r="F309" s="13"/>
      <c r="G309" s="66"/>
      <c r="H309" s="15"/>
      <c r="I309" s="13"/>
      <c r="J309" s="13"/>
      <c r="K309" s="13"/>
    </row>
    <row r="310" spans="1:11" ht="13" customHeight="1">
      <c r="A310" s="38"/>
      <c r="B310" s="34"/>
      <c r="C310" s="31"/>
      <c r="D310" s="21"/>
      <c r="E310" s="21"/>
      <c r="F310" s="13"/>
      <c r="G310" s="66"/>
      <c r="H310" s="15"/>
      <c r="I310" s="13"/>
      <c r="J310" s="13"/>
      <c r="K310" s="13"/>
    </row>
    <row r="311" spans="1:11" ht="13" customHeight="1">
      <c r="A311" s="38"/>
      <c r="B311" s="34"/>
      <c r="C311" s="31"/>
      <c r="D311" s="21"/>
      <c r="E311" s="21"/>
      <c r="F311" s="13"/>
      <c r="G311" s="66"/>
      <c r="H311" s="15"/>
      <c r="I311" s="13"/>
      <c r="J311" s="13"/>
      <c r="K311" s="13"/>
    </row>
    <row r="312" spans="1:11" ht="13" customHeight="1">
      <c r="A312" s="38"/>
      <c r="B312" s="34"/>
      <c r="C312" s="31"/>
      <c r="D312" s="21"/>
      <c r="E312" s="21"/>
      <c r="F312" s="13"/>
      <c r="G312" s="66"/>
      <c r="H312" s="15"/>
      <c r="I312" s="13"/>
      <c r="J312" s="13"/>
      <c r="K312" s="13"/>
    </row>
    <row r="313" spans="1:11" ht="13" customHeight="1">
      <c r="A313" s="38"/>
      <c r="B313" s="34"/>
      <c r="C313" s="31"/>
      <c r="D313" s="21"/>
      <c r="E313" s="21"/>
      <c r="F313" s="13"/>
      <c r="G313" s="66"/>
      <c r="H313" s="15"/>
      <c r="I313" s="13"/>
      <c r="J313" s="13"/>
      <c r="K313" s="13"/>
    </row>
    <row r="314" spans="1:11" ht="13" customHeight="1">
      <c r="A314" s="38"/>
      <c r="B314" s="34"/>
      <c r="C314" s="31"/>
      <c r="D314" s="21"/>
      <c r="E314" s="21"/>
      <c r="F314" s="13"/>
      <c r="G314" s="66"/>
      <c r="H314" s="15"/>
      <c r="I314" s="13"/>
      <c r="J314" s="13"/>
      <c r="K314" s="13"/>
    </row>
    <row r="315" spans="1:11" ht="13" customHeight="1">
      <c r="A315" s="38"/>
      <c r="B315" s="34"/>
      <c r="C315" s="31"/>
      <c r="D315" s="21"/>
      <c r="E315" s="21"/>
      <c r="F315" s="13"/>
      <c r="G315" s="66"/>
      <c r="H315" s="15"/>
      <c r="I315" s="13"/>
      <c r="J315" s="13"/>
      <c r="K315" s="13"/>
    </row>
    <row r="316" spans="1:11" ht="13" customHeight="1">
      <c r="A316" s="38"/>
      <c r="B316" s="34"/>
      <c r="C316" s="31"/>
      <c r="D316" s="21"/>
      <c r="E316" s="21"/>
      <c r="F316" s="13"/>
      <c r="G316" s="66"/>
      <c r="H316" s="15"/>
      <c r="I316" s="13"/>
      <c r="J316" s="13"/>
      <c r="K316" s="13"/>
    </row>
    <row r="317" spans="1:11" ht="13" customHeight="1">
      <c r="A317" s="38"/>
      <c r="B317" s="34"/>
      <c r="C317" s="31"/>
      <c r="D317" s="21"/>
      <c r="E317" s="21"/>
      <c r="F317" s="13"/>
      <c r="G317" s="66"/>
      <c r="H317" s="15"/>
      <c r="I317" s="13"/>
      <c r="J317" s="13"/>
      <c r="K317" s="13"/>
    </row>
    <row r="318" spans="1:11" ht="13" customHeight="1">
      <c r="A318" s="38"/>
      <c r="B318" s="34"/>
      <c r="C318" s="31"/>
      <c r="D318" s="21"/>
      <c r="E318" s="21"/>
      <c r="F318" s="13"/>
      <c r="G318" s="66"/>
      <c r="H318" s="15"/>
      <c r="I318" s="13"/>
      <c r="J318" s="13"/>
      <c r="K318" s="13"/>
    </row>
    <row r="319" spans="1:11" ht="13" customHeight="1">
      <c r="A319" s="38"/>
      <c r="B319" s="34"/>
      <c r="C319" s="31"/>
      <c r="D319" s="21"/>
      <c r="E319" s="21"/>
      <c r="F319" s="13"/>
      <c r="G319" s="66"/>
      <c r="H319" s="15"/>
      <c r="I319" s="13"/>
      <c r="J319" s="13"/>
      <c r="K319" s="13"/>
    </row>
    <row r="320" spans="1:11" ht="13" customHeight="1">
      <c r="A320" s="38"/>
      <c r="B320" s="34"/>
      <c r="C320" s="31"/>
      <c r="D320" s="21"/>
      <c r="E320" s="21"/>
      <c r="F320" s="13"/>
      <c r="G320" s="66"/>
      <c r="H320" s="15"/>
      <c r="I320" s="13"/>
      <c r="J320" s="13"/>
      <c r="K320" s="13"/>
    </row>
    <row r="321" spans="1:11" ht="13" customHeight="1">
      <c r="A321" s="38"/>
      <c r="B321" s="34"/>
      <c r="C321" s="31"/>
      <c r="D321" s="21"/>
      <c r="E321" s="21"/>
      <c r="F321" s="13"/>
      <c r="G321" s="66"/>
      <c r="H321" s="15"/>
      <c r="I321" s="13"/>
      <c r="J321" s="13"/>
      <c r="K321" s="13"/>
    </row>
    <row r="322" spans="1:11" ht="13" customHeight="1">
      <c r="A322" s="38"/>
      <c r="B322" s="34"/>
      <c r="C322" s="31"/>
      <c r="D322" s="21"/>
      <c r="E322" s="21"/>
      <c r="F322" s="13"/>
      <c r="G322" s="66"/>
      <c r="H322" s="15"/>
      <c r="I322" s="13"/>
      <c r="J322" s="13"/>
      <c r="K322" s="13"/>
    </row>
    <row r="323" spans="1:11" ht="13" customHeight="1">
      <c r="A323" s="38"/>
      <c r="B323" s="34"/>
      <c r="C323" s="31"/>
      <c r="D323" s="21"/>
      <c r="E323" s="21"/>
      <c r="F323" s="13"/>
      <c r="G323" s="66"/>
      <c r="H323" s="15"/>
      <c r="I323" s="13"/>
      <c r="J323" s="13"/>
      <c r="K323" s="13"/>
    </row>
    <row r="324" spans="1:11" ht="13" customHeight="1">
      <c r="A324" s="38"/>
      <c r="B324" s="34"/>
      <c r="C324" s="31"/>
      <c r="D324" s="21"/>
      <c r="E324" s="21"/>
      <c r="F324" s="13"/>
      <c r="G324" s="66"/>
      <c r="H324" s="15"/>
      <c r="I324" s="13"/>
      <c r="J324" s="13"/>
      <c r="K324" s="13"/>
    </row>
    <row r="325" spans="1:11" ht="13" customHeight="1">
      <c r="A325" s="38"/>
      <c r="B325" s="34"/>
      <c r="C325" s="31"/>
      <c r="D325" s="21"/>
      <c r="E325" s="21"/>
      <c r="F325" s="13"/>
      <c r="G325" s="66"/>
      <c r="H325" s="15"/>
      <c r="I325" s="13"/>
      <c r="J325" s="13"/>
      <c r="K325" s="13"/>
    </row>
    <row r="326" spans="1:11" ht="13" customHeight="1">
      <c r="A326" s="38"/>
      <c r="B326" s="34"/>
      <c r="C326" s="31"/>
      <c r="D326" s="21"/>
      <c r="E326" s="21"/>
      <c r="F326" s="13"/>
      <c r="G326" s="66"/>
      <c r="H326" s="13"/>
      <c r="I326" s="13"/>
      <c r="J326" s="13"/>
      <c r="K326" s="13"/>
    </row>
    <row r="327" spans="1:11" ht="13" customHeight="1">
      <c r="A327" s="38"/>
      <c r="B327" s="34"/>
      <c r="C327" s="31"/>
      <c r="D327" s="21"/>
      <c r="E327" s="21"/>
      <c r="F327" s="13"/>
      <c r="G327" s="66"/>
      <c r="H327" s="13"/>
      <c r="I327" s="13"/>
      <c r="J327" s="13"/>
      <c r="K327" s="13"/>
    </row>
    <row r="328" spans="1:11" ht="13" customHeight="1">
      <c r="A328" s="38"/>
      <c r="B328" s="34"/>
      <c r="C328" s="31"/>
      <c r="D328" s="21"/>
      <c r="E328" s="21"/>
      <c r="F328" s="13"/>
      <c r="G328" s="66"/>
      <c r="H328" s="13"/>
      <c r="I328" s="13"/>
      <c r="J328" s="13"/>
      <c r="K328" s="13"/>
    </row>
    <row r="329" spans="1:11" ht="13" customHeight="1">
      <c r="A329" s="38"/>
      <c r="B329" s="34"/>
      <c r="C329" s="31"/>
      <c r="D329" s="21"/>
      <c r="E329" s="21"/>
      <c r="F329" s="13"/>
      <c r="G329" s="66"/>
      <c r="H329" s="13"/>
      <c r="I329" s="13"/>
      <c r="J329" s="13"/>
      <c r="K329" s="13"/>
    </row>
    <row r="330" spans="1:11" ht="13" customHeight="1">
      <c r="A330" s="38"/>
      <c r="B330" s="34"/>
      <c r="C330" s="31"/>
      <c r="D330" s="21"/>
      <c r="E330" s="21"/>
      <c r="F330" s="13"/>
      <c r="G330" s="66"/>
      <c r="H330" s="13"/>
      <c r="I330" s="13"/>
      <c r="J330" s="13"/>
      <c r="K330" s="13"/>
    </row>
    <row r="331" spans="1:11" ht="13" customHeight="1">
      <c r="A331" s="38"/>
      <c r="B331" s="34"/>
      <c r="C331" s="31"/>
      <c r="D331" s="21"/>
      <c r="E331" s="21"/>
      <c r="F331" s="13"/>
      <c r="G331" s="66"/>
      <c r="H331" s="13"/>
      <c r="I331" s="13"/>
      <c r="J331" s="13"/>
      <c r="K331" s="13"/>
    </row>
    <row r="332" spans="1:11" ht="13" customHeight="1">
      <c r="A332" s="38"/>
      <c r="B332" s="34"/>
      <c r="C332" s="31"/>
      <c r="D332" s="21"/>
      <c r="E332" s="21"/>
      <c r="F332" s="13"/>
      <c r="G332" s="66"/>
      <c r="H332" s="13"/>
      <c r="I332" s="13"/>
      <c r="J332" s="13"/>
      <c r="K332" s="13"/>
    </row>
    <row r="333" spans="1:11" ht="13" customHeight="1">
      <c r="A333" s="38"/>
      <c r="B333" s="34"/>
      <c r="C333" s="31"/>
      <c r="D333" s="21"/>
      <c r="E333" s="21"/>
      <c r="F333" s="13"/>
      <c r="G333" s="66"/>
      <c r="H333" s="13"/>
      <c r="I333" s="13"/>
      <c r="J333" s="13"/>
      <c r="K333" s="13"/>
    </row>
    <row r="334" spans="1:11" ht="13" customHeight="1">
      <c r="A334" s="38"/>
      <c r="B334" s="34"/>
      <c r="C334" s="31"/>
      <c r="D334" s="21"/>
      <c r="E334" s="21"/>
      <c r="F334" s="13"/>
      <c r="G334" s="66"/>
      <c r="H334" s="13"/>
      <c r="I334" s="13"/>
      <c r="J334" s="13"/>
      <c r="K334" s="13"/>
    </row>
    <row r="335" spans="1:11" ht="13" customHeight="1">
      <c r="A335" s="38"/>
      <c r="B335" s="34"/>
      <c r="C335" s="31"/>
      <c r="D335" s="21"/>
      <c r="E335" s="21"/>
      <c r="F335" s="13"/>
      <c r="G335" s="66"/>
      <c r="H335" s="13"/>
      <c r="I335" s="13"/>
      <c r="J335" s="13"/>
      <c r="K335" s="13"/>
    </row>
    <row r="336" spans="1:11" ht="13" customHeight="1">
      <c r="A336" s="38"/>
      <c r="B336" s="34"/>
      <c r="C336" s="31"/>
      <c r="D336" s="21"/>
      <c r="E336" s="21"/>
      <c r="F336" s="13"/>
      <c r="G336" s="66"/>
      <c r="H336" s="13"/>
      <c r="I336" s="13"/>
      <c r="J336" s="13"/>
      <c r="K336" s="13"/>
    </row>
    <row r="337" spans="1:11" ht="13" customHeight="1">
      <c r="A337" s="38"/>
      <c r="B337" s="34"/>
      <c r="C337" s="31"/>
      <c r="D337" s="21"/>
      <c r="E337" s="21"/>
      <c r="F337" s="13"/>
      <c r="G337" s="66"/>
      <c r="H337" s="13"/>
      <c r="I337" s="13"/>
      <c r="J337" s="13"/>
      <c r="K337" s="13"/>
    </row>
    <row r="338" spans="1:11" ht="13" customHeight="1">
      <c r="A338" s="38"/>
      <c r="B338" s="34"/>
      <c r="C338" s="31"/>
      <c r="D338" s="21"/>
      <c r="E338" s="21"/>
      <c r="F338" s="13"/>
      <c r="G338" s="66"/>
      <c r="H338" s="13"/>
      <c r="I338" s="13"/>
      <c r="J338" s="13"/>
      <c r="K338" s="13"/>
    </row>
    <row r="339" spans="1:11" ht="13" customHeight="1">
      <c r="A339" s="38"/>
      <c r="B339" s="34"/>
      <c r="C339" s="31"/>
      <c r="D339" s="21"/>
      <c r="E339" s="21"/>
      <c r="F339" s="13"/>
      <c r="G339" s="66"/>
      <c r="H339" s="13"/>
      <c r="I339" s="13"/>
      <c r="J339" s="13"/>
      <c r="K339" s="13"/>
    </row>
    <row r="340" spans="1:11" ht="13" customHeight="1">
      <c r="A340" s="38"/>
      <c r="B340" s="34"/>
      <c r="C340" s="31"/>
      <c r="D340" s="21"/>
      <c r="E340" s="21"/>
      <c r="F340" s="13"/>
      <c r="G340" s="66"/>
      <c r="H340" s="13"/>
      <c r="I340" s="13"/>
      <c r="J340" s="13"/>
      <c r="K340" s="13"/>
    </row>
    <row r="341" spans="1:11" ht="13" customHeight="1">
      <c r="A341" s="38"/>
      <c r="B341" s="34"/>
      <c r="C341" s="31"/>
      <c r="D341" s="21"/>
      <c r="E341" s="21"/>
      <c r="F341" s="13"/>
      <c r="G341" s="66"/>
      <c r="H341" s="13"/>
      <c r="I341" s="13"/>
      <c r="J341" s="13"/>
      <c r="K341" s="13"/>
    </row>
    <row r="342" spans="1:11" ht="13" customHeight="1">
      <c r="A342" s="38"/>
      <c r="B342" s="34"/>
      <c r="C342" s="31"/>
      <c r="D342" s="21"/>
      <c r="E342" s="21"/>
      <c r="F342" s="13"/>
      <c r="G342" s="66"/>
      <c r="H342" s="13"/>
      <c r="I342" s="13"/>
      <c r="J342" s="13"/>
      <c r="K342" s="13"/>
    </row>
    <row r="343" spans="1:11" ht="13" customHeight="1">
      <c r="A343" s="38"/>
      <c r="B343" s="34"/>
      <c r="C343" s="31"/>
      <c r="D343" s="21"/>
      <c r="E343" s="21"/>
      <c r="F343" s="13"/>
      <c r="G343" s="66"/>
      <c r="H343" s="13"/>
      <c r="I343" s="13"/>
      <c r="J343" s="13"/>
      <c r="K343" s="13"/>
    </row>
    <row r="344" spans="1:11" ht="13" customHeight="1">
      <c r="A344" s="38"/>
      <c r="B344" s="34"/>
      <c r="C344" s="31"/>
      <c r="D344" s="21"/>
      <c r="E344" s="21"/>
      <c r="F344" s="13"/>
      <c r="G344" s="66"/>
      <c r="H344" s="13"/>
      <c r="I344" s="13"/>
      <c r="J344" s="13"/>
      <c r="K344" s="13"/>
    </row>
    <row r="345" spans="1:11" ht="13" customHeight="1">
      <c r="A345" s="38"/>
      <c r="B345" s="34"/>
      <c r="C345" s="31"/>
      <c r="D345" s="21"/>
      <c r="E345" s="21"/>
      <c r="F345" s="13"/>
      <c r="G345" s="66"/>
      <c r="H345" s="13"/>
      <c r="I345" s="13"/>
      <c r="J345" s="13"/>
      <c r="K345" s="13"/>
    </row>
    <row r="346" spans="1:11" ht="13" customHeight="1">
      <c r="A346" s="38"/>
      <c r="B346" s="34"/>
      <c r="C346" s="31"/>
      <c r="D346" s="21"/>
      <c r="E346" s="21"/>
      <c r="F346" s="13"/>
      <c r="G346" s="66"/>
      <c r="H346" s="13"/>
      <c r="I346" s="13"/>
      <c r="J346" s="13"/>
      <c r="K346" s="13"/>
    </row>
    <row r="347" spans="1:11" ht="13" customHeight="1">
      <c r="A347" s="38"/>
      <c r="B347" s="34"/>
      <c r="C347" s="31"/>
      <c r="D347" s="21"/>
      <c r="E347" s="21"/>
      <c r="F347" s="13"/>
      <c r="G347" s="66"/>
      <c r="H347" s="13"/>
      <c r="I347" s="13"/>
      <c r="J347" s="13"/>
      <c r="K347" s="13"/>
    </row>
    <row r="348" spans="1:11" ht="13" customHeight="1">
      <c r="A348" s="38"/>
      <c r="B348" s="34"/>
      <c r="C348" s="31"/>
      <c r="D348" s="21"/>
      <c r="E348" s="21"/>
      <c r="F348" s="13"/>
      <c r="G348" s="66"/>
      <c r="H348" s="13"/>
      <c r="I348" s="13"/>
      <c r="J348" s="13"/>
      <c r="K348" s="13"/>
    </row>
    <row r="349" spans="1:11" ht="13" customHeight="1">
      <c r="A349" s="38"/>
      <c r="B349" s="34"/>
      <c r="C349" s="31"/>
      <c r="D349" s="21"/>
      <c r="E349" s="21"/>
      <c r="F349" s="13"/>
      <c r="G349" s="66"/>
      <c r="H349" s="13"/>
      <c r="I349" s="13"/>
      <c r="J349" s="13"/>
      <c r="K349" s="13"/>
    </row>
    <row r="350" spans="1:11" ht="13" customHeight="1">
      <c r="A350" s="38"/>
      <c r="B350" s="34"/>
      <c r="C350" s="31"/>
      <c r="D350" s="21"/>
      <c r="E350" s="21"/>
      <c r="F350" s="13"/>
      <c r="G350" s="66"/>
      <c r="H350" s="13"/>
      <c r="I350" s="13"/>
      <c r="J350" s="13"/>
      <c r="K350" s="13"/>
    </row>
    <row r="351" spans="1:11" ht="13" customHeight="1">
      <c r="A351" s="38"/>
      <c r="B351" s="34"/>
      <c r="C351" s="31"/>
      <c r="D351" s="21"/>
      <c r="E351" s="21"/>
      <c r="F351" s="13"/>
      <c r="G351" s="66"/>
      <c r="H351" s="13"/>
      <c r="I351" s="13"/>
      <c r="J351" s="13"/>
      <c r="K351" s="13"/>
    </row>
    <row r="352" spans="1:11" ht="13" customHeight="1">
      <c r="A352" s="38"/>
      <c r="B352" s="34"/>
      <c r="C352" s="31"/>
      <c r="D352" s="21"/>
      <c r="E352" s="21"/>
      <c r="F352" s="13"/>
      <c r="G352" s="66"/>
      <c r="H352" s="13"/>
      <c r="I352" s="13"/>
      <c r="J352" s="13"/>
      <c r="K352" s="13"/>
    </row>
    <row r="353" spans="1:11" ht="13" customHeight="1">
      <c r="A353" s="38"/>
      <c r="B353" s="34"/>
      <c r="C353" s="31"/>
      <c r="D353" s="21"/>
      <c r="E353" s="21"/>
      <c r="F353" s="13"/>
      <c r="G353" s="66"/>
      <c r="H353" s="13"/>
      <c r="I353" s="13"/>
      <c r="J353" s="13"/>
      <c r="K353" s="13"/>
    </row>
    <row r="354" spans="1:11" ht="13" customHeight="1">
      <c r="A354" s="38"/>
      <c r="B354" s="34"/>
      <c r="C354" s="31"/>
      <c r="D354" s="21"/>
      <c r="E354" s="21"/>
      <c r="F354" s="13"/>
      <c r="G354" s="66"/>
      <c r="H354" s="13"/>
      <c r="I354" s="13"/>
      <c r="J354" s="13"/>
      <c r="K354" s="13"/>
    </row>
    <row r="355" spans="1:11" ht="13" customHeight="1">
      <c r="A355" s="38"/>
      <c r="B355" s="34"/>
      <c r="C355" s="31"/>
      <c r="D355" s="21"/>
      <c r="E355" s="21"/>
      <c r="F355" s="13"/>
      <c r="G355" s="66"/>
      <c r="H355" s="13"/>
      <c r="I355" s="13"/>
      <c r="J355" s="13"/>
      <c r="K355" s="13"/>
    </row>
    <row r="356" spans="1:11" ht="13" customHeight="1">
      <c r="A356" s="38"/>
      <c r="B356" s="34"/>
      <c r="C356" s="31"/>
      <c r="D356" s="21"/>
      <c r="E356" s="21"/>
      <c r="F356" s="13"/>
      <c r="G356" s="66"/>
      <c r="H356" s="13"/>
      <c r="I356" s="13"/>
      <c r="J356" s="13"/>
      <c r="K356" s="13"/>
    </row>
    <row r="357" spans="1:11" ht="13" customHeight="1">
      <c r="A357" s="38"/>
      <c r="B357" s="34"/>
      <c r="C357" s="31"/>
      <c r="D357" s="21"/>
      <c r="E357" s="21"/>
      <c r="F357" s="13"/>
      <c r="G357" s="66"/>
      <c r="H357" s="13"/>
      <c r="I357" s="13"/>
      <c r="J357" s="13"/>
      <c r="K357" s="13"/>
    </row>
    <row r="358" spans="1:11" ht="13" customHeight="1">
      <c r="A358" s="38"/>
      <c r="B358" s="34"/>
      <c r="C358" s="31"/>
      <c r="D358" s="21"/>
      <c r="E358" s="21"/>
      <c r="F358" s="13"/>
      <c r="G358" s="66"/>
      <c r="H358" s="13"/>
      <c r="I358" s="13"/>
      <c r="J358" s="13"/>
      <c r="K358" s="13"/>
    </row>
    <row r="359" spans="1:11" ht="13" customHeight="1">
      <c r="A359" s="38"/>
      <c r="B359" s="34"/>
      <c r="C359" s="31"/>
      <c r="D359" s="21"/>
      <c r="E359" s="21"/>
      <c r="F359" s="13"/>
      <c r="G359" s="66"/>
      <c r="H359" s="13"/>
      <c r="I359" s="13"/>
      <c r="J359" s="13"/>
      <c r="K359" s="13"/>
    </row>
    <row r="360" spans="1:11" ht="13" customHeight="1">
      <c r="A360" s="38"/>
      <c r="B360" s="34"/>
      <c r="C360" s="31"/>
      <c r="D360" s="21"/>
      <c r="E360" s="21"/>
      <c r="F360" s="13"/>
      <c r="G360" s="66"/>
      <c r="H360" s="13"/>
      <c r="I360" s="13"/>
      <c r="J360" s="13"/>
      <c r="K360" s="13"/>
    </row>
    <row r="361" spans="1:11" ht="13" customHeight="1">
      <c r="A361" s="38"/>
      <c r="B361" s="34"/>
      <c r="C361" s="31"/>
      <c r="D361" s="21"/>
      <c r="E361" s="21"/>
      <c r="F361" s="13"/>
      <c r="G361" s="66"/>
      <c r="H361" s="13"/>
      <c r="I361" s="13"/>
      <c r="J361" s="13"/>
      <c r="K361" s="13"/>
    </row>
    <row r="362" spans="1:11" ht="13" customHeight="1">
      <c r="A362" s="38"/>
      <c r="B362" s="34"/>
      <c r="C362" s="31"/>
      <c r="D362" s="21"/>
      <c r="E362" s="21"/>
      <c r="F362" s="13"/>
      <c r="G362" s="66"/>
      <c r="H362" s="13"/>
      <c r="I362" s="13"/>
      <c r="J362" s="13"/>
      <c r="K362" s="13"/>
    </row>
    <row r="363" spans="1:11" ht="13" customHeight="1">
      <c r="A363" s="38"/>
      <c r="B363" s="34"/>
      <c r="C363" s="31"/>
      <c r="D363" s="21"/>
      <c r="E363" s="21"/>
      <c r="F363" s="13"/>
      <c r="G363" s="66"/>
      <c r="H363" s="13"/>
      <c r="I363" s="13"/>
      <c r="J363" s="13"/>
      <c r="K363" s="13"/>
    </row>
    <row r="364" spans="1:11" ht="13" customHeight="1">
      <c r="A364" s="38"/>
      <c r="B364" s="34"/>
      <c r="C364" s="31"/>
      <c r="D364" s="21"/>
      <c r="E364" s="21"/>
      <c r="F364" s="13"/>
      <c r="G364" s="66"/>
      <c r="H364" s="13"/>
      <c r="I364" s="13"/>
      <c r="J364" s="13"/>
      <c r="K364" s="13"/>
    </row>
    <row r="365" spans="1:11" ht="13" customHeight="1">
      <c r="A365" s="38"/>
      <c r="B365" s="34"/>
      <c r="C365" s="31"/>
      <c r="D365" s="21"/>
      <c r="E365" s="21"/>
      <c r="F365" s="13"/>
      <c r="G365" s="66"/>
      <c r="H365" s="13"/>
      <c r="I365" s="13"/>
      <c r="J365" s="13"/>
      <c r="K365" s="13"/>
    </row>
    <row r="366" spans="1:11" ht="13" customHeight="1">
      <c r="A366" s="38"/>
      <c r="B366" s="34"/>
      <c r="C366" s="31"/>
      <c r="D366" s="21"/>
      <c r="E366" s="21"/>
      <c r="F366" s="13"/>
      <c r="G366" s="66"/>
      <c r="H366" s="13"/>
      <c r="I366" s="13"/>
      <c r="J366" s="13"/>
      <c r="K366" s="13"/>
    </row>
    <row r="367" spans="1:11" ht="13" customHeight="1">
      <c r="A367" s="38"/>
      <c r="B367" s="34"/>
      <c r="C367" s="31"/>
      <c r="D367" s="21"/>
      <c r="E367" s="21"/>
      <c r="F367" s="13"/>
      <c r="G367" s="66"/>
      <c r="H367" s="13"/>
      <c r="I367" s="13"/>
      <c r="J367" s="13"/>
      <c r="K367" s="13"/>
    </row>
    <row r="368" spans="1:11" ht="13" customHeight="1">
      <c r="A368" s="38"/>
      <c r="B368" s="34"/>
      <c r="C368" s="31"/>
      <c r="D368" s="21"/>
      <c r="E368" s="21"/>
      <c r="F368" s="13"/>
      <c r="G368" s="66"/>
      <c r="H368" s="13"/>
      <c r="I368" s="13"/>
      <c r="J368" s="13"/>
      <c r="K368" s="13"/>
    </row>
    <row r="369" spans="1:11" ht="13" customHeight="1">
      <c r="A369" s="38"/>
      <c r="B369" s="34"/>
      <c r="C369" s="31"/>
      <c r="D369" s="21"/>
      <c r="E369" s="21"/>
      <c r="F369" s="13"/>
      <c r="G369" s="66"/>
      <c r="H369" s="13"/>
      <c r="I369" s="13"/>
      <c r="J369" s="13"/>
      <c r="K369" s="13"/>
    </row>
    <row r="370" spans="1:11" ht="13" customHeight="1">
      <c r="A370" s="38"/>
      <c r="B370" s="34"/>
      <c r="C370" s="31"/>
      <c r="D370" s="21"/>
      <c r="E370" s="21"/>
      <c r="F370" s="13"/>
      <c r="G370" s="66"/>
      <c r="H370" s="13"/>
      <c r="I370" s="13"/>
      <c r="J370" s="13"/>
      <c r="K370" s="13"/>
    </row>
    <row r="371" spans="1:11" ht="13" customHeight="1">
      <c r="A371" s="38"/>
      <c r="B371" s="34"/>
      <c r="C371" s="31"/>
      <c r="D371" s="21"/>
      <c r="E371" s="21"/>
      <c r="F371" s="13"/>
      <c r="G371" s="66"/>
      <c r="H371" s="13"/>
      <c r="I371" s="13"/>
      <c r="J371" s="13"/>
      <c r="K371" s="13"/>
    </row>
    <row r="372" spans="1:11" ht="13" customHeight="1">
      <c r="A372" s="38"/>
      <c r="B372" s="34"/>
      <c r="C372" s="31"/>
      <c r="D372" s="21"/>
      <c r="E372" s="21"/>
      <c r="F372" s="13"/>
      <c r="G372" s="66"/>
      <c r="H372" s="13"/>
      <c r="I372" s="13"/>
      <c r="J372" s="13"/>
      <c r="K372" s="13"/>
    </row>
    <row r="373" spans="1:11" ht="13" customHeight="1">
      <c r="A373" s="38"/>
      <c r="B373" s="34"/>
      <c r="C373" s="31"/>
      <c r="D373" s="21"/>
      <c r="E373" s="21"/>
      <c r="F373" s="13"/>
      <c r="G373" s="66"/>
      <c r="H373" s="13"/>
      <c r="I373" s="13"/>
      <c r="J373" s="13"/>
      <c r="K373" s="13"/>
    </row>
    <row r="374" spans="1:11" ht="13" customHeight="1">
      <c r="A374" s="38"/>
      <c r="B374" s="34"/>
      <c r="C374" s="31"/>
      <c r="D374" s="21"/>
      <c r="E374" s="21"/>
      <c r="F374" s="13"/>
      <c r="G374" s="66"/>
      <c r="H374" s="13"/>
      <c r="I374" s="13"/>
      <c r="J374" s="13"/>
      <c r="K374" s="13"/>
    </row>
    <row r="375" spans="1:11" ht="13" customHeight="1">
      <c r="A375" s="38"/>
      <c r="B375" s="34"/>
      <c r="C375" s="31"/>
      <c r="D375" s="21"/>
      <c r="E375" s="21"/>
      <c r="F375" s="13"/>
      <c r="G375" s="66"/>
      <c r="H375" s="13"/>
      <c r="I375" s="13"/>
      <c r="J375" s="13"/>
      <c r="K375" s="13"/>
    </row>
    <row r="376" spans="1:11" ht="13" customHeight="1">
      <c r="A376" s="38"/>
      <c r="B376" s="34"/>
      <c r="C376" s="31"/>
      <c r="D376" s="21"/>
      <c r="E376" s="21"/>
      <c r="F376" s="13"/>
      <c r="G376" s="66"/>
      <c r="H376" s="13"/>
      <c r="I376" s="13"/>
      <c r="J376" s="13"/>
      <c r="K376" s="13"/>
    </row>
    <row r="377" spans="1:11" ht="13" customHeight="1">
      <c r="A377" s="38"/>
      <c r="B377" s="34"/>
      <c r="C377" s="31"/>
      <c r="D377" s="21"/>
      <c r="E377" s="21"/>
      <c r="F377" s="13"/>
      <c r="G377" s="66"/>
      <c r="H377" s="13"/>
      <c r="I377" s="13"/>
      <c r="J377" s="13"/>
      <c r="K377" s="13"/>
    </row>
    <row r="378" spans="1:11" ht="13" customHeight="1">
      <c r="A378" s="38"/>
      <c r="B378" s="34"/>
      <c r="C378" s="31"/>
      <c r="D378" s="21"/>
      <c r="E378" s="21"/>
      <c r="F378" s="13"/>
      <c r="G378" s="66"/>
      <c r="H378" s="13"/>
      <c r="I378" s="13"/>
      <c r="J378" s="13"/>
      <c r="K378" s="13"/>
    </row>
    <row r="379" spans="1:11" ht="13" customHeight="1">
      <c r="A379" s="38"/>
      <c r="B379" s="34"/>
      <c r="C379" s="31"/>
      <c r="D379" s="21"/>
      <c r="E379" s="21"/>
      <c r="F379" s="13"/>
      <c r="G379" s="66"/>
      <c r="H379" s="13"/>
      <c r="I379" s="13"/>
      <c r="J379" s="13"/>
      <c r="K379" s="13"/>
    </row>
    <row r="380" spans="1:11" ht="13" customHeight="1">
      <c r="A380" s="38"/>
      <c r="B380" s="34"/>
      <c r="C380" s="31"/>
      <c r="D380" s="21"/>
      <c r="E380" s="21"/>
      <c r="F380" s="13"/>
      <c r="G380" s="66"/>
      <c r="H380" s="13"/>
      <c r="I380" s="13"/>
      <c r="J380" s="13"/>
      <c r="K380" s="13"/>
    </row>
    <row r="381" spans="1:11" ht="13" customHeight="1">
      <c r="A381" s="38"/>
      <c r="B381" s="34"/>
      <c r="C381" s="31"/>
      <c r="D381" s="21"/>
      <c r="E381" s="21"/>
      <c r="F381" s="13"/>
      <c r="G381" s="66"/>
      <c r="H381" s="13"/>
      <c r="I381" s="13"/>
      <c r="J381" s="13"/>
      <c r="K381" s="13"/>
    </row>
    <row r="382" spans="1:11" ht="13" customHeight="1">
      <c r="A382" s="38"/>
      <c r="B382" s="34"/>
      <c r="C382" s="31"/>
      <c r="D382" s="21"/>
      <c r="E382" s="21"/>
      <c r="F382" s="13"/>
      <c r="G382" s="66"/>
      <c r="H382" s="13"/>
      <c r="I382" s="13"/>
      <c r="J382" s="13"/>
      <c r="K382" s="13"/>
    </row>
    <row r="383" spans="1:11" ht="13" customHeight="1">
      <c r="A383" s="38"/>
      <c r="B383" s="34"/>
      <c r="C383" s="31"/>
      <c r="D383" s="21"/>
      <c r="E383" s="21"/>
      <c r="F383" s="13"/>
      <c r="G383" s="66"/>
      <c r="H383" s="13"/>
      <c r="I383" s="13"/>
      <c r="J383" s="13"/>
      <c r="K383" s="13"/>
    </row>
    <row r="384" spans="1:11" ht="13" customHeight="1">
      <c r="A384" s="38"/>
      <c r="B384" s="34"/>
      <c r="C384" s="31"/>
      <c r="D384" s="21"/>
      <c r="E384" s="21"/>
      <c r="F384" s="13"/>
      <c r="G384" s="66"/>
      <c r="H384" s="13"/>
      <c r="I384" s="13"/>
      <c r="J384" s="13"/>
      <c r="K384" s="13"/>
    </row>
    <row r="385" spans="1:11" ht="13" customHeight="1">
      <c r="A385" s="38"/>
      <c r="B385" s="34"/>
      <c r="C385" s="31"/>
      <c r="D385" s="21"/>
      <c r="E385" s="21"/>
      <c r="F385" s="13"/>
      <c r="G385" s="66"/>
      <c r="H385" s="13"/>
      <c r="I385" s="13"/>
      <c r="J385" s="13"/>
      <c r="K385" s="13"/>
    </row>
    <row r="386" spans="1:11" ht="13" customHeight="1">
      <c r="A386" s="38"/>
      <c r="B386" s="34"/>
      <c r="C386" s="31"/>
      <c r="D386" s="21"/>
      <c r="E386" s="21"/>
      <c r="F386" s="13"/>
      <c r="G386" s="66"/>
      <c r="H386" s="13"/>
      <c r="I386" s="13"/>
      <c r="J386" s="13"/>
      <c r="K386" s="13"/>
    </row>
    <row r="387" spans="1:11" ht="13" customHeight="1">
      <c r="A387" s="38"/>
      <c r="B387" s="34"/>
      <c r="C387" s="31"/>
      <c r="D387" s="21"/>
      <c r="E387" s="21"/>
      <c r="F387" s="13"/>
      <c r="G387" s="66"/>
      <c r="H387" s="13"/>
      <c r="I387" s="13"/>
      <c r="J387" s="13"/>
      <c r="K387" s="13"/>
    </row>
    <row r="388" spans="1:11" ht="13" customHeight="1">
      <c r="A388" s="38"/>
      <c r="B388" s="34"/>
      <c r="C388" s="31"/>
      <c r="D388" s="21"/>
      <c r="E388" s="21"/>
      <c r="F388" s="13"/>
      <c r="G388" s="66"/>
      <c r="H388" s="13"/>
      <c r="I388" s="13"/>
      <c r="J388" s="13"/>
      <c r="K388" s="13"/>
    </row>
    <row r="389" spans="1:11" ht="13" customHeight="1">
      <c r="A389" s="38"/>
      <c r="B389" s="34"/>
      <c r="C389" s="31"/>
      <c r="D389" s="21"/>
      <c r="E389" s="21"/>
      <c r="F389" s="13"/>
      <c r="G389" s="66"/>
      <c r="H389" s="13"/>
      <c r="I389" s="13"/>
      <c r="J389" s="13"/>
      <c r="K389" s="13"/>
    </row>
    <row r="390" spans="1:11" ht="13" customHeight="1">
      <c r="A390" s="38"/>
      <c r="B390" s="34"/>
      <c r="C390" s="31"/>
      <c r="D390" s="21"/>
      <c r="E390" s="21"/>
      <c r="F390" s="13"/>
      <c r="G390" s="66"/>
      <c r="H390" s="13"/>
      <c r="I390" s="13"/>
      <c r="J390" s="13"/>
      <c r="K390" s="13"/>
    </row>
    <row r="391" spans="1:11" ht="13" customHeight="1">
      <c r="A391" s="38"/>
      <c r="B391" s="34"/>
      <c r="C391" s="31"/>
      <c r="D391" s="21"/>
      <c r="E391" s="21"/>
      <c r="F391" s="13"/>
      <c r="G391" s="66"/>
      <c r="H391" s="13"/>
      <c r="I391" s="13"/>
      <c r="J391" s="13"/>
      <c r="K391" s="13"/>
    </row>
    <row r="392" spans="1:11" ht="13" customHeight="1">
      <c r="A392" s="38"/>
      <c r="B392" s="34"/>
      <c r="C392" s="31"/>
      <c r="D392" s="21"/>
      <c r="E392" s="21"/>
      <c r="F392" s="13"/>
      <c r="G392" s="66"/>
      <c r="H392" s="13"/>
      <c r="I392" s="13"/>
      <c r="J392" s="13"/>
      <c r="K392" s="13"/>
    </row>
    <row r="393" spans="1:11" ht="13" customHeight="1">
      <c r="A393" s="38"/>
      <c r="B393" s="34"/>
      <c r="C393" s="31"/>
      <c r="D393" s="21"/>
      <c r="E393" s="21"/>
      <c r="F393" s="13"/>
      <c r="G393" s="66"/>
      <c r="H393" s="13"/>
      <c r="I393" s="13"/>
      <c r="J393" s="13"/>
      <c r="K393" s="13"/>
    </row>
    <row r="394" spans="1:11" ht="13" customHeight="1">
      <c r="A394" s="38"/>
      <c r="B394" s="34"/>
      <c r="C394" s="31"/>
      <c r="D394" s="21"/>
      <c r="E394" s="21"/>
      <c r="F394" s="13"/>
      <c r="G394" s="66"/>
      <c r="H394" s="13"/>
      <c r="I394" s="13"/>
      <c r="J394" s="13"/>
      <c r="K394" s="13"/>
    </row>
    <row r="395" spans="1:11" ht="13" customHeight="1">
      <c r="A395" s="38"/>
      <c r="B395" s="34"/>
      <c r="C395" s="31"/>
      <c r="D395" s="21"/>
      <c r="E395" s="21"/>
      <c r="F395" s="13"/>
      <c r="G395" s="66"/>
      <c r="H395" s="13"/>
      <c r="I395" s="13"/>
      <c r="J395" s="13"/>
      <c r="K395" s="13"/>
    </row>
    <row r="396" spans="1:11" ht="13" customHeight="1">
      <c r="A396" s="38"/>
      <c r="B396" s="34"/>
      <c r="C396" s="31"/>
      <c r="D396" s="21"/>
      <c r="E396" s="21"/>
      <c r="F396" s="13"/>
      <c r="G396" s="66"/>
      <c r="H396" s="13"/>
      <c r="I396" s="13"/>
      <c r="J396" s="13"/>
      <c r="K396" s="13"/>
    </row>
    <row r="397" spans="1:11" ht="13" customHeight="1">
      <c r="A397" s="38"/>
      <c r="B397" s="34"/>
      <c r="C397" s="31"/>
      <c r="D397" s="21"/>
      <c r="E397" s="21"/>
      <c r="F397" s="13"/>
      <c r="G397" s="66"/>
      <c r="H397" s="13"/>
      <c r="I397" s="13"/>
      <c r="J397" s="13"/>
      <c r="K397" s="13"/>
    </row>
    <row r="398" spans="1:11" ht="13" customHeight="1">
      <c r="A398" s="38"/>
      <c r="B398" s="34"/>
      <c r="C398" s="31"/>
      <c r="D398" s="21"/>
      <c r="E398" s="21"/>
      <c r="F398" s="13"/>
      <c r="G398" s="66"/>
      <c r="H398" s="13"/>
      <c r="I398" s="13"/>
      <c r="J398" s="13"/>
      <c r="K398" s="13"/>
    </row>
    <row r="399" spans="1:11" ht="13" customHeight="1">
      <c r="A399" s="38"/>
      <c r="B399" s="34"/>
      <c r="C399" s="31"/>
      <c r="D399" s="21"/>
      <c r="E399" s="21"/>
      <c r="F399" s="13"/>
      <c r="G399" s="66"/>
      <c r="H399" s="13"/>
      <c r="I399" s="13"/>
      <c r="J399" s="13"/>
      <c r="K399" s="13"/>
    </row>
    <row r="400" spans="1:11" ht="13" customHeight="1">
      <c r="A400" s="38"/>
      <c r="B400" s="34"/>
      <c r="C400" s="31"/>
      <c r="D400" s="21"/>
      <c r="E400" s="21"/>
      <c r="F400" s="13"/>
      <c r="G400" s="66"/>
      <c r="H400" s="13"/>
      <c r="I400" s="13"/>
      <c r="J400" s="13"/>
      <c r="K400" s="13"/>
    </row>
    <row r="401" spans="1:11" ht="13" customHeight="1">
      <c r="A401" s="38"/>
      <c r="B401" s="34"/>
      <c r="C401" s="31"/>
      <c r="D401" s="21"/>
      <c r="E401" s="21"/>
      <c r="F401" s="13"/>
      <c r="G401" s="66"/>
      <c r="H401" s="13"/>
      <c r="I401" s="13"/>
      <c r="J401" s="13"/>
      <c r="K401" s="13"/>
    </row>
    <row r="402" spans="1:11" ht="13" customHeight="1">
      <c r="A402" s="38"/>
      <c r="B402" s="34"/>
      <c r="C402" s="31"/>
      <c r="D402" s="21"/>
      <c r="E402" s="21"/>
      <c r="F402" s="13"/>
      <c r="G402" s="66"/>
      <c r="H402" s="13"/>
      <c r="I402" s="13"/>
      <c r="J402" s="13"/>
      <c r="K402" s="13"/>
    </row>
    <row r="403" spans="1:11" ht="13" customHeight="1">
      <c r="A403" s="38"/>
      <c r="B403" s="34"/>
      <c r="C403" s="31"/>
      <c r="D403" s="21"/>
      <c r="E403" s="21"/>
      <c r="F403" s="13"/>
      <c r="G403" s="66"/>
      <c r="H403" s="13"/>
      <c r="I403" s="13"/>
      <c r="J403" s="13"/>
      <c r="K403" s="13"/>
    </row>
    <row r="404" spans="1:11" ht="13" customHeight="1">
      <c r="A404" s="38"/>
      <c r="B404" s="34"/>
      <c r="C404" s="31"/>
      <c r="D404" s="21"/>
      <c r="E404" s="21"/>
      <c r="F404" s="13"/>
      <c r="G404" s="66"/>
      <c r="H404" s="13"/>
      <c r="I404" s="13"/>
      <c r="J404" s="13"/>
      <c r="K404" s="13"/>
    </row>
    <row r="405" spans="1:11" ht="13" customHeight="1">
      <c r="A405" s="38"/>
      <c r="B405" s="34"/>
      <c r="C405" s="31"/>
      <c r="D405" s="21"/>
      <c r="E405" s="21"/>
      <c r="F405" s="13"/>
      <c r="G405" s="66"/>
      <c r="H405" s="13"/>
      <c r="I405" s="13"/>
      <c r="J405" s="13"/>
      <c r="K405" s="13"/>
    </row>
    <row r="406" spans="1:11" ht="13" customHeight="1">
      <c r="A406" s="38"/>
      <c r="B406" s="34"/>
      <c r="C406" s="31"/>
      <c r="D406" s="21"/>
      <c r="E406" s="21"/>
      <c r="F406" s="13"/>
      <c r="G406" s="66"/>
      <c r="H406" s="13"/>
      <c r="I406" s="13"/>
      <c r="J406" s="13"/>
      <c r="K406" s="13"/>
    </row>
    <row r="407" spans="1:11" ht="13" customHeight="1">
      <c r="A407" s="38"/>
      <c r="B407" s="34"/>
      <c r="C407" s="31"/>
      <c r="D407" s="21"/>
      <c r="E407" s="21"/>
      <c r="F407" s="13"/>
      <c r="G407" s="66"/>
      <c r="H407" s="13"/>
      <c r="I407" s="13"/>
      <c r="J407" s="13"/>
      <c r="K407" s="13"/>
    </row>
    <row r="408" spans="1:11" ht="13" customHeight="1">
      <c r="A408" s="38"/>
      <c r="B408" s="34"/>
      <c r="C408" s="31"/>
      <c r="D408" s="21"/>
      <c r="E408" s="21"/>
      <c r="F408" s="13"/>
      <c r="G408" s="66"/>
      <c r="H408" s="13"/>
      <c r="I408" s="13"/>
      <c r="J408" s="13"/>
      <c r="K408" s="13"/>
    </row>
    <row r="409" spans="1:11" ht="13" customHeight="1">
      <c r="A409" s="38"/>
      <c r="B409" s="34"/>
      <c r="C409" s="31"/>
      <c r="D409" s="21"/>
      <c r="E409" s="21"/>
      <c r="F409" s="13"/>
      <c r="G409" s="66"/>
      <c r="H409" s="13"/>
      <c r="I409" s="13"/>
      <c r="J409" s="13"/>
      <c r="K409" s="13"/>
    </row>
    <row r="410" spans="1:11" ht="13" customHeight="1">
      <c r="A410" s="38"/>
      <c r="B410" s="34"/>
      <c r="C410" s="31"/>
      <c r="D410" s="21"/>
      <c r="E410" s="21"/>
      <c r="F410" s="13"/>
      <c r="G410" s="66"/>
      <c r="H410" s="13"/>
      <c r="I410" s="13"/>
      <c r="J410" s="13"/>
      <c r="K410" s="13"/>
    </row>
    <row r="411" spans="1:11" ht="13" customHeight="1">
      <c r="A411" s="38"/>
      <c r="B411" s="34"/>
      <c r="C411" s="31"/>
      <c r="D411" s="21"/>
      <c r="E411" s="21"/>
      <c r="F411" s="13"/>
      <c r="G411" s="66"/>
      <c r="H411" s="13"/>
      <c r="I411" s="13"/>
      <c r="J411" s="13"/>
      <c r="K411" s="13"/>
    </row>
    <row r="412" spans="1:11" ht="13" customHeight="1">
      <c r="A412" s="38"/>
      <c r="B412" s="34"/>
      <c r="C412" s="31"/>
      <c r="D412" s="21"/>
      <c r="E412" s="21"/>
      <c r="F412" s="13"/>
      <c r="G412" s="66"/>
      <c r="H412" s="13"/>
      <c r="I412" s="13"/>
      <c r="J412" s="13"/>
      <c r="K412" s="13"/>
    </row>
    <row r="413" spans="1:11" ht="13" customHeight="1">
      <c r="A413" s="38"/>
      <c r="B413" s="34"/>
      <c r="C413" s="31"/>
      <c r="D413" s="21"/>
      <c r="E413" s="21"/>
      <c r="F413" s="13"/>
      <c r="G413" s="66"/>
      <c r="H413" s="13"/>
      <c r="I413" s="13"/>
      <c r="J413" s="13"/>
      <c r="K413" s="13"/>
    </row>
    <row r="414" spans="1:11" ht="13" customHeight="1">
      <c r="A414" s="38"/>
      <c r="B414" s="34"/>
      <c r="C414" s="31"/>
      <c r="D414" s="21"/>
      <c r="E414" s="21"/>
      <c r="F414" s="13"/>
      <c r="G414" s="66"/>
      <c r="H414" s="13"/>
      <c r="I414" s="13"/>
      <c r="J414" s="13"/>
      <c r="K414" s="13"/>
    </row>
    <row r="415" spans="1:11" ht="13" customHeight="1">
      <c r="A415" s="38"/>
      <c r="B415" s="34"/>
      <c r="C415" s="31"/>
      <c r="D415" s="21"/>
      <c r="E415" s="21"/>
      <c r="F415" s="13"/>
      <c r="G415" s="66"/>
      <c r="H415" s="13"/>
      <c r="I415" s="13"/>
      <c r="J415" s="13"/>
      <c r="K415" s="13"/>
    </row>
    <row r="416" spans="1:11" ht="13" customHeight="1">
      <c r="A416" s="38"/>
      <c r="B416" s="34"/>
      <c r="C416" s="31"/>
      <c r="D416" s="21"/>
      <c r="E416" s="21"/>
      <c r="F416" s="13"/>
      <c r="G416" s="66"/>
      <c r="H416" s="13"/>
      <c r="I416" s="13"/>
      <c r="J416" s="13"/>
      <c r="K416" s="13"/>
    </row>
    <row r="417" spans="1:11" ht="13" customHeight="1">
      <c r="A417" s="38"/>
      <c r="B417" s="34"/>
      <c r="C417" s="31"/>
      <c r="D417" s="21"/>
      <c r="E417" s="21"/>
      <c r="F417" s="13"/>
      <c r="G417" s="66"/>
      <c r="H417" s="13"/>
      <c r="I417" s="13"/>
      <c r="J417" s="13"/>
      <c r="K417" s="13"/>
    </row>
    <row r="418" spans="1:11" ht="13" customHeight="1">
      <c r="A418" s="38"/>
      <c r="B418" s="34"/>
      <c r="C418" s="31"/>
      <c r="D418" s="21"/>
      <c r="E418" s="21"/>
      <c r="F418" s="13"/>
      <c r="G418" s="66"/>
      <c r="H418" s="13"/>
      <c r="I418" s="13"/>
      <c r="J418" s="13"/>
      <c r="K418" s="13"/>
    </row>
    <row r="419" spans="1:11" ht="13" customHeight="1">
      <c r="A419" s="38"/>
      <c r="B419" s="34"/>
      <c r="C419" s="31"/>
      <c r="D419" s="21"/>
      <c r="E419" s="21"/>
      <c r="F419" s="13"/>
      <c r="G419" s="66"/>
      <c r="H419" s="13"/>
      <c r="I419" s="13"/>
      <c r="J419" s="13"/>
      <c r="K419" s="13"/>
    </row>
    <row r="420" spans="1:11" ht="13" customHeight="1">
      <c r="A420" s="38"/>
      <c r="B420" s="34"/>
      <c r="C420" s="31"/>
      <c r="D420" s="21"/>
      <c r="E420" s="21"/>
      <c r="F420" s="13"/>
      <c r="G420" s="66"/>
      <c r="H420" s="13"/>
      <c r="I420" s="13"/>
      <c r="J420" s="13"/>
      <c r="K420" s="13"/>
    </row>
    <row r="421" spans="1:11" ht="13" customHeight="1">
      <c r="A421" s="38"/>
      <c r="B421" s="34"/>
      <c r="C421" s="31"/>
      <c r="D421" s="21"/>
      <c r="E421" s="21"/>
      <c r="F421" s="13"/>
      <c r="G421" s="66"/>
      <c r="H421" s="13"/>
      <c r="I421" s="13"/>
      <c r="J421" s="13"/>
      <c r="K421" s="13"/>
    </row>
    <row r="422" spans="1:11" ht="13" customHeight="1">
      <c r="A422" s="38"/>
      <c r="B422" s="34"/>
      <c r="C422" s="31"/>
      <c r="D422" s="21"/>
      <c r="E422" s="21"/>
      <c r="F422" s="13"/>
      <c r="G422" s="66"/>
      <c r="H422" s="13"/>
      <c r="I422" s="13"/>
      <c r="J422" s="13"/>
      <c r="K422" s="13"/>
    </row>
    <row r="423" spans="1:11" ht="13" customHeight="1">
      <c r="A423" s="38"/>
      <c r="B423" s="34"/>
      <c r="C423" s="31"/>
      <c r="D423" s="21"/>
      <c r="E423" s="21"/>
      <c r="F423" s="13"/>
      <c r="G423" s="66"/>
      <c r="H423" s="13"/>
      <c r="I423" s="13"/>
      <c r="J423" s="13"/>
      <c r="K423" s="13"/>
    </row>
    <row r="424" spans="1:11" ht="13" customHeight="1">
      <c r="A424" s="38"/>
      <c r="B424" s="34"/>
      <c r="C424" s="31"/>
      <c r="D424" s="21"/>
      <c r="E424" s="21"/>
      <c r="F424" s="13"/>
      <c r="G424" s="66"/>
      <c r="H424" s="13"/>
      <c r="I424" s="13"/>
      <c r="J424" s="13"/>
      <c r="K424" s="13"/>
    </row>
    <row r="425" spans="1:11" ht="13" customHeight="1">
      <c r="A425" s="38"/>
      <c r="B425" s="34"/>
      <c r="C425" s="31"/>
      <c r="D425" s="21"/>
      <c r="E425" s="21"/>
      <c r="F425" s="13"/>
      <c r="G425" s="66"/>
      <c r="H425" s="13"/>
      <c r="I425" s="13"/>
      <c r="J425" s="13"/>
      <c r="K425" s="13"/>
    </row>
    <row r="426" spans="1:11" ht="13" customHeight="1">
      <c r="A426" s="38"/>
      <c r="B426" s="34"/>
      <c r="C426" s="31"/>
      <c r="D426" s="21"/>
      <c r="E426" s="21"/>
      <c r="F426" s="13"/>
      <c r="G426" s="66"/>
      <c r="H426" s="13"/>
      <c r="I426" s="13"/>
      <c r="J426" s="13"/>
      <c r="K426" s="13"/>
    </row>
    <row r="427" spans="1:11" ht="13" customHeight="1">
      <c r="A427" s="38"/>
      <c r="B427" s="34"/>
      <c r="C427" s="31"/>
      <c r="D427" s="21"/>
      <c r="E427" s="21"/>
      <c r="F427" s="13"/>
      <c r="G427" s="66"/>
      <c r="H427" s="13"/>
      <c r="I427" s="13"/>
      <c r="J427" s="13"/>
      <c r="K427" s="13"/>
    </row>
    <row r="428" spans="1:11" ht="13" customHeight="1">
      <c r="A428" s="38"/>
      <c r="B428" s="34"/>
      <c r="C428" s="31"/>
      <c r="D428" s="21"/>
      <c r="E428" s="21"/>
      <c r="F428" s="13"/>
      <c r="G428" s="66"/>
      <c r="H428" s="13"/>
      <c r="I428" s="13"/>
      <c r="J428" s="13"/>
      <c r="K428" s="13"/>
    </row>
    <row r="429" spans="1:11" ht="13" customHeight="1">
      <c r="A429" s="38"/>
      <c r="B429" s="34"/>
      <c r="C429" s="31"/>
      <c r="D429" s="21"/>
      <c r="E429" s="21"/>
      <c r="F429" s="13"/>
      <c r="G429" s="66"/>
      <c r="H429" s="13"/>
      <c r="I429" s="13"/>
      <c r="J429" s="13"/>
      <c r="K429" s="13"/>
    </row>
    <row r="430" spans="1:11" ht="13" customHeight="1">
      <c r="A430" s="38"/>
      <c r="B430" s="34"/>
      <c r="C430" s="31"/>
      <c r="D430" s="21"/>
      <c r="E430" s="21"/>
      <c r="F430" s="13"/>
      <c r="G430" s="66"/>
      <c r="H430" s="13"/>
      <c r="I430" s="13"/>
      <c r="J430" s="13"/>
      <c r="K430" s="13"/>
    </row>
    <row r="431" spans="1:11" ht="13" customHeight="1">
      <c r="A431" s="38"/>
      <c r="B431" s="34"/>
      <c r="C431" s="31"/>
      <c r="D431" s="21"/>
      <c r="E431" s="21"/>
      <c r="F431" s="13"/>
      <c r="G431" s="66"/>
      <c r="H431" s="13"/>
      <c r="I431" s="13"/>
      <c r="J431" s="13"/>
      <c r="K431" s="13"/>
    </row>
    <row r="432" spans="1:11" ht="13" customHeight="1">
      <c r="A432" s="38"/>
      <c r="B432" s="34"/>
      <c r="C432" s="31"/>
      <c r="D432" s="21"/>
      <c r="E432" s="21"/>
      <c r="F432" s="13"/>
      <c r="G432" s="66"/>
      <c r="H432" s="13"/>
      <c r="I432" s="13"/>
      <c r="J432" s="13"/>
      <c r="K432" s="13"/>
    </row>
    <row r="433" spans="1:11" ht="13" customHeight="1">
      <c r="A433" s="38"/>
      <c r="B433" s="34"/>
      <c r="C433" s="31"/>
      <c r="D433" s="21"/>
      <c r="E433" s="21"/>
      <c r="F433" s="13"/>
      <c r="G433" s="66"/>
      <c r="H433" s="13"/>
      <c r="I433" s="13"/>
      <c r="J433" s="13"/>
      <c r="K433" s="13"/>
    </row>
    <row r="434" spans="1:11" ht="13" customHeight="1">
      <c r="A434" s="38"/>
      <c r="B434" s="34"/>
      <c r="C434" s="31"/>
      <c r="D434" s="21"/>
      <c r="E434" s="21"/>
      <c r="F434" s="13"/>
      <c r="G434" s="66"/>
      <c r="H434" s="13"/>
      <c r="I434" s="13"/>
      <c r="J434" s="13"/>
      <c r="K434" s="13"/>
    </row>
    <row r="435" spans="1:11" ht="13" customHeight="1">
      <c r="A435" s="38"/>
      <c r="B435" s="34"/>
      <c r="C435" s="31"/>
      <c r="D435" s="21"/>
      <c r="E435" s="21"/>
      <c r="F435" s="13"/>
      <c r="G435" s="66"/>
      <c r="H435" s="13"/>
      <c r="I435" s="13"/>
      <c r="J435" s="13"/>
      <c r="K435" s="13"/>
    </row>
    <row r="436" spans="1:11" ht="13" customHeight="1">
      <c r="A436" s="38"/>
      <c r="B436" s="34"/>
      <c r="C436" s="31"/>
      <c r="D436" s="21"/>
      <c r="E436" s="21"/>
      <c r="F436" s="13"/>
      <c r="G436" s="66"/>
      <c r="H436" s="13"/>
      <c r="I436" s="13"/>
      <c r="J436" s="13"/>
      <c r="K436" s="13"/>
    </row>
    <row r="437" spans="1:11" ht="13" customHeight="1">
      <c r="A437" s="38"/>
      <c r="B437" s="34"/>
      <c r="C437" s="31"/>
      <c r="D437" s="21"/>
      <c r="E437" s="21"/>
      <c r="F437" s="13"/>
      <c r="G437" s="66"/>
      <c r="H437" s="13"/>
      <c r="I437" s="13"/>
      <c r="J437" s="13"/>
      <c r="K437" s="13"/>
    </row>
    <row r="438" spans="1:11" ht="13" customHeight="1">
      <c r="A438" s="38"/>
      <c r="B438" s="34"/>
      <c r="C438" s="31"/>
      <c r="D438" s="21"/>
      <c r="E438" s="21"/>
      <c r="F438" s="13"/>
      <c r="G438" s="66"/>
      <c r="H438" s="13"/>
      <c r="I438" s="13"/>
      <c r="J438" s="13"/>
      <c r="K438" s="13"/>
    </row>
    <row r="439" spans="1:11" ht="13" customHeight="1">
      <c r="A439" s="38"/>
      <c r="B439" s="34"/>
      <c r="C439" s="31"/>
      <c r="D439" s="21"/>
      <c r="E439" s="21"/>
      <c r="F439" s="13"/>
      <c r="G439" s="66"/>
      <c r="H439" s="13"/>
      <c r="I439" s="13"/>
      <c r="J439" s="13"/>
      <c r="K439" s="13"/>
    </row>
    <row r="440" spans="1:11" ht="13" customHeight="1">
      <c r="A440" s="38"/>
      <c r="B440" s="34"/>
      <c r="C440" s="31"/>
      <c r="D440" s="21"/>
      <c r="E440" s="21"/>
      <c r="F440" s="13"/>
      <c r="G440" s="66"/>
      <c r="H440" s="13"/>
      <c r="I440" s="13"/>
      <c r="J440" s="13"/>
      <c r="K440" s="13"/>
    </row>
    <row r="441" spans="1:11" ht="13" customHeight="1">
      <c r="A441" s="38"/>
      <c r="B441" s="34"/>
      <c r="C441" s="31"/>
      <c r="D441" s="21"/>
      <c r="E441" s="21"/>
      <c r="F441" s="13"/>
      <c r="G441" s="66"/>
      <c r="H441" s="13"/>
      <c r="I441" s="13"/>
      <c r="J441" s="13"/>
      <c r="K441" s="13"/>
    </row>
    <row r="442" spans="1:11" ht="13" customHeight="1">
      <c r="A442" s="38"/>
      <c r="B442" s="34"/>
      <c r="C442" s="31"/>
      <c r="D442" s="21"/>
      <c r="E442" s="21"/>
      <c r="F442" s="13"/>
      <c r="G442" s="66"/>
      <c r="H442" s="13"/>
      <c r="I442" s="13"/>
      <c r="J442" s="13"/>
      <c r="K442" s="13"/>
    </row>
    <row r="443" spans="1:11" ht="13" customHeight="1">
      <c r="A443" s="38"/>
      <c r="B443" s="34"/>
      <c r="C443" s="31"/>
      <c r="D443" s="21"/>
      <c r="E443" s="21"/>
      <c r="F443" s="13"/>
      <c r="G443" s="66"/>
      <c r="H443" s="13"/>
      <c r="I443" s="13"/>
      <c r="J443" s="13"/>
      <c r="K443" s="13"/>
    </row>
    <row r="444" spans="1:11" ht="13" customHeight="1">
      <c r="A444" s="38"/>
      <c r="B444" s="34"/>
      <c r="C444" s="31"/>
      <c r="D444" s="21"/>
      <c r="E444" s="21"/>
      <c r="F444" s="13"/>
      <c r="G444" s="66"/>
      <c r="H444" s="13"/>
      <c r="I444" s="13"/>
      <c r="J444" s="13"/>
      <c r="K444" s="13"/>
    </row>
    <row r="445" spans="1:11" ht="13" customHeight="1">
      <c r="A445" s="38"/>
      <c r="B445" s="34"/>
      <c r="C445" s="31"/>
      <c r="D445" s="21"/>
      <c r="E445" s="21"/>
      <c r="F445" s="13"/>
      <c r="G445" s="66"/>
      <c r="H445" s="13"/>
      <c r="I445" s="13"/>
      <c r="J445" s="13"/>
      <c r="K445" s="13"/>
    </row>
    <row r="446" spans="1:11" ht="13" customHeight="1">
      <c r="A446" s="38"/>
      <c r="B446" s="34"/>
      <c r="C446" s="31"/>
      <c r="D446" s="21"/>
      <c r="E446" s="21"/>
      <c r="F446" s="13"/>
      <c r="G446" s="66"/>
      <c r="H446" s="13"/>
      <c r="I446" s="13"/>
      <c r="J446" s="13"/>
      <c r="K446" s="13"/>
    </row>
    <row r="447" spans="1:11" ht="13" customHeight="1">
      <c r="A447" s="38"/>
      <c r="B447" s="34"/>
      <c r="C447" s="31"/>
      <c r="D447" s="21"/>
      <c r="E447" s="21"/>
      <c r="F447" s="13"/>
      <c r="G447" s="66"/>
      <c r="H447" s="13"/>
      <c r="I447" s="13"/>
      <c r="J447" s="13"/>
      <c r="K447" s="13"/>
    </row>
    <row r="448" spans="1:11" ht="13" customHeight="1">
      <c r="A448" s="38"/>
      <c r="B448" s="34"/>
      <c r="C448" s="31"/>
      <c r="D448" s="21"/>
      <c r="E448" s="21"/>
      <c r="F448" s="13"/>
      <c r="G448" s="66"/>
      <c r="H448" s="13"/>
      <c r="I448" s="13"/>
      <c r="J448" s="13"/>
      <c r="K448" s="13"/>
    </row>
    <row r="449" spans="1:11" ht="13" customHeight="1">
      <c r="A449" s="38"/>
      <c r="B449" s="34"/>
      <c r="C449" s="31"/>
      <c r="D449" s="21"/>
      <c r="E449" s="21"/>
      <c r="F449" s="13"/>
      <c r="G449" s="66"/>
      <c r="H449" s="13"/>
      <c r="I449" s="13"/>
      <c r="J449" s="13"/>
      <c r="K449" s="13"/>
    </row>
    <row r="450" spans="1:11" ht="13" customHeight="1">
      <c r="A450" s="38"/>
      <c r="B450" s="34"/>
      <c r="C450" s="31"/>
      <c r="D450" s="21"/>
      <c r="E450" s="21"/>
      <c r="F450" s="13"/>
      <c r="G450" s="66"/>
      <c r="H450" s="13"/>
      <c r="I450" s="13"/>
      <c r="J450" s="13"/>
      <c r="K450" s="13"/>
    </row>
    <row r="451" spans="1:11" ht="13" customHeight="1">
      <c r="A451" s="38"/>
      <c r="B451" s="34"/>
      <c r="C451" s="31"/>
      <c r="D451" s="21"/>
      <c r="E451" s="21"/>
      <c r="F451" s="13"/>
      <c r="G451" s="66"/>
      <c r="H451" s="13"/>
      <c r="I451" s="13"/>
      <c r="J451" s="13"/>
      <c r="K451" s="13"/>
    </row>
    <row r="452" spans="1:11" ht="13" customHeight="1">
      <c r="A452" s="38"/>
      <c r="B452" s="34"/>
      <c r="C452" s="31"/>
      <c r="D452" s="21"/>
      <c r="E452" s="21"/>
      <c r="F452" s="13"/>
      <c r="G452" s="66"/>
      <c r="H452" s="13"/>
      <c r="I452" s="13"/>
      <c r="J452" s="13"/>
      <c r="K452" s="13"/>
    </row>
    <row r="453" spans="1:11" ht="13" customHeight="1">
      <c r="A453" s="38"/>
      <c r="B453" s="34"/>
      <c r="C453" s="31"/>
      <c r="D453" s="21"/>
      <c r="E453" s="21"/>
      <c r="F453" s="13"/>
      <c r="G453" s="66"/>
      <c r="H453" s="13"/>
      <c r="I453" s="13"/>
      <c r="J453" s="13"/>
      <c r="K453" s="13"/>
    </row>
    <row r="454" spans="1:11" ht="13" customHeight="1">
      <c r="A454" s="38"/>
      <c r="B454" s="34"/>
      <c r="C454" s="31"/>
      <c r="D454" s="21"/>
      <c r="E454" s="21"/>
      <c r="F454" s="13"/>
      <c r="G454" s="66"/>
      <c r="H454" s="13"/>
      <c r="I454" s="13"/>
      <c r="J454" s="13"/>
      <c r="K454" s="13"/>
    </row>
    <row r="455" spans="1:11" ht="13" customHeight="1">
      <c r="A455" s="38"/>
      <c r="B455" s="34"/>
      <c r="C455" s="31"/>
      <c r="D455" s="21"/>
      <c r="E455" s="21"/>
      <c r="F455" s="13"/>
      <c r="G455" s="66"/>
      <c r="H455" s="13"/>
      <c r="I455" s="13"/>
      <c r="J455" s="13"/>
      <c r="K455" s="13"/>
    </row>
    <row r="456" spans="1:11" ht="13" customHeight="1">
      <c r="A456" s="38"/>
      <c r="B456" s="34"/>
      <c r="C456" s="31"/>
      <c r="D456" s="21"/>
      <c r="E456" s="21"/>
      <c r="F456" s="13"/>
      <c r="G456" s="66"/>
      <c r="H456" s="13"/>
      <c r="I456" s="13"/>
      <c r="J456" s="13"/>
      <c r="K456" s="13"/>
    </row>
    <row r="457" spans="1:11" ht="13" customHeight="1">
      <c r="A457" s="38"/>
      <c r="B457" s="34"/>
      <c r="C457" s="31"/>
      <c r="D457" s="21"/>
      <c r="E457" s="21"/>
      <c r="F457" s="13"/>
      <c r="G457" s="66"/>
      <c r="H457" s="13"/>
      <c r="I457" s="13"/>
      <c r="J457" s="13"/>
      <c r="K457" s="13"/>
    </row>
    <row r="458" spans="1:11" ht="13" customHeight="1">
      <c r="A458" s="38"/>
      <c r="B458" s="34"/>
      <c r="C458" s="31"/>
      <c r="D458" s="21"/>
      <c r="E458" s="21"/>
      <c r="F458" s="13"/>
      <c r="G458" s="66"/>
      <c r="H458" s="13"/>
      <c r="I458" s="13"/>
      <c r="J458" s="13"/>
      <c r="K458" s="13"/>
    </row>
    <row r="459" spans="1:11" ht="13" customHeight="1">
      <c r="A459" s="38"/>
      <c r="B459" s="34"/>
      <c r="C459" s="31"/>
      <c r="D459" s="21"/>
      <c r="E459" s="21"/>
      <c r="F459" s="13"/>
      <c r="G459" s="66"/>
      <c r="H459" s="13"/>
      <c r="I459" s="13"/>
      <c r="J459" s="13"/>
      <c r="K459" s="13"/>
    </row>
    <row r="460" spans="1:11" ht="13" customHeight="1">
      <c r="A460" s="38"/>
      <c r="B460" s="34"/>
      <c r="C460" s="31"/>
      <c r="D460" s="21"/>
      <c r="E460" s="21"/>
      <c r="F460" s="13"/>
      <c r="G460" s="66"/>
      <c r="H460" s="13"/>
      <c r="I460" s="13"/>
      <c r="J460" s="13"/>
      <c r="K460" s="13"/>
    </row>
    <row r="461" spans="1:11" ht="13" customHeight="1">
      <c r="A461" s="38"/>
      <c r="B461" s="34"/>
      <c r="C461" s="31"/>
      <c r="D461" s="21"/>
      <c r="E461" s="21"/>
      <c r="F461" s="13"/>
      <c r="G461" s="66"/>
      <c r="H461" s="13"/>
      <c r="I461" s="13"/>
      <c r="J461" s="13"/>
      <c r="K461" s="13"/>
    </row>
    <row r="462" spans="1:11" ht="13" customHeight="1">
      <c r="A462" s="38"/>
      <c r="B462" s="34"/>
      <c r="C462" s="31"/>
      <c r="D462" s="21"/>
      <c r="E462" s="21"/>
      <c r="F462" s="13"/>
      <c r="G462" s="66"/>
      <c r="H462" s="13"/>
      <c r="I462" s="13"/>
      <c r="J462" s="13"/>
      <c r="K462" s="13"/>
    </row>
    <row r="463" spans="1:11" ht="13" customHeight="1">
      <c r="A463" s="38"/>
      <c r="B463" s="34"/>
      <c r="C463" s="31"/>
      <c r="D463" s="21"/>
      <c r="E463" s="21"/>
      <c r="F463" s="13"/>
      <c r="G463" s="66"/>
      <c r="H463" s="13"/>
      <c r="I463" s="13"/>
      <c r="J463" s="13"/>
      <c r="K463" s="13"/>
    </row>
    <row r="464" spans="1:11" ht="13" customHeight="1">
      <c r="A464" s="38"/>
      <c r="B464" s="34"/>
      <c r="C464" s="31"/>
      <c r="D464" s="21"/>
      <c r="E464" s="21"/>
      <c r="F464" s="13"/>
      <c r="G464" s="66"/>
      <c r="H464" s="13"/>
      <c r="I464" s="13"/>
      <c r="J464" s="13"/>
      <c r="K464" s="13"/>
    </row>
    <row r="465" spans="1:11" ht="13" customHeight="1">
      <c r="A465" s="38"/>
      <c r="B465" s="34"/>
      <c r="C465" s="31"/>
      <c r="D465" s="21"/>
      <c r="E465" s="21"/>
      <c r="F465" s="13"/>
      <c r="G465" s="66"/>
      <c r="H465" s="13"/>
      <c r="I465" s="13"/>
      <c r="J465" s="13"/>
      <c r="K465" s="13"/>
    </row>
    <row r="466" spans="1:11" ht="13" customHeight="1">
      <c r="A466" s="38"/>
      <c r="B466" s="34"/>
      <c r="C466" s="31"/>
      <c r="D466" s="21"/>
      <c r="E466" s="21"/>
      <c r="F466" s="13"/>
      <c r="G466" s="66"/>
      <c r="H466" s="13"/>
      <c r="I466" s="13"/>
      <c r="J466" s="13"/>
      <c r="K466" s="13"/>
    </row>
    <row r="467" spans="1:11" ht="13" customHeight="1">
      <c r="A467" s="38"/>
      <c r="B467" s="34"/>
      <c r="C467" s="31"/>
      <c r="D467" s="21"/>
      <c r="E467" s="21"/>
      <c r="F467" s="13"/>
      <c r="G467" s="66"/>
      <c r="H467" s="13"/>
      <c r="I467" s="13"/>
      <c r="J467" s="13"/>
      <c r="K467" s="13"/>
    </row>
    <row r="468" spans="1:11" ht="13" customHeight="1">
      <c r="A468" s="38"/>
      <c r="B468" s="34"/>
      <c r="C468" s="31"/>
      <c r="D468" s="21"/>
      <c r="E468" s="21"/>
      <c r="F468" s="13"/>
      <c r="G468" s="66"/>
      <c r="H468" s="13"/>
      <c r="I468" s="13"/>
      <c r="J468" s="13"/>
      <c r="K468" s="13"/>
    </row>
    <row r="469" spans="1:11" ht="13" customHeight="1">
      <c r="A469" s="38"/>
      <c r="B469" s="34"/>
      <c r="C469" s="31"/>
      <c r="D469" s="21"/>
      <c r="E469" s="21"/>
      <c r="F469" s="13"/>
      <c r="G469" s="66"/>
      <c r="H469" s="13"/>
      <c r="I469" s="13"/>
      <c r="J469" s="13"/>
      <c r="K469" s="13"/>
    </row>
    <row r="470" spans="1:11" ht="13" customHeight="1">
      <c r="A470" s="38"/>
      <c r="B470" s="34"/>
      <c r="C470" s="31"/>
      <c r="D470" s="21"/>
      <c r="E470" s="21"/>
      <c r="F470" s="13"/>
      <c r="G470" s="66"/>
      <c r="H470" s="13"/>
      <c r="I470" s="13"/>
      <c r="J470" s="13"/>
      <c r="K470" s="13"/>
    </row>
    <row r="471" spans="1:11" ht="13" customHeight="1">
      <c r="A471" s="38"/>
      <c r="B471" s="34"/>
      <c r="C471" s="31"/>
      <c r="D471" s="21"/>
      <c r="E471" s="21"/>
      <c r="F471" s="13"/>
      <c r="G471" s="66"/>
      <c r="H471" s="13"/>
      <c r="I471" s="13"/>
      <c r="J471" s="13"/>
      <c r="K471" s="13"/>
    </row>
    <row r="472" spans="1:11" ht="13" customHeight="1">
      <c r="A472" s="38"/>
      <c r="B472" s="34"/>
      <c r="C472" s="31"/>
      <c r="D472" s="21"/>
      <c r="E472" s="21"/>
      <c r="F472" s="13"/>
      <c r="G472" s="66"/>
      <c r="H472" s="13"/>
      <c r="I472" s="13"/>
      <c r="J472" s="13"/>
      <c r="K472" s="13"/>
    </row>
    <row r="473" spans="1:11" ht="13" customHeight="1">
      <c r="A473" s="38"/>
      <c r="B473" s="34"/>
      <c r="C473" s="31"/>
      <c r="D473" s="21"/>
      <c r="E473" s="21"/>
      <c r="F473" s="13"/>
      <c r="G473" s="66"/>
      <c r="H473" s="13"/>
      <c r="I473" s="13"/>
      <c r="J473" s="13"/>
      <c r="K473" s="13"/>
    </row>
    <row r="474" spans="1:11" ht="13" customHeight="1">
      <c r="A474" s="38"/>
      <c r="B474" s="34"/>
      <c r="C474" s="31"/>
      <c r="D474" s="21"/>
      <c r="E474" s="21"/>
      <c r="F474" s="13"/>
      <c r="G474" s="66"/>
      <c r="H474" s="13"/>
      <c r="I474" s="13"/>
      <c r="J474" s="13"/>
      <c r="K474" s="13"/>
    </row>
    <row r="475" spans="1:11" ht="13" customHeight="1">
      <c r="A475" s="38"/>
      <c r="B475" s="34"/>
      <c r="C475" s="31"/>
      <c r="D475" s="21"/>
      <c r="E475" s="21"/>
      <c r="F475" s="13"/>
      <c r="G475" s="66"/>
      <c r="H475" s="13"/>
      <c r="I475" s="13"/>
      <c r="J475" s="13"/>
      <c r="K475" s="13"/>
    </row>
    <row r="476" spans="1:11" ht="13" customHeight="1">
      <c r="A476" s="38"/>
      <c r="B476" s="34"/>
      <c r="C476" s="31"/>
      <c r="D476" s="21"/>
      <c r="E476" s="21"/>
      <c r="F476" s="13"/>
      <c r="G476" s="66"/>
      <c r="H476" s="13"/>
      <c r="I476" s="13"/>
      <c r="J476" s="13"/>
      <c r="K476" s="13"/>
    </row>
    <row r="477" spans="1:11" ht="13" customHeight="1">
      <c r="A477" s="38"/>
      <c r="B477" s="34"/>
      <c r="C477" s="31"/>
      <c r="D477" s="21"/>
      <c r="E477" s="21"/>
      <c r="F477" s="13"/>
      <c r="G477" s="66"/>
      <c r="H477" s="13"/>
      <c r="I477" s="13"/>
      <c r="J477" s="13"/>
      <c r="K477" s="13"/>
    </row>
    <row r="478" spans="1:11" ht="13" customHeight="1">
      <c r="A478" s="38"/>
      <c r="B478" s="34"/>
      <c r="C478" s="31"/>
      <c r="D478" s="21"/>
      <c r="E478" s="21"/>
      <c r="F478" s="13"/>
      <c r="G478" s="66"/>
      <c r="H478" s="13"/>
      <c r="I478" s="13"/>
      <c r="J478" s="13"/>
      <c r="K478" s="13"/>
    </row>
    <row r="479" spans="1:11" ht="13" customHeight="1">
      <c r="A479" s="38"/>
      <c r="B479" s="34"/>
      <c r="C479" s="31"/>
      <c r="D479" s="21"/>
      <c r="E479" s="21"/>
      <c r="F479" s="13"/>
      <c r="G479" s="66"/>
      <c r="H479" s="13"/>
      <c r="I479" s="13"/>
      <c r="J479" s="13"/>
      <c r="K479" s="13"/>
    </row>
    <row r="480" spans="1:11" ht="13" customHeight="1">
      <c r="A480" s="38"/>
      <c r="B480" s="34"/>
      <c r="C480" s="31"/>
      <c r="D480" s="21"/>
      <c r="E480" s="21"/>
      <c r="F480" s="13"/>
      <c r="G480" s="66"/>
      <c r="H480" s="13"/>
      <c r="I480" s="13"/>
      <c r="J480" s="13"/>
      <c r="K480" s="13"/>
    </row>
    <row r="481" spans="1:11" ht="13" customHeight="1">
      <c r="A481" s="38"/>
      <c r="B481" s="34"/>
      <c r="C481" s="31"/>
      <c r="D481" s="21"/>
      <c r="E481" s="21"/>
      <c r="F481" s="13"/>
      <c r="G481" s="66"/>
      <c r="H481" s="13"/>
      <c r="I481" s="13"/>
      <c r="J481" s="13"/>
      <c r="K481" s="13"/>
    </row>
    <row r="482" spans="1:11" ht="13" customHeight="1">
      <c r="A482" s="38"/>
      <c r="B482" s="34"/>
      <c r="C482" s="31"/>
      <c r="D482" s="21"/>
      <c r="E482" s="21"/>
      <c r="F482" s="13"/>
      <c r="G482" s="66"/>
      <c r="H482" s="13"/>
      <c r="I482" s="13"/>
      <c r="J482" s="13"/>
      <c r="K482" s="13"/>
    </row>
    <row r="483" spans="1:11" ht="13" customHeight="1">
      <c r="A483" s="38"/>
      <c r="B483" s="34"/>
      <c r="C483" s="31"/>
      <c r="D483" s="21"/>
      <c r="E483" s="21"/>
      <c r="F483" s="13"/>
      <c r="G483" s="66"/>
      <c r="H483" s="13"/>
      <c r="I483" s="13"/>
      <c r="J483" s="13"/>
      <c r="K483" s="13"/>
    </row>
    <row r="484" spans="1:11" ht="13" customHeight="1">
      <c r="A484" s="38"/>
      <c r="B484" s="34"/>
      <c r="C484" s="31"/>
      <c r="D484" s="21"/>
      <c r="E484" s="21"/>
      <c r="F484" s="13"/>
      <c r="G484" s="66"/>
      <c r="H484" s="13"/>
      <c r="I484" s="13"/>
      <c r="J484" s="13"/>
      <c r="K484" s="13"/>
    </row>
    <row r="485" spans="1:11" ht="13" customHeight="1">
      <c r="A485" s="38"/>
      <c r="B485" s="34"/>
      <c r="C485" s="31"/>
      <c r="D485" s="21"/>
      <c r="E485" s="21"/>
      <c r="F485" s="13"/>
      <c r="G485" s="66"/>
      <c r="H485" s="13"/>
      <c r="I485" s="13"/>
      <c r="J485" s="13"/>
      <c r="K485" s="13"/>
    </row>
    <row r="486" spans="1:11" ht="13" customHeight="1">
      <c r="A486" s="38"/>
      <c r="B486" s="34"/>
      <c r="C486" s="31"/>
      <c r="D486" s="21"/>
      <c r="E486" s="21"/>
      <c r="F486" s="13"/>
      <c r="G486" s="66"/>
      <c r="H486" s="13"/>
      <c r="I486" s="13"/>
      <c r="J486" s="13"/>
      <c r="K486" s="13"/>
    </row>
    <row r="487" spans="1:11" ht="13" customHeight="1">
      <c r="A487" s="38"/>
      <c r="B487" s="34"/>
      <c r="C487" s="31"/>
      <c r="D487" s="21"/>
      <c r="E487" s="21"/>
      <c r="F487" s="13"/>
      <c r="G487" s="66"/>
      <c r="H487" s="13"/>
      <c r="I487" s="13"/>
      <c r="J487" s="13"/>
      <c r="K487" s="13"/>
    </row>
    <row r="488" spans="1:11" ht="13" customHeight="1">
      <c r="A488" s="38"/>
      <c r="B488" s="34"/>
      <c r="C488" s="31"/>
      <c r="D488" s="21"/>
      <c r="E488" s="21"/>
      <c r="F488" s="13"/>
      <c r="G488" s="66"/>
      <c r="H488" s="13"/>
      <c r="I488" s="13"/>
      <c r="J488" s="13"/>
      <c r="K488" s="13"/>
    </row>
    <row r="489" spans="1:11" ht="13" customHeight="1">
      <c r="A489" s="38"/>
      <c r="B489" s="34"/>
      <c r="C489" s="31"/>
      <c r="D489" s="21"/>
      <c r="E489" s="21"/>
      <c r="F489" s="13"/>
      <c r="G489" s="66"/>
      <c r="H489" s="13"/>
      <c r="I489" s="13"/>
      <c r="J489" s="13"/>
      <c r="K489" s="13"/>
    </row>
    <row r="490" spans="1:11" ht="13" customHeight="1">
      <c r="A490" s="38"/>
      <c r="B490" s="34"/>
      <c r="C490" s="31"/>
      <c r="D490" s="21"/>
      <c r="E490" s="21"/>
      <c r="F490" s="13"/>
      <c r="G490" s="66"/>
      <c r="H490" s="13"/>
      <c r="I490" s="13"/>
      <c r="J490" s="13"/>
      <c r="K490" s="13"/>
    </row>
    <row r="491" spans="1:11" ht="13" customHeight="1">
      <c r="A491" s="38"/>
      <c r="B491" s="34"/>
      <c r="C491" s="31"/>
      <c r="D491" s="21"/>
      <c r="E491" s="21"/>
      <c r="F491" s="13"/>
      <c r="G491" s="66"/>
      <c r="H491" s="13"/>
      <c r="I491" s="13"/>
      <c r="J491" s="13"/>
      <c r="K491" s="13"/>
    </row>
    <row r="492" spans="1:11" ht="13" customHeight="1">
      <c r="A492" s="38"/>
      <c r="B492" s="34"/>
      <c r="C492" s="31"/>
      <c r="D492" s="21"/>
      <c r="E492" s="21"/>
      <c r="F492" s="13"/>
      <c r="G492" s="66"/>
      <c r="H492" s="13"/>
      <c r="I492" s="13"/>
      <c r="J492" s="13"/>
      <c r="K492" s="13"/>
    </row>
    <row r="493" spans="1:11" ht="13" customHeight="1">
      <c r="A493" s="38"/>
      <c r="B493" s="34"/>
      <c r="C493" s="31"/>
      <c r="D493" s="21"/>
      <c r="E493" s="21"/>
      <c r="F493" s="13"/>
      <c r="G493" s="66"/>
      <c r="H493" s="13"/>
      <c r="I493" s="13"/>
      <c r="J493" s="13"/>
      <c r="K493" s="13"/>
    </row>
    <row r="494" spans="1:11" ht="13" customHeight="1">
      <c r="A494" s="38"/>
      <c r="B494" s="34"/>
      <c r="C494" s="31"/>
      <c r="D494" s="21"/>
      <c r="E494" s="21"/>
      <c r="F494" s="13"/>
      <c r="G494" s="66"/>
      <c r="H494" s="13"/>
      <c r="I494" s="13"/>
      <c r="J494" s="13"/>
      <c r="K494" s="13"/>
    </row>
    <row r="495" spans="1:11" ht="13" customHeight="1">
      <c r="A495" s="38"/>
      <c r="B495" s="34"/>
      <c r="C495" s="31"/>
      <c r="D495" s="21"/>
      <c r="E495" s="21"/>
      <c r="F495" s="13"/>
      <c r="G495" s="66"/>
      <c r="H495" s="13"/>
      <c r="I495" s="13"/>
      <c r="J495" s="13"/>
      <c r="K495" s="13"/>
    </row>
    <row r="496" spans="1:11" ht="13" customHeight="1">
      <c r="A496" s="38"/>
      <c r="B496" s="34"/>
      <c r="C496" s="31"/>
      <c r="D496" s="21"/>
      <c r="E496" s="21"/>
      <c r="F496" s="13"/>
      <c r="G496" s="66"/>
      <c r="H496" s="13"/>
      <c r="I496" s="13"/>
      <c r="J496" s="13"/>
      <c r="K496" s="13"/>
    </row>
    <row r="497" spans="1:11" ht="13" customHeight="1">
      <c r="A497" s="38"/>
      <c r="B497" s="34"/>
      <c r="C497" s="31"/>
      <c r="D497" s="21"/>
      <c r="E497" s="21"/>
      <c r="F497" s="13"/>
      <c r="G497" s="66"/>
      <c r="H497" s="13"/>
      <c r="I497" s="13"/>
      <c r="J497" s="13"/>
      <c r="K497" s="13"/>
    </row>
    <row r="498" spans="1:11" ht="13" customHeight="1">
      <c r="A498" s="38"/>
      <c r="B498" s="34"/>
      <c r="C498" s="31"/>
      <c r="D498" s="21"/>
      <c r="E498" s="21"/>
      <c r="F498" s="13"/>
      <c r="G498" s="66"/>
      <c r="H498" s="13"/>
      <c r="I498" s="13"/>
      <c r="J498" s="13"/>
      <c r="K498" s="13"/>
    </row>
    <row r="499" spans="1:11" ht="13" customHeight="1">
      <c r="A499" s="38"/>
      <c r="B499" s="34"/>
      <c r="C499" s="31"/>
      <c r="D499" s="21"/>
      <c r="E499" s="21"/>
      <c r="F499" s="13"/>
      <c r="G499" s="66"/>
      <c r="H499" s="13"/>
      <c r="I499" s="13"/>
      <c r="J499" s="13"/>
      <c r="K499" s="13"/>
    </row>
    <row r="500" spans="1:11" ht="13" customHeight="1">
      <c r="A500" s="38"/>
      <c r="B500" s="34"/>
      <c r="C500" s="31"/>
      <c r="D500" s="21"/>
      <c r="E500" s="21"/>
      <c r="F500" s="13"/>
      <c r="G500" s="66"/>
      <c r="H500" s="13"/>
      <c r="I500" s="13"/>
      <c r="J500" s="13"/>
      <c r="K500" s="13"/>
    </row>
    <row r="501" spans="1:11" ht="13" customHeight="1">
      <c r="A501" s="38"/>
      <c r="B501" s="34"/>
      <c r="C501" s="31"/>
      <c r="D501" s="21"/>
      <c r="E501" s="21"/>
      <c r="F501" s="13"/>
      <c r="G501" s="66"/>
      <c r="H501" s="13"/>
      <c r="I501" s="13"/>
      <c r="J501" s="13"/>
      <c r="K501" s="13"/>
    </row>
    <row r="502" spans="1:11" ht="13" customHeight="1">
      <c r="A502" s="38"/>
      <c r="B502" s="34"/>
      <c r="C502" s="31"/>
      <c r="D502" s="21"/>
      <c r="E502" s="21"/>
      <c r="F502" s="13"/>
      <c r="G502" s="66"/>
      <c r="H502" s="13"/>
      <c r="I502" s="13"/>
      <c r="J502" s="13"/>
      <c r="K502" s="13"/>
    </row>
    <row r="503" spans="1:11" ht="13" customHeight="1">
      <c r="A503" s="38"/>
      <c r="B503" s="34"/>
      <c r="C503" s="31"/>
      <c r="D503" s="21"/>
      <c r="E503" s="21"/>
      <c r="F503" s="13"/>
      <c r="G503" s="66"/>
      <c r="H503" s="13"/>
      <c r="I503" s="13"/>
      <c r="J503" s="13"/>
      <c r="K503" s="13"/>
    </row>
    <row r="504" spans="1:11" ht="13" customHeight="1">
      <c r="A504" s="38"/>
      <c r="B504" s="34"/>
      <c r="C504" s="31"/>
      <c r="D504" s="21"/>
      <c r="E504" s="21"/>
      <c r="F504" s="13"/>
      <c r="G504" s="66"/>
      <c r="H504" s="13"/>
      <c r="I504" s="13"/>
      <c r="J504" s="13"/>
      <c r="K504" s="13"/>
    </row>
    <row r="505" spans="1:11" ht="13" customHeight="1">
      <c r="A505" s="38"/>
      <c r="B505" s="34"/>
      <c r="C505" s="31"/>
      <c r="D505" s="21"/>
      <c r="E505" s="21"/>
      <c r="F505" s="13"/>
      <c r="G505" s="66"/>
      <c r="H505" s="13"/>
      <c r="I505" s="13"/>
      <c r="J505" s="13"/>
      <c r="K505" s="13"/>
    </row>
    <row r="506" spans="1:11" ht="13" customHeight="1">
      <c r="A506" s="38"/>
      <c r="B506" s="34"/>
      <c r="C506" s="31"/>
      <c r="D506" s="21"/>
      <c r="E506" s="21"/>
      <c r="F506" s="13"/>
      <c r="G506" s="66"/>
      <c r="H506" s="13"/>
      <c r="I506" s="13"/>
      <c r="J506" s="13"/>
      <c r="K506" s="13"/>
    </row>
    <row r="507" spans="1:11" ht="13" customHeight="1">
      <c r="A507" s="38"/>
      <c r="B507" s="34"/>
      <c r="C507" s="31"/>
      <c r="D507" s="21"/>
      <c r="E507" s="21"/>
      <c r="F507" s="13"/>
      <c r="G507" s="66"/>
      <c r="H507" s="13"/>
      <c r="I507" s="13"/>
      <c r="J507" s="13"/>
      <c r="K507" s="13"/>
    </row>
    <row r="508" spans="1:11" ht="13" customHeight="1">
      <c r="A508" s="38"/>
      <c r="B508" s="34"/>
      <c r="C508" s="31"/>
      <c r="D508" s="21"/>
      <c r="E508" s="21"/>
      <c r="F508" s="13"/>
      <c r="G508" s="66"/>
      <c r="H508" s="13"/>
      <c r="I508" s="13"/>
      <c r="J508" s="13"/>
      <c r="K508" s="13"/>
    </row>
    <row r="509" spans="1:11" ht="13" customHeight="1">
      <c r="A509" s="38"/>
      <c r="B509" s="34"/>
      <c r="C509" s="31"/>
      <c r="D509" s="21"/>
      <c r="E509" s="21"/>
      <c r="F509" s="13"/>
      <c r="G509" s="66"/>
      <c r="H509" s="13"/>
      <c r="I509" s="13"/>
      <c r="J509" s="13"/>
      <c r="K509" s="13"/>
    </row>
    <row r="510" spans="1:11" ht="13" customHeight="1">
      <c r="A510" s="38"/>
      <c r="B510" s="34"/>
      <c r="C510" s="31"/>
      <c r="D510" s="21"/>
      <c r="E510" s="21"/>
      <c r="F510" s="13"/>
      <c r="G510" s="66"/>
      <c r="H510" s="13"/>
      <c r="I510" s="13"/>
      <c r="J510" s="13"/>
      <c r="K510" s="13"/>
    </row>
    <row r="511" spans="1:11" ht="13" customHeight="1">
      <c r="A511" s="38"/>
      <c r="B511" s="34"/>
      <c r="C511" s="31"/>
      <c r="D511" s="21"/>
      <c r="E511" s="21"/>
      <c r="F511" s="13"/>
      <c r="G511" s="66"/>
      <c r="H511" s="13"/>
      <c r="I511" s="13"/>
      <c r="J511" s="13"/>
      <c r="K511" s="13"/>
    </row>
    <row r="512" spans="1:11" ht="13" customHeight="1">
      <c r="A512" s="38"/>
      <c r="B512" s="34"/>
      <c r="C512" s="31"/>
      <c r="D512" s="21"/>
      <c r="E512" s="21"/>
      <c r="F512" s="13"/>
      <c r="G512" s="66"/>
      <c r="H512" s="13"/>
      <c r="I512" s="13"/>
      <c r="J512" s="13"/>
      <c r="K512" s="13"/>
    </row>
    <row r="513" spans="1:11" ht="13" customHeight="1">
      <c r="A513" s="38"/>
      <c r="B513" s="34"/>
      <c r="C513" s="31"/>
      <c r="D513" s="21"/>
      <c r="E513" s="21"/>
      <c r="F513" s="13"/>
      <c r="G513" s="66"/>
      <c r="H513" s="13"/>
      <c r="I513" s="13"/>
      <c r="J513" s="13"/>
      <c r="K513" s="13"/>
    </row>
    <row r="514" spans="1:11" ht="13" customHeight="1">
      <c r="A514" s="38"/>
      <c r="B514" s="34"/>
      <c r="C514" s="31"/>
      <c r="D514" s="21"/>
      <c r="E514" s="21"/>
      <c r="F514" s="13"/>
      <c r="G514" s="66"/>
      <c r="H514" s="13"/>
      <c r="I514" s="13"/>
      <c r="J514" s="13"/>
      <c r="K514" s="13"/>
    </row>
    <row r="515" spans="1:11" ht="13" customHeight="1">
      <c r="A515" s="38"/>
      <c r="B515" s="34"/>
      <c r="C515" s="31"/>
      <c r="D515" s="21"/>
      <c r="E515" s="21"/>
      <c r="F515" s="13"/>
      <c r="G515" s="66"/>
      <c r="H515" s="13"/>
      <c r="I515" s="13"/>
      <c r="J515" s="13"/>
      <c r="K515" s="13"/>
    </row>
    <row r="516" spans="1:11" ht="13" customHeight="1">
      <c r="A516" s="38"/>
      <c r="B516" s="34"/>
      <c r="C516" s="31"/>
      <c r="D516" s="21"/>
      <c r="E516" s="21"/>
      <c r="F516" s="13"/>
      <c r="G516" s="66"/>
      <c r="H516" s="13"/>
      <c r="I516" s="13"/>
      <c r="J516" s="13"/>
      <c r="K516" s="13"/>
    </row>
    <row r="517" spans="1:11" ht="13" customHeight="1">
      <c r="A517" s="38"/>
      <c r="B517" s="34"/>
      <c r="C517" s="31"/>
      <c r="D517" s="21"/>
      <c r="E517" s="21"/>
      <c r="F517" s="13"/>
      <c r="G517" s="66"/>
      <c r="H517" s="13"/>
      <c r="I517" s="13"/>
      <c r="J517" s="13"/>
      <c r="K517" s="13"/>
    </row>
    <row r="518" spans="1:11" ht="13" customHeight="1">
      <c r="A518" s="38"/>
      <c r="B518" s="34"/>
      <c r="C518" s="31"/>
      <c r="D518" s="21"/>
      <c r="E518" s="21"/>
      <c r="F518" s="13"/>
      <c r="G518" s="66"/>
      <c r="H518" s="13"/>
      <c r="I518" s="13"/>
      <c r="J518" s="13"/>
      <c r="K518" s="13"/>
    </row>
    <row r="519" spans="1:11" ht="13" customHeight="1">
      <c r="A519" s="38"/>
      <c r="B519" s="34"/>
      <c r="C519" s="31"/>
      <c r="D519" s="21"/>
      <c r="E519" s="21"/>
      <c r="F519" s="13"/>
      <c r="G519" s="66"/>
      <c r="H519" s="13"/>
      <c r="I519" s="13"/>
      <c r="J519" s="13"/>
      <c r="K519" s="13"/>
    </row>
    <row r="520" spans="1:11" ht="13" customHeight="1">
      <c r="A520" s="38"/>
      <c r="B520" s="34"/>
      <c r="C520" s="31"/>
      <c r="D520" s="21"/>
      <c r="E520" s="21"/>
      <c r="F520" s="13"/>
      <c r="G520" s="66"/>
      <c r="H520" s="13"/>
      <c r="I520" s="13"/>
      <c r="J520" s="13"/>
      <c r="K520" s="13"/>
    </row>
    <row r="521" spans="1:11" ht="13" customHeight="1">
      <c r="A521" s="38"/>
      <c r="B521" s="34"/>
      <c r="C521" s="31"/>
      <c r="D521" s="21"/>
      <c r="E521" s="21"/>
      <c r="F521" s="13"/>
      <c r="G521" s="66"/>
      <c r="H521" s="13"/>
      <c r="I521" s="13"/>
      <c r="J521" s="13"/>
      <c r="K521" s="13"/>
    </row>
    <row r="522" spans="1:11" ht="13" customHeight="1">
      <c r="A522" s="38"/>
      <c r="B522" s="34"/>
      <c r="C522" s="31"/>
      <c r="D522" s="21"/>
      <c r="E522" s="21"/>
      <c r="F522" s="13"/>
      <c r="G522" s="66"/>
      <c r="H522" s="13"/>
      <c r="I522" s="13"/>
      <c r="J522" s="13"/>
      <c r="K522" s="13"/>
    </row>
    <row r="523" spans="1:11" ht="13" customHeight="1">
      <c r="A523" s="38"/>
      <c r="B523" s="34"/>
      <c r="C523" s="31"/>
      <c r="D523" s="21"/>
      <c r="E523" s="21"/>
      <c r="F523" s="13"/>
      <c r="G523" s="66"/>
      <c r="H523" s="13"/>
      <c r="I523" s="13"/>
      <c r="J523" s="13"/>
      <c r="K523" s="13"/>
    </row>
    <row r="524" spans="1:11" ht="13" customHeight="1">
      <c r="A524" s="38"/>
      <c r="B524" s="34"/>
      <c r="C524" s="31"/>
      <c r="D524" s="21"/>
      <c r="E524" s="21"/>
      <c r="F524" s="13"/>
      <c r="G524" s="66"/>
      <c r="H524" s="13"/>
      <c r="I524" s="13"/>
      <c r="J524" s="13"/>
      <c r="K524" s="13"/>
    </row>
    <row r="525" spans="1:11" ht="13" customHeight="1">
      <c r="A525" s="38"/>
      <c r="B525" s="34"/>
      <c r="C525" s="31"/>
      <c r="D525" s="21"/>
      <c r="E525" s="21"/>
      <c r="F525" s="13"/>
      <c r="G525" s="66"/>
      <c r="H525" s="13"/>
      <c r="I525" s="13"/>
      <c r="J525" s="13"/>
      <c r="K525" s="13"/>
    </row>
    <row r="526" spans="1:11" ht="13" customHeight="1">
      <c r="A526" s="38"/>
      <c r="B526" s="34"/>
      <c r="C526" s="31"/>
      <c r="D526" s="21"/>
      <c r="E526" s="21"/>
      <c r="F526" s="13"/>
      <c r="G526" s="66"/>
      <c r="H526" s="13"/>
      <c r="I526" s="13"/>
      <c r="J526" s="13"/>
      <c r="K526" s="13"/>
    </row>
    <row r="527" spans="1:11" ht="13" customHeight="1">
      <c r="A527" s="38"/>
      <c r="B527" s="34"/>
      <c r="C527" s="31"/>
      <c r="D527" s="21"/>
      <c r="E527" s="21"/>
      <c r="F527" s="13"/>
      <c r="G527" s="66"/>
      <c r="H527" s="13"/>
      <c r="I527" s="13"/>
      <c r="J527" s="13"/>
      <c r="K527" s="13"/>
    </row>
    <row r="528" spans="1:11" ht="13" customHeight="1">
      <c r="A528" s="38"/>
      <c r="B528" s="34"/>
      <c r="C528" s="31"/>
      <c r="D528" s="21"/>
      <c r="E528" s="21"/>
      <c r="F528" s="13"/>
      <c r="G528" s="66"/>
      <c r="H528" s="13"/>
      <c r="I528" s="13"/>
      <c r="J528" s="13"/>
      <c r="K528" s="13"/>
    </row>
    <row r="529" spans="1:11" ht="13" customHeight="1">
      <c r="A529" s="38"/>
      <c r="B529" s="34"/>
      <c r="C529" s="31"/>
      <c r="D529" s="21"/>
      <c r="E529" s="21"/>
      <c r="F529" s="13"/>
      <c r="G529" s="66"/>
      <c r="H529" s="13"/>
      <c r="I529" s="13"/>
      <c r="J529" s="13"/>
      <c r="K529" s="13"/>
    </row>
    <row r="530" spans="1:11" ht="13" customHeight="1">
      <c r="A530" s="38"/>
      <c r="B530" s="34"/>
      <c r="C530" s="31"/>
      <c r="D530" s="21"/>
      <c r="E530" s="21"/>
      <c r="F530" s="13"/>
      <c r="G530" s="66"/>
      <c r="H530" s="13"/>
      <c r="I530" s="13"/>
      <c r="J530" s="13"/>
      <c r="K530" s="13"/>
    </row>
    <row r="531" spans="1:11" ht="13" customHeight="1">
      <c r="A531" s="38"/>
      <c r="B531" s="34"/>
      <c r="C531" s="31"/>
      <c r="D531" s="21"/>
      <c r="E531" s="21"/>
      <c r="F531" s="13"/>
      <c r="G531" s="66"/>
      <c r="H531" s="13"/>
      <c r="I531" s="13"/>
      <c r="J531" s="13"/>
      <c r="K531" s="13"/>
    </row>
    <row r="532" spans="1:11" ht="13" customHeight="1">
      <c r="A532" s="38"/>
      <c r="B532" s="34"/>
      <c r="C532" s="31"/>
      <c r="D532" s="21"/>
      <c r="E532" s="21"/>
      <c r="F532" s="13"/>
      <c r="G532" s="66"/>
      <c r="H532" s="13"/>
      <c r="I532" s="13"/>
      <c r="J532" s="13"/>
      <c r="K532" s="13"/>
    </row>
    <row r="533" spans="1:11" ht="13" customHeight="1">
      <c r="A533" s="38"/>
      <c r="B533" s="34"/>
      <c r="C533" s="31"/>
      <c r="D533" s="21"/>
      <c r="E533" s="21"/>
      <c r="F533" s="13"/>
      <c r="G533" s="66"/>
      <c r="H533" s="13"/>
      <c r="I533" s="13"/>
      <c r="J533" s="13"/>
      <c r="K533" s="13"/>
    </row>
    <row r="534" spans="1:11" ht="13" customHeight="1">
      <c r="A534" s="38"/>
      <c r="B534" s="34"/>
      <c r="C534" s="31"/>
      <c r="D534" s="21"/>
      <c r="E534" s="21"/>
      <c r="F534" s="13"/>
      <c r="G534" s="66"/>
      <c r="H534" s="13"/>
      <c r="I534" s="13"/>
      <c r="J534" s="13"/>
      <c r="K534" s="13"/>
    </row>
    <row r="535" spans="1:11" ht="13" customHeight="1">
      <c r="A535" s="38"/>
      <c r="B535" s="34"/>
      <c r="C535" s="31"/>
      <c r="D535" s="21"/>
      <c r="E535" s="21"/>
      <c r="F535" s="13"/>
      <c r="G535" s="66"/>
      <c r="H535" s="13"/>
      <c r="I535" s="13"/>
      <c r="J535" s="13"/>
      <c r="K535" s="13"/>
    </row>
    <row r="536" spans="1:11" ht="13" customHeight="1">
      <c r="A536" s="38"/>
      <c r="B536" s="34"/>
      <c r="C536" s="31"/>
      <c r="D536" s="21"/>
      <c r="E536" s="21"/>
      <c r="F536" s="13"/>
      <c r="G536" s="66"/>
      <c r="H536" s="13"/>
      <c r="I536" s="13"/>
      <c r="J536" s="13"/>
      <c r="K536" s="13"/>
    </row>
    <row r="537" spans="1:11" ht="13" customHeight="1">
      <c r="A537" s="38"/>
      <c r="B537" s="34"/>
      <c r="C537" s="31"/>
      <c r="D537" s="21"/>
      <c r="E537" s="21"/>
      <c r="F537" s="13"/>
      <c r="G537" s="66"/>
      <c r="H537" s="13"/>
      <c r="I537" s="13"/>
      <c r="J537" s="13"/>
      <c r="K537" s="13"/>
    </row>
    <row r="538" spans="1:11" ht="13" customHeight="1">
      <c r="A538" s="38"/>
      <c r="B538" s="34"/>
      <c r="C538" s="31"/>
      <c r="D538" s="21"/>
      <c r="E538" s="21"/>
      <c r="F538" s="13"/>
      <c r="G538" s="66"/>
      <c r="H538" s="13"/>
      <c r="I538" s="13"/>
      <c r="J538" s="13"/>
      <c r="K538" s="13"/>
    </row>
    <row r="539" spans="1:11" ht="13" customHeight="1">
      <c r="A539" s="38"/>
      <c r="B539" s="34"/>
      <c r="C539" s="31"/>
      <c r="D539" s="21"/>
      <c r="E539" s="21"/>
      <c r="F539" s="13"/>
      <c r="G539" s="66"/>
      <c r="H539" s="13"/>
      <c r="I539" s="13"/>
      <c r="J539" s="13"/>
      <c r="K539" s="13"/>
    </row>
    <row r="540" spans="1:11" ht="13" customHeight="1">
      <c r="A540" s="38"/>
      <c r="B540" s="34"/>
      <c r="C540" s="31"/>
      <c r="D540" s="21"/>
      <c r="E540" s="21"/>
      <c r="F540" s="13"/>
      <c r="G540" s="66"/>
      <c r="H540" s="13"/>
      <c r="I540" s="13"/>
      <c r="J540" s="13"/>
      <c r="K540" s="13"/>
    </row>
    <row r="541" spans="1:11" ht="13" customHeight="1">
      <c r="A541" s="38"/>
      <c r="B541" s="34"/>
      <c r="C541" s="31"/>
      <c r="D541" s="21"/>
      <c r="E541" s="21"/>
      <c r="F541" s="13"/>
      <c r="G541" s="66"/>
      <c r="H541" s="13"/>
      <c r="I541" s="13"/>
      <c r="J541" s="13"/>
      <c r="K541" s="13"/>
    </row>
    <row r="542" spans="1:11" ht="13" customHeight="1">
      <c r="A542" s="38"/>
      <c r="B542" s="34"/>
      <c r="C542" s="31"/>
      <c r="D542" s="21"/>
      <c r="E542" s="21"/>
      <c r="F542" s="13"/>
      <c r="G542" s="66"/>
      <c r="H542" s="13"/>
      <c r="I542" s="13"/>
      <c r="J542" s="13"/>
      <c r="K542" s="13"/>
    </row>
    <row r="543" spans="1:11" ht="13" customHeight="1">
      <c r="A543" s="38"/>
      <c r="B543" s="34"/>
      <c r="C543" s="31"/>
      <c r="D543" s="21"/>
      <c r="E543" s="21"/>
      <c r="F543" s="13"/>
      <c r="G543" s="66"/>
      <c r="H543" s="13"/>
      <c r="I543" s="13"/>
      <c r="J543" s="13"/>
      <c r="K543" s="13"/>
    </row>
    <row r="544" spans="1:11" ht="13" customHeight="1">
      <c r="A544" s="38"/>
      <c r="B544" s="34"/>
      <c r="C544" s="31"/>
      <c r="D544" s="21"/>
      <c r="E544" s="21"/>
      <c r="F544" s="13"/>
      <c r="G544" s="66"/>
      <c r="H544" s="13"/>
      <c r="I544" s="13"/>
      <c r="J544" s="13"/>
      <c r="K544" s="13"/>
    </row>
    <row r="545" spans="1:11" ht="13" customHeight="1">
      <c r="A545" s="38"/>
      <c r="B545" s="34"/>
      <c r="C545" s="31"/>
      <c r="D545" s="21"/>
      <c r="E545" s="21"/>
      <c r="F545" s="13"/>
      <c r="G545" s="66"/>
      <c r="H545" s="13"/>
      <c r="I545" s="13"/>
      <c r="J545" s="13"/>
      <c r="K545" s="13"/>
    </row>
    <row r="546" spans="1:11" ht="13" customHeight="1">
      <c r="A546" s="38"/>
      <c r="B546" s="34"/>
      <c r="C546" s="31"/>
      <c r="D546" s="21"/>
      <c r="E546" s="21"/>
      <c r="F546" s="13"/>
      <c r="G546" s="66"/>
      <c r="H546" s="13"/>
      <c r="I546" s="13"/>
      <c r="J546" s="13"/>
      <c r="K546" s="13"/>
    </row>
    <row r="547" spans="1:11" ht="13" customHeight="1">
      <c r="A547" s="38"/>
      <c r="B547" s="34"/>
      <c r="C547" s="31"/>
      <c r="D547" s="21"/>
      <c r="E547" s="21"/>
      <c r="F547" s="13"/>
      <c r="G547" s="66"/>
      <c r="H547" s="13"/>
      <c r="I547" s="13"/>
      <c r="J547" s="13"/>
      <c r="K547" s="13"/>
    </row>
    <row r="548" spans="1:11" ht="13" customHeight="1">
      <c r="A548" s="38"/>
      <c r="B548" s="34"/>
      <c r="C548" s="31"/>
      <c r="D548" s="21"/>
      <c r="E548" s="21"/>
      <c r="F548" s="13"/>
      <c r="G548" s="66"/>
      <c r="H548" s="13"/>
      <c r="I548" s="13"/>
      <c r="J548" s="13"/>
      <c r="K548" s="13"/>
    </row>
    <row r="549" spans="1:11" ht="13" customHeight="1">
      <c r="A549" s="38"/>
      <c r="B549" s="34"/>
      <c r="C549" s="31"/>
      <c r="D549" s="21"/>
      <c r="E549" s="21"/>
      <c r="F549" s="13"/>
      <c r="G549" s="66"/>
      <c r="H549" s="13"/>
      <c r="I549" s="13"/>
      <c r="J549" s="13"/>
      <c r="K549" s="13"/>
    </row>
    <row r="550" spans="1:11" ht="13" customHeight="1">
      <c r="A550" s="38"/>
      <c r="B550" s="34"/>
      <c r="C550" s="31"/>
      <c r="D550" s="21"/>
      <c r="E550" s="21"/>
      <c r="F550" s="13"/>
      <c r="G550" s="66"/>
      <c r="H550" s="13"/>
      <c r="I550" s="13"/>
      <c r="J550" s="13"/>
      <c r="K550" s="13"/>
    </row>
    <row r="551" spans="1:11" ht="13" customHeight="1">
      <c r="A551" s="38"/>
      <c r="B551" s="34"/>
      <c r="C551" s="31"/>
      <c r="D551" s="21"/>
      <c r="E551" s="21"/>
      <c r="F551" s="13"/>
      <c r="G551" s="66"/>
      <c r="H551" s="13"/>
      <c r="I551" s="13"/>
      <c r="J551" s="13"/>
      <c r="K551" s="13"/>
    </row>
    <row r="552" spans="1:11" ht="13" customHeight="1">
      <c r="A552" s="38"/>
      <c r="B552" s="34"/>
      <c r="C552" s="31"/>
      <c r="D552" s="21"/>
      <c r="E552" s="21"/>
      <c r="F552" s="13"/>
      <c r="G552" s="66"/>
      <c r="H552" s="13"/>
      <c r="I552" s="13"/>
      <c r="J552" s="13"/>
      <c r="K552" s="13"/>
    </row>
    <row r="553" spans="1:11" ht="13" customHeight="1">
      <c r="A553" s="38"/>
      <c r="B553" s="34"/>
      <c r="C553" s="31"/>
      <c r="D553" s="21"/>
      <c r="E553" s="21"/>
      <c r="F553" s="13"/>
      <c r="G553" s="66"/>
      <c r="H553" s="13"/>
      <c r="I553" s="13"/>
      <c r="J553" s="13"/>
      <c r="K553" s="13"/>
    </row>
    <row r="554" spans="1:11" ht="13" customHeight="1">
      <c r="A554" s="38"/>
      <c r="B554" s="34"/>
      <c r="C554" s="31"/>
      <c r="D554" s="21"/>
      <c r="E554" s="21"/>
      <c r="F554" s="13"/>
      <c r="G554" s="66"/>
      <c r="H554" s="13"/>
      <c r="I554" s="13"/>
      <c r="J554" s="13"/>
      <c r="K554" s="13"/>
    </row>
    <row r="555" spans="1:11" ht="13" customHeight="1">
      <c r="A555" s="38"/>
      <c r="B555" s="34"/>
      <c r="C555" s="31"/>
      <c r="D555" s="21"/>
      <c r="E555" s="21"/>
      <c r="F555" s="13"/>
      <c r="G555" s="66"/>
      <c r="H555" s="13"/>
      <c r="I555" s="13"/>
      <c r="J555" s="13"/>
      <c r="K555" s="13"/>
    </row>
    <row r="556" spans="1:11" ht="13" customHeight="1">
      <c r="A556" s="38"/>
      <c r="B556" s="34"/>
      <c r="C556" s="31"/>
      <c r="D556" s="21"/>
      <c r="E556" s="21"/>
      <c r="F556" s="13"/>
      <c r="G556" s="66"/>
      <c r="H556" s="13"/>
      <c r="I556" s="13"/>
      <c r="J556" s="13"/>
      <c r="K556" s="13"/>
    </row>
    <row r="557" spans="1:11" ht="13" customHeight="1">
      <c r="A557" s="38"/>
      <c r="B557" s="34"/>
      <c r="C557" s="31"/>
      <c r="D557" s="21"/>
      <c r="E557" s="21"/>
      <c r="F557" s="13"/>
      <c r="G557" s="66"/>
      <c r="H557" s="13"/>
      <c r="I557" s="13"/>
      <c r="J557" s="13"/>
      <c r="K557" s="13"/>
    </row>
    <row r="558" spans="1:11" ht="13" customHeight="1">
      <c r="A558" s="38"/>
      <c r="B558" s="34"/>
      <c r="C558" s="31"/>
      <c r="D558" s="21"/>
      <c r="E558" s="21"/>
      <c r="F558" s="13"/>
      <c r="G558" s="66"/>
      <c r="H558" s="13"/>
      <c r="I558" s="13"/>
      <c r="J558" s="13"/>
      <c r="K558" s="13"/>
    </row>
    <row r="559" spans="1:11" ht="13" customHeight="1">
      <c r="A559" s="38"/>
      <c r="B559" s="34"/>
      <c r="C559" s="31"/>
      <c r="D559" s="21"/>
      <c r="E559" s="21"/>
      <c r="F559" s="13"/>
      <c r="G559" s="66"/>
      <c r="H559" s="13"/>
      <c r="I559" s="13"/>
      <c r="J559" s="13"/>
      <c r="K559" s="13"/>
    </row>
    <row r="560" spans="1:11" ht="13" customHeight="1">
      <c r="A560" s="38"/>
      <c r="B560" s="34"/>
      <c r="C560" s="31"/>
      <c r="D560" s="21"/>
      <c r="E560" s="21"/>
      <c r="F560" s="13"/>
      <c r="G560" s="66"/>
      <c r="H560" s="13"/>
      <c r="I560" s="13"/>
      <c r="J560" s="13"/>
      <c r="K560" s="13"/>
    </row>
    <row r="561" spans="1:11" ht="13" customHeight="1">
      <c r="A561" s="38"/>
      <c r="B561" s="34"/>
      <c r="C561" s="31"/>
      <c r="D561" s="21"/>
      <c r="E561" s="21"/>
      <c r="F561" s="13"/>
      <c r="G561" s="66"/>
      <c r="H561" s="13"/>
      <c r="I561" s="13"/>
      <c r="J561" s="13"/>
      <c r="K561" s="13"/>
    </row>
    <row r="562" spans="1:11" ht="13" customHeight="1">
      <c r="A562" s="38"/>
      <c r="B562" s="34"/>
      <c r="C562" s="31"/>
      <c r="D562" s="21"/>
      <c r="E562" s="21"/>
      <c r="F562" s="13"/>
      <c r="G562" s="66"/>
      <c r="H562" s="13"/>
      <c r="I562" s="13"/>
      <c r="J562" s="13"/>
      <c r="K562" s="13"/>
    </row>
    <row r="563" spans="1:11" ht="13" customHeight="1">
      <c r="A563" s="38"/>
      <c r="B563" s="34"/>
      <c r="C563" s="31"/>
      <c r="D563" s="21"/>
      <c r="E563" s="21"/>
      <c r="F563" s="13"/>
      <c r="G563" s="66"/>
      <c r="H563" s="13"/>
      <c r="I563" s="13"/>
      <c r="J563" s="13"/>
      <c r="K563" s="13"/>
    </row>
    <row r="564" spans="1:11" ht="13" customHeight="1">
      <c r="A564" s="38"/>
      <c r="B564" s="34"/>
      <c r="C564" s="31"/>
      <c r="D564" s="21"/>
      <c r="E564" s="21"/>
      <c r="F564" s="13"/>
      <c r="G564" s="66"/>
      <c r="H564" s="13"/>
      <c r="I564" s="13"/>
      <c r="J564" s="13"/>
      <c r="K564" s="13"/>
    </row>
    <row r="565" spans="1:11" ht="13" customHeight="1">
      <c r="A565" s="38"/>
      <c r="B565" s="34"/>
      <c r="C565" s="31"/>
      <c r="D565" s="21"/>
      <c r="E565" s="21"/>
      <c r="F565" s="13"/>
      <c r="G565" s="66"/>
      <c r="H565" s="13"/>
      <c r="I565" s="13"/>
      <c r="J565" s="13"/>
      <c r="K565" s="13"/>
    </row>
    <row r="566" spans="1:11" ht="13" customHeight="1">
      <c r="A566" s="38"/>
      <c r="B566" s="34"/>
      <c r="C566" s="31"/>
      <c r="D566" s="21"/>
      <c r="E566" s="21"/>
      <c r="F566" s="13"/>
      <c r="G566" s="66"/>
      <c r="H566" s="13"/>
      <c r="I566" s="13"/>
      <c r="J566" s="13"/>
      <c r="K566" s="13"/>
    </row>
    <row r="567" spans="1:11" ht="13" customHeight="1">
      <c r="A567" s="38"/>
      <c r="B567" s="34"/>
      <c r="C567" s="31"/>
      <c r="D567" s="21"/>
      <c r="E567" s="21"/>
      <c r="F567" s="13"/>
      <c r="G567" s="66"/>
      <c r="H567" s="13"/>
      <c r="I567" s="13"/>
      <c r="J567" s="13"/>
      <c r="K567" s="13"/>
    </row>
    <row r="568" spans="1:11" ht="13" customHeight="1">
      <c r="A568" s="38"/>
      <c r="B568" s="34"/>
      <c r="C568" s="31"/>
      <c r="D568" s="21"/>
      <c r="E568" s="21"/>
      <c r="F568" s="13"/>
      <c r="G568" s="66"/>
      <c r="H568" s="13"/>
      <c r="I568" s="13"/>
      <c r="J568" s="13"/>
      <c r="K568" s="13"/>
    </row>
    <row r="569" spans="1:11" ht="13" customHeight="1">
      <c r="A569" s="38"/>
      <c r="B569" s="34"/>
      <c r="C569" s="31"/>
      <c r="D569" s="21"/>
      <c r="E569" s="21"/>
      <c r="F569" s="13"/>
      <c r="G569" s="66"/>
      <c r="H569" s="13"/>
      <c r="I569" s="13"/>
      <c r="J569" s="13"/>
      <c r="K569" s="13"/>
    </row>
    <row r="570" spans="1:11" ht="13" customHeight="1">
      <c r="A570" s="38"/>
      <c r="B570" s="34"/>
      <c r="C570" s="31"/>
      <c r="D570" s="21"/>
      <c r="E570" s="21"/>
      <c r="F570" s="13"/>
      <c r="G570" s="66"/>
      <c r="H570" s="13"/>
      <c r="I570" s="13"/>
      <c r="J570" s="13"/>
      <c r="K570" s="13"/>
    </row>
    <row r="571" spans="1:11" ht="13" customHeight="1">
      <c r="A571" s="38"/>
      <c r="B571" s="34"/>
      <c r="C571" s="31"/>
      <c r="D571" s="21"/>
      <c r="E571" s="21"/>
      <c r="F571" s="13"/>
      <c r="G571" s="66"/>
      <c r="H571" s="13"/>
      <c r="I571" s="13"/>
      <c r="J571" s="13"/>
      <c r="K571" s="13"/>
    </row>
    <row r="572" spans="1:11" ht="13" customHeight="1">
      <c r="A572" s="38"/>
      <c r="B572" s="34"/>
      <c r="C572" s="31"/>
      <c r="D572" s="21"/>
      <c r="E572" s="21"/>
      <c r="F572" s="13"/>
      <c r="G572" s="66"/>
      <c r="H572" s="13"/>
      <c r="I572" s="13"/>
      <c r="J572" s="13"/>
      <c r="K572" s="13"/>
    </row>
    <row r="573" spans="1:11" ht="13" customHeight="1">
      <c r="A573" s="38"/>
      <c r="B573" s="34"/>
      <c r="C573" s="31"/>
      <c r="D573" s="21"/>
      <c r="E573" s="21"/>
      <c r="F573" s="13"/>
      <c r="G573" s="66"/>
      <c r="H573" s="13"/>
      <c r="I573" s="13"/>
      <c r="J573" s="13"/>
      <c r="K573" s="13"/>
    </row>
    <row r="574" spans="1:11" ht="13" customHeight="1">
      <c r="A574" s="38"/>
      <c r="B574" s="34"/>
      <c r="C574" s="31"/>
      <c r="D574" s="21"/>
      <c r="E574" s="21"/>
      <c r="F574" s="13"/>
      <c r="G574" s="66"/>
      <c r="H574" s="13"/>
      <c r="I574" s="13"/>
      <c r="J574" s="13"/>
      <c r="K574" s="13"/>
    </row>
    <row r="575" spans="1:11" ht="13" customHeight="1">
      <c r="A575" s="38"/>
      <c r="B575" s="34"/>
      <c r="C575" s="31"/>
      <c r="D575" s="21"/>
      <c r="E575" s="21"/>
      <c r="F575" s="13"/>
      <c r="G575" s="66"/>
      <c r="H575" s="13"/>
      <c r="I575" s="13"/>
      <c r="J575" s="13"/>
      <c r="K575" s="13"/>
    </row>
    <row r="576" spans="1:11" ht="13" customHeight="1">
      <c r="A576" s="38"/>
      <c r="B576" s="34"/>
      <c r="C576" s="31"/>
      <c r="D576" s="21"/>
      <c r="E576" s="21"/>
      <c r="F576" s="13"/>
      <c r="G576" s="66"/>
      <c r="H576" s="13"/>
      <c r="I576" s="13"/>
      <c r="J576" s="13"/>
      <c r="K576" s="13"/>
    </row>
    <row r="577" spans="1:11" ht="13" customHeight="1">
      <c r="A577" s="38"/>
      <c r="B577" s="34"/>
      <c r="C577" s="31"/>
      <c r="D577" s="21"/>
      <c r="E577" s="21"/>
      <c r="F577" s="13"/>
      <c r="G577" s="66"/>
      <c r="H577" s="13"/>
      <c r="I577" s="13"/>
      <c r="J577" s="13"/>
      <c r="K577" s="13"/>
    </row>
    <row r="578" spans="1:11" ht="13" customHeight="1">
      <c r="A578" s="38"/>
      <c r="B578" s="34"/>
      <c r="C578" s="31"/>
      <c r="D578" s="21"/>
      <c r="E578" s="21"/>
      <c r="F578" s="13"/>
      <c r="G578" s="66"/>
      <c r="H578" s="13"/>
      <c r="I578" s="13"/>
      <c r="J578" s="13"/>
      <c r="K578" s="13"/>
    </row>
    <row r="579" spans="1:11" ht="13" customHeight="1">
      <c r="A579" s="38"/>
      <c r="B579" s="34"/>
      <c r="C579" s="31"/>
      <c r="D579" s="21"/>
      <c r="E579" s="21"/>
      <c r="F579" s="13"/>
      <c r="G579" s="66"/>
      <c r="H579" s="13"/>
      <c r="I579" s="13"/>
      <c r="J579" s="13"/>
      <c r="K579" s="13"/>
    </row>
    <row r="580" spans="1:11" ht="13" customHeight="1">
      <c r="A580" s="38"/>
      <c r="B580" s="34"/>
      <c r="C580" s="31"/>
      <c r="D580" s="21"/>
      <c r="E580" s="21"/>
      <c r="F580" s="13"/>
      <c r="G580" s="66"/>
      <c r="H580" s="13"/>
      <c r="I580" s="13"/>
      <c r="J580" s="13"/>
      <c r="K580" s="13"/>
    </row>
    <row r="581" spans="1:11" ht="13" customHeight="1">
      <c r="A581" s="38"/>
      <c r="B581" s="34"/>
      <c r="C581" s="31"/>
      <c r="D581" s="21"/>
      <c r="E581" s="21"/>
      <c r="F581" s="13"/>
      <c r="G581" s="66"/>
      <c r="H581" s="13"/>
      <c r="I581" s="13"/>
      <c r="J581" s="13"/>
      <c r="K581" s="13"/>
    </row>
    <row r="582" spans="1:11" ht="13" customHeight="1">
      <c r="A582" s="38"/>
      <c r="B582" s="34"/>
      <c r="C582" s="31"/>
      <c r="D582" s="21"/>
      <c r="E582" s="21"/>
      <c r="F582" s="13"/>
      <c r="G582" s="66"/>
      <c r="H582" s="13"/>
      <c r="I582" s="13"/>
      <c r="J582" s="13"/>
      <c r="K582" s="13"/>
    </row>
    <row r="583" spans="1:11" ht="13" customHeight="1">
      <c r="A583" s="38"/>
      <c r="B583" s="34"/>
      <c r="C583" s="31"/>
      <c r="D583" s="21"/>
      <c r="E583" s="21"/>
      <c r="F583" s="13"/>
      <c r="G583" s="66"/>
      <c r="H583" s="13"/>
      <c r="I583" s="13"/>
      <c r="J583" s="13"/>
      <c r="K583" s="13"/>
    </row>
    <row r="584" spans="1:11" ht="13" customHeight="1">
      <c r="A584" s="38"/>
      <c r="B584" s="34"/>
      <c r="C584" s="31"/>
      <c r="D584" s="21"/>
      <c r="E584" s="21"/>
      <c r="F584" s="13"/>
      <c r="G584" s="66"/>
      <c r="H584" s="13"/>
      <c r="I584" s="13"/>
      <c r="J584" s="13"/>
      <c r="K584" s="13"/>
    </row>
    <row r="585" spans="1:11" ht="13" customHeight="1">
      <c r="A585" s="38"/>
      <c r="B585" s="34"/>
      <c r="C585" s="31"/>
      <c r="D585" s="21"/>
      <c r="E585" s="21"/>
      <c r="F585" s="13"/>
      <c r="G585" s="66"/>
      <c r="H585" s="13"/>
      <c r="I585" s="13"/>
      <c r="J585" s="13"/>
      <c r="K585" s="13"/>
    </row>
    <row r="586" spans="1:11" ht="13" customHeight="1">
      <c r="A586" s="38"/>
      <c r="B586" s="34"/>
      <c r="C586" s="31"/>
      <c r="D586" s="21"/>
      <c r="E586" s="21"/>
      <c r="F586" s="13"/>
      <c r="G586" s="66"/>
      <c r="H586" s="13"/>
      <c r="I586" s="13"/>
      <c r="J586" s="13"/>
      <c r="K586" s="13"/>
    </row>
    <row r="587" spans="1:11" ht="13" customHeight="1">
      <c r="A587" s="38"/>
      <c r="B587" s="34"/>
      <c r="C587" s="31"/>
      <c r="D587" s="21"/>
      <c r="E587" s="21"/>
      <c r="F587" s="13"/>
      <c r="G587" s="66"/>
      <c r="H587" s="13"/>
      <c r="I587" s="13"/>
      <c r="J587" s="13"/>
      <c r="K587" s="13"/>
    </row>
    <row r="588" spans="1:11" ht="13" customHeight="1">
      <c r="A588" s="38"/>
      <c r="B588" s="34"/>
      <c r="C588" s="31"/>
      <c r="D588" s="21"/>
      <c r="E588" s="21"/>
      <c r="F588" s="13"/>
      <c r="G588" s="66"/>
      <c r="H588" s="13"/>
      <c r="I588" s="13"/>
      <c r="J588" s="13"/>
      <c r="K588" s="13"/>
    </row>
    <row r="589" spans="1:11" ht="13" customHeight="1">
      <c r="A589" s="38"/>
      <c r="B589" s="34"/>
      <c r="C589" s="31"/>
      <c r="D589" s="21"/>
      <c r="E589" s="21"/>
      <c r="F589" s="13"/>
      <c r="G589" s="66"/>
      <c r="H589" s="13"/>
      <c r="I589" s="13"/>
      <c r="J589" s="13"/>
      <c r="K589" s="13"/>
    </row>
    <row r="590" spans="1:11" ht="13" customHeight="1">
      <c r="A590" s="38"/>
      <c r="B590" s="34"/>
      <c r="C590" s="31"/>
      <c r="D590" s="21"/>
      <c r="E590" s="21"/>
      <c r="F590" s="13"/>
      <c r="G590" s="66"/>
      <c r="H590" s="13"/>
      <c r="I590" s="13"/>
      <c r="J590" s="13"/>
      <c r="K590" s="13"/>
    </row>
    <row r="591" spans="1:11" ht="13" customHeight="1">
      <c r="A591" s="38"/>
      <c r="B591" s="34"/>
      <c r="C591" s="31"/>
      <c r="D591" s="21"/>
      <c r="E591" s="21"/>
      <c r="F591" s="13"/>
      <c r="G591" s="66"/>
      <c r="H591" s="13"/>
      <c r="I591" s="13"/>
      <c r="J591" s="13"/>
      <c r="K591" s="13"/>
    </row>
    <row r="592" spans="1:11" ht="13" customHeight="1">
      <c r="A592" s="38"/>
      <c r="B592" s="34"/>
      <c r="C592" s="31"/>
      <c r="D592" s="21"/>
      <c r="E592" s="21"/>
      <c r="F592" s="13"/>
      <c r="G592" s="66"/>
      <c r="H592" s="13"/>
      <c r="I592" s="13"/>
      <c r="J592" s="13"/>
      <c r="K592" s="13"/>
    </row>
    <row r="593" spans="1:11" ht="13" customHeight="1">
      <c r="A593" s="38"/>
      <c r="B593" s="34"/>
      <c r="C593" s="31"/>
      <c r="D593" s="21"/>
      <c r="E593" s="21"/>
      <c r="F593" s="13"/>
      <c r="G593" s="66"/>
      <c r="H593" s="13"/>
      <c r="I593" s="13"/>
      <c r="J593" s="13"/>
      <c r="K593" s="13"/>
    </row>
    <row r="594" spans="1:11" ht="13" customHeight="1">
      <c r="A594" s="38"/>
      <c r="B594" s="34"/>
      <c r="C594" s="31"/>
      <c r="D594" s="21"/>
      <c r="E594" s="21"/>
      <c r="F594" s="13"/>
      <c r="G594" s="66"/>
      <c r="H594" s="13"/>
      <c r="I594" s="13"/>
      <c r="J594" s="13"/>
      <c r="K594" s="13"/>
    </row>
    <row r="595" spans="1:11" ht="13" customHeight="1">
      <c r="A595" s="38"/>
      <c r="B595" s="34"/>
      <c r="C595" s="31"/>
      <c r="D595" s="21"/>
      <c r="E595" s="21"/>
      <c r="F595" s="13"/>
      <c r="G595" s="66"/>
      <c r="H595" s="13"/>
      <c r="I595" s="13"/>
      <c r="J595" s="13"/>
      <c r="K595" s="13"/>
    </row>
    <row r="596" spans="1:11" ht="13" customHeight="1">
      <c r="A596" s="38"/>
      <c r="B596" s="34"/>
      <c r="C596" s="31"/>
      <c r="D596" s="21"/>
      <c r="E596" s="21"/>
      <c r="F596" s="13"/>
      <c r="G596" s="66"/>
      <c r="H596" s="13"/>
      <c r="I596" s="13"/>
      <c r="J596" s="13"/>
      <c r="K596" s="13"/>
    </row>
    <row r="597" spans="1:11" ht="13" customHeight="1">
      <c r="A597" s="38"/>
      <c r="B597" s="34"/>
      <c r="C597" s="31"/>
      <c r="D597" s="21"/>
      <c r="E597" s="21"/>
      <c r="F597" s="13"/>
      <c r="G597" s="66"/>
      <c r="H597" s="13"/>
      <c r="I597" s="13"/>
      <c r="J597" s="13"/>
      <c r="K597" s="13"/>
    </row>
    <row r="598" spans="1:11" ht="13" customHeight="1">
      <c r="A598" s="38"/>
      <c r="B598" s="34"/>
      <c r="C598" s="31"/>
      <c r="D598" s="21"/>
      <c r="E598" s="21"/>
      <c r="F598" s="13"/>
      <c r="G598" s="66"/>
      <c r="H598" s="13"/>
      <c r="I598" s="13"/>
      <c r="J598" s="13"/>
      <c r="K598" s="13"/>
    </row>
    <row r="599" spans="1:11" ht="13" customHeight="1">
      <c r="A599" s="38"/>
      <c r="B599" s="34"/>
      <c r="C599" s="31"/>
      <c r="D599" s="21"/>
      <c r="E599" s="21"/>
      <c r="F599" s="13"/>
      <c r="G599" s="66"/>
      <c r="H599" s="13"/>
      <c r="I599" s="13"/>
      <c r="J599" s="13"/>
      <c r="K599" s="13"/>
    </row>
    <row r="600" spans="1:11" ht="13" customHeight="1">
      <c r="A600" s="38"/>
      <c r="B600" s="34"/>
      <c r="C600" s="31"/>
      <c r="D600" s="21"/>
      <c r="E600" s="21"/>
      <c r="F600" s="13"/>
      <c r="G600" s="66"/>
      <c r="H600" s="13"/>
      <c r="I600" s="13"/>
      <c r="J600" s="13"/>
      <c r="K600" s="13"/>
    </row>
    <row r="601" spans="1:11" ht="13" customHeight="1">
      <c r="A601" s="38"/>
      <c r="B601" s="34"/>
      <c r="C601" s="31"/>
      <c r="D601" s="21"/>
      <c r="E601" s="21"/>
      <c r="F601" s="13"/>
      <c r="G601" s="66"/>
      <c r="H601" s="13"/>
      <c r="I601" s="13"/>
      <c r="J601" s="13"/>
      <c r="K601" s="13"/>
    </row>
    <row r="602" spans="1:11" ht="13" customHeight="1">
      <c r="A602" s="38"/>
      <c r="B602" s="34"/>
      <c r="C602" s="31"/>
      <c r="D602" s="21"/>
      <c r="E602" s="21"/>
      <c r="F602" s="13"/>
      <c r="G602" s="66"/>
      <c r="H602" s="13"/>
      <c r="I602" s="13"/>
      <c r="J602" s="13"/>
      <c r="K602" s="13"/>
    </row>
    <row r="603" spans="1:11" ht="13" customHeight="1">
      <c r="A603" s="38"/>
      <c r="B603" s="34"/>
      <c r="C603" s="31"/>
      <c r="D603" s="21"/>
      <c r="E603" s="21"/>
      <c r="F603" s="13"/>
      <c r="G603" s="66"/>
      <c r="H603" s="13"/>
      <c r="I603" s="13"/>
      <c r="J603" s="13"/>
      <c r="K603" s="13"/>
    </row>
    <row r="604" spans="1:11" ht="13" customHeight="1">
      <c r="A604" s="38"/>
      <c r="B604" s="34"/>
      <c r="C604" s="31"/>
      <c r="D604" s="21"/>
      <c r="E604" s="21"/>
      <c r="F604" s="13"/>
      <c r="G604" s="66"/>
      <c r="H604" s="13"/>
      <c r="I604" s="13"/>
      <c r="J604" s="13"/>
      <c r="K604" s="13"/>
    </row>
    <row r="605" spans="1:11" ht="13" customHeight="1">
      <c r="A605" s="38"/>
      <c r="B605" s="34"/>
      <c r="C605" s="31"/>
      <c r="D605" s="21"/>
      <c r="E605" s="21"/>
      <c r="F605" s="13"/>
      <c r="G605" s="66"/>
      <c r="H605" s="13"/>
      <c r="I605" s="13"/>
      <c r="J605" s="13"/>
      <c r="K605" s="13"/>
    </row>
    <row r="606" spans="1:11" ht="13" customHeight="1">
      <c r="A606" s="38"/>
      <c r="B606" s="34"/>
      <c r="C606" s="31"/>
      <c r="D606" s="21"/>
      <c r="E606" s="21"/>
      <c r="F606" s="13"/>
      <c r="G606" s="66"/>
      <c r="H606" s="13"/>
      <c r="I606" s="13"/>
      <c r="J606" s="13"/>
      <c r="K606" s="13"/>
    </row>
    <row r="607" spans="1:11" ht="13" customHeight="1">
      <c r="A607" s="38"/>
      <c r="B607" s="34"/>
      <c r="C607" s="31"/>
      <c r="D607" s="21"/>
      <c r="E607" s="21"/>
      <c r="F607" s="13"/>
      <c r="G607" s="66"/>
      <c r="H607" s="13"/>
      <c r="I607" s="13"/>
      <c r="J607" s="13"/>
      <c r="K607" s="13"/>
    </row>
    <row r="608" spans="1:11" ht="13" customHeight="1">
      <c r="A608" s="38"/>
      <c r="B608" s="34"/>
      <c r="C608" s="31"/>
      <c r="D608" s="21"/>
      <c r="E608" s="21"/>
      <c r="F608" s="13"/>
      <c r="G608" s="66"/>
      <c r="H608" s="13"/>
      <c r="I608" s="13"/>
      <c r="J608" s="13"/>
      <c r="K608" s="13"/>
    </row>
    <row r="609" spans="1:11" ht="13" customHeight="1">
      <c r="A609" s="38"/>
      <c r="B609" s="34"/>
      <c r="C609" s="31"/>
      <c r="D609" s="21"/>
      <c r="E609" s="21"/>
      <c r="F609" s="13"/>
      <c r="G609" s="66"/>
      <c r="H609" s="13"/>
      <c r="I609" s="13"/>
      <c r="J609" s="13"/>
      <c r="K609" s="13"/>
    </row>
    <row r="610" spans="1:11" ht="13" customHeight="1">
      <c r="A610" s="38"/>
      <c r="B610" s="34"/>
      <c r="C610" s="31"/>
      <c r="D610" s="21"/>
      <c r="E610" s="21"/>
      <c r="F610" s="13"/>
      <c r="G610" s="66"/>
      <c r="H610" s="13"/>
      <c r="I610" s="13"/>
      <c r="J610" s="13"/>
      <c r="K610" s="13"/>
    </row>
    <row r="611" spans="1:11" ht="13" customHeight="1">
      <c r="A611" s="38"/>
      <c r="B611" s="34"/>
      <c r="C611" s="31"/>
      <c r="D611" s="21"/>
      <c r="E611" s="21"/>
      <c r="F611" s="13"/>
      <c r="G611" s="66"/>
      <c r="H611" s="13"/>
      <c r="I611" s="13"/>
      <c r="J611" s="13"/>
      <c r="K611" s="13"/>
    </row>
    <row r="612" spans="1:11" ht="13" customHeight="1">
      <c r="A612" s="38"/>
      <c r="B612" s="34"/>
      <c r="C612" s="31"/>
      <c r="D612" s="21"/>
      <c r="E612" s="21"/>
      <c r="F612" s="13"/>
      <c r="G612" s="66"/>
      <c r="H612" s="13"/>
      <c r="I612" s="13"/>
      <c r="J612" s="13"/>
      <c r="K612" s="13"/>
    </row>
    <row r="613" spans="1:11" ht="13" customHeight="1">
      <c r="A613" s="38"/>
      <c r="B613" s="34"/>
      <c r="C613" s="31"/>
      <c r="D613" s="21"/>
      <c r="E613" s="21"/>
      <c r="F613" s="13"/>
      <c r="G613" s="66"/>
      <c r="H613" s="13"/>
      <c r="I613" s="13"/>
      <c r="J613" s="13"/>
      <c r="K613" s="13"/>
    </row>
    <row r="614" spans="1:11" ht="13" customHeight="1">
      <c r="A614" s="38"/>
      <c r="B614" s="34"/>
      <c r="C614" s="31"/>
      <c r="D614" s="21"/>
      <c r="E614" s="21"/>
      <c r="F614" s="13"/>
      <c r="G614" s="66"/>
      <c r="H614" s="13"/>
      <c r="I614" s="13"/>
      <c r="J614" s="13"/>
      <c r="K614" s="13"/>
    </row>
    <row r="615" spans="1:11" ht="13" customHeight="1">
      <c r="A615" s="38"/>
      <c r="B615" s="34"/>
      <c r="C615" s="31"/>
      <c r="D615" s="21"/>
      <c r="E615" s="21"/>
      <c r="F615" s="13"/>
      <c r="G615" s="66"/>
      <c r="H615" s="13"/>
      <c r="I615" s="13"/>
      <c r="J615" s="13"/>
      <c r="K615" s="13"/>
    </row>
    <row r="616" spans="1:11" ht="13" customHeight="1">
      <c r="A616" s="38"/>
      <c r="B616" s="34"/>
      <c r="C616" s="31"/>
      <c r="D616" s="21"/>
      <c r="E616" s="21"/>
      <c r="F616" s="13"/>
      <c r="G616" s="66"/>
      <c r="H616" s="13"/>
      <c r="I616" s="13"/>
      <c r="J616" s="13"/>
      <c r="K616" s="13"/>
    </row>
    <row r="617" spans="1:11" ht="13" customHeight="1">
      <c r="A617" s="38"/>
      <c r="B617" s="34"/>
      <c r="C617" s="31"/>
      <c r="D617" s="21"/>
      <c r="E617" s="21"/>
      <c r="F617" s="13"/>
      <c r="G617" s="66"/>
      <c r="H617" s="13"/>
      <c r="I617" s="13"/>
      <c r="J617" s="13"/>
      <c r="K617" s="13"/>
    </row>
    <row r="618" spans="1:11" ht="13" customHeight="1">
      <c r="A618" s="38"/>
      <c r="B618" s="34"/>
      <c r="C618" s="31"/>
      <c r="D618" s="21"/>
      <c r="E618" s="21"/>
      <c r="F618" s="13"/>
      <c r="G618" s="66"/>
      <c r="H618" s="13"/>
      <c r="I618" s="13"/>
      <c r="J618" s="13"/>
      <c r="K618" s="13"/>
    </row>
    <row r="619" spans="1:11" ht="13" customHeight="1">
      <c r="A619" s="38"/>
      <c r="B619" s="34"/>
      <c r="C619" s="31"/>
      <c r="D619" s="21"/>
      <c r="E619" s="21"/>
      <c r="F619" s="13"/>
      <c r="G619" s="66"/>
      <c r="H619" s="13"/>
      <c r="I619" s="13"/>
      <c r="J619" s="13"/>
      <c r="K619" s="13"/>
    </row>
    <row r="620" spans="1:11" ht="13" customHeight="1">
      <c r="A620" s="38"/>
      <c r="B620" s="34"/>
      <c r="C620" s="31"/>
      <c r="D620" s="21"/>
      <c r="E620" s="21"/>
      <c r="F620" s="13"/>
      <c r="G620" s="66"/>
      <c r="H620" s="13"/>
      <c r="I620" s="13"/>
      <c r="J620" s="13"/>
      <c r="K620" s="13"/>
    </row>
    <row r="621" spans="1:11" ht="13" customHeight="1">
      <c r="A621" s="38"/>
      <c r="B621" s="34"/>
      <c r="C621" s="31"/>
      <c r="D621" s="21"/>
      <c r="E621" s="21"/>
      <c r="F621" s="13"/>
      <c r="G621" s="66"/>
      <c r="H621" s="13"/>
      <c r="I621" s="13"/>
      <c r="J621" s="13"/>
      <c r="K621" s="13"/>
    </row>
    <row r="622" spans="1:11" ht="13" customHeight="1">
      <c r="A622" s="38"/>
      <c r="B622" s="34"/>
      <c r="C622" s="31"/>
      <c r="D622" s="21"/>
      <c r="E622" s="21"/>
      <c r="F622" s="13"/>
      <c r="G622" s="66"/>
      <c r="H622" s="13"/>
      <c r="I622" s="13"/>
      <c r="J622" s="13"/>
      <c r="K622" s="13"/>
    </row>
    <row r="623" spans="1:11" ht="13" customHeight="1">
      <c r="A623" s="38"/>
      <c r="B623" s="34"/>
      <c r="C623" s="31"/>
      <c r="D623" s="21"/>
      <c r="E623" s="21"/>
      <c r="F623" s="13"/>
      <c r="G623" s="66"/>
      <c r="H623" s="13"/>
      <c r="I623" s="13"/>
      <c r="J623" s="13"/>
      <c r="K623" s="13"/>
    </row>
    <row r="624" spans="1:11" ht="13" customHeight="1">
      <c r="A624" s="38"/>
      <c r="B624" s="34"/>
      <c r="C624" s="31"/>
      <c r="D624" s="21"/>
      <c r="E624" s="21"/>
      <c r="F624" s="13"/>
      <c r="G624" s="66"/>
      <c r="H624" s="13"/>
      <c r="I624" s="13"/>
      <c r="J624" s="13"/>
      <c r="K624" s="13"/>
    </row>
    <row r="625" spans="1:11" ht="13" customHeight="1">
      <c r="A625" s="38"/>
      <c r="B625" s="34"/>
      <c r="C625" s="31"/>
      <c r="D625" s="21"/>
      <c r="E625" s="21"/>
      <c r="F625" s="13"/>
      <c r="G625" s="66"/>
      <c r="H625" s="13"/>
      <c r="I625" s="13"/>
      <c r="J625" s="13"/>
      <c r="K625" s="13"/>
    </row>
    <row r="626" spans="1:11" ht="13" customHeight="1">
      <c r="A626" s="38"/>
      <c r="B626" s="34"/>
      <c r="C626" s="31"/>
      <c r="D626" s="21"/>
      <c r="E626" s="21"/>
      <c r="F626" s="13"/>
      <c r="G626" s="66"/>
      <c r="H626" s="13"/>
      <c r="I626" s="13"/>
      <c r="J626" s="13"/>
      <c r="K626" s="13"/>
    </row>
    <row r="627" spans="1:11" ht="13" customHeight="1">
      <c r="A627" s="38"/>
      <c r="B627" s="34"/>
      <c r="C627" s="31"/>
      <c r="D627" s="21"/>
      <c r="E627" s="21"/>
      <c r="F627" s="13"/>
      <c r="G627" s="66"/>
      <c r="H627" s="13"/>
      <c r="I627" s="13"/>
      <c r="J627" s="13"/>
      <c r="K627" s="13"/>
    </row>
    <row r="628" spans="1:11" ht="13" customHeight="1">
      <c r="A628" s="38"/>
      <c r="B628" s="34"/>
      <c r="C628" s="31"/>
      <c r="D628" s="21"/>
      <c r="E628" s="21"/>
      <c r="F628" s="13"/>
      <c r="G628" s="66"/>
      <c r="H628" s="13"/>
      <c r="I628" s="13"/>
      <c r="J628" s="13"/>
      <c r="K628" s="13"/>
    </row>
    <row r="629" spans="1:11" ht="13" customHeight="1">
      <c r="A629" s="38"/>
      <c r="B629" s="34"/>
      <c r="C629" s="31"/>
      <c r="D629" s="21"/>
      <c r="E629" s="21"/>
      <c r="F629" s="13"/>
      <c r="G629" s="66"/>
      <c r="H629" s="13"/>
      <c r="I629" s="13"/>
      <c r="J629" s="13"/>
      <c r="K629" s="13"/>
    </row>
    <row r="630" spans="1:11" ht="13" customHeight="1">
      <c r="A630" s="38"/>
      <c r="B630" s="34"/>
      <c r="C630" s="31"/>
      <c r="D630" s="21"/>
      <c r="E630" s="21"/>
      <c r="F630" s="13"/>
      <c r="G630" s="66"/>
      <c r="H630" s="13"/>
      <c r="I630" s="13"/>
      <c r="J630" s="13"/>
      <c r="K630" s="13"/>
    </row>
    <row r="631" spans="1:11" ht="13" customHeight="1">
      <c r="A631" s="38"/>
      <c r="B631" s="34"/>
      <c r="C631" s="31"/>
      <c r="D631" s="21"/>
      <c r="E631" s="21"/>
      <c r="F631" s="13"/>
      <c r="G631" s="66"/>
      <c r="H631" s="13"/>
      <c r="I631" s="13"/>
      <c r="J631" s="13"/>
      <c r="K631" s="13"/>
    </row>
    <row r="632" spans="1:11" ht="13" customHeight="1">
      <c r="A632" s="38"/>
      <c r="B632" s="34"/>
      <c r="C632" s="31"/>
      <c r="D632" s="21"/>
      <c r="E632" s="21"/>
      <c r="F632" s="13"/>
      <c r="G632" s="66"/>
      <c r="H632" s="13"/>
      <c r="I632" s="13"/>
      <c r="J632" s="13"/>
      <c r="K632" s="13"/>
    </row>
    <row r="633" spans="1:11" ht="13" customHeight="1">
      <c r="A633" s="38"/>
      <c r="B633" s="34"/>
      <c r="C633" s="31"/>
      <c r="D633" s="21"/>
      <c r="E633" s="21"/>
      <c r="F633" s="13"/>
      <c r="G633" s="66"/>
      <c r="H633" s="13"/>
      <c r="I633" s="13"/>
      <c r="J633" s="13"/>
      <c r="K633" s="13"/>
    </row>
    <row r="634" spans="1:11" ht="13" customHeight="1">
      <c r="A634" s="38"/>
      <c r="B634" s="34"/>
      <c r="C634" s="31"/>
      <c r="D634" s="21"/>
      <c r="E634" s="21"/>
      <c r="F634" s="13"/>
      <c r="G634" s="66"/>
      <c r="H634" s="13"/>
      <c r="I634" s="13"/>
      <c r="J634" s="13"/>
      <c r="K634" s="13"/>
    </row>
    <row r="635" spans="1:11" ht="13" customHeight="1">
      <c r="A635" s="38"/>
      <c r="B635" s="34"/>
      <c r="C635" s="31"/>
      <c r="D635" s="21"/>
      <c r="E635" s="21"/>
      <c r="F635" s="13"/>
      <c r="G635" s="66"/>
      <c r="H635" s="13"/>
      <c r="I635" s="13"/>
      <c r="J635" s="13"/>
      <c r="K635" s="13"/>
    </row>
    <row r="636" spans="1:11" ht="13" customHeight="1">
      <c r="A636" s="38"/>
      <c r="B636" s="34"/>
      <c r="C636" s="31"/>
      <c r="D636" s="21"/>
      <c r="E636" s="21"/>
      <c r="F636" s="13"/>
      <c r="G636" s="66"/>
      <c r="H636" s="13"/>
      <c r="I636" s="13"/>
      <c r="J636" s="13"/>
      <c r="K636" s="13"/>
    </row>
    <row r="637" spans="1:11" ht="13" customHeight="1">
      <c r="A637" s="38"/>
      <c r="B637" s="34"/>
      <c r="C637" s="31"/>
      <c r="D637" s="21"/>
      <c r="E637" s="21"/>
      <c r="F637" s="13"/>
      <c r="G637" s="66"/>
      <c r="H637" s="13"/>
      <c r="I637" s="13"/>
      <c r="J637" s="13"/>
      <c r="K637" s="13"/>
    </row>
    <row r="638" spans="1:11" ht="13" customHeight="1">
      <c r="A638" s="38"/>
      <c r="B638" s="34"/>
      <c r="C638" s="31"/>
      <c r="D638" s="21"/>
      <c r="E638" s="21"/>
      <c r="F638" s="13"/>
      <c r="G638" s="66"/>
      <c r="H638" s="13"/>
      <c r="I638" s="13"/>
      <c r="J638" s="13"/>
      <c r="K638" s="13"/>
    </row>
    <row r="639" spans="1:11" ht="13" customHeight="1">
      <c r="A639" s="38"/>
      <c r="B639" s="34"/>
      <c r="C639" s="31"/>
      <c r="D639" s="21"/>
      <c r="E639" s="21"/>
      <c r="F639" s="13"/>
      <c r="G639" s="66"/>
      <c r="H639" s="13"/>
      <c r="I639" s="13"/>
      <c r="J639" s="13"/>
      <c r="K639" s="13"/>
    </row>
    <row r="640" spans="1:11" ht="13" customHeight="1">
      <c r="A640" s="38"/>
      <c r="B640" s="34"/>
      <c r="C640" s="31"/>
      <c r="D640" s="21"/>
      <c r="E640" s="21"/>
      <c r="F640" s="13"/>
      <c r="G640" s="66"/>
      <c r="H640" s="13"/>
      <c r="I640" s="13"/>
      <c r="J640" s="13"/>
      <c r="K640" s="13"/>
    </row>
    <row r="641" spans="1:11" ht="13" customHeight="1">
      <c r="A641" s="38"/>
      <c r="B641" s="34"/>
      <c r="C641" s="31"/>
      <c r="D641" s="21"/>
      <c r="E641" s="21"/>
      <c r="F641" s="13"/>
      <c r="G641" s="66"/>
      <c r="H641" s="13"/>
      <c r="I641" s="13"/>
      <c r="J641" s="13"/>
      <c r="K641" s="13"/>
    </row>
    <row r="642" spans="1:11" ht="13" customHeight="1">
      <c r="A642" s="38"/>
      <c r="B642" s="34"/>
      <c r="C642" s="31"/>
      <c r="D642" s="21"/>
      <c r="E642" s="21"/>
      <c r="F642" s="13"/>
      <c r="G642" s="66"/>
      <c r="H642" s="13"/>
      <c r="I642" s="13"/>
      <c r="J642" s="13"/>
      <c r="K642" s="13"/>
    </row>
    <row r="643" spans="1:11" ht="13" customHeight="1">
      <c r="A643" s="38"/>
      <c r="B643" s="34"/>
      <c r="C643" s="31"/>
      <c r="D643" s="21"/>
      <c r="E643" s="21"/>
      <c r="F643" s="13"/>
      <c r="G643" s="66"/>
      <c r="H643" s="13"/>
      <c r="I643" s="13"/>
      <c r="J643" s="13"/>
      <c r="K643" s="13"/>
    </row>
    <row r="644" spans="1:11" ht="13" customHeight="1">
      <c r="A644" s="38"/>
      <c r="B644" s="34"/>
      <c r="C644" s="31"/>
      <c r="D644" s="21"/>
      <c r="E644" s="21"/>
      <c r="F644" s="13"/>
      <c r="G644" s="66"/>
      <c r="H644" s="13"/>
      <c r="I644" s="13"/>
      <c r="J644" s="13"/>
      <c r="K644" s="13"/>
    </row>
    <row r="645" spans="1:11" ht="13" customHeight="1">
      <c r="A645" s="38"/>
      <c r="B645" s="34"/>
      <c r="C645" s="31"/>
      <c r="D645" s="21"/>
      <c r="E645" s="21"/>
      <c r="F645" s="13"/>
      <c r="G645" s="66"/>
      <c r="H645" s="13"/>
      <c r="I645" s="13"/>
      <c r="J645" s="13"/>
      <c r="K645" s="13"/>
    </row>
    <row r="646" spans="1:11" ht="13" customHeight="1">
      <c r="A646" s="38"/>
      <c r="B646" s="34"/>
      <c r="C646" s="31"/>
      <c r="D646" s="21"/>
      <c r="E646" s="21"/>
      <c r="F646" s="13"/>
      <c r="G646" s="66"/>
      <c r="H646" s="13"/>
      <c r="I646" s="13"/>
      <c r="J646" s="13"/>
      <c r="K646" s="13"/>
    </row>
    <row r="647" spans="1:11" ht="13" customHeight="1">
      <c r="A647" s="38"/>
      <c r="B647" s="34"/>
      <c r="C647" s="31"/>
      <c r="D647" s="21"/>
      <c r="E647" s="21"/>
      <c r="F647" s="13"/>
      <c r="G647" s="66"/>
      <c r="H647" s="13"/>
      <c r="I647" s="13"/>
      <c r="J647" s="13"/>
      <c r="K647" s="13"/>
    </row>
    <row r="648" spans="1:11" ht="13" customHeight="1">
      <c r="A648" s="38"/>
      <c r="B648" s="34"/>
      <c r="C648" s="31"/>
      <c r="D648" s="21"/>
      <c r="E648" s="21"/>
      <c r="F648" s="13"/>
      <c r="G648" s="66"/>
      <c r="H648" s="13"/>
      <c r="I648" s="13"/>
      <c r="J648" s="13"/>
      <c r="K648" s="13"/>
    </row>
    <row r="649" spans="1:11" ht="13" customHeight="1">
      <c r="A649" s="38"/>
      <c r="B649" s="34"/>
      <c r="C649" s="31"/>
      <c r="D649" s="21"/>
      <c r="E649" s="21"/>
      <c r="F649" s="13"/>
      <c r="G649" s="66"/>
      <c r="H649" s="13"/>
      <c r="I649" s="13"/>
      <c r="J649" s="13"/>
      <c r="K649" s="13"/>
    </row>
    <row r="650" spans="1:11" ht="13" customHeight="1">
      <c r="A650" s="38"/>
      <c r="B650" s="34"/>
      <c r="C650" s="31"/>
      <c r="D650" s="21"/>
      <c r="E650" s="21"/>
      <c r="F650" s="13"/>
      <c r="G650" s="66"/>
      <c r="H650" s="13"/>
      <c r="I650" s="13"/>
      <c r="J650" s="13"/>
      <c r="K650" s="13"/>
    </row>
    <row r="651" spans="1:11" ht="13" customHeight="1">
      <c r="A651" s="38"/>
      <c r="B651" s="34"/>
      <c r="C651" s="31"/>
      <c r="D651" s="21"/>
      <c r="E651" s="21"/>
      <c r="F651" s="13"/>
      <c r="G651" s="66"/>
      <c r="H651" s="13"/>
      <c r="I651" s="13"/>
      <c r="J651" s="13"/>
      <c r="K651" s="13"/>
    </row>
    <row r="652" spans="1:11" ht="13" customHeight="1">
      <c r="A652" s="38"/>
      <c r="B652" s="34"/>
      <c r="C652" s="31"/>
      <c r="D652" s="21"/>
      <c r="E652" s="21"/>
      <c r="F652" s="13"/>
      <c r="G652" s="66"/>
      <c r="H652" s="13"/>
      <c r="I652" s="13"/>
      <c r="J652" s="13"/>
      <c r="K652" s="13"/>
    </row>
    <row r="653" spans="1:11" ht="13" customHeight="1">
      <c r="A653" s="38"/>
      <c r="B653" s="34"/>
      <c r="C653" s="31"/>
      <c r="D653" s="21"/>
      <c r="E653" s="21"/>
      <c r="F653" s="13"/>
      <c r="G653" s="66"/>
      <c r="H653" s="13"/>
      <c r="I653" s="13"/>
      <c r="J653" s="13"/>
      <c r="K653" s="13"/>
    </row>
    <row r="654" spans="1:11" ht="13" customHeight="1">
      <c r="A654" s="38"/>
      <c r="B654" s="34"/>
      <c r="C654" s="31"/>
      <c r="D654" s="21"/>
      <c r="E654" s="21"/>
      <c r="F654" s="13"/>
      <c r="G654" s="66"/>
      <c r="H654" s="13"/>
      <c r="I654" s="13"/>
      <c r="J654" s="13"/>
      <c r="K654" s="13"/>
    </row>
    <row r="655" spans="1:11" ht="13" customHeight="1">
      <c r="A655" s="38"/>
      <c r="B655" s="34"/>
      <c r="C655" s="31"/>
      <c r="D655" s="21"/>
      <c r="E655" s="21"/>
      <c r="F655" s="13"/>
      <c r="G655" s="66"/>
      <c r="H655" s="13"/>
      <c r="I655" s="13"/>
      <c r="J655" s="13"/>
      <c r="K655" s="13"/>
    </row>
    <row r="656" spans="1:11" ht="13" customHeight="1">
      <c r="A656" s="38"/>
      <c r="B656" s="34"/>
      <c r="C656" s="31"/>
      <c r="D656" s="21"/>
      <c r="E656" s="21"/>
      <c r="F656" s="13"/>
      <c r="G656" s="66"/>
      <c r="H656" s="13"/>
      <c r="I656" s="13"/>
      <c r="J656" s="13"/>
      <c r="K656" s="13"/>
    </row>
    <row r="657" spans="1:11" ht="13" customHeight="1">
      <c r="A657" s="38"/>
      <c r="B657" s="34"/>
      <c r="C657" s="31"/>
      <c r="D657" s="21"/>
      <c r="E657" s="21"/>
      <c r="F657" s="13"/>
      <c r="G657" s="66"/>
      <c r="H657" s="13"/>
      <c r="I657" s="13"/>
      <c r="J657" s="13"/>
      <c r="K657" s="13"/>
    </row>
    <row r="658" spans="1:11" ht="13" customHeight="1">
      <c r="A658" s="38"/>
      <c r="B658" s="34"/>
      <c r="C658" s="31"/>
      <c r="D658" s="21"/>
      <c r="E658" s="21"/>
      <c r="F658" s="13"/>
      <c r="G658" s="66"/>
      <c r="H658" s="13"/>
      <c r="I658" s="13"/>
      <c r="J658" s="13"/>
      <c r="K658" s="13"/>
    </row>
    <row r="659" spans="1:11" ht="13" customHeight="1">
      <c r="A659" s="38"/>
      <c r="B659" s="34"/>
      <c r="C659" s="31"/>
      <c r="D659" s="21"/>
      <c r="E659" s="21"/>
      <c r="F659" s="13"/>
      <c r="G659" s="66"/>
      <c r="H659" s="13"/>
      <c r="I659" s="13"/>
      <c r="J659" s="13"/>
      <c r="K659" s="13"/>
    </row>
    <row r="660" spans="1:11" ht="13" customHeight="1">
      <c r="A660" s="38"/>
      <c r="B660" s="34"/>
      <c r="C660" s="31"/>
      <c r="D660" s="21"/>
      <c r="E660" s="21"/>
      <c r="F660" s="13"/>
      <c r="G660" s="66"/>
      <c r="H660" s="13"/>
      <c r="I660" s="13"/>
      <c r="J660" s="13"/>
      <c r="K660" s="13"/>
    </row>
    <row r="661" spans="1:11" ht="13" customHeight="1">
      <c r="A661" s="38"/>
      <c r="B661" s="34"/>
      <c r="C661" s="31"/>
      <c r="D661" s="21"/>
      <c r="E661" s="21"/>
      <c r="F661" s="13"/>
      <c r="G661" s="66"/>
      <c r="H661" s="13"/>
      <c r="I661" s="13"/>
      <c r="J661" s="13"/>
      <c r="K661" s="13"/>
    </row>
    <row r="662" spans="1:11" ht="13" customHeight="1">
      <c r="A662" s="38"/>
      <c r="B662" s="34"/>
      <c r="C662" s="31"/>
      <c r="D662" s="21"/>
      <c r="E662" s="21"/>
      <c r="F662" s="13"/>
      <c r="G662" s="66"/>
      <c r="H662" s="13"/>
      <c r="I662" s="13"/>
      <c r="J662" s="13"/>
      <c r="K662" s="13"/>
    </row>
    <row r="663" spans="1:11" ht="13" customHeight="1">
      <c r="A663" s="38"/>
      <c r="B663" s="34"/>
      <c r="C663" s="31"/>
      <c r="D663" s="21"/>
      <c r="E663" s="21"/>
      <c r="F663" s="13"/>
      <c r="G663" s="66"/>
      <c r="H663" s="13"/>
      <c r="I663" s="13"/>
      <c r="J663" s="13"/>
      <c r="K663" s="13"/>
    </row>
    <row r="664" spans="1:11" ht="13" customHeight="1">
      <c r="A664" s="38"/>
      <c r="B664" s="34"/>
      <c r="C664" s="31"/>
      <c r="D664" s="21"/>
      <c r="E664" s="21"/>
      <c r="F664" s="13"/>
      <c r="G664" s="66"/>
      <c r="H664" s="13"/>
      <c r="I664" s="13"/>
      <c r="J664" s="13"/>
      <c r="K664" s="13"/>
    </row>
    <row r="665" spans="1:11" ht="13" customHeight="1">
      <c r="A665" s="38"/>
      <c r="B665" s="34"/>
      <c r="C665" s="31"/>
      <c r="D665" s="21"/>
      <c r="E665" s="21"/>
      <c r="F665" s="13"/>
      <c r="G665" s="66"/>
      <c r="H665" s="13"/>
      <c r="I665" s="13"/>
      <c r="J665" s="13"/>
      <c r="K665" s="13"/>
    </row>
    <row r="666" spans="1:11" ht="13" customHeight="1">
      <c r="A666" s="38"/>
      <c r="B666" s="34"/>
      <c r="C666" s="31"/>
      <c r="D666" s="21"/>
      <c r="E666" s="21"/>
      <c r="F666" s="13"/>
      <c r="G666" s="66"/>
      <c r="H666" s="13"/>
      <c r="I666" s="13"/>
      <c r="J666" s="13"/>
      <c r="K666" s="13"/>
    </row>
    <row r="667" spans="1:11" ht="13" customHeight="1">
      <c r="A667" s="38"/>
      <c r="B667" s="34"/>
      <c r="C667" s="31"/>
      <c r="D667" s="21"/>
      <c r="E667" s="21"/>
      <c r="F667" s="13"/>
      <c r="G667" s="66"/>
      <c r="H667" s="13"/>
      <c r="I667" s="13"/>
      <c r="J667" s="13"/>
      <c r="K667" s="13"/>
    </row>
    <row r="668" spans="1:11" ht="13" customHeight="1">
      <c r="A668" s="38"/>
      <c r="B668" s="34"/>
      <c r="C668" s="31"/>
      <c r="D668" s="21"/>
      <c r="E668" s="21"/>
      <c r="F668" s="13"/>
      <c r="G668" s="66"/>
      <c r="H668" s="13"/>
      <c r="I668" s="13"/>
      <c r="J668" s="13"/>
      <c r="K668" s="13"/>
    </row>
    <row r="669" spans="1:11" ht="13" customHeight="1">
      <c r="A669" s="38"/>
      <c r="B669" s="34"/>
      <c r="C669" s="31"/>
      <c r="D669" s="21"/>
      <c r="E669" s="21"/>
      <c r="F669" s="13"/>
      <c r="G669" s="66"/>
      <c r="H669" s="13"/>
      <c r="I669" s="13"/>
      <c r="J669" s="13"/>
      <c r="K669" s="13"/>
    </row>
    <row r="670" spans="1:11" ht="13" customHeight="1">
      <c r="A670" s="38"/>
      <c r="B670" s="34"/>
      <c r="C670" s="31"/>
      <c r="D670" s="21"/>
      <c r="E670" s="21"/>
      <c r="F670" s="13"/>
      <c r="G670" s="66"/>
      <c r="H670" s="13"/>
      <c r="I670" s="13"/>
      <c r="J670" s="13"/>
      <c r="K670" s="13"/>
    </row>
    <row r="671" spans="1:11" ht="13" customHeight="1">
      <c r="A671" s="38"/>
      <c r="B671" s="34"/>
      <c r="C671" s="31"/>
      <c r="D671" s="21"/>
      <c r="E671" s="21"/>
      <c r="F671" s="13"/>
      <c r="G671" s="66"/>
      <c r="H671" s="13"/>
      <c r="I671" s="13"/>
      <c r="J671" s="13"/>
      <c r="K671" s="13"/>
    </row>
    <row r="672" spans="1:11" ht="13" customHeight="1">
      <c r="A672" s="38"/>
      <c r="B672" s="34"/>
      <c r="C672" s="31"/>
      <c r="D672" s="21"/>
      <c r="E672" s="21"/>
      <c r="F672" s="13"/>
      <c r="G672" s="66"/>
      <c r="H672" s="13"/>
      <c r="I672" s="13"/>
      <c r="J672" s="13"/>
      <c r="K672" s="13"/>
    </row>
    <row r="673" spans="1:11" ht="13" customHeight="1">
      <c r="A673" s="38"/>
      <c r="B673" s="34"/>
      <c r="C673" s="31"/>
      <c r="D673" s="21"/>
      <c r="E673" s="21"/>
      <c r="F673" s="13"/>
      <c r="G673" s="66"/>
      <c r="H673" s="13"/>
      <c r="I673" s="13"/>
      <c r="J673" s="13"/>
      <c r="K673" s="13"/>
    </row>
    <row r="674" spans="1:11" ht="13" customHeight="1">
      <c r="A674" s="38"/>
      <c r="B674" s="34"/>
      <c r="C674" s="31"/>
      <c r="D674" s="21"/>
      <c r="E674" s="21"/>
      <c r="F674" s="13"/>
      <c r="G674" s="66"/>
      <c r="H674" s="13"/>
      <c r="I674" s="13"/>
      <c r="J674" s="13"/>
      <c r="K674" s="13"/>
    </row>
    <row r="675" spans="1:11" ht="13" customHeight="1">
      <c r="A675" s="38"/>
      <c r="B675" s="34"/>
      <c r="C675" s="31"/>
      <c r="D675" s="21"/>
      <c r="E675" s="21"/>
      <c r="F675" s="13"/>
      <c r="G675" s="66"/>
      <c r="H675" s="13"/>
      <c r="I675" s="13"/>
      <c r="J675" s="13"/>
      <c r="K675" s="13"/>
    </row>
    <row r="676" spans="1:11" ht="13" customHeight="1">
      <c r="A676" s="38"/>
      <c r="B676" s="34"/>
      <c r="C676" s="31"/>
      <c r="D676" s="21"/>
      <c r="E676" s="21"/>
      <c r="F676" s="13"/>
      <c r="G676" s="66"/>
      <c r="H676" s="13"/>
      <c r="I676" s="13"/>
      <c r="J676" s="13"/>
      <c r="K676" s="13"/>
    </row>
    <row r="677" spans="1:11" ht="13" customHeight="1">
      <c r="A677" s="38"/>
      <c r="B677" s="34"/>
      <c r="C677" s="31"/>
      <c r="D677" s="21"/>
      <c r="E677" s="21"/>
      <c r="F677" s="13"/>
      <c r="G677" s="66"/>
      <c r="H677" s="13"/>
      <c r="I677" s="13"/>
      <c r="J677" s="13"/>
      <c r="K677" s="13"/>
    </row>
    <row r="678" spans="1:11" ht="13" customHeight="1">
      <c r="A678" s="38"/>
      <c r="B678" s="34"/>
      <c r="C678" s="31"/>
      <c r="D678" s="21"/>
      <c r="E678" s="21"/>
      <c r="F678" s="13"/>
      <c r="G678" s="66"/>
      <c r="H678" s="13"/>
      <c r="I678" s="13"/>
      <c r="J678" s="13"/>
      <c r="K678" s="13"/>
    </row>
    <row r="679" spans="1:11" ht="13" customHeight="1">
      <c r="A679" s="38"/>
      <c r="B679" s="34"/>
      <c r="C679" s="31"/>
      <c r="D679" s="21"/>
      <c r="E679" s="21"/>
      <c r="F679" s="13"/>
      <c r="G679" s="66"/>
      <c r="H679" s="13"/>
      <c r="I679" s="13"/>
      <c r="J679" s="13"/>
      <c r="K679" s="13"/>
    </row>
    <row r="680" spans="1:11" ht="13" customHeight="1">
      <c r="A680" s="38"/>
      <c r="B680" s="34"/>
      <c r="C680" s="31"/>
      <c r="D680" s="21"/>
      <c r="E680" s="21"/>
      <c r="F680" s="13"/>
      <c r="G680" s="66"/>
      <c r="H680" s="13"/>
      <c r="I680" s="13"/>
      <c r="J680" s="13"/>
      <c r="K680" s="13"/>
    </row>
    <row r="681" spans="1:11" ht="13" customHeight="1">
      <c r="A681" s="38"/>
      <c r="B681" s="34"/>
      <c r="C681" s="31"/>
      <c r="D681" s="21"/>
      <c r="E681" s="21"/>
      <c r="F681" s="13"/>
      <c r="G681" s="66"/>
      <c r="H681" s="13"/>
      <c r="I681" s="13"/>
      <c r="J681" s="13"/>
      <c r="K681" s="13"/>
    </row>
    <row r="682" spans="1:11" ht="13" customHeight="1">
      <c r="A682" s="38"/>
      <c r="B682" s="34"/>
      <c r="C682" s="31"/>
      <c r="D682" s="21"/>
      <c r="E682" s="21"/>
      <c r="F682" s="13"/>
      <c r="G682" s="66"/>
      <c r="H682" s="13"/>
      <c r="I682" s="13"/>
      <c r="J682" s="13"/>
      <c r="K682" s="13"/>
    </row>
    <row r="683" spans="1:11" ht="13" customHeight="1">
      <c r="A683" s="38"/>
      <c r="B683" s="34"/>
      <c r="C683" s="31"/>
      <c r="D683" s="21"/>
      <c r="E683" s="21"/>
      <c r="F683" s="13"/>
      <c r="G683" s="66"/>
      <c r="H683" s="13"/>
      <c r="I683" s="13"/>
      <c r="J683" s="13"/>
      <c r="K683" s="13"/>
    </row>
    <row r="684" spans="1:11" ht="13" customHeight="1">
      <c r="A684" s="38"/>
      <c r="B684" s="34"/>
      <c r="C684" s="31"/>
      <c r="D684" s="21"/>
      <c r="E684" s="21"/>
      <c r="F684" s="13"/>
      <c r="G684" s="66"/>
      <c r="H684" s="13"/>
      <c r="I684" s="13"/>
      <c r="J684" s="13"/>
      <c r="K684" s="13"/>
    </row>
    <row r="685" spans="1:11" ht="13" customHeight="1">
      <c r="A685" s="38"/>
      <c r="B685" s="34"/>
      <c r="C685" s="31"/>
      <c r="D685" s="21"/>
      <c r="E685" s="21"/>
      <c r="F685" s="13"/>
      <c r="G685" s="66"/>
      <c r="H685" s="13"/>
      <c r="I685" s="13"/>
      <c r="J685" s="13"/>
      <c r="K685" s="13"/>
    </row>
    <row r="686" spans="1:11" ht="13" customHeight="1">
      <c r="A686" s="38"/>
      <c r="B686" s="34"/>
      <c r="C686" s="31"/>
      <c r="D686" s="21"/>
      <c r="E686" s="21"/>
      <c r="F686" s="13"/>
      <c r="G686" s="66"/>
      <c r="H686" s="13"/>
      <c r="I686" s="13"/>
      <c r="J686" s="13"/>
      <c r="K686" s="13"/>
    </row>
    <row r="687" spans="1:11" ht="13" customHeight="1">
      <c r="A687" s="38"/>
      <c r="B687" s="34"/>
      <c r="C687" s="31"/>
      <c r="D687" s="21"/>
      <c r="E687" s="21"/>
      <c r="F687" s="13"/>
      <c r="G687" s="66"/>
      <c r="H687" s="13"/>
      <c r="I687" s="13"/>
      <c r="J687" s="13"/>
      <c r="K687" s="13"/>
    </row>
    <row r="688" spans="1:11" ht="13" customHeight="1">
      <c r="A688" s="38"/>
      <c r="B688" s="34"/>
      <c r="C688" s="31"/>
      <c r="D688" s="21"/>
      <c r="E688" s="21"/>
      <c r="F688" s="13"/>
      <c r="G688" s="66"/>
      <c r="H688" s="13"/>
      <c r="I688" s="13"/>
      <c r="J688" s="13"/>
      <c r="K688" s="13"/>
    </row>
    <row r="689" spans="1:11" ht="13" customHeight="1">
      <c r="A689" s="38"/>
      <c r="B689" s="34"/>
      <c r="C689" s="31"/>
      <c r="D689" s="21"/>
      <c r="E689" s="21"/>
      <c r="F689" s="13"/>
      <c r="G689" s="66"/>
      <c r="H689" s="13"/>
      <c r="I689" s="13"/>
      <c r="J689" s="13"/>
      <c r="K689" s="13"/>
    </row>
    <row r="690" spans="1:11" ht="13" customHeight="1">
      <c r="A690" s="38"/>
      <c r="B690" s="34"/>
      <c r="C690" s="31"/>
      <c r="D690" s="21"/>
      <c r="E690" s="21"/>
      <c r="F690" s="13"/>
      <c r="G690" s="66"/>
      <c r="H690" s="13"/>
      <c r="I690" s="13"/>
      <c r="J690" s="13"/>
      <c r="K690" s="13"/>
    </row>
    <row r="691" spans="1:11" ht="13" customHeight="1">
      <c r="A691" s="38"/>
      <c r="B691" s="34"/>
      <c r="C691" s="31"/>
      <c r="D691" s="21"/>
      <c r="E691" s="21"/>
      <c r="F691" s="13"/>
      <c r="G691" s="66"/>
      <c r="H691" s="13"/>
      <c r="I691" s="13"/>
      <c r="J691" s="13"/>
      <c r="K691" s="13"/>
    </row>
    <row r="692" spans="1:11" ht="13" customHeight="1">
      <c r="A692" s="38"/>
      <c r="B692" s="34"/>
      <c r="C692" s="31"/>
      <c r="D692" s="21"/>
      <c r="E692" s="21"/>
      <c r="F692" s="13"/>
      <c r="G692" s="66"/>
      <c r="H692" s="13"/>
      <c r="I692" s="13"/>
      <c r="J692" s="13"/>
      <c r="K692" s="13"/>
    </row>
    <row r="693" spans="1:11" ht="13" customHeight="1">
      <c r="A693" s="38"/>
      <c r="B693" s="34"/>
      <c r="C693" s="31"/>
      <c r="D693" s="21"/>
      <c r="E693" s="21"/>
      <c r="F693" s="13"/>
      <c r="G693" s="66"/>
      <c r="H693" s="13"/>
      <c r="I693" s="13"/>
      <c r="J693" s="13"/>
      <c r="K693" s="13"/>
    </row>
    <row r="694" spans="1:11" ht="13" customHeight="1">
      <c r="A694" s="38"/>
      <c r="B694" s="34"/>
      <c r="C694" s="31"/>
      <c r="D694" s="21"/>
      <c r="E694" s="21"/>
      <c r="F694" s="13"/>
      <c r="G694" s="66"/>
      <c r="H694" s="13"/>
      <c r="I694" s="13"/>
      <c r="J694" s="13"/>
      <c r="K694" s="13"/>
    </row>
    <row r="695" spans="1:11" ht="13" customHeight="1">
      <c r="A695" s="38"/>
      <c r="B695" s="34"/>
      <c r="C695" s="31"/>
      <c r="D695" s="21"/>
      <c r="E695" s="21"/>
      <c r="F695" s="13"/>
      <c r="G695" s="66"/>
      <c r="H695" s="13"/>
      <c r="I695" s="13"/>
      <c r="J695" s="13"/>
      <c r="K695" s="13"/>
    </row>
    <row r="696" spans="1:11" ht="13" customHeight="1">
      <c r="A696" s="38"/>
      <c r="B696" s="34"/>
      <c r="C696" s="31"/>
      <c r="D696" s="21"/>
      <c r="E696" s="21"/>
      <c r="F696" s="13"/>
      <c r="G696" s="66"/>
      <c r="H696" s="13"/>
      <c r="I696" s="13"/>
      <c r="J696" s="13"/>
      <c r="K696" s="13"/>
    </row>
    <row r="697" spans="1:11" ht="13" customHeight="1">
      <c r="A697" s="38"/>
      <c r="B697" s="34"/>
      <c r="C697" s="31"/>
      <c r="D697" s="21"/>
      <c r="E697" s="21"/>
      <c r="F697" s="13"/>
      <c r="G697" s="66"/>
      <c r="H697" s="13"/>
      <c r="I697" s="13"/>
      <c r="J697" s="13"/>
      <c r="K697" s="13"/>
    </row>
    <row r="698" spans="1:11" ht="13" customHeight="1">
      <c r="A698" s="38"/>
      <c r="B698" s="34"/>
      <c r="C698" s="31"/>
      <c r="D698" s="21"/>
      <c r="E698" s="21"/>
      <c r="F698" s="13"/>
      <c r="G698" s="66"/>
      <c r="H698" s="13"/>
      <c r="I698" s="13"/>
      <c r="J698" s="13"/>
      <c r="K698" s="13"/>
    </row>
    <row r="699" spans="1:11" ht="13" customHeight="1">
      <c r="A699" s="38"/>
      <c r="B699" s="34"/>
      <c r="C699" s="31"/>
      <c r="D699" s="21"/>
      <c r="E699" s="21"/>
      <c r="F699" s="13"/>
      <c r="G699" s="66"/>
      <c r="H699" s="13"/>
      <c r="I699" s="13"/>
      <c r="J699" s="13"/>
      <c r="K699" s="13"/>
    </row>
    <row r="700" spans="1:11" ht="13" customHeight="1">
      <c r="A700" s="38"/>
      <c r="B700" s="34"/>
      <c r="C700" s="31"/>
      <c r="D700" s="21"/>
      <c r="E700" s="21"/>
      <c r="F700" s="13"/>
      <c r="G700" s="66"/>
      <c r="H700" s="13"/>
      <c r="I700" s="13"/>
      <c r="J700" s="13"/>
      <c r="K700" s="13"/>
    </row>
    <row r="701" spans="1:11" ht="13" customHeight="1">
      <c r="A701" s="38"/>
      <c r="B701" s="34"/>
      <c r="C701" s="31"/>
      <c r="D701" s="21"/>
      <c r="E701" s="21"/>
      <c r="F701" s="13"/>
      <c r="G701" s="66"/>
      <c r="H701" s="13"/>
      <c r="I701" s="13"/>
      <c r="J701" s="13"/>
      <c r="K701" s="13"/>
    </row>
    <row r="702" spans="1:11" ht="13" customHeight="1">
      <c r="A702" s="38"/>
      <c r="B702" s="34"/>
      <c r="C702" s="31"/>
      <c r="D702" s="21"/>
      <c r="E702" s="21"/>
      <c r="F702" s="13"/>
      <c r="G702" s="66"/>
      <c r="H702" s="13"/>
      <c r="I702" s="13"/>
      <c r="J702" s="13"/>
      <c r="K702" s="13"/>
    </row>
    <row r="703" spans="1:11" ht="13" customHeight="1">
      <c r="A703" s="38"/>
      <c r="B703" s="34"/>
      <c r="C703" s="31"/>
      <c r="D703" s="21"/>
      <c r="E703" s="21"/>
      <c r="F703" s="13"/>
      <c r="G703" s="66"/>
      <c r="H703" s="13"/>
      <c r="I703" s="13"/>
      <c r="J703" s="13"/>
      <c r="K703" s="13"/>
    </row>
    <row r="704" spans="1:11" ht="13" customHeight="1">
      <c r="A704" s="38"/>
      <c r="B704" s="34"/>
      <c r="C704" s="31"/>
      <c r="D704" s="21"/>
      <c r="E704" s="21"/>
      <c r="F704" s="13"/>
      <c r="G704" s="66"/>
      <c r="H704" s="13"/>
      <c r="I704" s="13"/>
      <c r="J704" s="13"/>
      <c r="K704" s="13"/>
    </row>
    <row r="705" spans="1:11" ht="13" customHeight="1">
      <c r="A705" s="38"/>
      <c r="B705" s="34"/>
      <c r="C705" s="31"/>
      <c r="D705" s="21"/>
      <c r="E705" s="21"/>
      <c r="F705" s="13"/>
      <c r="G705" s="66"/>
      <c r="H705" s="13"/>
      <c r="I705" s="13"/>
      <c r="J705" s="13"/>
      <c r="K705" s="13"/>
    </row>
    <row r="706" spans="1:11" ht="13" customHeight="1">
      <c r="A706" s="38"/>
      <c r="B706" s="34"/>
      <c r="C706" s="31"/>
      <c r="D706" s="21"/>
      <c r="E706" s="21"/>
      <c r="F706" s="13"/>
      <c r="G706" s="66"/>
      <c r="H706" s="13"/>
      <c r="I706" s="13"/>
      <c r="J706" s="13"/>
      <c r="K706" s="13"/>
    </row>
    <row r="707" spans="1:11" ht="13" customHeight="1">
      <c r="A707" s="38"/>
      <c r="B707" s="34"/>
      <c r="C707" s="31"/>
      <c r="D707" s="21"/>
      <c r="E707" s="21"/>
      <c r="F707" s="13"/>
      <c r="G707" s="66"/>
      <c r="H707" s="13"/>
      <c r="I707" s="13"/>
      <c r="J707" s="13"/>
      <c r="K707" s="13"/>
    </row>
    <row r="708" spans="1:11" ht="13" customHeight="1">
      <c r="A708" s="38"/>
      <c r="B708" s="34"/>
      <c r="C708" s="31"/>
      <c r="D708" s="21"/>
      <c r="E708" s="21"/>
      <c r="F708" s="13"/>
      <c r="G708" s="66"/>
      <c r="H708" s="13"/>
      <c r="I708" s="13"/>
      <c r="J708" s="13"/>
      <c r="K708" s="13"/>
    </row>
    <row r="709" spans="1:11" ht="13" customHeight="1">
      <c r="A709" s="38"/>
      <c r="B709" s="34"/>
      <c r="C709" s="31"/>
      <c r="D709" s="21"/>
      <c r="E709" s="21"/>
      <c r="F709" s="13"/>
      <c r="G709" s="66"/>
      <c r="H709" s="13"/>
      <c r="I709" s="13"/>
      <c r="J709" s="13"/>
      <c r="K709" s="13"/>
    </row>
    <row r="710" spans="1:11" ht="13" customHeight="1">
      <c r="A710" s="38"/>
      <c r="B710" s="34"/>
      <c r="C710" s="31"/>
      <c r="D710" s="21"/>
      <c r="E710" s="21"/>
      <c r="F710" s="13"/>
      <c r="G710" s="66"/>
      <c r="H710" s="13"/>
      <c r="I710" s="13"/>
      <c r="J710" s="13"/>
      <c r="K710" s="13"/>
    </row>
    <row r="711" spans="1:11" ht="13" customHeight="1">
      <c r="A711" s="38"/>
      <c r="B711" s="34"/>
      <c r="C711" s="31"/>
      <c r="D711" s="21"/>
      <c r="E711" s="21"/>
      <c r="F711" s="13"/>
      <c r="G711" s="66"/>
      <c r="H711" s="13"/>
      <c r="I711" s="13"/>
      <c r="J711" s="13"/>
      <c r="K711" s="13"/>
    </row>
    <row r="712" spans="1:11" ht="13" customHeight="1">
      <c r="A712" s="38"/>
      <c r="B712" s="34"/>
      <c r="C712" s="31"/>
      <c r="D712" s="21"/>
      <c r="E712" s="21"/>
      <c r="F712" s="13"/>
      <c r="G712" s="66"/>
      <c r="H712" s="13"/>
      <c r="I712" s="13"/>
      <c r="J712" s="13"/>
      <c r="K712" s="13"/>
    </row>
    <row r="713" spans="1:11" ht="13" customHeight="1">
      <c r="A713" s="38"/>
      <c r="B713" s="34"/>
      <c r="C713" s="31"/>
      <c r="D713" s="21"/>
      <c r="E713" s="21"/>
      <c r="F713" s="13"/>
      <c r="G713" s="66"/>
      <c r="H713" s="13"/>
      <c r="I713" s="13"/>
      <c r="J713" s="13"/>
      <c r="K713" s="13"/>
    </row>
    <row r="714" spans="1:11" ht="13" customHeight="1">
      <c r="A714" s="38"/>
      <c r="B714" s="34"/>
      <c r="C714" s="31"/>
      <c r="D714" s="21"/>
      <c r="E714" s="21"/>
      <c r="F714" s="13"/>
      <c r="G714" s="66"/>
      <c r="H714" s="13"/>
      <c r="I714" s="13"/>
      <c r="J714" s="13"/>
      <c r="K714" s="13"/>
    </row>
    <row r="715" spans="1:11" ht="13" customHeight="1">
      <c r="A715" s="38"/>
      <c r="B715" s="34"/>
      <c r="C715" s="31"/>
      <c r="D715" s="21"/>
      <c r="E715" s="21"/>
      <c r="F715" s="13"/>
      <c r="G715" s="66"/>
      <c r="H715" s="13"/>
      <c r="I715" s="13"/>
      <c r="J715" s="13"/>
      <c r="K715" s="13"/>
    </row>
    <row r="716" spans="1:11" ht="13" customHeight="1">
      <c r="A716" s="38"/>
      <c r="B716" s="34"/>
      <c r="C716" s="31"/>
      <c r="D716" s="21"/>
      <c r="E716" s="21"/>
      <c r="F716" s="13"/>
      <c r="G716" s="66"/>
      <c r="H716" s="13"/>
      <c r="I716" s="13"/>
      <c r="J716" s="13"/>
      <c r="K716" s="13"/>
    </row>
    <row r="717" spans="1:11" ht="13" customHeight="1">
      <c r="A717" s="38"/>
      <c r="B717" s="34"/>
      <c r="C717" s="31"/>
      <c r="D717" s="21"/>
      <c r="E717" s="21"/>
      <c r="F717" s="13"/>
      <c r="G717" s="66"/>
      <c r="H717" s="13"/>
      <c r="I717" s="13"/>
      <c r="J717" s="13"/>
      <c r="K717" s="13"/>
    </row>
    <row r="718" spans="1:11" ht="13" customHeight="1">
      <c r="A718" s="38"/>
      <c r="B718" s="34"/>
      <c r="C718" s="31"/>
      <c r="D718" s="21"/>
      <c r="E718" s="21"/>
      <c r="F718" s="13"/>
      <c r="G718" s="66"/>
      <c r="H718" s="13"/>
      <c r="I718" s="13"/>
      <c r="J718" s="13"/>
      <c r="K718" s="13"/>
    </row>
    <row r="719" spans="1:11" ht="13" customHeight="1">
      <c r="A719" s="38"/>
      <c r="B719" s="34"/>
      <c r="C719" s="31"/>
      <c r="D719" s="21"/>
      <c r="E719" s="21"/>
      <c r="F719" s="13"/>
      <c r="G719" s="66"/>
      <c r="H719" s="13"/>
      <c r="I719" s="13"/>
      <c r="J719" s="13"/>
      <c r="K719" s="13"/>
    </row>
    <row r="720" spans="1:11" ht="13" customHeight="1">
      <c r="A720" s="38"/>
      <c r="B720" s="34"/>
      <c r="C720" s="31"/>
      <c r="D720" s="21"/>
      <c r="E720" s="21"/>
      <c r="F720" s="13"/>
      <c r="G720" s="66"/>
      <c r="H720" s="13"/>
      <c r="I720" s="13"/>
      <c r="J720" s="13"/>
      <c r="K720" s="13"/>
    </row>
    <row r="721" spans="1:11" ht="13" customHeight="1">
      <c r="A721" s="38"/>
      <c r="B721" s="34"/>
      <c r="C721" s="31"/>
      <c r="D721" s="21"/>
      <c r="E721" s="21"/>
      <c r="F721" s="13"/>
      <c r="G721" s="66"/>
      <c r="H721" s="13"/>
      <c r="I721" s="13"/>
      <c r="J721" s="13"/>
      <c r="K721" s="13"/>
    </row>
    <row r="722" spans="1:11" ht="13" customHeight="1">
      <c r="A722" s="38"/>
      <c r="B722" s="34"/>
      <c r="C722" s="31"/>
      <c r="D722" s="21"/>
      <c r="E722" s="21"/>
      <c r="F722" s="13"/>
      <c r="G722" s="66"/>
      <c r="H722" s="13"/>
      <c r="I722" s="13"/>
      <c r="J722" s="13"/>
      <c r="K722" s="13"/>
    </row>
    <row r="723" spans="1:11" ht="13" customHeight="1">
      <c r="A723" s="38"/>
      <c r="B723" s="34"/>
      <c r="C723" s="31"/>
      <c r="D723" s="21"/>
      <c r="E723" s="21"/>
      <c r="F723" s="13"/>
      <c r="G723" s="66"/>
      <c r="H723" s="13"/>
      <c r="I723" s="13"/>
      <c r="J723" s="13"/>
      <c r="K723" s="13"/>
    </row>
    <row r="724" spans="1:11" ht="13" customHeight="1">
      <c r="A724" s="38"/>
      <c r="B724" s="34"/>
      <c r="C724" s="31"/>
      <c r="D724" s="21"/>
      <c r="E724" s="21"/>
      <c r="F724" s="13"/>
      <c r="G724" s="66"/>
      <c r="H724" s="13"/>
      <c r="I724" s="13"/>
      <c r="J724" s="13"/>
      <c r="K724" s="13"/>
    </row>
    <row r="725" spans="1:11" ht="13" customHeight="1">
      <c r="A725" s="38"/>
      <c r="B725" s="34"/>
      <c r="C725" s="31"/>
      <c r="D725" s="21"/>
      <c r="E725" s="21"/>
      <c r="F725" s="13"/>
      <c r="G725" s="66"/>
      <c r="H725" s="13"/>
      <c r="I725" s="13"/>
      <c r="J725" s="13"/>
      <c r="K725" s="13"/>
    </row>
    <row r="726" spans="1:11" ht="13" customHeight="1">
      <c r="A726" s="38"/>
      <c r="B726" s="34"/>
      <c r="C726" s="31"/>
      <c r="D726" s="21"/>
      <c r="E726" s="21"/>
      <c r="F726" s="13"/>
      <c r="G726" s="66"/>
      <c r="H726" s="13"/>
      <c r="I726" s="13"/>
      <c r="J726" s="13"/>
      <c r="K726" s="13"/>
    </row>
    <row r="727" spans="1:11" ht="13" customHeight="1">
      <c r="A727" s="38"/>
      <c r="B727" s="34"/>
      <c r="C727" s="31"/>
      <c r="D727" s="21"/>
      <c r="E727" s="21"/>
      <c r="F727" s="13"/>
      <c r="G727" s="66"/>
      <c r="H727" s="13"/>
      <c r="I727" s="13"/>
      <c r="J727" s="13"/>
      <c r="K727" s="13"/>
    </row>
    <row r="728" spans="1:11" ht="13" customHeight="1">
      <c r="A728" s="38"/>
      <c r="B728" s="34"/>
      <c r="C728" s="31"/>
      <c r="D728" s="21"/>
      <c r="E728" s="21"/>
      <c r="F728" s="13"/>
      <c r="G728" s="66"/>
      <c r="H728" s="13"/>
      <c r="I728" s="13"/>
      <c r="J728" s="13"/>
      <c r="K728" s="13"/>
    </row>
    <row r="729" spans="1:11" ht="13" customHeight="1">
      <c r="A729" s="38"/>
      <c r="B729" s="34"/>
      <c r="C729" s="31"/>
      <c r="D729" s="21"/>
      <c r="E729" s="21"/>
      <c r="F729" s="13"/>
      <c r="G729" s="66"/>
      <c r="H729" s="13"/>
      <c r="I729" s="13"/>
      <c r="J729" s="13"/>
      <c r="K729" s="13"/>
    </row>
    <row r="730" spans="1:11" ht="13" customHeight="1">
      <c r="A730" s="38"/>
      <c r="B730" s="34"/>
      <c r="C730" s="31"/>
      <c r="D730" s="21"/>
      <c r="E730" s="21"/>
      <c r="F730" s="13"/>
      <c r="G730" s="66"/>
      <c r="H730" s="13"/>
      <c r="I730" s="13"/>
      <c r="J730" s="13"/>
      <c r="K730" s="13"/>
    </row>
    <row r="731" spans="1:11" ht="13" customHeight="1">
      <c r="A731" s="38"/>
      <c r="B731" s="34"/>
      <c r="C731" s="31"/>
      <c r="D731" s="21"/>
      <c r="E731" s="21"/>
      <c r="F731" s="13"/>
      <c r="G731" s="66"/>
      <c r="H731" s="13"/>
      <c r="I731" s="13"/>
      <c r="J731" s="13"/>
      <c r="K731" s="13"/>
    </row>
    <row r="732" spans="1:11" ht="13" customHeight="1">
      <c r="A732" s="38"/>
      <c r="B732" s="34"/>
      <c r="C732" s="31"/>
      <c r="D732" s="21"/>
      <c r="E732" s="21"/>
      <c r="F732" s="13"/>
      <c r="G732" s="66"/>
      <c r="H732" s="13"/>
      <c r="I732" s="13"/>
      <c r="J732" s="13"/>
      <c r="K732" s="13"/>
    </row>
    <row r="733" spans="1:11" ht="13" customHeight="1">
      <c r="A733" s="38"/>
      <c r="B733" s="34"/>
      <c r="C733" s="31"/>
      <c r="D733" s="21"/>
      <c r="E733" s="21"/>
      <c r="F733" s="13"/>
      <c r="G733" s="66"/>
      <c r="H733" s="13"/>
      <c r="I733" s="13"/>
      <c r="J733" s="13"/>
      <c r="K733" s="13"/>
    </row>
    <row r="734" spans="1:11" ht="13" customHeight="1">
      <c r="A734" s="38"/>
      <c r="B734" s="34"/>
      <c r="C734" s="31"/>
      <c r="D734" s="21"/>
      <c r="E734" s="21"/>
      <c r="F734" s="13"/>
      <c r="G734" s="66"/>
      <c r="H734" s="13"/>
      <c r="I734" s="13"/>
      <c r="J734" s="13"/>
      <c r="K734" s="13"/>
    </row>
    <row r="735" spans="1:11" ht="13" customHeight="1">
      <c r="A735" s="38"/>
      <c r="B735" s="34"/>
      <c r="C735" s="31"/>
      <c r="D735" s="21"/>
      <c r="E735" s="21"/>
      <c r="F735" s="13"/>
      <c r="G735" s="66"/>
      <c r="H735" s="13"/>
      <c r="I735" s="13"/>
      <c r="J735" s="13"/>
      <c r="K735" s="13"/>
    </row>
    <row r="736" spans="1:11" ht="13" customHeight="1">
      <c r="A736" s="38"/>
      <c r="B736" s="34"/>
      <c r="C736" s="31"/>
      <c r="D736" s="21"/>
      <c r="E736" s="21"/>
      <c r="F736" s="13"/>
      <c r="G736" s="66"/>
      <c r="H736" s="13"/>
      <c r="I736" s="13"/>
      <c r="J736" s="13"/>
      <c r="K736" s="13"/>
    </row>
    <row r="737" spans="1:11" ht="13" customHeight="1">
      <c r="A737" s="38"/>
      <c r="B737" s="34"/>
      <c r="C737" s="31"/>
      <c r="D737" s="21"/>
      <c r="E737" s="21"/>
      <c r="F737" s="13"/>
      <c r="G737" s="66"/>
      <c r="H737" s="13"/>
      <c r="I737" s="13"/>
      <c r="J737" s="13"/>
      <c r="K737" s="13"/>
    </row>
    <row r="738" spans="1:11" ht="13" customHeight="1">
      <c r="A738" s="38"/>
      <c r="B738" s="34"/>
      <c r="C738" s="31"/>
      <c r="D738" s="21"/>
      <c r="E738" s="21"/>
      <c r="F738" s="13"/>
      <c r="G738" s="66"/>
      <c r="H738" s="13"/>
      <c r="I738" s="13"/>
      <c r="J738" s="13"/>
      <c r="K738" s="13"/>
    </row>
    <row r="739" spans="1:11" ht="13" customHeight="1">
      <c r="A739" s="38"/>
      <c r="B739" s="34"/>
      <c r="C739" s="31"/>
      <c r="D739" s="21"/>
      <c r="E739" s="21"/>
      <c r="F739" s="13"/>
      <c r="G739" s="66"/>
      <c r="H739" s="13"/>
      <c r="I739" s="13"/>
      <c r="J739" s="13"/>
      <c r="K739" s="13"/>
    </row>
    <row r="740" spans="1:11" ht="13" customHeight="1">
      <c r="A740" s="38"/>
      <c r="B740" s="34"/>
      <c r="C740" s="31"/>
      <c r="D740" s="21"/>
      <c r="E740" s="21"/>
      <c r="F740" s="13"/>
      <c r="G740" s="66"/>
      <c r="H740" s="13"/>
      <c r="I740" s="13"/>
      <c r="J740" s="13"/>
      <c r="K740" s="13"/>
    </row>
    <row r="741" spans="1:11" ht="13" customHeight="1">
      <c r="A741" s="38"/>
      <c r="B741" s="34"/>
      <c r="C741" s="31"/>
      <c r="D741" s="21"/>
      <c r="E741" s="21"/>
      <c r="F741" s="13"/>
      <c r="G741" s="66"/>
      <c r="H741" s="13"/>
      <c r="I741" s="13"/>
      <c r="J741" s="13"/>
      <c r="K741" s="13"/>
    </row>
    <row r="742" spans="1:11" ht="13" customHeight="1">
      <c r="A742" s="38"/>
      <c r="B742" s="34"/>
      <c r="C742" s="31"/>
      <c r="D742" s="21"/>
      <c r="E742" s="21"/>
      <c r="F742" s="13"/>
      <c r="G742" s="66"/>
      <c r="H742" s="13"/>
      <c r="I742" s="13"/>
      <c r="J742" s="13"/>
      <c r="K742" s="13"/>
    </row>
    <row r="743" spans="1:11" ht="13" customHeight="1">
      <c r="A743" s="38"/>
      <c r="B743" s="34"/>
      <c r="C743" s="31"/>
      <c r="D743" s="21"/>
      <c r="E743" s="21"/>
      <c r="F743" s="13"/>
      <c r="G743" s="66"/>
      <c r="H743" s="13"/>
      <c r="I743" s="13"/>
      <c r="J743" s="13"/>
      <c r="K743" s="13"/>
    </row>
    <row r="744" spans="1:11" ht="13" customHeight="1">
      <c r="A744" s="38"/>
      <c r="B744" s="34"/>
      <c r="C744" s="31"/>
      <c r="D744" s="21"/>
      <c r="E744" s="21"/>
      <c r="F744" s="13"/>
      <c r="G744" s="66"/>
      <c r="H744" s="13"/>
      <c r="I744" s="13"/>
      <c r="J744" s="13"/>
      <c r="K744" s="13"/>
    </row>
    <row r="745" spans="1:11" ht="13" customHeight="1">
      <c r="A745" s="38"/>
      <c r="B745" s="34"/>
      <c r="C745" s="31"/>
      <c r="D745" s="21"/>
      <c r="E745" s="21"/>
      <c r="F745" s="13"/>
      <c r="G745" s="66"/>
      <c r="H745" s="13"/>
      <c r="I745" s="13"/>
      <c r="J745" s="13"/>
      <c r="K745" s="13"/>
    </row>
    <row r="746" spans="1:11" ht="13" customHeight="1">
      <c r="A746" s="38"/>
      <c r="B746" s="34"/>
      <c r="C746" s="31"/>
      <c r="D746" s="21"/>
      <c r="E746" s="21"/>
      <c r="F746" s="13"/>
      <c r="G746" s="66"/>
      <c r="H746" s="13"/>
      <c r="I746" s="13"/>
      <c r="J746" s="13"/>
      <c r="K746" s="13"/>
    </row>
    <row r="747" spans="1:11" ht="13" customHeight="1">
      <c r="A747" s="38"/>
      <c r="B747" s="34"/>
      <c r="C747" s="31"/>
      <c r="D747" s="21"/>
      <c r="E747" s="21"/>
      <c r="F747" s="13"/>
      <c r="G747" s="66"/>
      <c r="H747" s="13"/>
      <c r="I747" s="13"/>
      <c r="J747" s="13"/>
      <c r="K747" s="13"/>
    </row>
    <row r="748" spans="1:11" ht="13" customHeight="1">
      <c r="A748" s="38"/>
      <c r="B748" s="34"/>
      <c r="C748" s="31"/>
      <c r="D748" s="21"/>
      <c r="E748" s="21"/>
      <c r="F748" s="13"/>
      <c r="G748" s="66"/>
      <c r="H748" s="13"/>
      <c r="I748" s="13"/>
      <c r="J748" s="13"/>
      <c r="K748" s="13"/>
    </row>
    <row r="749" spans="1:11" ht="13" customHeight="1">
      <c r="A749" s="38"/>
      <c r="B749" s="34"/>
      <c r="C749" s="31"/>
      <c r="D749" s="21"/>
      <c r="E749" s="21"/>
      <c r="F749" s="13"/>
      <c r="G749" s="66"/>
      <c r="H749" s="13"/>
      <c r="I749" s="13"/>
      <c r="J749" s="13"/>
      <c r="K749" s="13"/>
    </row>
    <row r="750" spans="1:11" ht="13" customHeight="1">
      <c r="A750" s="38"/>
      <c r="B750" s="34"/>
      <c r="C750" s="31"/>
      <c r="D750" s="21"/>
      <c r="E750" s="21"/>
      <c r="F750" s="13"/>
      <c r="G750" s="66"/>
      <c r="H750" s="13"/>
      <c r="I750" s="13"/>
      <c r="J750" s="13"/>
      <c r="K750" s="13"/>
    </row>
    <row r="751" spans="1:11" ht="13" customHeight="1">
      <c r="A751" s="38"/>
      <c r="B751" s="34"/>
      <c r="C751" s="31"/>
      <c r="D751" s="21"/>
      <c r="E751" s="21"/>
      <c r="F751" s="13"/>
      <c r="G751" s="66"/>
      <c r="H751" s="13"/>
      <c r="I751" s="13"/>
      <c r="J751" s="13"/>
      <c r="K751" s="13"/>
    </row>
    <row r="752" spans="1:11" ht="13" customHeight="1">
      <c r="A752" s="38"/>
      <c r="B752" s="34"/>
      <c r="C752" s="31"/>
      <c r="D752" s="21"/>
      <c r="E752" s="21"/>
      <c r="F752" s="13"/>
      <c r="G752" s="66"/>
      <c r="H752" s="13"/>
      <c r="I752" s="13"/>
      <c r="J752" s="13"/>
      <c r="K752" s="13"/>
    </row>
    <row r="753" spans="1:11" ht="13" customHeight="1">
      <c r="A753" s="38"/>
      <c r="B753" s="34"/>
      <c r="C753" s="31"/>
      <c r="D753" s="21"/>
      <c r="E753" s="21"/>
      <c r="F753" s="13"/>
      <c r="G753" s="66"/>
      <c r="H753" s="13"/>
      <c r="I753" s="13"/>
      <c r="J753" s="13"/>
      <c r="K753" s="13"/>
    </row>
    <row r="754" spans="1:11" ht="13" customHeight="1">
      <c r="A754" s="38"/>
      <c r="B754" s="34"/>
      <c r="C754" s="31"/>
      <c r="D754" s="21"/>
      <c r="E754" s="21"/>
      <c r="F754" s="13"/>
      <c r="G754" s="66"/>
      <c r="H754" s="13"/>
      <c r="I754" s="13"/>
      <c r="J754" s="13"/>
      <c r="K754" s="13"/>
    </row>
    <row r="755" spans="1:11" ht="13" customHeight="1">
      <c r="A755" s="38"/>
      <c r="B755" s="34"/>
      <c r="C755" s="31"/>
      <c r="D755" s="21"/>
      <c r="E755" s="21"/>
      <c r="F755" s="13"/>
      <c r="G755" s="66"/>
      <c r="H755" s="13"/>
      <c r="I755" s="13"/>
      <c r="J755" s="13"/>
      <c r="K755" s="13"/>
    </row>
    <row r="756" spans="1:11" ht="13" customHeight="1">
      <c r="A756" s="38"/>
      <c r="B756" s="34"/>
      <c r="C756" s="31"/>
      <c r="D756" s="21"/>
      <c r="E756" s="21"/>
      <c r="F756" s="13"/>
      <c r="G756" s="66"/>
      <c r="H756" s="13"/>
      <c r="I756" s="13"/>
      <c r="J756" s="13"/>
      <c r="K756" s="13"/>
    </row>
    <row r="757" spans="1:11" ht="13" customHeight="1">
      <c r="A757" s="38"/>
      <c r="B757" s="34"/>
      <c r="C757" s="31"/>
      <c r="D757" s="21"/>
      <c r="E757" s="21"/>
      <c r="F757" s="13"/>
      <c r="G757" s="66"/>
      <c r="H757" s="13"/>
      <c r="I757" s="13"/>
      <c r="J757" s="13"/>
      <c r="K757" s="13"/>
    </row>
    <row r="758" spans="1:11" ht="13" customHeight="1">
      <c r="A758" s="38"/>
      <c r="B758" s="34"/>
      <c r="C758" s="31"/>
      <c r="D758" s="21"/>
      <c r="E758" s="21"/>
      <c r="F758" s="13"/>
      <c r="G758" s="66"/>
      <c r="H758" s="13"/>
      <c r="I758" s="13"/>
      <c r="J758" s="13"/>
      <c r="K758" s="13"/>
    </row>
    <row r="759" spans="1:11" ht="13" customHeight="1">
      <c r="A759" s="38"/>
      <c r="B759" s="34"/>
      <c r="C759" s="31"/>
      <c r="D759" s="21"/>
      <c r="E759" s="21"/>
      <c r="F759" s="13"/>
      <c r="G759" s="66"/>
      <c r="H759" s="13"/>
      <c r="I759" s="13"/>
      <c r="J759" s="13"/>
      <c r="K759" s="13"/>
    </row>
    <row r="760" spans="1:11" ht="13" customHeight="1">
      <c r="A760" s="38"/>
      <c r="B760" s="34"/>
      <c r="C760" s="31"/>
      <c r="D760" s="21"/>
      <c r="E760" s="21"/>
      <c r="F760" s="13"/>
      <c r="G760" s="66"/>
      <c r="H760" s="13"/>
      <c r="I760" s="13"/>
      <c r="J760" s="13"/>
      <c r="K760" s="13"/>
    </row>
    <row r="761" spans="1:11" ht="13" customHeight="1">
      <c r="A761" s="38"/>
      <c r="B761" s="34"/>
      <c r="C761" s="31"/>
      <c r="D761" s="21"/>
      <c r="E761" s="21"/>
      <c r="F761" s="13"/>
      <c r="G761" s="66"/>
      <c r="H761" s="13"/>
      <c r="I761" s="13"/>
      <c r="J761" s="13"/>
      <c r="K761" s="13"/>
    </row>
    <row r="762" spans="1:11" ht="13" customHeight="1">
      <c r="A762" s="38"/>
      <c r="B762" s="34"/>
      <c r="C762" s="31"/>
      <c r="D762" s="21"/>
      <c r="E762" s="21"/>
      <c r="F762" s="13"/>
      <c r="G762" s="66"/>
      <c r="H762" s="13"/>
      <c r="I762" s="13"/>
      <c r="J762" s="13"/>
      <c r="K762" s="13"/>
    </row>
    <row r="763" spans="1:11" ht="13" customHeight="1">
      <c r="A763" s="38"/>
      <c r="B763" s="34"/>
      <c r="C763" s="31"/>
      <c r="D763" s="21"/>
      <c r="E763" s="21"/>
      <c r="F763" s="13"/>
      <c r="G763" s="66"/>
      <c r="H763" s="13"/>
      <c r="I763" s="13"/>
      <c r="J763" s="13"/>
      <c r="K763" s="13"/>
    </row>
    <row r="764" spans="1:11" ht="13" customHeight="1">
      <c r="A764" s="38"/>
      <c r="B764" s="34"/>
      <c r="C764" s="31"/>
      <c r="D764" s="21"/>
      <c r="E764" s="21"/>
      <c r="F764" s="13"/>
      <c r="G764" s="66"/>
      <c r="H764" s="13"/>
      <c r="I764" s="13"/>
      <c r="J764" s="13"/>
      <c r="K764" s="13"/>
    </row>
    <row r="765" spans="1:11" ht="13" customHeight="1">
      <c r="A765" s="38"/>
      <c r="B765" s="34"/>
      <c r="C765" s="31"/>
      <c r="D765" s="21"/>
      <c r="E765" s="21"/>
      <c r="F765" s="13"/>
      <c r="G765" s="66"/>
      <c r="H765" s="13"/>
      <c r="I765" s="13"/>
      <c r="J765" s="13"/>
      <c r="K765" s="13"/>
    </row>
    <row r="766" spans="1:11" ht="13" customHeight="1">
      <c r="A766" s="38"/>
      <c r="B766" s="34"/>
      <c r="C766" s="31"/>
      <c r="D766" s="21"/>
      <c r="E766" s="21"/>
      <c r="F766" s="13"/>
      <c r="G766" s="66"/>
      <c r="H766" s="13"/>
      <c r="I766" s="13"/>
      <c r="J766" s="13"/>
      <c r="K766" s="13"/>
    </row>
    <row r="767" spans="1:11" ht="13" customHeight="1">
      <c r="A767" s="38"/>
      <c r="B767" s="34"/>
      <c r="C767" s="31"/>
      <c r="D767" s="21"/>
      <c r="E767" s="21"/>
      <c r="F767" s="13"/>
      <c r="G767" s="66"/>
      <c r="H767" s="13"/>
      <c r="I767" s="13"/>
      <c r="J767" s="13"/>
      <c r="K767" s="13"/>
    </row>
    <row r="768" spans="1:11" ht="13" customHeight="1">
      <c r="A768" s="38"/>
      <c r="B768" s="34"/>
      <c r="C768" s="31"/>
      <c r="D768" s="21"/>
      <c r="E768" s="21"/>
      <c r="F768" s="13"/>
      <c r="G768" s="66"/>
      <c r="H768" s="13"/>
      <c r="I768" s="13"/>
      <c r="J768" s="13"/>
      <c r="K768" s="13"/>
    </row>
    <row r="769" spans="1:11" ht="13" customHeight="1">
      <c r="A769" s="38"/>
      <c r="B769" s="34"/>
      <c r="C769" s="31"/>
      <c r="D769" s="21"/>
      <c r="E769" s="21"/>
      <c r="F769" s="13"/>
      <c r="G769" s="66"/>
      <c r="H769" s="13"/>
      <c r="I769" s="13"/>
      <c r="J769" s="13"/>
      <c r="K769" s="13"/>
    </row>
    <row r="770" spans="1:11" ht="13" customHeight="1">
      <c r="A770" s="38"/>
      <c r="B770" s="34"/>
      <c r="C770" s="31"/>
      <c r="D770" s="21"/>
      <c r="E770" s="21"/>
      <c r="F770" s="13"/>
      <c r="G770" s="66"/>
      <c r="H770" s="13"/>
      <c r="I770" s="13"/>
      <c r="J770" s="13"/>
      <c r="K770" s="13"/>
    </row>
    <row r="771" spans="1:11" ht="13" customHeight="1">
      <c r="A771" s="38"/>
      <c r="B771" s="34"/>
      <c r="C771" s="31"/>
      <c r="D771" s="21"/>
      <c r="E771" s="21"/>
      <c r="F771" s="13"/>
      <c r="G771" s="66"/>
      <c r="H771" s="13"/>
      <c r="I771" s="13"/>
      <c r="J771" s="13"/>
      <c r="K771" s="13"/>
    </row>
    <row r="772" spans="1:11" ht="13" customHeight="1">
      <c r="A772" s="38"/>
      <c r="B772" s="34"/>
      <c r="C772" s="31"/>
      <c r="D772" s="21"/>
      <c r="E772" s="21"/>
      <c r="F772" s="13"/>
      <c r="G772" s="66"/>
      <c r="H772" s="13"/>
      <c r="I772" s="13"/>
      <c r="J772" s="13"/>
      <c r="K772" s="13"/>
    </row>
    <row r="773" spans="1:11" ht="13" customHeight="1">
      <c r="A773" s="38"/>
      <c r="B773" s="34"/>
      <c r="C773" s="31"/>
      <c r="D773" s="21"/>
      <c r="E773" s="21"/>
      <c r="F773" s="13"/>
      <c r="G773" s="66"/>
      <c r="H773" s="13"/>
      <c r="I773" s="13"/>
      <c r="J773" s="13"/>
      <c r="K773" s="13"/>
    </row>
    <row r="774" spans="1:11" ht="13" customHeight="1">
      <c r="A774" s="38"/>
      <c r="B774" s="34"/>
      <c r="C774" s="31"/>
      <c r="D774" s="21"/>
      <c r="E774" s="21"/>
      <c r="F774" s="13"/>
      <c r="G774" s="66"/>
      <c r="H774" s="13"/>
      <c r="I774" s="13"/>
      <c r="J774" s="13"/>
      <c r="K774" s="13"/>
    </row>
    <row r="775" spans="1:11" ht="13" customHeight="1">
      <c r="A775" s="38"/>
      <c r="B775" s="34"/>
      <c r="C775" s="31"/>
      <c r="D775" s="21"/>
      <c r="E775" s="21"/>
      <c r="F775" s="13"/>
      <c r="G775" s="66"/>
      <c r="H775" s="13"/>
      <c r="I775" s="13"/>
      <c r="J775" s="13"/>
      <c r="K775" s="13"/>
    </row>
    <row r="776" spans="1:11" ht="13" customHeight="1">
      <c r="A776" s="38"/>
      <c r="B776" s="34"/>
      <c r="C776" s="31"/>
      <c r="D776" s="21"/>
      <c r="E776" s="21"/>
      <c r="F776" s="13"/>
      <c r="G776" s="66"/>
      <c r="H776" s="13"/>
      <c r="I776" s="13"/>
      <c r="J776" s="13"/>
      <c r="K776" s="13"/>
    </row>
    <row r="777" spans="1:11" ht="13" customHeight="1">
      <c r="A777" s="38"/>
      <c r="B777" s="34"/>
      <c r="C777" s="31"/>
      <c r="D777" s="21"/>
      <c r="E777" s="21"/>
      <c r="F777" s="13"/>
      <c r="G777" s="66"/>
      <c r="H777" s="13"/>
      <c r="I777" s="13"/>
      <c r="J777" s="13"/>
      <c r="K777" s="13"/>
    </row>
    <row r="778" spans="1:11" ht="13" customHeight="1">
      <c r="A778" s="38"/>
      <c r="B778" s="34"/>
      <c r="C778" s="31"/>
      <c r="D778" s="21"/>
      <c r="E778" s="21"/>
      <c r="F778" s="13"/>
      <c r="G778" s="66"/>
      <c r="H778" s="13"/>
      <c r="I778" s="13"/>
      <c r="J778" s="13"/>
      <c r="K778" s="13"/>
    </row>
    <row r="779" spans="1:11" ht="13" customHeight="1">
      <c r="A779" s="38"/>
      <c r="B779" s="34"/>
      <c r="C779" s="31"/>
      <c r="D779" s="21"/>
      <c r="E779" s="21"/>
      <c r="F779" s="13"/>
      <c r="G779" s="66"/>
      <c r="H779" s="13"/>
      <c r="I779" s="13"/>
      <c r="J779" s="13"/>
      <c r="K779" s="13"/>
    </row>
    <row r="780" spans="1:11" ht="13" customHeight="1">
      <c r="A780" s="38"/>
      <c r="B780" s="34"/>
      <c r="C780" s="31"/>
      <c r="D780" s="21"/>
      <c r="E780" s="21"/>
      <c r="F780" s="13"/>
      <c r="G780" s="66"/>
      <c r="H780" s="13"/>
      <c r="I780" s="13"/>
      <c r="J780" s="13"/>
      <c r="K780" s="13"/>
    </row>
    <row r="781" spans="1:11" ht="13" customHeight="1">
      <c r="A781" s="38"/>
      <c r="B781" s="34"/>
      <c r="C781" s="31"/>
      <c r="D781" s="21"/>
      <c r="E781" s="21"/>
      <c r="F781" s="13"/>
      <c r="G781" s="66"/>
      <c r="H781" s="13"/>
      <c r="I781" s="13"/>
      <c r="J781" s="13"/>
      <c r="K781" s="13"/>
    </row>
    <row r="782" spans="1:11" ht="13" customHeight="1">
      <c r="A782" s="38"/>
      <c r="B782" s="34"/>
      <c r="C782" s="31"/>
      <c r="D782" s="21"/>
      <c r="E782" s="21"/>
      <c r="F782" s="13"/>
      <c r="G782" s="66"/>
      <c r="H782" s="13"/>
      <c r="I782" s="13"/>
      <c r="J782" s="13"/>
      <c r="K782" s="13"/>
    </row>
    <row r="783" spans="1:11" ht="13" customHeight="1">
      <c r="A783" s="38"/>
      <c r="B783" s="34"/>
      <c r="C783" s="31"/>
      <c r="D783" s="21"/>
      <c r="E783" s="21"/>
      <c r="F783" s="13"/>
      <c r="G783" s="66"/>
      <c r="H783" s="13"/>
      <c r="I783" s="13"/>
      <c r="J783" s="13"/>
      <c r="K783" s="13"/>
    </row>
    <row r="784" spans="1:11" ht="13" customHeight="1">
      <c r="A784" s="38"/>
      <c r="B784" s="34"/>
      <c r="C784" s="31"/>
      <c r="D784" s="21"/>
      <c r="E784" s="21"/>
      <c r="F784" s="13"/>
      <c r="G784" s="66"/>
      <c r="H784" s="13"/>
      <c r="I784" s="13"/>
      <c r="J784" s="13"/>
      <c r="K784" s="13"/>
    </row>
    <row r="785" spans="1:11" ht="13" customHeight="1">
      <c r="A785" s="38"/>
      <c r="B785" s="34"/>
      <c r="C785" s="31"/>
      <c r="D785" s="21"/>
      <c r="E785" s="21"/>
      <c r="F785" s="13"/>
      <c r="G785" s="66"/>
      <c r="H785" s="13"/>
      <c r="I785" s="13"/>
      <c r="J785" s="13"/>
      <c r="K785" s="13"/>
    </row>
    <row r="786" spans="1:11" ht="13" customHeight="1">
      <c r="A786" s="38"/>
      <c r="B786" s="34"/>
      <c r="C786" s="31"/>
      <c r="D786" s="21"/>
      <c r="E786" s="21"/>
      <c r="F786" s="13"/>
      <c r="G786" s="66"/>
      <c r="H786" s="13"/>
      <c r="I786" s="13"/>
      <c r="J786" s="13"/>
      <c r="K786" s="13"/>
    </row>
    <row r="787" spans="1:11" ht="13" customHeight="1">
      <c r="A787" s="38"/>
      <c r="B787" s="34"/>
      <c r="C787" s="31"/>
      <c r="D787" s="21"/>
      <c r="E787" s="21"/>
      <c r="F787" s="13"/>
      <c r="G787" s="66"/>
      <c r="H787" s="13"/>
      <c r="I787" s="13"/>
      <c r="J787" s="13"/>
      <c r="K787" s="13"/>
    </row>
    <row r="788" spans="1:11" ht="13" customHeight="1">
      <c r="A788" s="38"/>
      <c r="B788" s="34"/>
      <c r="C788" s="31"/>
      <c r="D788" s="21"/>
      <c r="E788" s="21"/>
      <c r="F788" s="13"/>
      <c r="G788" s="66"/>
      <c r="H788" s="13"/>
      <c r="I788" s="13"/>
      <c r="J788" s="13"/>
      <c r="K788" s="13"/>
    </row>
    <row r="789" spans="1:11" ht="13" customHeight="1">
      <c r="A789" s="38"/>
      <c r="B789" s="34"/>
      <c r="C789" s="31"/>
      <c r="D789" s="21"/>
      <c r="E789" s="21"/>
      <c r="F789" s="13"/>
      <c r="G789" s="66"/>
      <c r="H789" s="13"/>
      <c r="I789" s="13"/>
      <c r="J789" s="13"/>
      <c r="K789" s="13"/>
    </row>
    <row r="790" spans="1:11" ht="13" customHeight="1">
      <c r="A790" s="38"/>
      <c r="B790" s="34"/>
      <c r="C790" s="31"/>
      <c r="D790" s="21"/>
      <c r="E790" s="21"/>
      <c r="F790" s="13"/>
      <c r="G790" s="66"/>
      <c r="H790" s="13"/>
      <c r="I790" s="13"/>
      <c r="J790" s="13"/>
      <c r="K790" s="13"/>
    </row>
    <row r="791" spans="1:11" ht="13" customHeight="1">
      <c r="A791" s="38"/>
      <c r="B791" s="34"/>
      <c r="C791" s="31"/>
      <c r="D791" s="21"/>
      <c r="E791" s="21"/>
      <c r="F791" s="13"/>
      <c r="G791" s="66"/>
      <c r="H791" s="13"/>
      <c r="I791" s="13"/>
      <c r="J791" s="13"/>
      <c r="K791" s="13"/>
    </row>
    <row r="792" spans="1:11" ht="13" customHeight="1">
      <c r="A792" s="38"/>
      <c r="B792" s="34"/>
      <c r="C792" s="31"/>
      <c r="D792" s="21"/>
      <c r="E792" s="21"/>
      <c r="F792" s="13"/>
      <c r="G792" s="66"/>
      <c r="H792" s="13"/>
      <c r="I792" s="13"/>
      <c r="J792" s="13"/>
      <c r="K792" s="13"/>
    </row>
    <row r="793" spans="1:11" ht="13" customHeight="1">
      <c r="A793" s="38"/>
      <c r="B793" s="34"/>
      <c r="C793" s="31"/>
      <c r="D793" s="21"/>
      <c r="E793" s="21"/>
      <c r="F793" s="13"/>
      <c r="G793" s="66"/>
      <c r="H793" s="13"/>
      <c r="I793" s="13"/>
      <c r="J793" s="13"/>
      <c r="K793" s="13"/>
    </row>
    <row r="794" spans="1:11" ht="13" customHeight="1">
      <c r="A794" s="38"/>
      <c r="B794" s="34"/>
      <c r="C794" s="31"/>
      <c r="D794" s="21"/>
      <c r="E794" s="21"/>
      <c r="F794" s="13"/>
      <c r="G794" s="66"/>
      <c r="H794" s="13"/>
      <c r="I794" s="13"/>
      <c r="J794" s="13"/>
      <c r="K794" s="13"/>
    </row>
    <row r="795" spans="1:11" ht="13" customHeight="1">
      <c r="A795" s="38"/>
      <c r="B795" s="34"/>
      <c r="C795" s="31"/>
      <c r="D795" s="21"/>
      <c r="E795" s="21"/>
      <c r="F795" s="13"/>
      <c r="G795" s="66"/>
      <c r="H795" s="13"/>
      <c r="I795" s="13"/>
      <c r="J795" s="13"/>
      <c r="K795" s="13"/>
    </row>
    <row r="796" spans="1:11" ht="13" customHeight="1">
      <c r="A796" s="38"/>
      <c r="B796" s="34"/>
      <c r="C796" s="31"/>
      <c r="D796" s="21"/>
      <c r="E796" s="21"/>
      <c r="F796" s="13"/>
      <c r="G796" s="66"/>
      <c r="H796" s="13"/>
      <c r="I796" s="13"/>
      <c r="J796" s="13"/>
      <c r="K796" s="13"/>
    </row>
    <row r="797" spans="1:11" ht="13" customHeight="1">
      <c r="A797" s="38"/>
      <c r="B797" s="34"/>
      <c r="C797" s="31"/>
      <c r="D797" s="21"/>
      <c r="E797" s="21"/>
      <c r="F797" s="13"/>
      <c r="G797" s="66"/>
      <c r="H797" s="13"/>
      <c r="I797" s="13"/>
      <c r="J797" s="13"/>
      <c r="K797" s="13"/>
    </row>
    <row r="798" spans="1:11" ht="13" customHeight="1">
      <c r="A798" s="38"/>
      <c r="B798" s="34"/>
      <c r="C798" s="31"/>
      <c r="D798" s="21"/>
      <c r="E798" s="21"/>
      <c r="F798" s="13"/>
      <c r="G798" s="66"/>
      <c r="H798" s="13"/>
      <c r="I798" s="13"/>
      <c r="J798" s="13"/>
      <c r="K798" s="13"/>
    </row>
    <row r="799" spans="1:11" ht="13" customHeight="1">
      <c r="A799" s="38"/>
      <c r="B799" s="34"/>
      <c r="C799" s="31"/>
      <c r="D799" s="21"/>
      <c r="E799" s="21"/>
      <c r="F799" s="13"/>
      <c r="G799" s="66"/>
      <c r="H799" s="13"/>
      <c r="I799" s="13"/>
      <c r="J799" s="13"/>
      <c r="K799" s="13"/>
    </row>
    <row r="800" spans="1:11" ht="13" customHeight="1">
      <c r="A800" s="38"/>
      <c r="B800" s="34"/>
      <c r="C800" s="31"/>
      <c r="D800" s="21"/>
      <c r="E800" s="21"/>
      <c r="F800" s="13"/>
      <c r="G800" s="66"/>
      <c r="H800" s="13"/>
      <c r="I800" s="13"/>
      <c r="J800" s="13"/>
      <c r="K800" s="13"/>
    </row>
    <row r="801" spans="1:11" ht="13" customHeight="1">
      <c r="A801" s="38"/>
      <c r="B801" s="34"/>
      <c r="C801" s="31"/>
      <c r="D801" s="21"/>
      <c r="E801" s="21"/>
      <c r="F801" s="13"/>
      <c r="G801" s="66"/>
      <c r="H801" s="13"/>
      <c r="I801" s="13"/>
      <c r="J801" s="13"/>
      <c r="K801" s="13"/>
    </row>
    <row r="802" spans="1:11" ht="13" customHeight="1">
      <c r="A802" s="38"/>
      <c r="B802" s="34"/>
      <c r="C802" s="31"/>
      <c r="D802" s="21"/>
      <c r="E802" s="21"/>
      <c r="F802" s="13"/>
      <c r="G802" s="66"/>
      <c r="H802" s="13"/>
      <c r="I802" s="13"/>
      <c r="J802" s="13"/>
      <c r="K802" s="13"/>
    </row>
    <row r="803" spans="1:11" ht="13" customHeight="1">
      <c r="A803" s="38"/>
      <c r="B803" s="34"/>
      <c r="C803" s="31"/>
      <c r="D803" s="21"/>
      <c r="E803" s="21"/>
      <c r="F803" s="13"/>
      <c r="G803" s="66"/>
      <c r="H803" s="13"/>
      <c r="I803" s="13"/>
      <c r="J803" s="13"/>
      <c r="K803" s="13"/>
    </row>
    <row r="804" spans="1:11" ht="13" customHeight="1">
      <c r="A804" s="38"/>
      <c r="B804" s="34"/>
      <c r="C804" s="31"/>
      <c r="D804" s="21"/>
      <c r="E804" s="21"/>
      <c r="F804" s="13"/>
      <c r="G804" s="66"/>
      <c r="H804" s="13"/>
      <c r="I804" s="13"/>
      <c r="J804" s="13"/>
      <c r="K804" s="13"/>
    </row>
    <row r="805" spans="1:11" ht="13" customHeight="1">
      <c r="A805" s="38"/>
      <c r="B805" s="34"/>
      <c r="C805" s="31"/>
      <c r="D805" s="21"/>
      <c r="E805" s="21"/>
      <c r="F805" s="13"/>
      <c r="G805" s="66"/>
      <c r="H805" s="13"/>
      <c r="I805" s="13"/>
      <c r="J805" s="13"/>
      <c r="K805" s="13"/>
    </row>
    <row r="806" spans="1:11" ht="13" customHeight="1">
      <c r="A806" s="38"/>
      <c r="B806" s="34"/>
      <c r="C806" s="31"/>
      <c r="D806" s="21"/>
      <c r="E806" s="21"/>
      <c r="F806" s="13"/>
      <c r="G806" s="66"/>
      <c r="H806" s="13"/>
      <c r="I806" s="13"/>
      <c r="J806" s="13"/>
      <c r="K806" s="13"/>
    </row>
    <row r="807" spans="1:11" ht="13" customHeight="1">
      <c r="A807" s="38"/>
      <c r="B807" s="34"/>
      <c r="C807" s="31"/>
      <c r="D807" s="21"/>
      <c r="E807" s="21"/>
      <c r="F807" s="13"/>
      <c r="G807" s="66"/>
      <c r="H807" s="13"/>
      <c r="I807" s="13"/>
      <c r="J807" s="13"/>
      <c r="K807" s="13"/>
    </row>
    <row r="808" spans="1:11" ht="13" customHeight="1">
      <c r="A808" s="38"/>
      <c r="B808" s="34"/>
      <c r="C808" s="31"/>
      <c r="D808" s="21"/>
      <c r="E808" s="21"/>
      <c r="F808" s="13"/>
      <c r="G808" s="66"/>
      <c r="H808" s="13"/>
      <c r="I808" s="13"/>
      <c r="J808" s="13"/>
      <c r="K808" s="13"/>
    </row>
    <row r="809" spans="1:11" ht="13" customHeight="1">
      <c r="A809" s="38"/>
      <c r="B809" s="34"/>
      <c r="C809" s="31"/>
      <c r="D809" s="21"/>
      <c r="E809" s="21"/>
      <c r="F809" s="13"/>
      <c r="G809" s="66"/>
      <c r="H809" s="13"/>
      <c r="I809" s="13"/>
      <c r="J809" s="13"/>
      <c r="K809" s="13"/>
    </row>
    <row r="810" spans="1:11" ht="13" customHeight="1">
      <c r="A810" s="38"/>
      <c r="B810" s="34"/>
      <c r="C810" s="31"/>
      <c r="D810" s="21"/>
      <c r="E810" s="21"/>
      <c r="F810" s="13"/>
      <c r="G810" s="66"/>
      <c r="H810" s="13"/>
      <c r="I810" s="13"/>
      <c r="J810" s="13"/>
      <c r="K810" s="13"/>
    </row>
    <row r="811" spans="1:11" ht="13" customHeight="1">
      <c r="A811" s="38"/>
      <c r="B811" s="34"/>
      <c r="C811" s="31"/>
      <c r="D811" s="21"/>
      <c r="E811" s="21"/>
      <c r="F811" s="13"/>
      <c r="G811" s="66"/>
      <c r="H811" s="13"/>
      <c r="I811" s="13"/>
      <c r="J811" s="13"/>
      <c r="K811" s="13"/>
    </row>
    <row r="812" spans="1:11" ht="13" customHeight="1">
      <c r="A812" s="38"/>
      <c r="B812" s="34"/>
      <c r="C812" s="31"/>
      <c r="D812" s="21"/>
      <c r="E812" s="21"/>
      <c r="F812" s="13"/>
      <c r="G812" s="66"/>
      <c r="H812" s="13"/>
      <c r="I812" s="13"/>
      <c r="J812" s="13"/>
      <c r="K812" s="13"/>
    </row>
    <row r="813" spans="1:11" ht="13" customHeight="1">
      <c r="A813" s="38"/>
      <c r="B813" s="34"/>
      <c r="C813" s="31"/>
      <c r="D813" s="21"/>
      <c r="E813" s="21"/>
      <c r="F813" s="13"/>
      <c r="G813" s="66"/>
      <c r="H813" s="13"/>
      <c r="I813" s="13"/>
      <c r="J813" s="13"/>
      <c r="K813" s="13"/>
    </row>
    <row r="814" spans="1:11" ht="13" customHeight="1">
      <c r="A814" s="38"/>
      <c r="B814" s="34"/>
      <c r="C814" s="31"/>
      <c r="D814" s="21"/>
      <c r="E814" s="21"/>
      <c r="F814" s="13"/>
      <c r="G814" s="66"/>
      <c r="H814" s="13"/>
      <c r="I814" s="13"/>
      <c r="J814" s="13"/>
      <c r="K814" s="13"/>
    </row>
    <row r="815" spans="1:11" ht="13" customHeight="1">
      <c r="A815" s="38"/>
      <c r="B815" s="34"/>
      <c r="C815" s="31"/>
      <c r="D815" s="21"/>
      <c r="E815" s="21"/>
      <c r="F815" s="13"/>
      <c r="G815" s="66"/>
      <c r="H815" s="13"/>
      <c r="I815" s="13"/>
      <c r="J815" s="13"/>
      <c r="K815" s="13"/>
    </row>
    <row r="816" spans="1:11" ht="13" customHeight="1">
      <c r="A816" s="38"/>
      <c r="B816" s="34"/>
      <c r="C816" s="31"/>
      <c r="D816" s="21"/>
      <c r="E816" s="21"/>
      <c r="F816" s="13"/>
      <c r="G816" s="66"/>
      <c r="H816" s="13"/>
      <c r="I816" s="13"/>
      <c r="J816" s="13"/>
      <c r="K816" s="13"/>
    </row>
    <row r="817" spans="1:11" ht="13" customHeight="1">
      <c r="A817" s="38"/>
      <c r="B817" s="34"/>
      <c r="C817" s="31"/>
      <c r="D817" s="21"/>
      <c r="E817" s="21"/>
      <c r="F817" s="13"/>
      <c r="G817" s="66"/>
      <c r="H817" s="13"/>
      <c r="I817" s="13"/>
      <c r="J817" s="13"/>
      <c r="K817" s="13"/>
    </row>
    <row r="818" spans="1:11" ht="13" customHeight="1">
      <c r="A818" s="38"/>
      <c r="B818" s="34"/>
      <c r="C818" s="31"/>
      <c r="D818" s="21"/>
      <c r="E818" s="21"/>
      <c r="F818" s="13"/>
      <c r="G818" s="66"/>
      <c r="H818" s="13"/>
      <c r="I818" s="13"/>
      <c r="J818" s="13"/>
      <c r="K818" s="13"/>
    </row>
    <row r="819" spans="1:11" ht="13" customHeight="1">
      <c r="A819" s="38"/>
      <c r="B819" s="34"/>
      <c r="C819" s="31"/>
      <c r="D819" s="21"/>
      <c r="E819" s="21"/>
      <c r="F819" s="13"/>
      <c r="G819" s="66"/>
      <c r="H819" s="13"/>
      <c r="I819" s="13"/>
      <c r="J819" s="13"/>
      <c r="K819" s="13"/>
    </row>
    <row r="820" spans="1:11" ht="13" customHeight="1">
      <c r="A820" s="38"/>
      <c r="B820" s="34"/>
      <c r="C820" s="31"/>
      <c r="D820" s="21"/>
      <c r="E820" s="21"/>
      <c r="F820" s="13"/>
      <c r="G820" s="66"/>
      <c r="H820" s="13"/>
      <c r="I820" s="13"/>
      <c r="J820" s="13"/>
      <c r="K820" s="13"/>
    </row>
    <row r="821" spans="1:11" ht="13" customHeight="1">
      <c r="A821" s="38"/>
      <c r="B821" s="34"/>
      <c r="C821" s="31"/>
      <c r="D821" s="21"/>
      <c r="E821" s="21"/>
      <c r="F821" s="13"/>
      <c r="G821" s="66"/>
      <c r="H821" s="13"/>
      <c r="I821" s="13"/>
      <c r="J821" s="13"/>
      <c r="K821" s="13"/>
    </row>
    <row r="822" spans="1:11" ht="13" customHeight="1">
      <c r="A822" s="38"/>
      <c r="B822" s="34"/>
      <c r="C822" s="31"/>
      <c r="D822" s="21"/>
      <c r="E822" s="21"/>
      <c r="F822" s="13"/>
      <c r="G822" s="66"/>
      <c r="H822" s="13"/>
      <c r="I822" s="13"/>
      <c r="J822" s="13"/>
      <c r="K822" s="13"/>
    </row>
    <row r="823" spans="1:11" ht="13" customHeight="1">
      <c r="A823" s="38"/>
      <c r="B823" s="34"/>
      <c r="C823" s="31"/>
      <c r="D823" s="21"/>
      <c r="E823" s="21"/>
      <c r="F823" s="13"/>
      <c r="G823" s="66"/>
      <c r="H823" s="13"/>
      <c r="I823" s="13"/>
      <c r="J823" s="13"/>
      <c r="K823" s="13"/>
    </row>
    <row r="824" spans="1:11" ht="13" customHeight="1">
      <c r="A824" s="38"/>
      <c r="B824" s="34"/>
      <c r="C824" s="31"/>
      <c r="D824" s="21"/>
      <c r="E824" s="21"/>
      <c r="F824" s="13"/>
      <c r="G824" s="66"/>
      <c r="H824" s="13"/>
      <c r="I824" s="13"/>
      <c r="J824" s="13"/>
      <c r="K824" s="13"/>
    </row>
    <row r="825" spans="1:11" ht="13" customHeight="1">
      <c r="A825" s="38"/>
      <c r="B825" s="34"/>
      <c r="C825" s="31"/>
      <c r="D825" s="21"/>
      <c r="E825" s="21"/>
      <c r="F825" s="13"/>
      <c r="G825" s="66"/>
      <c r="H825" s="13"/>
      <c r="I825" s="13"/>
      <c r="J825" s="13"/>
      <c r="K825" s="13"/>
    </row>
    <row r="826" spans="1:11" ht="13" customHeight="1">
      <c r="A826" s="38"/>
      <c r="B826" s="34"/>
      <c r="C826" s="31"/>
      <c r="D826" s="21"/>
      <c r="E826" s="21"/>
      <c r="F826" s="13"/>
      <c r="G826" s="66"/>
      <c r="H826" s="13"/>
      <c r="I826" s="13"/>
      <c r="J826" s="13"/>
      <c r="K826" s="13"/>
    </row>
    <row r="827" spans="1:11" ht="13" customHeight="1">
      <c r="A827" s="38"/>
      <c r="B827" s="34"/>
      <c r="C827" s="31"/>
      <c r="D827" s="21"/>
      <c r="E827" s="21"/>
      <c r="F827" s="13"/>
      <c r="G827" s="66"/>
      <c r="H827" s="13"/>
      <c r="I827" s="13"/>
      <c r="J827" s="13"/>
      <c r="K827" s="13"/>
    </row>
    <row r="828" spans="1:11" ht="13" customHeight="1">
      <c r="A828" s="38"/>
      <c r="B828" s="34"/>
      <c r="C828" s="31"/>
      <c r="D828" s="21"/>
      <c r="E828" s="21"/>
      <c r="F828" s="13"/>
      <c r="G828" s="66"/>
      <c r="H828" s="13"/>
      <c r="I828" s="13"/>
      <c r="J828" s="13"/>
      <c r="K828" s="13"/>
    </row>
    <row r="829" spans="1:11" ht="13" customHeight="1">
      <c r="A829" s="38"/>
      <c r="B829" s="34"/>
      <c r="C829" s="31"/>
      <c r="D829" s="21"/>
      <c r="E829" s="21"/>
      <c r="F829" s="13"/>
      <c r="G829" s="66"/>
      <c r="H829" s="13"/>
      <c r="I829" s="13"/>
      <c r="J829" s="13"/>
      <c r="K829" s="13"/>
    </row>
    <row r="830" spans="1:11" ht="13" customHeight="1">
      <c r="A830" s="38"/>
      <c r="B830" s="34"/>
      <c r="C830" s="31"/>
      <c r="D830" s="21"/>
      <c r="E830" s="21"/>
      <c r="F830" s="13"/>
      <c r="G830" s="66"/>
      <c r="H830" s="13"/>
      <c r="I830" s="13"/>
      <c r="J830" s="13"/>
      <c r="K830" s="13"/>
    </row>
    <row r="831" spans="1:11" ht="13" customHeight="1">
      <c r="A831" s="38"/>
      <c r="B831" s="34"/>
      <c r="C831" s="31"/>
      <c r="D831" s="21"/>
      <c r="E831" s="21"/>
      <c r="F831" s="13"/>
      <c r="G831" s="66"/>
      <c r="H831" s="13"/>
      <c r="I831" s="13"/>
      <c r="J831" s="13"/>
      <c r="K831" s="13"/>
    </row>
    <row r="832" spans="1:11" ht="13" customHeight="1">
      <c r="A832" s="38"/>
      <c r="B832" s="34"/>
      <c r="C832" s="31"/>
      <c r="D832" s="21"/>
      <c r="E832" s="21"/>
      <c r="F832" s="13"/>
      <c r="G832" s="66"/>
      <c r="H832" s="13"/>
      <c r="I832" s="13"/>
      <c r="J832" s="13"/>
      <c r="K832" s="13"/>
    </row>
    <row r="833" spans="1:10" ht="13" customHeight="1">
      <c r="A833" s="38"/>
      <c r="B833" s="34"/>
      <c r="C833" s="31"/>
      <c r="D833" s="21"/>
      <c r="E833" s="21"/>
      <c r="F833" s="13"/>
      <c r="G833" s="66"/>
      <c r="H833" s="13"/>
      <c r="I833" s="13"/>
      <c r="J833" s="13"/>
    </row>
    <row r="834" spans="1:10" ht="13" customHeight="1">
      <c r="A834" s="38"/>
      <c r="B834" s="34"/>
      <c r="C834" s="31"/>
      <c r="D834" s="21"/>
      <c r="E834" s="21"/>
      <c r="F834" s="13"/>
      <c r="G834" s="66"/>
      <c r="H834" s="13"/>
      <c r="I834" s="13"/>
      <c r="J834" s="13"/>
    </row>
    <row r="835" spans="1:10" ht="13" customHeight="1">
      <c r="A835" s="38"/>
      <c r="B835" s="34"/>
      <c r="C835" s="31"/>
      <c r="D835" s="21"/>
      <c r="E835" s="21"/>
      <c r="F835" s="13"/>
      <c r="G835" s="66"/>
      <c r="H835" s="13"/>
      <c r="I835" s="13"/>
    </row>
    <row r="836" spans="1:10" ht="13" customHeight="1">
      <c r="A836" s="38"/>
      <c r="B836" s="34"/>
      <c r="C836" s="31"/>
      <c r="D836" s="21"/>
      <c r="E836" s="21"/>
      <c r="F836" s="13"/>
      <c r="G836" s="66"/>
      <c r="H836" s="13"/>
      <c r="I836" s="13"/>
    </row>
    <row r="837" spans="1:10" ht="13" customHeight="1">
      <c r="A837" s="38"/>
      <c r="B837" s="34"/>
      <c r="C837" s="31"/>
      <c r="D837" s="21"/>
      <c r="E837" s="21"/>
      <c r="F837" s="13"/>
      <c r="G837" s="66"/>
      <c r="H837" s="13"/>
      <c r="I837" s="13"/>
    </row>
    <row r="838" spans="1:10" ht="13" customHeight="1">
      <c r="A838" s="38"/>
      <c r="B838" s="34"/>
      <c r="C838" s="31"/>
      <c r="D838" s="21"/>
      <c r="E838" s="21"/>
      <c r="F838" s="13"/>
      <c r="G838" s="66"/>
      <c r="H838" s="13"/>
      <c r="I838" s="13"/>
    </row>
    <row r="839" spans="1:10" ht="13" customHeight="1">
      <c r="A839" s="38"/>
      <c r="B839" s="34"/>
      <c r="C839" s="31"/>
      <c r="D839" s="21"/>
      <c r="E839" s="21"/>
      <c r="F839" s="13"/>
      <c r="G839" s="66"/>
      <c r="H839" s="13"/>
      <c r="I839" s="13"/>
    </row>
    <row r="840" spans="1:10" ht="13" customHeight="1">
      <c r="A840" s="38"/>
      <c r="B840" s="34"/>
      <c r="C840" s="31"/>
      <c r="D840" s="21"/>
      <c r="E840" s="21"/>
      <c r="F840" s="13"/>
      <c r="G840" s="66"/>
      <c r="H840" s="13"/>
      <c r="I840" s="13"/>
    </row>
    <row r="841" spans="1:10" ht="13" customHeight="1">
      <c r="A841" s="38"/>
      <c r="B841" s="34"/>
      <c r="C841" s="31"/>
      <c r="D841" s="21"/>
      <c r="E841" s="21"/>
      <c r="F841" s="13"/>
      <c r="G841" s="66"/>
      <c r="H841" s="13"/>
      <c r="I841" s="13"/>
    </row>
    <row r="842" spans="1:10" ht="13" customHeight="1">
      <c r="A842" s="38"/>
      <c r="B842" s="34"/>
      <c r="C842" s="31"/>
      <c r="D842" s="21"/>
      <c r="E842" s="21"/>
      <c r="F842" s="13"/>
      <c r="G842" s="66"/>
      <c r="H842" s="13"/>
      <c r="I842" s="13"/>
    </row>
    <row r="843" spans="1:10" ht="13" customHeight="1">
      <c r="A843" s="38"/>
      <c r="B843" s="34"/>
      <c r="C843" s="31"/>
      <c r="D843" s="21"/>
      <c r="E843" s="21"/>
      <c r="F843" s="13"/>
      <c r="G843" s="66"/>
      <c r="H843" s="13"/>
      <c r="I843" s="13"/>
    </row>
    <row r="844" spans="1:10" ht="13" customHeight="1">
      <c r="A844" s="38"/>
      <c r="B844" s="34"/>
      <c r="C844" s="31"/>
      <c r="D844" s="21"/>
      <c r="E844" s="21"/>
      <c r="F844" s="13"/>
      <c r="G844" s="66"/>
      <c r="H844" s="13"/>
      <c r="I844" s="13"/>
    </row>
    <row r="845" spans="1:10" ht="13" customHeight="1">
      <c r="A845" s="38"/>
      <c r="B845" s="34"/>
      <c r="C845" s="31"/>
      <c r="D845" s="21"/>
      <c r="E845" s="21"/>
      <c r="F845" s="13"/>
      <c r="G845" s="66"/>
      <c r="H845" s="13"/>
      <c r="I845" s="13"/>
    </row>
    <row r="846" spans="1:10" ht="13" customHeight="1">
      <c r="A846" s="38"/>
      <c r="B846" s="34"/>
      <c r="C846" s="31"/>
      <c r="D846" s="21"/>
      <c r="E846" s="21"/>
      <c r="F846" s="13"/>
      <c r="G846" s="66"/>
      <c r="H846" s="13"/>
      <c r="I846" s="13"/>
    </row>
    <row r="847" spans="1:10" ht="13" customHeight="1">
      <c r="A847" s="38"/>
      <c r="B847" s="34"/>
      <c r="C847" s="31"/>
      <c r="D847" s="21"/>
      <c r="E847" s="21"/>
      <c r="F847" s="13"/>
      <c r="G847" s="66"/>
      <c r="H847" s="13"/>
      <c r="I847" s="13"/>
    </row>
    <row r="848" spans="1:10" ht="13" customHeight="1">
      <c r="A848" s="38"/>
      <c r="B848" s="34"/>
      <c r="C848" s="31"/>
      <c r="D848" s="21"/>
      <c r="E848" s="21"/>
      <c r="F848" s="13"/>
      <c r="G848" s="66"/>
      <c r="H848" s="13"/>
      <c r="I848" s="13"/>
    </row>
    <row r="849" spans="1:9" ht="13" customHeight="1">
      <c r="A849" s="38"/>
      <c r="B849" s="34"/>
      <c r="C849" s="31"/>
      <c r="D849" s="21"/>
      <c r="E849" s="21"/>
      <c r="F849" s="13"/>
      <c r="G849" s="66"/>
      <c r="H849" s="13"/>
      <c r="I849" s="13"/>
    </row>
    <row r="850" spans="1:9" ht="13" customHeight="1">
      <c r="A850" s="38"/>
      <c r="B850" s="34"/>
      <c r="C850" s="31"/>
      <c r="D850" s="21"/>
      <c r="E850" s="21"/>
      <c r="F850" s="13"/>
      <c r="G850" s="66"/>
      <c r="H850" s="13"/>
      <c r="I850" s="13"/>
    </row>
    <row r="851" spans="1:9" ht="13" customHeight="1">
      <c r="A851" s="38"/>
      <c r="B851" s="34"/>
      <c r="C851" s="31"/>
      <c r="D851" s="21"/>
      <c r="E851" s="21"/>
      <c r="F851" s="13"/>
      <c r="G851" s="66"/>
      <c r="H851" s="13"/>
      <c r="I851" s="13"/>
    </row>
    <row r="852" spans="1:9" ht="13" customHeight="1">
      <c r="A852" s="38"/>
      <c r="B852" s="34"/>
      <c r="C852" s="31"/>
      <c r="D852" s="21"/>
      <c r="E852" s="21"/>
      <c r="F852" s="13"/>
      <c r="G852" s="66"/>
      <c r="H852" s="13"/>
      <c r="I852" s="13"/>
    </row>
    <row r="853" spans="1:9" ht="13" customHeight="1">
      <c r="A853" s="38"/>
      <c r="B853" s="34"/>
      <c r="C853" s="31"/>
      <c r="D853" s="21"/>
      <c r="E853" s="21"/>
      <c r="F853" s="13"/>
      <c r="G853" s="66"/>
      <c r="H853" s="13"/>
      <c r="I853" s="13"/>
    </row>
    <row r="854" spans="1:9" ht="13" customHeight="1">
      <c r="A854" s="38"/>
      <c r="B854" s="34"/>
      <c r="C854" s="31"/>
      <c r="D854" s="21"/>
      <c r="E854" s="21"/>
      <c r="F854" s="13"/>
      <c r="G854" s="66"/>
      <c r="H854" s="13"/>
      <c r="I854" s="13"/>
    </row>
    <row r="855" spans="1:9" ht="13" customHeight="1">
      <c r="A855" s="38"/>
      <c r="B855" s="34"/>
      <c r="C855" s="31"/>
      <c r="D855" s="21"/>
      <c r="E855" s="21"/>
      <c r="F855" s="13"/>
      <c r="G855" s="66"/>
      <c r="H855" s="13"/>
      <c r="I855" s="13"/>
    </row>
    <row r="856" spans="1:9" ht="13" customHeight="1">
      <c r="A856" s="38"/>
      <c r="B856" s="34"/>
      <c r="C856" s="31"/>
      <c r="D856" s="21"/>
      <c r="E856" s="21"/>
      <c r="F856" s="13"/>
      <c r="G856" s="66"/>
      <c r="H856" s="13"/>
      <c r="I856" s="13"/>
    </row>
    <row r="857" spans="1:9" ht="13" customHeight="1">
      <c r="A857" s="38"/>
      <c r="B857" s="34"/>
      <c r="C857" s="31"/>
      <c r="D857" s="21"/>
      <c r="E857" s="21"/>
      <c r="F857" s="13"/>
      <c r="G857" s="66"/>
      <c r="H857" s="13"/>
      <c r="I857" s="13"/>
    </row>
    <row r="858" spans="1:9" ht="13" customHeight="1">
      <c r="A858" s="38"/>
      <c r="B858" s="34"/>
      <c r="C858" s="31"/>
      <c r="D858" s="21"/>
      <c r="E858" s="21"/>
      <c r="F858" s="13"/>
      <c r="G858" s="66"/>
      <c r="H858" s="13"/>
      <c r="I858" s="13"/>
    </row>
    <row r="859" spans="1:9" ht="13" customHeight="1">
      <c r="A859" s="38"/>
      <c r="B859" s="34"/>
      <c r="C859" s="31"/>
      <c r="D859" s="21"/>
      <c r="E859" s="21"/>
      <c r="F859" s="13"/>
      <c r="G859" s="66"/>
      <c r="H859" s="13"/>
      <c r="I859" s="13"/>
    </row>
    <row r="860" spans="1:9" ht="13" customHeight="1">
      <c r="A860" s="38"/>
      <c r="B860" s="34"/>
      <c r="C860" s="31"/>
      <c r="D860" s="21"/>
      <c r="E860" s="21"/>
      <c r="F860" s="13"/>
      <c r="G860" s="66"/>
      <c r="H860" s="13"/>
    </row>
    <row r="861" spans="1:9" ht="13" customHeight="1">
      <c r="A861" s="38"/>
      <c r="B861" s="34"/>
      <c r="C861" s="31"/>
      <c r="D861" s="21"/>
      <c r="E861" s="21"/>
      <c r="F861" s="13"/>
      <c r="G861" s="66"/>
      <c r="H861" s="13"/>
    </row>
    <row r="862" spans="1:9" ht="13" customHeight="1">
      <c r="A862" s="38"/>
      <c r="B862" s="34"/>
      <c r="C862" s="31"/>
      <c r="D862" s="21"/>
      <c r="E862" s="21"/>
      <c r="F862" s="13"/>
      <c r="G862" s="66"/>
      <c r="H862" s="13"/>
    </row>
    <row r="863" spans="1:9" ht="13" customHeight="1">
      <c r="A863" s="38"/>
      <c r="B863" s="34"/>
      <c r="C863" s="31"/>
      <c r="D863" s="21"/>
      <c r="E863" s="21"/>
      <c r="F863" s="13"/>
      <c r="G863" s="66"/>
      <c r="H863" s="13"/>
    </row>
    <row r="864" spans="1:9" ht="13" customHeight="1">
      <c r="A864" s="38"/>
      <c r="B864" s="34"/>
      <c r="C864" s="31"/>
      <c r="D864" s="21"/>
      <c r="E864" s="21"/>
      <c r="F864" s="13"/>
      <c r="G864" s="66"/>
      <c r="H864" s="13"/>
    </row>
    <row r="865" spans="1:8" ht="13" customHeight="1">
      <c r="A865" s="38"/>
      <c r="B865" s="34"/>
      <c r="C865" s="31"/>
      <c r="D865" s="21"/>
      <c r="E865" s="21"/>
      <c r="F865" s="13"/>
      <c r="G865" s="66"/>
      <c r="H865" s="13"/>
    </row>
    <row r="866" spans="1:8" ht="13" customHeight="1">
      <c r="A866" s="38"/>
      <c r="B866" s="34"/>
      <c r="C866" s="31"/>
      <c r="D866" s="21"/>
      <c r="E866" s="21"/>
      <c r="F866" s="13"/>
      <c r="G866" s="66"/>
      <c r="H866" s="13"/>
    </row>
    <row r="867" spans="1:8" ht="13" customHeight="1">
      <c r="A867" s="38"/>
      <c r="B867" s="34"/>
      <c r="C867" s="31"/>
      <c r="D867" s="21"/>
      <c r="E867" s="21"/>
      <c r="F867" s="13"/>
      <c r="G867" s="66"/>
      <c r="H867" s="13"/>
    </row>
    <row r="868" spans="1:8" ht="13" customHeight="1">
      <c r="A868" s="38"/>
      <c r="B868" s="34"/>
      <c r="C868" s="31"/>
      <c r="D868" s="21"/>
      <c r="E868" s="21"/>
      <c r="F868" s="13"/>
      <c r="G868" s="66"/>
      <c r="H868" s="13"/>
    </row>
    <row r="869" spans="1:8" ht="13" customHeight="1">
      <c r="A869" s="38"/>
      <c r="B869" s="34"/>
      <c r="C869" s="31"/>
      <c r="D869" s="21"/>
      <c r="E869" s="21"/>
      <c r="F869" s="13"/>
      <c r="G869" s="66"/>
      <c r="H869" s="13"/>
    </row>
    <row r="870" spans="1:8" ht="13" customHeight="1">
      <c r="A870" s="38"/>
      <c r="B870" s="34"/>
      <c r="C870" s="31"/>
      <c r="D870" s="21"/>
      <c r="E870" s="21"/>
      <c r="F870" s="13"/>
      <c r="G870" s="66"/>
      <c r="H870" s="13"/>
    </row>
    <row r="871" spans="1:8" ht="13" customHeight="1">
      <c r="A871" s="38"/>
      <c r="B871" s="34"/>
      <c r="C871" s="31"/>
      <c r="D871" s="21"/>
      <c r="E871" s="21"/>
      <c r="F871" s="13"/>
      <c r="G871" s="66"/>
      <c r="H871" s="13"/>
    </row>
    <row r="872" spans="1:8" ht="13" customHeight="1">
      <c r="A872" s="38"/>
      <c r="B872" s="34"/>
      <c r="C872" s="31"/>
      <c r="D872" s="21"/>
      <c r="E872" s="21"/>
      <c r="F872" s="13"/>
      <c r="G872" s="66"/>
      <c r="H872" s="13"/>
    </row>
    <row r="873" spans="1:8" ht="13" customHeight="1">
      <c r="A873" s="38"/>
      <c r="B873" s="34"/>
      <c r="C873" s="31"/>
      <c r="D873" s="21"/>
      <c r="E873" s="21"/>
      <c r="F873" s="13"/>
      <c r="G873" s="66"/>
      <c r="H873" s="13"/>
    </row>
    <row r="874" spans="1:8" ht="13" customHeight="1">
      <c r="A874" s="38"/>
      <c r="B874" s="34"/>
      <c r="C874" s="31"/>
      <c r="D874" s="21"/>
      <c r="E874" s="21"/>
      <c r="F874" s="13"/>
      <c r="G874" s="66"/>
      <c r="H874" s="13"/>
    </row>
    <row r="875" spans="1:8" ht="13" customHeight="1">
      <c r="A875" s="38"/>
      <c r="B875" s="34"/>
      <c r="C875" s="31"/>
      <c r="D875" s="21"/>
      <c r="E875" s="21"/>
      <c r="F875" s="13"/>
      <c r="G875" s="66"/>
      <c r="H875" s="13"/>
    </row>
    <row r="876" spans="1:8" ht="13" customHeight="1">
      <c r="A876" s="38"/>
      <c r="B876" s="34"/>
      <c r="C876" s="31"/>
      <c r="D876" s="21"/>
      <c r="E876" s="21"/>
      <c r="F876" s="13"/>
      <c r="G876" s="66"/>
      <c r="H876" s="13"/>
    </row>
    <row r="877" spans="1:8" ht="13" customHeight="1">
      <c r="A877" s="38"/>
      <c r="B877" s="34"/>
      <c r="C877" s="31"/>
      <c r="D877" s="21"/>
      <c r="E877" s="21"/>
      <c r="F877" s="13"/>
      <c r="G877" s="66"/>
      <c r="H877" s="13"/>
    </row>
    <row r="878" spans="1:8" ht="13" customHeight="1">
      <c r="A878" s="38"/>
      <c r="B878" s="34"/>
      <c r="C878" s="31"/>
      <c r="D878" s="21"/>
      <c r="E878" s="21"/>
      <c r="F878" s="13"/>
      <c r="G878" s="66"/>
      <c r="H878" s="13"/>
    </row>
    <row r="879" spans="1:8" ht="13" customHeight="1">
      <c r="A879" s="38"/>
      <c r="B879" s="34"/>
      <c r="C879" s="31"/>
      <c r="D879" s="21"/>
      <c r="E879" s="21"/>
      <c r="F879" s="13"/>
      <c r="G879" s="66"/>
      <c r="H879" s="13"/>
    </row>
    <row r="880" spans="1:8" ht="13" customHeight="1">
      <c r="A880" s="38"/>
      <c r="B880" s="34"/>
      <c r="C880" s="31"/>
      <c r="D880" s="21"/>
      <c r="E880" s="21"/>
      <c r="F880" s="13"/>
      <c r="G880" s="66"/>
      <c r="H880" s="13"/>
    </row>
    <row r="881" spans="1:8" ht="13" customHeight="1">
      <c r="A881" s="38"/>
      <c r="B881" s="34"/>
      <c r="C881" s="31"/>
      <c r="D881" s="21"/>
      <c r="E881" s="21"/>
      <c r="F881" s="13"/>
      <c r="G881" s="66"/>
      <c r="H881" s="13"/>
    </row>
    <row r="882" spans="1:8" ht="13" customHeight="1">
      <c r="A882" s="38"/>
      <c r="B882" s="34"/>
      <c r="C882" s="31"/>
      <c r="D882" s="21"/>
      <c r="E882" s="21"/>
      <c r="F882" s="13"/>
      <c r="G882" s="66"/>
      <c r="H882" s="13"/>
    </row>
    <row r="883" spans="1:8" ht="13" customHeight="1">
      <c r="A883" s="38"/>
      <c r="B883" s="34"/>
      <c r="C883" s="31"/>
      <c r="D883" s="21"/>
      <c r="E883" s="21"/>
      <c r="F883" s="13"/>
      <c r="G883" s="66"/>
      <c r="H883" s="13"/>
    </row>
    <row r="884" spans="1:8" ht="13" customHeight="1">
      <c r="A884" s="38"/>
      <c r="B884" s="34"/>
      <c r="C884" s="31"/>
      <c r="D884" s="21"/>
      <c r="E884" s="21"/>
      <c r="F884" s="13"/>
      <c r="G884" s="66"/>
      <c r="H884" s="13"/>
    </row>
    <row r="885" spans="1:8" ht="13" customHeight="1">
      <c r="A885" s="38"/>
      <c r="B885" s="34"/>
      <c r="C885" s="31"/>
      <c r="D885" s="21"/>
      <c r="E885" s="21"/>
      <c r="F885" s="13"/>
      <c r="G885" s="66"/>
      <c r="H885" s="13"/>
    </row>
    <row r="886" spans="1:8" ht="13" customHeight="1">
      <c r="A886" s="38"/>
      <c r="B886" s="34"/>
      <c r="C886" s="31"/>
      <c r="D886" s="21"/>
      <c r="E886" s="21"/>
      <c r="F886" s="13"/>
      <c r="G886" s="66"/>
      <c r="H886" s="13"/>
    </row>
    <row r="887" spans="1:8" ht="13" customHeight="1">
      <c r="A887" s="38"/>
      <c r="B887" s="34"/>
      <c r="C887" s="31"/>
      <c r="D887" s="21"/>
      <c r="E887" s="21"/>
      <c r="F887" s="13"/>
      <c r="G887" s="66"/>
      <c r="H887" s="13"/>
    </row>
    <row r="888" spans="1:8" ht="13" customHeight="1">
      <c r="A888" s="38"/>
      <c r="B888" s="34"/>
      <c r="C888" s="31"/>
      <c r="D888" s="21"/>
      <c r="E888" s="21"/>
      <c r="F888" s="13"/>
      <c r="G888" s="66"/>
      <c r="H888" s="13"/>
    </row>
    <row r="889" spans="1:8" ht="13" customHeight="1">
      <c r="A889" s="38"/>
      <c r="B889" s="34"/>
      <c r="C889" s="31"/>
      <c r="D889" s="21"/>
      <c r="E889" s="21"/>
      <c r="F889" s="13"/>
      <c r="G889" s="66"/>
      <c r="H889" s="13"/>
    </row>
    <row r="890" spans="1:8" ht="13" customHeight="1">
      <c r="A890" s="38"/>
      <c r="B890" s="34"/>
      <c r="C890" s="31"/>
      <c r="D890" s="21"/>
      <c r="E890" s="21"/>
      <c r="F890" s="13"/>
      <c r="G890" s="66"/>
    </row>
    <row r="891" spans="1:8" ht="13" customHeight="1">
      <c r="A891" s="38"/>
      <c r="B891" s="34"/>
      <c r="C891" s="31"/>
      <c r="D891" s="21"/>
      <c r="E891" s="21"/>
      <c r="F891" s="13"/>
      <c r="G891" s="66"/>
    </row>
    <row r="892" spans="1:8" ht="13" customHeight="1">
      <c r="A892" s="38"/>
      <c r="B892" s="34"/>
      <c r="C892" s="31"/>
      <c r="D892" s="21"/>
      <c r="E892" s="21"/>
      <c r="F892" s="13"/>
      <c r="G892" s="66"/>
    </row>
    <row r="893" spans="1:8" ht="13" customHeight="1">
      <c r="A893" s="38"/>
      <c r="B893" s="34"/>
      <c r="C893" s="31"/>
      <c r="D893" s="21"/>
      <c r="E893" s="21"/>
      <c r="F893" s="13"/>
      <c r="G893" s="66"/>
    </row>
    <row r="894" spans="1:8" ht="13" customHeight="1">
      <c r="A894" s="38"/>
      <c r="B894" s="34"/>
      <c r="C894" s="31"/>
      <c r="D894" s="21"/>
      <c r="E894" s="21"/>
      <c r="F894" s="13"/>
      <c r="G894" s="66"/>
    </row>
    <row r="895" spans="1:8" ht="13" customHeight="1">
      <c r="A895" s="38"/>
      <c r="B895" s="34"/>
      <c r="C895" s="31"/>
      <c r="D895" s="21"/>
      <c r="E895" s="21"/>
      <c r="F895" s="13"/>
      <c r="G895" s="66"/>
    </row>
    <row r="896" spans="1:8" ht="13" customHeight="1">
      <c r="A896" s="38"/>
      <c r="B896" s="34"/>
      <c r="C896" s="31"/>
      <c r="D896" s="21"/>
      <c r="E896" s="21"/>
      <c r="F896" s="13"/>
      <c r="G896" s="66"/>
    </row>
    <row r="897" spans="1:7" ht="13" customHeight="1">
      <c r="A897" s="38"/>
      <c r="B897" s="34"/>
      <c r="C897" s="31"/>
      <c r="D897" s="21"/>
      <c r="E897" s="21"/>
      <c r="F897" s="13"/>
      <c r="G897" s="66"/>
    </row>
    <row r="898" spans="1:7" ht="13" customHeight="1">
      <c r="A898" s="38"/>
      <c r="B898" s="34"/>
      <c r="C898" s="31"/>
      <c r="D898" s="21"/>
      <c r="E898" s="21"/>
      <c r="F898" s="13"/>
      <c r="G898" s="66"/>
    </row>
    <row r="899" spans="1:7" ht="13" customHeight="1">
      <c r="A899" s="38"/>
      <c r="B899" s="34"/>
      <c r="C899" s="31"/>
      <c r="D899" s="21"/>
      <c r="E899" s="21"/>
      <c r="F899" s="13"/>
      <c r="G899" s="66"/>
    </row>
    <row r="900" spans="1:7" ht="13" customHeight="1">
      <c r="A900" s="38"/>
      <c r="B900" s="34"/>
      <c r="C900" s="31"/>
      <c r="D900" s="21"/>
      <c r="E900" s="21"/>
      <c r="F900" s="13"/>
      <c r="G900" s="66"/>
    </row>
    <row r="901" spans="1:7" ht="13" customHeight="1">
      <c r="A901" s="38"/>
      <c r="B901" s="34"/>
      <c r="C901" s="31"/>
      <c r="D901" s="21"/>
      <c r="E901" s="21"/>
      <c r="F901" s="13"/>
      <c r="G901" s="66"/>
    </row>
    <row r="902" spans="1:7" ht="13" customHeight="1">
      <c r="A902" s="38"/>
      <c r="B902" s="34"/>
      <c r="C902" s="31"/>
      <c r="D902" s="21"/>
      <c r="E902" s="21"/>
      <c r="F902" s="13"/>
      <c r="G902" s="66"/>
    </row>
    <row r="903" spans="1:7" ht="13" customHeight="1">
      <c r="A903" s="38"/>
      <c r="B903" s="34"/>
      <c r="C903" s="31"/>
      <c r="D903" s="21"/>
      <c r="E903" s="21"/>
      <c r="F903" s="13"/>
      <c r="G903" s="66"/>
    </row>
    <row r="904" spans="1:7" ht="13" customHeight="1">
      <c r="A904" s="38"/>
      <c r="B904" s="34"/>
      <c r="C904" s="31"/>
      <c r="D904" s="21"/>
      <c r="E904" s="21"/>
      <c r="F904" s="13"/>
      <c r="G904" s="66"/>
    </row>
    <row r="905" spans="1:7" ht="13" customHeight="1">
      <c r="A905" s="38"/>
      <c r="B905" s="34"/>
      <c r="C905" s="31"/>
      <c r="D905" s="21"/>
      <c r="E905" s="21"/>
      <c r="F905" s="13"/>
      <c r="G905" s="66"/>
    </row>
    <row r="906" spans="1:7" ht="13" customHeight="1">
      <c r="A906" s="38"/>
      <c r="B906" s="34"/>
      <c r="C906" s="31"/>
      <c r="D906" s="21"/>
      <c r="E906" s="21"/>
      <c r="F906" s="13"/>
      <c r="G906" s="66"/>
    </row>
    <row r="907" spans="1:7" ht="13" customHeight="1">
      <c r="A907" s="38"/>
      <c r="B907" s="34"/>
      <c r="C907" s="31"/>
      <c r="D907" s="21"/>
      <c r="E907" s="21"/>
      <c r="F907" s="13"/>
      <c r="G907" s="66"/>
    </row>
    <row r="908" spans="1:7" ht="13" customHeight="1">
      <c r="A908" s="38"/>
      <c r="B908" s="34"/>
      <c r="C908" s="31"/>
      <c r="D908" s="21"/>
      <c r="E908" s="21"/>
      <c r="F908" s="13"/>
      <c r="G908" s="66"/>
    </row>
    <row r="909" spans="1:7" ht="13" customHeight="1">
      <c r="A909" s="38"/>
      <c r="B909" s="34"/>
      <c r="C909" s="31"/>
      <c r="D909" s="21"/>
      <c r="E909" s="21"/>
      <c r="F909" s="13"/>
      <c r="G909" s="66"/>
    </row>
    <row r="910" spans="1:7" ht="13" customHeight="1">
      <c r="A910" s="38"/>
      <c r="B910" s="34"/>
      <c r="C910" s="31"/>
      <c r="D910" s="21"/>
      <c r="E910" s="21"/>
      <c r="F910" s="13"/>
      <c r="G910" s="66"/>
    </row>
    <row r="911" spans="1:7" ht="13" customHeight="1">
      <c r="A911" s="38"/>
      <c r="B911" s="34"/>
      <c r="C911" s="31"/>
      <c r="D911" s="21"/>
      <c r="E911" s="21"/>
      <c r="F911" s="13"/>
      <c r="G911" s="66"/>
    </row>
    <row r="912" spans="1:7" ht="13" customHeight="1">
      <c r="A912" s="38"/>
      <c r="B912" s="34"/>
      <c r="C912" s="31"/>
      <c r="D912" s="21"/>
      <c r="E912" s="21"/>
      <c r="F912" s="13"/>
      <c r="G912" s="66"/>
    </row>
    <row r="913" spans="1:7" ht="13" customHeight="1">
      <c r="A913" s="38"/>
      <c r="B913" s="34"/>
      <c r="C913" s="31"/>
      <c r="D913" s="21"/>
      <c r="E913" s="21"/>
      <c r="F913" s="13"/>
      <c r="G913" s="66"/>
    </row>
    <row r="914" spans="1:7" ht="13" customHeight="1">
      <c r="A914" s="38"/>
      <c r="B914" s="34"/>
      <c r="C914" s="31"/>
      <c r="D914" s="21"/>
      <c r="E914" s="21"/>
      <c r="F914" s="13"/>
      <c r="G914" s="66"/>
    </row>
    <row r="915" spans="1:7" ht="13" customHeight="1">
      <c r="A915" s="38"/>
      <c r="B915" s="34"/>
      <c r="C915" s="31"/>
      <c r="D915" s="21"/>
      <c r="E915" s="21"/>
      <c r="F915" s="13"/>
      <c r="G915" s="66"/>
    </row>
    <row r="916" spans="1:7" ht="13" customHeight="1">
      <c r="A916" s="38"/>
      <c r="B916" s="34"/>
      <c r="C916" s="31"/>
      <c r="D916" s="21"/>
      <c r="E916" s="21"/>
      <c r="F916" s="13"/>
      <c r="G916" s="66"/>
    </row>
    <row r="917" spans="1:7" ht="13" customHeight="1">
      <c r="A917" s="38"/>
      <c r="B917" s="34"/>
      <c r="C917" s="31"/>
      <c r="D917" s="21"/>
      <c r="E917" s="21"/>
      <c r="F917" s="13"/>
      <c r="G917" s="66"/>
    </row>
    <row r="918" spans="1:7" ht="13" customHeight="1">
      <c r="A918" s="38"/>
      <c r="B918" s="34"/>
      <c r="C918" s="31"/>
      <c r="D918" s="21"/>
      <c r="E918" s="21"/>
      <c r="F918" s="13"/>
      <c r="G918" s="66"/>
    </row>
    <row r="919" spans="1:7" ht="13" customHeight="1">
      <c r="A919" s="38"/>
      <c r="B919" s="34"/>
      <c r="C919" s="31"/>
      <c r="D919" s="21"/>
      <c r="E919" s="21"/>
      <c r="F919" s="13"/>
      <c r="G919" s="66"/>
    </row>
    <row r="920" spans="1:7" ht="13" customHeight="1">
      <c r="A920" s="38"/>
      <c r="B920" s="34"/>
      <c r="C920" s="31"/>
      <c r="D920" s="21"/>
      <c r="E920" s="21"/>
      <c r="F920" s="13"/>
      <c r="G920" s="66"/>
    </row>
    <row r="921" spans="1:7" ht="13" customHeight="1">
      <c r="A921" s="38"/>
      <c r="B921" s="34"/>
      <c r="C921" s="31"/>
      <c r="D921" s="21"/>
      <c r="E921" s="21"/>
      <c r="F921" s="13"/>
      <c r="G921" s="66"/>
    </row>
    <row r="922" spans="1:7" ht="13" customHeight="1">
      <c r="A922" s="38"/>
      <c r="B922" s="34"/>
      <c r="C922" s="31"/>
      <c r="D922" s="21"/>
      <c r="E922" s="21"/>
      <c r="F922" s="13"/>
      <c r="G922" s="66"/>
    </row>
    <row r="923" spans="1:7" ht="13" customHeight="1">
      <c r="A923" s="38"/>
      <c r="B923" s="34"/>
      <c r="C923" s="31"/>
      <c r="D923" s="21"/>
      <c r="E923" s="21"/>
      <c r="F923" s="13"/>
      <c r="G923" s="66"/>
    </row>
    <row r="924" spans="1:7" ht="13" customHeight="1">
      <c r="A924" s="38"/>
      <c r="B924" s="34"/>
      <c r="C924" s="31"/>
      <c r="D924" s="21"/>
      <c r="E924" s="21"/>
      <c r="F924" s="13"/>
      <c r="G924" s="66"/>
    </row>
    <row r="925" spans="1:7" ht="13" customHeight="1">
      <c r="A925" s="38"/>
      <c r="B925" s="34"/>
      <c r="C925" s="31"/>
      <c r="D925" s="21"/>
      <c r="E925" s="21"/>
      <c r="F925" s="13"/>
      <c r="G925" s="66"/>
    </row>
    <row r="926" spans="1:7" ht="13" customHeight="1">
      <c r="A926" s="38"/>
      <c r="B926" s="34"/>
      <c r="C926" s="31"/>
      <c r="D926" s="21"/>
      <c r="E926" s="21"/>
      <c r="F926" s="13"/>
      <c r="G926" s="66"/>
    </row>
    <row r="927" spans="1:7" ht="13" customHeight="1">
      <c r="A927" s="38"/>
      <c r="B927" s="34"/>
      <c r="C927" s="31"/>
      <c r="D927" s="21"/>
      <c r="E927" s="21"/>
      <c r="F927" s="13"/>
      <c r="G927" s="66"/>
    </row>
    <row r="928" spans="1:7" ht="13" customHeight="1">
      <c r="A928" s="38"/>
      <c r="B928" s="34"/>
      <c r="C928" s="31"/>
      <c r="D928" s="21"/>
      <c r="E928" s="21"/>
      <c r="F928" s="13"/>
      <c r="G928" s="66"/>
    </row>
    <row r="929" spans="1:7" ht="13" customHeight="1">
      <c r="A929" s="38"/>
      <c r="B929" s="34"/>
      <c r="C929" s="31"/>
      <c r="D929" s="21"/>
      <c r="E929" s="21"/>
      <c r="F929" s="13"/>
      <c r="G929" s="66"/>
    </row>
    <row r="930" spans="1:7" ht="13" customHeight="1">
      <c r="A930" s="38"/>
      <c r="B930" s="34"/>
      <c r="C930" s="31"/>
      <c r="D930" s="21"/>
      <c r="E930" s="21"/>
      <c r="F930" s="13"/>
      <c r="G930" s="66"/>
    </row>
    <row r="931" spans="1:7" ht="13" customHeight="1">
      <c r="A931" s="38"/>
      <c r="B931" s="34"/>
      <c r="C931" s="31"/>
      <c r="D931" s="21"/>
      <c r="E931" s="21"/>
      <c r="F931" s="13"/>
      <c r="G931" s="66"/>
    </row>
    <row r="932" spans="1:7" ht="13" customHeight="1">
      <c r="A932" s="38"/>
      <c r="B932" s="34"/>
      <c r="C932" s="31"/>
      <c r="D932" s="21"/>
      <c r="E932" s="21"/>
      <c r="F932" s="13"/>
      <c r="G932" s="66"/>
    </row>
    <row r="933" spans="1:7" ht="13" customHeight="1">
      <c r="A933" s="38"/>
      <c r="B933" s="34"/>
      <c r="C933" s="31"/>
      <c r="D933" s="21"/>
      <c r="E933" s="21"/>
      <c r="F933" s="13"/>
      <c r="G933" s="66"/>
    </row>
    <row r="934" spans="1:7" ht="13" customHeight="1">
      <c r="A934" s="38"/>
      <c r="B934" s="34"/>
      <c r="C934" s="31"/>
      <c r="D934" s="21"/>
      <c r="E934" s="21"/>
      <c r="F934" s="13"/>
    </row>
    <row r="935" spans="1:7" ht="13" customHeight="1">
      <c r="A935" s="38"/>
      <c r="B935" s="34"/>
      <c r="C935" s="31"/>
      <c r="D935" s="21"/>
      <c r="E935" s="21"/>
      <c r="F935" s="13"/>
    </row>
    <row r="936" spans="1:7" ht="13" customHeight="1">
      <c r="A936" s="38"/>
      <c r="B936" s="34"/>
      <c r="C936" s="31"/>
      <c r="D936" s="21"/>
      <c r="E936" s="21"/>
      <c r="F936" s="13"/>
    </row>
    <row r="937" spans="1:7" ht="13" customHeight="1">
      <c r="A937" s="38"/>
      <c r="B937" s="34"/>
      <c r="C937" s="31"/>
      <c r="D937" s="21"/>
      <c r="E937" s="21"/>
      <c r="F937" s="13"/>
    </row>
    <row r="938" spans="1:7" ht="13" customHeight="1">
      <c r="A938" s="38"/>
      <c r="B938" s="34"/>
      <c r="C938" s="31"/>
      <c r="D938" s="21"/>
      <c r="E938" s="21"/>
      <c r="F938" s="13"/>
    </row>
    <row r="939" spans="1:7" ht="13" customHeight="1">
      <c r="A939" s="38"/>
      <c r="B939" s="34"/>
      <c r="C939" s="31"/>
      <c r="D939" s="21"/>
      <c r="E939" s="21"/>
      <c r="F939" s="13"/>
    </row>
    <row r="940" spans="1:7" ht="13" customHeight="1">
      <c r="A940" s="38"/>
      <c r="B940" s="34"/>
      <c r="C940" s="31"/>
      <c r="D940" s="21"/>
      <c r="E940" s="21"/>
      <c r="F940" s="13"/>
    </row>
    <row r="941" spans="1:7" ht="13" customHeight="1">
      <c r="A941" s="38"/>
      <c r="B941" s="34"/>
      <c r="C941" s="31"/>
      <c r="D941" s="21"/>
      <c r="E941" s="21"/>
      <c r="F941" s="13"/>
    </row>
    <row r="942" spans="1:7" ht="13" customHeight="1">
      <c r="A942" s="38"/>
      <c r="B942" s="34"/>
      <c r="C942" s="31"/>
      <c r="D942" s="21"/>
      <c r="E942" s="21"/>
      <c r="F942" s="13"/>
    </row>
    <row r="943" spans="1:7" ht="13" customHeight="1">
      <c r="A943" s="38"/>
      <c r="B943" s="34"/>
      <c r="C943" s="31"/>
      <c r="D943" s="21"/>
      <c r="E943" s="21"/>
      <c r="F943" s="13"/>
    </row>
    <row r="944" spans="1:7" ht="13" customHeight="1">
      <c r="A944" s="38"/>
      <c r="B944" s="34"/>
      <c r="C944" s="31"/>
      <c r="D944" s="21"/>
      <c r="E944" s="21"/>
      <c r="F944" s="13"/>
    </row>
    <row r="945" spans="1:6" ht="13" customHeight="1">
      <c r="A945" s="38"/>
      <c r="B945" s="34"/>
      <c r="C945" s="31"/>
      <c r="D945" s="21"/>
      <c r="E945" s="21"/>
      <c r="F945" s="13"/>
    </row>
    <row r="946" spans="1:6" ht="13" customHeight="1">
      <c r="A946" s="38"/>
      <c r="B946" s="34"/>
      <c r="C946" s="31"/>
      <c r="D946" s="21"/>
      <c r="E946" s="21"/>
      <c r="F946" s="13"/>
    </row>
    <row r="947" spans="1:6" ht="13" customHeight="1">
      <c r="A947" s="38"/>
      <c r="B947" s="34"/>
      <c r="C947" s="31"/>
      <c r="D947" s="21"/>
      <c r="E947" s="21"/>
      <c r="F947" s="13"/>
    </row>
    <row r="948" spans="1:6" ht="13" customHeight="1">
      <c r="A948" s="38"/>
      <c r="B948" s="34"/>
      <c r="C948" s="31"/>
      <c r="D948" s="21"/>
      <c r="E948" s="21"/>
      <c r="F948" s="13"/>
    </row>
    <row r="949" spans="1:6" ht="13" customHeight="1">
      <c r="A949" s="38"/>
      <c r="B949" s="34"/>
      <c r="C949" s="31"/>
      <c r="D949" s="21"/>
      <c r="E949" s="21"/>
      <c r="F949" s="13"/>
    </row>
    <row r="950" spans="1:6" ht="13" customHeight="1">
      <c r="A950" s="38"/>
      <c r="B950" s="34"/>
      <c r="C950" s="31"/>
      <c r="D950" s="21"/>
      <c r="E950" s="21"/>
      <c r="F950" s="13"/>
    </row>
    <row r="951" spans="1:6" ht="13" customHeight="1">
      <c r="A951" s="38"/>
      <c r="B951" s="34"/>
      <c r="C951" s="31"/>
      <c r="D951" s="21"/>
      <c r="E951" s="21"/>
      <c r="F951" s="13"/>
    </row>
    <row r="952" spans="1:6" ht="13" customHeight="1">
      <c r="A952" s="38"/>
      <c r="B952" s="34"/>
      <c r="C952" s="31"/>
      <c r="D952" s="21"/>
      <c r="E952" s="21"/>
      <c r="F952" s="13"/>
    </row>
    <row r="953" spans="1:6" ht="13" customHeight="1">
      <c r="A953" s="38"/>
      <c r="B953" s="34"/>
      <c r="C953" s="31"/>
      <c r="D953" s="21"/>
      <c r="E953" s="21"/>
      <c r="F953" s="13"/>
    </row>
    <row r="954" spans="1:6" ht="13" customHeight="1">
      <c r="A954" s="38"/>
      <c r="B954" s="34"/>
      <c r="C954" s="31"/>
      <c r="D954" s="21"/>
      <c r="E954" s="21"/>
      <c r="F954" s="13"/>
    </row>
    <row r="955" spans="1:6" ht="13" customHeight="1">
      <c r="A955" s="38"/>
      <c r="B955" s="34"/>
      <c r="C955" s="31"/>
      <c r="D955" s="21"/>
      <c r="E955" s="21"/>
      <c r="F955" s="13"/>
    </row>
    <row r="956" spans="1:6" ht="13" customHeight="1">
      <c r="A956" s="38"/>
      <c r="B956" s="34"/>
      <c r="C956" s="31"/>
      <c r="D956" s="21"/>
      <c r="E956" s="21"/>
      <c r="F956" s="13"/>
    </row>
    <row r="957" spans="1:6" ht="13" customHeight="1">
      <c r="A957" s="38"/>
      <c r="B957" s="34"/>
      <c r="C957" s="31"/>
      <c r="D957" s="21"/>
      <c r="E957" s="21"/>
      <c r="F957" s="13"/>
    </row>
    <row r="958" spans="1:6" ht="13" customHeight="1">
      <c r="A958" s="38"/>
      <c r="B958" s="34"/>
      <c r="C958" s="31"/>
      <c r="D958" s="21"/>
      <c r="E958" s="21"/>
      <c r="F958" s="13"/>
    </row>
    <row r="959" spans="1:6" ht="13" customHeight="1">
      <c r="A959" s="38"/>
      <c r="B959" s="34"/>
      <c r="C959" s="31"/>
      <c r="D959" s="21"/>
      <c r="E959" s="21"/>
      <c r="F959" s="13"/>
    </row>
    <row r="960" spans="1:6" ht="13" customHeight="1">
      <c r="A960" s="38"/>
      <c r="B960" s="34"/>
      <c r="C960" s="31"/>
      <c r="D960" s="21"/>
      <c r="E960" s="21"/>
      <c r="F960" s="13"/>
    </row>
    <row r="961" spans="1:6" ht="13" customHeight="1">
      <c r="A961" s="38"/>
      <c r="B961" s="34"/>
      <c r="C961" s="31"/>
      <c r="D961" s="21"/>
      <c r="E961" s="21"/>
      <c r="F961" s="13"/>
    </row>
    <row r="962" spans="1:6" ht="13" customHeight="1">
      <c r="A962" s="38"/>
      <c r="B962" s="34"/>
      <c r="C962" s="31"/>
      <c r="D962" s="21"/>
      <c r="E962" s="21"/>
      <c r="F962" s="13"/>
    </row>
    <row r="963" spans="1:6" ht="13" customHeight="1">
      <c r="A963" s="38"/>
      <c r="B963" s="34"/>
      <c r="C963" s="31"/>
      <c r="D963" s="21"/>
      <c r="E963" s="21"/>
      <c r="F963" s="13"/>
    </row>
    <row r="964" spans="1:6" ht="13" customHeight="1">
      <c r="A964" s="38"/>
      <c r="B964" s="34"/>
      <c r="C964" s="31"/>
      <c r="D964" s="21"/>
      <c r="E964" s="21"/>
      <c r="F964" s="13"/>
    </row>
    <row r="965" spans="1:6" ht="13" customHeight="1">
      <c r="A965" s="38"/>
      <c r="B965" s="34"/>
      <c r="C965" s="31"/>
      <c r="D965" s="21"/>
      <c r="E965" s="21"/>
      <c r="F965" s="13"/>
    </row>
    <row r="966" spans="1:6" ht="13" customHeight="1">
      <c r="A966" s="38"/>
      <c r="B966" s="34"/>
      <c r="C966" s="31"/>
      <c r="D966" s="21"/>
      <c r="E966" s="21"/>
      <c r="F966" s="13"/>
    </row>
    <row r="967" spans="1:6" ht="13" customHeight="1">
      <c r="A967" s="38"/>
      <c r="B967" s="34"/>
      <c r="C967" s="31"/>
      <c r="D967" s="21"/>
      <c r="E967" s="21"/>
      <c r="F967" s="13"/>
    </row>
    <row r="968" spans="1:6" ht="13" customHeight="1">
      <c r="A968" s="38"/>
      <c r="B968" s="34"/>
      <c r="C968" s="31"/>
      <c r="D968" s="21"/>
      <c r="E968" s="21"/>
      <c r="F968" s="13"/>
    </row>
    <row r="969" spans="1:6" ht="13" customHeight="1">
      <c r="A969" s="38"/>
      <c r="B969" s="34"/>
      <c r="C969" s="31"/>
      <c r="D969" s="21"/>
      <c r="E969" s="21"/>
      <c r="F969" s="13"/>
    </row>
    <row r="970" spans="1:6" ht="13" customHeight="1">
      <c r="A970" s="38"/>
      <c r="B970" s="34"/>
      <c r="C970" s="31"/>
      <c r="D970" s="21"/>
      <c r="E970" s="21"/>
      <c r="F970" s="13"/>
    </row>
    <row r="971" spans="1:6" ht="13" customHeight="1">
      <c r="A971" s="38"/>
      <c r="B971" s="34"/>
      <c r="C971" s="31"/>
      <c r="D971" s="21"/>
      <c r="E971" s="21"/>
      <c r="F971" s="13"/>
    </row>
    <row r="972" spans="1:6" ht="13" customHeight="1">
      <c r="A972" s="38"/>
      <c r="B972" s="34"/>
      <c r="C972" s="31"/>
      <c r="D972" s="21"/>
      <c r="E972" s="21"/>
      <c r="F972" s="13"/>
    </row>
    <row r="973" spans="1:6" ht="13" customHeight="1">
      <c r="A973" s="38"/>
      <c r="B973" s="34"/>
      <c r="C973" s="31"/>
      <c r="D973" s="21"/>
      <c r="E973" s="21"/>
      <c r="F973" s="13"/>
    </row>
    <row r="974" spans="1:6" ht="13" customHeight="1">
      <c r="A974" s="38"/>
      <c r="B974" s="34"/>
      <c r="C974" s="31"/>
      <c r="D974" s="21"/>
      <c r="E974" s="21"/>
      <c r="F974" s="13"/>
    </row>
    <row r="975" spans="1:6" ht="13" customHeight="1">
      <c r="A975" s="38"/>
      <c r="B975" s="34"/>
      <c r="C975" s="31"/>
      <c r="D975" s="21"/>
      <c r="E975" s="21"/>
      <c r="F975" s="13"/>
    </row>
    <row r="976" spans="1:6" ht="13" customHeight="1">
      <c r="A976" s="38"/>
      <c r="B976" s="34"/>
      <c r="C976" s="31"/>
      <c r="D976" s="21"/>
      <c r="E976" s="21"/>
      <c r="F976" s="13"/>
    </row>
    <row r="977" spans="1:6" ht="13" customHeight="1">
      <c r="A977" s="38"/>
      <c r="B977" s="34"/>
      <c r="C977" s="31"/>
      <c r="D977" s="21"/>
      <c r="E977" s="21"/>
      <c r="F977" s="13"/>
    </row>
    <row r="978" spans="1:6" ht="13" customHeight="1">
      <c r="A978" s="38"/>
      <c r="B978" s="34"/>
      <c r="C978" s="31"/>
      <c r="D978" s="21"/>
      <c r="E978" s="21"/>
      <c r="F978" s="13"/>
    </row>
    <row r="979" spans="1:6" ht="13" customHeight="1">
      <c r="A979" s="38"/>
      <c r="B979" s="34"/>
      <c r="C979" s="31"/>
      <c r="D979" s="21"/>
      <c r="E979" s="21"/>
      <c r="F979" s="13"/>
    </row>
    <row r="980" spans="1:6" ht="13" customHeight="1">
      <c r="A980" s="38"/>
      <c r="B980" s="34"/>
      <c r="C980" s="31"/>
      <c r="D980" s="21"/>
      <c r="E980" s="21"/>
      <c r="F980" s="13"/>
    </row>
    <row r="981" spans="1:6" ht="13" customHeight="1">
      <c r="A981" s="38"/>
      <c r="B981" s="34"/>
      <c r="C981" s="31"/>
      <c r="D981" s="21"/>
      <c r="E981" s="21"/>
      <c r="F981" s="13"/>
    </row>
    <row r="982" spans="1:6" ht="13" customHeight="1">
      <c r="A982" s="38"/>
      <c r="B982" s="34"/>
      <c r="C982" s="31"/>
      <c r="D982" s="21"/>
      <c r="E982" s="21"/>
      <c r="F982" s="13"/>
    </row>
    <row r="983" spans="1:6" ht="13" customHeight="1">
      <c r="A983" s="38"/>
      <c r="B983" s="34"/>
      <c r="C983" s="31"/>
      <c r="D983" s="21"/>
      <c r="E983" s="21"/>
      <c r="F983" s="13"/>
    </row>
    <row r="984" spans="1:6" ht="13" customHeight="1">
      <c r="A984" s="38"/>
      <c r="B984" s="34"/>
      <c r="C984" s="31"/>
      <c r="D984" s="21"/>
      <c r="E984" s="21"/>
      <c r="F984" s="13"/>
    </row>
    <row r="985" spans="1:6" ht="13" customHeight="1">
      <c r="A985" s="38"/>
      <c r="B985" s="34"/>
      <c r="C985" s="31"/>
      <c r="D985" s="21"/>
      <c r="E985" s="21"/>
      <c r="F985" s="13"/>
    </row>
    <row r="986" spans="1:6" ht="13" customHeight="1">
      <c r="A986" s="38"/>
      <c r="B986" s="34"/>
      <c r="C986" s="31"/>
      <c r="D986" s="21"/>
      <c r="E986" s="21"/>
      <c r="F986" s="13"/>
    </row>
    <row r="987" spans="1:6" ht="13" customHeight="1">
      <c r="A987" s="38"/>
      <c r="B987" s="34"/>
      <c r="C987" s="31"/>
      <c r="D987" s="21"/>
      <c r="E987" s="21"/>
      <c r="F987" s="13"/>
    </row>
    <row r="988" spans="1:6" ht="13" customHeight="1">
      <c r="A988" s="38"/>
      <c r="B988" s="34"/>
      <c r="C988" s="31"/>
      <c r="D988" s="21"/>
      <c r="E988" s="21"/>
      <c r="F988" s="13"/>
    </row>
    <row r="989" spans="1:6" ht="13" customHeight="1">
      <c r="A989" s="38"/>
      <c r="B989" s="34"/>
      <c r="C989" s="31"/>
      <c r="D989" s="21"/>
      <c r="E989" s="21"/>
      <c r="F989" s="13"/>
    </row>
    <row r="990" spans="1:6" ht="13" customHeight="1">
      <c r="A990" s="38"/>
      <c r="B990" s="34"/>
      <c r="C990" s="31"/>
      <c r="D990" s="21"/>
      <c r="E990" s="21"/>
      <c r="F990" s="13"/>
    </row>
    <row r="991" spans="1:6" ht="13" customHeight="1">
      <c r="A991" s="38"/>
      <c r="B991" s="34"/>
      <c r="C991" s="31"/>
      <c r="D991" s="21"/>
      <c r="E991" s="21"/>
      <c r="F991" s="13"/>
    </row>
    <row r="992" spans="1:6" ht="13" customHeight="1">
      <c r="A992" s="38"/>
      <c r="B992" s="34"/>
      <c r="C992" s="31"/>
      <c r="D992" s="21"/>
      <c r="E992" s="21"/>
      <c r="F992" s="13"/>
    </row>
    <row r="993" spans="1:6" ht="13" customHeight="1">
      <c r="A993" s="38"/>
      <c r="B993" s="34"/>
      <c r="C993" s="31"/>
      <c r="D993" s="21"/>
      <c r="E993" s="21"/>
      <c r="F993" s="13"/>
    </row>
    <row r="994" spans="1:6" ht="13" customHeight="1">
      <c r="A994" s="38"/>
      <c r="B994" s="34"/>
      <c r="C994" s="31"/>
      <c r="D994" s="21"/>
      <c r="E994" s="21"/>
      <c r="F994" s="13"/>
    </row>
    <row r="995" spans="1:6" ht="13" customHeight="1">
      <c r="A995" s="38"/>
      <c r="B995" s="34"/>
      <c r="C995" s="31"/>
      <c r="D995" s="21"/>
      <c r="E995" s="21"/>
      <c r="F995" s="13"/>
    </row>
    <row r="996" spans="1:6" ht="13" customHeight="1">
      <c r="A996" s="38"/>
      <c r="B996" s="34"/>
      <c r="C996" s="31"/>
      <c r="D996" s="21"/>
      <c r="E996" s="21"/>
      <c r="F996" s="13"/>
    </row>
    <row r="997" spans="1:6" ht="13" customHeight="1">
      <c r="A997" s="38"/>
      <c r="B997" s="34"/>
      <c r="C997" s="31"/>
      <c r="D997" s="21"/>
      <c r="E997" s="21"/>
      <c r="F997" s="13"/>
    </row>
    <row r="998" spans="1:6" ht="13" customHeight="1">
      <c r="A998" s="38"/>
      <c r="B998" s="34"/>
      <c r="C998" s="31"/>
      <c r="D998" s="21"/>
      <c r="E998" s="21"/>
      <c r="F998" s="13"/>
    </row>
    <row r="999" spans="1:6" ht="13" customHeight="1">
      <c r="A999" s="38"/>
      <c r="B999" s="34"/>
      <c r="C999" s="31"/>
      <c r="D999" s="21"/>
      <c r="E999" s="21"/>
      <c r="F999" s="13"/>
    </row>
    <row r="1000" spans="1:6" ht="13" customHeight="1">
      <c r="A1000" s="38"/>
      <c r="B1000" s="34"/>
      <c r="C1000" s="31"/>
      <c r="D1000" s="21"/>
      <c r="E1000" s="21"/>
      <c r="F1000" s="13"/>
    </row>
    <row r="1001" spans="1:6" ht="13" customHeight="1">
      <c r="A1001" s="38"/>
      <c r="B1001" s="34"/>
      <c r="C1001" s="31"/>
      <c r="D1001" s="21"/>
      <c r="E1001" s="21"/>
      <c r="F1001" s="13"/>
    </row>
    <row r="1002" spans="1:6" ht="13" customHeight="1">
      <c r="A1002" s="38"/>
      <c r="B1002" s="34"/>
      <c r="C1002" s="31"/>
      <c r="D1002" s="21"/>
      <c r="E1002" s="21"/>
      <c r="F1002" s="13"/>
    </row>
    <row r="1003" spans="1:6" ht="13" customHeight="1">
      <c r="A1003" s="38"/>
      <c r="B1003" s="34"/>
      <c r="C1003" s="31"/>
      <c r="D1003" s="21"/>
      <c r="E1003" s="21"/>
      <c r="F1003" s="13"/>
    </row>
    <row r="1004" spans="1:6" ht="13" customHeight="1">
      <c r="A1004" s="38"/>
      <c r="B1004" s="34"/>
      <c r="C1004" s="31"/>
      <c r="D1004" s="21"/>
      <c r="E1004" s="21"/>
      <c r="F1004" s="13"/>
    </row>
    <row r="1005" spans="1:6" ht="13" customHeight="1">
      <c r="A1005" s="38"/>
      <c r="B1005" s="34"/>
      <c r="C1005" s="31"/>
      <c r="D1005" s="21"/>
      <c r="E1005" s="21"/>
    </row>
    <row r="1006" spans="1:6" ht="13" customHeight="1">
      <c r="A1006" s="38"/>
      <c r="B1006" s="34"/>
      <c r="C1006" s="31"/>
      <c r="D1006" s="21"/>
      <c r="E1006" s="21"/>
    </row>
    <row r="1007" spans="1:6" ht="13" customHeight="1">
      <c r="A1007" s="38"/>
      <c r="B1007" s="34"/>
      <c r="C1007" s="31"/>
      <c r="D1007" s="21"/>
      <c r="E1007" s="21"/>
    </row>
    <row r="1008" spans="1:6" ht="13" customHeight="1">
      <c r="A1008" s="38"/>
      <c r="B1008" s="34"/>
      <c r="C1008" s="31"/>
      <c r="D1008" s="21"/>
      <c r="E1008" s="21"/>
    </row>
    <row r="1009" spans="1:5" ht="13" customHeight="1">
      <c r="A1009" s="38"/>
      <c r="B1009" s="34"/>
      <c r="C1009" s="31"/>
      <c r="D1009" s="21"/>
      <c r="E1009" s="21"/>
    </row>
    <row r="1010" spans="1:5" ht="13" customHeight="1">
      <c r="A1010" s="38"/>
      <c r="B1010" s="34"/>
      <c r="C1010" s="31"/>
      <c r="D1010" s="21"/>
      <c r="E1010" s="21"/>
    </row>
    <row r="1011" spans="1:5" ht="13" customHeight="1">
      <c r="A1011" s="38"/>
      <c r="B1011" s="34"/>
      <c r="C1011" s="31"/>
      <c r="D1011" s="21"/>
      <c r="E1011" s="21"/>
    </row>
    <row r="1012" spans="1:5" ht="13" customHeight="1">
      <c r="A1012" s="38"/>
      <c r="B1012" s="34"/>
      <c r="C1012" s="31"/>
      <c r="D1012" s="21"/>
      <c r="E1012" s="21"/>
    </row>
    <row r="1013" spans="1:5" ht="13" customHeight="1">
      <c r="A1013" s="38"/>
      <c r="B1013" s="34"/>
      <c r="C1013" s="31"/>
      <c r="D1013" s="21"/>
      <c r="E1013" s="21"/>
    </row>
    <row r="1014" spans="1:5" ht="13" customHeight="1">
      <c r="A1014" s="38"/>
      <c r="B1014" s="34"/>
      <c r="C1014" s="31"/>
      <c r="D1014" s="21"/>
      <c r="E1014" s="21"/>
    </row>
    <row r="1015" spans="1:5" ht="13" customHeight="1">
      <c r="A1015" s="38"/>
      <c r="B1015" s="34"/>
      <c r="C1015" s="31"/>
      <c r="D1015" s="21"/>
      <c r="E1015" s="21"/>
    </row>
    <row r="1016" spans="1:5" ht="13" customHeight="1">
      <c r="A1016" s="38"/>
      <c r="B1016" s="34"/>
      <c r="C1016" s="31"/>
      <c r="D1016" s="21"/>
      <c r="E1016" s="21"/>
    </row>
    <row r="1017" spans="1:5" ht="13" customHeight="1">
      <c r="A1017" s="38"/>
      <c r="B1017" s="34"/>
      <c r="C1017" s="31"/>
      <c r="D1017" s="21"/>
      <c r="E1017" s="21"/>
    </row>
    <row r="1018" spans="1:5" ht="13" customHeight="1">
      <c r="A1018" s="38"/>
      <c r="B1018" s="34"/>
      <c r="C1018" s="31"/>
      <c r="D1018" s="21"/>
      <c r="E1018" s="21"/>
    </row>
    <row r="1019" spans="1:5" ht="13" customHeight="1">
      <c r="A1019" s="38"/>
      <c r="B1019" s="34"/>
      <c r="C1019" s="31"/>
      <c r="D1019" s="21"/>
      <c r="E1019" s="21"/>
    </row>
    <row r="1020" spans="1:5" ht="13" customHeight="1">
      <c r="A1020" s="38"/>
      <c r="B1020" s="34"/>
      <c r="C1020" s="31"/>
      <c r="D1020" s="21"/>
      <c r="E1020" s="21"/>
    </row>
    <row r="1021" spans="1:5" ht="13" customHeight="1">
      <c r="A1021" s="38"/>
      <c r="B1021" s="34"/>
      <c r="C1021" s="31"/>
      <c r="D1021" s="21"/>
      <c r="E1021" s="21"/>
    </row>
    <row r="1022" spans="1:5" ht="13" customHeight="1">
      <c r="A1022" s="38"/>
      <c r="B1022" s="34"/>
      <c r="C1022" s="31"/>
      <c r="D1022" s="21"/>
      <c r="E1022" s="21"/>
    </row>
    <row r="1023" spans="1:5" ht="13" customHeight="1">
      <c r="A1023" s="38"/>
      <c r="B1023" s="34"/>
      <c r="C1023" s="31"/>
      <c r="D1023" s="21"/>
      <c r="E1023" s="21"/>
    </row>
    <row r="1024" spans="1:5" ht="13" customHeight="1">
      <c r="A1024" s="38"/>
      <c r="B1024" s="34"/>
      <c r="C1024" s="31"/>
      <c r="D1024" s="21"/>
      <c r="E1024" s="21"/>
    </row>
    <row r="1025" spans="1:5" ht="13" customHeight="1">
      <c r="A1025" s="38"/>
      <c r="B1025" s="34"/>
      <c r="C1025" s="31"/>
      <c r="D1025" s="21"/>
      <c r="E1025" s="21"/>
    </row>
    <row r="1026" spans="1:5" ht="13" customHeight="1">
      <c r="A1026" s="38"/>
      <c r="B1026" s="34"/>
      <c r="C1026" s="31"/>
      <c r="D1026" s="21"/>
      <c r="E1026" s="21"/>
    </row>
    <row r="1027" spans="1:5" ht="13" customHeight="1">
      <c r="A1027" s="38"/>
      <c r="B1027" s="34"/>
      <c r="C1027" s="31"/>
      <c r="D1027" s="21"/>
      <c r="E1027" s="21"/>
    </row>
    <row r="1028" spans="1:5" ht="13" customHeight="1">
      <c r="A1028" s="38"/>
      <c r="B1028" s="34"/>
      <c r="C1028" s="31"/>
      <c r="D1028" s="21"/>
      <c r="E1028" s="21"/>
    </row>
    <row r="1029" spans="1:5" ht="13" customHeight="1">
      <c r="A1029" s="38"/>
      <c r="B1029" s="34"/>
      <c r="C1029" s="31"/>
      <c r="D1029" s="21"/>
      <c r="E1029" s="21"/>
    </row>
    <row r="1030" spans="1:5" ht="13" customHeight="1">
      <c r="A1030" s="38"/>
      <c r="B1030" s="34"/>
      <c r="C1030" s="31"/>
      <c r="D1030" s="21"/>
      <c r="E1030" s="21"/>
    </row>
    <row r="1031" spans="1:5" ht="13" customHeight="1">
      <c r="A1031" s="38"/>
      <c r="B1031" s="34"/>
      <c r="C1031" s="31"/>
      <c r="D1031" s="21"/>
      <c r="E1031" s="21"/>
    </row>
    <row r="1032" spans="1:5" ht="13" customHeight="1">
      <c r="A1032" s="38"/>
      <c r="B1032" s="34"/>
      <c r="C1032" s="31"/>
      <c r="D1032" s="21"/>
      <c r="E1032" s="21"/>
    </row>
    <row r="1033" spans="1:5" ht="13" customHeight="1">
      <c r="A1033" s="38"/>
      <c r="B1033" s="34"/>
      <c r="C1033" s="31"/>
      <c r="D1033" s="21"/>
      <c r="E1033" s="21"/>
    </row>
    <row r="1034" spans="1:5" ht="13" customHeight="1">
      <c r="A1034" s="38"/>
      <c r="B1034" s="34"/>
      <c r="C1034" s="31"/>
      <c r="D1034" s="21"/>
      <c r="E1034" s="21"/>
    </row>
    <row r="1035" spans="1:5" ht="13" customHeight="1">
      <c r="A1035" s="38"/>
      <c r="B1035" s="34"/>
      <c r="C1035" s="31"/>
      <c r="D1035" s="21"/>
      <c r="E1035" s="21"/>
    </row>
    <row r="1036" spans="1:5" ht="13" customHeight="1">
      <c r="A1036" s="38"/>
      <c r="B1036" s="34"/>
      <c r="C1036" s="31"/>
      <c r="D1036" s="21"/>
      <c r="E1036" s="21"/>
    </row>
    <row r="1037" spans="1:5" ht="13" customHeight="1">
      <c r="A1037" s="38"/>
      <c r="B1037" s="34"/>
      <c r="C1037" s="31"/>
      <c r="D1037" s="21"/>
      <c r="E1037" s="21"/>
    </row>
    <row r="1038" spans="1:5" ht="13" customHeight="1">
      <c r="A1038" s="38"/>
      <c r="B1038" s="34"/>
      <c r="C1038" s="31"/>
      <c r="D1038" s="21"/>
      <c r="E1038" s="21"/>
    </row>
    <row r="1039" spans="1:5" ht="13" customHeight="1">
      <c r="A1039" s="38"/>
      <c r="B1039" s="34"/>
      <c r="C1039" s="31"/>
      <c r="D1039" s="21"/>
      <c r="E1039" s="21"/>
    </row>
    <row r="1040" spans="1:5" ht="13" customHeight="1">
      <c r="A1040" s="38"/>
      <c r="B1040" s="34"/>
      <c r="C1040" s="31"/>
      <c r="D1040" s="21"/>
      <c r="E1040" s="21"/>
    </row>
    <row r="1041" spans="1:5" ht="13" customHeight="1">
      <c r="A1041" s="38"/>
      <c r="B1041" s="34"/>
      <c r="C1041" s="31"/>
      <c r="D1041" s="21"/>
      <c r="E1041" s="21"/>
    </row>
    <row r="1042" spans="1:5" ht="13" customHeight="1">
      <c r="A1042" s="38"/>
      <c r="B1042" s="34"/>
      <c r="C1042" s="31"/>
      <c r="D1042" s="21"/>
      <c r="E1042" s="21"/>
    </row>
    <row r="1043" spans="1:5" ht="13" customHeight="1">
      <c r="A1043" s="38"/>
      <c r="B1043" s="34"/>
      <c r="C1043" s="31"/>
      <c r="D1043" s="21"/>
      <c r="E1043" s="21"/>
    </row>
    <row r="1044" spans="1:5" ht="13" customHeight="1">
      <c r="A1044" s="38"/>
      <c r="B1044" s="34"/>
      <c r="C1044" s="31"/>
      <c r="D1044" s="21"/>
      <c r="E1044" s="21"/>
    </row>
    <row r="1045" spans="1:5" ht="13" customHeight="1">
      <c r="A1045" s="38"/>
      <c r="B1045" s="34"/>
      <c r="C1045" s="31"/>
      <c r="D1045" s="21"/>
      <c r="E1045" s="21"/>
    </row>
    <row r="1046" spans="1:5" ht="13" customHeight="1">
      <c r="A1046" s="38"/>
      <c r="B1046" s="34"/>
      <c r="C1046" s="31"/>
      <c r="D1046" s="21"/>
      <c r="E1046" s="21"/>
    </row>
    <row r="1047" spans="1:5" ht="13" customHeight="1">
      <c r="A1047" s="38"/>
      <c r="B1047" s="34"/>
      <c r="C1047" s="31"/>
      <c r="D1047" s="21"/>
      <c r="E1047" s="21"/>
    </row>
    <row r="1048" spans="1:5" ht="13" customHeight="1">
      <c r="A1048" s="38"/>
      <c r="B1048" s="34"/>
      <c r="C1048" s="31"/>
      <c r="D1048" s="21"/>
      <c r="E1048" s="21"/>
    </row>
    <row r="1049" spans="1:5" ht="13" customHeight="1">
      <c r="A1049" s="38"/>
      <c r="B1049" s="34"/>
      <c r="C1049" s="31"/>
      <c r="D1049" s="21"/>
      <c r="E1049" s="21"/>
    </row>
    <row r="1050" spans="1:5" ht="13" customHeight="1">
      <c r="A1050" s="38"/>
      <c r="B1050" s="34"/>
      <c r="C1050" s="31"/>
      <c r="D1050" s="21"/>
      <c r="E1050" s="21"/>
    </row>
    <row r="1051" spans="1:5" ht="13" customHeight="1">
      <c r="A1051" s="38"/>
      <c r="B1051" s="34"/>
      <c r="C1051" s="31"/>
      <c r="D1051" s="21"/>
      <c r="E1051" s="21"/>
    </row>
    <row r="1052" spans="1:5" ht="13" customHeight="1">
      <c r="A1052" s="38"/>
      <c r="B1052" s="34"/>
      <c r="C1052" s="31"/>
      <c r="D1052" s="21"/>
      <c r="E1052" s="21"/>
    </row>
    <row r="1053" spans="1:5" ht="13" customHeight="1">
      <c r="A1053" s="38"/>
      <c r="B1053" s="34"/>
      <c r="C1053" s="31"/>
      <c r="D1053" s="21"/>
      <c r="E1053" s="21"/>
    </row>
    <row r="1054" spans="1:5" ht="13" customHeight="1">
      <c r="A1054" s="38"/>
      <c r="B1054" s="34"/>
      <c r="C1054" s="31"/>
      <c r="D1054" s="21"/>
      <c r="E1054" s="21"/>
    </row>
    <row r="1055" spans="1:5" ht="13" customHeight="1">
      <c r="A1055" s="38"/>
      <c r="B1055" s="34"/>
      <c r="C1055" s="31"/>
      <c r="D1055" s="21"/>
      <c r="E1055" s="21"/>
    </row>
    <row r="1056" spans="1:5" ht="13" customHeight="1">
      <c r="A1056" s="38"/>
      <c r="B1056" s="34"/>
      <c r="C1056" s="31"/>
      <c r="D1056" s="21"/>
      <c r="E1056" s="21"/>
    </row>
    <row r="1057" spans="1:5" ht="13" customHeight="1">
      <c r="A1057" s="38"/>
      <c r="B1057" s="34"/>
      <c r="C1057" s="31"/>
      <c r="D1057" s="21"/>
      <c r="E1057" s="21"/>
    </row>
    <row r="1058" spans="1:5" ht="13" customHeight="1">
      <c r="A1058" s="38"/>
      <c r="B1058" s="34"/>
      <c r="C1058" s="31"/>
      <c r="D1058" s="21"/>
      <c r="E1058" s="21"/>
    </row>
    <row r="1059" spans="1:5" ht="13" customHeight="1">
      <c r="A1059" s="38"/>
      <c r="B1059" s="34"/>
      <c r="C1059" s="31"/>
      <c r="D1059" s="21"/>
      <c r="E1059" s="21"/>
    </row>
    <row r="1060" spans="1:5" ht="13" customHeight="1">
      <c r="A1060" s="38"/>
      <c r="B1060" s="34"/>
      <c r="C1060" s="31"/>
      <c r="D1060" s="21"/>
      <c r="E1060" s="21"/>
    </row>
    <row r="1061" spans="1:5" ht="13" customHeight="1">
      <c r="A1061" s="38"/>
      <c r="B1061" s="34"/>
      <c r="C1061" s="31"/>
      <c r="D1061" s="21"/>
      <c r="E1061" s="21"/>
    </row>
    <row r="1062" spans="1:5" ht="13" customHeight="1">
      <c r="A1062" s="38"/>
      <c r="B1062" s="34"/>
      <c r="C1062" s="31"/>
      <c r="D1062" s="21"/>
      <c r="E1062" s="21"/>
    </row>
    <row r="1063" spans="1:5" ht="13" customHeight="1">
      <c r="A1063" s="38"/>
      <c r="B1063" s="34"/>
      <c r="C1063" s="31"/>
      <c r="D1063" s="21"/>
      <c r="E1063" s="21"/>
    </row>
    <row r="1064" spans="1:5" ht="13" customHeight="1">
      <c r="A1064" s="38"/>
      <c r="B1064" s="34"/>
      <c r="C1064" s="31"/>
      <c r="D1064" s="21"/>
      <c r="E1064" s="21"/>
    </row>
    <row r="1065" spans="1:5" ht="13" customHeight="1">
      <c r="A1065" s="38"/>
      <c r="B1065" s="34"/>
      <c r="C1065" s="31"/>
      <c r="D1065" s="21"/>
      <c r="E1065" s="21"/>
    </row>
    <row r="1066" spans="1:5" ht="13" customHeight="1">
      <c r="A1066" s="38"/>
      <c r="B1066" s="34"/>
      <c r="C1066" s="31"/>
      <c r="D1066" s="21"/>
      <c r="E1066" s="21"/>
    </row>
    <row r="1067" spans="1:5" ht="13" customHeight="1">
      <c r="A1067" s="38"/>
      <c r="B1067" s="34"/>
      <c r="C1067" s="31"/>
      <c r="D1067" s="21"/>
      <c r="E1067" s="21"/>
    </row>
    <row r="1068" spans="1:5" ht="13" customHeight="1">
      <c r="A1068" s="38"/>
      <c r="B1068" s="34"/>
      <c r="C1068" s="31"/>
      <c r="D1068" s="21"/>
      <c r="E1068" s="21"/>
    </row>
    <row r="1069" spans="1:5" ht="13" customHeight="1">
      <c r="A1069" s="38"/>
      <c r="B1069" s="34"/>
      <c r="C1069" s="31"/>
      <c r="D1069" s="21"/>
      <c r="E1069" s="21"/>
    </row>
    <row r="1070" spans="1:5" ht="13" customHeight="1">
      <c r="A1070" s="38"/>
      <c r="B1070" s="34"/>
      <c r="C1070" s="31"/>
      <c r="D1070" s="21"/>
      <c r="E1070" s="21"/>
    </row>
    <row r="1071" spans="1:5" ht="13" customHeight="1">
      <c r="A1071" s="38"/>
      <c r="B1071" s="34"/>
      <c r="C1071" s="31"/>
      <c r="D1071" s="21"/>
      <c r="E1071" s="21"/>
    </row>
    <row r="1072" spans="1:5" ht="13" customHeight="1">
      <c r="A1072" s="38"/>
      <c r="B1072" s="34"/>
      <c r="C1072" s="31"/>
      <c r="D1072" s="21"/>
      <c r="E1072" s="21"/>
    </row>
    <row r="1073" spans="1:5" ht="13" customHeight="1">
      <c r="A1073" s="38"/>
      <c r="B1073" s="34"/>
      <c r="C1073" s="31"/>
      <c r="D1073" s="21"/>
      <c r="E1073" s="21"/>
    </row>
    <row r="1074" spans="1:5" ht="13" customHeight="1">
      <c r="A1074" s="38"/>
      <c r="B1074" s="34"/>
      <c r="C1074" s="31"/>
      <c r="D1074" s="21"/>
      <c r="E1074" s="21"/>
    </row>
    <row r="1075" spans="1:5" ht="13" customHeight="1">
      <c r="A1075" s="38"/>
      <c r="B1075" s="34"/>
      <c r="C1075" s="31"/>
      <c r="D1075" s="21"/>
      <c r="E1075" s="21"/>
    </row>
    <row r="1076" spans="1:5" ht="13" customHeight="1">
      <c r="A1076" s="38"/>
      <c r="B1076" s="34"/>
      <c r="C1076" s="31"/>
      <c r="D1076" s="21"/>
      <c r="E1076" s="21"/>
    </row>
    <row r="1077" spans="1:5" ht="13" customHeight="1">
      <c r="A1077" s="38"/>
      <c r="B1077" s="34"/>
      <c r="C1077" s="31"/>
      <c r="D1077" s="21"/>
      <c r="E1077" s="21"/>
    </row>
    <row r="1078" spans="1:5" ht="13" customHeight="1">
      <c r="A1078" s="38"/>
      <c r="B1078" s="34"/>
      <c r="C1078" s="31"/>
      <c r="D1078" s="21"/>
      <c r="E1078" s="21"/>
    </row>
    <row r="1079" spans="1:5" ht="13" customHeight="1">
      <c r="A1079" s="38"/>
      <c r="B1079" s="34"/>
      <c r="C1079" s="31"/>
      <c r="D1079" s="21"/>
      <c r="E1079" s="21"/>
    </row>
    <row r="1080" spans="1:5" ht="13" customHeight="1">
      <c r="A1080" s="38"/>
      <c r="B1080" s="34"/>
      <c r="C1080" s="31"/>
      <c r="D1080" s="21"/>
      <c r="E1080" s="21"/>
    </row>
    <row r="1081" spans="1:5" ht="13" customHeight="1">
      <c r="A1081" s="38"/>
      <c r="B1081" s="34"/>
      <c r="C1081" s="31"/>
      <c r="D1081" s="21"/>
      <c r="E1081" s="21"/>
    </row>
    <row r="1082" spans="1:5" ht="13" customHeight="1">
      <c r="A1082" s="38"/>
      <c r="B1082" s="34"/>
      <c r="C1082" s="31"/>
      <c r="D1082" s="21"/>
      <c r="E1082" s="21"/>
    </row>
    <row r="1083" spans="1:5" ht="13" customHeight="1">
      <c r="A1083" s="38"/>
      <c r="B1083" s="34"/>
      <c r="C1083" s="31"/>
      <c r="D1083" s="21"/>
      <c r="E1083" s="21"/>
    </row>
    <row r="1084" spans="1:5" ht="13" customHeight="1">
      <c r="A1084" s="38"/>
      <c r="B1084" s="34"/>
      <c r="C1084" s="31"/>
      <c r="D1084" s="21"/>
      <c r="E1084" s="21"/>
    </row>
    <row r="1085" spans="1:5" ht="13" customHeight="1">
      <c r="A1085" s="38"/>
      <c r="B1085" s="34"/>
      <c r="C1085" s="31"/>
      <c r="D1085" s="21"/>
      <c r="E1085" s="21"/>
    </row>
    <row r="1086" spans="1:5" ht="13" customHeight="1">
      <c r="A1086" s="38"/>
      <c r="B1086" s="34"/>
      <c r="C1086" s="31"/>
      <c r="D1086" s="21"/>
      <c r="E1086" s="21"/>
    </row>
    <row r="1087" spans="1:5" ht="13" customHeight="1">
      <c r="A1087" s="38"/>
      <c r="B1087" s="34"/>
      <c r="C1087" s="31"/>
      <c r="D1087" s="21"/>
      <c r="E1087" s="21"/>
    </row>
    <row r="1088" spans="1:5" ht="13" customHeight="1">
      <c r="A1088" s="38"/>
      <c r="B1088" s="34"/>
      <c r="C1088" s="31"/>
      <c r="D1088" s="21"/>
      <c r="E1088" s="21"/>
    </row>
    <row r="1089" spans="1:5" ht="13" customHeight="1">
      <c r="A1089" s="38"/>
      <c r="B1089" s="34"/>
      <c r="C1089" s="31"/>
      <c r="D1089" s="21"/>
      <c r="E1089" s="21"/>
    </row>
    <row r="1090" spans="1:5" ht="13" customHeight="1">
      <c r="A1090" s="38"/>
      <c r="B1090" s="34"/>
      <c r="C1090" s="31"/>
      <c r="D1090" s="21"/>
      <c r="E1090" s="21"/>
    </row>
    <row r="1091" spans="1:5" ht="13" customHeight="1">
      <c r="A1091" s="38"/>
      <c r="B1091" s="34"/>
      <c r="C1091" s="31"/>
      <c r="D1091" s="21"/>
      <c r="E1091" s="21"/>
    </row>
    <row r="1092" spans="1:5" ht="13" customHeight="1">
      <c r="A1092" s="38"/>
      <c r="B1092" s="34"/>
      <c r="C1092" s="31"/>
      <c r="D1092" s="21"/>
      <c r="E1092" s="21"/>
    </row>
    <row r="1093" spans="1:5" ht="13" customHeight="1">
      <c r="A1093" s="38"/>
      <c r="B1093" s="34"/>
      <c r="C1093" s="31"/>
      <c r="D1093" s="21"/>
      <c r="E1093" s="21"/>
    </row>
    <row r="1094" spans="1:5" ht="13" customHeight="1">
      <c r="A1094" s="38"/>
      <c r="B1094" s="34"/>
      <c r="C1094" s="31"/>
      <c r="D1094" s="21"/>
      <c r="E1094" s="21"/>
    </row>
    <row r="1095" spans="1:5" ht="13" customHeight="1">
      <c r="A1095" s="38"/>
      <c r="B1095" s="34"/>
      <c r="C1095" s="31"/>
      <c r="D1095" s="21"/>
      <c r="E1095" s="21"/>
    </row>
    <row r="1096" spans="1:5" ht="13" customHeight="1">
      <c r="A1096" s="38"/>
      <c r="B1096" s="34"/>
      <c r="C1096" s="31"/>
      <c r="D1096" s="21"/>
      <c r="E1096" s="21"/>
    </row>
    <row r="1097" spans="1:5" ht="13" customHeight="1">
      <c r="A1097" s="38"/>
      <c r="B1097" s="34"/>
      <c r="C1097" s="31"/>
      <c r="D1097" s="21"/>
      <c r="E1097" s="21"/>
    </row>
    <row r="1098" spans="1:5" ht="13" customHeight="1">
      <c r="A1098" s="38"/>
      <c r="B1098" s="34"/>
      <c r="C1098" s="31"/>
      <c r="D1098" s="21"/>
      <c r="E1098" s="21"/>
    </row>
    <row r="1099" spans="1:5" ht="13" customHeight="1">
      <c r="A1099" s="38"/>
      <c r="B1099" s="34"/>
      <c r="C1099" s="31"/>
      <c r="D1099" s="21"/>
      <c r="E1099" s="21"/>
    </row>
    <row r="1100" spans="1:5" ht="13" customHeight="1">
      <c r="A1100" s="38"/>
      <c r="B1100" s="34"/>
      <c r="C1100" s="31"/>
      <c r="D1100" s="21"/>
      <c r="E1100" s="21"/>
    </row>
    <row r="1101" spans="1:5" ht="13" customHeight="1">
      <c r="A1101" s="38"/>
      <c r="B1101" s="34"/>
      <c r="C1101" s="31"/>
      <c r="D1101" s="21"/>
      <c r="E1101" s="21"/>
    </row>
    <row r="1102" spans="1:5" ht="13" customHeight="1">
      <c r="A1102" s="38"/>
      <c r="B1102" s="34"/>
      <c r="C1102" s="31"/>
      <c r="D1102" s="21"/>
      <c r="E1102" s="21"/>
    </row>
    <row r="1103" spans="1:5" ht="13" customHeight="1">
      <c r="A1103" s="38"/>
      <c r="B1103" s="34"/>
      <c r="C1103" s="31"/>
      <c r="D1103" s="21"/>
      <c r="E1103" s="21"/>
    </row>
    <row r="1104" spans="1:5" ht="13" customHeight="1">
      <c r="A1104" s="38"/>
      <c r="B1104" s="34"/>
      <c r="C1104" s="31"/>
      <c r="D1104" s="21"/>
      <c r="E1104" s="21"/>
    </row>
    <row r="1105" spans="1:5" ht="13" customHeight="1">
      <c r="A1105" s="38"/>
      <c r="B1105" s="34"/>
      <c r="C1105" s="31"/>
      <c r="D1105" s="21"/>
      <c r="E1105" s="21"/>
    </row>
    <row r="1106" spans="1:5" ht="13" customHeight="1">
      <c r="A1106" s="38"/>
      <c r="B1106" s="34"/>
      <c r="C1106" s="31"/>
      <c r="D1106" s="21"/>
      <c r="E1106" s="21"/>
    </row>
    <row r="1107" spans="1:5" ht="13" customHeight="1">
      <c r="A1107" s="38"/>
      <c r="B1107" s="34"/>
      <c r="C1107" s="31"/>
      <c r="D1107" s="21"/>
      <c r="E1107" s="21"/>
    </row>
    <row r="1108" spans="1:5" ht="13" customHeight="1">
      <c r="A1108" s="38"/>
      <c r="B1108" s="34"/>
      <c r="C1108" s="31"/>
      <c r="D1108" s="21"/>
      <c r="E1108" s="21"/>
    </row>
    <row r="1109" spans="1:5" ht="13" customHeight="1">
      <c r="A1109" s="38"/>
      <c r="B1109" s="34"/>
      <c r="C1109" s="31"/>
      <c r="D1109" s="21"/>
      <c r="E1109" s="21"/>
    </row>
    <row r="1110" spans="1:5" ht="13" customHeight="1">
      <c r="A1110" s="38"/>
      <c r="B1110" s="34"/>
      <c r="C1110" s="31"/>
      <c r="D1110" s="21"/>
      <c r="E1110" s="21"/>
    </row>
    <row r="1111" spans="1:5" ht="13" customHeight="1">
      <c r="A1111" s="38"/>
      <c r="B1111" s="34"/>
      <c r="C1111" s="31"/>
      <c r="D1111" s="21"/>
      <c r="E1111" s="21"/>
    </row>
    <row r="1112" spans="1:5" ht="13" customHeight="1">
      <c r="A1112" s="38"/>
      <c r="B1112" s="34"/>
      <c r="C1112" s="31"/>
      <c r="D1112" s="21"/>
      <c r="E1112" s="21"/>
    </row>
    <row r="1113" spans="1:5" ht="13" customHeight="1">
      <c r="A1113" s="38"/>
      <c r="B1113" s="34"/>
      <c r="C1113" s="31"/>
      <c r="D1113" s="21"/>
      <c r="E1113" s="21"/>
    </row>
    <row r="1114" spans="1:5" ht="13" customHeight="1">
      <c r="A1114" s="38"/>
      <c r="B1114" s="34"/>
      <c r="C1114" s="31"/>
      <c r="D1114" s="21"/>
      <c r="E1114" s="21"/>
    </row>
    <row r="1115" spans="1:5" ht="13" customHeight="1">
      <c r="A1115" s="38"/>
      <c r="B1115" s="34"/>
      <c r="C1115" s="31"/>
      <c r="D1115" s="21"/>
      <c r="E1115" s="21"/>
    </row>
    <row r="1116" spans="1:5" ht="13" customHeight="1">
      <c r="A1116" s="38"/>
      <c r="B1116" s="34"/>
      <c r="C1116" s="31"/>
      <c r="D1116" s="21"/>
      <c r="E1116" s="21"/>
    </row>
    <row r="1117" spans="1:5" ht="13" customHeight="1">
      <c r="A1117" s="38"/>
      <c r="B1117" s="34"/>
      <c r="C1117" s="31"/>
      <c r="D1117" s="21"/>
      <c r="E1117" s="21"/>
    </row>
    <row r="1118" spans="1:5" ht="13" customHeight="1">
      <c r="A1118" s="38"/>
      <c r="B1118" s="34"/>
      <c r="C1118" s="31"/>
      <c r="D1118" s="21"/>
      <c r="E1118" s="21"/>
    </row>
    <row r="1119" spans="1:5" ht="13" customHeight="1">
      <c r="A1119" s="38"/>
      <c r="B1119" s="34"/>
      <c r="C1119" s="31"/>
      <c r="D1119" s="21"/>
      <c r="E1119" s="21"/>
    </row>
    <row r="1120" spans="1:5" ht="13" customHeight="1">
      <c r="A1120" s="38"/>
      <c r="B1120" s="34"/>
      <c r="C1120" s="31"/>
      <c r="D1120" s="21"/>
      <c r="E1120" s="21"/>
    </row>
    <row r="1121" spans="1:5" ht="13" customHeight="1">
      <c r="A1121" s="38"/>
      <c r="B1121" s="34"/>
      <c r="C1121" s="31"/>
      <c r="D1121" s="21"/>
      <c r="E1121" s="21"/>
    </row>
    <row r="1122" spans="1:5" ht="13" customHeight="1">
      <c r="A1122" s="38"/>
      <c r="B1122" s="34"/>
      <c r="C1122" s="31"/>
      <c r="D1122" s="21"/>
      <c r="E1122" s="21"/>
    </row>
    <row r="1123" spans="1:5" ht="13" customHeight="1">
      <c r="A1123" s="38"/>
      <c r="B1123" s="34"/>
      <c r="C1123" s="31"/>
      <c r="D1123" s="21"/>
      <c r="E1123" s="21"/>
    </row>
    <row r="1124" spans="1:5" ht="13" customHeight="1">
      <c r="A1124" s="38"/>
      <c r="B1124" s="34"/>
      <c r="C1124" s="31"/>
      <c r="D1124" s="21"/>
      <c r="E1124" s="21"/>
    </row>
  </sheetData>
  <dataValidations count="26">
    <dataValidation type="list" allowBlank="1" showInputMessage="1" showErrorMessage="1" sqref="C66" xr:uid="{7F13EA47-5712-4799-B007-A7755102C358}">
      <formula1>$XEY$2:$XFD$19</formula1>
    </dataValidation>
    <dataValidation type="list" allowBlank="1" showInputMessage="1" showErrorMessage="1" sqref="C65" xr:uid="{04224975-4052-4053-B3AF-8D05549E27B6}">
      <formula1>$XEW$2:$XEW$16</formula1>
    </dataValidation>
    <dataValidation type="list" allowBlank="1" showInputMessage="1" showErrorMessage="1" sqref="C62:C63" xr:uid="{1688284E-9ED4-4EA8-8543-7CEFED326A59}">
      <formula1>$XEW$6:$XFD$35</formula1>
    </dataValidation>
    <dataValidation type="list" allowBlank="1" showInputMessage="1" showErrorMessage="1" sqref="C61" xr:uid="{CDAAC1EE-E5A9-42CE-8886-A0392704BE02}">
      <formula1>$XFA$2:$XFD$15</formula1>
    </dataValidation>
    <dataValidation type="list" allowBlank="1" showInputMessage="1" showErrorMessage="1" sqref="C60" xr:uid="{06A220E3-3548-4CD0-B1B7-B5C71CAA39AF}">
      <formula1>$XEV$2:$XFD$18</formula1>
    </dataValidation>
    <dataValidation type="list" allowBlank="1" showInputMessage="1" showErrorMessage="1" sqref="C57" xr:uid="{50E89819-8745-4C42-84E9-868ED0DB6EC1}">
      <formula1>$XFB$2:$XFD$18</formula1>
    </dataValidation>
    <dataValidation type="list" allowBlank="1" showInputMessage="1" showErrorMessage="1" sqref="C51:C52 C64" xr:uid="{525B9E9C-0FE7-4735-8A80-D6C865D6C3DB}">
      <formula1>$XEW$5:$XFD$32</formula1>
    </dataValidation>
    <dataValidation type="list" allowBlank="1" showInputMessage="1" showErrorMessage="1" sqref="C50 C53" xr:uid="{919D0EE6-5ECC-46D5-BCC2-9105FEB45F62}">
      <formula1>$XEW$2:$XFD$18</formula1>
    </dataValidation>
    <dataValidation type="list" allowBlank="1" showInputMessage="1" showErrorMessage="1" sqref="C49" xr:uid="{FFFFA1F0-1475-4338-B8E7-9FA72D068005}">
      <formula1>$XEV$2:$XFD$17</formula1>
    </dataValidation>
    <dataValidation type="list" allowBlank="1" showInputMessage="1" showErrorMessage="1" sqref="C47 C54" xr:uid="{58598E9E-E245-40BF-B9B7-3C5A5E17B253}">
      <formula1>$XEV$2:$XEV$18</formula1>
    </dataValidation>
    <dataValidation type="list" allowBlank="1" showInputMessage="1" showErrorMessage="1" sqref="C46" xr:uid="{1F55915D-6800-4D04-9A6C-0C492FC475FD}">
      <formula1>$XEW$3:$XFD$18</formula1>
    </dataValidation>
    <dataValidation type="list" allowBlank="1" showInputMessage="1" showErrorMessage="1" sqref="C40:C42" xr:uid="{5C02CBFB-8902-4419-ADAF-49B6F2A277B2}">
      <formula1>$XEW$3:$XFD$16</formula1>
    </dataValidation>
    <dataValidation type="list" allowBlank="1" showInputMessage="1" showErrorMessage="1" sqref="C39 C48" xr:uid="{9BB9017A-CDAB-4E6A-9641-E2FA7FB49580}">
      <formula1>$XEV$2:$XFD$16</formula1>
    </dataValidation>
    <dataValidation type="list" allowBlank="1" showInputMessage="1" showErrorMessage="1" sqref="C36:C38 C4" xr:uid="{84E4125B-1A37-450E-82E8-81E7F3DE5385}">
      <formula1>$XEW$2:$XFD$14</formula1>
    </dataValidation>
    <dataValidation type="list" allowBlank="1" showInputMessage="1" showErrorMessage="1" sqref="C29:C32" xr:uid="{E026ACFF-1790-4A9E-ABEF-65D102890387}">
      <formula1>$XEW$2:$XFD$15</formula1>
    </dataValidation>
    <dataValidation type="list" allowBlank="1" showInputMessage="1" showErrorMessage="1" sqref="C27:C28 C33:C35" xr:uid="{6FC37AB3-7F5E-4612-9A3E-E2BE283FE506}">
      <formula1>$XEW$2:$XEW$15</formula1>
    </dataValidation>
    <dataValidation type="list" allowBlank="1" showInputMessage="1" showErrorMessage="1" sqref="C22:C26 C59 C68 C72" xr:uid="{5A11DE92-754E-4356-94F0-303FA399533D}">
      <formula1>$XEW$3:$XFD$15</formula1>
    </dataValidation>
    <dataValidation type="list" allowBlank="1" showInputMessage="1" showErrorMessage="1" sqref="C18" xr:uid="{F0846DFF-FF86-4C65-8A60-28EE5465A487}">
      <formula1>$XEW$2:$XFD$13</formula1>
    </dataValidation>
    <dataValidation type="list" allowBlank="1" showInputMessage="1" showErrorMessage="1" sqref="C11:C13 C16:C17 C69 C3" xr:uid="{8B2C637F-9E9D-4CB4-A071-83A5CE1745B7}">
      <formula1>$XFD$2:$XFD$16</formula1>
    </dataValidation>
    <dataValidation type="list" allowBlank="1" showInputMessage="1" showErrorMessage="1" sqref="C9:C10" xr:uid="{AA8D63B0-0B27-4134-B679-0CC44D3C7FFB}">
      <formula1>$XFD$2:$XFD$15</formula1>
    </dataValidation>
    <dataValidation type="list" allowBlank="1" showInputMessage="1" showErrorMessage="1" sqref="C187:C1048576 C73:C184" xr:uid="{FE18F4A4-D99D-4C98-9A54-93C1AA1EA942}">
      <formula1>#REF!</formula1>
    </dataValidation>
    <dataValidation type="list" allowBlank="1" showInputMessage="1" showErrorMessage="1" sqref="B231 B223:B227" xr:uid="{8306C2F6-B569-41BC-8931-53A25F6E6B58}">
      <formula1>"S,V40,V50,V60,V70,V80,V90"</formula1>
    </dataValidation>
    <dataValidation type="list" allowBlank="1" showInputMessage="1" showErrorMessage="1" sqref="B232:B237 B240:B250 B260:B1048576 B187:B222 B73:B184 B11:B58 B60:B67 B69 B2:B4 B6:B8" xr:uid="{BD038A31-98E8-47BE-B830-A0BA56C6547A}">
      <formula1>"S, V40, V50, V60, V70, V80, V90"</formula1>
    </dataValidation>
    <dataValidation type="custom" allowBlank="1" showInputMessage="1" showErrorMessage="1" sqref="B192 B184:B186 B196 B1" xr:uid="{DF91C96E-1215-4F47-B654-A9E496492520}">
      <formula1>"S, V40, V50, V60, V70, V80, V90"</formula1>
    </dataValidation>
    <dataValidation type="list" allowBlank="1" showInputMessage="1" showErrorMessage="1" sqref="C70:C71" xr:uid="{9B5FBDDC-91B0-4AE9-9CDD-D7275405055A}">
      <formula1>$XEZ$2:$XFD$18</formula1>
    </dataValidation>
    <dataValidation type="list" allowBlank="1" showInputMessage="1" showErrorMessage="1" sqref="C6" xr:uid="{F7FF2CF6-6E07-4C2F-9D6E-E28361258827}">
      <formula1>$XEZ$2:$XFD$17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2AC911D-B3DD-45FC-B89C-8267BBC28532}">
          <x14:formula1>
            <xm:f>'Data validation'!$A$2:$A$19</xm:f>
          </x14:formula1>
          <xm:sqref>C14:C15 C7:C8 C2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2EEAA-83FE-B843-9359-B42EDB9FEBCF}">
  <dimension ref="A1:A19"/>
  <sheetViews>
    <sheetView topLeftCell="A4" workbookViewId="0">
      <selection activeCell="C10" sqref="C10"/>
    </sheetView>
  </sheetViews>
  <sheetFormatPr defaultColWidth="10.6640625" defaultRowHeight="15.5"/>
  <cols>
    <col min="1" max="1" width="20.58203125" style="530" bestFit="1" customWidth="1"/>
  </cols>
  <sheetData>
    <row r="1" spans="1:1">
      <c r="A1" s="530" t="s">
        <v>31</v>
      </c>
    </row>
    <row r="2" spans="1:1">
      <c r="A2" s="531" t="s">
        <v>14</v>
      </c>
    </row>
    <row r="3" spans="1:1">
      <c r="A3" s="531" t="s">
        <v>15</v>
      </c>
    </row>
    <row r="4" spans="1:1">
      <c r="A4" s="529" t="s">
        <v>206</v>
      </c>
    </row>
    <row r="5" spans="1:1">
      <c r="A5" s="531" t="s">
        <v>16</v>
      </c>
    </row>
    <row r="6" spans="1:1">
      <c r="A6" s="531" t="s">
        <v>17</v>
      </c>
    </row>
    <row r="7" spans="1:1">
      <c r="A7" s="531" t="s">
        <v>18</v>
      </c>
    </row>
    <row r="8" spans="1:1">
      <c r="A8" s="531" t="s">
        <v>19</v>
      </c>
    </row>
    <row r="9" spans="1:1">
      <c r="A9" s="531" t="s">
        <v>11</v>
      </c>
    </row>
    <row r="10" spans="1:1">
      <c r="A10" s="531" t="s">
        <v>20</v>
      </c>
    </row>
    <row r="11" spans="1:1">
      <c r="A11" s="531" t="s">
        <v>21</v>
      </c>
    </row>
    <row r="12" spans="1:1">
      <c r="A12" s="531" t="s">
        <v>22</v>
      </c>
    </row>
    <row r="13" spans="1:1">
      <c r="A13" s="531" t="s">
        <v>12</v>
      </c>
    </row>
    <row r="14" spans="1:1">
      <c r="A14" s="531" t="s">
        <v>23</v>
      </c>
    </row>
    <row r="15" spans="1:1">
      <c r="A15" s="531" t="s">
        <v>24</v>
      </c>
    </row>
    <row r="16" spans="1:1">
      <c r="A16" s="531" t="s">
        <v>25</v>
      </c>
    </row>
    <row r="17" spans="1:1">
      <c r="A17" s="531" t="s">
        <v>26</v>
      </c>
    </row>
    <row r="18" spans="1:1">
      <c r="A18" s="531" t="s">
        <v>13</v>
      </c>
    </row>
    <row r="19" spans="1:1">
      <c r="A19" s="531" t="s">
        <v>27</v>
      </c>
    </row>
  </sheetData>
  <dataValidations count="1">
    <dataValidation type="list" allowBlank="1" showInputMessage="1" showErrorMessage="1" sqref="A4" xr:uid="{24A3FC5C-EEBD-48F8-80B9-D7120590DA0D}">
      <formula1>$XFD$2:$XFD$19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B1281"/>
  <sheetViews>
    <sheetView zoomScale="90" zoomScaleNormal="90" zoomScalePageLayoutView="80" workbookViewId="0">
      <selection activeCell="G51" sqref="G51"/>
    </sheetView>
  </sheetViews>
  <sheetFormatPr defaultColWidth="10.83203125" defaultRowHeight="13" customHeight="1"/>
  <cols>
    <col min="1" max="1" width="26.6640625" style="30" customWidth="1"/>
    <col min="2" max="2" width="4.5" style="30" bestFit="1" customWidth="1"/>
    <col min="3" max="3" width="21.6640625" style="30" bestFit="1" customWidth="1"/>
    <col min="4" max="5" width="5" style="30" customWidth="1"/>
    <col min="6" max="6" width="5" style="68" customWidth="1"/>
    <col min="7" max="7" width="5" style="69" customWidth="1"/>
    <col min="8" max="8" width="5" style="10" customWidth="1"/>
    <col min="9" max="9" width="5" style="82" customWidth="1"/>
    <col min="10" max="10" width="5" style="10" customWidth="1"/>
    <col min="11" max="11" width="5" style="82" customWidth="1"/>
    <col min="12" max="12" width="8.83203125" style="82" customWidth="1"/>
    <col min="13" max="15" width="10.83203125" style="10" hidden="1" customWidth="1"/>
    <col min="16" max="16" width="13.5" style="10" hidden="1" customWidth="1"/>
    <col min="17" max="18" width="6.58203125" style="244" hidden="1" customWidth="1"/>
    <col min="19" max="24" width="6.58203125" style="10" hidden="1" customWidth="1"/>
    <col min="25" max="25" width="10.83203125" style="10" hidden="1" customWidth="1"/>
    <col min="26" max="16384" width="10.83203125" style="10"/>
  </cols>
  <sheetData>
    <row r="1" spans="1:16382" ht="13" customHeight="1">
      <c r="A1" s="23" t="s">
        <v>9</v>
      </c>
      <c r="B1" s="24" t="s">
        <v>10</v>
      </c>
      <c r="C1" s="24" t="s">
        <v>0</v>
      </c>
      <c r="D1" s="25" t="s">
        <v>8</v>
      </c>
      <c r="E1" s="26" t="s">
        <v>7</v>
      </c>
      <c r="F1" s="9" t="s">
        <v>6</v>
      </c>
      <c r="G1" s="65" t="s">
        <v>5</v>
      </c>
      <c r="H1" s="9" t="s">
        <v>4</v>
      </c>
      <c r="I1" s="9" t="s">
        <v>3</v>
      </c>
      <c r="J1" s="9" t="s">
        <v>2</v>
      </c>
      <c r="K1" s="9" t="s">
        <v>1</v>
      </c>
      <c r="L1" s="16" t="s">
        <v>29</v>
      </c>
      <c r="M1" s="16" t="s">
        <v>392</v>
      </c>
      <c r="N1" s="10" t="s">
        <v>557</v>
      </c>
      <c r="O1" s="10" t="s">
        <v>558</v>
      </c>
      <c r="P1" s="83" t="s">
        <v>391</v>
      </c>
      <c r="Q1" s="242" t="s">
        <v>8</v>
      </c>
      <c r="R1" s="243" t="s">
        <v>7</v>
      </c>
      <c r="S1" s="132" t="s">
        <v>6</v>
      </c>
      <c r="T1" s="166" t="s">
        <v>5</v>
      </c>
      <c r="U1" s="57" t="s">
        <v>4</v>
      </c>
      <c r="V1" s="129" t="s">
        <v>3</v>
      </c>
      <c r="W1" s="246" t="s">
        <v>2</v>
      </c>
      <c r="X1" s="144" t="s">
        <v>1</v>
      </c>
      <c r="Y1" s="16" t="s">
        <v>29</v>
      </c>
      <c r="XFB1" s="11"/>
    </row>
    <row r="2" spans="1:16382" ht="13" customHeight="1">
      <c r="A2" s="160" t="s">
        <v>82</v>
      </c>
      <c r="B2" s="158" t="s">
        <v>28</v>
      </c>
      <c r="C2" s="159" t="s">
        <v>24</v>
      </c>
      <c r="D2" s="162">
        <v>1</v>
      </c>
      <c r="E2" s="15">
        <v>2</v>
      </c>
      <c r="F2" s="15">
        <v>4</v>
      </c>
      <c r="G2" s="15">
        <v>1</v>
      </c>
      <c r="H2" s="15" t="s">
        <v>559</v>
      </c>
      <c r="I2" s="15">
        <v>2</v>
      </c>
      <c r="J2" s="15">
        <f>IFERROR(VLOOKUP($A2,'Men Race 7'!$A:$E,4,0),"")</f>
        <v>1</v>
      </c>
      <c r="K2" s="13"/>
      <c r="L2" s="13">
        <f>IFERROR(SUM(SMALL(D2:K2,{1,2,3,4})),"")</f>
        <v>5</v>
      </c>
      <c r="M2" s="82">
        <f>COUNT(D2:K2)</f>
        <v>6</v>
      </c>
      <c r="N2" s="10" t="str">
        <f>RIGHT(A2,LEN(A2)-FIND(" ",A2))</f>
        <v>Hawkins</v>
      </c>
      <c r="O2" s="10" t="str">
        <f>LEFT(A2,FIND(" ",A2)-1)</f>
        <v>Oli</v>
      </c>
      <c r="P2" s="82"/>
      <c r="Q2" s="244">
        <f>IFERROR(IF(D2=0,"",1-(D2-1)/(MAX(D:D)-1)),0)</f>
        <v>1</v>
      </c>
      <c r="R2" s="244">
        <f>IFERROR(IF(E2=0,"",1-(E2-1)/(MAX(E:E)-1)),0)</f>
        <v>0.99401197604790414</v>
      </c>
      <c r="S2" s="244">
        <f>IFERROR(IF(F2=0,"",1-(F2-1)/(MAX(F:F)-1)),0)</f>
        <v>0.97674418604651159</v>
      </c>
      <c r="T2" s="244">
        <f>IFERROR(IF(G2=0,"",1-(G2-1)/(MAX(G:G)-1)),0)</f>
        <v>1</v>
      </c>
      <c r="U2" s="244">
        <f>IFERROR(IF(H2=0,"",1-(H2-1)/(MAX(H:H)-1)),0)</f>
        <v>0</v>
      </c>
      <c r="V2" s="244">
        <f>IFERROR(IF(I2=0,"",1-(I2-1)/(MAX(I:I)-1)),0)</f>
        <v>0.99259259259259258</v>
      </c>
      <c r="W2" s="244">
        <f>IFERROR(IF(J2=0,"",1-(J2-1)/(MAX(J:J)-1)),0)</f>
        <v>1</v>
      </c>
      <c r="X2" s="244" t="str">
        <f>IFERROR(IF(K2=0,"",1-(K2-1)/(MAX(K:K)-1)),0)</f>
        <v/>
      </c>
      <c r="Y2" s="20">
        <f>IF(M2&gt;3,SUM(LARGE(Q2:X2,{1,2,3,4})),0)</f>
        <v>3.9940119760479043</v>
      </c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  <c r="HG2" s="51"/>
      <c r="HH2" s="51"/>
      <c r="HI2" s="51"/>
      <c r="HJ2" s="51"/>
      <c r="HK2" s="51"/>
      <c r="HL2" s="51"/>
      <c r="HM2" s="51"/>
      <c r="HN2" s="51"/>
      <c r="HO2" s="51"/>
      <c r="HP2" s="51"/>
      <c r="HQ2" s="51"/>
      <c r="HR2" s="51"/>
      <c r="HS2" s="51"/>
      <c r="HT2" s="51"/>
      <c r="HU2" s="51"/>
      <c r="HV2" s="51"/>
      <c r="HW2" s="51"/>
      <c r="HX2" s="51"/>
      <c r="HY2" s="51"/>
      <c r="HZ2" s="51"/>
      <c r="IA2" s="51"/>
      <c r="IB2" s="51"/>
      <c r="IC2" s="51"/>
      <c r="ID2" s="51"/>
      <c r="IE2" s="51"/>
      <c r="IF2" s="51"/>
      <c r="IG2" s="51"/>
      <c r="IH2" s="51"/>
      <c r="II2" s="51"/>
      <c r="IJ2" s="51"/>
      <c r="IK2" s="51"/>
      <c r="IL2" s="51"/>
      <c r="IM2" s="51"/>
      <c r="IN2" s="51"/>
      <c r="IO2" s="51"/>
      <c r="IP2" s="51"/>
      <c r="IQ2" s="51"/>
      <c r="IR2" s="51"/>
      <c r="IS2" s="51"/>
      <c r="IT2" s="51"/>
      <c r="IU2" s="51"/>
      <c r="IV2" s="51"/>
      <c r="IW2" s="51"/>
      <c r="IX2" s="51"/>
      <c r="IY2" s="51"/>
      <c r="IZ2" s="51"/>
      <c r="JA2" s="51"/>
      <c r="JB2" s="51"/>
      <c r="JC2" s="51"/>
      <c r="JD2" s="51"/>
      <c r="JE2" s="51"/>
      <c r="JF2" s="51"/>
      <c r="JG2" s="51"/>
      <c r="JH2" s="51"/>
      <c r="JI2" s="51"/>
      <c r="JJ2" s="51"/>
      <c r="JK2" s="51"/>
      <c r="JL2" s="51"/>
      <c r="JM2" s="51"/>
      <c r="JN2" s="51"/>
      <c r="JO2" s="51"/>
      <c r="JP2" s="51"/>
      <c r="JQ2" s="51"/>
      <c r="JR2" s="51"/>
      <c r="JS2" s="51"/>
      <c r="JT2" s="51"/>
      <c r="JU2" s="51"/>
      <c r="JV2" s="51"/>
      <c r="JW2" s="51"/>
      <c r="JX2" s="51"/>
      <c r="JY2" s="51"/>
      <c r="JZ2" s="51"/>
      <c r="KA2" s="51"/>
      <c r="KB2" s="51"/>
      <c r="KC2" s="51"/>
      <c r="KD2" s="51"/>
      <c r="KE2" s="51"/>
      <c r="KF2" s="51"/>
      <c r="KG2" s="51"/>
      <c r="KH2" s="51"/>
      <c r="KI2" s="51"/>
      <c r="KJ2" s="51"/>
      <c r="KK2" s="51"/>
      <c r="KL2" s="51"/>
      <c r="KM2" s="51"/>
      <c r="KN2" s="51"/>
      <c r="KO2" s="51"/>
      <c r="KP2" s="51"/>
      <c r="KQ2" s="51"/>
      <c r="KR2" s="51"/>
      <c r="KS2" s="51"/>
      <c r="KT2" s="51"/>
      <c r="KU2" s="51"/>
      <c r="KV2" s="51"/>
      <c r="KW2" s="51"/>
      <c r="KX2" s="51"/>
      <c r="KY2" s="51"/>
      <c r="KZ2" s="51"/>
      <c r="LA2" s="51"/>
      <c r="LB2" s="51"/>
      <c r="LC2" s="51"/>
      <c r="LD2" s="51"/>
      <c r="LE2" s="51"/>
      <c r="LF2" s="51"/>
      <c r="LG2" s="51"/>
      <c r="LH2" s="51"/>
      <c r="LI2" s="51"/>
      <c r="LJ2" s="51"/>
      <c r="LK2" s="51"/>
      <c r="LL2" s="51"/>
      <c r="LM2" s="51"/>
      <c r="LN2" s="51"/>
      <c r="LO2" s="51"/>
      <c r="LP2" s="51"/>
      <c r="LQ2" s="51"/>
      <c r="LR2" s="51"/>
      <c r="LS2" s="51"/>
      <c r="LT2" s="51"/>
      <c r="LU2" s="51"/>
      <c r="LV2" s="51"/>
      <c r="LW2" s="51"/>
      <c r="LX2" s="51"/>
      <c r="LY2" s="51"/>
      <c r="LZ2" s="51"/>
      <c r="MA2" s="51"/>
      <c r="MB2" s="51"/>
      <c r="MC2" s="51"/>
      <c r="MD2" s="51"/>
      <c r="ME2" s="51"/>
      <c r="MF2" s="51"/>
      <c r="MG2" s="51"/>
      <c r="MH2" s="51"/>
      <c r="MI2" s="51"/>
      <c r="MJ2" s="51"/>
      <c r="MK2" s="51"/>
      <c r="ML2" s="51"/>
      <c r="MM2" s="51"/>
      <c r="MN2" s="51"/>
      <c r="MO2" s="51"/>
      <c r="MP2" s="51"/>
      <c r="MQ2" s="51"/>
      <c r="MR2" s="51"/>
      <c r="MS2" s="51"/>
      <c r="MT2" s="51"/>
      <c r="MU2" s="51"/>
      <c r="MV2" s="51"/>
      <c r="MW2" s="51"/>
      <c r="MX2" s="51"/>
      <c r="MY2" s="51"/>
      <c r="MZ2" s="51"/>
      <c r="NA2" s="51"/>
      <c r="NB2" s="51"/>
      <c r="NC2" s="51"/>
      <c r="ND2" s="51"/>
      <c r="NE2" s="51"/>
      <c r="NF2" s="51"/>
      <c r="NG2" s="51"/>
      <c r="NH2" s="51"/>
      <c r="NI2" s="51"/>
      <c r="NJ2" s="51"/>
      <c r="NK2" s="51"/>
      <c r="NL2" s="51"/>
      <c r="NM2" s="51"/>
      <c r="NN2" s="51"/>
      <c r="NO2" s="51"/>
      <c r="NP2" s="51"/>
      <c r="NQ2" s="51"/>
      <c r="NR2" s="51"/>
      <c r="NS2" s="51"/>
      <c r="NT2" s="51"/>
      <c r="NU2" s="51"/>
      <c r="NV2" s="51"/>
      <c r="NW2" s="51"/>
      <c r="NX2" s="51"/>
      <c r="NY2" s="51"/>
      <c r="NZ2" s="51"/>
      <c r="OA2" s="51"/>
      <c r="OB2" s="51"/>
      <c r="OC2" s="51"/>
      <c r="OD2" s="51"/>
      <c r="OE2" s="51"/>
      <c r="OF2" s="51"/>
      <c r="OG2" s="51"/>
      <c r="OH2" s="51"/>
      <c r="OI2" s="51"/>
      <c r="OJ2" s="51"/>
      <c r="OK2" s="51"/>
      <c r="OL2" s="51"/>
      <c r="OM2" s="51"/>
      <c r="ON2" s="51"/>
      <c r="OO2" s="51"/>
      <c r="OP2" s="51"/>
      <c r="OQ2" s="51"/>
      <c r="OR2" s="51"/>
      <c r="OS2" s="51"/>
      <c r="OT2" s="51"/>
      <c r="OU2" s="51"/>
      <c r="OV2" s="51"/>
      <c r="OW2" s="51"/>
      <c r="OX2" s="51"/>
      <c r="OY2" s="51"/>
      <c r="OZ2" s="51"/>
      <c r="PA2" s="51"/>
      <c r="PB2" s="51"/>
      <c r="PC2" s="51"/>
      <c r="PD2" s="51"/>
      <c r="PE2" s="51"/>
      <c r="PF2" s="51"/>
      <c r="PG2" s="51"/>
      <c r="PH2" s="51"/>
      <c r="PI2" s="51"/>
      <c r="PJ2" s="51"/>
      <c r="PK2" s="51"/>
      <c r="PL2" s="51"/>
      <c r="PM2" s="51"/>
      <c r="PN2" s="51"/>
      <c r="PO2" s="51"/>
      <c r="PP2" s="51"/>
      <c r="PQ2" s="51"/>
      <c r="PR2" s="51"/>
      <c r="PS2" s="51"/>
      <c r="PT2" s="51"/>
      <c r="PU2" s="51"/>
      <c r="PV2" s="51"/>
      <c r="PW2" s="51"/>
      <c r="PX2" s="51"/>
      <c r="PY2" s="51"/>
      <c r="PZ2" s="51"/>
      <c r="QA2" s="51"/>
      <c r="QB2" s="51"/>
      <c r="QC2" s="51"/>
      <c r="QD2" s="51"/>
      <c r="QE2" s="51"/>
      <c r="QF2" s="51"/>
      <c r="QG2" s="51"/>
      <c r="QH2" s="51"/>
      <c r="QI2" s="51"/>
      <c r="QJ2" s="51"/>
      <c r="QK2" s="51"/>
      <c r="QL2" s="51"/>
      <c r="QM2" s="51"/>
      <c r="QN2" s="51"/>
      <c r="QO2" s="51"/>
      <c r="QP2" s="51"/>
      <c r="QQ2" s="51"/>
      <c r="QR2" s="51"/>
      <c r="QS2" s="51"/>
      <c r="QT2" s="51"/>
      <c r="QU2" s="51"/>
      <c r="QV2" s="51"/>
      <c r="QW2" s="51"/>
      <c r="QX2" s="51"/>
      <c r="QY2" s="51"/>
      <c r="QZ2" s="51"/>
      <c r="RA2" s="51"/>
      <c r="RB2" s="51"/>
      <c r="RC2" s="51"/>
      <c r="RD2" s="51"/>
      <c r="RE2" s="51"/>
      <c r="RF2" s="51"/>
      <c r="RG2" s="51"/>
      <c r="RH2" s="51"/>
      <c r="RI2" s="51"/>
      <c r="RJ2" s="51"/>
      <c r="RK2" s="51"/>
      <c r="RL2" s="51"/>
      <c r="RM2" s="51"/>
      <c r="RN2" s="51"/>
      <c r="RO2" s="51"/>
      <c r="RP2" s="51"/>
      <c r="RQ2" s="51"/>
      <c r="RR2" s="51"/>
      <c r="RS2" s="51"/>
      <c r="RT2" s="51"/>
      <c r="RU2" s="51"/>
      <c r="RV2" s="51"/>
      <c r="RW2" s="51"/>
      <c r="RX2" s="51"/>
      <c r="RY2" s="51"/>
      <c r="RZ2" s="51"/>
      <c r="SA2" s="51"/>
      <c r="SB2" s="51"/>
      <c r="SC2" s="51"/>
      <c r="SD2" s="51"/>
      <c r="SE2" s="51"/>
      <c r="SF2" s="51"/>
      <c r="SG2" s="51"/>
      <c r="SH2" s="51"/>
      <c r="SI2" s="51"/>
      <c r="SJ2" s="51"/>
      <c r="SK2" s="51"/>
      <c r="SL2" s="51"/>
      <c r="SM2" s="51"/>
      <c r="SN2" s="51"/>
      <c r="SO2" s="51"/>
      <c r="SP2" s="51"/>
      <c r="SQ2" s="51"/>
      <c r="SR2" s="51"/>
      <c r="SS2" s="51"/>
      <c r="ST2" s="51"/>
      <c r="SU2" s="51"/>
      <c r="SV2" s="51"/>
      <c r="SW2" s="51"/>
      <c r="SX2" s="51"/>
      <c r="SY2" s="51"/>
      <c r="SZ2" s="51"/>
      <c r="TA2" s="51"/>
      <c r="TB2" s="51"/>
      <c r="TC2" s="51"/>
      <c r="TD2" s="51"/>
      <c r="TE2" s="51"/>
      <c r="TF2" s="51"/>
      <c r="TG2" s="51"/>
      <c r="TH2" s="51"/>
      <c r="TI2" s="51"/>
      <c r="TJ2" s="51"/>
      <c r="TK2" s="51"/>
      <c r="TL2" s="51"/>
      <c r="TM2" s="51"/>
      <c r="TN2" s="51"/>
      <c r="TO2" s="51"/>
      <c r="TP2" s="51"/>
      <c r="TQ2" s="51"/>
      <c r="TR2" s="51"/>
      <c r="TS2" s="51"/>
      <c r="TT2" s="51"/>
      <c r="TU2" s="51"/>
      <c r="TV2" s="51"/>
      <c r="TW2" s="51"/>
      <c r="TX2" s="51"/>
      <c r="TY2" s="51"/>
      <c r="TZ2" s="51"/>
      <c r="UA2" s="51"/>
      <c r="UB2" s="51"/>
      <c r="UC2" s="51"/>
      <c r="UD2" s="51"/>
      <c r="UE2" s="51"/>
      <c r="UF2" s="51"/>
      <c r="UG2" s="51"/>
      <c r="UH2" s="51"/>
      <c r="UI2" s="51"/>
      <c r="UJ2" s="51"/>
      <c r="UK2" s="51"/>
      <c r="UL2" s="51"/>
      <c r="UM2" s="51"/>
      <c r="UN2" s="51"/>
      <c r="UO2" s="51"/>
      <c r="UP2" s="51"/>
      <c r="UQ2" s="51"/>
      <c r="UR2" s="51"/>
      <c r="US2" s="51"/>
      <c r="UT2" s="51"/>
      <c r="UU2" s="51"/>
      <c r="UV2" s="51"/>
      <c r="UW2" s="51"/>
      <c r="UX2" s="51"/>
      <c r="UY2" s="51"/>
      <c r="UZ2" s="51"/>
      <c r="VA2" s="51"/>
      <c r="VB2" s="51"/>
      <c r="VC2" s="51"/>
      <c r="VD2" s="51"/>
      <c r="VE2" s="51"/>
      <c r="VF2" s="51"/>
      <c r="VG2" s="51"/>
      <c r="VH2" s="51"/>
      <c r="VI2" s="51"/>
      <c r="VJ2" s="51"/>
      <c r="VK2" s="51"/>
      <c r="VL2" s="51"/>
      <c r="VM2" s="51"/>
      <c r="VN2" s="51"/>
      <c r="VO2" s="51"/>
      <c r="VP2" s="51"/>
      <c r="VQ2" s="51"/>
      <c r="VR2" s="51"/>
      <c r="VS2" s="51"/>
      <c r="VT2" s="51"/>
      <c r="VU2" s="51"/>
      <c r="VV2" s="51"/>
      <c r="VW2" s="51"/>
      <c r="VX2" s="51"/>
      <c r="VY2" s="51"/>
      <c r="VZ2" s="51"/>
      <c r="WA2" s="51"/>
      <c r="WB2" s="51"/>
      <c r="WC2" s="51"/>
      <c r="WD2" s="51"/>
      <c r="WE2" s="51"/>
      <c r="WF2" s="51"/>
      <c r="WG2" s="51"/>
      <c r="WH2" s="51"/>
      <c r="WI2" s="51"/>
      <c r="WJ2" s="51"/>
      <c r="WK2" s="51"/>
      <c r="WL2" s="51"/>
      <c r="WM2" s="51"/>
      <c r="WN2" s="51"/>
      <c r="WO2" s="51"/>
      <c r="WP2" s="51"/>
      <c r="WQ2" s="51"/>
      <c r="WR2" s="51"/>
      <c r="WS2" s="51"/>
      <c r="WT2" s="51"/>
      <c r="WU2" s="51"/>
      <c r="WV2" s="51"/>
      <c r="WW2" s="51"/>
      <c r="WX2" s="51"/>
      <c r="WY2" s="51"/>
      <c r="WZ2" s="51"/>
      <c r="XA2" s="51"/>
      <c r="XB2" s="51"/>
      <c r="XC2" s="51"/>
      <c r="XD2" s="51"/>
      <c r="XE2" s="51"/>
      <c r="XF2" s="51"/>
      <c r="XG2" s="51"/>
      <c r="XH2" s="51"/>
      <c r="XI2" s="51"/>
      <c r="XJ2" s="51"/>
      <c r="XK2" s="51"/>
      <c r="XL2" s="51"/>
      <c r="XM2" s="51"/>
      <c r="XN2" s="51"/>
      <c r="XO2" s="51"/>
      <c r="XP2" s="51"/>
      <c r="XQ2" s="51"/>
      <c r="XR2" s="51"/>
      <c r="XS2" s="51"/>
      <c r="XT2" s="51"/>
      <c r="XU2" s="51"/>
      <c r="XV2" s="51"/>
      <c r="XW2" s="51"/>
      <c r="XX2" s="51"/>
      <c r="XY2" s="51"/>
      <c r="XZ2" s="51"/>
      <c r="YA2" s="51"/>
      <c r="YB2" s="51"/>
      <c r="YC2" s="51"/>
      <c r="YD2" s="51"/>
      <c r="YE2" s="51"/>
      <c r="YF2" s="51"/>
      <c r="YG2" s="51"/>
      <c r="YH2" s="51"/>
      <c r="YI2" s="51"/>
      <c r="YJ2" s="51"/>
      <c r="YK2" s="51"/>
      <c r="YL2" s="51"/>
      <c r="YM2" s="51"/>
      <c r="YN2" s="51"/>
      <c r="YO2" s="51"/>
      <c r="YP2" s="51"/>
      <c r="YQ2" s="51"/>
      <c r="YR2" s="51"/>
      <c r="YS2" s="51"/>
      <c r="YT2" s="51"/>
      <c r="YU2" s="51"/>
      <c r="YV2" s="51"/>
      <c r="YW2" s="51"/>
      <c r="YX2" s="51"/>
      <c r="YY2" s="51"/>
      <c r="YZ2" s="51"/>
      <c r="ZA2" s="51"/>
      <c r="ZB2" s="51"/>
      <c r="ZC2" s="51"/>
      <c r="ZD2" s="51"/>
      <c r="ZE2" s="51"/>
      <c r="ZF2" s="51"/>
      <c r="ZG2" s="51"/>
      <c r="ZH2" s="51"/>
      <c r="ZI2" s="51"/>
      <c r="ZJ2" s="51"/>
      <c r="ZK2" s="51"/>
      <c r="ZL2" s="51"/>
      <c r="ZM2" s="51"/>
      <c r="ZN2" s="51"/>
      <c r="ZO2" s="51"/>
      <c r="ZP2" s="51"/>
      <c r="ZQ2" s="51"/>
      <c r="ZR2" s="51"/>
      <c r="ZS2" s="51"/>
      <c r="ZT2" s="51"/>
      <c r="ZU2" s="51"/>
      <c r="ZV2" s="51"/>
      <c r="ZW2" s="51"/>
      <c r="ZX2" s="51"/>
      <c r="ZY2" s="51"/>
      <c r="ZZ2" s="51"/>
      <c r="AAA2" s="51"/>
      <c r="AAB2" s="51"/>
      <c r="AAC2" s="51"/>
      <c r="AAD2" s="51"/>
      <c r="AAE2" s="51"/>
      <c r="AAF2" s="51"/>
      <c r="AAG2" s="51"/>
      <c r="AAH2" s="51"/>
      <c r="AAI2" s="51"/>
      <c r="AAJ2" s="51"/>
      <c r="AAK2" s="51"/>
      <c r="AAL2" s="51"/>
      <c r="AAM2" s="51"/>
      <c r="AAN2" s="51"/>
      <c r="AAO2" s="51"/>
      <c r="AAP2" s="51"/>
      <c r="AAQ2" s="51"/>
      <c r="AAR2" s="51"/>
      <c r="AAS2" s="51"/>
      <c r="AAT2" s="51"/>
      <c r="AAU2" s="51"/>
      <c r="AAV2" s="51"/>
      <c r="AAW2" s="51"/>
      <c r="AAX2" s="51"/>
      <c r="AAY2" s="51"/>
      <c r="AAZ2" s="51"/>
      <c r="ABA2" s="51"/>
      <c r="ABB2" s="51"/>
      <c r="ABC2" s="51"/>
      <c r="ABD2" s="51"/>
      <c r="ABE2" s="51"/>
      <c r="ABF2" s="51"/>
      <c r="ABG2" s="51"/>
      <c r="ABH2" s="51"/>
      <c r="ABI2" s="51"/>
      <c r="ABJ2" s="51"/>
      <c r="ABK2" s="51"/>
      <c r="ABL2" s="51"/>
      <c r="ABM2" s="51"/>
      <c r="ABN2" s="51"/>
      <c r="ABO2" s="51"/>
      <c r="ABP2" s="51"/>
      <c r="ABQ2" s="51"/>
      <c r="ABR2" s="51"/>
      <c r="ABS2" s="51"/>
      <c r="ABT2" s="51"/>
      <c r="ABU2" s="51"/>
      <c r="ABV2" s="51"/>
      <c r="ABW2" s="51"/>
      <c r="ABX2" s="51"/>
      <c r="ABY2" s="51"/>
      <c r="ABZ2" s="51"/>
      <c r="ACA2" s="51"/>
      <c r="ACB2" s="51"/>
      <c r="ACC2" s="51"/>
      <c r="ACD2" s="51"/>
      <c r="ACE2" s="51"/>
      <c r="ACF2" s="51"/>
      <c r="ACG2" s="51"/>
      <c r="ACH2" s="51"/>
      <c r="ACI2" s="51"/>
      <c r="ACJ2" s="51"/>
      <c r="ACK2" s="51"/>
      <c r="ACL2" s="51"/>
      <c r="ACM2" s="51"/>
      <c r="ACN2" s="51"/>
      <c r="ACO2" s="51"/>
      <c r="ACP2" s="51"/>
      <c r="ACQ2" s="51"/>
      <c r="ACR2" s="51"/>
      <c r="ACS2" s="51"/>
      <c r="ACT2" s="51"/>
      <c r="ACU2" s="51"/>
      <c r="ACV2" s="51"/>
      <c r="ACW2" s="51"/>
      <c r="ACX2" s="51"/>
      <c r="ACY2" s="51"/>
      <c r="ACZ2" s="51"/>
      <c r="ADA2" s="51"/>
      <c r="ADB2" s="51"/>
      <c r="ADC2" s="51"/>
      <c r="ADD2" s="51"/>
      <c r="ADE2" s="51"/>
      <c r="ADF2" s="51"/>
      <c r="ADG2" s="51"/>
      <c r="ADH2" s="51"/>
      <c r="ADI2" s="51"/>
      <c r="ADJ2" s="51"/>
      <c r="ADK2" s="51"/>
      <c r="ADL2" s="51"/>
      <c r="ADM2" s="51"/>
      <c r="ADN2" s="51"/>
      <c r="ADO2" s="51"/>
      <c r="ADP2" s="51"/>
      <c r="ADQ2" s="51"/>
      <c r="ADR2" s="51"/>
      <c r="ADS2" s="51"/>
      <c r="ADT2" s="51"/>
      <c r="ADU2" s="51"/>
      <c r="ADV2" s="51"/>
      <c r="ADW2" s="51"/>
      <c r="ADX2" s="51"/>
      <c r="ADY2" s="51"/>
      <c r="ADZ2" s="51"/>
      <c r="AEA2" s="51"/>
      <c r="AEB2" s="51"/>
      <c r="AEC2" s="51"/>
      <c r="AED2" s="51"/>
      <c r="AEE2" s="51"/>
      <c r="AEF2" s="51"/>
      <c r="AEG2" s="51"/>
      <c r="AEH2" s="51"/>
      <c r="AEI2" s="51"/>
      <c r="AEJ2" s="51"/>
      <c r="AEK2" s="51"/>
      <c r="AEL2" s="51"/>
      <c r="AEM2" s="51"/>
      <c r="AEN2" s="51"/>
      <c r="AEO2" s="51"/>
      <c r="AEP2" s="51"/>
      <c r="AEQ2" s="51"/>
      <c r="AER2" s="51"/>
      <c r="AES2" s="51"/>
      <c r="AET2" s="51"/>
      <c r="AEU2" s="51"/>
      <c r="AEV2" s="51"/>
      <c r="AEW2" s="51"/>
      <c r="AEX2" s="51"/>
      <c r="AEY2" s="51"/>
      <c r="AEZ2" s="51"/>
      <c r="AFA2" s="51"/>
      <c r="AFB2" s="51"/>
      <c r="AFC2" s="51"/>
      <c r="AFD2" s="51"/>
      <c r="AFE2" s="51"/>
      <c r="AFF2" s="51"/>
      <c r="AFG2" s="51"/>
      <c r="AFH2" s="51"/>
      <c r="AFI2" s="51"/>
      <c r="AFJ2" s="51"/>
      <c r="AFK2" s="51"/>
      <c r="AFL2" s="51"/>
      <c r="AFM2" s="51"/>
      <c r="AFN2" s="51"/>
      <c r="AFO2" s="51"/>
      <c r="AFP2" s="51"/>
      <c r="AFQ2" s="51"/>
      <c r="AFR2" s="51"/>
      <c r="AFS2" s="51"/>
      <c r="AFT2" s="51"/>
      <c r="AFU2" s="51"/>
      <c r="AFV2" s="51"/>
      <c r="AFW2" s="51"/>
      <c r="AFX2" s="51"/>
      <c r="AFY2" s="51"/>
      <c r="AFZ2" s="51"/>
      <c r="AGA2" s="51"/>
      <c r="AGB2" s="51"/>
      <c r="AGC2" s="51"/>
      <c r="AGD2" s="51"/>
      <c r="AGE2" s="51"/>
      <c r="AGF2" s="51"/>
      <c r="AGG2" s="51"/>
      <c r="AGH2" s="51"/>
      <c r="AGI2" s="51"/>
      <c r="AGJ2" s="51"/>
      <c r="AGK2" s="51"/>
      <c r="AGL2" s="51"/>
      <c r="AGM2" s="51"/>
      <c r="AGN2" s="51"/>
      <c r="AGO2" s="51"/>
      <c r="AGP2" s="51"/>
      <c r="AGQ2" s="51"/>
      <c r="AGR2" s="51"/>
      <c r="AGS2" s="51"/>
      <c r="AGT2" s="51"/>
      <c r="AGU2" s="51"/>
      <c r="AGV2" s="51"/>
      <c r="AGW2" s="51"/>
      <c r="AGX2" s="51"/>
      <c r="AGY2" s="51"/>
      <c r="AGZ2" s="51"/>
      <c r="AHA2" s="51"/>
      <c r="AHB2" s="51"/>
      <c r="AHC2" s="51"/>
      <c r="AHD2" s="51"/>
      <c r="AHE2" s="51"/>
      <c r="AHF2" s="51"/>
      <c r="AHG2" s="51"/>
      <c r="AHH2" s="51"/>
      <c r="AHI2" s="51"/>
      <c r="AHJ2" s="51"/>
      <c r="AHK2" s="51"/>
      <c r="AHL2" s="51"/>
      <c r="AHM2" s="51"/>
      <c r="AHN2" s="51"/>
      <c r="AHO2" s="51"/>
      <c r="AHP2" s="51"/>
      <c r="AHQ2" s="51"/>
      <c r="AHR2" s="51"/>
      <c r="AHS2" s="51"/>
      <c r="AHT2" s="51"/>
      <c r="AHU2" s="51"/>
      <c r="AHV2" s="51"/>
      <c r="AHW2" s="51"/>
      <c r="AHX2" s="51"/>
      <c r="AHY2" s="51"/>
      <c r="AHZ2" s="51"/>
      <c r="AIA2" s="51"/>
      <c r="AIB2" s="51"/>
      <c r="AIC2" s="51"/>
      <c r="AID2" s="51"/>
      <c r="AIE2" s="51"/>
      <c r="AIF2" s="51"/>
      <c r="AIG2" s="51"/>
      <c r="AIH2" s="51"/>
      <c r="AII2" s="51"/>
      <c r="AIJ2" s="51"/>
      <c r="AIK2" s="51"/>
      <c r="AIL2" s="51"/>
      <c r="AIM2" s="51"/>
      <c r="AIN2" s="51"/>
      <c r="AIO2" s="51"/>
      <c r="AIP2" s="51"/>
      <c r="AIQ2" s="51"/>
      <c r="AIR2" s="51"/>
      <c r="AIS2" s="51"/>
      <c r="AIT2" s="51"/>
      <c r="AIU2" s="51"/>
      <c r="AIV2" s="51"/>
      <c r="AIW2" s="51"/>
      <c r="AIX2" s="51"/>
      <c r="AIY2" s="51"/>
      <c r="AIZ2" s="51"/>
      <c r="AJA2" s="51"/>
      <c r="AJB2" s="51"/>
      <c r="AJC2" s="51"/>
      <c r="AJD2" s="51"/>
      <c r="AJE2" s="51"/>
      <c r="AJF2" s="51"/>
      <c r="AJG2" s="51"/>
      <c r="AJH2" s="51"/>
      <c r="AJI2" s="51"/>
      <c r="AJJ2" s="51"/>
      <c r="AJK2" s="51"/>
      <c r="AJL2" s="51"/>
      <c r="AJM2" s="51"/>
      <c r="AJN2" s="51"/>
      <c r="AJO2" s="51"/>
      <c r="AJP2" s="51"/>
      <c r="AJQ2" s="51"/>
      <c r="AJR2" s="51"/>
      <c r="AJS2" s="51"/>
      <c r="AJT2" s="51"/>
      <c r="AJU2" s="51"/>
      <c r="AJV2" s="51"/>
      <c r="AJW2" s="51"/>
      <c r="AJX2" s="51"/>
      <c r="AJY2" s="51"/>
      <c r="AJZ2" s="51"/>
      <c r="AKA2" s="51"/>
      <c r="AKB2" s="51"/>
      <c r="AKC2" s="51"/>
      <c r="AKD2" s="51"/>
      <c r="AKE2" s="51"/>
      <c r="AKF2" s="51"/>
      <c r="AKG2" s="51"/>
      <c r="AKH2" s="51"/>
      <c r="AKI2" s="51"/>
      <c r="AKJ2" s="51"/>
      <c r="AKK2" s="51"/>
      <c r="AKL2" s="51"/>
      <c r="AKM2" s="51"/>
      <c r="AKN2" s="51"/>
      <c r="AKO2" s="51"/>
      <c r="AKP2" s="51"/>
      <c r="AKQ2" s="51"/>
      <c r="AKR2" s="51"/>
      <c r="AKS2" s="51"/>
      <c r="AKT2" s="51"/>
      <c r="AKU2" s="51"/>
      <c r="AKV2" s="51"/>
      <c r="AKW2" s="51"/>
      <c r="AKX2" s="51"/>
      <c r="AKY2" s="51"/>
      <c r="AKZ2" s="51"/>
      <c r="ALA2" s="51"/>
      <c r="ALB2" s="51"/>
      <c r="ALC2" s="51"/>
      <c r="ALD2" s="51"/>
      <c r="ALE2" s="51"/>
      <c r="ALF2" s="51"/>
      <c r="ALG2" s="51"/>
      <c r="ALH2" s="51"/>
      <c r="ALI2" s="51"/>
      <c r="ALJ2" s="51"/>
      <c r="ALK2" s="51"/>
      <c r="ALL2" s="51"/>
      <c r="ALM2" s="51"/>
      <c r="ALN2" s="51"/>
      <c r="ALO2" s="51"/>
      <c r="ALP2" s="51"/>
      <c r="ALQ2" s="51"/>
      <c r="ALR2" s="51"/>
      <c r="ALS2" s="51"/>
      <c r="ALT2" s="51"/>
      <c r="ALU2" s="51"/>
      <c r="ALV2" s="51"/>
      <c r="ALW2" s="51"/>
      <c r="ALX2" s="51"/>
      <c r="ALY2" s="51"/>
      <c r="ALZ2" s="51"/>
      <c r="AMA2" s="51"/>
      <c r="AMB2" s="51"/>
      <c r="AMC2" s="51"/>
      <c r="AMD2" s="51"/>
      <c r="AME2" s="51"/>
      <c r="AMF2" s="51"/>
      <c r="AMG2" s="51"/>
      <c r="AMH2" s="51"/>
      <c r="AMI2" s="51"/>
      <c r="AMJ2" s="51"/>
      <c r="AMK2" s="51"/>
      <c r="AML2" s="51"/>
      <c r="AMM2" s="51"/>
      <c r="AMN2" s="51"/>
      <c r="AMO2" s="51"/>
      <c r="AMP2" s="51"/>
      <c r="AMQ2" s="51"/>
      <c r="AMR2" s="51"/>
      <c r="AMS2" s="51"/>
      <c r="AMT2" s="51"/>
      <c r="AMU2" s="51"/>
      <c r="AMV2" s="51"/>
      <c r="AMW2" s="51"/>
      <c r="AMX2" s="51"/>
      <c r="AMY2" s="51"/>
      <c r="AMZ2" s="51"/>
      <c r="ANA2" s="51"/>
      <c r="ANB2" s="51"/>
      <c r="ANC2" s="51"/>
      <c r="AND2" s="51"/>
      <c r="ANE2" s="51"/>
      <c r="ANF2" s="51"/>
      <c r="ANG2" s="51"/>
      <c r="ANH2" s="51"/>
      <c r="ANI2" s="51"/>
      <c r="ANJ2" s="51"/>
      <c r="ANK2" s="51"/>
      <c r="ANL2" s="51"/>
      <c r="ANM2" s="51"/>
      <c r="ANN2" s="51"/>
      <c r="ANO2" s="51"/>
      <c r="ANP2" s="51"/>
      <c r="ANQ2" s="51"/>
      <c r="ANR2" s="51"/>
      <c r="ANS2" s="51"/>
      <c r="ANT2" s="51"/>
      <c r="ANU2" s="51"/>
      <c r="ANV2" s="51"/>
      <c r="ANW2" s="51"/>
      <c r="ANX2" s="51"/>
      <c r="ANY2" s="51"/>
      <c r="ANZ2" s="51"/>
      <c r="AOA2" s="51"/>
      <c r="AOB2" s="51"/>
      <c r="AOC2" s="51"/>
      <c r="AOD2" s="51"/>
      <c r="AOE2" s="51"/>
      <c r="AOF2" s="51"/>
      <c r="AOG2" s="51"/>
      <c r="AOH2" s="51"/>
      <c r="AOI2" s="51"/>
      <c r="AOJ2" s="51"/>
      <c r="AOK2" s="51"/>
      <c r="AOL2" s="51"/>
      <c r="AOM2" s="51"/>
      <c r="AON2" s="51"/>
      <c r="AOO2" s="51"/>
      <c r="AOP2" s="51"/>
      <c r="AOQ2" s="51"/>
      <c r="AOR2" s="51"/>
      <c r="AOS2" s="51"/>
      <c r="AOT2" s="51"/>
      <c r="AOU2" s="51"/>
      <c r="AOV2" s="51"/>
      <c r="AOW2" s="51"/>
      <c r="AOX2" s="51"/>
      <c r="AOY2" s="51"/>
      <c r="AOZ2" s="51"/>
      <c r="APA2" s="51"/>
      <c r="APB2" s="51"/>
      <c r="APC2" s="51"/>
      <c r="APD2" s="51"/>
      <c r="APE2" s="51"/>
      <c r="APF2" s="51"/>
      <c r="APG2" s="51"/>
      <c r="APH2" s="51"/>
      <c r="API2" s="51"/>
      <c r="APJ2" s="51"/>
      <c r="APK2" s="51"/>
      <c r="APL2" s="51"/>
      <c r="APM2" s="51"/>
      <c r="APN2" s="51"/>
      <c r="APO2" s="51"/>
      <c r="APP2" s="51"/>
      <c r="APQ2" s="51"/>
      <c r="APR2" s="51"/>
      <c r="APS2" s="51"/>
      <c r="APT2" s="51"/>
      <c r="APU2" s="51"/>
      <c r="APV2" s="51"/>
      <c r="APW2" s="51"/>
      <c r="APX2" s="51"/>
      <c r="APY2" s="51"/>
      <c r="APZ2" s="51"/>
      <c r="AQA2" s="51"/>
      <c r="AQB2" s="51"/>
      <c r="AQC2" s="51"/>
      <c r="AQD2" s="51"/>
      <c r="AQE2" s="51"/>
      <c r="AQF2" s="51"/>
      <c r="AQG2" s="51"/>
      <c r="AQH2" s="51"/>
      <c r="AQI2" s="51"/>
      <c r="AQJ2" s="51"/>
      <c r="AQK2" s="51"/>
      <c r="AQL2" s="51"/>
      <c r="AQM2" s="51"/>
      <c r="AQN2" s="51"/>
      <c r="AQO2" s="51"/>
      <c r="AQP2" s="51"/>
      <c r="AQQ2" s="51"/>
      <c r="AQR2" s="51"/>
      <c r="AQS2" s="51"/>
      <c r="AQT2" s="51"/>
      <c r="AQU2" s="51"/>
      <c r="AQV2" s="51"/>
      <c r="AQW2" s="51"/>
      <c r="AQX2" s="51"/>
      <c r="AQY2" s="51"/>
      <c r="AQZ2" s="51"/>
      <c r="ARA2" s="51"/>
      <c r="ARB2" s="51"/>
      <c r="ARC2" s="51"/>
      <c r="ARD2" s="51"/>
      <c r="ARE2" s="51"/>
      <c r="ARF2" s="51"/>
      <c r="ARG2" s="51"/>
      <c r="ARH2" s="51"/>
      <c r="ARI2" s="51"/>
      <c r="ARJ2" s="51"/>
      <c r="ARK2" s="51"/>
      <c r="ARL2" s="51"/>
      <c r="ARM2" s="51"/>
      <c r="ARN2" s="51"/>
      <c r="ARO2" s="51"/>
      <c r="ARP2" s="51"/>
      <c r="ARQ2" s="51"/>
      <c r="ARR2" s="51"/>
      <c r="ARS2" s="51"/>
      <c r="ART2" s="51"/>
      <c r="ARU2" s="51"/>
      <c r="ARV2" s="51"/>
      <c r="ARW2" s="51"/>
      <c r="ARX2" s="51"/>
      <c r="ARY2" s="51"/>
      <c r="ARZ2" s="51"/>
      <c r="ASA2" s="51"/>
      <c r="ASB2" s="51"/>
      <c r="ASC2" s="51"/>
      <c r="ASD2" s="51"/>
      <c r="ASE2" s="51"/>
      <c r="ASF2" s="51"/>
      <c r="ASG2" s="51"/>
      <c r="ASH2" s="51"/>
      <c r="ASI2" s="51"/>
      <c r="ASJ2" s="51"/>
      <c r="ASK2" s="51"/>
      <c r="ASL2" s="51"/>
      <c r="ASM2" s="51"/>
      <c r="ASN2" s="51"/>
      <c r="ASO2" s="51"/>
      <c r="ASP2" s="51"/>
      <c r="ASQ2" s="51"/>
      <c r="ASR2" s="51"/>
      <c r="ASS2" s="51"/>
      <c r="AST2" s="51"/>
      <c r="ASU2" s="51"/>
      <c r="ASV2" s="51"/>
      <c r="ASW2" s="51"/>
      <c r="ASX2" s="51"/>
      <c r="ASY2" s="51"/>
      <c r="ASZ2" s="51"/>
      <c r="ATA2" s="51"/>
      <c r="ATB2" s="51"/>
      <c r="ATC2" s="51"/>
      <c r="ATD2" s="51"/>
      <c r="ATE2" s="51"/>
      <c r="ATF2" s="51"/>
      <c r="ATG2" s="51"/>
      <c r="ATH2" s="51"/>
      <c r="ATI2" s="51"/>
      <c r="ATJ2" s="51"/>
      <c r="ATK2" s="51"/>
      <c r="ATL2" s="51"/>
      <c r="ATM2" s="51"/>
      <c r="ATN2" s="51"/>
      <c r="ATO2" s="51"/>
      <c r="ATP2" s="51"/>
      <c r="ATQ2" s="51"/>
      <c r="ATR2" s="51"/>
      <c r="ATS2" s="51"/>
      <c r="ATT2" s="51"/>
      <c r="ATU2" s="51"/>
      <c r="ATV2" s="51"/>
      <c r="ATW2" s="51"/>
      <c r="ATX2" s="51"/>
      <c r="ATY2" s="51"/>
      <c r="ATZ2" s="51"/>
      <c r="AUA2" s="51"/>
      <c r="AUB2" s="51"/>
      <c r="AUC2" s="51"/>
      <c r="AUD2" s="51"/>
      <c r="AUE2" s="51"/>
      <c r="AUF2" s="51"/>
      <c r="AUG2" s="51"/>
      <c r="AUH2" s="51"/>
      <c r="AUI2" s="51"/>
      <c r="AUJ2" s="51"/>
      <c r="AUK2" s="51"/>
      <c r="AUL2" s="51"/>
      <c r="AUM2" s="51"/>
      <c r="AUN2" s="51"/>
      <c r="AUO2" s="51"/>
      <c r="AUP2" s="51"/>
      <c r="AUQ2" s="51"/>
      <c r="AUR2" s="51"/>
      <c r="AUS2" s="51"/>
      <c r="AUT2" s="51"/>
      <c r="AUU2" s="51"/>
      <c r="AUV2" s="51"/>
      <c r="AUW2" s="51"/>
      <c r="AUX2" s="51"/>
      <c r="AUY2" s="51"/>
      <c r="AUZ2" s="51"/>
      <c r="AVA2" s="51"/>
      <c r="AVB2" s="51"/>
      <c r="AVC2" s="51"/>
      <c r="AVD2" s="51"/>
      <c r="AVE2" s="51"/>
      <c r="AVF2" s="51"/>
      <c r="AVG2" s="51"/>
      <c r="AVH2" s="51"/>
      <c r="AVI2" s="51"/>
      <c r="AVJ2" s="51"/>
      <c r="AVK2" s="51"/>
      <c r="AVL2" s="51"/>
      <c r="AVM2" s="51"/>
      <c r="AVN2" s="51"/>
      <c r="AVO2" s="51"/>
      <c r="AVP2" s="51"/>
      <c r="AVQ2" s="51"/>
      <c r="AVR2" s="51"/>
      <c r="AVS2" s="51"/>
      <c r="AVT2" s="51"/>
      <c r="AVU2" s="51"/>
      <c r="AVV2" s="51"/>
      <c r="AVW2" s="51"/>
      <c r="AVX2" s="51"/>
      <c r="AVY2" s="51"/>
      <c r="AVZ2" s="51"/>
      <c r="AWA2" s="51"/>
      <c r="AWB2" s="51"/>
      <c r="AWC2" s="51"/>
      <c r="AWD2" s="51"/>
      <c r="AWE2" s="51"/>
      <c r="AWF2" s="51"/>
      <c r="AWG2" s="51"/>
      <c r="AWH2" s="51"/>
      <c r="AWI2" s="51"/>
      <c r="AWJ2" s="51"/>
      <c r="AWK2" s="51"/>
      <c r="AWL2" s="51"/>
      <c r="AWM2" s="51"/>
      <c r="AWN2" s="51"/>
      <c r="AWO2" s="51"/>
      <c r="AWP2" s="51"/>
      <c r="AWQ2" s="51"/>
      <c r="AWR2" s="51"/>
      <c r="AWS2" s="51"/>
      <c r="AWT2" s="51"/>
      <c r="AWU2" s="51"/>
      <c r="AWV2" s="51"/>
      <c r="AWW2" s="51"/>
      <c r="AWX2" s="51"/>
      <c r="AWY2" s="51"/>
      <c r="AWZ2" s="51"/>
      <c r="AXA2" s="51"/>
      <c r="AXB2" s="51"/>
      <c r="AXC2" s="51"/>
      <c r="AXD2" s="51"/>
      <c r="AXE2" s="51"/>
      <c r="AXF2" s="51"/>
      <c r="AXG2" s="51"/>
      <c r="AXH2" s="51"/>
      <c r="AXI2" s="51"/>
      <c r="AXJ2" s="51"/>
      <c r="AXK2" s="51"/>
      <c r="AXL2" s="51"/>
      <c r="AXM2" s="51"/>
      <c r="AXN2" s="51"/>
      <c r="AXO2" s="51"/>
      <c r="AXP2" s="51"/>
      <c r="AXQ2" s="51"/>
      <c r="AXR2" s="51"/>
      <c r="AXS2" s="51"/>
      <c r="AXT2" s="51"/>
      <c r="AXU2" s="51"/>
      <c r="AXV2" s="51"/>
      <c r="AXW2" s="51"/>
      <c r="AXX2" s="51"/>
      <c r="AXY2" s="51"/>
      <c r="AXZ2" s="51"/>
      <c r="AYA2" s="51"/>
      <c r="AYB2" s="51"/>
      <c r="AYC2" s="51"/>
      <c r="AYD2" s="51"/>
      <c r="AYE2" s="51"/>
      <c r="AYF2" s="51"/>
      <c r="AYG2" s="51"/>
      <c r="AYH2" s="51"/>
      <c r="AYI2" s="51"/>
      <c r="AYJ2" s="51"/>
      <c r="AYK2" s="51"/>
      <c r="AYL2" s="51"/>
      <c r="AYM2" s="51"/>
      <c r="AYN2" s="51"/>
      <c r="AYO2" s="51"/>
      <c r="AYP2" s="51"/>
      <c r="AYQ2" s="51"/>
      <c r="AYR2" s="51"/>
      <c r="AYS2" s="51"/>
      <c r="AYT2" s="51"/>
      <c r="AYU2" s="51"/>
      <c r="AYV2" s="51"/>
      <c r="AYW2" s="51"/>
      <c r="AYX2" s="51"/>
      <c r="AYY2" s="51"/>
      <c r="AYZ2" s="51"/>
      <c r="AZA2" s="51"/>
      <c r="AZB2" s="51"/>
      <c r="AZC2" s="51"/>
      <c r="AZD2" s="51"/>
      <c r="AZE2" s="51"/>
      <c r="AZF2" s="51"/>
      <c r="AZG2" s="51"/>
      <c r="AZH2" s="51"/>
      <c r="AZI2" s="51"/>
      <c r="AZJ2" s="51"/>
      <c r="AZK2" s="51"/>
      <c r="AZL2" s="51"/>
      <c r="AZM2" s="51"/>
      <c r="AZN2" s="51"/>
      <c r="AZO2" s="51"/>
      <c r="AZP2" s="51"/>
      <c r="AZQ2" s="51"/>
      <c r="AZR2" s="51"/>
      <c r="AZS2" s="51"/>
      <c r="AZT2" s="51"/>
      <c r="AZU2" s="51"/>
      <c r="AZV2" s="51"/>
      <c r="AZW2" s="51"/>
      <c r="AZX2" s="51"/>
      <c r="AZY2" s="51"/>
      <c r="AZZ2" s="51"/>
      <c r="BAA2" s="51"/>
      <c r="BAB2" s="51"/>
      <c r="BAC2" s="51"/>
      <c r="BAD2" s="51"/>
      <c r="BAE2" s="51"/>
      <c r="BAF2" s="51"/>
      <c r="BAG2" s="51"/>
      <c r="BAH2" s="51"/>
      <c r="BAI2" s="51"/>
      <c r="BAJ2" s="51"/>
      <c r="BAK2" s="51"/>
      <c r="BAL2" s="51"/>
      <c r="BAM2" s="51"/>
      <c r="BAN2" s="51"/>
      <c r="BAO2" s="51"/>
      <c r="BAP2" s="51"/>
      <c r="BAQ2" s="51"/>
      <c r="BAR2" s="51"/>
      <c r="BAS2" s="51"/>
      <c r="BAT2" s="51"/>
      <c r="BAU2" s="51"/>
      <c r="BAV2" s="51"/>
      <c r="BAW2" s="51"/>
      <c r="BAX2" s="51"/>
      <c r="BAY2" s="51"/>
      <c r="BAZ2" s="51"/>
      <c r="BBA2" s="51"/>
      <c r="BBB2" s="51"/>
      <c r="BBC2" s="51"/>
      <c r="BBD2" s="51"/>
      <c r="BBE2" s="51"/>
      <c r="BBF2" s="51"/>
      <c r="BBG2" s="51"/>
      <c r="BBH2" s="51"/>
      <c r="BBI2" s="51"/>
      <c r="BBJ2" s="51"/>
      <c r="BBK2" s="51"/>
      <c r="BBL2" s="51"/>
      <c r="BBM2" s="51"/>
      <c r="BBN2" s="51"/>
      <c r="BBO2" s="51"/>
      <c r="BBP2" s="51"/>
      <c r="BBQ2" s="51"/>
      <c r="BBR2" s="51"/>
      <c r="BBS2" s="51"/>
      <c r="BBT2" s="51"/>
      <c r="BBU2" s="51"/>
      <c r="BBV2" s="51"/>
      <c r="BBW2" s="51"/>
      <c r="BBX2" s="51"/>
      <c r="BBY2" s="51"/>
      <c r="BBZ2" s="51"/>
      <c r="BCA2" s="51"/>
      <c r="BCB2" s="51"/>
      <c r="BCC2" s="51"/>
      <c r="BCD2" s="51"/>
      <c r="BCE2" s="51"/>
      <c r="BCF2" s="51"/>
      <c r="BCG2" s="51"/>
      <c r="BCH2" s="51"/>
      <c r="BCI2" s="51"/>
      <c r="BCJ2" s="51"/>
      <c r="BCK2" s="51"/>
      <c r="BCL2" s="51"/>
      <c r="BCM2" s="51"/>
      <c r="BCN2" s="51"/>
      <c r="BCO2" s="51"/>
      <c r="BCP2" s="51"/>
      <c r="BCQ2" s="51"/>
      <c r="BCR2" s="51"/>
      <c r="BCS2" s="51"/>
      <c r="BCT2" s="51"/>
      <c r="BCU2" s="51"/>
      <c r="BCV2" s="51"/>
      <c r="BCW2" s="51"/>
      <c r="BCX2" s="51"/>
      <c r="BCY2" s="51"/>
      <c r="BCZ2" s="51"/>
      <c r="BDA2" s="51"/>
      <c r="BDB2" s="51"/>
      <c r="BDC2" s="51"/>
      <c r="BDD2" s="51"/>
      <c r="BDE2" s="51"/>
      <c r="BDF2" s="51"/>
      <c r="BDG2" s="51"/>
      <c r="BDH2" s="51"/>
      <c r="BDI2" s="51"/>
      <c r="BDJ2" s="51"/>
      <c r="BDK2" s="51"/>
      <c r="BDL2" s="51"/>
      <c r="BDM2" s="51"/>
      <c r="BDN2" s="51"/>
      <c r="BDO2" s="51"/>
      <c r="BDP2" s="51"/>
      <c r="BDQ2" s="51"/>
      <c r="BDR2" s="51"/>
      <c r="BDS2" s="51"/>
      <c r="BDT2" s="51"/>
      <c r="BDU2" s="51"/>
      <c r="BDV2" s="51"/>
      <c r="BDW2" s="51"/>
      <c r="BDX2" s="51"/>
      <c r="BDY2" s="51"/>
      <c r="BDZ2" s="51"/>
      <c r="BEA2" s="51"/>
      <c r="BEB2" s="51"/>
      <c r="BEC2" s="51"/>
      <c r="BED2" s="51"/>
      <c r="BEE2" s="51"/>
      <c r="BEF2" s="51"/>
      <c r="BEG2" s="51"/>
      <c r="BEH2" s="51"/>
      <c r="BEI2" s="51"/>
      <c r="BEJ2" s="51"/>
      <c r="BEK2" s="51"/>
      <c r="BEL2" s="51"/>
      <c r="BEM2" s="51"/>
      <c r="BEN2" s="51"/>
      <c r="BEO2" s="51"/>
      <c r="BEP2" s="51"/>
      <c r="BEQ2" s="51"/>
      <c r="BER2" s="51"/>
      <c r="BES2" s="51"/>
      <c r="BET2" s="51"/>
      <c r="BEU2" s="51"/>
      <c r="BEV2" s="51"/>
      <c r="BEW2" s="51"/>
      <c r="BEX2" s="51"/>
      <c r="BEY2" s="51"/>
      <c r="BEZ2" s="51"/>
      <c r="BFA2" s="51"/>
      <c r="BFB2" s="51"/>
      <c r="BFC2" s="51"/>
      <c r="BFD2" s="51"/>
      <c r="BFE2" s="51"/>
      <c r="BFF2" s="51"/>
      <c r="BFG2" s="51"/>
      <c r="BFH2" s="51"/>
      <c r="BFI2" s="51"/>
      <c r="BFJ2" s="51"/>
      <c r="BFK2" s="51"/>
      <c r="BFL2" s="51"/>
      <c r="BFM2" s="51"/>
      <c r="BFN2" s="51"/>
      <c r="BFO2" s="51"/>
      <c r="BFP2" s="51"/>
      <c r="BFQ2" s="51"/>
      <c r="BFR2" s="51"/>
      <c r="BFS2" s="51"/>
      <c r="BFT2" s="51"/>
      <c r="BFU2" s="51"/>
      <c r="BFV2" s="51"/>
      <c r="BFW2" s="51"/>
      <c r="BFX2" s="51"/>
      <c r="BFY2" s="51"/>
      <c r="BFZ2" s="51"/>
      <c r="BGA2" s="51"/>
      <c r="BGB2" s="51"/>
      <c r="BGC2" s="51"/>
      <c r="BGD2" s="51"/>
      <c r="BGE2" s="51"/>
      <c r="BGF2" s="51"/>
      <c r="BGG2" s="51"/>
      <c r="BGH2" s="51"/>
      <c r="BGI2" s="51"/>
      <c r="BGJ2" s="51"/>
      <c r="BGK2" s="51"/>
      <c r="BGL2" s="51"/>
      <c r="BGM2" s="51"/>
      <c r="BGN2" s="51"/>
      <c r="BGO2" s="51"/>
      <c r="BGP2" s="51"/>
      <c r="BGQ2" s="51"/>
      <c r="BGR2" s="51"/>
      <c r="BGS2" s="51"/>
      <c r="BGT2" s="51"/>
      <c r="BGU2" s="51"/>
      <c r="BGV2" s="51"/>
      <c r="BGW2" s="51"/>
      <c r="BGX2" s="51"/>
      <c r="BGY2" s="51"/>
      <c r="BGZ2" s="51"/>
      <c r="BHA2" s="51"/>
      <c r="BHB2" s="51"/>
      <c r="BHC2" s="51"/>
      <c r="BHD2" s="51"/>
      <c r="BHE2" s="51"/>
      <c r="BHF2" s="51"/>
      <c r="BHG2" s="51"/>
      <c r="BHH2" s="51"/>
      <c r="BHI2" s="51"/>
      <c r="BHJ2" s="51"/>
      <c r="BHK2" s="51"/>
      <c r="BHL2" s="51"/>
      <c r="BHM2" s="51"/>
      <c r="BHN2" s="51"/>
      <c r="BHO2" s="51"/>
      <c r="BHP2" s="51"/>
      <c r="BHQ2" s="51"/>
      <c r="BHR2" s="51"/>
      <c r="BHS2" s="51"/>
      <c r="BHT2" s="51"/>
      <c r="BHU2" s="51"/>
      <c r="BHV2" s="51"/>
      <c r="BHW2" s="51"/>
      <c r="BHX2" s="51"/>
      <c r="BHY2" s="51"/>
      <c r="BHZ2" s="51"/>
      <c r="BIA2" s="51"/>
      <c r="BIB2" s="51"/>
      <c r="BIC2" s="51"/>
      <c r="BID2" s="51"/>
      <c r="BIE2" s="51"/>
      <c r="BIF2" s="51"/>
      <c r="BIG2" s="51"/>
      <c r="BIH2" s="51"/>
      <c r="BII2" s="51"/>
      <c r="BIJ2" s="51"/>
      <c r="BIK2" s="51"/>
      <c r="BIL2" s="51"/>
      <c r="BIM2" s="51"/>
      <c r="BIN2" s="51"/>
      <c r="BIO2" s="51"/>
      <c r="BIP2" s="51"/>
      <c r="BIQ2" s="51"/>
      <c r="BIR2" s="51"/>
      <c r="BIS2" s="51"/>
      <c r="BIT2" s="51"/>
      <c r="BIU2" s="51"/>
      <c r="BIV2" s="51"/>
      <c r="BIW2" s="51"/>
      <c r="BIX2" s="51"/>
      <c r="BIY2" s="51"/>
      <c r="BIZ2" s="51"/>
      <c r="BJA2" s="51"/>
      <c r="BJB2" s="51"/>
      <c r="BJC2" s="51"/>
      <c r="BJD2" s="51"/>
      <c r="BJE2" s="51"/>
      <c r="BJF2" s="51"/>
      <c r="BJG2" s="51"/>
      <c r="BJH2" s="51"/>
      <c r="BJI2" s="51"/>
      <c r="BJJ2" s="51"/>
      <c r="BJK2" s="51"/>
      <c r="BJL2" s="51"/>
      <c r="BJM2" s="51"/>
      <c r="BJN2" s="51"/>
      <c r="BJO2" s="51"/>
      <c r="BJP2" s="51"/>
      <c r="BJQ2" s="51"/>
      <c r="BJR2" s="51"/>
      <c r="BJS2" s="51"/>
      <c r="BJT2" s="51"/>
      <c r="BJU2" s="51"/>
      <c r="BJV2" s="51"/>
      <c r="BJW2" s="51"/>
      <c r="BJX2" s="51"/>
      <c r="BJY2" s="51"/>
      <c r="BJZ2" s="51"/>
      <c r="BKA2" s="51"/>
      <c r="BKB2" s="51"/>
      <c r="BKC2" s="51"/>
      <c r="BKD2" s="51"/>
      <c r="BKE2" s="51"/>
      <c r="BKF2" s="51"/>
      <c r="BKG2" s="51"/>
      <c r="BKH2" s="51"/>
      <c r="BKI2" s="51"/>
      <c r="BKJ2" s="51"/>
      <c r="BKK2" s="51"/>
      <c r="BKL2" s="51"/>
      <c r="BKM2" s="51"/>
      <c r="BKN2" s="51"/>
      <c r="BKO2" s="51"/>
      <c r="BKP2" s="51"/>
      <c r="BKQ2" s="51"/>
      <c r="BKR2" s="51"/>
      <c r="BKS2" s="51"/>
      <c r="BKT2" s="51"/>
      <c r="BKU2" s="51"/>
      <c r="BKV2" s="51"/>
      <c r="BKW2" s="51"/>
      <c r="BKX2" s="51"/>
      <c r="BKY2" s="51"/>
      <c r="BKZ2" s="51"/>
      <c r="BLA2" s="51"/>
      <c r="BLB2" s="51"/>
      <c r="BLC2" s="51"/>
      <c r="BLD2" s="51"/>
      <c r="BLE2" s="51"/>
      <c r="BLF2" s="51"/>
      <c r="BLG2" s="51"/>
      <c r="BLH2" s="51"/>
      <c r="BLI2" s="51"/>
      <c r="BLJ2" s="51"/>
      <c r="BLK2" s="51"/>
      <c r="BLL2" s="51"/>
      <c r="BLM2" s="51"/>
      <c r="BLN2" s="51"/>
      <c r="BLO2" s="51"/>
      <c r="BLP2" s="51"/>
      <c r="BLQ2" s="51"/>
      <c r="BLR2" s="51"/>
      <c r="BLS2" s="51"/>
      <c r="BLT2" s="51"/>
      <c r="BLU2" s="51"/>
      <c r="BLV2" s="51"/>
      <c r="BLW2" s="51"/>
      <c r="BLX2" s="51"/>
      <c r="BLY2" s="51"/>
      <c r="BLZ2" s="51"/>
      <c r="BMA2" s="51"/>
      <c r="BMB2" s="51"/>
      <c r="BMC2" s="51"/>
      <c r="BMD2" s="51"/>
      <c r="BME2" s="51"/>
      <c r="BMF2" s="51"/>
      <c r="BMG2" s="51"/>
      <c r="BMH2" s="51"/>
      <c r="BMI2" s="51"/>
      <c r="BMJ2" s="51"/>
      <c r="BMK2" s="51"/>
      <c r="BML2" s="51"/>
      <c r="BMM2" s="51"/>
      <c r="BMN2" s="51"/>
      <c r="BMO2" s="51"/>
      <c r="BMP2" s="51"/>
      <c r="BMQ2" s="51"/>
      <c r="BMR2" s="51"/>
      <c r="BMS2" s="51"/>
      <c r="BMT2" s="51"/>
      <c r="BMU2" s="51"/>
      <c r="BMV2" s="51"/>
      <c r="BMW2" s="51"/>
      <c r="BMX2" s="51"/>
      <c r="BMY2" s="51"/>
      <c r="BMZ2" s="51"/>
      <c r="BNA2" s="51"/>
      <c r="BNB2" s="51"/>
      <c r="BNC2" s="51"/>
      <c r="BND2" s="51"/>
      <c r="BNE2" s="51"/>
      <c r="BNF2" s="51"/>
      <c r="BNG2" s="51"/>
      <c r="BNH2" s="51"/>
      <c r="BNI2" s="51"/>
      <c r="BNJ2" s="51"/>
      <c r="BNK2" s="51"/>
      <c r="BNL2" s="51"/>
      <c r="BNM2" s="51"/>
      <c r="BNN2" s="51"/>
      <c r="BNO2" s="51"/>
      <c r="BNP2" s="51"/>
      <c r="BNQ2" s="51"/>
      <c r="BNR2" s="51"/>
      <c r="BNS2" s="51"/>
      <c r="BNT2" s="51"/>
      <c r="BNU2" s="51"/>
      <c r="BNV2" s="51"/>
      <c r="BNW2" s="51"/>
      <c r="BNX2" s="51"/>
      <c r="BNY2" s="51"/>
      <c r="BNZ2" s="51"/>
      <c r="BOA2" s="51"/>
      <c r="BOB2" s="51"/>
      <c r="BOC2" s="51"/>
      <c r="BOD2" s="51"/>
      <c r="BOE2" s="51"/>
      <c r="BOF2" s="51"/>
      <c r="BOG2" s="51"/>
      <c r="BOH2" s="51"/>
      <c r="BOI2" s="51"/>
      <c r="BOJ2" s="51"/>
      <c r="BOK2" s="51"/>
      <c r="BOL2" s="51"/>
      <c r="BOM2" s="51"/>
      <c r="BON2" s="51"/>
      <c r="BOO2" s="51"/>
      <c r="BOP2" s="51"/>
      <c r="BOQ2" s="51"/>
      <c r="BOR2" s="51"/>
      <c r="BOS2" s="51"/>
      <c r="BOT2" s="51"/>
      <c r="BOU2" s="51"/>
      <c r="BOV2" s="51"/>
      <c r="BOW2" s="51"/>
      <c r="BOX2" s="51"/>
      <c r="BOY2" s="51"/>
      <c r="BOZ2" s="51"/>
      <c r="BPA2" s="51"/>
      <c r="BPB2" s="51"/>
      <c r="BPC2" s="51"/>
      <c r="BPD2" s="51"/>
      <c r="BPE2" s="51"/>
      <c r="BPF2" s="51"/>
      <c r="BPG2" s="51"/>
      <c r="BPH2" s="51"/>
      <c r="BPI2" s="51"/>
      <c r="BPJ2" s="51"/>
      <c r="BPK2" s="51"/>
      <c r="BPL2" s="51"/>
      <c r="BPM2" s="51"/>
      <c r="BPN2" s="51"/>
      <c r="BPO2" s="51"/>
      <c r="BPP2" s="51"/>
      <c r="BPQ2" s="51"/>
      <c r="BPR2" s="51"/>
      <c r="BPS2" s="51"/>
      <c r="BPT2" s="51"/>
      <c r="BPU2" s="51"/>
      <c r="BPV2" s="51"/>
      <c r="BPW2" s="51"/>
      <c r="BPX2" s="51"/>
      <c r="BPY2" s="51"/>
      <c r="BPZ2" s="51"/>
      <c r="BQA2" s="51"/>
      <c r="BQB2" s="51"/>
      <c r="BQC2" s="51"/>
      <c r="BQD2" s="51"/>
      <c r="BQE2" s="51"/>
      <c r="BQF2" s="51"/>
      <c r="BQG2" s="51"/>
      <c r="BQH2" s="51"/>
      <c r="BQI2" s="51"/>
      <c r="BQJ2" s="51"/>
      <c r="BQK2" s="51"/>
      <c r="BQL2" s="51"/>
      <c r="BQM2" s="51"/>
      <c r="BQN2" s="51"/>
      <c r="BQO2" s="51"/>
      <c r="BQP2" s="51"/>
      <c r="BQQ2" s="51"/>
      <c r="BQR2" s="51"/>
      <c r="BQS2" s="51"/>
      <c r="BQT2" s="51"/>
      <c r="BQU2" s="51"/>
      <c r="BQV2" s="51"/>
      <c r="BQW2" s="51"/>
      <c r="BQX2" s="51"/>
      <c r="BQY2" s="51"/>
      <c r="BQZ2" s="51"/>
      <c r="BRA2" s="51"/>
      <c r="BRB2" s="51"/>
      <c r="BRC2" s="51"/>
      <c r="BRD2" s="51"/>
      <c r="BRE2" s="51"/>
      <c r="BRF2" s="51"/>
      <c r="BRG2" s="51"/>
      <c r="BRH2" s="51"/>
      <c r="BRI2" s="51"/>
      <c r="BRJ2" s="51"/>
      <c r="BRK2" s="51"/>
      <c r="BRL2" s="51"/>
      <c r="BRM2" s="51"/>
      <c r="BRN2" s="51"/>
      <c r="BRO2" s="51"/>
      <c r="BRP2" s="51"/>
      <c r="BRQ2" s="51"/>
      <c r="BRR2" s="51"/>
      <c r="BRS2" s="51"/>
      <c r="BRT2" s="51"/>
      <c r="BRU2" s="51"/>
      <c r="BRV2" s="51"/>
      <c r="BRW2" s="51"/>
      <c r="BRX2" s="51"/>
      <c r="BRY2" s="51"/>
      <c r="BRZ2" s="51"/>
      <c r="BSA2" s="51"/>
      <c r="BSB2" s="51"/>
      <c r="BSC2" s="51"/>
      <c r="BSD2" s="51"/>
      <c r="BSE2" s="51"/>
      <c r="BSF2" s="51"/>
      <c r="BSG2" s="51"/>
      <c r="BSH2" s="51"/>
      <c r="BSI2" s="51"/>
      <c r="BSJ2" s="51"/>
      <c r="BSK2" s="51"/>
      <c r="BSL2" s="51"/>
      <c r="BSM2" s="51"/>
      <c r="BSN2" s="51"/>
      <c r="BSO2" s="51"/>
      <c r="BSP2" s="51"/>
      <c r="BSQ2" s="51"/>
      <c r="BSR2" s="51"/>
      <c r="BSS2" s="51"/>
      <c r="BST2" s="51"/>
      <c r="BSU2" s="51"/>
      <c r="BSV2" s="51"/>
      <c r="BSW2" s="51"/>
      <c r="BSX2" s="51"/>
      <c r="BSY2" s="51"/>
      <c r="BSZ2" s="51"/>
      <c r="BTA2" s="51"/>
      <c r="BTB2" s="51"/>
      <c r="BTC2" s="51"/>
      <c r="BTD2" s="51"/>
      <c r="BTE2" s="51"/>
      <c r="BTF2" s="51"/>
      <c r="BTG2" s="51"/>
      <c r="BTH2" s="51"/>
      <c r="BTI2" s="51"/>
      <c r="BTJ2" s="51"/>
      <c r="BTK2" s="51"/>
      <c r="BTL2" s="51"/>
      <c r="BTM2" s="51"/>
      <c r="BTN2" s="51"/>
      <c r="BTO2" s="51"/>
      <c r="BTP2" s="51"/>
      <c r="BTQ2" s="51"/>
      <c r="BTR2" s="51"/>
      <c r="BTS2" s="51"/>
      <c r="BTT2" s="51"/>
      <c r="BTU2" s="51"/>
      <c r="BTV2" s="51"/>
      <c r="BTW2" s="51"/>
      <c r="BTX2" s="51"/>
      <c r="BTY2" s="51"/>
      <c r="BTZ2" s="51"/>
      <c r="BUA2" s="51"/>
      <c r="BUB2" s="51"/>
      <c r="BUC2" s="51"/>
      <c r="BUD2" s="51"/>
      <c r="BUE2" s="51"/>
      <c r="BUF2" s="51"/>
      <c r="BUG2" s="51"/>
      <c r="BUH2" s="51"/>
      <c r="BUI2" s="51"/>
      <c r="BUJ2" s="51"/>
      <c r="BUK2" s="51"/>
      <c r="BUL2" s="51"/>
      <c r="BUM2" s="51"/>
      <c r="BUN2" s="51"/>
      <c r="BUO2" s="51"/>
      <c r="BUP2" s="51"/>
      <c r="BUQ2" s="51"/>
      <c r="BUR2" s="51"/>
      <c r="BUS2" s="51"/>
      <c r="BUT2" s="51"/>
      <c r="BUU2" s="51"/>
      <c r="BUV2" s="51"/>
      <c r="BUW2" s="51"/>
      <c r="BUX2" s="51"/>
      <c r="BUY2" s="51"/>
      <c r="BUZ2" s="51"/>
      <c r="BVA2" s="51"/>
      <c r="BVB2" s="51"/>
      <c r="BVC2" s="51"/>
      <c r="BVD2" s="51"/>
      <c r="BVE2" s="51"/>
      <c r="BVF2" s="51"/>
      <c r="BVG2" s="51"/>
      <c r="BVH2" s="51"/>
      <c r="BVI2" s="51"/>
      <c r="BVJ2" s="51"/>
      <c r="BVK2" s="51"/>
      <c r="BVL2" s="51"/>
      <c r="BVM2" s="51"/>
      <c r="BVN2" s="51"/>
      <c r="BVO2" s="51"/>
      <c r="BVP2" s="51"/>
      <c r="BVQ2" s="51"/>
      <c r="BVR2" s="51"/>
      <c r="BVS2" s="51"/>
      <c r="BVT2" s="51"/>
      <c r="BVU2" s="51"/>
      <c r="BVV2" s="51"/>
      <c r="BVW2" s="51"/>
      <c r="BVX2" s="51"/>
      <c r="BVY2" s="51"/>
      <c r="BVZ2" s="51"/>
      <c r="BWA2" s="51"/>
      <c r="BWB2" s="51"/>
      <c r="BWC2" s="51"/>
      <c r="BWD2" s="51"/>
      <c r="BWE2" s="51"/>
      <c r="BWF2" s="51"/>
      <c r="BWG2" s="51"/>
      <c r="BWH2" s="51"/>
      <c r="BWI2" s="51"/>
      <c r="BWJ2" s="51"/>
      <c r="BWK2" s="51"/>
      <c r="BWL2" s="51"/>
      <c r="BWM2" s="51"/>
      <c r="BWN2" s="51"/>
      <c r="BWO2" s="51"/>
      <c r="BWP2" s="51"/>
      <c r="BWQ2" s="51"/>
      <c r="BWR2" s="51"/>
      <c r="BWS2" s="51"/>
      <c r="BWT2" s="51"/>
      <c r="BWU2" s="51"/>
      <c r="BWV2" s="51"/>
      <c r="BWW2" s="51"/>
      <c r="BWX2" s="51"/>
      <c r="BWY2" s="51"/>
      <c r="BWZ2" s="51"/>
      <c r="BXA2" s="51"/>
      <c r="BXB2" s="51"/>
      <c r="BXC2" s="51"/>
      <c r="BXD2" s="51"/>
      <c r="BXE2" s="51"/>
      <c r="BXF2" s="51"/>
      <c r="BXG2" s="51"/>
      <c r="BXH2" s="51"/>
      <c r="BXI2" s="51"/>
      <c r="BXJ2" s="51"/>
      <c r="BXK2" s="51"/>
      <c r="BXL2" s="51"/>
      <c r="BXM2" s="51"/>
      <c r="BXN2" s="51"/>
      <c r="BXO2" s="51"/>
      <c r="BXP2" s="51"/>
      <c r="BXQ2" s="51"/>
      <c r="BXR2" s="51"/>
      <c r="BXS2" s="51"/>
      <c r="BXT2" s="51"/>
      <c r="BXU2" s="51"/>
      <c r="BXV2" s="51"/>
      <c r="BXW2" s="51"/>
      <c r="BXX2" s="51"/>
      <c r="BXY2" s="51"/>
      <c r="BXZ2" s="51"/>
      <c r="BYA2" s="51"/>
      <c r="BYB2" s="51"/>
      <c r="BYC2" s="51"/>
      <c r="BYD2" s="51"/>
      <c r="BYE2" s="51"/>
      <c r="BYF2" s="51"/>
      <c r="BYG2" s="51"/>
      <c r="BYH2" s="51"/>
      <c r="BYI2" s="51"/>
      <c r="BYJ2" s="51"/>
      <c r="BYK2" s="51"/>
      <c r="BYL2" s="51"/>
      <c r="BYM2" s="51"/>
      <c r="BYN2" s="51"/>
      <c r="BYO2" s="51"/>
      <c r="BYP2" s="51"/>
      <c r="BYQ2" s="51"/>
      <c r="BYR2" s="51"/>
      <c r="BYS2" s="51"/>
      <c r="BYT2" s="51"/>
      <c r="BYU2" s="51"/>
      <c r="BYV2" s="51"/>
      <c r="BYW2" s="51"/>
      <c r="BYX2" s="51"/>
      <c r="BYY2" s="51"/>
      <c r="BYZ2" s="51"/>
      <c r="BZA2" s="51"/>
      <c r="BZB2" s="51"/>
      <c r="BZC2" s="51"/>
      <c r="BZD2" s="51"/>
      <c r="BZE2" s="51"/>
      <c r="BZF2" s="51"/>
      <c r="BZG2" s="51"/>
      <c r="BZH2" s="51"/>
      <c r="BZI2" s="51"/>
      <c r="BZJ2" s="51"/>
      <c r="BZK2" s="51"/>
      <c r="BZL2" s="51"/>
      <c r="BZM2" s="51"/>
      <c r="BZN2" s="51"/>
      <c r="BZO2" s="51"/>
      <c r="BZP2" s="51"/>
      <c r="BZQ2" s="51"/>
      <c r="BZR2" s="51"/>
      <c r="BZS2" s="51"/>
      <c r="BZT2" s="51"/>
      <c r="BZU2" s="51"/>
      <c r="BZV2" s="51"/>
      <c r="BZW2" s="51"/>
      <c r="BZX2" s="51"/>
      <c r="BZY2" s="51"/>
      <c r="BZZ2" s="51"/>
      <c r="CAA2" s="51"/>
      <c r="CAB2" s="51"/>
      <c r="CAC2" s="51"/>
      <c r="CAD2" s="51"/>
      <c r="CAE2" s="51"/>
      <c r="CAF2" s="51"/>
      <c r="CAG2" s="51"/>
      <c r="CAH2" s="51"/>
      <c r="CAI2" s="51"/>
      <c r="CAJ2" s="51"/>
      <c r="CAK2" s="51"/>
      <c r="CAL2" s="51"/>
      <c r="CAM2" s="51"/>
      <c r="CAN2" s="51"/>
      <c r="CAO2" s="51"/>
      <c r="CAP2" s="51"/>
      <c r="CAQ2" s="51"/>
      <c r="CAR2" s="51"/>
      <c r="CAS2" s="51"/>
      <c r="CAT2" s="51"/>
      <c r="CAU2" s="51"/>
      <c r="CAV2" s="51"/>
      <c r="CAW2" s="51"/>
      <c r="CAX2" s="51"/>
      <c r="CAY2" s="51"/>
      <c r="CAZ2" s="51"/>
      <c r="CBA2" s="51"/>
      <c r="CBB2" s="51"/>
      <c r="CBC2" s="51"/>
      <c r="CBD2" s="51"/>
      <c r="CBE2" s="51"/>
      <c r="CBF2" s="51"/>
      <c r="CBG2" s="51"/>
      <c r="CBH2" s="51"/>
      <c r="CBI2" s="51"/>
      <c r="CBJ2" s="51"/>
      <c r="CBK2" s="51"/>
      <c r="CBL2" s="51"/>
      <c r="CBM2" s="51"/>
      <c r="CBN2" s="51"/>
      <c r="CBO2" s="51"/>
      <c r="CBP2" s="51"/>
      <c r="CBQ2" s="51"/>
      <c r="CBR2" s="51"/>
      <c r="CBS2" s="51"/>
      <c r="CBT2" s="51"/>
      <c r="CBU2" s="51"/>
      <c r="CBV2" s="51"/>
      <c r="CBW2" s="51"/>
      <c r="CBX2" s="51"/>
      <c r="CBY2" s="51"/>
      <c r="CBZ2" s="51"/>
      <c r="CCA2" s="51"/>
      <c r="CCB2" s="51"/>
      <c r="CCC2" s="51"/>
      <c r="CCD2" s="51"/>
      <c r="CCE2" s="51"/>
      <c r="CCF2" s="51"/>
      <c r="CCG2" s="51"/>
      <c r="CCH2" s="51"/>
      <c r="CCI2" s="51"/>
      <c r="CCJ2" s="51"/>
      <c r="CCK2" s="51"/>
      <c r="CCL2" s="51"/>
      <c r="CCM2" s="51"/>
      <c r="CCN2" s="51"/>
      <c r="CCO2" s="51"/>
      <c r="CCP2" s="51"/>
      <c r="CCQ2" s="51"/>
      <c r="CCR2" s="51"/>
      <c r="CCS2" s="51"/>
      <c r="CCT2" s="51"/>
      <c r="CCU2" s="51"/>
      <c r="CCV2" s="51"/>
      <c r="CCW2" s="51"/>
      <c r="CCX2" s="51"/>
      <c r="CCY2" s="51"/>
      <c r="CCZ2" s="51"/>
      <c r="CDA2" s="51"/>
      <c r="CDB2" s="51"/>
      <c r="CDC2" s="51"/>
      <c r="CDD2" s="51"/>
      <c r="CDE2" s="51"/>
      <c r="CDF2" s="51"/>
      <c r="CDG2" s="51"/>
      <c r="CDH2" s="51"/>
      <c r="CDI2" s="51"/>
      <c r="CDJ2" s="51"/>
      <c r="CDK2" s="51"/>
      <c r="CDL2" s="51"/>
      <c r="CDM2" s="51"/>
      <c r="CDN2" s="51"/>
      <c r="CDO2" s="51"/>
      <c r="CDP2" s="51"/>
      <c r="CDQ2" s="51"/>
      <c r="CDR2" s="51"/>
      <c r="CDS2" s="51"/>
      <c r="CDT2" s="51"/>
      <c r="CDU2" s="51"/>
      <c r="CDV2" s="51"/>
      <c r="CDW2" s="51"/>
      <c r="CDX2" s="51"/>
      <c r="CDY2" s="51"/>
      <c r="CDZ2" s="51"/>
      <c r="CEA2" s="51"/>
      <c r="CEB2" s="51"/>
      <c r="CEC2" s="51"/>
      <c r="CED2" s="51"/>
      <c r="CEE2" s="51"/>
      <c r="CEF2" s="51"/>
      <c r="CEG2" s="51"/>
      <c r="CEH2" s="51"/>
      <c r="CEI2" s="51"/>
      <c r="CEJ2" s="51"/>
      <c r="CEK2" s="51"/>
      <c r="CEL2" s="51"/>
      <c r="CEM2" s="51"/>
      <c r="CEN2" s="51"/>
      <c r="CEO2" s="51"/>
      <c r="CEP2" s="51"/>
      <c r="CEQ2" s="51"/>
      <c r="CER2" s="51"/>
      <c r="CES2" s="51"/>
      <c r="CET2" s="51"/>
      <c r="CEU2" s="51"/>
      <c r="CEV2" s="51"/>
      <c r="CEW2" s="51"/>
      <c r="CEX2" s="51"/>
      <c r="CEY2" s="51"/>
      <c r="CEZ2" s="51"/>
      <c r="CFA2" s="51"/>
      <c r="CFB2" s="51"/>
      <c r="CFC2" s="51"/>
      <c r="CFD2" s="51"/>
      <c r="CFE2" s="51"/>
      <c r="CFF2" s="51"/>
      <c r="CFG2" s="51"/>
      <c r="CFH2" s="51"/>
      <c r="CFI2" s="51"/>
      <c r="CFJ2" s="51"/>
      <c r="CFK2" s="51"/>
      <c r="CFL2" s="51"/>
      <c r="CFM2" s="51"/>
      <c r="CFN2" s="51"/>
      <c r="CFO2" s="51"/>
      <c r="CFP2" s="51"/>
      <c r="CFQ2" s="51"/>
      <c r="CFR2" s="51"/>
      <c r="CFS2" s="51"/>
      <c r="CFT2" s="51"/>
      <c r="CFU2" s="51"/>
      <c r="CFV2" s="51"/>
      <c r="CFW2" s="51"/>
      <c r="CFX2" s="51"/>
      <c r="CFY2" s="51"/>
      <c r="CFZ2" s="51"/>
      <c r="CGA2" s="51"/>
      <c r="CGB2" s="51"/>
      <c r="CGC2" s="51"/>
      <c r="CGD2" s="51"/>
      <c r="CGE2" s="51"/>
      <c r="CGF2" s="51"/>
      <c r="CGG2" s="51"/>
      <c r="CGH2" s="51"/>
      <c r="CGI2" s="51"/>
      <c r="CGJ2" s="51"/>
      <c r="CGK2" s="51"/>
      <c r="CGL2" s="51"/>
      <c r="CGM2" s="51"/>
      <c r="CGN2" s="51"/>
      <c r="CGO2" s="51"/>
      <c r="CGP2" s="51"/>
      <c r="CGQ2" s="51"/>
      <c r="CGR2" s="51"/>
      <c r="CGS2" s="51"/>
      <c r="CGT2" s="51"/>
      <c r="CGU2" s="51"/>
      <c r="CGV2" s="51"/>
      <c r="CGW2" s="51"/>
      <c r="CGX2" s="51"/>
      <c r="CGY2" s="51"/>
      <c r="CGZ2" s="51"/>
      <c r="CHA2" s="51"/>
      <c r="CHB2" s="51"/>
      <c r="CHC2" s="51"/>
      <c r="CHD2" s="51"/>
      <c r="CHE2" s="51"/>
      <c r="CHF2" s="51"/>
      <c r="CHG2" s="51"/>
      <c r="CHH2" s="51"/>
      <c r="CHI2" s="51"/>
      <c r="CHJ2" s="51"/>
      <c r="CHK2" s="51"/>
      <c r="CHL2" s="51"/>
      <c r="CHM2" s="51"/>
      <c r="CHN2" s="51"/>
      <c r="CHO2" s="51"/>
      <c r="CHP2" s="51"/>
      <c r="CHQ2" s="51"/>
      <c r="CHR2" s="51"/>
      <c r="CHS2" s="51"/>
      <c r="CHT2" s="51"/>
      <c r="CHU2" s="51"/>
      <c r="CHV2" s="51"/>
      <c r="CHW2" s="51"/>
      <c r="CHX2" s="51"/>
      <c r="CHY2" s="51"/>
      <c r="CHZ2" s="51"/>
      <c r="CIA2" s="51"/>
      <c r="CIB2" s="51"/>
      <c r="CIC2" s="51"/>
      <c r="CID2" s="51"/>
      <c r="CIE2" s="51"/>
      <c r="CIF2" s="51"/>
      <c r="CIG2" s="51"/>
      <c r="CIH2" s="51"/>
      <c r="CII2" s="51"/>
      <c r="CIJ2" s="51"/>
      <c r="CIK2" s="51"/>
      <c r="CIL2" s="51"/>
      <c r="CIM2" s="51"/>
      <c r="CIN2" s="51"/>
      <c r="CIO2" s="51"/>
      <c r="CIP2" s="51"/>
      <c r="CIQ2" s="51"/>
      <c r="CIR2" s="51"/>
      <c r="CIS2" s="51"/>
      <c r="CIT2" s="51"/>
      <c r="CIU2" s="51"/>
      <c r="CIV2" s="51"/>
      <c r="CIW2" s="51"/>
      <c r="CIX2" s="51"/>
      <c r="CIY2" s="51"/>
      <c r="CIZ2" s="51"/>
      <c r="CJA2" s="51"/>
      <c r="CJB2" s="51"/>
      <c r="CJC2" s="51"/>
      <c r="CJD2" s="51"/>
      <c r="CJE2" s="51"/>
      <c r="CJF2" s="51"/>
      <c r="CJG2" s="51"/>
      <c r="CJH2" s="51"/>
      <c r="CJI2" s="51"/>
      <c r="CJJ2" s="51"/>
      <c r="CJK2" s="51"/>
      <c r="CJL2" s="51"/>
      <c r="CJM2" s="51"/>
      <c r="CJN2" s="51"/>
      <c r="CJO2" s="51"/>
      <c r="CJP2" s="51"/>
      <c r="CJQ2" s="51"/>
      <c r="CJR2" s="51"/>
      <c r="CJS2" s="51"/>
      <c r="CJT2" s="51"/>
      <c r="CJU2" s="51"/>
      <c r="CJV2" s="51"/>
      <c r="CJW2" s="51"/>
      <c r="CJX2" s="51"/>
      <c r="CJY2" s="51"/>
      <c r="CJZ2" s="51"/>
      <c r="CKA2" s="51"/>
      <c r="CKB2" s="51"/>
      <c r="CKC2" s="51"/>
      <c r="CKD2" s="51"/>
      <c r="CKE2" s="51"/>
      <c r="CKF2" s="51"/>
      <c r="CKG2" s="51"/>
      <c r="CKH2" s="51"/>
      <c r="CKI2" s="51"/>
      <c r="CKJ2" s="51"/>
      <c r="CKK2" s="51"/>
      <c r="CKL2" s="51"/>
      <c r="CKM2" s="51"/>
      <c r="CKN2" s="51"/>
      <c r="CKO2" s="51"/>
      <c r="CKP2" s="51"/>
      <c r="CKQ2" s="51"/>
      <c r="CKR2" s="51"/>
      <c r="CKS2" s="51"/>
      <c r="CKT2" s="51"/>
      <c r="CKU2" s="51"/>
      <c r="CKV2" s="51"/>
      <c r="CKW2" s="51"/>
      <c r="CKX2" s="51"/>
      <c r="CKY2" s="51"/>
      <c r="CKZ2" s="51"/>
      <c r="CLA2" s="51"/>
      <c r="CLB2" s="51"/>
      <c r="CLC2" s="51"/>
      <c r="CLD2" s="51"/>
      <c r="CLE2" s="51"/>
      <c r="CLF2" s="51"/>
      <c r="CLG2" s="51"/>
      <c r="CLH2" s="51"/>
      <c r="CLI2" s="51"/>
      <c r="CLJ2" s="51"/>
      <c r="CLK2" s="51"/>
      <c r="CLL2" s="51"/>
      <c r="CLM2" s="51"/>
      <c r="CLN2" s="51"/>
      <c r="CLO2" s="51"/>
      <c r="CLP2" s="51"/>
      <c r="CLQ2" s="51"/>
      <c r="CLR2" s="51"/>
      <c r="CLS2" s="51"/>
      <c r="CLT2" s="51"/>
      <c r="CLU2" s="51"/>
      <c r="CLV2" s="51"/>
      <c r="CLW2" s="51"/>
      <c r="CLX2" s="51"/>
      <c r="CLY2" s="51"/>
      <c r="CLZ2" s="51"/>
      <c r="CMA2" s="51"/>
      <c r="CMB2" s="51"/>
      <c r="CMC2" s="51"/>
      <c r="CMD2" s="51"/>
      <c r="CME2" s="51"/>
      <c r="CMF2" s="51"/>
      <c r="CMG2" s="51"/>
      <c r="CMH2" s="51"/>
      <c r="CMI2" s="51"/>
      <c r="CMJ2" s="51"/>
      <c r="CMK2" s="51"/>
      <c r="CML2" s="51"/>
      <c r="CMM2" s="51"/>
      <c r="CMN2" s="51"/>
      <c r="CMO2" s="51"/>
      <c r="CMP2" s="51"/>
      <c r="CMQ2" s="51"/>
      <c r="CMR2" s="51"/>
      <c r="CMS2" s="51"/>
      <c r="CMT2" s="51"/>
      <c r="CMU2" s="51"/>
      <c r="CMV2" s="51"/>
      <c r="CMW2" s="51"/>
      <c r="CMX2" s="51"/>
      <c r="CMY2" s="51"/>
      <c r="CMZ2" s="51"/>
      <c r="CNA2" s="51"/>
      <c r="CNB2" s="51"/>
      <c r="CNC2" s="51"/>
      <c r="CND2" s="51"/>
      <c r="CNE2" s="51"/>
      <c r="CNF2" s="51"/>
      <c r="CNG2" s="51"/>
      <c r="CNH2" s="51"/>
      <c r="CNI2" s="51"/>
      <c r="CNJ2" s="51"/>
      <c r="CNK2" s="51"/>
      <c r="CNL2" s="51"/>
      <c r="CNM2" s="51"/>
      <c r="CNN2" s="51"/>
      <c r="CNO2" s="51"/>
      <c r="CNP2" s="51"/>
      <c r="CNQ2" s="51"/>
      <c r="CNR2" s="51"/>
      <c r="CNS2" s="51"/>
      <c r="CNT2" s="51"/>
      <c r="CNU2" s="51"/>
      <c r="CNV2" s="51"/>
      <c r="CNW2" s="51"/>
      <c r="CNX2" s="51"/>
      <c r="CNY2" s="51"/>
      <c r="CNZ2" s="51"/>
      <c r="COA2" s="51"/>
      <c r="COB2" s="51"/>
      <c r="COC2" s="51"/>
      <c r="COD2" s="51"/>
      <c r="COE2" s="51"/>
      <c r="COF2" s="51"/>
      <c r="COG2" s="51"/>
      <c r="COH2" s="51"/>
      <c r="COI2" s="51"/>
      <c r="COJ2" s="51"/>
      <c r="COK2" s="51"/>
      <c r="COL2" s="51"/>
      <c r="COM2" s="51"/>
      <c r="CON2" s="51"/>
      <c r="COO2" s="51"/>
      <c r="COP2" s="51"/>
      <c r="COQ2" s="51"/>
      <c r="COR2" s="51"/>
      <c r="COS2" s="51"/>
      <c r="COT2" s="51"/>
      <c r="COU2" s="51"/>
      <c r="COV2" s="51"/>
      <c r="COW2" s="51"/>
      <c r="COX2" s="51"/>
      <c r="COY2" s="51"/>
      <c r="COZ2" s="51"/>
      <c r="CPA2" s="51"/>
      <c r="CPB2" s="51"/>
      <c r="CPC2" s="51"/>
      <c r="CPD2" s="51"/>
      <c r="CPE2" s="51"/>
      <c r="CPF2" s="51"/>
      <c r="CPG2" s="51"/>
      <c r="CPH2" s="51"/>
      <c r="CPI2" s="51"/>
      <c r="CPJ2" s="51"/>
      <c r="CPK2" s="51"/>
      <c r="CPL2" s="51"/>
      <c r="CPM2" s="51"/>
      <c r="CPN2" s="51"/>
      <c r="CPO2" s="51"/>
      <c r="CPP2" s="51"/>
      <c r="CPQ2" s="51"/>
      <c r="CPR2" s="51"/>
      <c r="CPS2" s="51"/>
      <c r="CPT2" s="51"/>
      <c r="CPU2" s="51"/>
      <c r="CPV2" s="51"/>
      <c r="CPW2" s="51"/>
      <c r="CPX2" s="51"/>
      <c r="CPY2" s="51"/>
      <c r="CPZ2" s="51"/>
      <c r="CQA2" s="51"/>
      <c r="CQB2" s="51"/>
      <c r="CQC2" s="51"/>
      <c r="CQD2" s="51"/>
      <c r="CQE2" s="51"/>
      <c r="CQF2" s="51"/>
      <c r="CQG2" s="51"/>
      <c r="CQH2" s="51"/>
      <c r="CQI2" s="51"/>
      <c r="CQJ2" s="51"/>
      <c r="CQK2" s="51"/>
      <c r="CQL2" s="51"/>
      <c r="CQM2" s="51"/>
      <c r="CQN2" s="51"/>
      <c r="CQO2" s="51"/>
      <c r="CQP2" s="51"/>
      <c r="CQQ2" s="51"/>
      <c r="CQR2" s="51"/>
      <c r="CQS2" s="51"/>
      <c r="CQT2" s="51"/>
      <c r="CQU2" s="51"/>
      <c r="CQV2" s="51"/>
      <c r="CQW2" s="51"/>
      <c r="CQX2" s="51"/>
      <c r="CQY2" s="51"/>
      <c r="CQZ2" s="51"/>
      <c r="CRA2" s="51"/>
      <c r="CRB2" s="51"/>
      <c r="CRC2" s="51"/>
      <c r="CRD2" s="51"/>
      <c r="CRE2" s="51"/>
      <c r="CRF2" s="51"/>
      <c r="CRG2" s="51"/>
      <c r="CRH2" s="51"/>
      <c r="CRI2" s="51"/>
      <c r="CRJ2" s="51"/>
      <c r="CRK2" s="51"/>
      <c r="CRL2" s="51"/>
      <c r="CRM2" s="51"/>
      <c r="CRN2" s="51"/>
      <c r="CRO2" s="51"/>
      <c r="CRP2" s="51"/>
      <c r="CRQ2" s="51"/>
      <c r="CRR2" s="51"/>
      <c r="CRS2" s="51"/>
      <c r="CRT2" s="51"/>
      <c r="CRU2" s="51"/>
      <c r="CRV2" s="51"/>
      <c r="CRW2" s="51"/>
      <c r="CRX2" s="51"/>
      <c r="CRY2" s="51"/>
      <c r="CRZ2" s="51"/>
      <c r="CSA2" s="51"/>
      <c r="CSB2" s="51"/>
      <c r="CSC2" s="51"/>
      <c r="CSD2" s="51"/>
      <c r="CSE2" s="51"/>
      <c r="CSF2" s="51"/>
      <c r="CSG2" s="51"/>
      <c r="CSH2" s="51"/>
      <c r="CSI2" s="51"/>
      <c r="CSJ2" s="51"/>
      <c r="CSK2" s="51"/>
      <c r="CSL2" s="51"/>
      <c r="CSM2" s="51"/>
      <c r="CSN2" s="51"/>
      <c r="CSO2" s="51"/>
      <c r="CSP2" s="51"/>
      <c r="CSQ2" s="51"/>
      <c r="CSR2" s="51"/>
      <c r="CSS2" s="51"/>
      <c r="CST2" s="51"/>
      <c r="CSU2" s="51"/>
      <c r="CSV2" s="51"/>
      <c r="CSW2" s="51"/>
      <c r="CSX2" s="51"/>
      <c r="CSY2" s="51"/>
      <c r="CSZ2" s="51"/>
      <c r="CTA2" s="51"/>
      <c r="CTB2" s="51"/>
      <c r="CTC2" s="51"/>
      <c r="CTD2" s="51"/>
      <c r="CTE2" s="51"/>
      <c r="CTF2" s="51"/>
      <c r="CTG2" s="51"/>
      <c r="CTH2" s="51"/>
      <c r="CTI2" s="51"/>
      <c r="CTJ2" s="51"/>
      <c r="CTK2" s="51"/>
      <c r="CTL2" s="51"/>
      <c r="CTM2" s="51"/>
      <c r="CTN2" s="51"/>
      <c r="CTO2" s="51"/>
      <c r="CTP2" s="51"/>
      <c r="CTQ2" s="51"/>
      <c r="CTR2" s="51"/>
      <c r="CTS2" s="51"/>
      <c r="CTT2" s="51"/>
      <c r="CTU2" s="51"/>
      <c r="CTV2" s="51"/>
      <c r="CTW2" s="51"/>
      <c r="CTX2" s="51"/>
      <c r="CTY2" s="51"/>
      <c r="CTZ2" s="51"/>
      <c r="CUA2" s="51"/>
      <c r="CUB2" s="51"/>
      <c r="CUC2" s="51"/>
      <c r="CUD2" s="51"/>
      <c r="CUE2" s="51"/>
      <c r="CUF2" s="51"/>
      <c r="CUG2" s="51"/>
      <c r="CUH2" s="51"/>
      <c r="CUI2" s="51"/>
      <c r="CUJ2" s="51"/>
      <c r="CUK2" s="51"/>
      <c r="CUL2" s="51"/>
      <c r="CUM2" s="51"/>
      <c r="CUN2" s="51"/>
      <c r="CUO2" s="51"/>
      <c r="CUP2" s="51"/>
      <c r="CUQ2" s="51"/>
      <c r="CUR2" s="51"/>
      <c r="CUS2" s="51"/>
      <c r="CUT2" s="51"/>
      <c r="CUU2" s="51"/>
      <c r="CUV2" s="51"/>
      <c r="CUW2" s="51"/>
      <c r="CUX2" s="51"/>
      <c r="CUY2" s="51"/>
      <c r="CUZ2" s="51"/>
      <c r="CVA2" s="51"/>
      <c r="CVB2" s="51"/>
      <c r="CVC2" s="51"/>
      <c r="CVD2" s="51"/>
      <c r="CVE2" s="51"/>
      <c r="CVF2" s="51"/>
      <c r="CVG2" s="51"/>
      <c r="CVH2" s="51"/>
      <c r="CVI2" s="51"/>
      <c r="CVJ2" s="51"/>
      <c r="CVK2" s="51"/>
      <c r="CVL2" s="51"/>
      <c r="CVM2" s="51"/>
      <c r="CVN2" s="51"/>
      <c r="CVO2" s="51"/>
      <c r="CVP2" s="51"/>
      <c r="CVQ2" s="51"/>
      <c r="CVR2" s="51"/>
      <c r="CVS2" s="51"/>
      <c r="CVT2" s="51"/>
      <c r="CVU2" s="51"/>
      <c r="CVV2" s="51"/>
      <c r="CVW2" s="51"/>
      <c r="CVX2" s="51"/>
      <c r="CVY2" s="51"/>
      <c r="CVZ2" s="51"/>
      <c r="CWA2" s="51"/>
      <c r="CWB2" s="51"/>
      <c r="CWC2" s="51"/>
      <c r="CWD2" s="51"/>
      <c r="CWE2" s="51"/>
      <c r="CWF2" s="51"/>
      <c r="CWG2" s="51"/>
      <c r="CWH2" s="51"/>
      <c r="CWI2" s="51"/>
      <c r="CWJ2" s="51"/>
      <c r="CWK2" s="51"/>
      <c r="CWL2" s="51"/>
      <c r="CWM2" s="51"/>
      <c r="CWN2" s="51"/>
      <c r="CWO2" s="51"/>
      <c r="CWP2" s="51"/>
      <c r="CWQ2" s="51"/>
      <c r="CWR2" s="51"/>
      <c r="CWS2" s="51"/>
      <c r="CWT2" s="51"/>
      <c r="CWU2" s="51"/>
      <c r="CWV2" s="51"/>
      <c r="CWW2" s="51"/>
      <c r="CWX2" s="51"/>
      <c r="CWY2" s="51"/>
      <c r="CWZ2" s="51"/>
      <c r="CXA2" s="51"/>
      <c r="CXB2" s="51"/>
      <c r="CXC2" s="51"/>
      <c r="CXD2" s="51"/>
      <c r="CXE2" s="51"/>
      <c r="CXF2" s="51"/>
      <c r="CXG2" s="51"/>
      <c r="CXH2" s="51"/>
      <c r="CXI2" s="51"/>
      <c r="CXJ2" s="51"/>
      <c r="CXK2" s="51"/>
      <c r="CXL2" s="51"/>
      <c r="CXM2" s="51"/>
      <c r="CXN2" s="51"/>
      <c r="CXO2" s="51"/>
      <c r="CXP2" s="51"/>
      <c r="CXQ2" s="51"/>
      <c r="CXR2" s="51"/>
      <c r="CXS2" s="51"/>
      <c r="CXT2" s="51"/>
      <c r="CXU2" s="51"/>
      <c r="CXV2" s="51"/>
      <c r="CXW2" s="51"/>
      <c r="CXX2" s="51"/>
      <c r="CXY2" s="51"/>
      <c r="CXZ2" s="51"/>
      <c r="CYA2" s="51"/>
      <c r="CYB2" s="51"/>
      <c r="CYC2" s="51"/>
      <c r="CYD2" s="51"/>
      <c r="CYE2" s="51"/>
      <c r="CYF2" s="51"/>
      <c r="CYG2" s="51"/>
      <c r="CYH2" s="51"/>
      <c r="CYI2" s="51"/>
      <c r="CYJ2" s="51"/>
      <c r="CYK2" s="51"/>
      <c r="CYL2" s="51"/>
      <c r="CYM2" s="51"/>
      <c r="CYN2" s="51"/>
      <c r="CYO2" s="51"/>
      <c r="CYP2" s="51"/>
      <c r="CYQ2" s="51"/>
      <c r="CYR2" s="51"/>
      <c r="CYS2" s="51"/>
      <c r="CYT2" s="51"/>
      <c r="CYU2" s="51"/>
      <c r="CYV2" s="51"/>
      <c r="CYW2" s="51"/>
      <c r="CYX2" s="51"/>
      <c r="CYY2" s="51"/>
      <c r="CYZ2" s="51"/>
      <c r="CZA2" s="51"/>
      <c r="CZB2" s="51"/>
      <c r="CZC2" s="51"/>
      <c r="CZD2" s="51"/>
      <c r="CZE2" s="51"/>
      <c r="CZF2" s="51"/>
      <c r="CZG2" s="51"/>
      <c r="CZH2" s="51"/>
      <c r="CZI2" s="51"/>
      <c r="CZJ2" s="51"/>
      <c r="CZK2" s="51"/>
      <c r="CZL2" s="51"/>
      <c r="CZM2" s="51"/>
      <c r="CZN2" s="51"/>
      <c r="CZO2" s="51"/>
      <c r="CZP2" s="51"/>
      <c r="CZQ2" s="51"/>
      <c r="CZR2" s="51"/>
      <c r="CZS2" s="51"/>
      <c r="CZT2" s="51"/>
      <c r="CZU2" s="51"/>
      <c r="CZV2" s="51"/>
      <c r="CZW2" s="51"/>
      <c r="CZX2" s="51"/>
      <c r="CZY2" s="51"/>
      <c r="CZZ2" s="51"/>
      <c r="DAA2" s="51"/>
      <c r="DAB2" s="51"/>
      <c r="DAC2" s="51"/>
      <c r="DAD2" s="51"/>
      <c r="DAE2" s="51"/>
      <c r="DAF2" s="51"/>
      <c r="DAG2" s="51"/>
      <c r="DAH2" s="51"/>
      <c r="DAI2" s="51"/>
      <c r="DAJ2" s="51"/>
      <c r="DAK2" s="51"/>
      <c r="DAL2" s="51"/>
      <c r="DAM2" s="51"/>
      <c r="DAN2" s="51"/>
      <c r="DAO2" s="51"/>
      <c r="DAP2" s="51"/>
      <c r="DAQ2" s="51"/>
      <c r="DAR2" s="51"/>
      <c r="DAS2" s="51"/>
      <c r="DAT2" s="51"/>
      <c r="DAU2" s="51"/>
      <c r="DAV2" s="51"/>
      <c r="DAW2" s="51"/>
      <c r="DAX2" s="51"/>
      <c r="DAY2" s="51"/>
      <c r="DAZ2" s="51"/>
      <c r="DBA2" s="51"/>
      <c r="DBB2" s="51"/>
      <c r="DBC2" s="51"/>
      <c r="DBD2" s="51"/>
      <c r="DBE2" s="51"/>
      <c r="DBF2" s="51"/>
      <c r="DBG2" s="51"/>
      <c r="DBH2" s="51"/>
      <c r="DBI2" s="51"/>
      <c r="DBJ2" s="51"/>
      <c r="DBK2" s="51"/>
      <c r="DBL2" s="51"/>
      <c r="DBM2" s="51"/>
      <c r="DBN2" s="51"/>
      <c r="DBO2" s="51"/>
      <c r="DBP2" s="51"/>
      <c r="DBQ2" s="51"/>
      <c r="DBR2" s="51"/>
      <c r="DBS2" s="51"/>
      <c r="DBT2" s="51"/>
      <c r="DBU2" s="51"/>
      <c r="DBV2" s="51"/>
      <c r="DBW2" s="51"/>
      <c r="DBX2" s="51"/>
      <c r="DBY2" s="51"/>
      <c r="DBZ2" s="51"/>
      <c r="DCA2" s="51"/>
      <c r="DCB2" s="51"/>
      <c r="DCC2" s="51"/>
      <c r="DCD2" s="51"/>
      <c r="DCE2" s="51"/>
      <c r="DCF2" s="51"/>
      <c r="DCG2" s="51"/>
      <c r="DCH2" s="51"/>
      <c r="DCI2" s="51"/>
      <c r="DCJ2" s="51"/>
      <c r="DCK2" s="51"/>
      <c r="DCL2" s="51"/>
      <c r="DCM2" s="51"/>
      <c r="DCN2" s="51"/>
      <c r="DCO2" s="51"/>
      <c r="DCP2" s="51"/>
      <c r="DCQ2" s="51"/>
      <c r="DCR2" s="51"/>
      <c r="DCS2" s="51"/>
      <c r="DCT2" s="51"/>
      <c r="DCU2" s="51"/>
      <c r="DCV2" s="51"/>
      <c r="DCW2" s="51"/>
      <c r="DCX2" s="51"/>
      <c r="DCY2" s="51"/>
      <c r="DCZ2" s="51"/>
      <c r="DDA2" s="51"/>
      <c r="DDB2" s="51"/>
      <c r="DDC2" s="51"/>
      <c r="DDD2" s="51"/>
      <c r="DDE2" s="51"/>
      <c r="DDF2" s="51"/>
      <c r="DDG2" s="51"/>
      <c r="DDH2" s="51"/>
      <c r="DDI2" s="51"/>
      <c r="DDJ2" s="51"/>
      <c r="DDK2" s="51"/>
      <c r="DDL2" s="51"/>
      <c r="DDM2" s="51"/>
      <c r="DDN2" s="51"/>
      <c r="DDO2" s="51"/>
      <c r="DDP2" s="51"/>
      <c r="DDQ2" s="51"/>
      <c r="DDR2" s="51"/>
      <c r="DDS2" s="51"/>
      <c r="DDT2" s="51"/>
      <c r="DDU2" s="51"/>
      <c r="DDV2" s="51"/>
      <c r="DDW2" s="51"/>
      <c r="DDX2" s="51"/>
      <c r="DDY2" s="51"/>
      <c r="DDZ2" s="51"/>
      <c r="DEA2" s="51"/>
      <c r="DEB2" s="51"/>
      <c r="DEC2" s="51"/>
      <c r="DED2" s="51"/>
      <c r="DEE2" s="51"/>
      <c r="DEF2" s="51"/>
      <c r="DEG2" s="51"/>
      <c r="DEH2" s="51"/>
      <c r="DEI2" s="51"/>
      <c r="DEJ2" s="51"/>
      <c r="DEK2" s="51"/>
      <c r="DEL2" s="51"/>
      <c r="DEM2" s="51"/>
      <c r="DEN2" s="51"/>
      <c r="DEO2" s="51"/>
      <c r="DEP2" s="51"/>
      <c r="DEQ2" s="51"/>
      <c r="DER2" s="51"/>
      <c r="DES2" s="51"/>
      <c r="DET2" s="51"/>
      <c r="DEU2" s="51"/>
      <c r="DEV2" s="51"/>
      <c r="DEW2" s="51"/>
      <c r="DEX2" s="51"/>
      <c r="DEY2" s="51"/>
      <c r="DEZ2" s="51"/>
      <c r="DFA2" s="51"/>
      <c r="DFB2" s="51"/>
      <c r="DFC2" s="51"/>
      <c r="DFD2" s="51"/>
      <c r="DFE2" s="51"/>
      <c r="DFF2" s="51"/>
      <c r="DFG2" s="51"/>
      <c r="DFH2" s="51"/>
      <c r="DFI2" s="51"/>
      <c r="DFJ2" s="51"/>
      <c r="DFK2" s="51"/>
      <c r="DFL2" s="51"/>
      <c r="DFM2" s="51"/>
      <c r="DFN2" s="51"/>
      <c r="DFO2" s="51"/>
      <c r="DFP2" s="51"/>
      <c r="DFQ2" s="51"/>
      <c r="DFR2" s="51"/>
      <c r="DFS2" s="51"/>
      <c r="DFT2" s="51"/>
      <c r="DFU2" s="51"/>
      <c r="DFV2" s="51"/>
      <c r="DFW2" s="51"/>
      <c r="DFX2" s="51"/>
      <c r="DFY2" s="51"/>
      <c r="DFZ2" s="51"/>
      <c r="DGA2" s="51"/>
      <c r="DGB2" s="51"/>
      <c r="DGC2" s="51"/>
      <c r="DGD2" s="51"/>
      <c r="DGE2" s="51"/>
      <c r="DGF2" s="51"/>
      <c r="DGG2" s="51"/>
      <c r="DGH2" s="51"/>
      <c r="DGI2" s="51"/>
      <c r="DGJ2" s="51"/>
      <c r="DGK2" s="51"/>
      <c r="DGL2" s="51"/>
      <c r="DGM2" s="51"/>
      <c r="DGN2" s="51"/>
      <c r="DGO2" s="51"/>
      <c r="DGP2" s="51"/>
      <c r="DGQ2" s="51"/>
      <c r="DGR2" s="51"/>
      <c r="DGS2" s="51"/>
      <c r="DGT2" s="51"/>
      <c r="DGU2" s="51"/>
      <c r="DGV2" s="51"/>
      <c r="DGW2" s="51"/>
      <c r="DGX2" s="51"/>
      <c r="DGY2" s="51"/>
      <c r="DGZ2" s="51"/>
      <c r="DHA2" s="51"/>
      <c r="DHB2" s="51"/>
      <c r="DHC2" s="51"/>
      <c r="DHD2" s="51"/>
      <c r="DHE2" s="51"/>
      <c r="DHF2" s="51"/>
      <c r="DHG2" s="51"/>
      <c r="DHH2" s="51"/>
      <c r="DHI2" s="51"/>
      <c r="DHJ2" s="51"/>
      <c r="DHK2" s="51"/>
      <c r="DHL2" s="51"/>
      <c r="DHM2" s="51"/>
      <c r="DHN2" s="51"/>
      <c r="DHO2" s="51"/>
      <c r="DHP2" s="51"/>
      <c r="DHQ2" s="51"/>
      <c r="DHR2" s="51"/>
      <c r="DHS2" s="51"/>
      <c r="DHT2" s="51"/>
      <c r="DHU2" s="51"/>
      <c r="DHV2" s="51"/>
      <c r="DHW2" s="51"/>
      <c r="DHX2" s="51"/>
      <c r="DHY2" s="51"/>
      <c r="DHZ2" s="51"/>
      <c r="DIA2" s="51"/>
      <c r="DIB2" s="51"/>
      <c r="DIC2" s="51"/>
      <c r="DID2" s="51"/>
      <c r="DIE2" s="51"/>
      <c r="DIF2" s="51"/>
      <c r="DIG2" s="51"/>
      <c r="DIH2" s="51"/>
      <c r="DII2" s="51"/>
      <c r="DIJ2" s="51"/>
      <c r="DIK2" s="51"/>
      <c r="DIL2" s="51"/>
      <c r="DIM2" s="51"/>
      <c r="DIN2" s="51"/>
      <c r="DIO2" s="51"/>
      <c r="DIP2" s="51"/>
      <c r="DIQ2" s="51"/>
      <c r="DIR2" s="51"/>
      <c r="DIS2" s="51"/>
      <c r="DIT2" s="51"/>
      <c r="DIU2" s="51"/>
      <c r="DIV2" s="51"/>
      <c r="DIW2" s="51"/>
      <c r="DIX2" s="51"/>
      <c r="DIY2" s="51"/>
      <c r="DIZ2" s="51"/>
      <c r="DJA2" s="51"/>
      <c r="DJB2" s="51"/>
      <c r="DJC2" s="51"/>
      <c r="DJD2" s="51"/>
      <c r="DJE2" s="51"/>
      <c r="DJF2" s="51"/>
      <c r="DJG2" s="51"/>
      <c r="DJH2" s="51"/>
      <c r="DJI2" s="51"/>
      <c r="DJJ2" s="51"/>
      <c r="DJK2" s="51"/>
      <c r="DJL2" s="51"/>
      <c r="DJM2" s="51"/>
      <c r="DJN2" s="51"/>
      <c r="DJO2" s="51"/>
      <c r="DJP2" s="51"/>
      <c r="DJQ2" s="51"/>
      <c r="DJR2" s="51"/>
      <c r="DJS2" s="51"/>
      <c r="DJT2" s="51"/>
      <c r="DJU2" s="51"/>
      <c r="DJV2" s="51"/>
      <c r="DJW2" s="51"/>
      <c r="DJX2" s="51"/>
      <c r="DJY2" s="51"/>
      <c r="DJZ2" s="51"/>
      <c r="DKA2" s="51"/>
      <c r="DKB2" s="51"/>
      <c r="DKC2" s="51"/>
      <c r="DKD2" s="51"/>
      <c r="DKE2" s="51"/>
      <c r="DKF2" s="51"/>
      <c r="DKG2" s="51"/>
      <c r="DKH2" s="51"/>
      <c r="DKI2" s="51"/>
      <c r="DKJ2" s="51"/>
      <c r="DKK2" s="51"/>
      <c r="DKL2" s="51"/>
      <c r="DKM2" s="51"/>
      <c r="DKN2" s="51"/>
      <c r="DKO2" s="51"/>
      <c r="DKP2" s="51"/>
      <c r="DKQ2" s="51"/>
      <c r="DKR2" s="51"/>
      <c r="DKS2" s="51"/>
      <c r="DKT2" s="51"/>
      <c r="DKU2" s="51"/>
      <c r="DKV2" s="51"/>
      <c r="DKW2" s="51"/>
      <c r="DKX2" s="51"/>
      <c r="DKY2" s="51"/>
      <c r="DKZ2" s="51"/>
      <c r="DLA2" s="51"/>
      <c r="DLB2" s="51"/>
      <c r="DLC2" s="51"/>
      <c r="DLD2" s="51"/>
      <c r="DLE2" s="51"/>
      <c r="DLF2" s="51"/>
      <c r="DLG2" s="51"/>
      <c r="DLH2" s="51"/>
      <c r="DLI2" s="51"/>
      <c r="DLJ2" s="51"/>
      <c r="DLK2" s="51"/>
      <c r="DLL2" s="51"/>
      <c r="DLM2" s="51"/>
      <c r="DLN2" s="51"/>
      <c r="DLO2" s="51"/>
      <c r="DLP2" s="51"/>
      <c r="DLQ2" s="51"/>
      <c r="DLR2" s="51"/>
      <c r="DLS2" s="51"/>
      <c r="DLT2" s="51"/>
      <c r="DLU2" s="51"/>
      <c r="DLV2" s="51"/>
      <c r="DLW2" s="51"/>
      <c r="DLX2" s="51"/>
      <c r="DLY2" s="51"/>
      <c r="DLZ2" s="51"/>
      <c r="DMA2" s="51"/>
      <c r="DMB2" s="51"/>
      <c r="DMC2" s="51"/>
      <c r="DMD2" s="51"/>
      <c r="DME2" s="51"/>
      <c r="DMF2" s="51"/>
      <c r="DMG2" s="51"/>
      <c r="DMH2" s="51"/>
      <c r="DMI2" s="51"/>
      <c r="DMJ2" s="51"/>
      <c r="DMK2" s="51"/>
      <c r="DML2" s="51"/>
      <c r="DMM2" s="51"/>
      <c r="DMN2" s="51"/>
      <c r="DMO2" s="51"/>
      <c r="DMP2" s="51"/>
      <c r="DMQ2" s="51"/>
      <c r="DMR2" s="51"/>
      <c r="DMS2" s="51"/>
      <c r="DMT2" s="51"/>
      <c r="DMU2" s="51"/>
      <c r="DMV2" s="51"/>
      <c r="DMW2" s="51"/>
      <c r="DMX2" s="51"/>
      <c r="DMY2" s="51"/>
      <c r="DMZ2" s="51"/>
      <c r="DNA2" s="51"/>
      <c r="DNB2" s="51"/>
      <c r="DNC2" s="51"/>
      <c r="DND2" s="51"/>
      <c r="DNE2" s="51"/>
      <c r="DNF2" s="51"/>
      <c r="DNG2" s="51"/>
      <c r="DNH2" s="51"/>
      <c r="DNI2" s="51"/>
      <c r="DNJ2" s="51"/>
      <c r="DNK2" s="51"/>
      <c r="DNL2" s="51"/>
      <c r="DNM2" s="51"/>
      <c r="DNN2" s="51"/>
      <c r="DNO2" s="51"/>
      <c r="DNP2" s="51"/>
      <c r="DNQ2" s="51"/>
      <c r="DNR2" s="51"/>
      <c r="DNS2" s="51"/>
      <c r="DNT2" s="51"/>
      <c r="DNU2" s="51"/>
      <c r="DNV2" s="51"/>
      <c r="DNW2" s="51"/>
      <c r="DNX2" s="51"/>
      <c r="DNY2" s="51"/>
      <c r="DNZ2" s="51"/>
      <c r="DOA2" s="51"/>
      <c r="DOB2" s="51"/>
      <c r="DOC2" s="51"/>
      <c r="DOD2" s="51"/>
      <c r="DOE2" s="51"/>
      <c r="DOF2" s="51"/>
      <c r="DOG2" s="51"/>
      <c r="DOH2" s="51"/>
      <c r="DOI2" s="51"/>
      <c r="DOJ2" s="51"/>
      <c r="DOK2" s="51"/>
      <c r="DOL2" s="51"/>
      <c r="DOM2" s="51"/>
      <c r="DON2" s="51"/>
      <c r="DOO2" s="51"/>
      <c r="DOP2" s="51"/>
      <c r="DOQ2" s="51"/>
      <c r="DOR2" s="51"/>
      <c r="DOS2" s="51"/>
      <c r="DOT2" s="51"/>
      <c r="DOU2" s="51"/>
      <c r="DOV2" s="51"/>
      <c r="DOW2" s="51"/>
      <c r="DOX2" s="51"/>
      <c r="DOY2" s="51"/>
      <c r="DOZ2" s="51"/>
      <c r="DPA2" s="51"/>
      <c r="DPB2" s="51"/>
      <c r="DPC2" s="51"/>
      <c r="DPD2" s="51"/>
      <c r="DPE2" s="51"/>
      <c r="DPF2" s="51"/>
      <c r="DPG2" s="51"/>
      <c r="DPH2" s="51"/>
      <c r="DPI2" s="51"/>
      <c r="DPJ2" s="51"/>
      <c r="DPK2" s="51"/>
      <c r="DPL2" s="51"/>
      <c r="DPM2" s="51"/>
      <c r="DPN2" s="51"/>
      <c r="DPO2" s="51"/>
      <c r="DPP2" s="51"/>
      <c r="DPQ2" s="51"/>
      <c r="DPR2" s="51"/>
      <c r="DPS2" s="51"/>
      <c r="DPT2" s="51"/>
      <c r="DPU2" s="51"/>
      <c r="DPV2" s="51"/>
      <c r="DPW2" s="51"/>
      <c r="DPX2" s="51"/>
      <c r="DPY2" s="51"/>
      <c r="DPZ2" s="51"/>
      <c r="DQA2" s="51"/>
      <c r="DQB2" s="51"/>
      <c r="DQC2" s="51"/>
      <c r="DQD2" s="51"/>
      <c r="DQE2" s="51"/>
      <c r="DQF2" s="51"/>
      <c r="DQG2" s="51"/>
      <c r="DQH2" s="51"/>
      <c r="DQI2" s="51"/>
      <c r="DQJ2" s="51"/>
      <c r="DQK2" s="51"/>
      <c r="DQL2" s="51"/>
      <c r="DQM2" s="51"/>
      <c r="DQN2" s="51"/>
      <c r="DQO2" s="51"/>
      <c r="DQP2" s="51"/>
      <c r="DQQ2" s="51"/>
      <c r="DQR2" s="51"/>
      <c r="DQS2" s="51"/>
      <c r="DQT2" s="51"/>
      <c r="DQU2" s="51"/>
      <c r="DQV2" s="51"/>
      <c r="DQW2" s="51"/>
      <c r="DQX2" s="51"/>
      <c r="DQY2" s="51"/>
      <c r="DQZ2" s="51"/>
      <c r="DRA2" s="51"/>
      <c r="DRB2" s="51"/>
      <c r="DRC2" s="51"/>
      <c r="DRD2" s="51"/>
      <c r="DRE2" s="51"/>
      <c r="DRF2" s="51"/>
      <c r="DRG2" s="51"/>
      <c r="DRH2" s="51"/>
      <c r="DRI2" s="51"/>
      <c r="DRJ2" s="51"/>
      <c r="DRK2" s="51"/>
      <c r="DRL2" s="51"/>
      <c r="DRM2" s="51"/>
      <c r="DRN2" s="51"/>
      <c r="DRO2" s="51"/>
      <c r="DRP2" s="51"/>
      <c r="DRQ2" s="51"/>
      <c r="DRR2" s="51"/>
      <c r="DRS2" s="51"/>
      <c r="DRT2" s="51"/>
      <c r="DRU2" s="51"/>
      <c r="DRV2" s="51"/>
      <c r="DRW2" s="51"/>
      <c r="DRX2" s="51"/>
      <c r="DRY2" s="51"/>
      <c r="DRZ2" s="51"/>
      <c r="DSA2" s="51"/>
      <c r="DSB2" s="51"/>
      <c r="DSC2" s="51"/>
      <c r="DSD2" s="51"/>
      <c r="DSE2" s="51"/>
      <c r="DSF2" s="51"/>
      <c r="DSG2" s="51"/>
      <c r="DSH2" s="51"/>
      <c r="DSI2" s="51"/>
      <c r="DSJ2" s="51"/>
      <c r="DSK2" s="51"/>
      <c r="DSL2" s="51"/>
      <c r="DSM2" s="51"/>
      <c r="DSN2" s="51"/>
      <c r="DSO2" s="51"/>
      <c r="DSP2" s="51"/>
      <c r="DSQ2" s="51"/>
      <c r="DSR2" s="51"/>
      <c r="DSS2" s="51"/>
      <c r="DST2" s="51"/>
      <c r="DSU2" s="51"/>
      <c r="DSV2" s="51"/>
      <c r="DSW2" s="51"/>
      <c r="DSX2" s="51"/>
      <c r="DSY2" s="51"/>
      <c r="DSZ2" s="51"/>
      <c r="DTA2" s="51"/>
      <c r="DTB2" s="51"/>
      <c r="DTC2" s="51"/>
      <c r="DTD2" s="51"/>
      <c r="DTE2" s="51"/>
      <c r="DTF2" s="51"/>
      <c r="DTG2" s="51"/>
      <c r="DTH2" s="51"/>
      <c r="DTI2" s="51"/>
      <c r="DTJ2" s="51"/>
      <c r="DTK2" s="51"/>
      <c r="DTL2" s="51"/>
      <c r="DTM2" s="51"/>
      <c r="DTN2" s="51"/>
      <c r="DTO2" s="51"/>
      <c r="DTP2" s="51"/>
      <c r="DTQ2" s="51"/>
      <c r="DTR2" s="51"/>
      <c r="DTS2" s="51"/>
      <c r="DTT2" s="51"/>
      <c r="DTU2" s="51"/>
      <c r="DTV2" s="51"/>
      <c r="DTW2" s="51"/>
      <c r="DTX2" s="51"/>
      <c r="DTY2" s="51"/>
      <c r="DTZ2" s="51"/>
      <c r="DUA2" s="51"/>
      <c r="DUB2" s="51"/>
      <c r="DUC2" s="51"/>
      <c r="DUD2" s="51"/>
      <c r="DUE2" s="51"/>
      <c r="DUF2" s="51"/>
      <c r="DUG2" s="51"/>
      <c r="DUH2" s="51"/>
      <c r="DUI2" s="51"/>
      <c r="DUJ2" s="51"/>
      <c r="DUK2" s="51"/>
      <c r="DUL2" s="51"/>
      <c r="DUM2" s="51"/>
      <c r="DUN2" s="51"/>
      <c r="DUO2" s="51"/>
      <c r="DUP2" s="51"/>
      <c r="DUQ2" s="51"/>
      <c r="DUR2" s="51"/>
      <c r="DUS2" s="51"/>
      <c r="DUT2" s="51"/>
      <c r="DUU2" s="51"/>
      <c r="DUV2" s="51"/>
      <c r="DUW2" s="51"/>
      <c r="DUX2" s="51"/>
      <c r="DUY2" s="51"/>
      <c r="DUZ2" s="51"/>
      <c r="DVA2" s="51"/>
      <c r="DVB2" s="51"/>
      <c r="DVC2" s="51"/>
      <c r="DVD2" s="51"/>
      <c r="DVE2" s="51"/>
      <c r="DVF2" s="51"/>
      <c r="DVG2" s="51"/>
      <c r="DVH2" s="51"/>
      <c r="DVI2" s="51"/>
      <c r="DVJ2" s="51"/>
      <c r="DVK2" s="51"/>
      <c r="DVL2" s="51"/>
      <c r="DVM2" s="51"/>
      <c r="DVN2" s="51"/>
      <c r="DVO2" s="51"/>
      <c r="DVP2" s="51"/>
      <c r="DVQ2" s="51"/>
      <c r="DVR2" s="51"/>
      <c r="DVS2" s="51"/>
      <c r="DVT2" s="51"/>
      <c r="DVU2" s="51"/>
      <c r="DVV2" s="51"/>
      <c r="DVW2" s="51"/>
      <c r="DVX2" s="51"/>
      <c r="DVY2" s="51"/>
      <c r="DVZ2" s="51"/>
      <c r="DWA2" s="51"/>
      <c r="DWB2" s="51"/>
      <c r="DWC2" s="51"/>
      <c r="DWD2" s="51"/>
      <c r="DWE2" s="51"/>
      <c r="DWF2" s="51"/>
      <c r="DWG2" s="51"/>
      <c r="DWH2" s="51"/>
      <c r="DWI2" s="51"/>
      <c r="DWJ2" s="51"/>
      <c r="DWK2" s="51"/>
      <c r="DWL2" s="51"/>
      <c r="DWM2" s="51"/>
      <c r="DWN2" s="51"/>
      <c r="DWO2" s="51"/>
      <c r="DWP2" s="51"/>
      <c r="DWQ2" s="51"/>
      <c r="DWR2" s="51"/>
      <c r="DWS2" s="51"/>
      <c r="DWT2" s="51"/>
      <c r="DWU2" s="51"/>
      <c r="DWV2" s="51"/>
      <c r="DWW2" s="51"/>
      <c r="DWX2" s="51"/>
      <c r="DWY2" s="51"/>
      <c r="DWZ2" s="51"/>
      <c r="DXA2" s="51"/>
      <c r="DXB2" s="51"/>
      <c r="DXC2" s="51"/>
      <c r="DXD2" s="51"/>
      <c r="DXE2" s="51"/>
      <c r="DXF2" s="51"/>
      <c r="DXG2" s="51"/>
      <c r="DXH2" s="51"/>
      <c r="DXI2" s="51"/>
      <c r="DXJ2" s="51"/>
      <c r="DXK2" s="51"/>
      <c r="DXL2" s="51"/>
      <c r="DXM2" s="51"/>
      <c r="DXN2" s="51"/>
      <c r="DXO2" s="51"/>
      <c r="DXP2" s="51"/>
      <c r="DXQ2" s="51"/>
      <c r="DXR2" s="51"/>
      <c r="DXS2" s="51"/>
      <c r="DXT2" s="51"/>
      <c r="DXU2" s="51"/>
      <c r="DXV2" s="51"/>
      <c r="DXW2" s="51"/>
      <c r="DXX2" s="51"/>
      <c r="DXY2" s="51"/>
      <c r="DXZ2" s="51"/>
      <c r="DYA2" s="51"/>
      <c r="DYB2" s="51"/>
      <c r="DYC2" s="51"/>
      <c r="DYD2" s="51"/>
      <c r="DYE2" s="51"/>
      <c r="DYF2" s="51"/>
      <c r="DYG2" s="51"/>
      <c r="DYH2" s="51"/>
      <c r="DYI2" s="51"/>
      <c r="DYJ2" s="51"/>
      <c r="DYK2" s="51"/>
      <c r="DYL2" s="51"/>
      <c r="DYM2" s="51"/>
      <c r="DYN2" s="51"/>
      <c r="DYO2" s="51"/>
      <c r="DYP2" s="51"/>
      <c r="DYQ2" s="51"/>
      <c r="DYR2" s="51"/>
      <c r="DYS2" s="51"/>
      <c r="DYT2" s="51"/>
      <c r="DYU2" s="51"/>
      <c r="DYV2" s="51"/>
      <c r="DYW2" s="51"/>
      <c r="DYX2" s="51"/>
      <c r="DYY2" s="51"/>
      <c r="DYZ2" s="51"/>
      <c r="DZA2" s="51"/>
      <c r="DZB2" s="51"/>
      <c r="DZC2" s="51"/>
      <c r="DZD2" s="51"/>
      <c r="DZE2" s="51"/>
      <c r="DZF2" s="51"/>
      <c r="DZG2" s="51"/>
      <c r="DZH2" s="51"/>
      <c r="DZI2" s="51"/>
      <c r="DZJ2" s="51"/>
      <c r="DZK2" s="51"/>
      <c r="DZL2" s="51"/>
      <c r="DZM2" s="51"/>
      <c r="DZN2" s="51"/>
      <c r="DZO2" s="51"/>
      <c r="DZP2" s="51"/>
      <c r="DZQ2" s="51"/>
      <c r="DZR2" s="51"/>
      <c r="DZS2" s="51"/>
      <c r="DZT2" s="51"/>
      <c r="DZU2" s="51"/>
      <c r="DZV2" s="51"/>
      <c r="DZW2" s="51"/>
      <c r="DZX2" s="51"/>
      <c r="DZY2" s="51"/>
      <c r="DZZ2" s="51"/>
      <c r="EAA2" s="51"/>
      <c r="EAB2" s="51"/>
      <c r="EAC2" s="51"/>
      <c r="EAD2" s="51"/>
      <c r="EAE2" s="51"/>
      <c r="EAF2" s="51"/>
      <c r="EAG2" s="51"/>
      <c r="EAH2" s="51"/>
      <c r="EAI2" s="51"/>
      <c r="EAJ2" s="51"/>
      <c r="EAK2" s="51"/>
      <c r="EAL2" s="51"/>
      <c r="EAM2" s="51"/>
      <c r="EAN2" s="51"/>
      <c r="EAO2" s="51"/>
      <c r="EAP2" s="51"/>
      <c r="EAQ2" s="51"/>
      <c r="EAR2" s="51"/>
      <c r="EAS2" s="51"/>
      <c r="EAT2" s="51"/>
      <c r="EAU2" s="51"/>
      <c r="EAV2" s="51"/>
      <c r="EAW2" s="51"/>
      <c r="EAX2" s="51"/>
      <c r="EAY2" s="51"/>
      <c r="EAZ2" s="51"/>
      <c r="EBA2" s="51"/>
      <c r="EBB2" s="51"/>
      <c r="EBC2" s="51"/>
      <c r="EBD2" s="51"/>
      <c r="EBE2" s="51"/>
      <c r="EBF2" s="51"/>
      <c r="EBG2" s="51"/>
      <c r="EBH2" s="51"/>
      <c r="EBI2" s="51"/>
      <c r="EBJ2" s="51"/>
      <c r="EBK2" s="51"/>
      <c r="EBL2" s="51"/>
      <c r="EBM2" s="51"/>
      <c r="EBN2" s="51"/>
      <c r="EBO2" s="51"/>
      <c r="EBP2" s="51"/>
      <c r="EBQ2" s="51"/>
      <c r="EBR2" s="51"/>
      <c r="EBS2" s="51"/>
      <c r="EBT2" s="51"/>
      <c r="EBU2" s="51"/>
      <c r="EBV2" s="51"/>
      <c r="EBW2" s="51"/>
      <c r="EBX2" s="51"/>
      <c r="EBY2" s="51"/>
      <c r="EBZ2" s="51"/>
      <c r="ECA2" s="51"/>
      <c r="ECB2" s="51"/>
      <c r="ECC2" s="51"/>
      <c r="ECD2" s="51"/>
      <c r="ECE2" s="51"/>
      <c r="ECF2" s="51"/>
      <c r="ECG2" s="51"/>
      <c r="ECH2" s="51"/>
      <c r="ECI2" s="51"/>
      <c r="ECJ2" s="51"/>
      <c r="ECK2" s="51"/>
      <c r="ECL2" s="51"/>
      <c r="ECM2" s="51"/>
      <c r="ECN2" s="51"/>
      <c r="ECO2" s="51"/>
      <c r="ECP2" s="51"/>
      <c r="ECQ2" s="51"/>
      <c r="ECR2" s="51"/>
      <c r="ECS2" s="51"/>
      <c r="ECT2" s="51"/>
      <c r="ECU2" s="51"/>
      <c r="ECV2" s="51"/>
      <c r="ECW2" s="51"/>
      <c r="ECX2" s="51"/>
      <c r="ECY2" s="51"/>
      <c r="ECZ2" s="51"/>
      <c r="EDA2" s="51"/>
      <c r="EDB2" s="51"/>
      <c r="EDC2" s="51"/>
      <c r="EDD2" s="51"/>
      <c r="EDE2" s="51"/>
      <c r="EDF2" s="51"/>
      <c r="EDG2" s="51"/>
      <c r="EDH2" s="51"/>
      <c r="EDI2" s="51"/>
      <c r="EDJ2" s="51"/>
      <c r="EDK2" s="51"/>
      <c r="EDL2" s="51"/>
      <c r="EDM2" s="51"/>
      <c r="EDN2" s="51"/>
      <c r="EDO2" s="51"/>
      <c r="EDP2" s="51"/>
      <c r="EDQ2" s="51"/>
      <c r="EDR2" s="51"/>
      <c r="EDS2" s="51"/>
      <c r="EDT2" s="51"/>
      <c r="EDU2" s="51"/>
      <c r="EDV2" s="51"/>
      <c r="EDW2" s="51"/>
      <c r="EDX2" s="51"/>
      <c r="EDY2" s="51"/>
      <c r="EDZ2" s="51"/>
      <c r="EEA2" s="51"/>
      <c r="EEB2" s="51"/>
      <c r="EEC2" s="51"/>
      <c r="EED2" s="51"/>
      <c r="EEE2" s="51"/>
      <c r="EEF2" s="51"/>
      <c r="EEG2" s="51"/>
      <c r="EEH2" s="51"/>
      <c r="EEI2" s="51"/>
      <c r="EEJ2" s="51"/>
      <c r="EEK2" s="51"/>
      <c r="EEL2" s="51"/>
      <c r="EEM2" s="51"/>
      <c r="EEN2" s="51"/>
      <c r="EEO2" s="51"/>
      <c r="EEP2" s="51"/>
      <c r="EEQ2" s="51"/>
      <c r="EER2" s="51"/>
      <c r="EES2" s="51"/>
      <c r="EET2" s="51"/>
      <c r="EEU2" s="51"/>
      <c r="EEV2" s="51"/>
      <c r="EEW2" s="51"/>
      <c r="EEX2" s="51"/>
      <c r="EEY2" s="51"/>
      <c r="EEZ2" s="51"/>
      <c r="EFA2" s="51"/>
      <c r="EFB2" s="51"/>
      <c r="EFC2" s="51"/>
      <c r="EFD2" s="51"/>
      <c r="EFE2" s="51"/>
      <c r="EFF2" s="51"/>
      <c r="EFG2" s="51"/>
      <c r="EFH2" s="51"/>
      <c r="EFI2" s="51"/>
      <c r="EFJ2" s="51"/>
      <c r="EFK2" s="51"/>
      <c r="EFL2" s="51"/>
      <c r="EFM2" s="51"/>
      <c r="EFN2" s="51"/>
      <c r="EFO2" s="51"/>
      <c r="EFP2" s="51"/>
      <c r="EFQ2" s="51"/>
      <c r="EFR2" s="51"/>
      <c r="EFS2" s="51"/>
      <c r="EFT2" s="51"/>
      <c r="EFU2" s="51"/>
      <c r="EFV2" s="51"/>
      <c r="EFW2" s="51"/>
      <c r="EFX2" s="51"/>
      <c r="EFY2" s="51"/>
      <c r="EFZ2" s="51"/>
      <c r="EGA2" s="51"/>
      <c r="EGB2" s="51"/>
      <c r="EGC2" s="51"/>
      <c r="EGD2" s="51"/>
      <c r="EGE2" s="51"/>
      <c r="EGF2" s="51"/>
      <c r="EGG2" s="51"/>
      <c r="EGH2" s="51"/>
      <c r="EGI2" s="51"/>
      <c r="EGJ2" s="51"/>
      <c r="EGK2" s="51"/>
      <c r="EGL2" s="51"/>
      <c r="EGM2" s="51"/>
      <c r="EGN2" s="51"/>
      <c r="EGO2" s="51"/>
      <c r="EGP2" s="51"/>
      <c r="EGQ2" s="51"/>
      <c r="EGR2" s="51"/>
      <c r="EGS2" s="51"/>
      <c r="EGT2" s="51"/>
      <c r="EGU2" s="51"/>
      <c r="EGV2" s="51"/>
      <c r="EGW2" s="51"/>
      <c r="EGX2" s="51"/>
      <c r="EGY2" s="51"/>
      <c r="EGZ2" s="51"/>
      <c r="EHA2" s="51"/>
      <c r="EHB2" s="51"/>
      <c r="EHC2" s="51"/>
      <c r="EHD2" s="51"/>
      <c r="EHE2" s="51"/>
      <c r="EHF2" s="51"/>
      <c r="EHG2" s="51"/>
      <c r="EHH2" s="51"/>
      <c r="EHI2" s="51"/>
      <c r="EHJ2" s="51"/>
      <c r="EHK2" s="51"/>
      <c r="EHL2" s="51"/>
      <c r="EHM2" s="51"/>
      <c r="EHN2" s="51"/>
      <c r="EHO2" s="51"/>
      <c r="EHP2" s="51"/>
      <c r="EHQ2" s="51"/>
      <c r="EHR2" s="51"/>
      <c r="EHS2" s="51"/>
      <c r="EHT2" s="51"/>
      <c r="EHU2" s="51"/>
      <c r="EHV2" s="51"/>
      <c r="EHW2" s="51"/>
      <c r="EHX2" s="51"/>
      <c r="EHY2" s="51"/>
      <c r="EHZ2" s="51"/>
      <c r="EIA2" s="51"/>
      <c r="EIB2" s="51"/>
      <c r="EIC2" s="51"/>
      <c r="EID2" s="51"/>
      <c r="EIE2" s="51"/>
      <c r="EIF2" s="51"/>
      <c r="EIG2" s="51"/>
      <c r="EIH2" s="51"/>
      <c r="EII2" s="51"/>
      <c r="EIJ2" s="51"/>
      <c r="EIK2" s="51"/>
      <c r="EIL2" s="51"/>
      <c r="EIM2" s="51"/>
      <c r="EIN2" s="51"/>
      <c r="EIO2" s="51"/>
      <c r="EIP2" s="51"/>
      <c r="EIQ2" s="51"/>
      <c r="EIR2" s="51"/>
      <c r="EIS2" s="51"/>
      <c r="EIT2" s="51"/>
      <c r="EIU2" s="51"/>
      <c r="EIV2" s="51"/>
      <c r="EIW2" s="51"/>
      <c r="EIX2" s="51"/>
      <c r="EIY2" s="51"/>
      <c r="EIZ2" s="51"/>
      <c r="EJA2" s="51"/>
      <c r="EJB2" s="51"/>
      <c r="EJC2" s="51"/>
      <c r="EJD2" s="51"/>
      <c r="EJE2" s="51"/>
      <c r="EJF2" s="51"/>
      <c r="EJG2" s="51"/>
      <c r="EJH2" s="51"/>
      <c r="EJI2" s="51"/>
      <c r="EJJ2" s="51"/>
      <c r="EJK2" s="51"/>
      <c r="EJL2" s="51"/>
      <c r="EJM2" s="51"/>
      <c r="EJN2" s="51"/>
      <c r="EJO2" s="51"/>
      <c r="EJP2" s="51"/>
      <c r="EJQ2" s="51"/>
      <c r="EJR2" s="51"/>
      <c r="EJS2" s="51"/>
      <c r="EJT2" s="51"/>
      <c r="EJU2" s="51"/>
      <c r="EJV2" s="51"/>
      <c r="EJW2" s="51"/>
      <c r="EJX2" s="51"/>
      <c r="EJY2" s="51"/>
      <c r="EJZ2" s="51"/>
      <c r="EKA2" s="51"/>
      <c r="EKB2" s="51"/>
      <c r="EKC2" s="51"/>
      <c r="EKD2" s="51"/>
      <c r="EKE2" s="51"/>
      <c r="EKF2" s="51"/>
      <c r="EKG2" s="51"/>
      <c r="EKH2" s="51"/>
      <c r="EKI2" s="51"/>
      <c r="EKJ2" s="51"/>
      <c r="EKK2" s="51"/>
      <c r="EKL2" s="51"/>
      <c r="EKM2" s="51"/>
      <c r="EKN2" s="51"/>
      <c r="EKO2" s="51"/>
      <c r="EKP2" s="51"/>
      <c r="EKQ2" s="51"/>
      <c r="EKR2" s="51"/>
      <c r="EKS2" s="51"/>
      <c r="EKT2" s="51"/>
      <c r="EKU2" s="51"/>
      <c r="EKV2" s="51"/>
      <c r="EKW2" s="51"/>
      <c r="EKX2" s="51"/>
      <c r="EKY2" s="51"/>
      <c r="EKZ2" s="51"/>
      <c r="ELA2" s="51"/>
      <c r="ELB2" s="51"/>
      <c r="ELC2" s="51"/>
      <c r="ELD2" s="51"/>
      <c r="ELE2" s="51"/>
      <c r="ELF2" s="51"/>
      <c r="ELG2" s="51"/>
      <c r="ELH2" s="51"/>
      <c r="ELI2" s="51"/>
      <c r="ELJ2" s="51"/>
      <c r="ELK2" s="51"/>
      <c r="ELL2" s="51"/>
      <c r="ELM2" s="51"/>
      <c r="ELN2" s="51"/>
      <c r="ELO2" s="51"/>
      <c r="ELP2" s="51"/>
      <c r="ELQ2" s="51"/>
      <c r="ELR2" s="51"/>
      <c r="ELS2" s="51"/>
      <c r="ELT2" s="51"/>
      <c r="ELU2" s="51"/>
      <c r="ELV2" s="51"/>
      <c r="ELW2" s="51"/>
      <c r="ELX2" s="51"/>
      <c r="ELY2" s="51"/>
      <c r="ELZ2" s="51"/>
      <c r="EMA2" s="51"/>
      <c r="EMB2" s="51"/>
      <c r="EMC2" s="51"/>
      <c r="EMD2" s="51"/>
      <c r="EME2" s="51"/>
      <c r="EMF2" s="51"/>
      <c r="EMG2" s="51"/>
      <c r="EMH2" s="51"/>
      <c r="EMI2" s="51"/>
      <c r="EMJ2" s="51"/>
      <c r="EMK2" s="51"/>
      <c r="EML2" s="51"/>
      <c r="EMM2" s="51"/>
      <c r="EMN2" s="51"/>
      <c r="EMO2" s="51"/>
      <c r="EMP2" s="51"/>
      <c r="EMQ2" s="51"/>
      <c r="EMR2" s="51"/>
      <c r="EMS2" s="51"/>
      <c r="EMT2" s="51"/>
      <c r="EMU2" s="51"/>
      <c r="EMV2" s="51"/>
      <c r="EMW2" s="51"/>
      <c r="EMX2" s="51"/>
      <c r="EMY2" s="51"/>
      <c r="EMZ2" s="51"/>
      <c r="ENA2" s="51"/>
      <c r="ENB2" s="51"/>
      <c r="ENC2" s="51"/>
      <c r="END2" s="51"/>
      <c r="ENE2" s="51"/>
      <c r="ENF2" s="51"/>
      <c r="ENG2" s="51"/>
      <c r="ENH2" s="51"/>
      <c r="ENI2" s="51"/>
      <c r="ENJ2" s="51"/>
      <c r="ENK2" s="51"/>
      <c r="ENL2" s="51"/>
      <c r="ENM2" s="51"/>
      <c r="ENN2" s="51"/>
      <c r="ENO2" s="51"/>
      <c r="ENP2" s="51"/>
      <c r="ENQ2" s="51"/>
      <c r="ENR2" s="51"/>
      <c r="ENS2" s="51"/>
      <c r="ENT2" s="51"/>
      <c r="ENU2" s="51"/>
      <c r="ENV2" s="51"/>
      <c r="ENW2" s="51"/>
      <c r="ENX2" s="51"/>
      <c r="ENY2" s="51"/>
      <c r="ENZ2" s="51"/>
      <c r="EOA2" s="51"/>
      <c r="EOB2" s="51"/>
      <c r="EOC2" s="51"/>
      <c r="EOD2" s="51"/>
      <c r="EOE2" s="51"/>
      <c r="EOF2" s="51"/>
      <c r="EOG2" s="51"/>
      <c r="EOH2" s="51"/>
      <c r="EOI2" s="51"/>
      <c r="EOJ2" s="51"/>
      <c r="EOK2" s="51"/>
      <c r="EOL2" s="51"/>
      <c r="EOM2" s="51"/>
      <c r="EON2" s="51"/>
      <c r="EOO2" s="51"/>
      <c r="EOP2" s="51"/>
      <c r="EOQ2" s="51"/>
      <c r="EOR2" s="51"/>
      <c r="EOS2" s="51"/>
      <c r="EOT2" s="51"/>
      <c r="EOU2" s="51"/>
      <c r="EOV2" s="51"/>
      <c r="EOW2" s="51"/>
      <c r="EOX2" s="51"/>
      <c r="EOY2" s="51"/>
      <c r="EOZ2" s="51"/>
      <c r="EPA2" s="51"/>
      <c r="EPB2" s="51"/>
      <c r="EPC2" s="51"/>
      <c r="EPD2" s="51"/>
      <c r="EPE2" s="51"/>
      <c r="EPF2" s="51"/>
      <c r="EPG2" s="51"/>
      <c r="EPH2" s="51"/>
      <c r="EPI2" s="51"/>
      <c r="EPJ2" s="51"/>
      <c r="EPK2" s="51"/>
      <c r="EPL2" s="51"/>
      <c r="EPM2" s="51"/>
      <c r="EPN2" s="51"/>
      <c r="EPO2" s="51"/>
      <c r="EPP2" s="51"/>
      <c r="EPQ2" s="51"/>
      <c r="EPR2" s="51"/>
      <c r="EPS2" s="51"/>
      <c r="EPT2" s="51"/>
      <c r="EPU2" s="51"/>
      <c r="EPV2" s="51"/>
      <c r="EPW2" s="51"/>
      <c r="EPX2" s="51"/>
      <c r="EPY2" s="51"/>
      <c r="EPZ2" s="51"/>
      <c r="EQA2" s="51"/>
      <c r="EQB2" s="51"/>
      <c r="EQC2" s="51"/>
      <c r="EQD2" s="51"/>
      <c r="EQE2" s="51"/>
      <c r="EQF2" s="51"/>
      <c r="EQG2" s="51"/>
      <c r="EQH2" s="51"/>
      <c r="EQI2" s="51"/>
      <c r="EQJ2" s="51"/>
      <c r="EQK2" s="51"/>
      <c r="EQL2" s="51"/>
      <c r="EQM2" s="51"/>
      <c r="EQN2" s="51"/>
      <c r="EQO2" s="51"/>
      <c r="EQP2" s="51"/>
      <c r="EQQ2" s="51"/>
      <c r="EQR2" s="51"/>
      <c r="EQS2" s="51"/>
      <c r="EQT2" s="51"/>
      <c r="EQU2" s="51"/>
      <c r="EQV2" s="51"/>
      <c r="EQW2" s="51"/>
      <c r="EQX2" s="51"/>
      <c r="EQY2" s="51"/>
      <c r="EQZ2" s="51"/>
      <c r="ERA2" s="51"/>
      <c r="ERB2" s="51"/>
      <c r="ERC2" s="51"/>
      <c r="ERD2" s="51"/>
      <c r="ERE2" s="51"/>
      <c r="ERF2" s="51"/>
      <c r="ERG2" s="51"/>
      <c r="ERH2" s="51"/>
      <c r="ERI2" s="51"/>
      <c r="ERJ2" s="51"/>
      <c r="ERK2" s="51"/>
      <c r="ERL2" s="51"/>
      <c r="ERM2" s="51"/>
      <c r="ERN2" s="51"/>
      <c r="ERO2" s="51"/>
      <c r="ERP2" s="51"/>
      <c r="ERQ2" s="51"/>
      <c r="ERR2" s="51"/>
      <c r="ERS2" s="51"/>
      <c r="ERT2" s="51"/>
      <c r="ERU2" s="51"/>
      <c r="ERV2" s="51"/>
      <c r="ERW2" s="51"/>
      <c r="ERX2" s="51"/>
      <c r="ERY2" s="51"/>
      <c r="ERZ2" s="51"/>
      <c r="ESA2" s="51"/>
      <c r="ESB2" s="51"/>
      <c r="ESC2" s="51"/>
      <c r="ESD2" s="51"/>
      <c r="ESE2" s="51"/>
      <c r="ESF2" s="51"/>
      <c r="ESG2" s="51"/>
      <c r="ESH2" s="51"/>
      <c r="ESI2" s="51"/>
      <c r="ESJ2" s="51"/>
      <c r="ESK2" s="51"/>
      <c r="ESL2" s="51"/>
      <c r="ESM2" s="51"/>
      <c r="ESN2" s="51"/>
      <c r="ESO2" s="51"/>
      <c r="ESP2" s="51"/>
      <c r="ESQ2" s="51"/>
      <c r="ESR2" s="51"/>
      <c r="ESS2" s="51"/>
      <c r="EST2" s="51"/>
      <c r="ESU2" s="51"/>
      <c r="ESV2" s="51"/>
      <c r="ESW2" s="51"/>
      <c r="ESX2" s="51"/>
      <c r="ESY2" s="51"/>
      <c r="ESZ2" s="51"/>
      <c r="ETA2" s="51"/>
      <c r="ETB2" s="51"/>
      <c r="ETC2" s="51"/>
      <c r="ETD2" s="51"/>
      <c r="ETE2" s="51"/>
      <c r="ETF2" s="51"/>
      <c r="ETG2" s="51"/>
      <c r="ETH2" s="51"/>
      <c r="ETI2" s="51"/>
      <c r="ETJ2" s="51"/>
      <c r="ETK2" s="51"/>
      <c r="ETL2" s="51"/>
      <c r="ETM2" s="51"/>
      <c r="ETN2" s="51"/>
      <c r="ETO2" s="51"/>
      <c r="ETP2" s="51"/>
      <c r="ETQ2" s="51"/>
      <c r="ETR2" s="51"/>
      <c r="ETS2" s="51"/>
      <c r="ETT2" s="51"/>
      <c r="ETU2" s="51"/>
      <c r="ETV2" s="51"/>
      <c r="ETW2" s="51"/>
      <c r="ETX2" s="51"/>
      <c r="ETY2" s="51"/>
      <c r="ETZ2" s="51"/>
      <c r="EUA2" s="51"/>
      <c r="EUB2" s="51"/>
      <c r="EUC2" s="51"/>
      <c r="EUD2" s="51"/>
      <c r="EUE2" s="51"/>
      <c r="EUF2" s="51"/>
      <c r="EUG2" s="51"/>
      <c r="EUH2" s="51"/>
      <c r="EUI2" s="51"/>
      <c r="EUJ2" s="51"/>
      <c r="EUK2" s="51"/>
      <c r="EUL2" s="51"/>
      <c r="EUM2" s="51"/>
      <c r="EUN2" s="51"/>
      <c r="EUO2" s="51"/>
      <c r="EUP2" s="51"/>
      <c r="EUQ2" s="51"/>
      <c r="EUR2" s="51"/>
      <c r="EUS2" s="51"/>
      <c r="EUT2" s="51"/>
      <c r="EUU2" s="51"/>
      <c r="EUV2" s="51"/>
      <c r="EUW2" s="51"/>
      <c r="EUX2" s="51"/>
      <c r="EUY2" s="51"/>
      <c r="EUZ2" s="51"/>
      <c r="EVA2" s="51"/>
      <c r="EVB2" s="51"/>
      <c r="EVC2" s="51"/>
      <c r="EVD2" s="51"/>
      <c r="EVE2" s="51"/>
      <c r="EVF2" s="51"/>
      <c r="EVG2" s="51"/>
      <c r="EVH2" s="51"/>
      <c r="EVI2" s="51"/>
      <c r="EVJ2" s="51"/>
      <c r="EVK2" s="51"/>
      <c r="EVL2" s="51"/>
      <c r="EVM2" s="51"/>
      <c r="EVN2" s="51"/>
      <c r="EVO2" s="51"/>
      <c r="EVP2" s="51"/>
      <c r="EVQ2" s="51"/>
      <c r="EVR2" s="51"/>
      <c r="EVS2" s="51"/>
      <c r="EVT2" s="51"/>
      <c r="EVU2" s="51"/>
      <c r="EVV2" s="51"/>
      <c r="EVW2" s="51"/>
      <c r="EVX2" s="51"/>
      <c r="EVY2" s="51"/>
      <c r="EVZ2" s="51"/>
      <c r="EWA2" s="51"/>
      <c r="EWB2" s="51"/>
      <c r="EWC2" s="51"/>
      <c r="EWD2" s="51"/>
      <c r="EWE2" s="51"/>
      <c r="EWF2" s="51"/>
      <c r="EWG2" s="51"/>
      <c r="EWH2" s="51"/>
      <c r="EWI2" s="51"/>
      <c r="EWJ2" s="51"/>
      <c r="EWK2" s="51"/>
      <c r="EWL2" s="51"/>
      <c r="EWM2" s="51"/>
      <c r="EWN2" s="51"/>
      <c r="EWO2" s="51"/>
      <c r="EWP2" s="51"/>
      <c r="EWQ2" s="51"/>
      <c r="EWR2" s="51"/>
      <c r="EWS2" s="51"/>
      <c r="EWT2" s="51"/>
      <c r="EWU2" s="51"/>
      <c r="EWV2" s="51"/>
      <c r="EWW2" s="51"/>
      <c r="EWX2" s="51"/>
      <c r="EWY2" s="51"/>
      <c r="EWZ2" s="51"/>
      <c r="EXA2" s="51"/>
      <c r="EXB2" s="51"/>
      <c r="EXC2" s="51"/>
      <c r="EXD2" s="51"/>
      <c r="EXE2" s="51"/>
      <c r="EXF2" s="51"/>
      <c r="EXG2" s="51"/>
      <c r="EXH2" s="51"/>
      <c r="EXI2" s="51"/>
      <c r="EXJ2" s="51"/>
      <c r="EXK2" s="51"/>
      <c r="EXL2" s="51"/>
      <c r="EXM2" s="51"/>
      <c r="EXN2" s="51"/>
      <c r="EXO2" s="51"/>
      <c r="EXP2" s="51"/>
      <c r="EXQ2" s="51"/>
      <c r="EXR2" s="51"/>
      <c r="EXS2" s="51"/>
      <c r="EXT2" s="51"/>
      <c r="EXU2" s="51"/>
      <c r="EXV2" s="51"/>
      <c r="EXW2" s="51"/>
      <c r="EXX2" s="51"/>
      <c r="EXY2" s="51"/>
      <c r="EXZ2" s="51"/>
      <c r="EYA2" s="51"/>
      <c r="EYB2" s="51"/>
      <c r="EYC2" s="51"/>
      <c r="EYD2" s="51"/>
      <c r="EYE2" s="51"/>
      <c r="EYF2" s="51"/>
      <c r="EYG2" s="51"/>
      <c r="EYH2" s="51"/>
      <c r="EYI2" s="51"/>
      <c r="EYJ2" s="51"/>
      <c r="EYK2" s="51"/>
      <c r="EYL2" s="51"/>
      <c r="EYM2" s="51"/>
      <c r="EYN2" s="51"/>
      <c r="EYO2" s="51"/>
      <c r="EYP2" s="51"/>
      <c r="EYQ2" s="51"/>
      <c r="EYR2" s="51"/>
      <c r="EYS2" s="51"/>
      <c r="EYT2" s="51"/>
      <c r="EYU2" s="51"/>
      <c r="EYV2" s="51"/>
      <c r="EYW2" s="51"/>
      <c r="EYX2" s="51"/>
      <c r="EYY2" s="51"/>
      <c r="EYZ2" s="51"/>
      <c r="EZA2" s="51"/>
      <c r="EZB2" s="51"/>
      <c r="EZC2" s="51"/>
      <c r="EZD2" s="51"/>
      <c r="EZE2" s="51"/>
      <c r="EZF2" s="51"/>
      <c r="EZG2" s="51"/>
      <c r="EZH2" s="51"/>
      <c r="EZI2" s="51"/>
      <c r="EZJ2" s="51"/>
      <c r="EZK2" s="51"/>
      <c r="EZL2" s="51"/>
      <c r="EZM2" s="51"/>
      <c r="EZN2" s="51"/>
      <c r="EZO2" s="51"/>
      <c r="EZP2" s="51"/>
      <c r="EZQ2" s="51"/>
      <c r="EZR2" s="51"/>
      <c r="EZS2" s="51"/>
      <c r="EZT2" s="51"/>
      <c r="EZU2" s="51"/>
      <c r="EZV2" s="51"/>
      <c r="EZW2" s="51"/>
      <c r="EZX2" s="51"/>
      <c r="EZY2" s="51"/>
      <c r="EZZ2" s="51"/>
      <c r="FAA2" s="51"/>
      <c r="FAB2" s="51"/>
      <c r="FAC2" s="51"/>
      <c r="FAD2" s="51"/>
      <c r="FAE2" s="51"/>
      <c r="FAF2" s="51"/>
      <c r="FAG2" s="51"/>
      <c r="FAH2" s="51"/>
      <c r="FAI2" s="51"/>
      <c r="FAJ2" s="51"/>
      <c r="FAK2" s="51"/>
      <c r="FAL2" s="51"/>
      <c r="FAM2" s="51"/>
      <c r="FAN2" s="51"/>
      <c r="FAO2" s="51"/>
      <c r="FAP2" s="51"/>
      <c r="FAQ2" s="51"/>
      <c r="FAR2" s="51"/>
      <c r="FAS2" s="51"/>
      <c r="FAT2" s="51"/>
      <c r="FAU2" s="51"/>
      <c r="FAV2" s="51"/>
      <c r="FAW2" s="51"/>
      <c r="FAX2" s="51"/>
      <c r="FAY2" s="51"/>
      <c r="FAZ2" s="51"/>
      <c r="FBA2" s="51"/>
      <c r="FBB2" s="51"/>
      <c r="FBC2" s="51"/>
      <c r="FBD2" s="51"/>
      <c r="FBE2" s="51"/>
      <c r="FBF2" s="51"/>
      <c r="FBG2" s="51"/>
      <c r="FBH2" s="51"/>
      <c r="FBI2" s="51"/>
      <c r="FBJ2" s="51"/>
      <c r="FBK2" s="51"/>
      <c r="FBL2" s="51"/>
      <c r="FBM2" s="51"/>
      <c r="FBN2" s="51"/>
      <c r="FBO2" s="51"/>
      <c r="FBP2" s="51"/>
      <c r="FBQ2" s="51"/>
      <c r="FBR2" s="51"/>
      <c r="FBS2" s="51"/>
      <c r="FBT2" s="51"/>
      <c r="FBU2" s="51"/>
      <c r="FBV2" s="51"/>
      <c r="FBW2" s="51"/>
      <c r="FBX2" s="51"/>
      <c r="FBY2" s="51"/>
      <c r="FBZ2" s="51"/>
      <c r="FCA2" s="51"/>
      <c r="FCB2" s="51"/>
      <c r="FCC2" s="51"/>
      <c r="FCD2" s="51"/>
      <c r="FCE2" s="51"/>
      <c r="FCF2" s="51"/>
      <c r="FCG2" s="51"/>
      <c r="FCH2" s="51"/>
      <c r="FCI2" s="51"/>
      <c r="FCJ2" s="51"/>
      <c r="FCK2" s="51"/>
      <c r="FCL2" s="51"/>
      <c r="FCM2" s="51"/>
      <c r="FCN2" s="51"/>
      <c r="FCO2" s="51"/>
      <c r="FCP2" s="51"/>
      <c r="FCQ2" s="51"/>
      <c r="FCR2" s="51"/>
      <c r="FCS2" s="51"/>
      <c r="FCT2" s="51"/>
      <c r="FCU2" s="51"/>
      <c r="FCV2" s="51"/>
      <c r="FCW2" s="51"/>
      <c r="FCX2" s="51"/>
      <c r="FCY2" s="51"/>
      <c r="FCZ2" s="51"/>
      <c r="FDA2" s="51"/>
      <c r="FDB2" s="51"/>
      <c r="FDC2" s="51"/>
      <c r="FDD2" s="51"/>
      <c r="FDE2" s="51"/>
      <c r="FDF2" s="51"/>
      <c r="FDG2" s="51"/>
      <c r="FDH2" s="51"/>
      <c r="FDI2" s="51"/>
      <c r="FDJ2" s="51"/>
      <c r="FDK2" s="51"/>
      <c r="FDL2" s="51"/>
      <c r="FDM2" s="51"/>
      <c r="FDN2" s="51"/>
      <c r="FDO2" s="51"/>
      <c r="FDP2" s="51"/>
      <c r="FDQ2" s="51"/>
      <c r="FDR2" s="51"/>
      <c r="FDS2" s="51"/>
      <c r="FDT2" s="51"/>
      <c r="FDU2" s="51"/>
      <c r="FDV2" s="51"/>
      <c r="FDW2" s="51"/>
      <c r="FDX2" s="51"/>
      <c r="FDY2" s="51"/>
      <c r="FDZ2" s="51"/>
      <c r="FEA2" s="51"/>
      <c r="FEB2" s="51"/>
      <c r="FEC2" s="51"/>
      <c r="FED2" s="51"/>
      <c r="FEE2" s="51"/>
      <c r="FEF2" s="51"/>
      <c r="FEG2" s="51"/>
      <c r="FEH2" s="51"/>
      <c r="FEI2" s="51"/>
      <c r="FEJ2" s="51"/>
      <c r="FEK2" s="51"/>
      <c r="FEL2" s="51"/>
      <c r="FEM2" s="51"/>
      <c r="FEN2" s="51"/>
      <c r="FEO2" s="51"/>
      <c r="FEP2" s="51"/>
      <c r="FEQ2" s="51"/>
      <c r="FER2" s="51"/>
      <c r="FES2" s="51"/>
      <c r="FET2" s="51"/>
      <c r="FEU2" s="51"/>
      <c r="FEV2" s="51"/>
      <c r="FEW2" s="51"/>
      <c r="FEX2" s="51"/>
      <c r="FEY2" s="51"/>
      <c r="FEZ2" s="51"/>
      <c r="FFA2" s="51"/>
      <c r="FFB2" s="51"/>
      <c r="FFC2" s="51"/>
      <c r="FFD2" s="51"/>
      <c r="FFE2" s="51"/>
      <c r="FFF2" s="51"/>
      <c r="FFG2" s="51"/>
      <c r="FFH2" s="51"/>
      <c r="FFI2" s="51"/>
      <c r="FFJ2" s="51"/>
      <c r="FFK2" s="51"/>
      <c r="FFL2" s="51"/>
      <c r="FFM2" s="51"/>
      <c r="FFN2" s="51"/>
      <c r="FFO2" s="51"/>
      <c r="FFP2" s="51"/>
      <c r="FFQ2" s="51"/>
      <c r="FFR2" s="51"/>
      <c r="FFS2" s="51"/>
      <c r="FFT2" s="51"/>
      <c r="FFU2" s="51"/>
      <c r="FFV2" s="51"/>
      <c r="FFW2" s="51"/>
      <c r="FFX2" s="51"/>
      <c r="FFY2" s="51"/>
      <c r="FFZ2" s="51"/>
      <c r="FGA2" s="51"/>
      <c r="FGB2" s="51"/>
      <c r="FGC2" s="51"/>
      <c r="FGD2" s="51"/>
      <c r="FGE2" s="51"/>
      <c r="FGF2" s="51"/>
      <c r="FGG2" s="51"/>
      <c r="FGH2" s="51"/>
      <c r="FGI2" s="51"/>
      <c r="FGJ2" s="51"/>
      <c r="FGK2" s="51"/>
      <c r="FGL2" s="51"/>
      <c r="FGM2" s="51"/>
      <c r="FGN2" s="51"/>
      <c r="FGO2" s="51"/>
      <c r="FGP2" s="51"/>
      <c r="FGQ2" s="51"/>
      <c r="FGR2" s="51"/>
      <c r="FGS2" s="51"/>
      <c r="FGT2" s="51"/>
      <c r="FGU2" s="51"/>
      <c r="FGV2" s="51"/>
      <c r="FGW2" s="51"/>
      <c r="FGX2" s="51"/>
      <c r="FGY2" s="51"/>
      <c r="FGZ2" s="51"/>
      <c r="FHA2" s="51"/>
      <c r="FHB2" s="51"/>
      <c r="FHC2" s="51"/>
      <c r="FHD2" s="51"/>
      <c r="FHE2" s="51"/>
      <c r="FHF2" s="51"/>
      <c r="FHG2" s="51"/>
      <c r="FHH2" s="51"/>
      <c r="FHI2" s="51"/>
      <c r="FHJ2" s="51"/>
      <c r="FHK2" s="51"/>
      <c r="FHL2" s="51"/>
      <c r="FHM2" s="51"/>
      <c r="FHN2" s="51"/>
      <c r="FHO2" s="51"/>
      <c r="FHP2" s="51"/>
      <c r="FHQ2" s="51"/>
      <c r="FHR2" s="51"/>
      <c r="FHS2" s="51"/>
      <c r="FHT2" s="51"/>
      <c r="FHU2" s="51"/>
      <c r="FHV2" s="51"/>
      <c r="FHW2" s="51"/>
      <c r="FHX2" s="51"/>
      <c r="FHY2" s="51"/>
      <c r="FHZ2" s="51"/>
      <c r="FIA2" s="51"/>
      <c r="FIB2" s="51"/>
      <c r="FIC2" s="51"/>
      <c r="FID2" s="51"/>
      <c r="FIE2" s="51"/>
      <c r="FIF2" s="51"/>
      <c r="FIG2" s="51"/>
      <c r="FIH2" s="51"/>
      <c r="FII2" s="51"/>
      <c r="FIJ2" s="51"/>
      <c r="FIK2" s="51"/>
      <c r="FIL2" s="51"/>
      <c r="FIM2" s="51"/>
      <c r="FIN2" s="51"/>
      <c r="FIO2" s="51"/>
      <c r="FIP2" s="51"/>
      <c r="FIQ2" s="51"/>
      <c r="FIR2" s="51"/>
      <c r="FIS2" s="51"/>
      <c r="FIT2" s="51"/>
      <c r="FIU2" s="51"/>
      <c r="FIV2" s="51"/>
      <c r="FIW2" s="51"/>
      <c r="FIX2" s="51"/>
      <c r="FIY2" s="51"/>
      <c r="FIZ2" s="51"/>
      <c r="FJA2" s="51"/>
      <c r="FJB2" s="51"/>
      <c r="FJC2" s="51"/>
      <c r="FJD2" s="51"/>
      <c r="FJE2" s="51"/>
      <c r="FJF2" s="51"/>
      <c r="FJG2" s="51"/>
      <c r="FJH2" s="51"/>
      <c r="FJI2" s="51"/>
      <c r="FJJ2" s="51"/>
      <c r="FJK2" s="51"/>
      <c r="FJL2" s="51"/>
      <c r="FJM2" s="51"/>
      <c r="FJN2" s="51"/>
      <c r="FJO2" s="51"/>
      <c r="FJP2" s="51"/>
      <c r="FJQ2" s="51"/>
      <c r="FJR2" s="51"/>
      <c r="FJS2" s="51"/>
      <c r="FJT2" s="51"/>
      <c r="FJU2" s="51"/>
      <c r="FJV2" s="51"/>
      <c r="FJW2" s="51"/>
      <c r="FJX2" s="51"/>
      <c r="FJY2" s="51"/>
      <c r="FJZ2" s="51"/>
      <c r="FKA2" s="51"/>
      <c r="FKB2" s="51"/>
      <c r="FKC2" s="51"/>
      <c r="FKD2" s="51"/>
      <c r="FKE2" s="51"/>
      <c r="FKF2" s="51"/>
      <c r="FKG2" s="51"/>
      <c r="FKH2" s="51"/>
      <c r="FKI2" s="51"/>
      <c r="FKJ2" s="51"/>
      <c r="FKK2" s="51"/>
      <c r="FKL2" s="51"/>
      <c r="FKM2" s="51"/>
      <c r="FKN2" s="51"/>
      <c r="FKO2" s="51"/>
      <c r="FKP2" s="51"/>
      <c r="FKQ2" s="51"/>
      <c r="FKR2" s="51"/>
      <c r="FKS2" s="51"/>
      <c r="FKT2" s="51"/>
      <c r="FKU2" s="51"/>
      <c r="FKV2" s="51"/>
      <c r="FKW2" s="51"/>
      <c r="FKX2" s="51"/>
      <c r="FKY2" s="51"/>
      <c r="FKZ2" s="51"/>
      <c r="FLA2" s="51"/>
      <c r="FLB2" s="51"/>
      <c r="FLC2" s="51"/>
      <c r="FLD2" s="51"/>
      <c r="FLE2" s="51"/>
      <c r="FLF2" s="51"/>
      <c r="FLG2" s="51"/>
      <c r="FLH2" s="51"/>
      <c r="FLI2" s="51"/>
      <c r="FLJ2" s="51"/>
      <c r="FLK2" s="51"/>
      <c r="FLL2" s="51"/>
      <c r="FLM2" s="51"/>
      <c r="FLN2" s="51"/>
      <c r="FLO2" s="51"/>
      <c r="FLP2" s="51"/>
      <c r="FLQ2" s="51"/>
      <c r="FLR2" s="51"/>
      <c r="FLS2" s="51"/>
      <c r="FLT2" s="51"/>
      <c r="FLU2" s="51"/>
      <c r="FLV2" s="51"/>
      <c r="FLW2" s="51"/>
      <c r="FLX2" s="51"/>
      <c r="FLY2" s="51"/>
      <c r="FLZ2" s="51"/>
      <c r="FMA2" s="51"/>
      <c r="FMB2" s="51"/>
      <c r="FMC2" s="51"/>
      <c r="FMD2" s="51"/>
      <c r="FME2" s="51"/>
      <c r="FMF2" s="51"/>
      <c r="FMG2" s="51"/>
      <c r="FMH2" s="51"/>
      <c r="FMI2" s="51"/>
      <c r="FMJ2" s="51"/>
      <c r="FMK2" s="51"/>
      <c r="FML2" s="51"/>
      <c r="FMM2" s="51"/>
      <c r="FMN2" s="51"/>
      <c r="FMO2" s="51"/>
      <c r="FMP2" s="51"/>
      <c r="FMQ2" s="51"/>
      <c r="FMR2" s="51"/>
      <c r="FMS2" s="51"/>
      <c r="FMT2" s="51"/>
      <c r="FMU2" s="51"/>
      <c r="FMV2" s="51"/>
      <c r="FMW2" s="51"/>
      <c r="FMX2" s="51"/>
      <c r="FMY2" s="51"/>
      <c r="FMZ2" s="51"/>
      <c r="FNA2" s="51"/>
      <c r="FNB2" s="51"/>
      <c r="FNC2" s="51"/>
      <c r="FND2" s="51"/>
      <c r="FNE2" s="51"/>
      <c r="FNF2" s="51"/>
      <c r="FNG2" s="51"/>
      <c r="FNH2" s="51"/>
      <c r="FNI2" s="51"/>
      <c r="FNJ2" s="51"/>
      <c r="FNK2" s="51"/>
      <c r="FNL2" s="51"/>
      <c r="FNM2" s="51"/>
      <c r="FNN2" s="51"/>
      <c r="FNO2" s="51"/>
      <c r="FNP2" s="51"/>
      <c r="FNQ2" s="51"/>
      <c r="FNR2" s="51"/>
      <c r="FNS2" s="51"/>
      <c r="FNT2" s="51"/>
      <c r="FNU2" s="51"/>
      <c r="FNV2" s="51"/>
      <c r="FNW2" s="51"/>
      <c r="FNX2" s="51"/>
      <c r="FNY2" s="51"/>
      <c r="FNZ2" s="51"/>
      <c r="FOA2" s="51"/>
      <c r="FOB2" s="51"/>
      <c r="FOC2" s="51"/>
      <c r="FOD2" s="51"/>
      <c r="FOE2" s="51"/>
      <c r="FOF2" s="51"/>
      <c r="FOG2" s="51"/>
      <c r="FOH2" s="51"/>
      <c r="FOI2" s="51"/>
      <c r="FOJ2" s="51"/>
      <c r="FOK2" s="51"/>
      <c r="FOL2" s="51"/>
      <c r="FOM2" s="51"/>
      <c r="FON2" s="51"/>
      <c r="FOO2" s="51"/>
      <c r="FOP2" s="51"/>
      <c r="FOQ2" s="51"/>
      <c r="FOR2" s="51"/>
      <c r="FOS2" s="51"/>
      <c r="FOT2" s="51"/>
      <c r="FOU2" s="51"/>
      <c r="FOV2" s="51"/>
      <c r="FOW2" s="51"/>
      <c r="FOX2" s="51"/>
      <c r="FOY2" s="51"/>
      <c r="FOZ2" s="51"/>
      <c r="FPA2" s="51"/>
      <c r="FPB2" s="51"/>
      <c r="FPC2" s="51"/>
      <c r="FPD2" s="51"/>
      <c r="FPE2" s="51"/>
      <c r="FPF2" s="51"/>
      <c r="FPG2" s="51"/>
      <c r="FPH2" s="51"/>
      <c r="FPI2" s="51"/>
      <c r="FPJ2" s="51"/>
      <c r="FPK2" s="51"/>
      <c r="FPL2" s="51"/>
      <c r="FPM2" s="51"/>
      <c r="FPN2" s="51"/>
      <c r="FPO2" s="51"/>
      <c r="FPP2" s="51"/>
      <c r="FPQ2" s="51"/>
      <c r="FPR2" s="51"/>
      <c r="FPS2" s="51"/>
      <c r="FPT2" s="51"/>
      <c r="FPU2" s="51"/>
      <c r="FPV2" s="51"/>
      <c r="FPW2" s="51"/>
      <c r="FPX2" s="51"/>
      <c r="FPY2" s="51"/>
      <c r="FPZ2" s="51"/>
      <c r="FQA2" s="51"/>
      <c r="FQB2" s="51"/>
      <c r="FQC2" s="51"/>
      <c r="FQD2" s="51"/>
      <c r="FQE2" s="51"/>
      <c r="FQF2" s="51"/>
      <c r="FQG2" s="51"/>
      <c r="FQH2" s="51"/>
      <c r="FQI2" s="51"/>
      <c r="FQJ2" s="51"/>
      <c r="FQK2" s="51"/>
      <c r="FQL2" s="51"/>
      <c r="FQM2" s="51"/>
      <c r="FQN2" s="51"/>
      <c r="FQO2" s="51"/>
      <c r="FQP2" s="51"/>
      <c r="FQQ2" s="51"/>
      <c r="FQR2" s="51"/>
      <c r="FQS2" s="51"/>
      <c r="FQT2" s="51"/>
      <c r="FQU2" s="51"/>
      <c r="FQV2" s="51"/>
      <c r="FQW2" s="51"/>
      <c r="FQX2" s="51"/>
      <c r="FQY2" s="51"/>
      <c r="FQZ2" s="51"/>
      <c r="FRA2" s="51"/>
      <c r="FRB2" s="51"/>
      <c r="FRC2" s="51"/>
      <c r="FRD2" s="51"/>
      <c r="FRE2" s="51"/>
      <c r="FRF2" s="51"/>
      <c r="FRG2" s="51"/>
      <c r="FRH2" s="51"/>
      <c r="FRI2" s="51"/>
      <c r="FRJ2" s="51"/>
      <c r="FRK2" s="51"/>
      <c r="FRL2" s="51"/>
      <c r="FRM2" s="51"/>
      <c r="FRN2" s="51"/>
      <c r="FRO2" s="51"/>
      <c r="FRP2" s="51"/>
      <c r="FRQ2" s="51"/>
      <c r="FRR2" s="51"/>
      <c r="FRS2" s="51"/>
      <c r="FRT2" s="51"/>
      <c r="FRU2" s="51"/>
      <c r="FRV2" s="51"/>
      <c r="FRW2" s="51"/>
      <c r="FRX2" s="51"/>
      <c r="FRY2" s="51"/>
      <c r="FRZ2" s="51"/>
      <c r="FSA2" s="51"/>
      <c r="FSB2" s="51"/>
      <c r="FSC2" s="51"/>
      <c r="FSD2" s="51"/>
      <c r="FSE2" s="51"/>
      <c r="FSF2" s="51"/>
      <c r="FSG2" s="51"/>
      <c r="FSH2" s="51"/>
      <c r="FSI2" s="51"/>
      <c r="FSJ2" s="51"/>
      <c r="FSK2" s="51"/>
      <c r="FSL2" s="51"/>
      <c r="FSM2" s="51"/>
      <c r="FSN2" s="51"/>
      <c r="FSO2" s="51"/>
      <c r="FSP2" s="51"/>
      <c r="FSQ2" s="51"/>
      <c r="FSR2" s="51"/>
      <c r="FSS2" s="51"/>
      <c r="FST2" s="51"/>
      <c r="FSU2" s="51"/>
      <c r="FSV2" s="51"/>
      <c r="FSW2" s="51"/>
      <c r="FSX2" s="51"/>
      <c r="FSY2" s="51"/>
      <c r="FSZ2" s="51"/>
      <c r="FTA2" s="51"/>
      <c r="FTB2" s="51"/>
      <c r="FTC2" s="51"/>
      <c r="FTD2" s="51"/>
      <c r="FTE2" s="51"/>
      <c r="FTF2" s="51"/>
      <c r="FTG2" s="51"/>
      <c r="FTH2" s="51"/>
      <c r="FTI2" s="51"/>
      <c r="FTJ2" s="51"/>
      <c r="FTK2" s="51"/>
      <c r="FTL2" s="51"/>
      <c r="FTM2" s="51"/>
      <c r="FTN2" s="51"/>
      <c r="FTO2" s="51"/>
      <c r="FTP2" s="51"/>
      <c r="FTQ2" s="51"/>
      <c r="FTR2" s="51"/>
      <c r="FTS2" s="51"/>
      <c r="FTT2" s="51"/>
      <c r="FTU2" s="51"/>
      <c r="FTV2" s="51"/>
      <c r="FTW2" s="51"/>
      <c r="FTX2" s="51"/>
      <c r="FTY2" s="51"/>
      <c r="FTZ2" s="51"/>
      <c r="FUA2" s="51"/>
      <c r="FUB2" s="51"/>
      <c r="FUC2" s="51"/>
      <c r="FUD2" s="51"/>
      <c r="FUE2" s="51"/>
      <c r="FUF2" s="51"/>
      <c r="FUG2" s="51"/>
      <c r="FUH2" s="51"/>
      <c r="FUI2" s="51"/>
      <c r="FUJ2" s="51"/>
      <c r="FUK2" s="51"/>
      <c r="FUL2" s="51"/>
      <c r="FUM2" s="51"/>
      <c r="FUN2" s="51"/>
      <c r="FUO2" s="51"/>
      <c r="FUP2" s="51"/>
      <c r="FUQ2" s="51"/>
      <c r="FUR2" s="51"/>
      <c r="FUS2" s="51"/>
      <c r="FUT2" s="51"/>
      <c r="FUU2" s="51"/>
      <c r="FUV2" s="51"/>
      <c r="FUW2" s="51"/>
      <c r="FUX2" s="51"/>
      <c r="FUY2" s="51"/>
      <c r="FUZ2" s="51"/>
      <c r="FVA2" s="51"/>
      <c r="FVB2" s="51"/>
      <c r="FVC2" s="51"/>
      <c r="FVD2" s="51"/>
      <c r="FVE2" s="51"/>
      <c r="FVF2" s="51"/>
      <c r="FVG2" s="51"/>
      <c r="FVH2" s="51"/>
      <c r="FVI2" s="51"/>
      <c r="FVJ2" s="51"/>
      <c r="FVK2" s="51"/>
      <c r="FVL2" s="51"/>
      <c r="FVM2" s="51"/>
      <c r="FVN2" s="51"/>
      <c r="FVO2" s="51"/>
      <c r="FVP2" s="51"/>
      <c r="FVQ2" s="51"/>
      <c r="FVR2" s="51"/>
      <c r="FVS2" s="51"/>
      <c r="FVT2" s="51"/>
      <c r="FVU2" s="51"/>
      <c r="FVV2" s="51"/>
      <c r="FVW2" s="51"/>
      <c r="FVX2" s="51"/>
      <c r="FVY2" s="51"/>
      <c r="FVZ2" s="51"/>
      <c r="FWA2" s="51"/>
      <c r="FWB2" s="51"/>
      <c r="FWC2" s="51"/>
      <c r="FWD2" s="51"/>
      <c r="FWE2" s="51"/>
      <c r="FWF2" s="51"/>
      <c r="FWG2" s="51"/>
      <c r="FWH2" s="51"/>
      <c r="FWI2" s="51"/>
      <c r="FWJ2" s="51"/>
      <c r="FWK2" s="51"/>
      <c r="FWL2" s="51"/>
      <c r="FWM2" s="51"/>
      <c r="FWN2" s="51"/>
      <c r="FWO2" s="51"/>
      <c r="FWP2" s="51"/>
      <c r="FWQ2" s="51"/>
      <c r="FWR2" s="51"/>
      <c r="FWS2" s="51"/>
      <c r="FWT2" s="51"/>
      <c r="FWU2" s="51"/>
      <c r="FWV2" s="51"/>
      <c r="FWW2" s="51"/>
      <c r="FWX2" s="51"/>
      <c r="FWY2" s="51"/>
      <c r="FWZ2" s="51"/>
      <c r="FXA2" s="51"/>
      <c r="FXB2" s="51"/>
      <c r="FXC2" s="51"/>
      <c r="FXD2" s="51"/>
      <c r="FXE2" s="51"/>
      <c r="FXF2" s="51"/>
      <c r="FXG2" s="51"/>
      <c r="FXH2" s="51"/>
      <c r="FXI2" s="51"/>
      <c r="FXJ2" s="51"/>
      <c r="FXK2" s="51"/>
      <c r="FXL2" s="51"/>
      <c r="FXM2" s="51"/>
      <c r="FXN2" s="51"/>
      <c r="FXO2" s="51"/>
      <c r="FXP2" s="51"/>
      <c r="FXQ2" s="51"/>
      <c r="FXR2" s="51"/>
      <c r="FXS2" s="51"/>
      <c r="FXT2" s="51"/>
      <c r="FXU2" s="51"/>
      <c r="FXV2" s="51"/>
      <c r="FXW2" s="51"/>
      <c r="FXX2" s="51"/>
      <c r="FXY2" s="51"/>
      <c r="FXZ2" s="51"/>
      <c r="FYA2" s="51"/>
      <c r="FYB2" s="51"/>
      <c r="FYC2" s="51"/>
      <c r="FYD2" s="51"/>
      <c r="FYE2" s="51"/>
      <c r="FYF2" s="51"/>
      <c r="FYG2" s="51"/>
      <c r="FYH2" s="51"/>
      <c r="FYI2" s="51"/>
      <c r="FYJ2" s="51"/>
      <c r="FYK2" s="51"/>
      <c r="FYL2" s="51"/>
      <c r="FYM2" s="51"/>
      <c r="FYN2" s="51"/>
      <c r="FYO2" s="51"/>
      <c r="FYP2" s="51"/>
      <c r="FYQ2" s="51"/>
      <c r="FYR2" s="51"/>
      <c r="FYS2" s="51"/>
      <c r="FYT2" s="51"/>
      <c r="FYU2" s="51"/>
      <c r="FYV2" s="51"/>
      <c r="FYW2" s="51"/>
      <c r="FYX2" s="51"/>
      <c r="FYY2" s="51"/>
      <c r="FYZ2" s="51"/>
      <c r="FZA2" s="51"/>
      <c r="FZB2" s="51"/>
      <c r="FZC2" s="51"/>
      <c r="FZD2" s="51"/>
      <c r="FZE2" s="51"/>
      <c r="FZF2" s="51"/>
      <c r="FZG2" s="51"/>
      <c r="FZH2" s="51"/>
      <c r="FZI2" s="51"/>
      <c r="FZJ2" s="51"/>
      <c r="FZK2" s="51"/>
      <c r="FZL2" s="51"/>
      <c r="FZM2" s="51"/>
      <c r="FZN2" s="51"/>
      <c r="FZO2" s="51"/>
      <c r="FZP2" s="51"/>
      <c r="FZQ2" s="51"/>
      <c r="FZR2" s="51"/>
      <c r="FZS2" s="51"/>
      <c r="FZT2" s="51"/>
      <c r="FZU2" s="51"/>
      <c r="FZV2" s="51"/>
      <c r="FZW2" s="51"/>
      <c r="FZX2" s="51"/>
      <c r="FZY2" s="51"/>
      <c r="FZZ2" s="51"/>
      <c r="GAA2" s="51"/>
      <c r="GAB2" s="51"/>
      <c r="GAC2" s="51"/>
      <c r="GAD2" s="51"/>
      <c r="GAE2" s="51"/>
      <c r="GAF2" s="51"/>
      <c r="GAG2" s="51"/>
      <c r="GAH2" s="51"/>
      <c r="GAI2" s="51"/>
      <c r="GAJ2" s="51"/>
      <c r="GAK2" s="51"/>
      <c r="GAL2" s="51"/>
      <c r="GAM2" s="51"/>
      <c r="GAN2" s="51"/>
      <c r="GAO2" s="51"/>
      <c r="GAP2" s="51"/>
      <c r="GAQ2" s="51"/>
      <c r="GAR2" s="51"/>
      <c r="GAS2" s="51"/>
      <c r="GAT2" s="51"/>
      <c r="GAU2" s="51"/>
      <c r="GAV2" s="51"/>
      <c r="GAW2" s="51"/>
      <c r="GAX2" s="51"/>
      <c r="GAY2" s="51"/>
      <c r="GAZ2" s="51"/>
      <c r="GBA2" s="51"/>
      <c r="GBB2" s="51"/>
      <c r="GBC2" s="51"/>
      <c r="GBD2" s="51"/>
      <c r="GBE2" s="51"/>
      <c r="GBF2" s="51"/>
      <c r="GBG2" s="51"/>
      <c r="GBH2" s="51"/>
      <c r="GBI2" s="51"/>
      <c r="GBJ2" s="51"/>
      <c r="GBK2" s="51"/>
      <c r="GBL2" s="51"/>
      <c r="GBM2" s="51"/>
      <c r="GBN2" s="51"/>
      <c r="GBO2" s="51"/>
      <c r="GBP2" s="51"/>
      <c r="GBQ2" s="51"/>
      <c r="GBR2" s="51"/>
      <c r="GBS2" s="51"/>
      <c r="GBT2" s="51"/>
      <c r="GBU2" s="51"/>
      <c r="GBV2" s="51"/>
      <c r="GBW2" s="51"/>
      <c r="GBX2" s="51"/>
      <c r="GBY2" s="51"/>
      <c r="GBZ2" s="51"/>
      <c r="GCA2" s="51"/>
      <c r="GCB2" s="51"/>
      <c r="GCC2" s="51"/>
      <c r="GCD2" s="51"/>
      <c r="GCE2" s="51"/>
      <c r="GCF2" s="51"/>
      <c r="GCG2" s="51"/>
      <c r="GCH2" s="51"/>
      <c r="GCI2" s="51"/>
      <c r="GCJ2" s="51"/>
      <c r="GCK2" s="51"/>
      <c r="GCL2" s="51"/>
      <c r="GCM2" s="51"/>
      <c r="GCN2" s="51"/>
      <c r="GCO2" s="51"/>
      <c r="GCP2" s="51"/>
      <c r="GCQ2" s="51"/>
      <c r="GCR2" s="51"/>
      <c r="GCS2" s="51"/>
      <c r="GCT2" s="51"/>
      <c r="GCU2" s="51"/>
      <c r="GCV2" s="51"/>
      <c r="GCW2" s="51"/>
      <c r="GCX2" s="51"/>
      <c r="GCY2" s="51"/>
      <c r="GCZ2" s="51"/>
      <c r="GDA2" s="51"/>
      <c r="GDB2" s="51"/>
      <c r="GDC2" s="51"/>
      <c r="GDD2" s="51"/>
      <c r="GDE2" s="51"/>
      <c r="GDF2" s="51"/>
      <c r="GDG2" s="51"/>
      <c r="GDH2" s="51"/>
      <c r="GDI2" s="51"/>
      <c r="GDJ2" s="51"/>
      <c r="GDK2" s="51"/>
      <c r="GDL2" s="51"/>
      <c r="GDM2" s="51"/>
      <c r="GDN2" s="51"/>
      <c r="GDO2" s="51"/>
      <c r="GDP2" s="51"/>
      <c r="GDQ2" s="51"/>
      <c r="GDR2" s="51"/>
      <c r="GDS2" s="51"/>
      <c r="GDT2" s="51"/>
      <c r="GDU2" s="51"/>
      <c r="GDV2" s="51"/>
      <c r="GDW2" s="51"/>
      <c r="GDX2" s="51"/>
      <c r="GDY2" s="51"/>
      <c r="GDZ2" s="51"/>
      <c r="GEA2" s="51"/>
      <c r="GEB2" s="51"/>
      <c r="GEC2" s="51"/>
      <c r="GED2" s="51"/>
      <c r="GEE2" s="51"/>
      <c r="GEF2" s="51"/>
      <c r="GEG2" s="51"/>
      <c r="GEH2" s="51"/>
      <c r="GEI2" s="51"/>
      <c r="GEJ2" s="51"/>
      <c r="GEK2" s="51"/>
      <c r="GEL2" s="51"/>
      <c r="GEM2" s="51"/>
      <c r="GEN2" s="51"/>
      <c r="GEO2" s="51"/>
      <c r="GEP2" s="51"/>
      <c r="GEQ2" s="51"/>
      <c r="GER2" s="51"/>
      <c r="GES2" s="51"/>
      <c r="GET2" s="51"/>
      <c r="GEU2" s="51"/>
      <c r="GEV2" s="51"/>
      <c r="GEW2" s="51"/>
      <c r="GEX2" s="51"/>
      <c r="GEY2" s="51"/>
      <c r="GEZ2" s="51"/>
      <c r="GFA2" s="51"/>
      <c r="GFB2" s="51"/>
      <c r="GFC2" s="51"/>
      <c r="GFD2" s="51"/>
      <c r="GFE2" s="51"/>
      <c r="GFF2" s="51"/>
      <c r="GFG2" s="51"/>
      <c r="GFH2" s="51"/>
      <c r="GFI2" s="51"/>
      <c r="GFJ2" s="51"/>
      <c r="GFK2" s="51"/>
      <c r="GFL2" s="51"/>
      <c r="GFM2" s="51"/>
      <c r="GFN2" s="51"/>
      <c r="GFO2" s="51"/>
      <c r="GFP2" s="51"/>
      <c r="GFQ2" s="51"/>
      <c r="GFR2" s="51"/>
      <c r="GFS2" s="51"/>
      <c r="GFT2" s="51"/>
      <c r="GFU2" s="51"/>
      <c r="GFV2" s="51"/>
      <c r="GFW2" s="51"/>
      <c r="GFX2" s="51"/>
      <c r="GFY2" s="51"/>
      <c r="GFZ2" s="51"/>
      <c r="GGA2" s="51"/>
      <c r="GGB2" s="51"/>
      <c r="GGC2" s="51"/>
      <c r="GGD2" s="51"/>
      <c r="GGE2" s="51"/>
      <c r="GGF2" s="51"/>
      <c r="GGG2" s="51"/>
      <c r="GGH2" s="51"/>
      <c r="GGI2" s="51"/>
      <c r="GGJ2" s="51"/>
      <c r="GGK2" s="51"/>
      <c r="GGL2" s="51"/>
      <c r="GGM2" s="51"/>
      <c r="GGN2" s="51"/>
      <c r="GGO2" s="51"/>
      <c r="GGP2" s="51"/>
      <c r="GGQ2" s="51"/>
      <c r="GGR2" s="51"/>
      <c r="GGS2" s="51"/>
      <c r="GGT2" s="51"/>
      <c r="GGU2" s="51"/>
      <c r="GGV2" s="51"/>
      <c r="GGW2" s="51"/>
      <c r="GGX2" s="51"/>
      <c r="GGY2" s="51"/>
      <c r="GGZ2" s="51"/>
      <c r="GHA2" s="51"/>
      <c r="GHB2" s="51"/>
      <c r="GHC2" s="51"/>
      <c r="GHD2" s="51"/>
      <c r="GHE2" s="51"/>
      <c r="GHF2" s="51"/>
      <c r="GHG2" s="51"/>
      <c r="GHH2" s="51"/>
      <c r="GHI2" s="51"/>
      <c r="GHJ2" s="51"/>
      <c r="GHK2" s="51"/>
      <c r="GHL2" s="51"/>
      <c r="GHM2" s="51"/>
      <c r="GHN2" s="51"/>
      <c r="GHO2" s="51"/>
      <c r="GHP2" s="51"/>
      <c r="GHQ2" s="51"/>
      <c r="GHR2" s="51"/>
      <c r="GHS2" s="51"/>
      <c r="GHT2" s="51"/>
      <c r="GHU2" s="51"/>
      <c r="GHV2" s="51"/>
      <c r="GHW2" s="51"/>
      <c r="GHX2" s="51"/>
      <c r="GHY2" s="51"/>
      <c r="GHZ2" s="51"/>
      <c r="GIA2" s="51"/>
      <c r="GIB2" s="51"/>
      <c r="GIC2" s="51"/>
      <c r="GID2" s="51"/>
      <c r="GIE2" s="51"/>
      <c r="GIF2" s="51"/>
      <c r="GIG2" s="51"/>
      <c r="GIH2" s="51"/>
      <c r="GII2" s="51"/>
      <c r="GIJ2" s="51"/>
      <c r="GIK2" s="51"/>
      <c r="GIL2" s="51"/>
      <c r="GIM2" s="51"/>
      <c r="GIN2" s="51"/>
      <c r="GIO2" s="51"/>
      <c r="GIP2" s="51"/>
      <c r="GIQ2" s="51"/>
      <c r="GIR2" s="51"/>
      <c r="GIS2" s="51"/>
      <c r="GIT2" s="51"/>
      <c r="GIU2" s="51"/>
      <c r="GIV2" s="51"/>
      <c r="GIW2" s="51"/>
      <c r="GIX2" s="51"/>
      <c r="GIY2" s="51"/>
      <c r="GIZ2" s="51"/>
      <c r="GJA2" s="51"/>
      <c r="GJB2" s="51"/>
      <c r="GJC2" s="51"/>
      <c r="GJD2" s="51"/>
      <c r="GJE2" s="51"/>
      <c r="GJF2" s="51"/>
      <c r="GJG2" s="51"/>
      <c r="GJH2" s="51"/>
      <c r="GJI2" s="51"/>
      <c r="GJJ2" s="51"/>
      <c r="GJK2" s="51"/>
      <c r="GJL2" s="51"/>
      <c r="GJM2" s="51"/>
      <c r="GJN2" s="51"/>
      <c r="GJO2" s="51"/>
      <c r="GJP2" s="51"/>
      <c r="GJQ2" s="51"/>
      <c r="GJR2" s="51"/>
      <c r="GJS2" s="51"/>
      <c r="GJT2" s="51"/>
      <c r="GJU2" s="51"/>
      <c r="GJV2" s="51"/>
      <c r="GJW2" s="51"/>
      <c r="GJX2" s="51"/>
      <c r="GJY2" s="51"/>
      <c r="GJZ2" s="51"/>
      <c r="GKA2" s="51"/>
      <c r="GKB2" s="51"/>
      <c r="GKC2" s="51"/>
      <c r="GKD2" s="51"/>
      <c r="GKE2" s="51"/>
      <c r="GKF2" s="51"/>
      <c r="GKG2" s="51"/>
      <c r="GKH2" s="51"/>
      <c r="GKI2" s="51"/>
      <c r="GKJ2" s="51"/>
      <c r="GKK2" s="51"/>
      <c r="GKL2" s="51"/>
      <c r="GKM2" s="51"/>
      <c r="GKN2" s="51"/>
      <c r="GKO2" s="51"/>
      <c r="GKP2" s="51"/>
      <c r="GKQ2" s="51"/>
      <c r="GKR2" s="51"/>
      <c r="GKS2" s="51"/>
      <c r="GKT2" s="51"/>
      <c r="GKU2" s="51"/>
      <c r="GKV2" s="51"/>
      <c r="GKW2" s="51"/>
      <c r="GKX2" s="51"/>
      <c r="GKY2" s="51"/>
      <c r="GKZ2" s="51"/>
      <c r="GLA2" s="51"/>
      <c r="GLB2" s="51"/>
      <c r="GLC2" s="51"/>
      <c r="GLD2" s="51"/>
      <c r="GLE2" s="51"/>
      <c r="GLF2" s="51"/>
      <c r="GLG2" s="51"/>
      <c r="GLH2" s="51"/>
      <c r="GLI2" s="51"/>
      <c r="GLJ2" s="51"/>
      <c r="GLK2" s="51"/>
      <c r="GLL2" s="51"/>
      <c r="GLM2" s="51"/>
      <c r="GLN2" s="51"/>
      <c r="GLO2" s="51"/>
      <c r="GLP2" s="51"/>
      <c r="GLQ2" s="51"/>
      <c r="GLR2" s="51"/>
      <c r="GLS2" s="51"/>
      <c r="GLT2" s="51"/>
      <c r="GLU2" s="51"/>
      <c r="GLV2" s="51"/>
      <c r="GLW2" s="51"/>
      <c r="GLX2" s="51"/>
      <c r="GLY2" s="51"/>
      <c r="GLZ2" s="51"/>
      <c r="GMA2" s="51"/>
      <c r="GMB2" s="51"/>
      <c r="GMC2" s="51"/>
      <c r="GMD2" s="51"/>
      <c r="GME2" s="51"/>
      <c r="GMF2" s="51"/>
      <c r="GMG2" s="51"/>
      <c r="GMH2" s="51"/>
      <c r="GMI2" s="51"/>
      <c r="GMJ2" s="51"/>
      <c r="GMK2" s="51"/>
      <c r="GML2" s="51"/>
      <c r="GMM2" s="51"/>
      <c r="GMN2" s="51"/>
      <c r="GMO2" s="51"/>
      <c r="GMP2" s="51"/>
      <c r="GMQ2" s="51"/>
      <c r="GMR2" s="51"/>
      <c r="GMS2" s="51"/>
      <c r="GMT2" s="51"/>
      <c r="GMU2" s="51"/>
      <c r="GMV2" s="51"/>
      <c r="GMW2" s="51"/>
      <c r="GMX2" s="51"/>
      <c r="GMY2" s="51"/>
      <c r="GMZ2" s="51"/>
      <c r="GNA2" s="51"/>
      <c r="GNB2" s="51"/>
      <c r="GNC2" s="51"/>
      <c r="GND2" s="51"/>
      <c r="GNE2" s="51"/>
      <c r="GNF2" s="51"/>
      <c r="GNG2" s="51"/>
      <c r="GNH2" s="51"/>
      <c r="GNI2" s="51"/>
      <c r="GNJ2" s="51"/>
      <c r="GNK2" s="51"/>
      <c r="GNL2" s="51"/>
      <c r="GNM2" s="51"/>
      <c r="GNN2" s="51"/>
      <c r="GNO2" s="51"/>
      <c r="GNP2" s="51"/>
      <c r="GNQ2" s="51"/>
      <c r="GNR2" s="51"/>
      <c r="GNS2" s="51"/>
      <c r="GNT2" s="51"/>
      <c r="GNU2" s="51"/>
      <c r="GNV2" s="51"/>
      <c r="GNW2" s="51"/>
      <c r="GNX2" s="51"/>
      <c r="GNY2" s="51"/>
      <c r="GNZ2" s="51"/>
      <c r="GOA2" s="51"/>
      <c r="GOB2" s="51"/>
      <c r="GOC2" s="51"/>
      <c r="GOD2" s="51"/>
      <c r="GOE2" s="51"/>
      <c r="GOF2" s="51"/>
      <c r="GOG2" s="51"/>
      <c r="GOH2" s="51"/>
      <c r="GOI2" s="51"/>
      <c r="GOJ2" s="51"/>
      <c r="GOK2" s="51"/>
      <c r="GOL2" s="51"/>
      <c r="GOM2" s="51"/>
      <c r="GON2" s="51"/>
      <c r="GOO2" s="51"/>
      <c r="GOP2" s="51"/>
      <c r="GOQ2" s="51"/>
      <c r="GOR2" s="51"/>
      <c r="GOS2" s="51"/>
      <c r="GOT2" s="51"/>
      <c r="GOU2" s="51"/>
      <c r="GOV2" s="51"/>
      <c r="GOW2" s="51"/>
      <c r="GOX2" s="51"/>
      <c r="GOY2" s="51"/>
      <c r="GOZ2" s="51"/>
      <c r="GPA2" s="51"/>
      <c r="GPB2" s="51"/>
      <c r="GPC2" s="51"/>
      <c r="GPD2" s="51"/>
      <c r="GPE2" s="51"/>
      <c r="GPF2" s="51"/>
      <c r="GPG2" s="51"/>
      <c r="GPH2" s="51"/>
      <c r="GPI2" s="51"/>
      <c r="GPJ2" s="51"/>
      <c r="GPK2" s="51"/>
      <c r="GPL2" s="51"/>
      <c r="GPM2" s="51"/>
      <c r="GPN2" s="51"/>
      <c r="GPO2" s="51"/>
      <c r="GPP2" s="51"/>
      <c r="GPQ2" s="51"/>
      <c r="GPR2" s="51"/>
      <c r="GPS2" s="51"/>
      <c r="GPT2" s="51"/>
      <c r="GPU2" s="51"/>
      <c r="GPV2" s="51"/>
      <c r="GPW2" s="51"/>
      <c r="GPX2" s="51"/>
      <c r="GPY2" s="51"/>
      <c r="GPZ2" s="51"/>
      <c r="GQA2" s="51"/>
      <c r="GQB2" s="51"/>
      <c r="GQC2" s="51"/>
      <c r="GQD2" s="51"/>
      <c r="GQE2" s="51"/>
      <c r="GQF2" s="51"/>
      <c r="GQG2" s="51"/>
      <c r="GQH2" s="51"/>
      <c r="GQI2" s="51"/>
      <c r="GQJ2" s="51"/>
      <c r="GQK2" s="51"/>
      <c r="GQL2" s="51"/>
      <c r="GQM2" s="51"/>
      <c r="GQN2" s="51"/>
      <c r="GQO2" s="51"/>
      <c r="GQP2" s="51"/>
      <c r="GQQ2" s="51"/>
      <c r="GQR2" s="51"/>
      <c r="GQS2" s="51"/>
      <c r="GQT2" s="51"/>
      <c r="GQU2" s="51"/>
      <c r="GQV2" s="51"/>
      <c r="GQW2" s="51"/>
      <c r="GQX2" s="51"/>
      <c r="GQY2" s="51"/>
      <c r="GQZ2" s="51"/>
      <c r="GRA2" s="51"/>
      <c r="GRB2" s="51"/>
      <c r="GRC2" s="51"/>
      <c r="GRD2" s="51"/>
      <c r="GRE2" s="51"/>
      <c r="GRF2" s="51"/>
      <c r="GRG2" s="51"/>
      <c r="GRH2" s="51"/>
      <c r="GRI2" s="51"/>
      <c r="GRJ2" s="51"/>
      <c r="GRK2" s="51"/>
      <c r="GRL2" s="51"/>
      <c r="GRM2" s="51"/>
      <c r="GRN2" s="51"/>
      <c r="GRO2" s="51"/>
      <c r="GRP2" s="51"/>
      <c r="GRQ2" s="51"/>
      <c r="GRR2" s="51"/>
      <c r="GRS2" s="51"/>
      <c r="GRT2" s="51"/>
      <c r="GRU2" s="51"/>
      <c r="GRV2" s="51"/>
      <c r="GRW2" s="51"/>
      <c r="GRX2" s="51"/>
      <c r="GRY2" s="51"/>
      <c r="GRZ2" s="51"/>
      <c r="GSA2" s="51"/>
      <c r="GSB2" s="51"/>
      <c r="GSC2" s="51"/>
      <c r="GSD2" s="51"/>
      <c r="GSE2" s="51"/>
      <c r="GSF2" s="51"/>
      <c r="GSG2" s="51"/>
      <c r="GSH2" s="51"/>
      <c r="GSI2" s="51"/>
      <c r="GSJ2" s="51"/>
      <c r="GSK2" s="51"/>
      <c r="GSL2" s="51"/>
      <c r="GSM2" s="51"/>
      <c r="GSN2" s="51"/>
      <c r="GSO2" s="51"/>
      <c r="GSP2" s="51"/>
      <c r="GSQ2" s="51"/>
      <c r="GSR2" s="51"/>
      <c r="GSS2" s="51"/>
      <c r="GST2" s="51"/>
      <c r="GSU2" s="51"/>
      <c r="GSV2" s="51"/>
      <c r="GSW2" s="51"/>
      <c r="GSX2" s="51"/>
      <c r="GSY2" s="51"/>
      <c r="GSZ2" s="51"/>
      <c r="GTA2" s="51"/>
      <c r="GTB2" s="51"/>
      <c r="GTC2" s="51"/>
      <c r="GTD2" s="51"/>
      <c r="GTE2" s="51"/>
      <c r="GTF2" s="51"/>
      <c r="GTG2" s="51"/>
      <c r="GTH2" s="51"/>
      <c r="GTI2" s="51"/>
      <c r="GTJ2" s="51"/>
      <c r="GTK2" s="51"/>
      <c r="GTL2" s="51"/>
      <c r="GTM2" s="51"/>
      <c r="GTN2" s="51"/>
      <c r="GTO2" s="51"/>
      <c r="GTP2" s="51"/>
      <c r="GTQ2" s="51"/>
      <c r="GTR2" s="51"/>
      <c r="GTS2" s="51"/>
      <c r="GTT2" s="51"/>
      <c r="GTU2" s="51"/>
      <c r="GTV2" s="51"/>
      <c r="GTW2" s="51"/>
      <c r="GTX2" s="51"/>
      <c r="GTY2" s="51"/>
      <c r="GTZ2" s="51"/>
      <c r="GUA2" s="51"/>
      <c r="GUB2" s="51"/>
      <c r="GUC2" s="51"/>
      <c r="GUD2" s="51"/>
      <c r="GUE2" s="51"/>
      <c r="GUF2" s="51"/>
      <c r="GUG2" s="51"/>
      <c r="GUH2" s="51"/>
      <c r="GUI2" s="51"/>
      <c r="GUJ2" s="51"/>
      <c r="GUK2" s="51"/>
      <c r="GUL2" s="51"/>
      <c r="GUM2" s="51"/>
      <c r="GUN2" s="51"/>
      <c r="GUO2" s="51"/>
      <c r="GUP2" s="51"/>
      <c r="GUQ2" s="51"/>
      <c r="GUR2" s="51"/>
      <c r="GUS2" s="51"/>
      <c r="GUT2" s="51"/>
      <c r="GUU2" s="51"/>
      <c r="GUV2" s="51"/>
      <c r="GUW2" s="51"/>
      <c r="GUX2" s="51"/>
      <c r="GUY2" s="51"/>
      <c r="GUZ2" s="51"/>
      <c r="GVA2" s="51"/>
      <c r="GVB2" s="51"/>
      <c r="GVC2" s="51"/>
      <c r="GVD2" s="51"/>
      <c r="GVE2" s="51"/>
      <c r="GVF2" s="51"/>
      <c r="GVG2" s="51"/>
      <c r="GVH2" s="51"/>
      <c r="GVI2" s="51"/>
      <c r="GVJ2" s="51"/>
      <c r="GVK2" s="51"/>
      <c r="GVL2" s="51"/>
      <c r="GVM2" s="51"/>
      <c r="GVN2" s="51"/>
      <c r="GVO2" s="51"/>
      <c r="GVP2" s="51"/>
      <c r="GVQ2" s="51"/>
      <c r="GVR2" s="51"/>
      <c r="GVS2" s="51"/>
      <c r="GVT2" s="51"/>
      <c r="GVU2" s="51"/>
      <c r="GVV2" s="51"/>
      <c r="GVW2" s="51"/>
      <c r="GVX2" s="51"/>
      <c r="GVY2" s="51"/>
      <c r="GVZ2" s="51"/>
      <c r="GWA2" s="51"/>
      <c r="GWB2" s="51"/>
      <c r="GWC2" s="51"/>
      <c r="GWD2" s="51"/>
      <c r="GWE2" s="51"/>
      <c r="GWF2" s="51"/>
      <c r="GWG2" s="51"/>
      <c r="GWH2" s="51"/>
      <c r="GWI2" s="51"/>
      <c r="GWJ2" s="51"/>
      <c r="GWK2" s="51"/>
      <c r="GWL2" s="51"/>
      <c r="GWM2" s="51"/>
      <c r="GWN2" s="51"/>
      <c r="GWO2" s="51"/>
      <c r="GWP2" s="51"/>
      <c r="GWQ2" s="51"/>
      <c r="GWR2" s="51"/>
      <c r="GWS2" s="51"/>
      <c r="GWT2" s="51"/>
      <c r="GWU2" s="51"/>
      <c r="GWV2" s="51"/>
      <c r="GWW2" s="51"/>
      <c r="GWX2" s="51"/>
      <c r="GWY2" s="51"/>
      <c r="GWZ2" s="51"/>
      <c r="GXA2" s="51"/>
      <c r="GXB2" s="51"/>
      <c r="GXC2" s="51"/>
      <c r="GXD2" s="51"/>
      <c r="GXE2" s="51"/>
      <c r="GXF2" s="51"/>
      <c r="GXG2" s="51"/>
      <c r="GXH2" s="51"/>
      <c r="GXI2" s="51"/>
      <c r="GXJ2" s="51"/>
      <c r="GXK2" s="51"/>
      <c r="GXL2" s="51"/>
      <c r="GXM2" s="51"/>
      <c r="GXN2" s="51"/>
      <c r="GXO2" s="51"/>
      <c r="GXP2" s="51"/>
      <c r="GXQ2" s="51"/>
      <c r="GXR2" s="51"/>
      <c r="GXS2" s="51"/>
      <c r="GXT2" s="51"/>
      <c r="GXU2" s="51"/>
      <c r="GXV2" s="51"/>
      <c r="GXW2" s="51"/>
      <c r="GXX2" s="51"/>
      <c r="GXY2" s="51"/>
      <c r="GXZ2" s="51"/>
      <c r="GYA2" s="51"/>
      <c r="GYB2" s="51"/>
      <c r="GYC2" s="51"/>
      <c r="GYD2" s="51"/>
      <c r="GYE2" s="51"/>
      <c r="GYF2" s="51"/>
      <c r="GYG2" s="51"/>
      <c r="GYH2" s="51"/>
      <c r="GYI2" s="51"/>
      <c r="GYJ2" s="51"/>
      <c r="GYK2" s="51"/>
      <c r="GYL2" s="51"/>
      <c r="GYM2" s="51"/>
      <c r="GYN2" s="51"/>
      <c r="GYO2" s="51"/>
      <c r="GYP2" s="51"/>
      <c r="GYQ2" s="51"/>
      <c r="GYR2" s="51"/>
      <c r="GYS2" s="51"/>
      <c r="GYT2" s="51"/>
      <c r="GYU2" s="51"/>
      <c r="GYV2" s="51"/>
      <c r="GYW2" s="51"/>
      <c r="GYX2" s="51"/>
      <c r="GYY2" s="51"/>
      <c r="GYZ2" s="51"/>
      <c r="GZA2" s="51"/>
      <c r="GZB2" s="51"/>
      <c r="GZC2" s="51"/>
      <c r="GZD2" s="51"/>
      <c r="GZE2" s="51"/>
      <c r="GZF2" s="51"/>
      <c r="GZG2" s="51"/>
      <c r="GZH2" s="51"/>
      <c r="GZI2" s="51"/>
      <c r="GZJ2" s="51"/>
      <c r="GZK2" s="51"/>
      <c r="GZL2" s="51"/>
      <c r="GZM2" s="51"/>
      <c r="GZN2" s="51"/>
      <c r="GZO2" s="51"/>
      <c r="GZP2" s="51"/>
      <c r="GZQ2" s="51"/>
      <c r="GZR2" s="51"/>
      <c r="GZS2" s="51"/>
      <c r="GZT2" s="51"/>
      <c r="GZU2" s="51"/>
      <c r="GZV2" s="51"/>
      <c r="GZW2" s="51"/>
      <c r="GZX2" s="51"/>
      <c r="GZY2" s="51"/>
      <c r="GZZ2" s="51"/>
      <c r="HAA2" s="51"/>
      <c r="HAB2" s="51"/>
      <c r="HAC2" s="51"/>
      <c r="HAD2" s="51"/>
      <c r="HAE2" s="51"/>
      <c r="HAF2" s="51"/>
      <c r="HAG2" s="51"/>
      <c r="HAH2" s="51"/>
      <c r="HAI2" s="51"/>
      <c r="HAJ2" s="51"/>
      <c r="HAK2" s="51"/>
      <c r="HAL2" s="51"/>
      <c r="HAM2" s="51"/>
      <c r="HAN2" s="51"/>
      <c r="HAO2" s="51"/>
      <c r="HAP2" s="51"/>
      <c r="HAQ2" s="51"/>
      <c r="HAR2" s="51"/>
      <c r="HAS2" s="51"/>
      <c r="HAT2" s="51"/>
      <c r="HAU2" s="51"/>
      <c r="HAV2" s="51"/>
      <c r="HAW2" s="51"/>
      <c r="HAX2" s="51"/>
      <c r="HAY2" s="51"/>
      <c r="HAZ2" s="51"/>
      <c r="HBA2" s="51"/>
      <c r="HBB2" s="51"/>
      <c r="HBC2" s="51"/>
      <c r="HBD2" s="51"/>
      <c r="HBE2" s="51"/>
      <c r="HBF2" s="51"/>
      <c r="HBG2" s="51"/>
      <c r="HBH2" s="51"/>
      <c r="HBI2" s="51"/>
      <c r="HBJ2" s="51"/>
      <c r="HBK2" s="51"/>
      <c r="HBL2" s="51"/>
      <c r="HBM2" s="51"/>
      <c r="HBN2" s="51"/>
      <c r="HBO2" s="51"/>
      <c r="HBP2" s="51"/>
      <c r="HBQ2" s="51"/>
      <c r="HBR2" s="51"/>
      <c r="HBS2" s="51"/>
      <c r="HBT2" s="51"/>
      <c r="HBU2" s="51"/>
      <c r="HBV2" s="51"/>
      <c r="HBW2" s="51"/>
      <c r="HBX2" s="51"/>
      <c r="HBY2" s="51"/>
      <c r="HBZ2" s="51"/>
      <c r="HCA2" s="51"/>
      <c r="HCB2" s="51"/>
      <c r="HCC2" s="51"/>
      <c r="HCD2" s="51"/>
      <c r="HCE2" s="51"/>
      <c r="HCF2" s="51"/>
      <c r="HCG2" s="51"/>
      <c r="HCH2" s="51"/>
      <c r="HCI2" s="51"/>
      <c r="HCJ2" s="51"/>
      <c r="HCK2" s="51"/>
      <c r="HCL2" s="51"/>
      <c r="HCM2" s="51"/>
      <c r="HCN2" s="51"/>
      <c r="HCO2" s="51"/>
      <c r="HCP2" s="51"/>
      <c r="HCQ2" s="51"/>
      <c r="HCR2" s="51"/>
      <c r="HCS2" s="51"/>
      <c r="HCT2" s="51"/>
      <c r="HCU2" s="51"/>
      <c r="HCV2" s="51"/>
      <c r="HCW2" s="51"/>
      <c r="HCX2" s="51"/>
      <c r="HCY2" s="51"/>
      <c r="HCZ2" s="51"/>
      <c r="HDA2" s="51"/>
      <c r="HDB2" s="51"/>
      <c r="HDC2" s="51"/>
      <c r="HDD2" s="51"/>
      <c r="HDE2" s="51"/>
      <c r="HDF2" s="51"/>
      <c r="HDG2" s="51"/>
      <c r="HDH2" s="51"/>
      <c r="HDI2" s="51"/>
      <c r="HDJ2" s="51"/>
      <c r="HDK2" s="51"/>
      <c r="HDL2" s="51"/>
      <c r="HDM2" s="51"/>
      <c r="HDN2" s="51"/>
      <c r="HDO2" s="51"/>
      <c r="HDP2" s="51"/>
      <c r="HDQ2" s="51"/>
      <c r="HDR2" s="51"/>
      <c r="HDS2" s="51"/>
      <c r="HDT2" s="51"/>
      <c r="HDU2" s="51"/>
      <c r="HDV2" s="51"/>
      <c r="HDW2" s="51"/>
      <c r="HDX2" s="51"/>
      <c r="HDY2" s="51"/>
      <c r="HDZ2" s="51"/>
      <c r="HEA2" s="51"/>
      <c r="HEB2" s="51"/>
      <c r="HEC2" s="51"/>
      <c r="HED2" s="51"/>
      <c r="HEE2" s="51"/>
      <c r="HEF2" s="51"/>
      <c r="HEG2" s="51"/>
      <c r="HEH2" s="51"/>
      <c r="HEI2" s="51"/>
      <c r="HEJ2" s="51"/>
      <c r="HEK2" s="51"/>
      <c r="HEL2" s="51"/>
      <c r="HEM2" s="51"/>
      <c r="HEN2" s="51"/>
      <c r="HEO2" s="51"/>
      <c r="HEP2" s="51"/>
      <c r="HEQ2" s="51"/>
      <c r="HER2" s="51"/>
      <c r="HES2" s="51"/>
      <c r="HET2" s="51"/>
      <c r="HEU2" s="51"/>
      <c r="HEV2" s="51"/>
      <c r="HEW2" s="51"/>
      <c r="HEX2" s="51"/>
      <c r="HEY2" s="51"/>
      <c r="HEZ2" s="51"/>
      <c r="HFA2" s="51"/>
      <c r="HFB2" s="51"/>
      <c r="HFC2" s="51"/>
      <c r="HFD2" s="51"/>
      <c r="HFE2" s="51"/>
      <c r="HFF2" s="51"/>
      <c r="HFG2" s="51"/>
      <c r="HFH2" s="51"/>
      <c r="HFI2" s="51"/>
      <c r="HFJ2" s="51"/>
      <c r="HFK2" s="51"/>
      <c r="HFL2" s="51"/>
      <c r="HFM2" s="51"/>
      <c r="HFN2" s="51"/>
      <c r="HFO2" s="51"/>
      <c r="HFP2" s="51"/>
      <c r="HFQ2" s="51"/>
      <c r="HFR2" s="51"/>
      <c r="HFS2" s="51"/>
      <c r="HFT2" s="51"/>
      <c r="HFU2" s="51"/>
      <c r="HFV2" s="51"/>
      <c r="HFW2" s="51"/>
      <c r="HFX2" s="51"/>
      <c r="HFY2" s="51"/>
      <c r="HFZ2" s="51"/>
      <c r="HGA2" s="51"/>
      <c r="HGB2" s="51"/>
      <c r="HGC2" s="51"/>
      <c r="HGD2" s="51"/>
      <c r="HGE2" s="51"/>
      <c r="HGF2" s="51"/>
      <c r="HGG2" s="51"/>
      <c r="HGH2" s="51"/>
      <c r="HGI2" s="51"/>
      <c r="HGJ2" s="51"/>
      <c r="HGK2" s="51"/>
      <c r="HGL2" s="51"/>
      <c r="HGM2" s="51"/>
      <c r="HGN2" s="51"/>
      <c r="HGO2" s="51"/>
      <c r="HGP2" s="51"/>
      <c r="HGQ2" s="51"/>
      <c r="HGR2" s="51"/>
      <c r="HGS2" s="51"/>
      <c r="HGT2" s="51"/>
      <c r="HGU2" s="51"/>
      <c r="HGV2" s="51"/>
      <c r="HGW2" s="51"/>
      <c r="HGX2" s="51"/>
      <c r="HGY2" s="51"/>
      <c r="HGZ2" s="51"/>
      <c r="HHA2" s="51"/>
      <c r="HHB2" s="51"/>
      <c r="HHC2" s="51"/>
      <c r="HHD2" s="51"/>
      <c r="HHE2" s="51"/>
      <c r="HHF2" s="51"/>
      <c r="HHG2" s="51"/>
      <c r="HHH2" s="51"/>
      <c r="HHI2" s="51"/>
      <c r="HHJ2" s="51"/>
      <c r="HHK2" s="51"/>
      <c r="HHL2" s="51"/>
      <c r="HHM2" s="51"/>
      <c r="HHN2" s="51"/>
      <c r="HHO2" s="51"/>
      <c r="HHP2" s="51"/>
      <c r="HHQ2" s="51"/>
      <c r="HHR2" s="51"/>
      <c r="HHS2" s="51"/>
      <c r="HHT2" s="51"/>
      <c r="HHU2" s="51"/>
      <c r="HHV2" s="51"/>
      <c r="HHW2" s="51"/>
      <c r="HHX2" s="51"/>
      <c r="HHY2" s="51"/>
      <c r="HHZ2" s="51"/>
      <c r="HIA2" s="51"/>
      <c r="HIB2" s="51"/>
      <c r="HIC2" s="51"/>
      <c r="HID2" s="51"/>
      <c r="HIE2" s="51"/>
      <c r="HIF2" s="51"/>
      <c r="HIG2" s="51"/>
      <c r="HIH2" s="51"/>
      <c r="HII2" s="51"/>
      <c r="HIJ2" s="51"/>
      <c r="HIK2" s="51"/>
      <c r="HIL2" s="51"/>
      <c r="HIM2" s="51"/>
      <c r="HIN2" s="51"/>
      <c r="HIO2" s="51"/>
      <c r="HIP2" s="51"/>
      <c r="HIQ2" s="51"/>
      <c r="HIR2" s="51"/>
      <c r="HIS2" s="51"/>
      <c r="HIT2" s="51"/>
      <c r="HIU2" s="51"/>
      <c r="HIV2" s="51"/>
      <c r="HIW2" s="51"/>
      <c r="HIX2" s="51"/>
      <c r="HIY2" s="51"/>
      <c r="HIZ2" s="51"/>
      <c r="HJA2" s="51"/>
      <c r="HJB2" s="51"/>
      <c r="HJC2" s="51"/>
      <c r="HJD2" s="51"/>
      <c r="HJE2" s="51"/>
      <c r="HJF2" s="51"/>
      <c r="HJG2" s="51"/>
      <c r="HJH2" s="51"/>
      <c r="HJI2" s="51"/>
      <c r="HJJ2" s="51"/>
      <c r="HJK2" s="51"/>
      <c r="HJL2" s="51"/>
      <c r="HJM2" s="51"/>
      <c r="HJN2" s="51"/>
      <c r="HJO2" s="51"/>
      <c r="HJP2" s="51"/>
      <c r="HJQ2" s="51"/>
      <c r="HJR2" s="51"/>
      <c r="HJS2" s="51"/>
      <c r="HJT2" s="51"/>
      <c r="HJU2" s="51"/>
      <c r="HJV2" s="51"/>
      <c r="HJW2" s="51"/>
      <c r="HJX2" s="51"/>
      <c r="HJY2" s="51"/>
      <c r="HJZ2" s="51"/>
      <c r="HKA2" s="51"/>
      <c r="HKB2" s="51"/>
      <c r="HKC2" s="51"/>
      <c r="HKD2" s="51"/>
      <c r="HKE2" s="51"/>
      <c r="HKF2" s="51"/>
      <c r="HKG2" s="51"/>
      <c r="HKH2" s="51"/>
      <c r="HKI2" s="51"/>
      <c r="HKJ2" s="51"/>
      <c r="HKK2" s="51"/>
      <c r="HKL2" s="51"/>
      <c r="HKM2" s="51"/>
      <c r="HKN2" s="51"/>
      <c r="HKO2" s="51"/>
      <c r="HKP2" s="51"/>
      <c r="HKQ2" s="51"/>
      <c r="HKR2" s="51"/>
      <c r="HKS2" s="51"/>
      <c r="HKT2" s="51"/>
      <c r="HKU2" s="51"/>
      <c r="HKV2" s="51"/>
      <c r="HKW2" s="51"/>
      <c r="HKX2" s="51"/>
      <c r="HKY2" s="51"/>
      <c r="HKZ2" s="51"/>
      <c r="HLA2" s="51"/>
      <c r="HLB2" s="51"/>
      <c r="HLC2" s="51"/>
      <c r="HLD2" s="51"/>
      <c r="HLE2" s="51"/>
      <c r="HLF2" s="51"/>
      <c r="HLG2" s="51"/>
      <c r="HLH2" s="51"/>
      <c r="HLI2" s="51"/>
      <c r="HLJ2" s="51"/>
      <c r="HLK2" s="51"/>
      <c r="HLL2" s="51"/>
      <c r="HLM2" s="51"/>
      <c r="HLN2" s="51"/>
      <c r="HLO2" s="51"/>
      <c r="HLP2" s="51"/>
      <c r="HLQ2" s="51"/>
      <c r="HLR2" s="51"/>
      <c r="HLS2" s="51"/>
      <c r="HLT2" s="51"/>
      <c r="HLU2" s="51"/>
      <c r="HLV2" s="51"/>
      <c r="HLW2" s="51"/>
      <c r="HLX2" s="51"/>
      <c r="HLY2" s="51"/>
      <c r="HLZ2" s="51"/>
      <c r="HMA2" s="51"/>
      <c r="HMB2" s="51"/>
      <c r="HMC2" s="51"/>
      <c r="HMD2" s="51"/>
      <c r="HME2" s="51"/>
      <c r="HMF2" s="51"/>
      <c r="HMG2" s="51"/>
      <c r="HMH2" s="51"/>
      <c r="HMI2" s="51"/>
      <c r="HMJ2" s="51"/>
      <c r="HMK2" s="51"/>
      <c r="HML2" s="51"/>
      <c r="HMM2" s="51"/>
      <c r="HMN2" s="51"/>
      <c r="HMO2" s="51"/>
      <c r="HMP2" s="51"/>
      <c r="HMQ2" s="51"/>
      <c r="HMR2" s="51"/>
      <c r="HMS2" s="51"/>
      <c r="HMT2" s="51"/>
      <c r="HMU2" s="51"/>
      <c r="HMV2" s="51"/>
      <c r="HMW2" s="51"/>
      <c r="HMX2" s="51"/>
      <c r="HMY2" s="51"/>
      <c r="HMZ2" s="51"/>
      <c r="HNA2" s="51"/>
      <c r="HNB2" s="51"/>
      <c r="HNC2" s="51"/>
      <c r="HND2" s="51"/>
      <c r="HNE2" s="51"/>
      <c r="HNF2" s="51"/>
      <c r="HNG2" s="51"/>
      <c r="HNH2" s="51"/>
      <c r="HNI2" s="51"/>
      <c r="HNJ2" s="51"/>
      <c r="HNK2" s="51"/>
      <c r="HNL2" s="51"/>
      <c r="HNM2" s="51"/>
      <c r="HNN2" s="51"/>
      <c r="HNO2" s="51"/>
      <c r="HNP2" s="51"/>
      <c r="HNQ2" s="51"/>
      <c r="HNR2" s="51"/>
      <c r="HNS2" s="51"/>
      <c r="HNT2" s="51"/>
      <c r="HNU2" s="51"/>
      <c r="HNV2" s="51"/>
      <c r="HNW2" s="51"/>
      <c r="HNX2" s="51"/>
      <c r="HNY2" s="51"/>
      <c r="HNZ2" s="51"/>
      <c r="HOA2" s="51"/>
      <c r="HOB2" s="51"/>
      <c r="HOC2" s="51"/>
      <c r="HOD2" s="51"/>
      <c r="HOE2" s="51"/>
      <c r="HOF2" s="51"/>
      <c r="HOG2" s="51"/>
      <c r="HOH2" s="51"/>
      <c r="HOI2" s="51"/>
      <c r="HOJ2" s="51"/>
      <c r="HOK2" s="51"/>
      <c r="HOL2" s="51"/>
      <c r="HOM2" s="51"/>
      <c r="HON2" s="51"/>
      <c r="HOO2" s="51"/>
      <c r="HOP2" s="51"/>
      <c r="HOQ2" s="51"/>
      <c r="HOR2" s="51"/>
      <c r="HOS2" s="51"/>
      <c r="HOT2" s="51"/>
      <c r="HOU2" s="51"/>
      <c r="HOV2" s="51"/>
      <c r="HOW2" s="51"/>
      <c r="HOX2" s="51"/>
      <c r="HOY2" s="51"/>
      <c r="HOZ2" s="51"/>
      <c r="HPA2" s="51"/>
      <c r="HPB2" s="51"/>
      <c r="HPC2" s="51"/>
      <c r="HPD2" s="51"/>
      <c r="HPE2" s="51"/>
      <c r="HPF2" s="51"/>
      <c r="HPG2" s="51"/>
      <c r="HPH2" s="51"/>
      <c r="HPI2" s="51"/>
      <c r="HPJ2" s="51"/>
      <c r="HPK2" s="51"/>
      <c r="HPL2" s="51"/>
      <c r="HPM2" s="51"/>
      <c r="HPN2" s="51"/>
      <c r="HPO2" s="51"/>
      <c r="HPP2" s="51"/>
      <c r="HPQ2" s="51"/>
      <c r="HPR2" s="51"/>
      <c r="HPS2" s="51"/>
      <c r="HPT2" s="51"/>
      <c r="HPU2" s="51"/>
      <c r="HPV2" s="51"/>
      <c r="HPW2" s="51"/>
      <c r="HPX2" s="51"/>
      <c r="HPY2" s="51"/>
      <c r="HPZ2" s="51"/>
      <c r="HQA2" s="51"/>
      <c r="HQB2" s="51"/>
      <c r="HQC2" s="51"/>
      <c r="HQD2" s="51"/>
      <c r="HQE2" s="51"/>
      <c r="HQF2" s="51"/>
      <c r="HQG2" s="51"/>
      <c r="HQH2" s="51"/>
      <c r="HQI2" s="51"/>
      <c r="HQJ2" s="51"/>
      <c r="HQK2" s="51"/>
      <c r="HQL2" s="51"/>
      <c r="HQM2" s="51"/>
      <c r="HQN2" s="51"/>
      <c r="HQO2" s="51"/>
      <c r="HQP2" s="51"/>
      <c r="HQQ2" s="51"/>
      <c r="HQR2" s="51"/>
      <c r="HQS2" s="51"/>
      <c r="HQT2" s="51"/>
      <c r="HQU2" s="51"/>
      <c r="HQV2" s="51"/>
      <c r="HQW2" s="51"/>
      <c r="HQX2" s="51"/>
      <c r="HQY2" s="51"/>
      <c r="HQZ2" s="51"/>
      <c r="HRA2" s="51"/>
      <c r="HRB2" s="51"/>
      <c r="HRC2" s="51"/>
      <c r="HRD2" s="51"/>
      <c r="HRE2" s="51"/>
      <c r="HRF2" s="51"/>
      <c r="HRG2" s="51"/>
      <c r="HRH2" s="51"/>
      <c r="HRI2" s="51"/>
      <c r="HRJ2" s="51"/>
      <c r="HRK2" s="51"/>
      <c r="HRL2" s="51"/>
      <c r="HRM2" s="51"/>
      <c r="HRN2" s="51"/>
      <c r="HRO2" s="51"/>
      <c r="HRP2" s="51"/>
      <c r="HRQ2" s="51"/>
      <c r="HRR2" s="51"/>
      <c r="HRS2" s="51"/>
      <c r="HRT2" s="51"/>
      <c r="HRU2" s="51"/>
      <c r="HRV2" s="51"/>
      <c r="HRW2" s="51"/>
      <c r="HRX2" s="51"/>
      <c r="HRY2" s="51"/>
      <c r="HRZ2" s="51"/>
      <c r="HSA2" s="51"/>
      <c r="HSB2" s="51"/>
      <c r="HSC2" s="51"/>
      <c r="HSD2" s="51"/>
      <c r="HSE2" s="51"/>
      <c r="HSF2" s="51"/>
      <c r="HSG2" s="51"/>
      <c r="HSH2" s="51"/>
      <c r="HSI2" s="51"/>
      <c r="HSJ2" s="51"/>
      <c r="HSK2" s="51"/>
      <c r="HSL2" s="51"/>
      <c r="HSM2" s="51"/>
      <c r="HSN2" s="51"/>
      <c r="HSO2" s="51"/>
      <c r="HSP2" s="51"/>
      <c r="HSQ2" s="51"/>
      <c r="HSR2" s="51"/>
      <c r="HSS2" s="51"/>
      <c r="HST2" s="51"/>
      <c r="HSU2" s="51"/>
      <c r="HSV2" s="51"/>
      <c r="HSW2" s="51"/>
      <c r="HSX2" s="51"/>
      <c r="HSY2" s="51"/>
      <c r="HSZ2" s="51"/>
      <c r="HTA2" s="51"/>
      <c r="HTB2" s="51"/>
      <c r="HTC2" s="51"/>
      <c r="HTD2" s="51"/>
      <c r="HTE2" s="51"/>
      <c r="HTF2" s="51"/>
      <c r="HTG2" s="51"/>
      <c r="HTH2" s="51"/>
      <c r="HTI2" s="51"/>
      <c r="HTJ2" s="51"/>
      <c r="HTK2" s="51"/>
      <c r="HTL2" s="51"/>
      <c r="HTM2" s="51"/>
      <c r="HTN2" s="51"/>
      <c r="HTO2" s="51"/>
      <c r="HTP2" s="51"/>
      <c r="HTQ2" s="51"/>
      <c r="HTR2" s="51"/>
      <c r="HTS2" s="51"/>
      <c r="HTT2" s="51"/>
      <c r="HTU2" s="51"/>
      <c r="HTV2" s="51"/>
      <c r="HTW2" s="51"/>
      <c r="HTX2" s="51"/>
      <c r="HTY2" s="51"/>
      <c r="HTZ2" s="51"/>
      <c r="HUA2" s="51"/>
      <c r="HUB2" s="51"/>
      <c r="HUC2" s="51"/>
      <c r="HUD2" s="51"/>
      <c r="HUE2" s="51"/>
      <c r="HUF2" s="51"/>
      <c r="HUG2" s="51"/>
      <c r="HUH2" s="51"/>
      <c r="HUI2" s="51"/>
      <c r="HUJ2" s="51"/>
      <c r="HUK2" s="51"/>
      <c r="HUL2" s="51"/>
      <c r="HUM2" s="51"/>
      <c r="HUN2" s="51"/>
      <c r="HUO2" s="51"/>
      <c r="HUP2" s="51"/>
      <c r="HUQ2" s="51"/>
      <c r="HUR2" s="51"/>
      <c r="HUS2" s="51"/>
      <c r="HUT2" s="51"/>
      <c r="HUU2" s="51"/>
      <c r="HUV2" s="51"/>
      <c r="HUW2" s="51"/>
      <c r="HUX2" s="51"/>
      <c r="HUY2" s="51"/>
      <c r="HUZ2" s="51"/>
      <c r="HVA2" s="51"/>
      <c r="HVB2" s="51"/>
      <c r="HVC2" s="51"/>
      <c r="HVD2" s="51"/>
      <c r="HVE2" s="51"/>
      <c r="HVF2" s="51"/>
      <c r="HVG2" s="51"/>
      <c r="HVH2" s="51"/>
      <c r="HVI2" s="51"/>
      <c r="HVJ2" s="51"/>
      <c r="HVK2" s="51"/>
      <c r="HVL2" s="51"/>
      <c r="HVM2" s="51"/>
      <c r="HVN2" s="51"/>
      <c r="HVO2" s="51"/>
      <c r="HVP2" s="51"/>
      <c r="HVQ2" s="51"/>
      <c r="HVR2" s="51"/>
      <c r="HVS2" s="51"/>
      <c r="HVT2" s="51"/>
      <c r="HVU2" s="51"/>
      <c r="HVV2" s="51"/>
      <c r="HVW2" s="51"/>
      <c r="HVX2" s="51"/>
      <c r="HVY2" s="51"/>
      <c r="HVZ2" s="51"/>
      <c r="HWA2" s="51"/>
      <c r="HWB2" s="51"/>
      <c r="HWC2" s="51"/>
      <c r="HWD2" s="51"/>
      <c r="HWE2" s="51"/>
      <c r="HWF2" s="51"/>
      <c r="HWG2" s="51"/>
      <c r="HWH2" s="51"/>
      <c r="HWI2" s="51"/>
      <c r="HWJ2" s="51"/>
      <c r="HWK2" s="51"/>
      <c r="HWL2" s="51"/>
      <c r="HWM2" s="51"/>
      <c r="HWN2" s="51"/>
      <c r="HWO2" s="51"/>
      <c r="HWP2" s="51"/>
      <c r="HWQ2" s="51"/>
      <c r="HWR2" s="51"/>
      <c r="HWS2" s="51"/>
      <c r="HWT2" s="51"/>
      <c r="HWU2" s="51"/>
      <c r="HWV2" s="51"/>
      <c r="HWW2" s="51"/>
      <c r="HWX2" s="51"/>
      <c r="HWY2" s="51"/>
      <c r="HWZ2" s="51"/>
      <c r="HXA2" s="51"/>
      <c r="HXB2" s="51"/>
      <c r="HXC2" s="51"/>
      <c r="HXD2" s="51"/>
      <c r="HXE2" s="51"/>
      <c r="HXF2" s="51"/>
      <c r="HXG2" s="51"/>
      <c r="HXH2" s="51"/>
      <c r="HXI2" s="51"/>
      <c r="HXJ2" s="51"/>
      <c r="HXK2" s="51"/>
      <c r="HXL2" s="51"/>
      <c r="HXM2" s="51"/>
      <c r="HXN2" s="51"/>
      <c r="HXO2" s="51"/>
      <c r="HXP2" s="51"/>
      <c r="HXQ2" s="51"/>
      <c r="HXR2" s="51"/>
      <c r="HXS2" s="51"/>
      <c r="HXT2" s="51"/>
      <c r="HXU2" s="51"/>
      <c r="HXV2" s="51"/>
      <c r="HXW2" s="51"/>
      <c r="HXX2" s="51"/>
      <c r="HXY2" s="51"/>
      <c r="HXZ2" s="51"/>
      <c r="HYA2" s="51"/>
      <c r="HYB2" s="51"/>
      <c r="HYC2" s="51"/>
      <c r="HYD2" s="51"/>
      <c r="HYE2" s="51"/>
      <c r="HYF2" s="51"/>
      <c r="HYG2" s="51"/>
      <c r="HYH2" s="51"/>
      <c r="HYI2" s="51"/>
      <c r="HYJ2" s="51"/>
      <c r="HYK2" s="51"/>
      <c r="HYL2" s="51"/>
      <c r="HYM2" s="51"/>
      <c r="HYN2" s="51"/>
      <c r="HYO2" s="51"/>
      <c r="HYP2" s="51"/>
      <c r="HYQ2" s="51"/>
      <c r="HYR2" s="51"/>
      <c r="HYS2" s="51"/>
      <c r="HYT2" s="51"/>
      <c r="HYU2" s="51"/>
      <c r="HYV2" s="51"/>
      <c r="HYW2" s="51"/>
      <c r="HYX2" s="51"/>
      <c r="HYY2" s="51"/>
      <c r="HYZ2" s="51"/>
      <c r="HZA2" s="51"/>
      <c r="HZB2" s="51"/>
      <c r="HZC2" s="51"/>
      <c r="HZD2" s="51"/>
      <c r="HZE2" s="51"/>
      <c r="HZF2" s="51"/>
      <c r="HZG2" s="51"/>
      <c r="HZH2" s="51"/>
      <c r="HZI2" s="51"/>
      <c r="HZJ2" s="51"/>
      <c r="HZK2" s="51"/>
      <c r="HZL2" s="51"/>
      <c r="HZM2" s="51"/>
      <c r="HZN2" s="51"/>
      <c r="HZO2" s="51"/>
      <c r="HZP2" s="51"/>
      <c r="HZQ2" s="51"/>
      <c r="HZR2" s="51"/>
      <c r="HZS2" s="51"/>
      <c r="HZT2" s="51"/>
      <c r="HZU2" s="51"/>
      <c r="HZV2" s="51"/>
      <c r="HZW2" s="51"/>
      <c r="HZX2" s="51"/>
      <c r="HZY2" s="51"/>
      <c r="HZZ2" s="51"/>
      <c r="IAA2" s="51"/>
      <c r="IAB2" s="51"/>
      <c r="IAC2" s="51"/>
      <c r="IAD2" s="51"/>
      <c r="IAE2" s="51"/>
      <c r="IAF2" s="51"/>
      <c r="IAG2" s="51"/>
      <c r="IAH2" s="51"/>
      <c r="IAI2" s="51"/>
      <c r="IAJ2" s="51"/>
      <c r="IAK2" s="51"/>
      <c r="IAL2" s="51"/>
      <c r="IAM2" s="51"/>
      <c r="IAN2" s="51"/>
      <c r="IAO2" s="51"/>
      <c r="IAP2" s="51"/>
      <c r="IAQ2" s="51"/>
      <c r="IAR2" s="51"/>
      <c r="IAS2" s="51"/>
      <c r="IAT2" s="51"/>
      <c r="IAU2" s="51"/>
      <c r="IAV2" s="51"/>
      <c r="IAW2" s="51"/>
      <c r="IAX2" s="51"/>
      <c r="IAY2" s="51"/>
      <c r="IAZ2" s="51"/>
      <c r="IBA2" s="51"/>
      <c r="IBB2" s="51"/>
      <c r="IBC2" s="51"/>
      <c r="IBD2" s="51"/>
      <c r="IBE2" s="51"/>
      <c r="IBF2" s="51"/>
      <c r="IBG2" s="51"/>
      <c r="IBH2" s="51"/>
      <c r="IBI2" s="51"/>
      <c r="IBJ2" s="51"/>
      <c r="IBK2" s="51"/>
      <c r="IBL2" s="51"/>
      <c r="IBM2" s="51"/>
      <c r="IBN2" s="51"/>
      <c r="IBO2" s="51"/>
      <c r="IBP2" s="51"/>
      <c r="IBQ2" s="51"/>
      <c r="IBR2" s="51"/>
      <c r="IBS2" s="51"/>
      <c r="IBT2" s="51"/>
      <c r="IBU2" s="51"/>
      <c r="IBV2" s="51"/>
      <c r="IBW2" s="51"/>
      <c r="IBX2" s="51"/>
      <c r="IBY2" s="51"/>
      <c r="IBZ2" s="51"/>
      <c r="ICA2" s="51"/>
      <c r="ICB2" s="51"/>
      <c r="ICC2" s="51"/>
      <c r="ICD2" s="51"/>
      <c r="ICE2" s="51"/>
      <c r="ICF2" s="51"/>
      <c r="ICG2" s="51"/>
      <c r="ICH2" s="51"/>
      <c r="ICI2" s="51"/>
      <c r="ICJ2" s="51"/>
      <c r="ICK2" s="51"/>
      <c r="ICL2" s="51"/>
      <c r="ICM2" s="51"/>
      <c r="ICN2" s="51"/>
      <c r="ICO2" s="51"/>
      <c r="ICP2" s="51"/>
      <c r="ICQ2" s="51"/>
      <c r="ICR2" s="51"/>
      <c r="ICS2" s="51"/>
      <c r="ICT2" s="51"/>
      <c r="ICU2" s="51"/>
      <c r="ICV2" s="51"/>
      <c r="ICW2" s="51"/>
      <c r="ICX2" s="51"/>
      <c r="ICY2" s="51"/>
      <c r="ICZ2" s="51"/>
      <c r="IDA2" s="51"/>
      <c r="IDB2" s="51"/>
      <c r="IDC2" s="51"/>
      <c r="IDD2" s="51"/>
      <c r="IDE2" s="51"/>
      <c r="IDF2" s="51"/>
      <c r="IDG2" s="51"/>
      <c r="IDH2" s="51"/>
      <c r="IDI2" s="51"/>
      <c r="IDJ2" s="51"/>
      <c r="IDK2" s="51"/>
      <c r="IDL2" s="51"/>
      <c r="IDM2" s="51"/>
      <c r="IDN2" s="51"/>
      <c r="IDO2" s="51"/>
      <c r="IDP2" s="51"/>
      <c r="IDQ2" s="51"/>
      <c r="IDR2" s="51"/>
      <c r="IDS2" s="51"/>
      <c r="IDT2" s="51"/>
      <c r="IDU2" s="51"/>
      <c r="IDV2" s="51"/>
      <c r="IDW2" s="51"/>
      <c r="IDX2" s="51"/>
      <c r="IDY2" s="51"/>
      <c r="IDZ2" s="51"/>
      <c r="IEA2" s="51"/>
      <c r="IEB2" s="51"/>
      <c r="IEC2" s="51"/>
      <c r="IED2" s="51"/>
      <c r="IEE2" s="51"/>
      <c r="IEF2" s="51"/>
      <c r="IEG2" s="51"/>
      <c r="IEH2" s="51"/>
      <c r="IEI2" s="51"/>
      <c r="IEJ2" s="51"/>
      <c r="IEK2" s="51"/>
      <c r="IEL2" s="51"/>
      <c r="IEM2" s="51"/>
      <c r="IEN2" s="51"/>
      <c r="IEO2" s="51"/>
      <c r="IEP2" s="51"/>
      <c r="IEQ2" s="51"/>
      <c r="IER2" s="51"/>
      <c r="IES2" s="51"/>
      <c r="IET2" s="51"/>
      <c r="IEU2" s="51"/>
      <c r="IEV2" s="51"/>
      <c r="IEW2" s="51"/>
      <c r="IEX2" s="51"/>
      <c r="IEY2" s="51"/>
      <c r="IEZ2" s="51"/>
      <c r="IFA2" s="51"/>
      <c r="IFB2" s="51"/>
      <c r="IFC2" s="51"/>
      <c r="IFD2" s="51"/>
      <c r="IFE2" s="51"/>
      <c r="IFF2" s="51"/>
      <c r="IFG2" s="51"/>
      <c r="IFH2" s="51"/>
      <c r="IFI2" s="51"/>
      <c r="IFJ2" s="51"/>
      <c r="IFK2" s="51"/>
      <c r="IFL2" s="51"/>
      <c r="IFM2" s="51"/>
      <c r="IFN2" s="51"/>
      <c r="IFO2" s="51"/>
      <c r="IFP2" s="51"/>
      <c r="IFQ2" s="51"/>
      <c r="IFR2" s="51"/>
      <c r="IFS2" s="51"/>
      <c r="IFT2" s="51"/>
      <c r="IFU2" s="51"/>
      <c r="IFV2" s="51"/>
      <c r="IFW2" s="51"/>
      <c r="IFX2" s="51"/>
      <c r="IFY2" s="51"/>
      <c r="IFZ2" s="51"/>
      <c r="IGA2" s="51"/>
      <c r="IGB2" s="51"/>
      <c r="IGC2" s="51"/>
      <c r="IGD2" s="51"/>
      <c r="IGE2" s="51"/>
      <c r="IGF2" s="51"/>
      <c r="IGG2" s="51"/>
      <c r="IGH2" s="51"/>
      <c r="IGI2" s="51"/>
      <c r="IGJ2" s="51"/>
      <c r="IGK2" s="51"/>
      <c r="IGL2" s="51"/>
      <c r="IGM2" s="51"/>
      <c r="IGN2" s="51"/>
      <c r="IGO2" s="51"/>
      <c r="IGP2" s="51"/>
      <c r="IGQ2" s="51"/>
      <c r="IGR2" s="51"/>
      <c r="IGS2" s="51"/>
      <c r="IGT2" s="51"/>
      <c r="IGU2" s="51"/>
      <c r="IGV2" s="51"/>
      <c r="IGW2" s="51"/>
      <c r="IGX2" s="51"/>
      <c r="IGY2" s="51"/>
      <c r="IGZ2" s="51"/>
      <c r="IHA2" s="51"/>
      <c r="IHB2" s="51"/>
      <c r="IHC2" s="51"/>
      <c r="IHD2" s="51"/>
      <c r="IHE2" s="51"/>
      <c r="IHF2" s="51"/>
      <c r="IHG2" s="51"/>
      <c r="IHH2" s="51"/>
      <c r="IHI2" s="51"/>
      <c r="IHJ2" s="51"/>
      <c r="IHK2" s="51"/>
      <c r="IHL2" s="51"/>
      <c r="IHM2" s="51"/>
      <c r="IHN2" s="51"/>
      <c r="IHO2" s="51"/>
      <c r="IHP2" s="51"/>
      <c r="IHQ2" s="51"/>
      <c r="IHR2" s="51"/>
      <c r="IHS2" s="51"/>
      <c r="IHT2" s="51"/>
      <c r="IHU2" s="51"/>
      <c r="IHV2" s="51"/>
      <c r="IHW2" s="51"/>
      <c r="IHX2" s="51"/>
      <c r="IHY2" s="51"/>
      <c r="IHZ2" s="51"/>
      <c r="IIA2" s="51"/>
      <c r="IIB2" s="51"/>
      <c r="IIC2" s="51"/>
      <c r="IID2" s="51"/>
      <c r="IIE2" s="51"/>
      <c r="IIF2" s="51"/>
      <c r="IIG2" s="51"/>
      <c r="IIH2" s="51"/>
      <c r="III2" s="51"/>
      <c r="IIJ2" s="51"/>
      <c r="IIK2" s="51"/>
      <c r="IIL2" s="51"/>
      <c r="IIM2" s="51"/>
      <c r="IIN2" s="51"/>
      <c r="IIO2" s="51"/>
      <c r="IIP2" s="51"/>
      <c r="IIQ2" s="51"/>
      <c r="IIR2" s="51"/>
      <c r="IIS2" s="51"/>
      <c r="IIT2" s="51"/>
      <c r="IIU2" s="51"/>
      <c r="IIV2" s="51"/>
      <c r="IIW2" s="51"/>
      <c r="IIX2" s="51"/>
      <c r="IIY2" s="51"/>
      <c r="IIZ2" s="51"/>
      <c r="IJA2" s="51"/>
      <c r="IJB2" s="51"/>
      <c r="IJC2" s="51"/>
      <c r="IJD2" s="51"/>
      <c r="IJE2" s="51"/>
      <c r="IJF2" s="51"/>
      <c r="IJG2" s="51"/>
      <c r="IJH2" s="51"/>
      <c r="IJI2" s="51"/>
      <c r="IJJ2" s="51"/>
      <c r="IJK2" s="51"/>
      <c r="IJL2" s="51"/>
      <c r="IJM2" s="51"/>
      <c r="IJN2" s="51"/>
      <c r="IJO2" s="51"/>
      <c r="IJP2" s="51"/>
      <c r="IJQ2" s="51"/>
      <c r="IJR2" s="51"/>
      <c r="IJS2" s="51"/>
      <c r="IJT2" s="51"/>
      <c r="IJU2" s="51"/>
      <c r="IJV2" s="51"/>
      <c r="IJW2" s="51"/>
      <c r="IJX2" s="51"/>
      <c r="IJY2" s="51"/>
      <c r="IJZ2" s="51"/>
      <c r="IKA2" s="51"/>
      <c r="IKB2" s="51"/>
      <c r="IKC2" s="51"/>
      <c r="IKD2" s="51"/>
      <c r="IKE2" s="51"/>
      <c r="IKF2" s="51"/>
      <c r="IKG2" s="51"/>
      <c r="IKH2" s="51"/>
      <c r="IKI2" s="51"/>
      <c r="IKJ2" s="51"/>
      <c r="IKK2" s="51"/>
      <c r="IKL2" s="51"/>
      <c r="IKM2" s="51"/>
      <c r="IKN2" s="51"/>
      <c r="IKO2" s="51"/>
      <c r="IKP2" s="51"/>
      <c r="IKQ2" s="51"/>
      <c r="IKR2" s="51"/>
      <c r="IKS2" s="51"/>
      <c r="IKT2" s="51"/>
      <c r="IKU2" s="51"/>
      <c r="IKV2" s="51"/>
      <c r="IKW2" s="51"/>
      <c r="IKX2" s="51"/>
      <c r="IKY2" s="51"/>
      <c r="IKZ2" s="51"/>
      <c r="ILA2" s="51"/>
      <c r="ILB2" s="51"/>
      <c r="ILC2" s="51"/>
      <c r="ILD2" s="51"/>
      <c r="ILE2" s="51"/>
      <c r="ILF2" s="51"/>
      <c r="ILG2" s="51"/>
      <c r="ILH2" s="51"/>
      <c r="ILI2" s="51"/>
      <c r="ILJ2" s="51"/>
      <c r="ILK2" s="51"/>
      <c r="ILL2" s="51"/>
      <c r="ILM2" s="51"/>
      <c r="ILN2" s="51"/>
      <c r="ILO2" s="51"/>
      <c r="ILP2" s="51"/>
      <c r="ILQ2" s="51"/>
      <c r="ILR2" s="51"/>
      <c r="ILS2" s="51"/>
      <c r="ILT2" s="51"/>
      <c r="ILU2" s="51"/>
      <c r="ILV2" s="51"/>
      <c r="ILW2" s="51"/>
      <c r="ILX2" s="51"/>
      <c r="ILY2" s="51"/>
      <c r="ILZ2" s="51"/>
      <c r="IMA2" s="51"/>
      <c r="IMB2" s="51"/>
      <c r="IMC2" s="51"/>
      <c r="IMD2" s="51"/>
      <c r="IME2" s="51"/>
      <c r="IMF2" s="51"/>
      <c r="IMG2" s="51"/>
      <c r="IMH2" s="51"/>
      <c r="IMI2" s="51"/>
      <c r="IMJ2" s="51"/>
      <c r="IMK2" s="51"/>
      <c r="IML2" s="51"/>
      <c r="IMM2" s="51"/>
      <c r="IMN2" s="51"/>
      <c r="IMO2" s="51"/>
      <c r="IMP2" s="51"/>
      <c r="IMQ2" s="51"/>
      <c r="IMR2" s="51"/>
      <c r="IMS2" s="51"/>
      <c r="IMT2" s="51"/>
      <c r="IMU2" s="51"/>
      <c r="IMV2" s="51"/>
      <c r="IMW2" s="51"/>
      <c r="IMX2" s="51"/>
      <c r="IMY2" s="51"/>
      <c r="IMZ2" s="51"/>
      <c r="INA2" s="51"/>
      <c r="INB2" s="51"/>
      <c r="INC2" s="51"/>
      <c r="IND2" s="51"/>
      <c r="INE2" s="51"/>
      <c r="INF2" s="51"/>
      <c r="ING2" s="51"/>
      <c r="INH2" s="51"/>
      <c r="INI2" s="51"/>
      <c r="INJ2" s="51"/>
      <c r="INK2" s="51"/>
      <c r="INL2" s="51"/>
      <c r="INM2" s="51"/>
      <c r="INN2" s="51"/>
      <c r="INO2" s="51"/>
      <c r="INP2" s="51"/>
      <c r="INQ2" s="51"/>
      <c r="INR2" s="51"/>
      <c r="INS2" s="51"/>
      <c r="INT2" s="51"/>
      <c r="INU2" s="51"/>
      <c r="INV2" s="51"/>
      <c r="INW2" s="51"/>
      <c r="INX2" s="51"/>
      <c r="INY2" s="51"/>
      <c r="INZ2" s="51"/>
      <c r="IOA2" s="51"/>
      <c r="IOB2" s="51"/>
      <c r="IOC2" s="51"/>
      <c r="IOD2" s="51"/>
      <c r="IOE2" s="51"/>
      <c r="IOF2" s="51"/>
      <c r="IOG2" s="51"/>
      <c r="IOH2" s="51"/>
      <c r="IOI2" s="51"/>
      <c r="IOJ2" s="51"/>
      <c r="IOK2" s="51"/>
      <c r="IOL2" s="51"/>
      <c r="IOM2" s="51"/>
      <c r="ION2" s="51"/>
      <c r="IOO2" s="51"/>
      <c r="IOP2" s="51"/>
      <c r="IOQ2" s="51"/>
      <c r="IOR2" s="51"/>
      <c r="IOS2" s="51"/>
      <c r="IOT2" s="51"/>
      <c r="IOU2" s="51"/>
      <c r="IOV2" s="51"/>
      <c r="IOW2" s="51"/>
      <c r="IOX2" s="51"/>
      <c r="IOY2" s="51"/>
      <c r="IOZ2" s="51"/>
      <c r="IPA2" s="51"/>
      <c r="IPB2" s="51"/>
      <c r="IPC2" s="51"/>
      <c r="IPD2" s="51"/>
      <c r="IPE2" s="51"/>
      <c r="IPF2" s="51"/>
      <c r="IPG2" s="51"/>
      <c r="IPH2" s="51"/>
      <c r="IPI2" s="51"/>
      <c r="IPJ2" s="51"/>
      <c r="IPK2" s="51"/>
      <c r="IPL2" s="51"/>
      <c r="IPM2" s="51"/>
      <c r="IPN2" s="51"/>
      <c r="IPO2" s="51"/>
      <c r="IPP2" s="51"/>
      <c r="IPQ2" s="51"/>
      <c r="IPR2" s="51"/>
      <c r="IPS2" s="51"/>
      <c r="IPT2" s="51"/>
      <c r="IPU2" s="51"/>
      <c r="IPV2" s="51"/>
      <c r="IPW2" s="51"/>
      <c r="IPX2" s="51"/>
      <c r="IPY2" s="51"/>
      <c r="IPZ2" s="51"/>
      <c r="IQA2" s="51"/>
      <c r="IQB2" s="51"/>
      <c r="IQC2" s="51"/>
      <c r="IQD2" s="51"/>
      <c r="IQE2" s="51"/>
      <c r="IQF2" s="51"/>
      <c r="IQG2" s="51"/>
      <c r="IQH2" s="51"/>
      <c r="IQI2" s="51"/>
      <c r="IQJ2" s="51"/>
      <c r="IQK2" s="51"/>
      <c r="IQL2" s="51"/>
      <c r="IQM2" s="51"/>
      <c r="IQN2" s="51"/>
      <c r="IQO2" s="51"/>
      <c r="IQP2" s="51"/>
      <c r="IQQ2" s="51"/>
      <c r="IQR2" s="51"/>
      <c r="IQS2" s="51"/>
      <c r="IQT2" s="51"/>
      <c r="IQU2" s="51"/>
      <c r="IQV2" s="51"/>
      <c r="IQW2" s="51"/>
      <c r="IQX2" s="51"/>
      <c r="IQY2" s="51"/>
      <c r="IQZ2" s="51"/>
      <c r="IRA2" s="51"/>
      <c r="IRB2" s="51"/>
      <c r="IRC2" s="51"/>
      <c r="IRD2" s="51"/>
      <c r="IRE2" s="51"/>
      <c r="IRF2" s="51"/>
      <c r="IRG2" s="51"/>
      <c r="IRH2" s="51"/>
      <c r="IRI2" s="51"/>
      <c r="IRJ2" s="51"/>
      <c r="IRK2" s="51"/>
      <c r="IRL2" s="51"/>
      <c r="IRM2" s="51"/>
      <c r="IRN2" s="51"/>
      <c r="IRO2" s="51"/>
      <c r="IRP2" s="51"/>
      <c r="IRQ2" s="51"/>
      <c r="IRR2" s="51"/>
      <c r="IRS2" s="51"/>
      <c r="IRT2" s="51"/>
      <c r="IRU2" s="51"/>
      <c r="IRV2" s="51"/>
      <c r="IRW2" s="51"/>
      <c r="IRX2" s="51"/>
      <c r="IRY2" s="51"/>
      <c r="IRZ2" s="51"/>
      <c r="ISA2" s="51"/>
      <c r="ISB2" s="51"/>
      <c r="ISC2" s="51"/>
      <c r="ISD2" s="51"/>
      <c r="ISE2" s="51"/>
      <c r="ISF2" s="51"/>
      <c r="ISG2" s="51"/>
      <c r="ISH2" s="51"/>
      <c r="ISI2" s="51"/>
      <c r="ISJ2" s="51"/>
      <c r="ISK2" s="51"/>
      <c r="ISL2" s="51"/>
      <c r="ISM2" s="51"/>
      <c r="ISN2" s="51"/>
      <c r="ISO2" s="51"/>
      <c r="ISP2" s="51"/>
      <c r="ISQ2" s="51"/>
      <c r="ISR2" s="51"/>
      <c r="ISS2" s="51"/>
      <c r="IST2" s="51"/>
      <c r="ISU2" s="51"/>
      <c r="ISV2" s="51"/>
      <c r="ISW2" s="51"/>
      <c r="ISX2" s="51"/>
      <c r="ISY2" s="51"/>
      <c r="ISZ2" s="51"/>
      <c r="ITA2" s="51"/>
      <c r="ITB2" s="51"/>
      <c r="ITC2" s="51"/>
      <c r="ITD2" s="51"/>
      <c r="ITE2" s="51"/>
      <c r="ITF2" s="51"/>
      <c r="ITG2" s="51"/>
      <c r="ITH2" s="51"/>
      <c r="ITI2" s="51"/>
      <c r="ITJ2" s="51"/>
      <c r="ITK2" s="51"/>
      <c r="ITL2" s="51"/>
      <c r="ITM2" s="51"/>
      <c r="ITN2" s="51"/>
      <c r="ITO2" s="51"/>
      <c r="ITP2" s="51"/>
      <c r="ITQ2" s="51"/>
      <c r="ITR2" s="51"/>
      <c r="ITS2" s="51"/>
      <c r="ITT2" s="51"/>
      <c r="ITU2" s="51"/>
      <c r="ITV2" s="51"/>
      <c r="ITW2" s="51"/>
      <c r="ITX2" s="51"/>
      <c r="ITY2" s="51"/>
      <c r="ITZ2" s="51"/>
      <c r="IUA2" s="51"/>
      <c r="IUB2" s="51"/>
      <c r="IUC2" s="51"/>
      <c r="IUD2" s="51"/>
      <c r="IUE2" s="51"/>
      <c r="IUF2" s="51"/>
      <c r="IUG2" s="51"/>
      <c r="IUH2" s="51"/>
      <c r="IUI2" s="51"/>
      <c r="IUJ2" s="51"/>
      <c r="IUK2" s="51"/>
      <c r="IUL2" s="51"/>
      <c r="IUM2" s="51"/>
      <c r="IUN2" s="51"/>
      <c r="IUO2" s="51"/>
      <c r="IUP2" s="51"/>
      <c r="IUQ2" s="51"/>
      <c r="IUR2" s="51"/>
      <c r="IUS2" s="51"/>
      <c r="IUT2" s="51"/>
      <c r="IUU2" s="51"/>
      <c r="IUV2" s="51"/>
      <c r="IUW2" s="51"/>
      <c r="IUX2" s="51"/>
      <c r="IUY2" s="51"/>
      <c r="IUZ2" s="51"/>
      <c r="IVA2" s="51"/>
      <c r="IVB2" s="51"/>
      <c r="IVC2" s="51"/>
      <c r="IVD2" s="51"/>
      <c r="IVE2" s="51"/>
      <c r="IVF2" s="51"/>
      <c r="IVG2" s="51"/>
      <c r="IVH2" s="51"/>
      <c r="IVI2" s="51"/>
      <c r="IVJ2" s="51"/>
      <c r="IVK2" s="51"/>
      <c r="IVL2" s="51"/>
      <c r="IVM2" s="51"/>
      <c r="IVN2" s="51"/>
      <c r="IVO2" s="51"/>
      <c r="IVP2" s="51"/>
      <c r="IVQ2" s="51"/>
      <c r="IVR2" s="51"/>
      <c r="IVS2" s="51"/>
      <c r="IVT2" s="51"/>
      <c r="IVU2" s="51"/>
      <c r="IVV2" s="51"/>
      <c r="IVW2" s="51"/>
      <c r="IVX2" s="51"/>
      <c r="IVY2" s="51"/>
      <c r="IVZ2" s="51"/>
      <c r="IWA2" s="51"/>
      <c r="IWB2" s="51"/>
      <c r="IWC2" s="51"/>
      <c r="IWD2" s="51"/>
      <c r="IWE2" s="51"/>
      <c r="IWF2" s="51"/>
      <c r="IWG2" s="51"/>
      <c r="IWH2" s="51"/>
      <c r="IWI2" s="51"/>
      <c r="IWJ2" s="51"/>
      <c r="IWK2" s="51"/>
      <c r="IWL2" s="51"/>
      <c r="IWM2" s="51"/>
      <c r="IWN2" s="51"/>
      <c r="IWO2" s="51"/>
      <c r="IWP2" s="51"/>
      <c r="IWQ2" s="51"/>
      <c r="IWR2" s="51"/>
      <c r="IWS2" s="51"/>
      <c r="IWT2" s="51"/>
      <c r="IWU2" s="51"/>
      <c r="IWV2" s="51"/>
      <c r="IWW2" s="51"/>
      <c r="IWX2" s="51"/>
      <c r="IWY2" s="51"/>
      <c r="IWZ2" s="51"/>
      <c r="IXA2" s="51"/>
      <c r="IXB2" s="51"/>
      <c r="IXC2" s="51"/>
      <c r="IXD2" s="51"/>
      <c r="IXE2" s="51"/>
      <c r="IXF2" s="51"/>
      <c r="IXG2" s="51"/>
      <c r="IXH2" s="51"/>
      <c r="IXI2" s="51"/>
      <c r="IXJ2" s="51"/>
      <c r="IXK2" s="51"/>
      <c r="IXL2" s="51"/>
      <c r="IXM2" s="51"/>
      <c r="IXN2" s="51"/>
      <c r="IXO2" s="51"/>
      <c r="IXP2" s="51"/>
      <c r="IXQ2" s="51"/>
      <c r="IXR2" s="51"/>
      <c r="IXS2" s="51"/>
      <c r="IXT2" s="51"/>
      <c r="IXU2" s="51"/>
      <c r="IXV2" s="51"/>
      <c r="IXW2" s="51"/>
      <c r="IXX2" s="51"/>
      <c r="IXY2" s="51"/>
      <c r="IXZ2" s="51"/>
      <c r="IYA2" s="51"/>
      <c r="IYB2" s="51"/>
      <c r="IYC2" s="51"/>
      <c r="IYD2" s="51"/>
      <c r="IYE2" s="51"/>
      <c r="IYF2" s="51"/>
      <c r="IYG2" s="51"/>
      <c r="IYH2" s="51"/>
      <c r="IYI2" s="51"/>
      <c r="IYJ2" s="51"/>
      <c r="IYK2" s="51"/>
      <c r="IYL2" s="51"/>
      <c r="IYM2" s="51"/>
      <c r="IYN2" s="51"/>
      <c r="IYO2" s="51"/>
      <c r="IYP2" s="51"/>
      <c r="IYQ2" s="51"/>
      <c r="IYR2" s="51"/>
      <c r="IYS2" s="51"/>
      <c r="IYT2" s="51"/>
      <c r="IYU2" s="51"/>
      <c r="IYV2" s="51"/>
      <c r="IYW2" s="51"/>
      <c r="IYX2" s="51"/>
      <c r="IYY2" s="51"/>
      <c r="IYZ2" s="51"/>
      <c r="IZA2" s="51"/>
      <c r="IZB2" s="51"/>
      <c r="IZC2" s="51"/>
      <c r="IZD2" s="51"/>
      <c r="IZE2" s="51"/>
      <c r="IZF2" s="51"/>
      <c r="IZG2" s="51"/>
      <c r="IZH2" s="51"/>
      <c r="IZI2" s="51"/>
      <c r="IZJ2" s="51"/>
      <c r="IZK2" s="51"/>
      <c r="IZL2" s="51"/>
      <c r="IZM2" s="51"/>
      <c r="IZN2" s="51"/>
      <c r="IZO2" s="51"/>
      <c r="IZP2" s="51"/>
      <c r="IZQ2" s="51"/>
      <c r="IZR2" s="51"/>
      <c r="IZS2" s="51"/>
      <c r="IZT2" s="51"/>
      <c r="IZU2" s="51"/>
      <c r="IZV2" s="51"/>
      <c r="IZW2" s="51"/>
      <c r="IZX2" s="51"/>
      <c r="IZY2" s="51"/>
      <c r="IZZ2" s="51"/>
      <c r="JAA2" s="51"/>
      <c r="JAB2" s="51"/>
      <c r="JAC2" s="51"/>
      <c r="JAD2" s="51"/>
      <c r="JAE2" s="51"/>
      <c r="JAF2" s="51"/>
      <c r="JAG2" s="51"/>
      <c r="JAH2" s="51"/>
      <c r="JAI2" s="51"/>
      <c r="JAJ2" s="51"/>
      <c r="JAK2" s="51"/>
      <c r="JAL2" s="51"/>
      <c r="JAM2" s="51"/>
      <c r="JAN2" s="51"/>
      <c r="JAO2" s="51"/>
      <c r="JAP2" s="51"/>
      <c r="JAQ2" s="51"/>
      <c r="JAR2" s="51"/>
      <c r="JAS2" s="51"/>
      <c r="JAT2" s="51"/>
      <c r="JAU2" s="51"/>
      <c r="JAV2" s="51"/>
      <c r="JAW2" s="51"/>
      <c r="JAX2" s="51"/>
      <c r="JAY2" s="51"/>
      <c r="JAZ2" s="51"/>
      <c r="JBA2" s="51"/>
      <c r="JBB2" s="51"/>
      <c r="JBC2" s="51"/>
      <c r="JBD2" s="51"/>
      <c r="JBE2" s="51"/>
      <c r="JBF2" s="51"/>
      <c r="JBG2" s="51"/>
      <c r="JBH2" s="51"/>
      <c r="JBI2" s="51"/>
      <c r="JBJ2" s="51"/>
      <c r="JBK2" s="51"/>
      <c r="JBL2" s="51"/>
      <c r="JBM2" s="51"/>
      <c r="JBN2" s="51"/>
      <c r="JBO2" s="51"/>
      <c r="JBP2" s="51"/>
      <c r="JBQ2" s="51"/>
      <c r="JBR2" s="51"/>
      <c r="JBS2" s="51"/>
      <c r="JBT2" s="51"/>
      <c r="JBU2" s="51"/>
      <c r="JBV2" s="51"/>
      <c r="JBW2" s="51"/>
      <c r="JBX2" s="51"/>
      <c r="JBY2" s="51"/>
      <c r="JBZ2" s="51"/>
      <c r="JCA2" s="51"/>
      <c r="JCB2" s="51"/>
      <c r="JCC2" s="51"/>
      <c r="JCD2" s="51"/>
      <c r="JCE2" s="51"/>
      <c r="JCF2" s="51"/>
      <c r="JCG2" s="51"/>
      <c r="JCH2" s="51"/>
      <c r="JCI2" s="51"/>
      <c r="JCJ2" s="51"/>
      <c r="JCK2" s="51"/>
      <c r="JCL2" s="51"/>
      <c r="JCM2" s="51"/>
      <c r="JCN2" s="51"/>
      <c r="JCO2" s="51"/>
      <c r="JCP2" s="51"/>
      <c r="JCQ2" s="51"/>
      <c r="JCR2" s="51"/>
      <c r="JCS2" s="51"/>
      <c r="JCT2" s="51"/>
      <c r="JCU2" s="51"/>
      <c r="JCV2" s="51"/>
      <c r="JCW2" s="51"/>
      <c r="JCX2" s="51"/>
      <c r="JCY2" s="51"/>
      <c r="JCZ2" s="51"/>
      <c r="JDA2" s="51"/>
      <c r="JDB2" s="51"/>
      <c r="JDC2" s="51"/>
      <c r="JDD2" s="51"/>
      <c r="JDE2" s="51"/>
      <c r="JDF2" s="51"/>
      <c r="JDG2" s="51"/>
      <c r="JDH2" s="51"/>
      <c r="JDI2" s="51"/>
      <c r="JDJ2" s="51"/>
      <c r="JDK2" s="51"/>
      <c r="JDL2" s="51"/>
      <c r="JDM2" s="51"/>
      <c r="JDN2" s="51"/>
      <c r="JDO2" s="51"/>
      <c r="JDP2" s="51"/>
      <c r="JDQ2" s="51"/>
      <c r="JDR2" s="51"/>
      <c r="JDS2" s="51"/>
      <c r="JDT2" s="51"/>
      <c r="JDU2" s="51"/>
      <c r="JDV2" s="51"/>
      <c r="JDW2" s="51"/>
      <c r="JDX2" s="51"/>
      <c r="JDY2" s="51"/>
      <c r="JDZ2" s="51"/>
      <c r="JEA2" s="51"/>
      <c r="JEB2" s="51"/>
      <c r="JEC2" s="51"/>
      <c r="JED2" s="51"/>
      <c r="JEE2" s="51"/>
      <c r="JEF2" s="51"/>
      <c r="JEG2" s="51"/>
      <c r="JEH2" s="51"/>
      <c r="JEI2" s="51"/>
      <c r="JEJ2" s="51"/>
      <c r="JEK2" s="51"/>
      <c r="JEL2" s="51"/>
      <c r="JEM2" s="51"/>
      <c r="JEN2" s="51"/>
      <c r="JEO2" s="51"/>
      <c r="JEP2" s="51"/>
      <c r="JEQ2" s="51"/>
      <c r="JER2" s="51"/>
      <c r="JES2" s="51"/>
      <c r="JET2" s="51"/>
      <c r="JEU2" s="51"/>
      <c r="JEV2" s="51"/>
      <c r="JEW2" s="51"/>
      <c r="JEX2" s="51"/>
      <c r="JEY2" s="51"/>
      <c r="JEZ2" s="51"/>
      <c r="JFA2" s="51"/>
      <c r="JFB2" s="51"/>
      <c r="JFC2" s="51"/>
      <c r="JFD2" s="51"/>
      <c r="JFE2" s="51"/>
      <c r="JFF2" s="51"/>
      <c r="JFG2" s="51"/>
      <c r="JFH2" s="51"/>
      <c r="JFI2" s="51"/>
      <c r="JFJ2" s="51"/>
      <c r="JFK2" s="51"/>
      <c r="JFL2" s="51"/>
      <c r="JFM2" s="51"/>
      <c r="JFN2" s="51"/>
      <c r="JFO2" s="51"/>
      <c r="JFP2" s="51"/>
      <c r="JFQ2" s="51"/>
      <c r="JFR2" s="51"/>
      <c r="JFS2" s="51"/>
      <c r="JFT2" s="51"/>
      <c r="JFU2" s="51"/>
      <c r="JFV2" s="51"/>
      <c r="JFW2" s="51"/>
      <c r="JFX2" s="51"/>
      <c r="JFY2" s="51"/>
      <c r="JFZ2" s="51"/>
      <c r="JGA2" s="51"/>
      <c r="JGB2" s="51"/>
      <c r="JGC2" s="51"/>
      <c r="JGD2" s="51"/>
      <c r="JGE2" s="51"/>
      <c r="JGF2" s="51"/>
      <c r="JGG2" s="51"/>
      <c r="JGH2" s="51"/>
      <c r="JGI2" s="51"/>
      <c r="JGJ2" s="51"/>
      <c r="JGK2" s="51"/>
      <c r="JGL2" s="51"/>
      <c r="JGM2" s="51"/>
      <c r="JGN2" s="51"/>
      <c r="JGO2" s="51"/>
      <c r="JGP2" s="51"/>
      <c r="JGQ2" s="51"/>
      <c r="JGR2" s="51"/>
      <c r="JGS2" s="51"/>
      <c r="JGT2" s="51"/>
      <c r="JGU2" s="51"/>
      <c r="JGV2" s="51"/>
      <c r="JGW2" s="51"/>
      <c r="JGX2" s="51"/>
      <c r="JGY2" s="51"/>
      <c r="JGZ2" s="51"/>
      <c r="JHA2" s="51"/>
      <c r="JHB2" s="51"/>
      <c r="JHC2" s="51"/>
      <c r="JHD2" s="51"/>
      <c r="JHE2" s="51"/>
      <c r="JHF2" s="51"/>
      <c r="JHG2" s="51"/>
      <c r="JHH2" s="51"/>
      <c r="JHI2" s="51"/>
      <c r="JHJ2" s="51"/>
      <c r="JHK2" s="51"/>
      <c r="JHL2" s="51"/>
      <c r="JHM2" s="51"/>
      <c r="JHN2" s="51"/>
      <c r="JHO2" s="51"/>
      <c r="JHP2" s="51"/>
      <c r="JHQ2" s="51"/>
      <c r="JHR2" s="51"/>
      <c r="JHS2" s="51"/>
      <c r="JHT2" s="51"/>
      <c r="JHU2" s="51"/>
      <c r="JHV2" s="51"/>
      <c r="JHW2" s="51"/>
      <c r="JHX2" s="51"/>
      <c r="JHY2" s="51"/>
      <c r="JHZ2" s="51"/>
      <c r="JIA2" s="51"/>
      <c r="JIB2" s="51"/>
      <c r="JIC2" s="51"/>
      <c r="JID2" s="51"/>
      <c r="JIE2" s="51"/>
      <c r="JIF2" s="51"/>
      <c r="JIG2" s="51"/>
      <c r="JIH2" s="51"/>
      <c r="JII2" s="51"/>
      <c r="JIJ2" s="51"/>
      <c r="JIK2" s="51"/>
      <c r="JIL2" s="51"/>
      <c r="JIM2" s="51"/>
      <c r="JIN2" s="51"/>
      <c r="JIO2" s="51"/>
      <c r="JIP2" s="51"/>
      <c r="JIQ2" s="51"/>
      <c r="JIR2" s="51"/>
      <c r="JIS2" s="51"/>
      <c r="JIT2" s="51"/>
      <c r="JIU2" s="51"/>
      <c r="JIV2" s="51"/>
      <c r="JIW2" s="51"/>
      <c r="JIX2" s="51"/>
      <c r="JIY2" s="51"/>
      <c r="JIZ2" s="51"/>
      <c r="JJA2" s="51"/>
      <c r="JJB2" s="51"/>
      <c r="JJC2" s="51"/>
      <c r="JJD2" s="51"/>
      <c r="JJE2" s="51"/>
      <c r="JJF2" s="51"/>
      <c r="JJG2" s="51"/>
      <c r="JJH2" s="51"/>
      <c r="JJI2" s="51"/>
      <c r="JJJ2" s="51"/>
      <c r="JJK2" s="51"/>
      <c r="JJL2" s="51"/>
      <c r="JJM2" s="51"/>
      <c r="JJN2" s="51"/>
      <c r="JJO2" s="51"/>
      <c r="JJP2" s="51"/>
      <c r="JJQ2" s="51"/>
      <c r="JJR2" s="51"/>
      <c r="JJS2" s="51"/>
      <c r="JJT2" s="51"/>
      <c r="JJU2" s="51"/>
      <c r="JJV2" s="51"/>
      <c r="JJW2" s="51"/>
      <c r="JJX2" s="51"/>
      <c r="JJY2" s="51"/>
      <c r="JJZ2" s="51"/>
      <c r="JKA2" s="51"/>
      <c r="JKB2" s="51"/>
      <c r="JKC2" s="51"/>
      <c r="JKD2" s="51"/>
      <c r="JKE2" s="51"/>
      <c r="JKF2" s="51"/>
      <c r="JKG2" s="51"/>
      <c r="JKH2" s="51"/>
      <c r="JKI2" s="51"/>
      <c r="JKJ2" s="51"/>
      <c r="JKK2" s="51"/>
      <c r="JKL2" s="51"/>
      <c r="JKM2" s="51"/>
      <c r="JKN2" s="51"/>
      <c r="JKO2" s="51"/>
      <c r="JKP2" s="51"/>
      <c r="JKQ2" s="51"/>
      <c r="JKR2" s="51"/>
      <c r="JKS2" s="51"/>
      <c r="JKT2" s="51"/>
      <c r="JKU2" s="51"/>
      <c r="JKV2" s="51"/>
      <c r="JKW2" s="51"/>
      <c r="JKX2" s="51"/>
      <c r="JKY2" s="51"/>
      <c r="JKZ2" s="51"/>
      <c r="JLA2" s="51"/>
      <c r="JLB2" s="51"/>
      <c r="JLC2" s="51"/>
      <c r="JLD2" s="51"/>
      <c r="JLE2" s="51"/>
      <c r="JLF2" s="51"/>
      <c r="JLG2" s="51"/>
      <c r="JLH2" s="51"/>
      <c r="JLI2" s="51"/>
      <c r="JLJ2" s="51"/>
      <c r="JLK2" s="51"/>
      <c r="JLL2" s="51"/>
      <c r="JLM2" s="51"/>
      <c r="JLN2" s="51"/>
      <c r="JLO2" s="51"/>
      <c r="JLP2" s="51"/>
      <c r="JLQ2" s="51"/>
      <c r="JLR2" s="51"/>
      <c r="JLS2" s="51"/>
      <c r="JLT2" s="51"/>
      <c r="JLU2" s="51"/>
      <c r="JLV2" s="51"/>
      <c r="JLW2" s="51"/>
      <c r="JLX2" s="51"/>
      <c r="JLY2" s="51"/>
      <c r="JLZ2" s="51"/>
      <c r="JMA2" s="51"/>
      <c r="JMB2" s="51"/>
      <c r="JMC2" s="51"/>
      <c r="JMD2" s="51"/>
      <c r="JME2" s="51"/>
      <c r="JMF2" s="51"/>
      <c r="JMG2" s="51"/>
      <c r="JMH2" s="51"/>
      <c r="JMI2" s="51"/>
      <c r="JMJ2" s="51"/>
      <c r="JMK2" s="51"/>
      <c r="JML2" s="51"/>
      <c r="JMM2" s="51"/>
      <c r="JMN2" s="51"/>
      <c r="JMO2" s="51"/>
      <c r="JMP2" s="51"/>
      <c r="JMQ2" s="51"/>
      <c r="JMR2" s="51"/>
      <c r="JMS2" s="51"/>
      <c r="JMT2" s="51"/>
      <c r="JMU2" s="51"/>
      <c r="JMV2" s="51"/>
      <c r="JMW2" s="51"/>
      <c r="JMX2" s="51"/>
      <c r="JMY2" s="51"/>
      <c r="JMZ2" s="51"/>
      <c r="JNA2" s="51"/>
      <c r="JNB2" s="51"/>
      <c r="JNC2" s="51"/>
      <c r="JND2" s="51"/>
      <c r="JNE2" s="51"/>
      <c r="JNF2" s="51"/>
      <c r="JNG2" s="51"/>
      <c r="JNH2" s="51"/>
      <c r="JNI2" s="51"/>
      <c r="JNJ2" s="51"/>
      <c r="JNK2" s="51"/>
      <c r="JNL2" s="51"/>
      <c r="JNM2" s="51"/>
      <c r="JNN2" s="51"/>
      <c r="JNO2" s="51"/>
      <c r="JNP2" s="51"/>
      <c r="JNQ2" s="51"/>
      <c r="JNR2" s="51"/>
      <c r="JNS2" s="51"/>
      <c r="JNT2" s="51"/>
      <c r="JNU2" s="51"/>
      <c r="JNV2" s="51"/>
      <c r="JNW2" s="51"/>
      <c r="JNX2" s="51"/>
      <c r="JNY2" s="51"/>
      <c r="JNZ2" s="51"/>
      <c r="JOA2" s="51"/>
      <c r="JOB2" s="51"/>
      <c r="JOC2" s="51"/>
      <c r="JOD2" s="51"/>
      <c r="JOE2" s="51"/>
      <c r="JOF2" s="51"/>
      <c r="JOG2" s="51"/>
      <c r="JOH2" s="51"/>
      <c r="JOI2" s="51"/>
      <c r="JOJ2" s="51"/>
      <c r="JOK2" s="51"/>
      <c r="JOL2" s="51"/>
      <c r="JOM2" s="51"/>
      <c r="JON2" s="51"/>
      <c r="JOO2" s="51"/>
      <c r="JOP2" s="51"/>
      <c r="JOQ2" s="51"/>
      <c r="JOR2" s="51"/>
      <c r="JOS2" s="51"/>
      <c r="JOT2" s="51"/>
      <c r="JOU2" s="51"/>
      <c r="JOV2" s="51"/>
      <c r="JOW2" s="51"/>
      <c r="JOX2" s="51"/>
      <c r="JOY2" s="51"/>
      <c r="JOZ2" s="51"/>
      <c r="JPA2" s="51"/>
      <c r="JPB2" s="51"/>
      <c r="JPC2" s="51"/>
      <c r="JPD2" s="51"/>
      <c r="JPE2" s="51"/>
      <c r="JPF2" s="51"/>
      <c r="JPG2" s="51"/>
      <c r="JPH2" s="51"/>
      <c r="JPI2" s="51"/>
      <c r="JPJ2" s="51"/>
      <c r="JPK2" s="51"/>
      <c r="JPL2" s="51"/>
      <c r="JPM2" s="51"/>
      <c r="JPN2" s="51"/>
      <c r="JPO2" s="51"/>
      <c r="JPP2" s="51"/>
      <c r="JPQ2" s="51"/>
      <c r="JPR2" s="51"/>
      <c r="JPS2" s="51"/>
      <c r="JPT2" s="51"/>
      <c r="JPU2" s="51"/>
      <c r="JPV2" s="51"/>
      <c r="JPW2" s="51"/>
      <c r="JPX2" s="51"/>
      <c r="JPY2" s="51"/>
      <c r="JPZ2" s="51"/>
      <c r="JQA2" s="51"/>
      <c r="JQB2" s="51"/>
      <c r="JQC2" s="51"/>
      <c r="JQD2" s="51"/>
      <c r="JQE2" s="51"/>
      <c r="JQF2" s="51"/>
      <c r="JQG2" s="51"/>
      <c r="JQH2" s="51"/>
      <c r="JQI2" s="51"/>
      <c r="JQJ2" s="51"/>
      <c r="JQK2" s="51"/>
      <c r="JQL2" s="51"/>
      <c r="JQM2" s="51"/>
      <c r="JQN2" s="51"/>
      <c r="JQO2" s="51"/>
      <c r="JQP2" s="51"/>
      <c r="JQQ2" s="51"/>
      <c r="JQR2" s="51"/>
      <c r="JQS2" s="51"/>
      <c r="JQT2" s="51"/>
      <c r="JQU2" s="51"/>
      <c r="JQV2" s="51"/>
      <c r="JQW2" s="51"/>
      <c r="JQX2" s="51"/>
      <c r="JQY2" s="51"/>
      <c r="JQZ2" s="51"/>
      <c r="JRA2" s="51"/>
      <c r="JRB2" s="51"/>
      <c r="JRC2" s="51"/>
      <c r="JRD2" s="51"/>
      <c r="JRE2" s="51"/>
      <c r="JRF2" s="51"/>
      <c r="JRG2" s="51"/>
      <c r="JRH2" s="51"/>
      <c r="JRI2" s="51"/>
      <c r="JRJ2" s="51"/>
      <c r="JRK2" s="51"/>
      <c r="JRL2" s="51"/>
      <c r="JRM2" s="51"/>
      <c r="JRN2" s="51"/>
      <c r="JRO2" s="51"/>
      <c r="JRP2" s="51"/>
      <c r="JRQ2" s="51"/>
      <c r="JRR2" s="51"/>
      <c r="JRS2" s="51"/>
      <c r="JRT2" s="51"/>
      <c r="JRU2" s="51"/>
      <c r="JRV2" s="51"/>
      <c r="JRW2" s="51"/>
      <c r="JRX2" s="51"/>
      <c r="JRY2" s="51"/>
      <c r="JRZ2" s="51"/>
      <c r="JSA2" s="51"/>
      <c r="JSB2" s="51"/>
      <c r="JSC2" s="51"/>
      <c r="JSD2" s="51"/>
      <c r="JSE2" s="51"/>
      <c r="JSF2" s="51"/>
      <c r="JSG2" s="51"/>
      <c r="JSH2" s="51"/>
      <c r="JSI2" s="51"/>
      <c r="JSJ2" s="51"/>
      <c r="JSK2" s="51"/>
      <c r="JSL2" s="51"/>
      <c r="JSM2" s="51"/>
      <c r="JSN2" s="51"/>
      <c r="JSO2" s="51"/>
      <c r="JSP2" s="51"/>
      <c r="JSQ2" s="51"/>
      <c r="JSR2" s="51"/>
      <c r="JSS2" s="51"/>
      <c r="JST2" s="51"/>
      <c r="JSU2" s="51"/>
      <c r="JSV2" s="51"/>
      <c r="JSW2" s="51"/>
      <c r="JSX2" s="51"/>
      <c r="JSY2" s="51"/>
      <c r="JSZ2" s="51"/>
      <c r="JTA2" s="51"/>
      <c r="JTB2" s="51"/>
      <c r="JTC2" s="51"/>
      <c r="JTD2" s="51"/>
      <c r="JTE2" s="51"/>
      <c r="JTF2" s="51"/>
      <c r="JTG2" s="51"/>
      <c r="JTH2" s="51"/>
      <c r="JTI2" s="51"/>
      <c r="JTJ2" s="51"/>
      <c r="JTK2" s="51"/>
      <c r="JTL2" s="51"/>
      <c r="JTM2" s="51"/>
      <c r="JTN2" s="51"/>
      <c r="JTO2" s="51"/>
      <c r="JTP2" s="51"/>
      <c r="JTQ2" s="51"/>
      <c r="JTR2" s="51"/>
      <c r="JTS2" s="51"/>
      <c r="JTT2" s="51"/>
      <c r="JTU2" s="51"/>
      <c r="JTV2" s="51"/>
      <c r="JTW2" s="51"/>
      <c r="JTX2" s="51"/>
      <c r="JTY2" s="51"/>
      <c r="JTZ2" s="51"/>
      <c r="JUA2" s="51"/>
      <c r="JUB2" s="51"/>
      <c r="JUC2" s="51"/>
      <c r="JUD2" s="51"/>
      <c r="JUE2" s="51"/>
      <c r="JUF2" s="51"/>
      <c r="JUG2" s="51"/>
      <c r="JUH2" s="51"/>
      <c r="JUI2" s="51"/>
      <c r="JUJ2" s="51"/>
      <c r="JUK2" s="51"/>
      <c r="JUL2" s="51"/>
      <c r="JUM2" s="51"/>
      <c r="JUN2" s="51"/>
      <c r="JUO2" s="51"/>
      <c r="JUP2" s="51"/>
      <c r="JUQ2" s="51"/>
      <c r="JUR2" s="51"/>
      <c r="JUS2" s="51"/>
      <c r="JUT2" s="51"/>
      <c r="JUU2" s="51"/>
      <c r="JUV2" s="51"/>
      <c r="JUW2" s="51"/>
      <c r="JUX2" s="51"/>
      <c r="JUY2" s="51"/>
      <c r="JUZ2" s="51"/>
      <c r="JVA2" s="51"/>
      <c r="JVB2" s="51"/>
      <c r="JVC2" s="51"/>
      <c r="JVD2" s="51"/>
      <c r="JVE2" s="51"/>
      <c r="JVF2" s="51"/>
      <c r="JVG2" s="51"/>
      <c r="JVH2" s="51"/>
      <c r="JVI2" s="51"/>
      <c r="JVJ2" s="51"/>
      <c r="JVK2" s="51"/>
      <c r="JVL2" s="51"/>
      <c r="JVM2" s="51"/>
      <c r="JVN2" s="51"/>
      <c r="JVO2" s="51"/>
      <c r="JVP2" s="51"/>
      <c r="JVQ2" s="51"/>
      <c r="JVR2" s="51"/>
      <c r="JVS2" s="51"/>
      <c r="JVT2" s="51"/>
      <c r="JVU2" s="51"/>
      <c r="JVV2" s="51"/>
      <c r="JVW2" s="51"/>
      <c r="JVX2" s="51"/>
      <c r="JVY2" s="51"/>
      <c r="JVZ2" s="51"/>
      <c r="JWA2" s="51"/>
      <c r="JWB2" s="51"/>
      <c r="JWC2" s="51"/>
      <c r="JWD2" s="51"/>
      <c r="JWE2" s="51"/>
      <c r="JWF2" s="51"/>
      <c r="JWG2" s="51"/>
      <c r="JWH2" s="51"/>
      <c r="JWI2" s="51"/>
      <c r="JWJ2" s="51"/>
      <c r="JWK2" s="51"/>
      <c r="JWL2" s="51"/>
      <c r="JWM2" s="51"/>
      <c r="JWN2" s="51"/>
      <c r="JWO2" s="51"/>
      <c r="JWP2" s="51"/>
      <c r="JWQ2" s="51"/>
      <c r="JWR2" s="51"/>
      <c r="JWS2" s="51"/>
      <c r="JWT2" s="51"/>
      <c r="JWU2" s="51"/>
      <c r="JWV2" s="51"/>
      <c r="JWW2" s="51"/>
      <c r="JWX2" s="51"/>
      <c r="JWY2" s="51"/>
      <c r="JWZ2" s="51"/>
      <c r="JXA2" s="51"/>
      <c r="JXB2" s="51"/>
      <c r="JXC2" s="51"/>
      <c r="JXD2" s="51"/>
      <c r="JXE2" s="51"/>
      <c r="JXF2" s="51"/>
      <c r="JXG2" s="51"/>
      <c r="JXH2" s="51"/>
      <c r="JXI2" s="51"/>
      <c r="JXJ2" s="51"/>
      <c r="JXK2" s="51"/>
      <c r="JXL2" s="51"/>
      <c r="JXM2" s="51"/>
      <c r="JXN2" s="51"/>
      <c r="JXO2" s="51"/>
      <c r="JXP2" s="51"/>
      <c r="JXQ2" s="51"/>
      <c r="JXR2" s="51"/>
      <c r="JXS2" s="51"/>
      <c r="JXT2" s="51"/>
      <c r="JXU2" s="51"/>
      <c r="JXV2" s="51"/>
      <c r="JXW2" s="51"/>
      <c r="JXX2" s="51"/>
      <c r="JXY2" s="51"/>
      <c r="JXZ2" s="51"/>
      <c r="JYA2" s="51"/>
      <c r="JYB2" s="51"/>
      <c r="JYC2" s="51"/>
      <c r="JYD2" s="51"/>
      <c r="JYE2" s="51"/>
      <c r="JYF2" s="51"/>
      <c r="JYG2" s="51"/>
      <c r="JYH2" s="51"/>
      <c r="JYI2" s="51"/>
      <c r="JYJ2" s="51"/>
      <c r="JYK2" s="51"/>
      <c r="JYL2" s="51"/>
      <c r="JYM2" s="51"/>
      <c r="JYN2" s="51"/>
      <c r="JYO2" s="51"/>
      <c r="JYP2" s="51"/>
      <c r="JYQ2" s="51"/>
      <c r="JYR2" s="51"/>
      <c r="JYS2" s="51"/>
      <c r="JYT2" s="51"/>
      <c r="JYU2" s="51"/>
      <c r="JYV2" s="51"/>
      <c r="JYW2" s="51"/>
      <c r="JYX2" s="51"/>
      <c r="JYY2" s="51"/>
      <c r="JYZ2" s="51"/>
      <c r="JZA2" s="51"/>
      <c r="JZB2" s="51"/>
      <c r="JZC2" s="51"/>
      <c r="JZD2" s="51"/>
      <c r="JZE2" s="51"/>
      <c r="JZF2" s="51"/>
      <c r="JZG2" s="51"/>
      <c r="JZH2" s="51"/>
      <c r="JZI2" s="51"/>
      <c r="JZJ2" s="51"/>
      <c r="JZK2" s="51"/>
      <c r="JZL2" s="51"/>
      <c r="JZM2" s="51"/>
      <c r="JZN2" s="51"/>
      <c r="JZO2" s="51"/>
      <c r="JZP2" s="51"/>
      <c r="JZQ2" s="51"/>
      <c r="JZR2" s="51"/>
      <c r="JZS2" s="51"/>
      <c r="JZT2" s="51"/>
      <c r="JZU2" s="51"/>
      <c r="JZV2" s="51"/>
      <c r="JZW2" s="51"/>
      <c r="JZX2" s="51"/>
      <c r="JZY2" s="51"/>
      <c r="JZZ2" s="51"/>
      <c r="KAA2" s="51"/>
      <c r="KAB2" s="51"/>
      <c r="KAC2" s="51"/>
      <c r="KAD2" s="51"/>
      <c r="KAE2" s="51"/>
      <c r="KAF2" s="51"/>
      <c r="KAG2" s="51"/>
      <c r="KAH2" s="51"/>
      <c r="KAI2" s="51"/>
      <c r="KAJ2" s="51"/>
      <c r="KAK2" s="51"/>
      <c r="KAL2" s="51"/>
      <c r="KAM2" s="51"/>
      <c r="KAN2" s="51"/>
      <c r="KAO2" s="51"/>
      <c r="KAP2" s="51"/>
      <c r="KAQ2" s="51"/>
      <c r="KAR2" s="51"/>
      <c r="KAS2" s="51"/>
      <c r="KAT2" s="51"/>
      <c r="KAU2" s="51"/>
      <c r="KAV2" s="51"/>
      <c r="KAW2" s="51"/>
      <c r="KAX2" s="51"/>
      <c r="KAY2" s="51"/>
      <c r="KAZ2" s="51"/>
      <c r="KBA2" s="51"/>
      <c r="KBB2" s="51"/>
      <c r="KBC2" s="51"/>
      <c r="KBD2" s="51"/>
      <c r="KBE2" s="51"/>
      <c r="KBF2" s="51"/>
      <c r="KBG2" s="51"/>
      <c r="KBH2" s="51"/>
      <c r="KBI2" s="51"/>
      <c r="KBJ2" s="51"/>
      <c r="KBK2" s="51"/>
      <c r="KBL2" s="51"/>
      <c r="KBM2" s="51"/>
      <c r="KBN2" s="51"/>
      <c r="KBO2" s="51"/>
      <c r="KBP2" s="51"/>
      <c r="KBQ2" s="51"/>
      <c r="KBR2" s="51"/>
      <c r="KBS2" s="51"/>
      <c r="KBT2" s="51"/>
      <c r="KBU2" s="51"/>
      <c r="KBV2" s="51"/>
      <c r="KBW2" s="51"/>
      <c r="KBX2" s="51"/>
      <c r="KBY2" s="51"/>
      <c r="KBZ2" s="51"/>
      <c r="KCA2" s="51"/>
      <c r="KCB2" s="51"/>
      <c r="KCC2" s="51"/>
      <c r="KCD2" s="51"/>
      <c r="KCE2" s="51"/>
      <c r="KCF2" s="51"/>
      <c r="KCG2" s="51"/>
      <c r="KCH2" s="51"/>
      <c r="KCI2" s="51"/>
      <c r="KCJ2" s="51"/>
      <c r="KCK2" s="51"/>
      <c r="KCL2" s="51"/>
      <c r="KCM2" s="51"/>
      <c r="KCN2" s="51"/>
      <c r="KCO2" s="51"/>
      <c r="KCP2" s="51"/>
      <c r="KCQ2" s="51"/>
      <c r="KCR2" s="51"/>
      <c r="KCS2" s="51"/>
      <c r="KCT2" s="51"/>
      <c r="KCU2" s="51"/>
      <c r="KCV2" s="51"/>
      <c r="KCW2" s="51"/>
      <c r="KCX2" s="51"/>
      <c r="KCY2" s="51"/>
      <c r="KCZ2" s="51"/>
      <c r="KDA2" s="51"/>
      <c r="KDB2" s="51"/>
      <c r="KDC2" s="51"/>
      <c r="KDD2" s="51"/>
      <c r="KDE2" s="51"/>
      <c r="KDF2" s="51"/>
      <c r="KDG2" s="51"/>
      <c r="KDH2" s="51"/>
      <c r="KDI2" s="51"/>
      <c r="KDJ2" s="51"/>
      <c r="KDK2" s="51"/>
      <c r="KDL2" s="51"/>
      <c r="KDM2" s="51"/>
      <c r="KDN2" s="51"/>
      <c r="KDO2" s="51"/>
      <c r="KDP2" s="51"/>
      <c r="KDQ2" s="51"/>
      <c r="KDR2" s="51"/>
      <c r="KDS2" s="51"/>
      <c r="KDT2" s="51"/>
      <c r="KDU2" s="51"/>
      <c r="KDV2" s="51"/>
      <c r="KDW2" s="51"/>
      <c r="KDX2" s="51"/>
      <c r="KDY2" s="51"/>
      <c r="KDZ2" s="51"/>
      <c r="KEA2" s="51"/>
      <c r="KEB2" s="51"/>
      <c r="KEC2" s="51"/>
      <c r="KED2" s="51"/>
      <c r="KEE2" s="51"/>
      <c r="KEF2" s="51"/>
      <c r="KEG2" s="51"/>
      <c r="KEH2" s="51"/>
      <c r="KEI2" s="51"/>
      <c r="KEJ2" s="51"/>
      <c r="KEK2" s="51"/>
      <c r="KEL2" s="51"/>
      <c r="KEM2" s="51"/>
      <c r="KEN2" s="51"/>
      <c r="KEO2" s="51"/>
      <c r="KEP2" s="51"/>
      <c r="KEQ2" s="51"/>
      <c r="KER2" s="51"/>
      <c r="KES2" s="51"/>
      <c r="KET2" s="51"/>
      <c r="KEU2" s="51"/>
      <c r="KEV2" s="51"/>
      <c r="KEW2" s="51"/>
      <c r="KEX2" s="51"/>
      <c r="KEY2" s="51"/>
      <c r="KEZ2" s="51"/>
      <c r="KFA2" s="51"/>
      <c r="KFB2" s="51"/>
      <c r="KFC2" s="51"/>
      <c r="KFD2" s="51"/>
      <c r="KFE2" s="51"/>
      <c r="KFF2" s="51"/>
      <c r="KFG2" s="51"/>
      <c r="KFH2" s="51"/>
      <c r="KFI2" s="51"/>
      <c r="KFJ2" s="51"/>
      <c r="KFK2" s="51"/>
      <c r="KFL2" s="51"/>
      <c r="KFM2" s="51"/>
      <c r="KFN2" s="51"/>
      <c r="KFO2" s="51"/>
      <c r="KFP2" s="51"/>
      <c r="KFQ2" s="51"/>
      <c r="KFR2" s="51"/>
      <c r="KFS2" s="51"/>
      <c r="KFT2" s="51"/>
      <c r="KFU2" s="51"/>
      <c r="KFV2" s="51"/>
      <c r="KFW2" s="51"/>
      <c r="KFX2" s="51"/>
      <c r="KFY2" s="51"/>
      <c r="KFZ2" s="51"/>
      <c r="KGA2" s="51"/>
      <c r="KGB2" s="51"/>
      <c r="KGC2" s="51"/>
      <c r="KGD2" s="51"/>
      <c r="KGE2" s="51"/>
      <c r="KGF2" s="51"/>
      <c r="KGG2" s="51"/>
      <c r="KGH2" s="51"/>
      <c r="KGI2" s="51"/>
      <c r="KGJ2" s="51"/>
      <c r="KGK2" s="51"/>
      <c r="KGL2" s="51"/>
      <c r="KGM2" s="51"/>
      <c r="KGN2" s="51"/>
      <c r="KGO2" s="51"/>
      <c r="KGP2" s="51"/>
      <c r="KGQ2" s="51"/>
      <c r="KGR2" s="51"/>
      <c r="KGS2" s="51"/>
      <c r="KGT2" s="51"/>
      <c r="KGU2" s="51"/>
      <c r="KGV2" s="51"/>
      <c r="KGW2" s="51"/>
      <c r="KGX2" s="51"/>
      <c r="KGY2" s="51"/>
      <c r="KGZ2" s="51"/>
      <c r="KHA2" s="51"/>
      <c r="KHB2" s="51"/>
      <c r="KHC2" s="51"/>
      <c r="KHD2" s="51"/>
      <c r="KHE2" s="51"/>
      <c r="KHF2" s="51"/>
      <c r="KHG2" s="51"/>
      <c r="KHH2" s="51"/>
      <c r="KHI2" s="51"/>
      <c r="KHJ2" s="51"/>
      <c r="KHK2" s="51"/>
      <c r="KHL2" s="51"/>
      <c r="KHM2" s="51"/>
      <c r="KHN2" s="51"/>
      <c r="KHO2" s="51"/>
      <c r="KHP2" s="51"/>
      <c r="KHQ2" s="51"/>
      <c r="KHR2" s="51"/>
      <c r="KHS2" s="51"/>
      <c r="KHT2" s="51"/>
      <c r="KHU2" s="51"/>
      <c r="KHV2" s="51"/>
      <c r="KHW2" s="51"/>
      <c r="KHX2" s="51"/>
      <c r="KHY2" s="51"/>
      <c r="KHZ2" s="51"/>
      <c r="KIA2" s="51"/>
      <c r="KIB2" s="51"/>
      <c r="KIC2" s="51"/>
      <c r="KID2" s="51"/>
      <c r="KIE2" s="51"/>
      <c r="KIF2" s="51"/>
      <c r="KIG2" s="51"/>
      <c r="KIH2" s="51"/>
      <c r="KII2" s="51"/>
      <c r="KIJ2" s="51"/>
      <c r="KIK2" s="51"/>
      <c r="KIL2" s="51"/>
      <c r="KIM2" s="51"/>
      <c r="KIN2" s="51"/>
      <c r="KIO2" s="51"/>
      <c r="KIP2" s="51"/>
      <c r="KIQ2" s="51"/>
      <c r="KIR2" s="51"/>
      <c r="KIS2" s="51"/>
      <c r="KIT2" s="51"/>
      <c r="KIU2" s="51"/>
      <c r="KIV2" s="51"/>
      <c r="KIW2" s="51"/>
      <c r="KIX2" s="51"/>
      <c r="KIY2" s="51"/>
      <c r="KIZ2" s="51"/>
      <c r="KJA2" s="51"/>
      <c r="KJB2" s="51"/>
      <c r="KJC2" s="51"/>
      <c r="KJD2" s="51"/>
      <c r="KJE2" s="51"/>
      <c r="KJF2" s="51"/>
      <c r="KJG2" s="51"/>
      <c r="KJH2" s="51"/>
      <c r="KJI2" s="51"/>
      <c r="KJJ2" s="51"/>
      <c r="KJK2" s="51"/>
      <c r="KJL2" s="51"/>
      <c r="KJM2" s="51"/>
      <c r="KJN2" s="51"/>
      <c r="KJO2" s="51"/>
      <c r="KJP2" s="51"/>
      <c r="KJQ2" s="51"/>
      <c r="KJR2" s="51"/>
      <c r="KJS2" s="51"/>
      <c r="KJT2" s="51"/>
      <c r="KJU2" s="51"/>
      <c r="KJV2" s="51"/>
      <c r="KJW2" s="51"/>
      <c r="KJX2" s="51"/>
      <c r="KJY2" s="51"/>
      <c r="KJZ2" s="51"/>
      <c r="KKA2" s="51"/>
      <c r="KKB2" s="51"/>
      <c r="KKC2" s="51"/>
      <c r="KKD2" s="51"/>
      <c r="KKE2" s="51"/>
      <c r="KKF2" s="51"/>
      <c r="KKG2" s="51"/>
      <c r="KKH2" s="51"/>
      <c r="KKI2" s="51"/>
      <c r="KKJ2" s="51"/>
      <c r="KKK2" s="51"/>
      <c r="KKL2" s="51"/>
      <c r="KKM2" s="51"/>
      <c r="KKN2" s="51"/>
      <c r="KKO2" s="51"/>
      <c r="KKP2" s="51"/>
      <c r="KKQ2" s="51"/>
      <c r="KKR2" s="51"/>
      <c r="KKS2" s="51"/>
      <c r="KKT2" s="51"/>
      <c r="KKU2" s="51"/>
      <c r="KKV2" s="51"/>
      <c r="KKW2" s="51"/>
      <c r="KKX2" s="51"/>
      <c r="KKY2" s="51"/>
      <c r="KKZ2" s="51"/>
      <c r="KLA2" s="51"/>
      <c r="KLB2" s="51"/>
      <c r="KLC2" s="51"/>
      <c r="KLD2" s="51"/>
      <c r="KLE2" s="51"/>
      <c r="KLF2" s="51"/>
      <c r="KLG2" s="51"/>
      <c r="KLH2" s="51"/>
      <c r="KLI2" s="51"/>
      <c r="KLJ2" s="51"/>
      <c r="KLK2" s="51"/>
      <c r="KLL2" s="51"/>
      <c r="KLM2" s="51"/>
      <c r="KLN2" s="51"/>
      <c r="KLO2" s="51"/>
      <c r="KLP2" s="51"/>
      <c r="KLQ2" s="51"/>
      <c r="KLR2" s="51"/>
      <c r="KLS2" s="51"/>
      <c r="KLT2" s="51"/>
      <c r="KLU2" s="51"/>
      <c r="KLV2" s="51"/>
      <c r="KLW2" s="51"/>
      <c r="KLX2" s="51"/>
      <c r="KLY2" s="51"/>
      <c r="KLZ2" s="51"/>
      <c r="KMA2" s="51"/>
      <c r="KMB2" s="51"/>
      <c r="KMC2" s="51"/>
      <c r="KMD2" s="51"/>
      <c r="KME2" s="51"/>
      <c r="KMF2" s="51"/>
      <c r="KMG2" s="51"/>
      <c r="KMH2" s="51"/>
      <c r="KMI2" s="51"/>
      <c r="KMJ2" s="51"/>
      <c r="KMK2" s="51"/>
      <c r="KML2" s="51"/>
      <c r="KMM2" s="51"/>
      <c r="KMN2" s="51"/>
      <c r="KMO2" s="51"/>
      <c r="KMP2" s="51"/>
      <c r="KMQ2" s="51"/>
      <c r="KMR2" s="51"/>
      <c r="KMS2" s="51"/>
      <c r="KMT2" s="51"/>
      <c r="KMU2" s="51"/>
      <c r="KMV2" s="51"/>
      <c r="KMW2" s="51"/>
      <c r="KMX2" s="51"/>
      <c r="KMY2" s="51"/>
      <c r="KMZ2" s="51"/>
      <c r="KNA2" s="51"/>
      <c r="KNB2" s="51"/>
      <c r="KNC2" s="51"/>
      <c r="KND2" s="51"/>
      <c r="KNE2" s="51"/>
      <c r="KNF2" s="51"/>
      <c r="KNG2" s="51"/>
      <c r="KNH2" s="51"/>
      <c r="KNI2" s="51"/>
      <c r="KNJ2" s="51"/>
      <c r="KNK2" s="51"/>
      <c r="KNL2" s="51"/>
      <c r="KNM2" s="51"/>
      <c r="KNN2" s="51"/>
      <c r="KNO2" s="51"/>
      <c r="KNP2" s="51"/>
      <c r="KNQ2" s="51"/>
      <c r="KNR2" s="51"/>
      <c r="KNS2" s="51"/>
      <c r="KNT2" s="51"/>
      <c r="KNU2" s="51"/>
      <c r="KNV2" s="51"/>
      <c r="KNW2" s="51"/>
      <c r="KNX2" s="51"/>
      <c r="KNY2" s="51"/>
      <c r="KNZ2" s="51"/>
      <c r="KOA2" s="51"/>
      <c r="KOB2" s="51"/>
      <c r="KOC2" s="51"/>
      <c r="KOD2" s="51"/>
      <c r="KOE2" s="51"/>
      <c r="KOF2" s="51"/>
      <c r="KOG2" s="51"/>
      <c r="KOH2" s="51"/>
      <c r="KOI2" s="51"/>
      <c r="KOJ2" s="51"/>
      <c r="KOK2" s="51"/>
      <c r="KOL2" s="51"/>
      <c r="KOM2" s="51"/>
      <c r="KON2" s="51"/>
      <c r="KOO2" s="51"/>
      <c r="KOP2" s="51"/>
      <c r="KOQ2" s="51"/>
      <c r="KOR2" s="51"/>
      <c r="KOS2" s="51"/>
      <c r="KOT2" s="51"/>
      <c r="KOU2" s="51"/>
      <c r="KOV2" s="51"/>
      <c r="KOW2" s="51"/>
      <c r="KOX2" s="51"/>
      <c r="KOY2" s="51"/>
      <c r="KOZ2" s="51"/>
      <c r="KPA2" s="51"/>
      <c r="KPB2" s="51"/>
      <c r="KPC2" s="51"/>
      <c r="KPD2" s="51"/>
      <c r="KPE2" s="51"/>
      <c r="KPF2" s="51"/>
      <c r="KPG2" s="51"/>
      <c r="KPH2" s="51"/>
      <c r="KPI2" s="51"/>
      <c r="KPJ2" s="51"/>
      <c r="KPK2" s="51"/>
      <c r="KPL2" s="51"/>
      <c r="KPM2" s="51"/>
      <c r="KPN2" s="51"/>
      <c r="KPO2" s="51"/>
      <c r="KPP2" s="51"/>
      <c r="KPQ2" s="51"/>
      <c r="KPR2" s="51"/>
      <c r="KPS2" s="51"/>
      <c r="KPT2" s="51"/>
      <c r="KPU2" s="51"/>
      <c r="KPV2" s="51"/>
      <c r="KPW2" s="51"/>
      <c r="KPX2" s="51"/>
      <c r="KPY2" s="51"/>
      <c r="KPZ2" s="51"/>
      <c r="KQA2" s="51"/>
      <c r="KQB2" s="51"/>
      <c r="KQC2" s="51"/>
      <c r="KQD2" s="51"/>
      <c r="KQE2" s="51"/>
      <c r="KQF2" s="51"/>
      <c r="KQG2" s="51"/>
      <c r="KQH2" s="51"/>
      <c r="KQI2" s="51"/>
      <c r="KQJ2" s="51"/>
      <c r="KQK2" s="51"/>
      <c r="KQL2" s="51"/>
      <c r="KQM2" s="51"/>
      <c r="KQN2" s="51"/>
      <c r="KQO2" s="51"/>
      <c r="KQP2" s="51"/>
      <c r="KQQ2" s="51"/>
      <c r="KQR2" s="51"/>
      <c r="KQS2" s="51"/>
      <c r="KQT2" s="51"/>
      <c r="KQU2" s="51"/>
      <c r="KQV2" s="51"/>
      <c r="KQW2" s="51"/>
      <c r="KQX2" s="51"/>
      <c r="KQY2" s="51"/>
      <c r="KQZ2" s="51"/>
      <c r="KRA2" s="51"/>
      <c r="KRB2" s="51"/>
      <c r="KRC2" s="51"/>
      <c r="KRD2" s="51"/>
      <c r="KRE2" s="51"/>
      <c r="KRF2" s="51"/>
      <c r="KRG2" s="51"/>
      <c r="KRH2" s="51"/>
      <c r="KRI2" s="51"/>
      <c r="KRJ2" s="51"/>
      <c r="KRK2" s="51"/>
      <c r="KRL2" s="51"/>
      <c r="KRM2" s="51"/>
      <c r="KRN2" s="51"/>
      <c r="KRO2" s="51"/>
      <c r="KRP2" s="51"/>
      <c r="KRQ2" s="51"/>
      <c r="KRR2" s="51"/>
      <c r="KRS2" s="51"/>
      <c r="KRT2" s="51"/>
      <c r="KRU2" s="51"/>
      <c r="KRV2" s="51"/>
      <c r="KRW2" s="51"/>
      <c r="KRX2" s="51"/>
      <c r="KRY2" s="51"/>
      <c r="KRZ2" s="51"/>
      <c r="KSA2" s="51"/>
      <c r="KSB2" s="51"/>
      <c r="KSC2" s="51"/>
      <c r="KSD2" s="51"/>
      <c r="KSE2" s="51"/>
      <c r="KSF2" s="51"/>
      <c r="KSG2" s="51"/>
      <c r="KSH2" s="51"/>
      <c r="KSI2" s="51"/>
      <c r="KSJ2" s="51"/>
      <c r="KSK2" s="51"/>
      <c r="KSL2" s="51"/>
      <c r="KSM2" s="51"/>
      <c r="KSN2" s="51"/>
      <c r="KSO2" s="51"/>
      <c r="KSP2" s="51"/>
      <c r="KSQ2" s="51"/>
      <c r="KSR2" s="51"/>
      <c r="KSS2" s="51"/>
      <c r="KST2" s="51"/>
      <c r="KSU2" s="51"/>
      <c r="KSV2" s="51"/>
      <c r="KSW2" s="51"/>
      <c r="KSX2" s="51"/>
      <c r="KSY2" s="51"/>
      <c r="KSZ2" s="51"/>
      <c r="KTA2" s="51"/>
      <c r="KTB2" s="51"/>
      <c r="KTC2" s="51"/>
      <c r="KTD2" s="51"/>
      <c r="KTE2" s="51"/>
      <c r="KTF2" s="51"/>
      <c r="KTG2" s="51"/>
      <c r="KTH2" s="51"/>
      <c r="KTI2" s="51"/>
      <c r="KTJ2" s="51"/>
      <c r="KTK2" s="51"/>
      <c r="KTL2" s="51"/>
      <c r="KTM2" s="51"/>
      <c r="KTN2" s="51"/>
      <c r="KTO2" s="51"/>
      <c r="KTP2" s="51"/>
      <c r="KTQ2" s="51"/>
      <c r="KTR2" s="51"/>
      <c r="KTS2" s="51"/>
      <c r="KTT2" s="51"/>
      <c r="KTU2" s="51"/>
      <c r="KTV2" s="51"/>
      <c r="KTW2" s="51"/>
      <c r="KTX2" s="51"/>
      <c r="KTY2" s="51"/>
      <c r="KTZ2" s="51"/>
      <c r="KUA2" s="51"/>
      <c r="KUB2" s="51"/>
      <c r="KUC2" s="51"/>
      <c r="KUD2" s="51"/>
      <c r="KUE2" s="51"/>
      <c r="KUF2" s="51"/>
      <c r="KUG2" s="51"/>
      <c r="KUH2" s="51"/>
      <c r="KUI2" s="51"/>
      <c r="KUJ2" s="51"/>
      <c r="KUK2" s="51"/>
      <c r="KUL2" s="51"/>
      <c r="KUM2" s="51"/>
      <c r="KUN2" s="51"/>
      <c r="KUO2" s="51"/>
      <c r="KUP2" s="51"/>
      <c r="KUQ2" s="51"/>
      <c r="KUR2" s="51"/>
      <c r="KUS2" s="51"/>
      <c r="KUT2" s="51"/>
      <c r="KUU2" s="51"/>
      <c r="KUV2" s="51"/>
      <c r="KUW2" s="51"/>
      <c r="KUX2" s="51"/>
      <c r="KUY2" s="51"/>
      <c r="KUZ2" s="51"/>
      <c r="KVA2" s="51"/>
      <c r="KVB2" s="51"/>
      <c r="KVC2" s="51"/>
      <c r="KVD2" s="51"/>
      <c r="KVE2" s="51"/>
      <c r="KVF2" s="51"/>
      <c r="KVG2" s="51"/>
      <c r="KVH2" s="51"/>
      <c r="KVI2" s="51"/>
      <c r="KVJ2" s="51"/>
      <c r="KVK2" s="51"/>
      <c r="KVL2" s="51"/>
      <c r="KVM2" s="51"/>
      <c r="KVN2" s="51"/>
      <c r="KVO2" s="51"/>
      <c r="KVP2" s="51"/>
      <c r="KVQ2" s="51"/>
      <c r="KVR2" s="51"/>
      <c r="KVS2" s="51"/>
      <c r="KVT2" s="51"/>
      <c r="KVU2" s="51"/>
      <c r="KVV2" s="51"/>
      <c r="KVW2" s="51"/>
      <c r="KVX2" s="51"/>
      <c r="KVY2" s="51"/>
      <c r="KVZ2" s="51"/>
      <c r="KWA2" s="51"/>
      <c r="KWB2" s="51"/>
      <c r="KWC2" s="51"/>
      <c r="KWD2" s="51"/>
      <c r="KWE2" s="51"/>
      <c r="KWF2" s="51"/>
      <c r="KWG2" s="51"/>
      <c r="KWH2" s="51"/>
      <c r="KWI2" s="51"/>
      <c r="KWJ2" s="51"/>
      <c r="KWK2" s="51"/>
      <c r="KWL2" s="51"/>
      <c r="KWM2" s="51"/>
      <c r="KWN2" s="51"/>
      <c r="KWO2" s="51"/>
      <c r="KWP2" s="51"/>
      <c r="KWQ2" s="51"/>
      <c r="KWR2" s="51"/>
      <c r="KWS2" s="51"/>
      <c r="KWT2" s="51"/>
      <c r="KWU2" s="51"/>
      <c r="KWV2" s="51"/>
      <c r="KWW2" s="51"/>
      <c r="KWX2" s="51"/>
      <c r="KWY2" s="51"/>
      <c r="KWZ2" s="51"/>
      <c r="KXA2" s="51"/>
      <c r="KXB2" s="51"/>
      <c r="KXC2" s="51"/>
      <c r="KXD2" s="51"/>
      <c r="KXE2" s="51"/>
      <c r="KXF2" s="51"/>
      <c r="KXG2" s="51"/>
      <c r="KXH2" s="51"/>
      <c r="KXI2" s="51"/>
      <c r="KXJ2" s="51"/>
      <c r="KXK2" s="51"/>
      <c r="KXL2" s="51"/>
      <c r="KXM2" s="51"/>
      <c r="KXN2" s="51"/>
      <c r="KXO2" s="51"/>
      <c r="KXP2" s="51"/>
      <c r="KXQ2" s="51"/>
      <c r="KXR2" s="51"/>
      <c r="KXS2" s="51"/>
      <c r="KXT2" s="51"/>
      <c r="KXU2" s="51"/>
      <c r="KXV2" s="51"/>
      <c r="KXW2" s="51"/>
      <c r="KXX2" s="51"/>
      <c r="KXY2" s="51"/>
      <c r="KXZ2" s="51"/>
      <c r="KYA2" s="51"/>
      <c r="KYB2" s="51"/>
      <c r="KYC2" s="51"/>
      <c r="KYD2" s="51"/>
      <c r="KYE2" s="51"/>
      <c r="KYF2" s="51"/>
      <c r="KYG2" s="51"/>
      <c r="KYH2" s="51"/>
      <c r="KYI2" s="51"/>
      <c r="KYJ2" s="51"/>
      <c r="KYK2" s="51"/>
      <c r="KYL2" s="51"/>
      <c r="KYM2" s="51"/>
      <c r="KYN2" s="51"/>
      <c r="KYO2" s="51"/>
      <c r="KYP2" s="51"/>
      <c r="KYQ2" s="51"/>
      <c r="KYR2" s="51"/>
      <c r="KYS2" s="51"/>
      <c r="KYT2" s="51"/>
      <c r="KYU2" s="51"/>
      <c r="KYV2" s="51"/>
      <c r="KYW2" s="51"/>
      <c r="KYX2" s="51"/>
      <c r="KYY2" s="51"/>
      <c r="KYZ2" s="51"/>
      <c r="KZA2" s="51"/>
      <c r="KZB2" s="51"/>
      <c r="KZC2" s="51"/>
      <c r="KZD2" s="51"/>
      <c r="KZE2" s="51"/>
      <c r="KZF2" s="51"/>
      <c r="KZG2" s="51"/>
      <c r="KZH2" s="51"/>
      <c r="KZI2" s="51"/>
      <c r="KZJ2" s="51"/>
      <c r="KZK2" s="51"/>
      <c r="KZL2" s="51"/>
      <c r="KZM2" s="51"/>
      <c r="KZN2" s="51"/>
      <c r="KZO2" s="51"/>
      <c r="KZP2" s="51"/>
      <c r="KZQ2" s="51"/>
      <c r="KZR2" s="51"/>
      <c r="KZS2" s="51"/>
      <c r="KZT2" s="51"/>
      <c r="KZU2" s="51"/>
      <c r="KZV2" s="51"/>
      <c r="KZW2" s="51"/>
      <c r="KZX2" s="51"/>
      <c r="KZY2" s="51"/>
      <c r="KZZ2" s="51"/>
      <c r="LAA2" s="51"/>
      <c r="LAB2" s="51"/>
      <c r="LAC2" s="51"/>
      <c r="LAD2" s="51"/>
      <c r="LAE2" s="51"/>
      <c r="LAF2" s="51"/>
      <c r="LAG2" s="51"/>
      <c r="LAH2" s="51"/>
      <c r="LAI2" s="51"/>
      <c r="LAJ2" s="51"/>
      <c r="LAK2" s="51"/>
      <c r="LAL2" s="51"/>
      <c r="LAM2" s="51"/>
      <c r="LAN2" s="51"/>
      <c r="LAO2" s="51"/>
      <c r="LAP2" s="51"/>
      <c r="LAQ2" s="51"/>
      <c r="LAR2" s="51"/>
      <c r="LAS2" s="51"/>
      <c r="LAT2" s="51"/>
      <c r="LAU2" s="51"/>
      <c r="LAV2" s="51"/>
      <c r="LAW2" s="51"/>
      <c r="LAX2" s="51"/>
      <c r="LAY2" s="51"/>
      <c r="LAZ2" s="51"/>
      <c r="LBA2" s="51"/>
      <c r="LBB2" s="51"/>
      <c r="LBC2" s="51"/>
      <c r="LBD2" s="51"/>
      <c r="LBE2" s="51"/>
      <c r="LBF2" s="51"/>
      <c r="LBG2" s="51"/>
      <c r="LBH2" s="51"/>
      <c r="LBI2" s="51"/>
      <c r="LBJ2" s="51"/>
      <c r="LBK2" s="51"/>
      <c r="LBL2" s="51"/>
      <c r="LBM2" s="51"/>
      <c r="LBN2" s="51"/>
      <c r="LBO2" s="51"/>
      <c r="LBP2" s="51"/>
      <c r="LBQ2" s="51"/>
      <c r="LBR2" s="51"/>
      <c r="LBS2" s="51"/>
      <c r="LBT2" s="51"/>
      <c r="LBU2" s="51"/>
      <c r="LBV2" s="51"/>
      <c r="LBW2" s="51"/>
      <c r="LBX2" s="51"/>
      <c r="LBY2" s="51"/>
      <c r="LBZ2" s="51"/>
      <c r="LCA2" s="51"/>
      <c r="LCB2" s="51"/>
      <c r="LCC2" s="51"/>
      <c r="LCD2" s="51"/>
      <c r="LCE2" s="51"/>
      <c r="LCF2" s="51"/>
      <c r="LCG2" s="51"/>
      <c r="LCH2" s="51"/>
      <c r="LCI2" s="51"/>
      <c r="LCJ2" s="51"/>
      <c r="LCK2" s="51"/>
      <c r="LCL2" s="51"/>
      <c r="LCM2" s="51"/>
      <c r="LCN2" s="51"/>
      <c r="LCO2" s="51"/>
      <c r="LCP2" s="51"/>
      <c r="LCQ2" s="51"/>
      <c r="LCR2" s="51"/>
      <c r="LCS2" s="51"/>
      <c r="LCT2" s="51"/>
      <c r="LCU2" s="51"/>
      <c r="LCV2" s="51"/>
      <c r="LCW2" s="51"/>
      <c r="LCX2" s="51"/>
      <c r="LCY2" s="51"/>
      <c r="LCZ2" s="51"/>
      <c r="LDA2" s="51"/>
      <c r="LDB2" s="51"/>
      <c r="LDC2" s="51"/>
      <c r="LDD2" s="51"/>
      <c r="LDE2" s="51"/>
      <c r="LDF2" s="51"/>
      <c r="LDG2" s="51"/>
      <c r="LDH2" s="51"/>
      <c r="LDI2" s="51"/>
      <c r="LDJ2" s="51"/>
      <c r="LDK2" s="51"/>
      <c r="LDL2" s="51"/>
      <c r="LDM2" s="51"/>
      <c r="LDN2" s="51"/>
      <c r="LDO2" s="51"/>
      <c r="LDP2" s="51"/>
      <c r="LDQ2" s="51"/>
      <c r="LDR2" s="51"/>
      <c r="LDS2" s="51"/>
      <c r="LDT2" s="51"/>
      <c r="LDU2" s="51"/>
      <c r="LDV2" s="51"/>
      <c r="LDW2" s="51"/>
      <c r="LDX2" s="51"/>
      <c r="LDY2" s="51"/>
      <c r="LDZ2" s="51"/>
      <c r="LEA2" s="51"/>
      <c r="LEB2" s="51"/>
      <c r="LEC2" s="51"/>
      <c r="LED2" s="51"/>
      <c r="LEE2" s="51"/>
      <c r="LEF2" s="51"/>
      <c r="LEG2" s="51"/>
      <c r="LEH2" s="51"/>
      <c r="LEI2" s="51"/>
      <c r="LEJ2" s="51"/>
      <c r="LEK2" s="51"/>
      <c r="LEL2" s="51"/>
      <c r="LEM2" s="51"/>
      <c r="LEN2" s="51"/>
      <c r="LEO2" s="51"/>
      <c r="LEP2" s="51"/>
      <c r="LEQ2" s="51"/>
      <c r="LER2" s="51"/>
      <c r="LES2" s="51"/>
      <c r="LET2" s="51"/>
      <c r="LEU2" s="51"/>
      <c r="LEV2" s="51"/>
      <c r="LEW2" s="51"/>
      <c r="LEX2" s="51"/>
      <c r="LEY2" s="51"/>
      <c r="LEZ2" s="51"/>
      <c r="LFA2" s="51"/>
      <c r="LFB2" s="51"/>
      <c r="LFC2" s="51"/>
      <c r="LFD2" s="51"/>
      <c r="LFE2" s="51"/>
      <c r="LFF2" s="51"/>
      <c r="LFG2" s="51"/>
      <c r="LFH2" s="51"/>
      <c r="LFI2" s="51"/>
      <c r="LFJ2" s="51"/>
      <c r="LFK2" s="51"/>
      <c r="LFL2" s="51"/>
      <c r="LFM2" s="51"/>
      <c r="LFN2" s="51"/>
      <c r="LFO2" s="51"/>
      <c r="LFP2" s="51"/>
      <c r="LFQ2" s="51"/>
      <c r="LFR2" s="51"/>
      <c r="LFS2" s="51"/>
      <c r="LFT2" s="51"/>
      <c r="LFU2" s="51"/>
      <c r="LFV2" s="51"/>
      <c r="LFW2" s="51"/>
      <c r="LFX2" s="51"/>
      <c r="LFY2" s="51"/>
      <c r="LFZ2" s="51"/>
      <c r="LGA2" s="51"/>
      <c r="LGB2" s="51"/>
      <c r="LGC2" s="51"/>
      <c r="LGD2" s="51"/>
      <c r="LGE2" s="51"/>
      <c r="LGF2" s="51"/>
      <c r="LGG2" s="51"/>
      <c r="LGH2" s="51"/>
      <c r="LGI2" s="51"/>
      <c r="LGJ2" s="51"/>
      <c r="LGK2" s="51"/>
      <c r="LGL2" s="51"/>
      <c r="LGM2" s="51"/>
      <c r="LGN2" s="51"/>
      <c r="LGO2" s="51"/>
      <c r="LGP2" s="51"/>
      <c r="LGQ2" s="51"/>
      <c r="LGR2" s="51"/>
      <c r="LGS2" s="51"/>
      <c r="LGT2" s="51"/>
      <c r="LGU2" s="51"/>
      <c r="LGV2" s="51"/>
      <c r="LGW2" s="51"/>
      <c r="LGX2" s="51"/>
      <c r="LGY2" s="51"/>
      <c r="LGZ2" s="51"/>
      <c r="LHA2" s="51"/>
      <c r="LHB2" s="51"/>
      <c r="LHC2" s="51"/>
      <c r="LHD2" s="51"/>
      <c r="LHE2" s="51"/>
      <c r="LHF2" s="51"/>
      <c r="LHG2" s="51"/>
      <c r="LHH2" s="51"/>
      <c r="LHI2" s="51"/>
      <c r="LHJ2" s="51"/>
      <c r="LHK2" s="51"/>
      <c r="LHL2" s="51"/>
      <c r="LHM2" s="51"/>
      <c r="LHN2" s="51"/>
      <c r="LHO2" s="51"/>
      <c r="LHP2" s="51"/>
      <c r="LHQ2" s="51"/>
      <c r="LHR2" s="51"/>
      <c r="LHS2" s="51"/>
      <c r="LHT2" s="51"/>
      <c r="LHU2" s="51"/>
      <c r="LHV2" s="51"/>
      <c r="LHW2" s="51"/>
      <c r="LHX2" s="51"/>
      <c r="LHY2" s="51"/>
      <c r="LHZ2" s="51"/>
      <c r="LIA2" s="51"/>
      <c r="LIB2" s="51"/>
      <c r="LIC2" s="51"/>
      <c r="LID2" s="51"/>
      <c r="LIE2" s="51"/>
      <c r="LIF2" s="51"/>
      <c r="LIG2" s="51"/>
      <c r="LIH2" s="51"/>
      <c r="LII2" s="51"/>
      <c r="LIJ2" s="51"/>
      <c r="LIK2" s="51"/>
      <c r="LIL2" s="51"/>
      <c r="LIM2" s="51"/>
      <c r="LIN2" s="51"/>
      <c r="LIO2" s="51"/>
      <c r="LIP2" s="51"/>
      <c r="LIQ2" s="51"/>
      <c r="LIR2" s="51"/>
      <c r="LIS2" s="51"/>
      <c r="LIT2" s="51"/>
      <c r="LIU2" s="51"/>
      <c r="LIV2" s="51"/>
      <c r="LIW2" s="51"/>
      <c r="LIX2" s="51"/>
      <c r="LIY2" s="51"/>
      <c r="LIZ2" s="51"/>
      <c r="LJA2" s="51"/>
      <c r="LJB2" s="51"/>
      <c r="LJC2" s="51"/>
      <c r="LJD2" s="51"/>
      <c r="LJE2" s="51"/>
      <c r="LJF2" s="51"/>
      <c r="LJG2" s="51"/>
      <c r="LJH2" s="51"/>
      <c r="LJI2" s="51"/>
      <c r="LJJ2" s="51"/>
      <c r="LJK2" s="51"/>
      <c r="LJL2" s="51"/>
      <c r="LJM2" s="51"/>
      <c r="LJN2" s="51"/>
      <c r="LJO2" s="51"/>
      <c r="LJP2" s="51"/>
      <c r="LJQ2" s="51"/>
      <c r="LJR2" s="51"/>
      <c r="LJS2" s="51"/>
      <c r="LJT2" s="51"/>
      <c r="LJU2" s="51"/>
      <c r="LJV2" s="51"/>
      <c r="LJW2" s="51"/>
      <c r="LJX2" s="51"/>
      <c r="LJY2" s="51"/>
      <c r="LJZ2" s="51"/>
      <c r="LKA2" s="51"/>
      <c r="LKB2" s="51"/>
      <c r="LKC2" s="51"/>
      <c r="LKD2" s="51"/>
      <c r="LKE2" s="51"/>
      <c r="LKF2" s="51"/>
      <c r="LKG2" s="51"/>
      <c r="LKH2" s="51"/>
      <c r="LKI2" s="51"/>
      <c r="LKJ2" s="51"/>
      <c r="LKK2" s="51"/>
      <c r="LKL2" s="51"/>
      <c r="LKM2" s="51"/>
      <c r="LKN2" s="51"/>
      <c r="LKO2" s="51"/>
      <c r="LKP2" s="51"/>
      <c r="LKQ2" s="51"/>
      <c r="LKR2" s="51"/>
      <c r="LKS2" s="51"/>
      <c r="LKT2" s="51"/>
      <c r="LKU2" s="51"/>
      <c r="LKV2" s="51"/>
      <c r="LKW2" s="51"/>
      <c r="LKX2" s="51"/>
      <c r="LKY2" s="51"/>
      <c r="LKZ2" s="51"/>
      <c r="LLA2" s="51"/>
      <c r="LLB2" s="51"/>
      <c r="LLC2" s="51"/>
      <c r="LLD2" s="51"/>
      <c r="LLE2" s="51"/>
      <c r="LLF2" s="51"/>
      <c r="LLG2" s="51"/>
      <c r="LLH2" s="51"/>
      <c r="LLI2" s="51"/>
      <c r="LLJ2" s="51"/>
      <c r="LLK2" s="51"/>
      <c r="LLL2" s="51"/>
      <c r="LLM2" s="51"/>
      <c r="LLN2" s="51"/>
      <c r="LLO2" s="51"/>
      <c r="LLP2" s="51"/>
      <c r="LLQ2" s="51"/>
      <c r="LLR2" s="51"/>
      <c r="LLS2" s="51"/>
      <c r="LLT2" s="51"/>
      <c r="LLU2" s="51"/>
      <c r="LLV2" s="51"/>
      <c r="LLW2" s="51"/>
      <c r="LLX2" s="51"/>
      <c r="LLY2" s="51"/>
      <c r="LLZ2" s="51"/>
      <c r="LMA2" s="51"/>
      <c r="LMB2" s="51"/>
      <c r="LMC2" s="51"/>
      <c r="LMD2" s="51"/>
      <c r="LME2" s="51"/>
      <c r="LMF2" s="51"/>
      <c r="LMG2" s="51"/>
      <c r="LMH2" s="51"/>
      <c r="LMI2" s="51"/>
      <c r="LMJ2" s="51"/>
      <c r="LMK2" s="51"/>
      <c r="LML2" s="51"/>
      <c r="LMM2" s="51"/>
      <c r="LMN2" s="51"/>
      <c r="LMO2" s="51"/>
      <c r="LMP2" s="51"/>
      <c r="LMQ2" s="51"/>
      <c r="LMR2" s="51"/>
      <c r="LMS2" s="51"/>
      <c r="LMT2" s="51"/>
      <c r="LMU2" s="51"/>
      <c r="LMV2" s="51"/>
      <c r="LMW2" s="51"/>
      <c r="LMX2" s="51"/>
      <c r="LMY2" s="51"/>
      <c r="LMZ2" s="51"/>
      <c r="LNA2" s="51"/>
      <c r="LNB2" s="51"/>
      <c r="LNC2" s="51"/>
      <c r="LND2" s="51"/>
      <c r="LNE2" s="51"/>
      <c r="LNF2" s="51"/>
      <c r="LNG2" s="51"/>
      <c r="LNH2" s="51"/>
      <c r="LNI2" s="51"/>
      <c r="LNJ2" s="51"/>
      <c r="LNK2" s="51"/>
      <c r="LNL2" s="51"/>
      <c r="LNM2" s="51"/>
      <c r="LNN2" s="51"/>
      <c r="LNO2" s="51"/>
      <c r="LNP2" s="51"/>
      <c r="LNQ2" s="51"/>
      <c r="LNR2" s="51"/>
      <c r="LNS2" s="51"/>
      <c r="LNT2" s="51"/>
      <c r="LNU2" s="51"/>
      <c r="LNV2" s="51"/>
      <c r="LNW2" s="51"/>
      <c r="LNX2" s="51"/>
      <c r="LNY2" s="51"/>
      <c r="LNZ2" s="51"/>
      <c r="LOA2" s="51"/>
      <c r="LOB2" s="51"/>
      <c r="LOC2" s="51"/>
      <c r="LOD2" s="51"/>
      <c r="LOE2" s="51"/>
      <c r="LOF2" s="51"/>
      <c r="LOG2" s="51"/>
      <c r="LOH2" s="51"/>
      <c r="LOI2" s="51"/>
      <c r="LOJ2" s="51"/>
      <c r="LOK2" s="51"/>
      <c r="LOL2" s="51"/>
      <c r="LOM2" s="51"/>
      <c r="LON2" s="51"/>
      <c r="LOO2" s="51"/>
      <c r="LOP2" s="51"/>
      <c r="LOQ2" s="51"/>
      <c r="LOR2" s="51"/>
      <c r="LOS2" s="51"/>
      <c r="LOT2" s="51"/>
      <c r="LOU2" s="51"/>
      <c r="LOV2" s="51"/>
      <c r="LOW2" s="51"/>
      <c r="LOX2" s="51"/>
      <c r="LOY2" s="51"/>
      <c r="LOZ2" s="51"/>
      <c r="LPA2" s="51"/>
      <c r="LPB2" s="51"/>
      <c r="LPC2" s="51"/>
      <c r="LPD2" s="51"/>
      <c r="LPE2" s="51"/>
      <c r="LPF2" s="51"/>
      <c r="LPG2" s="51"/>
      <c r="LPH2" s="51"/>
      <c r="LPI2" s="51"/>
      <c r="LPJ2" s="51"/>
      <c r="LPK2" s="51"/>
      <c r="LPL2" s="51"/>
      <c r="LPM2" s="51"/>
      <c r="LPN2" s="51"/>
      <c r="LPO2" s="51"/>
      <c r="LPP2" s="51"/>
      <c r="LPQ2" s="51"/>
      <c r="LPR2" s="51"/>
      <c r="LPS2" s="51"/>
      <c r="LPT2" s="51"/>
      <c r="LPU2" s="51"/>
      <c r="LPV2" s="51"/>
      <c r="LPW2" s="51"/>
      <c r="LPX2" s="51"/>
      <c r="LPY2" s="51"/>
      <c r="LPZ2" s="51"/>
      <c r="LQA2" s="51"/>
      <c r="LQB2" s="51"/>
      <c r="LQC2" s="51"/>
      <c r="LQD2" s="51"/>
      <c r="LQE2" s="51"/>
      <c r="LQF2" s="51"/>
      <c r="LQG2" s="51"/>
      <c r="LQH2" s="51"/>
      <c r="LQI2" s="51"/>
      <c r="LQJ2" s="51"/>
      <c r="LQK2" s="51"/>
      <c r="LQL2" s="51"/>
      <c r="LQM2" s="51"/>
      <c r="LQN2" s="51"/>
      <c r="LQO2" s="51"/>
      <c r="LQP2" s="51"/>
      <c r="LQQ2" s="51"/>
      <c r="LQR2" s="51"/>
      <c r="LQS2" s="51"/>
      <c r="LQT2" s="51"/>
      <c r="LQU2" s="51"/>
      <c r="LQV2" s="51"/>
      <c r="LQW2" s="51"/>
      <c r="LQX2" s="51"/>
      <c r="LQY2" s="51"/>
      <c r="LQZ2" s="51"/>
      <c r="LRA2" s="51"/>
      <c r="LRB2" s="51"/>
      <c r="LRC2" s="51"/>
      <c r="LRD2" s="51"/>
      <c r="LRE2" s="51"/>
      <c r="LRF2" s="51"/>
      <c r="LRG2" s="51"/>
      <c r="LRH2" s="51"/>
      <c r="LRI2" s="51"/>
      <c r="LRJ2" s="51"/>
      <c r="LRK2" s="51"/>
      <c r="LRL2" s="51"/>
      <c r="LRM2" s="51"/>
      <c r="LRN2" s="51"/>
      <c r="LRO2" s="51"/>
      <c r="LRP2" s="51"/>
      <c r="LRQ2" s="51"/>
      <c r="LRR2" s="51"/>
      <c r="LRS2" s="51"/>
      <c r="LRT2" s="51"/>
      <c r="LRU2" s="51"/>
      <c r="LRV2" s="51"/>
      <c r="LRW2" s="51"/>
      <c r="LRX2" s="51"/>
      <c r="LRY2" s="51"/>
      <c r="LRZ2" s="51"/>
      <c r="LSA2" s="51"/>
      <c r="LSB2" s="51"/>
      <c r="LSC2" s="51"/>
      <c r="LSD2" s="51"/>
      <c r="LSE2" s="51"/>
      <c r="LSF2" s="51"/>
      <c r="LSG2" s="51"/>
      <c r="LSH2" s="51"/>
      <c r="LSI2" s="51"/>
      <c r="LSJ2" s="51"/>
      <c r="LSK2" s="51"/>
      <c r="LSL2" s="51"/>
      <c r="LSM2" s="51"/>
      <c r="LSN2" s="51"/>
      <c r="LSO2" s="51"/>
      <c r="LSP2" s="51"/>
      <c r="LSQ2" s="51"/>
      <c r="LSR2" s="51"/>
      <c r="LSS2" s="51"/>
      <c r="LST2" s="51"/>
      <c r="LSU2" s="51"/>
      <c r="LSV2" s="51"/>
      <c r="LSW2" s="51"/>
      <c r="LSX2" s="51"/>
      <c r="LSY2" s="51"/>
      <c r="LSZ2" s="51"/>
      <c r="LTA2" s="51"/>
      <c r="LTB2" s="51"/>
      <c r="LTC2" s="51"/>
      <c r="LTD2" s="51"/>
      <c r="LTE2" s="51"/>
      <c r="LTF2" s="51"/>
      <c r="LTG2" s="51"/>
      <c r="LTH2" s="51"/>
      <c r="LTI2" s="51"/>
      <c r="LTJ2" s="51"/>
      <c r="LTK2" s="51"/>
      <c r="LTL2" s="51"/>
      <c r="LTM2" s="51"/>
      <c r="LTN2" s="51"/>
      <c r="LTO2" s="51"/>
      <c r="LTP2" s="51"/>
      <c r="LTQ2" s="51"/>
      <c r="LTR2" s="51"/>
      <c r="LTS2" s="51"/>
      <c r="LTT2" s="51"/>
      <c r="LTU2" s="51"/>
      <c r="LTV2" s="51"/>
      <c r="LTW2" s="51"/>
      <c r="LTX2" s="51"/>
      <c r="LTY2" s="51"/>
      <c r="LTZ2" s="51"/>
      <c r="LUA2" s="51"/>
      <c r="LUB2" s="51"/>
      <c r="LUC2" s="51"/>
      <c r="LUD2" s="51"/>
      <c r="LUE2" s="51"/>
      <c r="LUF2" s="51"/>
      <c r="LUG2" s="51"/>
      <c r="LUH2" s="51"/>
      <c r="LUI2" s="51"/>
      <c r="LUJ2" s="51"/>
      <c r="LUK2" s="51"/>
      <c r="LUL2" s="51"/>
      <c r="LUM2" s="51"/>
      <c r="LUN2" s="51"/>
      <c r="LUO2" s="51"/>
      <c r="LUP2" s="51"/>
      <c r="LUQ2" s="51"/>
      <c r="LUR2" s="51"/>
      <c r="LUS2" s="51"/>
      <c r="LUT2" s="51"/>
      <c r="LUU2" s="51"/>
      <c r="LUV2" s="51"/>
      <c r="LUW2" s="51"/>
      <c r="LUX2" s="51"/>
      <c r="LUY2" s="51"/>
      <c r="LUZ2" s="51"/>
      <c r="LVA2" s="51"/>
      <c r="LVB2" s="51"/>
      <c r="LVC2" s="51"/>
      <c r="LVD2" s="51"/>
      <c r="LVE2" s="51"/>
      <c r="LVF2" s="51"/>
      <c r="LVG2" s="51"/>
      <c r="LVH2" s="51"/>
      <c r="LVI2" s="51"/>
      <c r="LVJ2" s="51"/>
      <c r="LVK2" s="51"/>
      <c r="LVL2" s="51"/>
      <c r="LVM2" s="51"/>
      <c r="LVN2" s="51"/>
      <c r="LVO2" s="51"/>
      <c r="LVP2" s="51"/>
      <c r="LVQ2" s="51"/>
      <c r="LVR2" s="51"/>
      <c r="LVS2" s="51"/>
      <c r="LVT2" s="51"/>
      <c r="LVU2" s="51"/>
      <c r="LVV2" s="51"/>
      <c r="LVW2" s="51"/>
      <c r="LVX2" s="51"/>
      <c r="LVY2" s="51"/>
      <c r="LVZ2" s="51"/>
      <c r="LWA2" s="51"/>
      <c r="LWB2" s="51"/>
      <c r="LWC2" s="51"/>
      <c r="LWD2" s="51"/>
      <c r="LWE2" s="51"/>
      <c r="LWF2" s="51"/>
      <c r="LWG2" s="51"/>
      <c r="LWH2" s="51"/>
      <c r="LWI2" s="51"/>
      <c r="LWJ2" s="51"/>
      <c r="LWK2" s="51"/>
      <c r="LWL2" s="51"/>
      <c r="LWM2" s="51"/>
      <c r="LWN2" s="51"/>
      <c r="LWO2" s="51"/>
      <c r="LWP2" s="51"/>
      <c r="LWQ2" s="51"/>
      <c r="LWR2" s="51"/>
      <c r="LWS2" s="51"/>
      <c r="LWT2" s="51"/>
      <c r="LWU2" s="51"/>
      <c r="LWV2" s="51"/>
      <c r="LWW2" s="51"/>
      <c r="LWX2" s="51"/>
      <c r="LWY2" s="51"/>
      <c r="LWZ2" s="51"/>
      <c r="LXA2" s="51"/>
      <c r="LXB2" s="51"/>
      <c r="LXC2" s="51"/>
      <c r="LXD2" s="51"/>
      <c r="LXE2" s="51"/>
      <c r="LXF2" s="51"/>
      <c r="LXG2" s="51"/>
      <c r="LXH2" s="51"/>
      <c r="LXI2" s="51"/>
      <c r="LXJ2" s="51"/>
      <c r="LXK2" s="51"/>
      <c r="LXL2" s="51"/>
      <c r="LXM2" s="51"/>
      <c r="LXN2" s="51"/>
      <c r="LXO2" s="51"/>
      <c r="LXP2" s="51"/>
      <c r="LXQ2" s="51"/>
      <c r="LXR2" s="51"/>
      <c r="LXS2" s="51"/>
      <c r="LXT2" s="51"/>
      <c r="LXU2" s="51"/>
      <c r="LXV2" s="51"/>
      <c r="LXW2" s="51"/>
      <c r="LXX2" s="51"/>
      <c r="LXY2" s="51"/>
      <c r="LXZ2" s="51"/>
      <c r="LYA2" s="51"/>
      <c r="LYB2" s="51"/>
      <c r="LYC2" s="51"/>
      <c r="LYD2" s="51"/>
      <c r="LYE2" s="51"/>
      <c r="LYF2" s="51"/>
      <c r="LYG2" s="51"/>
      <c r="LYH2" s="51"/>
      <c r="LYI2" s="51"/>
      <c r="LYJ2" s="51"/>
      <c r="LYK2" s="51"/>
      <c r="LYL2" s="51"/>
      <c r="LYM2" s="51"/>
      <c r="LYN2" s="51"/>
      <c r="LYO2" s="51"/>
      <c r="LYP2" s="51"/>
      <c r="LYQ2" s="51"/>
      <c r="LYR2" s="51"/>
      <c r="LYS2" s="51"/>
      <c r="LYT2" s="51"/>
      <c r="LYU2" s="51"/>
      <c r="LYV2" s="51"/>
      <c r="LYW2" s="51"/>
      <c r="LYX2" s="51"/>
      <c r="LYY2" s="51"/>
      <c r="LYZ2" s="51"/>
      <c r="LZA2" s="51"/>
      <c r="LZB2" s="51"/>
      <c r="LZC2" s="51"/>
      <c r="LZD2" s="51"/>
      <c r="LZE2" s="51"/>
      <c r="LZF2" s="51"/>
      <c r="LZG2" s="51"/>
      <c r="LZH2" s="51"/>
      <c r="LZI2" s="51"/>
      <c r="LZJ2" s="51"/>
      <c r="LZK2" s="51"/>
      <c r="LZL2" s="51"/>
      <c r="LZM2" s="51"/>
      <c r="LZN2" s="51"/>
      <c r="LZO2" s="51"/>
      <c r="LZP2" s="51"/>
      <c r="LZQ2" s="51"/>
      <c r="LZR2" s="51"/>
      <c r="LZS2" s="51"/>
      <c r="LZT2" s="51"/>
      <c r="LZU2" s="51"/>
      <c r="LZV2" s="51"/>
      <c r="LZW2" s="51"/>
      <c r="LZX2" s="51"/>
      <c r="LZY2" s="51"/>
      <c r="LZZ2" s="51"/>
      <c r="MAA2" s="51"/>
      <c r="MAB2" s="51"/>
      <c r="MAC2" s="51"/>
      <c r="MAD2" s="51"/>
      <c r="MAE2" s="51"/>
      <c r="MAF2" s="51"/>
      <c r="MAG2" s="51"/>
      <c r="MAH2" s="51"/>
      <c r="MAI2" s="51"/>
      <c r="MAJ2" s="51"/>
      <c r="MAK2" s="51"/>
      <c r="MAL2" s="51"/>
      <c r="MAM2" s="51"/>
      <c r="MAN2" s="51"/>
      <c r="MAO2" s="51"/>
      <c r="MAP2" s="51"/>
      <c r="MAQ2" s="51"/>
      <c r="MAR2" s="51"/>
      <c r="MAS2" s="51"/>
      <c r="MAT2" s="51"/>
      <c r="MAU2" s="51"/>
      <c r="MAV2" s="51"/>
      <c r="MAW2" s="51"/>
      <c r="MAX2" s="51"/>
      <c r="MAY2" s="51"/>
      <c r="MAZ2" s="51"/>
      <c r="MBA2" s="51"/>
      <c r="MBB2" s="51"/>
      <c r="MBC2" s="51"/>
      <c r="MBD2" s="51"/>
      <c r="MBE2" s="51"/>
      <c r="MBF2" s="51"/>
      <c r="MBG2" s="51"/>
      <c r="MBH2" s="51"/>
      <c r="MBI2" s="51"/>
      <c r="MBJ2" s="51"/>
      <c r="MBK2" s="51"/>
      <c r="MBL2" s="51"/>
      <c r="MBM2" s="51"/>
      <c r="MBN2" s="51"/>
      <c r="MBO2" s="51"/>
      <c r="MBP2" s="51"/>
      <c r="MBQ2" s="51"/>
      <c r="MBR2" s="51"/>
      <c r="MBS2" s="51"/>
      <c r="MBT2" s="51"/>
      <c r="MBU2" s="51"/>
      <c r="MBV2" s="51"/>
      <c r="MBW2" s="51"/>
      <c r="MBX2" s="51"/>
      <c r="MBY2" s="51"/>
      <c r="MBZ2" s="51"/>
      <c r="MCA2" s="51"/>
      <c r="MCB2" s="51"/>
      <c r="MCC2" s="51"/>
      <c r="MCD2" s="51"/>
      <c r="MCE2" s="51"/>
      <c r="MCF2" s="51"/>
      <c r="MCG2" s="51"/>
      <c r="MCH2" s="51"/>
      <c r="MCI2" s="51"/>
      <c r="MCJ2" s="51"/>
      <c r="MCK2" s="51"/>
      <c r="MCL2" s="51"/>
      <c r="MCM2" s="51"/>
      <c r="MCN2" s="51"/>
      <c r="MCO2" s="51"/>
      <c r="MCP2" s="51"/>
      <c r="MCQ2" s="51"/>
      <c r="MCR2" s="51"/>
      <c r="MCS2" s="51"/>
      <c r="MCT2" s="51"/>
      <c r="MCU2" s="51"/>
      <c r="MCV2" s="51"/>
      <c r="MCW2" s="51"/>
      <c r="MCX2" s="51"/>
      <c r="MCY2" s="51"/>
      <c r="MCZ2" s="51"/>
      <c r="MDA2" s="51"/>
      <c r="MDB2" s="51"/>
      <c r="MDC2" s="51"/>
      <c r="MDD2" s="51"/>
      <c r="MDE2" s="51"/>
      <c r="MDF2" s="51"/>
      <c r="MDG2" s="51"/>
      <c r="MDH2" s="51"/>
      <c r="MDI2" s="51"/>
      <c r="MDJ2" s="51"/>
      <c r="MDK2" s="51"/>
      <c r="MDL2" s="51"/>
      <c r="MDM2" s="51"/>
      <c r="MDN2" s="51"/>
      <c r="MDO2" s="51"/>
      <c r="MDP2" s="51"/>
      <c r="MDQ2" s="51"/>
      <c r="MDR2" s="51"/>
      <c r="MDS2" s="51"/>
      <c r="MDT2" s="51"/>
      <c r="MDU2" s="51"/>
      <c r="MDV2" s="51"/>
      <c r="MDW2" s="51"/>
      <c r="MDX2" s="51"/>
      <c r="MDY2" s="51"/>
      <c r="MDZ2" s="51"/>
      <c r="MEA2" s="51"/>
      <c r="MEB2" s="51"/>
      <c r="MEC2" s="51"/>
      <c r="MED2" s="51"/>
      <c r="MEE2" s="51"/>
      <c r="MEF2" s="51"/>
      <c r="MEG2" s="51"/>
      <c r="MEH2" s="51"/>
      <c r="MEI2" s="51"/>
      <c r="MEJ2" s="51"/>
      <c r="MEK2" s="51"/>
      <c r="MEL2" s="51"/>
      <c r="MEM2" s="51"/>
      <c r="MEN2" s="51"/>
      <c r="MEO2" s="51"/>
      <c r="MEP2" s="51"/>
      <c r="MEQ2" s="51"/>
      <c r="MER2" s="51"/>
      <c r="MES2" s="51"/>
      <c r="MET2" s="51"/>
      <c r="MEU2" s="51"/>
      <c r="MEV2" s="51"/>
      <c r="MEW2" s="51"/>
      <c r="MEX2" s="51"/>
      <c r="MEY2" s="51"/>
      <c r="MEZ2" s="51"/>
      <c r="MFA2" s="51"/>
      <c r="MFB2" s="51"/>
      <c r="MFC2" s="51"/>
      <c r="MFD2" s="51"/>
      <c r="MFE2" s="51"/>
      <c r="MFF2" s="51"/>
      <c r="MFG2" s="51"/>
      <c r="MFH2" s="51"/>
      <c r="MFI2" s="51"/>
      <c r="MFJ2" s="51"/>
      <c r="MFK2" s="51"/>
      <c r="MFL2" s="51"/>
      <c r="MFM2" s="51"/>
      <c r="MFN2" s="51"/>
      <c r="MFO2" s="51"/>
      <c r="MFP2" s="51"/>
      <c r="MFQ2" s="51"/>
      <c r="MFR2" s="51"/>
      <c r="MFS2" s="51"/>
      <c r="MFT2" s="51"/>
      <c r="MFU2" s="51"/>
      <c r="MFV2" s="51"/>
      <c r="MFW2" s="51"/>
      <c r="MFX2" s="51"/>
      <c r="MFY2" s="51"/>
      <c r="MFZ2" s="51"/>
      <c r="MGA2" s="51"/>
      <c r="MGB2" s="51"/>
      <c r="MGC2" s="51"/>
      <c r="MGD2" s="51"/>
      <c r="MGE2" s="51"/>
      <c r="MGF2" s="51"/>
      <c r="MGG2" s="51"/>
      <c r="MGH2" s="51"/>
      <c r="MGI2" s="51"/>
      <c r="MGJ2" s="51"/>
      <c r="MGK2" s="51"/>
      <c r="MGL2" s="51"/>
      <c r="MGM2" s="51"/>
      <c r="MGN2" s="51"/>
      <c r="MGO2" s="51"/>
      <c r="MGP2" s="51"/>
      <c r="MGQ2" s="51"/>
      <c r="MGR2" s="51"/>
      <c r="MGS2" s="51"/>
      <c r="MGT2" s="51"/>
      <c r="MGU2" s="51"/>
      <c r="MGV2" s="51"/>
      <c r="MGW2" s="51"/>
      <c r="MGX2" s="51"/>
      <c r="MGY2" s="51"/>
      <c r="MGZ2" s="51"/>
      <c r="MHA2" s="51"/>
      <c r="MHB2" s="51"/>
      <c r="MHC2" s="51"/>
      <c r="MHD2" s="51"/>
      <c r="MHE2" s="51"/>
      <c r="MHF2" s="51"/>
      <c r="MHG2" s="51"/>
      <c r="MHH2" s="51"/>
      <c r="MHI2" s="51"/>
      <c r="MHJ2" s="51"/>
      <c r="MHK2" s="51"/>
      <c r="MHL2" s="51"/>
      <c r="MHM2" s="51"/>
      <c r="MHN2" s="51"/>
      <c r="MHO2" s="51"/>
      <c r="MHP2" s="51"/>
      <c r="MHQ2" s="51"/>
      <c r="MHR2" s="51"/>
      <c r="MHS2" s="51"/>
      <c r="MHT2" s="51"/>
      <c r="MHU2" s="51"/>
      <c r="MHV2" s="51"/>
      <c r="MHW2" s="51"/>
      <c r="MHX2" s="51"/>
      <c r="MHY2" s="51"/>
      <c r="MHZ2" s="51"/>
      <c r="MIA2" s="51"/>
      <c r="MIB2" s="51"/>
      <c r="MIC2" s="51"/>
      <c r="MID2" s="51"/>
      <c r="MIE2" s="51"/>
      <c r="MIF2" s="51"/>
      <c r="MIG2" s="51"/>
      <c r="MIH2" s="51"/>
      <c r="MII2" s="51"/>
      <c r="MIJ2" s="51"/>
      <c r="MIK2" s="51"/>
      <c r="MIL2" s="51"/>
      <c r="MIM2" s="51"/>
      <c r="MIN2" s="51"/>
      <c r="MIO2" s="51"/>
      <c r="MIP2" s="51"/>
      <c r="MIQ2" s="51"/>
      <c r="MIR2" s="51"/>
      <c r="MIS2" s="51"/>
      <c r="MIT2" s="51"/>
      <c r="MIU2" s="51"/>
      <c r="MIV2" s="51"/>
      <c r="MIW2" s="51"/>
      <c r="MIX2" s="51"/>
      <c r="MIY2" s="51"/>
      <c r="MIZ2" s="51"/>
      <c r="MJA2" s="51"/>
      <c r="MJB2" s="51"/>
      <c r="MJC2" s="51"/>
      <c r="MJD2" s="51"/>
      <c r="MJE2" s="51"/>
      <c r="MJF2" s="51"/>
      <c r="MJG2" s="51"/>
      <c r="MJH2" s="51"/>
      <c r="MJI2" s="51"/>
      <c r="MJJ2" s="51"/>
      <c r="MJK2" s="51"/>
      <c r="MJL2" s="51"/>
      <c r="MJM2" s="51"/>
      <c r="MJN2" s="51"/>
      <c r="MJO2" s="51"/>
      <c r="MJP2" s="51"/>
      <c r="MJQ2" s="51"/>
      <c r="MJR2" s="51"/>
      <c r="MJS2" s="51"/>
      <c r="MJT2" s="51"/>
      <c r="MJU2" s="51"/>
      <c r="MJV2" s="51"/>
      <c r="MJW2" s="51"/>
      <c r="MJX2" s="51"/>
      <c r="MJY2" s="51"/>
      <c r="MJZ2" s="51"/>
      <c r="MKA2" s="51"/>
      <c r="MKB2" s="51"/>
      <c r="MKC2" s="51"/>
      <c r="MKD2" s="51"/>
      <c r="MKE2" s="51"/>
      <c r="MKF2" s="51"/>
      <c r="MKG2" s="51"/>
      <c r="MKH2" s="51"/>
      <c r="MKI2" s="51"/>
      <c r="MKJ2" s="51"/>
      <c r="MKK2" s="51"/>
      <c r="MKL2" s="51"/>
      <c r="MKM2" s="51"/>
      <c r="MKN2" s="51"/>
      <c r="MKO2" s="51"/>
      <c r="MKP2" s="51"/>
      <c r="MKQ2" s="51"/>
      <c r="MKR2" s="51"/>
      <c r="MKS2" s="51"/>
      <c r="MKT2" s="51"/>
      <c r="MKU2" s="51"/>
      <c r="MKV2" s="51"/>
      <c r="MKW2" s="51"/>
      <c r="MKX2" s="51"/>
      <c r="MKY2" s="51"/>
      <c r="MKZ2" s="51"/>
      <c r="MLA2" s="51"/>
      <c r="MLB2" s="51"/>
      <c r="MLC2" s="51"/>
      <c r="MLD2" s="51"/>
      <c r="MLE2" s="51"/>
      <c r="MLF2" s="51"/>
      <c r="MLG2" s="51"/>
      <c r="MLH2" s="51"/>
      <c r="MLI2" s="51"/>
      <c r="MLJ2" s="51"/>
      <c r="MLK2" s="51"/>
      <c r="MLL2" s="51"/>
      <c r="MLM2" s="51"/>
      <c r="MLN2" s="51"/>
      <c r="MLO2" s="51"/>
      <c r="MLP2" s="51"/>
      <c r="MLQ2" s="51"/>
      <c r="MLR2" s="51"/>
      <c r="MLS2" s="51"/>
      <c r="MLT2" s="51"/>
      <c r="MLU2" s="51"/>
      <c r="MLV2" s="51"/>
      <c r="MLW2" s="51"/>
      <c r="MLX2" s="51"/>
      <c r="MLY2" s="51"/>
      <c r="MLZ2" s="51"/>
      <c r="MMA2" s="51"/>
      <c r="MMB2" s="51"/>
      <c r="MMC2" s="51"/>
      <c r="MMD2" s="51"/>
      <c r="MME2" s="51"/>
      <c r="MMF2" s="51"/>
      <c r="MMG2" s="51"/>
      <c r="MMH2" s="51"/>
      <c r="MMI2" s="51"/>
      <c r="MMJ2" s="51"/>
      <c r="MMK2" s="51"/>
      <c r="MML2" s="51"/>
      <c r="MMM2" s="51"/>
      <c r="MMN2" s="51"/>
      <c r="MMO2" s="51"/>
      <c r="MMP2" s="51"/>
      <c r="MMQ2" s="51"/>
      <c r="MMR2" s="51"/>
      <c r="MMS2" s="51"/>
      <c r="MMT2" s="51"/>
      <c r="MMU2" s="51"/>
      <c r="MMV2" s="51"/>
      <c r="MMW2" s="51"/>
      <c r="MMX2" s="51"/>
      <c r="MMY2" s="51"/>
      <c r="MMZ2" s="51"/>
      <c r="MNA2" s="51"/>
      <c r="MNB2" s="51"/>
      <c r="MNC2" s="51"/>
      <c r="MND2" s="51"/>
      <c r="MNE2" s="51"/>
      <c r="MNF2" s="51"/>
      <c r="MNG2" s="51"/>
      <c r="MNH2" s="51"/>
      <c r="MNI2" s="51"/>
      <c r="MNJ2" s="51"/>
      <c r="MNK2" s="51"/>
      <c r="MNL2" s="51"/>
      <c r="MNM2" s="51"/>
      <c r="MNN2" s="51"/>
      <c r="MNO2" s="51"/>
      <c r="MNP2" s="51"/>
      <c r="MNQ2" s="51"/>
      <c r="MNR2" s="51"/>
      <c r="MNS2" s="51"/>
      <c r="MNT2" s="51"/>
      <c r="MNU2" s="51"/>
      <c r="MNV2" s="51"/>
      <c r="MNW2" s="51"/>
      <c r="MNX2" s="51"/>
      <c r="MNY2" s="51"/>
      <c r="MNZ2" s="51"/>
      <c r="MOA2" s="51"/>
      <c r="MOB2" s="51"/>
      <c r="MOC2" s="51"/>
      <c r="MOD2" s="51"/>
      <c r="MOE2" s="51"/>
      <c r="MOF2" s="51"/>
      <c r="MOG2" s="51"/>
      <c r="MOH2" s="51"/>
      <c r="MOI2" s="51"/>
      <c r="MOJ2" s="51"/>
      <c r="MOK2" s="51"/>
      <c r="MOL2" s="51"/>
      <c r="MOM2" s="51"/>
      <c r="MON2" s="51"/>
      <c r="MOO2" s="51"/>
      <c r="MOP2" s="51"/>
      <c r="MOQ2" s="51"/>
      <c r="MOR2" s="51"/>
      <c r="MOS2" s="51"/>
      <c r="MOT2" s="51"/>
      <c r="MOU2" s="51"/>
      <c r="MOV2" s="51"/>
      <c r="MOW2" s="51"/>
      <c r="MOX2" s="51"/>
      <c r="MOY2" s="51"/>
      <c r="MOZ2" s="51"/>
      <c r="MPA2" s="51"/>
      <c r="MPB2" s="51"/>
      <c r="MPC2" s="51"/>
      <c r="MPD2" s="51"/>
      <c r="MPE2" s="51"/>
      <c r="MPF2" s="51"/>
      <c r="MPG2" s="51"/>
      <c r="MPH2" s="51"/>
      <c r="MPI2" s="51"/>
      <c r="MPJ2" s="51"/>
      <c r="MPK2" s="51"/>
      <c r="MPL2" s="51"/>
      <c r="MPM2" s="51"/>
      <c r="MPN2" s="51"/>
      <c r="MPO2" s="51"/>
      <c r="MPP2" s="51"/>
      <c r="MPQ2" s="51"/>
      <c r="MPR2" s="51"/>
      <c r="MPS2" s="51"/>
      <c r="MPT2" s="51"/>
      <c r="MPU2" s="51"/>
      <c r="MPV2" s="51"/>
      <c r="MPW2" s="51"/>
      <c r="MPX2" s="51"/>
      <c r="MPY2" s="51"/>
      <c r="MPZ2" s="51"/>
      <c r="MQA2" s="51"/>
      <c r="MQB2" s="51"/>
      <c r="MQC2" s="51"/>
      <c r="MQD2" s="51"/>
      <c r="MQE2" s="51"/>
      <c r="MQF2" s="51"/>
      <c r="MQG2" s="51"/>
      <c r="MQH2" s="51"/>
      <c r="MQI2" s="51"/>
      <c r="MQJ2" s="51"/>
      <c r="MQK2" s="51"/>
      <c r="MQL2" s="51"/>
      <c r="MQM2" s="51"/>
      <c r="MQN2" s="51"/>
      <c r="MQO2" s="51"/>
      <c r="MQP2" s="51"/>
      <c r="MQQ2" s="51"/>
      <c r="MQR2" s="51"/>
      <c r="MQS2" s="51"/>
      <c r="MQT2" s="51"/>
      <c r="MQU2" s="51"/>
      <c r="MQV2" s="51"/>
      <c r="MQW2" s="51"/>
      <c r="MQX2" s="51"/>
      <c r="MQY2" s="51"/>
      <c r="MQZ2" s="51"/>
      <c r="MRA2" s="51"/>
      <c r="MRB2" s="51"/>
      <c r="MRC2" s="51"/>
      <c r="MRD2" s="51"/>
      <c r="MRE2" s="51"/>
      <c r="MRF2" s="51"/>
      <c r="MRG2" s="51"/>
      <c r="MRH2" s="51"/>
      <c r="MRI2" s="51"/>
      <c r="MRJ2" s="51"/>
      <c r="MRK2" s="51"/>
      <c r="MRL2" s="51"/>
      <c r="MRM2" s="51"/>
      <c r="MRN2" s="51"/>
      <c r="MRO2" s="51"/>
      <c r="MRP2" s="51"/>
      <c r="MRQ2" s="51"/>
      <c r="MRR2" s="51"/>
      <c r="MRS2" s="51"/>
      <c r="MRT2" s="51"/>
      <c r="MRU2" s="51"/>
      <c r="MRV2" s="51"/>
      <c r="MRW2" s="51"/>
      <c r="MRX2" s="51"/>
      <c r="MRY2" s="51"/>
      <c r="MRZ2" s="51"/>
      <c r="MSA2" s="51"/>
      <c r="MSB2" s="51"/>
      <c r="MSC2" s="51"/>
      <c r="MSD2" s="51"/>
      <c r="MSE2" s="51"/>
      <c r="MSF2" s="51"/>
      <c r="MSG2" s="51"/>
      <c r="MSH2" s="51"/>
      <c r="MSI2" s="51"/>
      <c r="MSJ2" s="51"/>
      <c r="MSK2" s="51"/>
      <c r="MSL2" s="51"/>
      <c r="MSM2" s="51"/>
      <c r="MSN2" s="51"/>
      <c r="MSO2" s="51"/>
      <c r="MSP2" s="51"/>
      <c r="MSQ2" s="51"/>
      <c r="MSR2" s="51"/>
      <c r="MSS2" s="51"/>
      <c r="MST2" s="51"/>
      <c r="MSU2" s="51"/>
      <c r="MSV2" s="51"/>
      <c r="MSW2" s="51"/>
      <c r="MSX2" s="51"/>
      <c r="MSY2" s="51"/>
      <c r="MSZ2" s="51"/>
      <c r="MTA2" s="51"/>
      <c r="MTB2" s="51"/>
      <c r="MTC2" s="51"/>
      <c r="MTD2" s="51"/>
      <c r="MTE2" s="51"/>
      <c r="MTF2" s="51"/>
      <c r="MTG2" s="51"/>
      <c r="MTH2" s="51"/>
      <c r="MTI2" s="51"/>
      <c r="MTJ2" s="51"/>
      <c r="MTK2" s="51"/>
      <c r="MTL2" s="51"/>
      <c r="MTM2" s="51"/>
      <c r="MTN2" s="51"/>
      <c r="MTO2" s="51"/>
      <c r="MTP2" s="51"/>
      <c r="MTQ2" s="51"/>
      <c r="MTR2" s="51"/>
      <c r="MTS2" s="51"/>
      <c r="MTT2" s="51"/>
      <c r="MTU2" s="51"/>
      <c r="MTV2" s="51"/>
      <c r="MTW2" s="51"/>
      <c r="MTX2" s="51"/>
      <c r="MTY2" s="51"/>
      <c r="MTZ2" s="51"/>
      <c r="MUA2" s="51"/>
      <c r="MUB2" s="51"/>
      <c r="MUC2" s="51"/>
      <c r="MUD2" s="51"/>
      <c r="MUE2" s="51"/>
      <c r="MUF2" s="51"/>
      <c r="MUG2" s="51"/>
      <c r="MUH2" s="51"/>
      <c r="MUI2" s="51"/>
      <c r="MUJ2" s="51"/>
      <c r="MUK2" s="51"/>
      <c r="MUL2" s="51"/>
      <c r="MUM2" s="51"/>
      <c r="MUN2" s="51"/>
      <c r="MUO2" s="51"/>
      <c r="MUP2" s="51"/>
      <c r="MUQ2" s="51"/>
      <c r="MUR2" s="51"/>
      <c r="MUS2" s="51"/>
      <c r="MUT2" s="51"/>
      <c r="MUU2" s="51"/>
      <c r="MUV2" s="51"/>
      <c r="MUW2" s="51"/>
      <c r="MUX2" s="51"/>
      <c r="MUY2" s="51"/>
      <c r="MUZ2" s="51"/>
      <c r="MVA2" s="51"/>
      <c r="MVB2" s="51"/>
      <c r="MVC2" s="51"/>
      <c r="MVD2" s="51"/>
      <c r="MVE2" s="51"/>
      <c r="MVF2" s="51"/>
      <c r="MVG2" s="51"/>
      <c r="MVH2" s="51"/>
      <c r="MVI2" s="51"/>
      <c r="MVJ2" s="51"/>
      <c r="MVK2" s="51"/>
      <c r="MVL2" s="51"/>
      <c r="MVM2" s="51"/>
      <c r="MVN2" s="51"/>
      <c r="MVO2" s="51"/>
      <c r="MVP2" s="51"/>
      <c r="MVQ2" s="51"/>
      <c r="MVR2" s="51"/>
      <c r="MVS2" s="51"/>
      <c r="MVT2" s="51"/>
      <c r="MVU2" s="51"/>
      <c r="MVV2" s="51"/>
      <c r="MVW2" s="51"/>
      <c r="MVX2" s="51"/>
      <c r="MVY2" s="51"/>
      <c r="MVZ2" s="51"/>
      <c r="MWA2" s="51"/>
      <c r="MWB2" s="51"/>
      <c r="MWC2" s="51"/>
      <c r="MWD2" s="51"/>
      <c r="MWE2" s="51"/>
      <c r="MWF2" s="51"/>
      <c r="MWG2" s="51"/>
      <c r="MWH2" s="51"/>
      <c r="MWI2" s="51"/>
      <c r="MWJ2" s="51"/>
      <c r="MWK2" s="51"/>
      <c r="MWL2" s="51"/>
      <c r="MWM2" s="51"/>
      <c r="MWN2" s="51"/>
      <c r="MWO2" s="51"/>
      <c r="MWP2" s="51"/>
      <c r="MWQ2" s="51"/>
      <c r="MWR2" s="51"/>
      <c r="MWS2" s="51"/>
      <c r="MWT2" s="51"/>
      <c r="MWU2" s="51"/>
      <c r="MWV2" s="51"/>
      <c r="MWW2" s="51"/>
      <c r="MWX2" s="51"/>
      <c r="MWY2" s="51"/>
      <c r="MWZ2" s="51"/>
      <c r="MXA2" s="51"/>
      <c r="MXB2" s="51"/>
      <c r="MXC2" s="51"/>
      <c r="MXD2" s="51"/>
      <c r="MXE2" s="51"/>
      <c r="MXF2" s="51"/>
      <c r="MXG2" s="51"/>
      <c r="MXH2" s="51"/>
      <c r="MXI2" s="51"/>
      <c r="MXJ2" s="51"/>
      <c r="MXK2" s="51"/>
      <c r="MXL2" s="51"/>
      <c r="MXM2" s="51"/>
      <c r="MXN2" s="51"/>
      <c r="MXO2" s="51"/>
      <c r="MXP2" s="51"/>
      <c r="MXQ2" s="51"/>
      <c r="MXR2" s="51"/>
      <c r="MXS2" s="51"/>
      <c r="MXT2" s="51"/>
      <c r="MXU2" s="51"/>
      <c r="MXV2" s="51"/>
      <c r="MXW2" s="51"/>
      <c r="MXX2" s="51"/>
      <c r="MXY2" s="51"/>
      <c r="MXZ2" s="51"/>
      <c r="MYA2" s="51"/>
      <c r="MYB2" s="51"/>
      <c r="MYC2" s="51"/>
      <c r="MYD2" s="51"/>
      <c r="MYE2" s="51"/>
      <c r="MYF2" s="51"/>
      <c r="MYG2" s="51"/>
      <c r="MYH2" s="51"/>
      <c r="MYI2" s="51"/>
      <c r="MYJ2" s="51"/>
      <c r="MYK2" s="51"/>
      <c r="MYL2" s="51"/>
      <c r="MYM2" s="51"/>
      <c r="MYN2" s="51"/>
      <c r="MYO2" s="51"/>
      <c r="MYP2" s="51"/>
      <c r="MYQ2" s="51"/>
      <c r="MYR2" s="51"/>
      <c r="MYS2" s="51"/>
      <c r="MYT2" s="51"/>
      <c r="MYU2" s="51"/>
      <c r="MYV2" s="51"/>
      <c r="MYW2" s="51"/>
      <c r="MYX2" s="51"/>
      <c r="MYY2" s="51"/>
      <c r="MYZ2" s="51"/>
      <c r="MZA2" s="51"/>
      <c r="MZB2" s="51"/>
      <c r="MZC2" s="51"/>
      <c r="MZD2" s="51"/>
      <c r="MZE2" s="51"/>
      <c r="MZF2" s="51"/>
      <c r="MZG2" s="51"/>
      <c r="MZH2" s="51"/>
      <c r="MZI2" s="51"/>
      <c r="MZJ2" s="51"/>
      <c r="MZK2" s="51"/>
      <c r="MZL2" s="51"/>
      <c r="MZM2" s="51"/>
      <c r="MZN2" s="51"/>
      <c r="MZO2" s="51"/>
      <c r="MZP2" s="51"/>
      <c r="MZQ2" s="51"/>
      <c r="MZR2" s="51"/>
      <c r="MZS2" s="51"/>
      <c r="MZT2" s="51"/>
      <c r="MZU2" s="51"/>
      <c r="MZV2" s="51"/>
      <c r="MZW2" s="51"/>
      <c r="MZX2" s="51"/>
      <c r="MZY2" s="51"/>
      <c r="MZZ2" s="51"/>
      <c r="NAA2" s="51"/>
      <c r="NAB2" s="51"/>
      <c r="NAC2" s="51"/>
      <c r="NAD2" s="51"/>
      <c r="NAE2" s="51"/>
      <c r="NAF2" s="51"/>
      <c r="NAG2" s="51"/>
      <c r="NAH2" s="51"/>
      <c r="NAI2" s="51"/>
      <c r="NAJ2" s="51"/>
      <c r="NAK2" s="51"/>
      <c r="NAL2" s="51"/>
      <c r="NAM2" s="51"/>
      <c r="NAN2" s="51"/>
      <c r="NAO2" s="51"/>
      <c r="NAP2" s="51"/>
      <c r="NAQ2" s="51"/>
      <c r="NAR2" s="51"/>
      <c r="NAS2" s="51"/>
      <c r="NAT2" s="51"/>
      <c r="NAU2" s="51"/>
      <c r="NAV2" s="51"/>
      <c r="NAW2" s="51"/>
      <c r="NAX2" s="51"/>
      <c r="NAY2" s="51"/>
      <c r="NAZ2" s="51"/>
      <c r="NBA2" s="51"/>
      <c r="NBB2" s="51"/>
      <c r="NBC2" s="51"/>
      <c r="NBD2" s="51"/>
      <c r="NBE2" s="51"/>
      <c r="NBF2" s="51"/>
      <c r="NBG2" s="51"/>
      <c r="NBH2" s="51"/>
      <c r="NBI2" s="51"/>
      <c r="NBJ2" s="51"/>
      <c r="NBK2" s="51"/>
      <c r="NBL2" s="51"/>
      <c r="NBM2" s="51"/>
      <c r="NBN2" s="51"/>
      <c r="NBO2" s="51"/>
      <c r="NBP2" s="51"/>
      <c r="NBQ2" s="51"/>
      <c r="NBR2" s="51"/>
      <c r="NBS2" s="51"/>
      <c r="NBT2" s="51"/>
      <c r="NBU2" s="51"/>
      <c r="NBV2" s="51"/>
      <c r="NBW2" s="51"/>
      <c r="NBX2" s="51"/>
      <c r="NBY2" s="51"/>
      <c r="NBZ2" s="51"/>
      <c r="NCA2" s="51"/>
      <c r="NCB2" s="51"/>
      <c r="NCC2" s="51"/>
      <c r="NCD2" s="51"/>
      <c r="NCE2" s="51"/>
      <c r="NCF2" s="51"/>
      <c r="NCG2" s="51"/>
      <c r="NCH2" s="51"/>
      <c r="NCI2" s="51"/>
      <c r="NCJ2" s="51"/>
      <c r="NCK2" s="51"/>
      <c r="NCL2" s="51"/>
      <c r="NCM2" s="51"/>
      <c r="NCN2" s="51"/>
      <c r="NCO2" s="51"/>
      <c r="NCP2" s="51"/>
      <c r="NCQ2" s="51"/>
      <c r="NCR2" s="51"/>
      <c r="NCS2" s="51"/>
      <c r="NCT2" s="51"/>
      <c r="NCU2" s="51"/>
      <c r="NCV2" s="51"/>
      <c r="NCW2" s="51"/>
      <c r="NCX2" s="51"/>
      <c r="NCY2" s="51"/>
      <c r="NCZ2" s="51"/>
      <c r="NDA2" s="51"/>
      <c r="NDB2" s="51"/>
      <c r="NDC2" s="51"/>
      <c r="NDD2" s="51"/>
      <c r="NDE2" s="51"/>
      <c r="NDF2" s="51"/>
      <c r="NDG2" s="51"/>
      <c r="NDH2" s="51"/>
      <c r="NDI2" s="51"/>
      <c r="NDJ2" s="51"/>
      <c r="NDK2" s="51"/>
      <c r="NDL2" s="51"/>
      <c r="NDM2" s="51"/>
      <c r="NDN2" s="51"/>
      <c r="NDO2" s="51"/>
      <c r="NDP2" s="51"/>
      <c r="NDQ2" s="51"/>
      <c r="NDR2" s="51"/>
      <c r="NDS2" s="51"/>
      <c r="NDT2" s="51"/>
      <c r="NDU2" s="51"/>
      <c r="NDV2" s="51"/>
      <c r="NDW2" s="51"/>
      <c r="NDX2" s="51"/>
      <c r="NDY2" s="51"/>
      <c r="NDZ2" s="51"/>
      <c r="NEA2" s="51"/>
      <c r="NEB2" s="51"/>
      <c r="NEC2" s="51"/>
      <c r="NED2" s="51"/>
      <c r="NEE2" s="51"/>
      <c r="NEF2" s="51"/>
      <c r="NEG2" s="51"/>
      <c r="NEH2" s="51"/>
      <c r="NEI2" s="51"/>
      <c r="NEJ2" s="51"/>
      <c r="NEK2" s="51"/>
      <c r="NEL2" s="51"/>
      <c r="NEM2" s="51"/>
      <c r="NEN2" s="51"/>
      <c r="NEO2" s="51"/>
      <c r="NEP2" s="51"/>
      <c r="NEQ2" s="51"/>
      <c r="NER2" s="51"/>
      <c r="NES2" s="51"/>
      <c r="NET2" s="51"/>
      <c r="NEU2" s="51"/>
      <c r="NEV2" s="51"/>
      <c r="NEW2" s="51"/>
      <c r="NEX2" s="51"/>
      <c r="NEY2" s="51"/>
      <c r="NEZ2" s="51"/>
      <c r="NFA2" s="51"/>
      <c r="NFB2" s="51"/>
      <c r="NFC2" s="51"/>
      <c r="NFD2" s="51"/>
      <c r="NFE2" s="51"/>
      <c r="NFF2" s="51"/>
      <c r="NFG2" s="51"/>
      <c r="NFH2" s="51"/>
      <c r="NFI2" s="51"/>
      <c r="NFJ2" s="51"/>
      <c r="NFK2" s="51"/>
      <c r="NFL2" s="51"/>
      <c r="NFM2" s="51"/>
      <c r="NFN2" s="51"/>
      <c r="NFO2" s="51"/>
      <c r="NFP2" s="51"/>
      <c r="NFQ2" s="51"/>
      <c r="NFR2" s="51"/>
      <c r="NFS2" s="51"/>
      <c r="NFT2" s="51"/>
      <c r="NFU2" s="51"/>
      <c r="NFV2" s="51"/>
      <c r="NFW2" s="51"/>
      <c r="NFX2" s="51"/>
      <c r="NFY2" s="51"/>
      <c r="NFZ2" s="51"/>
      <c r="NGA2" s="51"/>
      <c r="NGB2" s="51"/>
      <c r="NGC2" s="51"/>
      <c r="NGD2" s="51"/>
      <c r="NGE2" s="51"/>
      <c r="NGF2" s="51"/>
      <c r="NGG2" s="51"/>
      <c r="NGH2" s="51"/>
      <c r="NGI2" s="51"/>
      <c r="NGJ2" s="51"/>
      <c r="NGK2" s="51"/>
      <c r="NGL2" s="51"/>
      <c r="NGM2" s="51"/>
      <c r="NGN2" s="51"/>
      <c r="NGO2" s="51"/>
      <c r="NGP2" s="51"/>
      <c r="NGQ2" s="51"/>
      <c r="NGR2" s="51"/>
      <c r="NGS2" s="51"/>
      <c r="NGT2" s="51"/>
      <c r="NGU2" s="51"/>
      <c r="NGV2" s="51"/>
      <c r="NGW2" s="51"/>
      <c r="NGX2" s="51"/>
      <c r="NGY2" s="51"/>
      <c r="NGZ2" s="51"/>
      <c r="NHA2" s="51"/>
      <c r="NHB2" s="51"/>
      <c r="NHC2" s="51"/>
      <c r="NHD2" s="51"/>
      <c r="NHE2" s="51"/>
      <c r="NHF2" s="51"/>
      <c r="NHG2" s="51"/>
      <c r="NHH2" s="51"/>
      <c r="NHI2" s="51"/>
      <c r="NHJ2" s="51"/>
      <c r="NHK2" s="51"/>
      <c r="NHL2" s="51"/>
      <c r="NHM2" s="51"/>
      <c r="NHN2" s="51"/>
      <c r="NHO2" s="51"/>
      <c r="NHP2" s="51"/>
      <c r="NHQ2" s="51"/>
      <c r="NHR2" s="51"/>
      <c r="NHS2" s="51"/>
      <c r="NHT2" s="51"/>
      <c r="NHU2" s="51"/>
      <c r="NHV2" s="51"/>
      <c r="NHW2" s="51"/>
      <c r="NHX2" s="51"/>
      <c r="NHY2" s="51"/>
      <c r="NHZ2" s="51"/>
      <c r="NIA2" s="51"/>
      <c r="NIB2" s="51"/>
      <c r="NIC2" s="51"/>
      <c r="NID2" s="51"/>
      <c r="NIE2" s="51"/>
      <c r="NIF2" s="51"/>
      <c r="NIG2" s="51"/>
      <c r="NIH2" s="51"/>
      <c r="NII2" s="51"/>
      <c r="NIJ2" s="51"/>
      <c r="NIK2" s="51"/>
      <c r="NIL2" s="51"/>
      <c r="NIM2" s="51"/>
      <c r="NIN2" s="51"/>
      <c r="NIO2" s="51"/>
      <c r="NIP2" s="51"/>
      <c r="NIQ2" s="51"/>
      <c r="NIR2" s="51"/>
      <c r="NIS2" s="51"/>
      <c r="NIT2" s="51"/>
      <c r="NIU2" s="51"/>
      <c r="NIV2" s="51"/>
      <c r="NIW2" s="51"/>
      <c r="NIX2" s="51"/>
      <c r="NIY2" s="51"/>
      <c r="NIZ2" s="51"/>
      <c r="NJA2" s="51"/>
      <c r="NJB2" s="51"/>
      <c r="NJC2" s="51"/>
      <c r="NJD2" s="51"/>
      <c r="NJE2" s="51"/>
      <c r="NJF2" s="51"/>
      <c r="NJG2" s="51"/>
      <c r="NJH2" s="51"/>
      <c r="NJI2" s="51"/>
      <c r="NJJ2" s="51"/>
      <c r="NJK2" s="51"/>
      <c r="NJL2" s="51"/>
      <c r="NJM2" s="51"/>
      <c r="NJN2" s="51"/>
      <c r="NJO2" s="51"/>
      <c r="NJP2" s="51"/>
      <c r="NJQ2" s="51"/>
      <c r="NJR2" s="51"/>
      <c r="NJS2" s="51"/>
      <c r="NJT2" s="51"/>
      <c r="NJU2" s="51"/>
      <c r="NJV2" s="51"/>
      <c r="NJW2" s="51"/>
      <c r="NJX2" s="51"/>
      <c r="NJY2" s="51"/>
      <c r="NJZ2" s="51"/>
      <c r="NKA2" s="51"/>
      <c r="NKB2" s="51"/>
      <c r="NKC2" s="51"/>
      <c r="NKD2" s="51"/>
      <c r="NKE2" s="51"/>
      <c r="NKF2" s="51"/>
      <c r="NKG2" s="51"/>
      <c r="NKH2" s="51"/>
      <c r="NKI2" s="51"/>
      <c r="NKJ2" s="51"/>
      <c r="NKK2" s="51"/>
      <c r="NKL2" s="51"/>
      <c r="NKM2" s="51"/>
      <c r="NKN2" s="51"/>
      <c r="NKO2" s="51"/>
      <c r="NKP2" s="51"/>
      <c r="NKQ2" s="51"/>
      <c r="NKR2" s="51"/>
      <c r="NKS2" s="51"/>
      <c r="NKT2" s="51"/>
      <c r="NKU2" s="51"/>
      <c r="NKV2" s="51"/>
      <c r="NKW2" s="51"/>
      <c r="NKX2" s="51"/>
      <c r="NKY2" s="51"/>
      <c r="NKZ2" s="51"/>
      <c r="NLA2" s="51"/>
      <c r="NLB2" s="51"/>
      <c r="NLC2" s="51"/>
      <c r="NLD2" s="51"/>
      <c r="NLE2" s="51"/>
      <c r="NLF2" s="51"/>
      <c r="NLG2" s="51"/>
      <c r="NLH2" s="51"/>
      <c r="NLI2" s="51"/>
      <c r="NLJ2" s="51"/>
      <c r="NLK2" s="51"/>
      <c r="NLL2" s="51"/>
      <c r="NLM2" s="51"/>
      <c r="NLN2" s="51"/>
      <c r="NLO2" s="51"/>
      <c r="NLP2" s="51"/>
      <c r="NLQ2" s="51"/>
      <c r="NLR2" s="51"/>
      <c r="NLS2" s="51"/>
      <c r="NLT2" s="51"/>
      <c r="NLU2" s="51"/>
      <c r="NLV2" s="51"/>
      <c r="NLW2" s="51"/>
      <c r="NLX2" s="51"/>
      <c r="NLY2" s="51"/>
      <c r="NLZ2" s="51"/>
      <c r="NMA2" s="51"/>
      <c r="NMB2" s="51"/>
      <c r="NMC2" s="51"/>
      <c r="NMD2" s="51"/>
      <c r="NME2" s="51"/>
      <c r="NMF2" s="51"/>
      <c r="NMG2" s="51"/>
      <c r="NMH2" s="51"/>
      <c r="NMI2" s="51"/>
      <c r="NMJ2" s="51"/>
      <c r="NMK2" s="51"/>
      <c r="NML2" s="51"/>
      <c r="NMM2" s="51"/>
      <c r="NMN2" s="51"/>
      <c r="NMO2" s="51"/>
      <c r="NMP2" s="51"/>
      <c r="NMQ2" s="51"/>
      <c r="NMR2" s="51"/>
      <c r="NMS2" s="51"/>
      <c r="NMT2" s="51"/>
      <c r="NMU2" s="51"/>
      <c r="NMV2" s="51"/>
      <c r="NMW2" s="51"/>
      <c r="NMX2" s="51"/>
      <c r="NMY2" s="51"/>
      <c r="NMZ2" s="51"/>
      <c r="NNA2" s="51"/>
      <c r="NNB2" s="51"/>
      <c r="NNC2" s="51"/>
      <c r="NND2" s="51"/>
      <c r="NNE2" s="51"/>
      <c r="NNF2" s="51"/>
      <c r="NNG2" s="51"/>
      <c r="NNH2" s="51"/>
      <c r="NNI2" s="51"/>
      <c r="NNJ2" s="51"/>
      <c r="NNK2" s="51"/>
      <c r="NNL2" s="51"/>
      <c r="NNM2" s="51"/>
      <c r="NNN2" s="51"/>
      <c r="NNO2" s="51"/>
      <c r="NNP2" s="51"/>
      <c r="NNQ2" s="51"/>
      <c r="NNR2" s="51"/>
      <c r="NNS2" s="51"/>
      <c r="NNT2" s="51"/>
      <c r="NNU2" s="51"/>
      <c r="NNV2" s="51"/>
      <c r="NNW2" s="51"/>
      <c r="NNX2" s="51"/>
      <c r="NNY2" s="51"/>
      <c r="NNZ2" s="51"/>
      <c r="NOA2" s="51"/>
      <c r="NOB2" s="51"/>
      <c r="NOC2" s="51"/>
      <c r="NOD2" s="51"/>
      <c r="NOE2" s="51"/>
      <c r="NOF2" s="51"/>
      <c r="NOG2" s="51"/>
      <c r="NOH2" s="51"/>
      <c r="NOI2" s="51"/>
      <c r="NOJ2" s="51"/>
      <c r="NOK2" s="51"/>
      <c r="NOL2" s="51"/>
      <c r="NOM2" s="51"/>
      <c r="NON2" s="51"/>
      <c r="NOO2" s="51"/>
      <c r="NOP2" s="51"/>
      <c r="NOQ2" s="51"/>
      <c r="NOR2" s="51"/>
      <c r="NOS2" s="51"/>
      <c r="NOT2" s="51"/>
      <c r="NOU2" s="51"/>
      <c r="NOV2" s="51"/>
      <c r="NOW2" s="51"/>
      <c r="NOX2" s="51"/>
      <c r="NOY2" s="51"/>
      <c r="NOZ2" s="51"/>
      <c r="NPA2" s="51"/>
      <c r="NPB2" s="51"/>
      <c r="NPC2" s="51"/>
      <c r="NPD2" s="51"/>
      <c r="NPE2" s="51"/>
      <c r="NPF2" s="51"/>
      <c r="NPG2" s="51"/>
      <c r="NPH2" s="51"/>
      <c r="NPI2" s="51"/>
      <c r="NPJ2" s="51"/>
      <c r="NPK2" s="51"/>
      <c r="NPL2" s="51"/>
      <c r="NPM2" s="51"/>
      <c r="NPN2" s="51"/>
      <c r="NPO2" s="51"/>
      <c r="NPP2" s="51"/>
      <c r="NPQ2" s="51"/>
      <c r="NPR2" s="51"/>
      <c r="NPS2" s="51"/>
      <c r="NPT2" s="51"/>
      <c r="NPU2" s="51"/>
      <c r="NPV2" s="51"/>
      <c r="NPW2" s="51"/>
      <c r="NPX2" s="51"/>
      <c r="NPY2" s="51"/>
      <c r="NPZ2" s="51"/>
      <c r="NQA2" s="51"/>
      <c r="NQB2" s="51"/>
      <c r="NQC2" s="51"/>
      <c r="NQD2" s="51"/>
      <c r="NQE2" s="51"/>
      <c r="NQF2" s="51"/>
      <c r="NQG2" s="51"/>
      <c r="NQH2" s="51"/>
      <c r="NQI2" s="51"/>
      <c r="NQJ2" s="51"/>
      <c r="NQK2" s="51"/>
      <c r="NQL2" s="51"/>
      <c r="NQM2" s="51"/>
      <c r="NQN2" s="51"/>
      <c r="NQO2" s="51"/>
      <c r="NQP2" s="51"/>
      <c r="NQQ2" s="51"/>
      <c r="NQR2" s="51"/>
      <c r="NQS2" s="51"/>
      <c r="NQT2" s="51"/>
      <c r="NQU2" s="51"/>
      <c r="NQV2" s="51"/>
      <c r="NQW2" s="51"/>
      <c r="NQX2" s="51"/>
      <c r="NQY2" s="51"/>
      <c r="NQZ2" s="51"/>
      <c r="NRA2" s="51"/>
      <c r="NRB2" s="51"/>
      <c r="NRC2" s="51"/>
      <c r="NRD2" s="51"/>
      <c r="NRE2" s="51"/>
      <c r="NRF2" s="51"/>
      <c r="NRG2" s="51"/>
      <c r="NRH2" s="51"/>
      <c r="NRI2" s="51"/>
      <c r="NRJ2" s="51"/>
      <c r="NRK2" s="51"/>
      <c r="NRL2" s="51"/>
      <c r="NRM2" s="51"/>
      <c r="NRN2" s="51"/>
      <c r="NRO2" s="51"/>
      <c r="NRP2" s="51"/>
      <c r="NRQ2" s="51"/>
      <c r="NRR2" s="51"/>
      <c r="NRS2" s="51"/>
      <c r="NRT2" s="51"/>
      <c r="NRU2" s="51"/>
      <c r="NRV2" s="51"/>
      <c r="NRW2" s="51"/>
      <c r="NRX2" s="51"/>
      <c r="NRY2" s="51"/>
      <c r="NRZ2" s="51"/>
      <c r="NSA2" s="51"/>
      <c r="NSB2" s="51"/>
      <c r="NSC2" s="51"/>
      <c r="NSD2" s="51"/>
      <c r="NSE2" s="51"/>
      <c r="NSF2" s="51"/>
      <c r="NSG2" s="51"/>
      <c r="NSH2" s="51"/>
      <c r="NSI2" s="51"/>
      <c r="NSJ2" s="51"/>
      <c r="NSK2" s="51"/>
      <c r="NSL2" s="51"/>
      <c r="NSM2" s="51"/>
      <c r="NSN2" s="51"/>
      <c r="NSO2" s="51"/>
      <c r="NSP2" s="51"/>
      <c r="NSQ2" s="51"/>
      <c r="NSR2" s="51"/>
      <c r="NSS2" s="51"/>
      <c r="NST2" s="51"/>
      <c r="NSU2" s="51"/>
      <c r="NSV2" s="51"/>
      <c r="NSW2" s="51"/>
      <c r="NSX2" s="51"/>
      <c r="NSY2" s="51"/>
      <c r="NSZ2" s="51"/>
      <c r="NTA2" s="51"/>
      <c r="NTB2" s="51"/>
      <c r="NTC2" s="51"/>
      <c r="NTD2" s="51"/>
      <c r="NTE2" s="51"/>
      <c r="NTF2" s="51"/>
      <c r="NTG2" s="51"/>
      <c r="NTH2" s="51"/>
      <c r="NTI2" s="51"/>
      <c r="NTJ2" s="51"/>
      <c r="NTK2" s="51"/>
      <c r="NTL2" s="51"/>
      <c r="NTM2" s="51"/>
      <c r="NTN2" s="51"/>
      <c r="NTO2" s="51"/>
      <c r="NTP2" s="51"/>
      <c r="NTQ2" s="51"/>
      <c r="NTR2" s="51"/>
      <c r="NTS2" s="51"/>
      <c r="NTT2" s="51"/>
      <c r="NTU2" s="51"/>
      <c r="NTV2" s="51"/>
      <c r="NTW2" s="51"/>
      <c r="NTX2" s="51"/>
      <c r="NTY2" s="51"/>
      <c r="NTZ2" s="51"/>
      <c r="NUA2" s="51"/>
      <c r="NUB2" s="51"/>
      <c r="NUC2" s="51"/>
      <c r="NUD2" s="51"/>
      <c r="NUE2" s="51"/>
      <c r="NUF2" s="51"/>
      <c r="NUG2" s="51"/>
      <c r="NUH2" s="51"/>
      <c r="NUI2" s="51"/>
      <c r="NUJ2" s="51"/>
      <c r="NUK2" s="51"/>
      <c r="NUL2" s="51"/>
      <c r="NUM2" s="51"/>
      <c r="NUN2" s="51"/>
      <c r="NUO2" s="51"/>
      <c r="NUP2" s="51"/>
      <c r="NUQ2" s="51"/>
      <c r="NUR2" s="51"/>
      <c r="NUS2" s="51"/>
      <c r="NUT2" s="51"/>
      <c r="NUU2" s="51"/>
      <c r="NUV2" s="51"/>
      <c r="NUW2" s="51"/>
      <c r="NUX2" s="51"/>
      <c r="NUY2" s="51"/>
      <c r="NUZ2" s="51"/>
      <c r="NVA2" s="51"/>
      <c r="NVB2" s="51"/>
      <c r="NVC2" s="51"/>
      <c r="NVD2" s="51"/>
      <c r="NVE2" s="51"/>
      <c r="NVF2" s="51"/>
      <c r="NVG2" s="51"/>
      <c r="NVH2" s="51"/>
      <c r="NVI2" s="51"/>
      <c r="NVJ2" s="51"/>
      <c r="NVK2" s="51"/>
      <c r="NVL2" s="51"/>
      <c r="NVM2" s="51"/>
      <c r="NVN2" s="51"/>
      <c r="NVO2" s="51"/>
      <c r="NVP2" s="51"/>
      <c r="NVQ2" s="51"/>
      <c r="NVR2" s="51"/>
      <c r="NVS2" s="51"/>
      <c r="NVT2" s="51"/>
      <c r="NVU2" s="51"/>
      <c r="NVV2" s="51"/>
      <c r="NVW2" s="51"/>
      <c r="NVX2" s="51"/>
      <c r="NVY2" s="51"/>
      <c r="NVZ2" s="51"/>
      <c r="NWA2" s="51"/>
      <c r="NWB2" s="51"/>
      <c r="NWC2" s="51"/>
      <c r="NWD2" s="51"/>
      <c r="NWE2" s="51"/>
      <c r="NWF2" s="51"/>
      <c r="NWG2" s="51"/>
      <c r="NWH2" s="51"/>
      <c r="NWI2" s="51"/>
      <c r="NWJ2" s="51"/>
      <c r="NWK2" s="51"/>
      <c r="NWL2" s="51"/>
      <c r="NWM2" s="51"/>
      <c r="NWN2" s="51"/>
      <c r="NWO2" s="51"/>
      <c r="NWP2" s="51"/>
      <c r="NWQ2" s="51"/>
      <c r="NWR2" s="51"/>
      <c r="NWS2" s="51"/>
      <c r="NWT2" s="51"/>
      <c r="NWU2" s="51"/>
      <c r="NWV2" s="51"/>
      <c r="NWW2" s="51"/>
      <c r="NWX2" s="51"/>
      <c r="NWY2" s="51"/>
      <c r="NWZ2" s="51"/>
      <c r="NXA2" s="51"/>
      <c r="NXB2" s="51"/>
      <c r="NXC2" s="51"/>
      <c r="NXD2" s="51"/>
      <c r="NXE2" s="51"/>
      <c r="NXF2" s="51"/>
      <c r="NXG2" s="51"/>
      <c r="NXH2" s="51"/>
      <c r="NXI2" s="51"/>
      <c r="NXJ2" s="51"/>
      <c r="NXK2" s="51"/>
      <c r="NXL2" s="51"/>
      <c r="NXM2" s="51"/>
      <c r="NXN2" s="51"/>
      <c r="NXO2" s="51"/>
      <c r="NXP2" s="51"/>
      <c r="NXQ2" s="51"/>
      <c r="NXR2" s="51"/>
      <c r="NXS2" s="51"/>
      <c r="NXT2" s="51"/>
      <c r="NXU2" s="51"/>
      <c r="NXV2" s="51"/>
      <c r="NXW2" s="51"/>
      <c r="NXX2" s="51"/>
      <c r="NXY2" s="51"/>
      <c r="NXZ2" s="51"/>
      <c r="NYA2" s="51"/>
      <c r="NYB2" s="51"/>
      <c r="NYC2" s="51"/>
      <c r="NYD2" s="51"/>
      <c r="NYE2" s="51"/>
      <c r="NYF2" s="51"/>
      <c r="NYG2" s="51"/>
      <c r="NYH2" s="51"/>
      <c r="NYI2" s="51"/>
      <c r="NYJ2" s="51"/>
      <c r="NYK2" s="51"/>
      <c r="NYL2" s="51"/>
      <c r="NYM2" s="51"/>
      <c r="NYN2" s="51"/>
      <c r="NYO2" s="51"/>
      <c r="NYP2" s="51"/>
      <c r="NYQ2" s="51"/>
      <c r="NYR2" s="51"/>
      <c r="NYS2" s="51"/>
      <c r="NYT2" s="51"/>
      <c r="NYU2" s="51"/>
      <c r="NYV2" s="51"/>
      <c r="NYW2" s="51"/>
      <c r="NYX2" s="51"/>
      <c r="NYY2" s="51"/>
      <c r="NYZ2" s="51"/>
      <c r="NZA2" s="51"/>
      <c r="NZB2" s="51"/>
      <c r="NZC2" s="51"/>
      <c r="NZD2" s="51"/>
      <c r="NZE2" s="51"/>
      <c r="NZF2" s="51"/>
      <c r="NZG2" s="51"/>
      <c r="NZH2" s="51"/>
      <c r="NZI2" s="51"/>
      <c r="NZJ2" s="51"/>
      <c r="NZK2" s="51"/>
      <c r="NZL2" s="51"/>
      <c r="NZM2" s="51"/>
      <c r="NZN2" s="51"/>
      <c r="NZO2" s="51"/>
      <c r="NZP2" s="51"/>
      <c r="NZQ2" s="51"/>
      <c r="NZR2" s="51"/>
      <c r="NZS2" s="51"/>
      <c r="NZT2" s="51"/>
      <c r="NZU2" s="51"/>
      <c r="NZV2" s="51"/>
      <c r="NZW2" s="51"/>
      <c r="NZX2" s="51"/>
      <c r="NZY2" s="51"/>
      <c r="NZZ2" s="51"/>
      <c r="OAA2" s="51"/>
      <c r="OAB2" s="51"/>
      <c r="OAC2" s="51"/>
      <c r="OAD2" s="51"/>
      <c r="OAE2" s="51"/>
      <c r="OAF2" s="51"/>
      <c r="OAG2" s="51"/>
      <c r="OAH2" s="51"/>
      <c r="OAI2" s="51"/>
      <c r="OAJ2" s="51"/>
      <c r="OAK2" s="51"/>
      <c r="OAL2" s="51"/>
      <c r="OAM2" s="51"/>
      <c r="OAN2" s="51"/>
      <c r="OAO2" s="51"/>
      <c r="OAP2" s="51"/>
      <c r="OAQ2" s="51"/>
      <c r="OAR2" s="51"/>
      <c r="OAS2" s="51"/>
      <c r="OAT2" s="51"/>
      <c r="OAU2" s="51"/>
      <c r="OAV2" s="51"/>
      <c r="OAW2" s="51"/>
      <c r="OAX2" s="51"/>
      <c r="OAY2" s="51"/>
      <c r="OAZ2" s="51"/>
      <c r="OBA2" s="51"/>
      <c r="OBB2" s="51"/>
      <c r="OBC2" s="51"/>
      <c r="OBD2" s="51"/>
      <c r="OBE2" s="51"/>
      <c r="OBF2" s="51"/>
      <c r="OBG2" s="51"/>
      <c r="OBH2" s="51"/>
      <c r="OBI2" s="51"/>
      <c r="OBJ2" s="51"/>
      <c r="OBK2" s="51"/>
      <c r="OBL2" s="51"/>
      <c r="OBM2" s="51"/>
      <c r="OBN2" s="51"/>
      <c r="OBO2" s="51"/>
      <c r="OBP2" s="51"/>
      <c r="OBQ2" s="51"/>
      <c r="OBR2" s="51"/>
      <c r="OBS2" s="51"/>
      <c r="OBT2" s="51"/>
      <c r="OBU2" s="51"/>
      <c r="OBV2" s="51"/>
      <c r="OBW2" s="51"/>
      <c r="OBX2" s="51"/>
      <c r="OBY2" s="51"/>
      <c r="OBZ2" s="51"/>
      <c r="OCA2" s="51"/>
      <c r="OCB2" s="51"/>
      <c r="OCC2" s="51"/>
      <c r="OCD2" s="51"/>
      <c r="OCE2" s="51"/>
      <c r="OCF2" s="51"/>
      <c r="OCG2" s="51"/>
      <c r="OCH2" s="51"/>
      <c r="OCI2" s="51"/>
      <c r="OCJ2" s="51"/>
      <c r="OCK2" s="51"/>
      <c r="OCL2" s="51"/>
      <c r="OCM2" s="51"/>
      <c r="OCN2" s="51"/>
      <c r="OCO2" s="51"/>
      <c r="OCP2" s="51"/>
      <c r="OCQ2" s="51"/>
      <c r="OCR2" s="51"/>
      <c r="OCS2" s="51"/>
      <c r="OCT2" s="51"/>
      <c r="OCU2" s="51"/>
      <c r="OCV2" s="51"/>
      <c r="OCW2" s="51"/>
      <c r="OCX2" s="51"/>
      <c r="OCY2" s="51"/>
      <c r="OCZ2" s="51"/>
      <c r="ODA2" s="51"/>
      <c r="ODB2" s="51"/>
      <c r="ODC2" s="51"/>
      <c r="ODD2" s="51"/>
      <c r="ODE2" s="51"/>
      <c r="ODF2" s="51"/>
      <c r="ODG2" s="51"/>
      <c r="ODH2" s="51"/>
      <c r="ODI2" s="51"/>
      <c r="ODJ2" s="51"/>
      <c r="ODK2" s="51"/>
      <c r="ODL2" s="51"/>
      <c r="ODM2" s="51"/>
      <c r="ODN2" s="51"/>
      <c r="ODO2" s="51"/>
      <c r="ODP2" s="51"/>
      <c r="ODQ2" s="51"/>
      <c r="ODR2" s="51"/>
      <c r="ODS2" s="51"/>
      <c r="ODT2" s="51"/>
      <c r="ODU2" s="51"/>
      <c r="ODV2" s="51"/>
      <c r="ODW2" s="51"/>
      <c r="ODX2" s="51"/>
      <c r="ODY2" s="51"/>
      <c r="ODZ2" s="51"/>
      <c r="OEA2" s="51"/>
      <c r="OEB2" s="51"/>
      <c r="OEC2" s="51"/>
      <c r="OED2" s="51"/>
      <c r="OEE2" s="51"/>
      <c r="OEF2" s="51"/>
      <c r="OEG2" s="51"/>
      <c r="OEH2" s="51"/>
      <c r="OEI2" s="51"/>
      <c r="OEJ2" s="51"/>
      <c r="OEK2" s="51"/>
      <c r="OEL2" s="51"/>
      <c r="OEM2" s="51"/>
      <c r="OEN2" s="51"/>
      <c r="OEO2" s="51"/>
      <c r="OEP2" s="51"/>
      <c r="OEQ2" s="51"/>
      <c r="OER2" s="51"/>
      <c r="OES2" s="51"/>
      <c r="OET2" s="51"/>
      <c r="OEU2" s="51"/>
      <c r="OEV2" s="51"/>
      <c r="OEW2" s="51"/>
      <c r="OEX2" s="51"/>
      <c r="OEY2" s="51"/>
      <c r="OEZ2" s="51"/>
      <c r="OFA2" s="51"/>
      <c r="OFB2" s="51"/>
      <c r="OFC2" s="51"/>
      <c r="OFD2" s="51"/>
      <c r="OFE2" s="51"/>
      <c r="OFF2" s="51"/>
      <c r="OFG2" s="51"/>
      <c r="OFH2" s="51"/>
      <c r="OFI2" s="51"/>
      <c r="OFJ2" s="51"/>
      <c r="OFK2" s="51"/>
      <c r="OFL2" s="51"/>
      <c r="OFM2" s="51"/>
      <c r="OFN2" s="51"/>
      <c r="OFO2" s="51"/>
      <c r="OFP2" s="51"/>
      <c r="OFQ2" s="51"/>
      <c r="OFR2" s="51"/>
      <c r="OFS2" s="51"/>
      <c r="OFT2" s="51"/>
      <c r="OFU2" s="51"/>
      <c r="OFV2" s="51"/>
      <c r="OFW2" s="51"/>
      <c r="OFX2" s="51"/>
      <c r="OFY2" s="51"/>
      <c r="OFZ2" s="51"/>
      <c r="OGA2" s="51"/>
      <c r="OGB2" s="51"/>
      <c r="OGC2" s="51"/>
      <c r="OGD2" s="51"/>
      <c r="OGE2" s="51"/>
      <c r="OGF2" s="51"/>
      <c r="OGG2" s="51"/>
      <c r="OGH2" s="51"/>
      <c r="OGI2" s="51"/>
      <c r="OGJ2" s="51"/>
      <c r="OGK2" s="51"/>
      <c r="OGL2" s="51"/>
      <c r="OGM2" s="51"/>
      <c r="OGN2" s="51"/>
      <c r="OGO2" s="51"/>
      <c r="OGP2" s="51"/>
      <c r="OGQ2" s="51"/>
      <c r="OGR2" s="51"/>
      <c r="OGS2" s="51"/>
      <c r="OGT2" s="51"/>
      <c r="OGU2" s="51"/>
      <c r="OGV2" s="51"/>
      <c r="OGW2" s="51"/>
      <c r="OGX2" s="51"/>
      <c r="OGY2" s="51"/>
      <c r="OGZ2" s="51"/>
      <c r="OHA2" s="51"/>
      <c r="OHB2" s="51"/>
      <c r="OHC2" s="51"/>
      <c r="OHD2" s="51"/>
      <c r="OHE2" s="51"/>
      <c r="OHF2" s="51"/>
      <c r="OHG2" s="51"/>
      <c r="OHH2" s="51"/>
      <c r="OHI2" s="51"/>
      <c r="OHJ2" s="51"/>
      <c r="OHK2" s="51"/>
      <c r="OHL2" s="51"/>
      <c r="OHM2" s="51"/>
      <c r="OHN2" s="51"/>
      <c r="OHO2" s="51"/>
      <c r="OHP2" s="51"/>
      <c r="OHQ2" s="51"/>
      <c r="OHR2" s="51"/>
      <c r="OHS2" s="51"/>
      <c r="OHT2" s="51"/>
      <c r="OHU2" s="51"/>
      <c r="OHV2" s="51"/>
      <c r="OHW2" s="51"/>
      <c r="OHX2" s="51"/>
      <c r="OHY2" s="51"/>
      <c r="OHZ2" s="51"/>
      <c r="OIA2" s="51"/>
      <c r="OIB2" s="51"/>
      <c r="OIC2" s="51"/>
      <c r="OID2" s="51"/>
      <c r="OIE2" s="51"/>
      <c r="OIF2" s="51"/>
      <c r="OIG2" s="51"/>
      <c r="OIH2" s="51"/>
      <c r="OII2" s="51"/>
      <c r="OIJ2" s="51"/>
      <c r="OIK2" s="51"/>
      <c r="OIL2" s="51"/>
      <c r="OIM2" s="51"/>
      <c r="OIN2" s="51"/>
      <c r="OIO2" s="51"/>
      <c r="OIP2" s="51"/>
      <c r="OIQ2" s="51"/>
      <c r="OIR2" s="51"/>
      <c r="OIS2" s="51"/>
      <c r="OIT2" s="51"/>
      <c r="OIU2" s="51"/>
      <c r="OIV2" s="51"/>
      <c r="OIW2" s="51"/>
      <c r="OIX2" s="51"/>
      <c r="OIY2" s="51"/>
      <c r="OIZ2" s="51"/>
      <c r="OJA2" s="51"/>
      <c r="OJB2" s="51"/>
      <c r="OJC2" s="51"/>
      <c r="OJD2" s="51"/>
      <c r="OJE2" s="51"/>
      <c r="OJF2" s="51"/>
      <c r="OJG2" s="51"/>
      <c r="OJH2" s="51"/>
      <c r="OJI2" s="51"/>
      <c r="OJJ2" s="51"/>
      <c r="OJK2" s="51"/>
      <c r="OJL2" s="51"/>
      <c r="OJM2" s="51"/>
      <c r="OJN2" s="51"/>
      <c r="OJO2" s="51"/>
      <c r="OJP2" s="51"/>
      <c r="OJQ2" s="51"/>
      <c r="OJR2" s="51"/>
      <c r="OJS2" s="51"/>
      <c r="OJT2" s="51"/>
      <c r="OJU2" s="51"/>
      <c r="OJV2" s="51"/>
      <c r="OJW2" s="51"/>
      <c r="OJX2" s="51"/>
      <c r="OJY2" s="51"/>
      <c r="OJZ2" s="51"/>
      <c r="OKA2" s="51"/>
      <c r="OKB2" s="51"/>
      <c r="OKC2" s="51"/>
      <c r="OKD2" s="51"/>
      <c r="OKE2" s="51"/>
      <c r="OKF2" s="51"/>
      <c r="OKG2" s="51"/>
      <c r="OKH2" s="51"/>
      <c r="OKI2" s="51"/>
      <c r="OKJ2" s="51"/>
      <c r="OKK2" s="51"/>
      <c r="OKL2" s="51"/>
      <c r="OKM2" s="51"/>
      <c r="OKN2" s="51"/>
      <c r="OKO2" s="51"/>
      <c r="OKP2" s="51"/>
      <c r="OKQ2" s="51"/>
      <c r="OKR2" s="51"/>
      <c r="OKS2" s="51"/>
      <c r="OKT2" s="51"/>
      <c r="OKU2" s="51"/>
      <c r="OKV2" s="51"/>
      <c r="OKW2" s="51"/>
      <c r="OKX2" s="51"/>
      <c r="OKY2" s="51"/>
      <c r="OKZ2" s="51"/>
      <c r="OLA2" s="51"/>
      <c r="OLB2" s="51"/>
      <c r="OLC2" s="51"/>
      <c r="OLD2" s="51"/>
      <c r="OLE2" s="51"/>
      <c r="OLF2" s="51"/>
      <c r="OLG2" s="51"/>
      <c r="OLH2" s="51"/>
      <c r="OLI2" s="51"/>
      <c r="OLJ2" s="51"/>
      <c r="OLK2" s="51"/>
      <c r="OLL2" s="51"/>
      <c r="OLM2" s="51"/>
      <c r="OLN2" s="51"/>
      <c r="OLO2" s="51"/>
      <c r="OLP2" s="51"/>
      <c r="OLQ2" s="51"/>
      <c r="OLR2" s="51"/>
      <c r="OLS2" s="51"/>
      <c r="OLT2" s="51"/>
      <c r="OLU2" s="51"/>
      <c r="OLV2" s="51"/>
      <c r="OLW2" s="51"/>
      <c r="OLX2" s="51"/>
      <c r="OLY2" s="51"/>
      <c r="OLZ2" s="51"/>
      <c r="OMA2" s="51"/>
      <c r="OMB2" s="51"/>
      <c r="OMC2" s="51"/>
      <c r="OMD2" s="51"/>
      <c r="OME2" s="51"/>
      <c r="OMF2" s="51"/>
      <c r="OMG2" s="51"/>
      <c r="OMH2" s="51"/>
      <c r="OMI2" s="51"/>
      <c r="OMJ2" s="51"/>
      <c r="OMK2" s="51"/>
      <c r="OML2" s="51"/>
      <c r="OMM2" s="51"/>
      <c r="OMN2" s="51"/>
      <c r="OMO2" s="51"/>
      <c r="OMP2" s="51"/>
      <c r="OMQ2" s="51"/>
      <c r="OMR2" s="51"/>
      <c r="OMS2" s="51"/>
      <c r="OMT2" s="51"/>
      <c r="OMU2" s="51"/>
      <c r="OMV2" s="51"/>
      <c r="OMW2" s="51"/>
      <c r="OMX2" s="51"/>
      <c r="OMY2" s="51"/>
      <c r="OMZ2" s="51"/>
      <c r="ONA2" s="51"/>
      <c r="ONB2" s="51"/>
      <c r="ONC2" s="51"/>
      <c r="OND2" s="51"/>
      <c r="ONE2" s="51"/>
      <c r="ONF2" s="51"/>
      <c r="ONG2" s="51"/>
      <c r="ONH2" s="51"/>
      <c r="ONI2" s="51"/>
      <c r="ONJ2" s="51"/>
      <c r="ONK2" s="51"/>
      <c r="ONL2" s="51"/>
      <c r="ONM2" s="51"/>
      <c r="ONN2" s="51"/>
      <c r="ONO2" s="51"/>
      <c r="ONP2" s="51"/>
      <c r="ONQ2" s="51"/>
      <c r="ONR2" s="51"/>
      <c r="ONS2" s="51"/>
      <c r="ONT2" s="51"/>
      <c r="ONU2" s="51"/>
      <c r="ONV2" s="51"/>
      <c r="ONW2" s="51"/>
      <c r="ONX2" s="51"/>
      <c r="ONY2" s="51"/>
      <c r="ONZ2" s="51"/>
      <c r="OOA2" s="51"/>
      <c r="OOB2" s="51"/>
      <c r="OOC2" s="51"/>
      <c r="OOD2" s="51"/>
      <c r="OOE2" s="51"/>
      <c r="OOF2" s="51"/>
      <c r="OOG2" s="51"/>
      <c r="OOH2" s="51"/>
      <c r="OOI2" s="51"/>
      <c r="OOJ2" s="51"/>
      <c r="OOK2" s="51"/>
      <c r="OOL2" s="51"/>
      <c r="OOM2" s="51"/>
      <c r="OON2" s="51"/>
      <c r="OOO2" s="51"/>
      <c r="OOP2" s="51"/>
      <c r="OOQ2" s="51"/>
      <c r="OOR2" s="51"/>
      <c r="OOS2" s="51"/>
      <c r="OOT2" s="51"/>
      <c r="OOU2" s="51"/>
      <c r="OOV2" s="51"/>
      <c r="OOW2" s="51"/>
      <c r="OOX2" s="51"/>
      <c r="OOY2" s="51"/>
      <c r="OOZ2" s="51"/>
      <c r="OPA2" s="51"/>
      <c r="OPB2" s="51"/>
      <c r="OPC2" s="51"/>
      <c r="OPD2" s="51"/>
      <c r="OPE2" s="51"/>
      <c r="OPF2" s="51"/>
      <c r="OPG2" s="51"/>
      <c r="OPH2" s="51"/>
      <c r="OPI2" s="51"/>
      <c r="OPJ2" s="51"/>
      <c r="OPK2" s="51"/>
      <c r="OPL2" s="51"/>
      <c r="OPM2" s="51"/>
      <c r="OPN2" s="51"/>
      <c r="OPO2" s="51"/>
      <c r="OPP2" s="51"/>
      <c r="OPQ2" s="51"/>
      <c r="OPR2" s="51"/>
      <c r="OPS2" s="51"/>
      <c r="OPT2" s="51"/>
      <c r="OPU2" s="51"/>
      <c r="OPV2" s="51"/>
      <c r="OPW2" s="51"/>
      <c r="OPX2" s="51"/>
      <c r="OPY2" s="51"/>
      <c r="OPZ2" s="51"/>
      <c r="OQA2" s="51"/>
      <c r="OQB2" s="51"/>
      <c r="OQC2" s="51"/>
      <c r="OQD2" s="51"/>
      <c r="OQE2" s="51"/>
      <c r="OQF2" s="51"/>
      <c r="OQG2" s="51"/>
      <c r="OQH2" s="51"/>
      <c r="OQI2" s="51"/>
      <c r="OQJ2" s="51"/>
      <c r="OQK2" s="51"/>
      <c r="OQL2" s="51"/>
      <c r="OQM2" s="51"/>
      <c r="OQN2" s="51"/>
      <c r="OQO2" s="51"/>
      <c r="OQP2" s="51"/>
      <c r="OQQ2" s="51"/>
      <c r="OQR2" s="51"/>
      <c r="OQS2" s="51"/>
      <c r="OQT2" s="51"/>
      <c r="OQU2" s="51"/>
      <c r="OQV2" s="51"/>
      <c r="OQW2" s="51"/>
      <c r="OQX2" s="51"/>
      <c r="OQY2" s="51"/>
      <c r="OQZ2" s="51"/>
      <c r="ORA2" s="51"/>
      <c r="ORB2" s="51"/>
      <c r="ORC2" s="51"/>
      <c r="ORD2" s="51"/>
      <c r="ORE2" s="51"/>
      <c r="ORF2" s="51"/>
      <c r="ORG2" s="51"/>
      <c r="ORH2" s="51"/>
      <c r="ORI2" s="51"/>
      <c r="ORJ2" s="51"/>
      <c r="ORK2" s="51"/>
      <c r="ORL2" s="51"/>
      <c r="ORM2" s="51"/>
      <c r="ORN2" s="51"/>
      <c r="ORO2" s="51"/>
      <c r="ORP2" s="51"/>
      <c r="ORQ2" s="51"/>
      <c r="ORR2" s="51"/>
      <c r="ORS2" s="51"/>
      <c r="ORT2" s="51"/>
      <c r="ORU2" s="51"/>
      <c r="ORV2" s="51"/>
      <c r="ORW2" s="51"/>
      <c r="ORX2" s="51"/>
      <c r="ORY2" s="51"/>
      <c r="ORZ2" s="51"/>
      <c r="OSA2" s="51"/>
      <c r="OSB2" s="51"/>
      <c r="OSC2" s="51"/>
      <c r="OSD2" s="51"/>
      <c r="OSE2" s="51"/>
      <c r="OSF2" s="51"/>
      <c r="OSG2" s="51"/>
      <c r="OSH2" s="51"/>
      <c r="OSI2" s="51"/>
      <c r="OSJ2" s="51"/>
      <c r="OSK2" s="51"/>
      <c r="OSL2" s="51"/>
      <c r="OSM2" s="51"/>
      <c r="OSN2" s="51"/>
      <c r="OSO2" s="51"/>
      <c r="OSP2" s="51"/>
      <c r="OSQ2" s="51"/>
      <c r="OSR2" s="51"/>
      <c r="OSS2" s="51"/>
      <c r="OST2" s="51"/>
      <c r="OSU2" s="51"/>
      <c r="OSV2" s="51"/>
      <c r="OSW2" s="51"/>
      <c r="OSX2" s="51"/>
      <c r="OSY2" s="51"/>
      <c r="OSZ2" s="51"/>
      <c r="OTA2" s="51"/>
      <c r="OTB2" s="51"/>
      <c r="OTC2" s="51"/>
      <c r="OTD2" s="51"/>
      <c r="OTE2" s="51"/>
      <c r="OTF2" s="51"/>
      <c r="OTG2" s="51"/>
      <c r="OTH2" s="51"/>
      <c r="OTI2" s="51"/>
      <c r="OTJ2" s="51"/>
      <c r="OTK2" s="51"/>
      <c r="OTL2" s="51"/>
      <c r="OTM2" s="51"/>
      <c r="OTN2" s="51"/>
      <c r="OTO2" s="51"/>
      <c r="OTP2" s="51"/>
      <c r="OTQ2" s="51"/>
      <c r="OTR2" s="51"/>
      <c r="OTS2" s="51"/>
      <c r="OTT2" s="51"/>
      <c r="OTU2" s="51"/>
      <c r="OTV2" s="51"/>
      <c r="OTW2" s="51"/>
      <c r="OTX2" s="51"/>
      <c r="OTY2" s="51"/>
      <c r="OTZ2" s="51"/>
      <c r="OUA2" s="51"/>
      <c r="OUB2" s="51"/>
      <c r="OUC2" s="51"/>
      <c r="OUD2" s="51"/>
      <c r="OUE2" s="51"/>
      <c r="OUF2" s="51"/>
      <c r="OUG2" s="51"/>
      <c r="OUH2" s="51"/>
      <c r="OUI2" s="51"/>
      <c r="OUJ2" s="51"/>
      <c r="OUK2" s="51"/>
      <c r="OUL2" s="51"/>
      <c r="OUM2" s="51"/>
      <c r="OUN2" s="51"/>
      <c r="OUO2" s="51"/>
      <c r="OUP2" s="51"/>
      <c r="OUQ2" s="51"/>
      <c r="OUR2" s="51"/>
      <c r="OUS2" s="51"/>
      <c r="OUT2" s="51"/>
      <c r="OUU2" s="51"/>
      <c r="OUV2" s="51"/>
      <c r="OUW2" s="51"/>
      <c r="OUX2" s="51"/>
      <c r="OUY2" s="51"/>
      <c r="OUZ2" s="51"/>
      <c r="OVA2" s="51"/>
      <c r="OVB2" s="51"/>
      <c r="OVC2" s="51"/>
      <c r="OVD2" s="51"/>
      <c r="OVE2" s="51"/>
      <c r="OVF2" s="51"/>
      <c r="OVG2" s="51"/>
      <c r="OVH2" s="51"/>
      <c r="OVI2" s="51"/>
      <c r="OVJ2" s="51"/>
      <c r="OVK2" s="51"/>
      <c r="OVL2" s="51"/>
      <c r="OVM2" s="51"/>
      <c r="OVN2" s="51"/>
      <c r="OVO2" s="51"/>
      <c r="OVP2" s="51"/>
      <c r="OVQ2" s="51"/>
      <c r="OVR2" s="51"/>
      <c r="OVS2" s="51"/>
      <c r="OVT2" s="51"/>
      <c r="OVU2" s="51"/>
      <c r="OVV2" s="51"/>
      <c r="OVW2" s="51"/>
      <c r="OVX2" s="51"/>
      <c r="OVY2" s="51"/>
      <c r="OVZ2" s="51"/>
      <c r="OWA2" s="51"/>
      <c r="OWB2" s="51"/>
      <c r="OWC2" s="51"/>
      <c r="OWD2" s="51"/>
      <c r="OWE2" s="51"/>
      <c r="OWF2" s="51"/>
      <c r="OWG2" s="51"/>
      <c r="OWH2" s="51"/>
      <c r="OWI2" s="51"/>
      <c r="OWJ2" s="51"/>
      <c r="OWK2" s="51"/>
      <c r="OWL2" s="51"/>
      <c r="OWM2" s="51"/>
      <c r="OWN2" s="51"/>
      <c r="OWO2" s="51"/>
      <c r="OWP2" s="51"/>
      <c r="OWQ2" s="51"/>
      <c r="OWR2" s="51"/>
      <c r="OWS2" s="51"/>
      <c r="OWT2" s="51"/>
      <c r="OWU2" s="51"/>
      <c r="OWV2" s="51"/>
      <c r="OWW2" s="51"/>
      <c r="OWX2" s="51"/>
      <c r="OWY2" s="51"/>
      <c r="OWZ2" s="51"/>
      <c r="OXA2" s="51"/>
      <c r="OXB2" s="51"/>
      <c r="OXC2" s="51"/>
      <c r="OXD2" s="51"/>
      <c r="OXE2" s="51"/>
      <c r="OXF2" s="51"/>
      <c r="OXG2" s="51"/>
      <c r="OXH2" s="51"/>
      <c r="OXI2" s="51"/>
      <c r="OXJ2" s="51"/>
      <c r="OXK2" s="51"/>
      <c r="OXL2" s="51"/>
      <c r="OXM2" s="51"/>
      <c r="OXN2" s="51"/>
      <c r="OXO2" s="51"/>
      <c r="OXP2" s="51"/>
      <c r="OXQ2" s="51"/>
      <c r="OXR2" s="51"/>
      <c r="OXS2" s="51"/>
      <c r="OXT2" s="51"/>
      <c r="OXU2" s="51"/>
      <c r="OXV2" s="51"/>
      <c r="OXW2" s="51"/>
      <c r="OXX2" s="51"/>
      <c r="OXY2" s="51"/>
      <c r="OXZ2" s="51"/>
      <c r="OYA2" s="51"/>
      <c r="OYB2" s="51"/>
      <c r="OYC2" s="51"/>
      <c r="OYD2" s="51"/>
      <c r="OYE2" s="51"/>
      <c r="OYF2" s="51"/>
      <c r="OYG2" s="51"/>
      <c r="OYH2" s="51"/>
      <c r="OYI2" s="51"/>
      <c r="OYJ2" s="51"/>
      <c r="OYK2" s="51"/>
      <c r="OYL2" s="51"/>
      <c r="OYM2" s="51"/>
      <c r="OYN2" s="51"/>
      <c r="OYO2" s="51"/>
      <c r="OYP2" s="51"/>
      <c r="OYQ2" s="51"/>
      <c r="OYR2" s="51"/>
      <c r="OYS2" s="51"/>
      <c r="OYT2" s="51"/>
      <c r="OYU2" s="51"/>
      <c r="OYV2" s="51"/>
      <c r="OYW2" s="51"/>
      <c r="OYX2" s="51"/>
      <c r="OYY2" s="51"/>
      <c r="OYZ2" s="51"/>
      <c r="OZA2" s="51"/>
      <c r="OZB2" s="51"/>
      <c r="OZC2" s="51"/>
      <c r="OZD2" s="51"/>
      <c r="OZE2" s="51"/>
      <c r="OZF2" s="51"/>
      <c r="OZG2" s="51"/>
      <c r="OZH2" s="51"/>
      <c r="OZI2" s="51"/>
      <c r="OZJ2" s="51"/>
      <c r="OZK2" s="51"/>
      <c r="OZL2" s="51"/>
      <c r="OZM2" s="51"/>
      <c r="OZN2" s="51"/>
      <c r="OZO2" s="51"/>
      <c r="OZP2" s="51"/>
      <c r="OZQ2" s="51"/>
      <c r="OZR2" s="51"/>
      <c r="OZS2" s="51"/>
      <c r="OZT2" s="51"/>
      <c r="OZU2" s="51"/>
      <c r="OZV2" s="51"/>
      <c r="OZW2" s="51"/>
      <c r="OZX2" s="51"/>
      <c r="OZY2" s="51"/>
      <c r="OZZ2" s="51"/>
      <c r="PAA2" s="51"/>
      <c r="PAB2" s="51"/>
      <c r="PAC2" s="51"/>
      <c r="PAD2" s="51"/>
      <c r="PAE2" s="51"/>
      <c r="PAF2" s="51"/>
      <c r="PAG2" s="51"/>
      <c r="PAH2" s="51"/>
      <c r="PAI2" s="51"/>
      <c r="PAJ2" s="51"/>
      <c r="PAK2" s="51"/>
      <c r="PAL2" s="51"/>
      <c r="PAM2" s="51"/>
      <c r="PAN2" s="51"/>
      <c r="PAO2" s="51"/>
      <c r="PAP2" s="51"/>
      <c r="PAQ2" s="51"/>
      <c r="PAR2" s="51"/>
      <c r="PAS2" s="51"/>
      <c r="PAT2" s="51"/>
      <c r="PAU2" s="51"/>
      <c r="PAV2" s="51"/>
      <c r="PAW2" s="51"/>
      <c r="PAX2" s="51"/>
      <c r="PAY2" s="51"/>
      <c r="PAZ2" s="51"/>
      <c r="PBA2" s="51"/>
      <c r="PBB2" s="51"/>
      <c r="PBC2" s="51"/>
      <c r="PBD2" s="51"/>
      <c r="PBE2" s="51"/>
      <c r="PBF2" s="51"/>
      <c r="PBG2" s="51"/>
      <c r="PBH2" s="51"/>
      <c r="PBI2" s="51"/>
      <c r="PBJ2" s="51"/>
      <c r="PBK2" s="51"/>
      <c r="PBL2" s="51"/>
      <c r="PBM2" s="51"/>
      <c r="PBN2" s="51"/>
      <c r="PBO2" s="51"/>
      <c r="PBP2" s="51"/>
      <c r="PBQ2" s="51"/>
      <c r="PBR2" s="51"/>
      <c r="PBS2" s="51"/>
      <c r="PBT2" s="51"/>
      <c r="PBU2" s="51"/>
      <c r="PBV2" s="51"/>
      <c r="PBW2" s="51"/>
      <c r="PBX2" s="51"/>
      <c r="PBY2" s="51"/>
      <c r="PBZ2" s="51"/>
      <c r="PCA2" s="51"/>
      <c r="PCB2" s="51"/>
      <c r="PCC2" s="51"/>
      <c r="PCD2" s="51"/>
      <c r="PCE2" s="51"/>
      <c r="PCF2" s="51"/>
      <c r="PCG2" s="51"/>
      <c r="PCH2" s="51"/>
      <c r="PCI2" s="51"/>
      <c r="PCJ2" s="51"/>
      <c r="PCK2" s="51"/>
      <c r="PCL2" s="51"/>
      <c r="PCM2" s="51"/>
      <c r="PCN2" s="51"/>
      <c r="PCO2" s="51"/>
      <c r="PCP2" s="51"/>
      <c r="PCQ2" s="51"/>
      <c r="PCR2" s="51"/>
      <c r="PCS2" s="51"/>
      <c r="PCT2" s="51"/>
      <c r="PCU2" s="51"/>
      <c r="PCV2" s="51"/>
      <c r="PCW2" s="51"/>
      <c r="PCX2" s="51"/>
      <c r="PCY2" s="51"/>
      <c r="PCZ2" s="51"/>
      <c r="PDA2" s="51"/>
      <c r="PDB2" s="51"/>
      <c r="PDC2" s="51"/>
      <c r="PDD2" s="51"/>
      <c r="PDE2" s="51"/>
      <c r="PDF2" s="51"/>
      <c r="PDG2" s="51"/>
      <c r="PDH2" s="51"/>
      <c r="PDI2" s="51"/>
      <c r="PDJ2" s="51"/>
      <c r="PDK2" s="51"/>
      <c r="PDL2" s="51"/>
      <c r="PDM2" s="51"/>
      <c r="PDN2" s="51"/>
      <c r="PDO2" s="51"/>
      <c r="PDP2" s="51"/>
      <c r="PDQ2" s="51"/>
      <c r="PDR2" s="51"/>
      <c r="PDS2" s="51"/>
      <c r="PDT2" s="51"/>
      <c r="PDU2" s="51"/>
      <c r="PDV2" s="51"/>
      <c r="PDW2" s="51"/>
      <c r="PDX2" s="51"/>
      <c r="PDY2" s="51"/>
      <c r="PDZ2" s="51"/>
      <c r="PEA2" s="51"/>
      <c r="PEB2" s="51"/>
      <c r="PEC2" s="51"/>
      <c r="PED2" s="51"/>
      <c r="PEE2" s="51"/>
      <c r="PEF2" s="51"/>
      <c r="PEG2" s="51"/>
      <c r="PEH2" s="51"/>
      <c r="PEI2" s="51"/>
      <c r="PEJ2" s="51"/>
      <c r="PEK2" s="51"/>
      <c r="PEL2" s="51"/>
      <c r="PEM2" s="51"/>
      <c r="PEN2" s="51"/>
      <c r="PEO2" s="51"/>
      <c r="PEP2" s="51"/>
      <c r="PEQ2" s="51"/>
      <c r="PER2" s="51"/>
      <c r="PES2" s="51"/>
      <c r="PET2" s="51"/>
      <c r="PEU2" s="51"/>
      <c r="PEV2" s="51"/>
      <c r="PEW2" s="51"/>
      <c r="PEX2" s="51"/>
      <c r="PEY2" s="51"/>
      <c r="PEZ2" s="51"/>
      <c r="PFA2" s="51"/>
      <c r="PFB2" s="51"/>
      <c r="PFC2" s="51"/>
      <c r="PFD2" s="51"/>
      <c r="PFE2" s="51"/>
      <c r="PFF2" s="51"/>
      <c r="PFG2" s="51"/>
      <c r="PFH2" s="51"/>
      <c r="PFI2" s="51"/>
      <c r="PFJ2" s="51"/>
      <c r="PFK2" s="51"/>
      <c r="PFL2" s="51"/>
      <c r="PFM2" s="51"/>
      <c r="PFN2" s="51"/>
      <c r="PFO2" s="51"/>
      <c r="PFP2" s="51"/>
      <c r="PFQ2" s="51"/>
      <c r="PFR2" s="51"/>
      <c r="PFS2" s="51"/>
      <c r="PFT2" s="51"/>
      <c r="PFU2" s="51"/>
      <c r="PFV2" s="51"/>
      <c r="PFW2" s="51"/>
      <c r="PFX2" s="51"/>
      <c r="PFY2" s="51"/>
      <c r="PFZ2" s="51"/>
      <c r="PGA2" s="51"/>
      <c r="PGB2" s="51"/>
      <c r="PGC2" s="51"/>
      <c r="PGD2" s="51"/>
      <c r="PGE2" s="51"/>
      <c r="PGF2" s="51"/>
      <c r="PGG2" s="51"/>
      <c r="PGH2" s="51"/>
      <c r="PGI2" s="51"/>
      <c r="PGJ2" s="51"/>
      <c r="PGK2" s="51"/>
      <c r="PGL2" s="51"/>
      <c r="PGM2" s="51"/>
      <c r="PGN2" s="51"/>
      <c r="PGO2" s="51"/>
      <c r="PGP2" s="51"/>
      <c r="PGQ2" s="51"/>
      <c r="PGR2" s="51"/>
      <c r="PGS2" s="51"/>
      <c r="PGT2" s="51"/>
      <c r="PGU2" s="51"/>
      <c r="PGV2" s="51"/>
      <c r="PGW2" s="51"/>
      <c r="PGX2" s="51"/>
      <c r="PGY2" s="51"/>
      <c r="PGZ2" s="51"/>
      <c r="PHA2" s="51"/>
      <c r="PHB2" s="51"/>
      <c r="PHC2" s="51"/>
      <c r="PHD2" s="51"/>
      <c r="PHE2" s="51"/>
      <c r="PHF2" s="51"/>
      <c r="PHG2" s="51"/>
      <c r="PHH2" s="51"/>
      <c r="PHI2" s="51"/>
      <c r="PHJ2" s="51"/>
      <c r="PHK2" s="51"/>
      <c r="PHL2" s="51"/>
      <c r="PHM2" s="51"/>
      <c r="PHN2" s="51"/>
      <c r="PHO2" s="51"/>
      <c r="PHP2" s="51"/>
      <c r="PHQ2" s="51"/>
      <c r="PHR2" s="51"/>
      <c r="PHS2" s="51"/>
      <c r="PHT2" s="51"/>
      <c r="PHU2" s="51"/>
      <c r="PHV2" s="51"/>
      <c r="PHW2" s="51"/>
      <c r="PHX2" s="51"/>
      <c r="PHY2" s="51"/>
      <c r="PHZ2" s="51"/>
      <c r="PIA2" s="51"/>
      <c r="PIB2" s="51"/>
      <c r="PIC2" s="51"/>
      <c r="PID2" s="51"/>
      <c r="PIE2" s="51"/>
      <c r="PIF2" s="51"/>
      <c r="PIG2" s="51"/>
      <c r="PIH2" s="51"/>
      <c r="PII2" s="51"/>
      <c r="PIJ2" s="51"/>
      <c r="PIK2" s="51"/>
      <c r="PIL2" s="51"/>
      <c r="PIM2" s="51"/>
      <c r="PIN2" s="51"/>
      <c r="PIO2" s="51"/>
      <c r="PIP2" s="51"/>
      <c r="PIQ2" s="51"/>
      <c r="PIR2" s="51"/>
      <c r="PIS2" s="51"/>
      <c r="PIT2" s="51"/>
      <c r="PIU2" s="51"/>
      <c r="PIV2" s="51"/>
      <c r="PIW2" s="51"/>
      <c r="PIX2" s="51"/>
      <c r="PIY2" s="51"/>
      <c r="PIZ2" s="51"/>
      <c r="PJA2" s="51"/>
      <c r="PJB2" s="51"/>
      <c r="PJC2" s="51"/>
      <c r="PJD2" s="51"/>
      <c r="PJE2" s="51"/>
      <c r="PJF2" s="51"/>
      <c r="PJG2" s="51"/>
      <c r="PJH2" s="51"/>
      <c r="PJI2" s="51"/>
      <c r="PJJ2" s="51"/>
      <c r="PJK2" s="51"/>
      <c r="PJL2" s="51"/>
      <c r="PJM2" s="51"/>
      <c r="PJN2" s="51"/>
      <c r="PJO2" s="51"/>
      <c r="PJP2" s="51"/>
      <c r="PJQ2" s="51"/>
      <c r="PJR2" s="51"/>
      <c r="PJS2" s="51"/>
      <c r="PJT2" s="51"/>
      <c r="PJU2" s="51"/>
      <c r="PJV2" s="51"/>
      <c r="PJW2" s="51"/>
      <c r="PJX2" s="51"/>
      <c r="PJY2" s="51"/>
      <c r="PJZ2" s="51"/>
      <c r="PKA2" s="51"/>
      <c r="PKB2" s="51"/>
      <c r="PKC2" s="51"/>
      <c r="PKD2" s="51"/>
      <c r="PKE2" s="51"/>
      <c r="PKF2" s="51"/>
      <c r="PKG2" s="51"/>
      <c r="PKH2" s="51"/>
      <c r="PKI2" s="51"/>
      <c r="PKJ2" s="51"/>
      <c r="PKK2" s="51"/>
      <c r="PKL2" s="51"/>
      <c r="PKM2" s="51"/>
      <c r="PKN2" s="51"/>
      <c r="PKO2" s="51"/>
      <c r="PKP2" s="51"/>
      <c r="PKQ2" s="51"/>
      <c r="PKR2" s="51"/>
      <c r="PKS2" s="51"/>
      <c r="PKT2" s="51"/>
      <c r="PKU2" s="51"/>
      <c r="PKV2" s="51"/>
      <c r="PKW2" s="51"/>
      <c r="PKX2" s="51"/>
      <c r="PKY2" s="51"/>
      <c r="PKZ2" s="51"/>
      <c r="PLA2" s="51"/>
      <c r="PLB2" s="51"/>
      <c r="PLC2" s="51"/>
      <c r="PLD2" s="51"/>
      <c r="PLE2" s="51"/>
      <c r="PLF2" s="51"/>
      <c r="PLG2" s="51"/>
      <c r="PLH2" s="51"/>
      <c r="PLI2" s="51"/>
      <c r="PLJ2" s="51"/>
      <c r="PLK2" s="51"/>
      <c r="PLL2" s="51"/>
      <c r="PLM2" s="51"/>
      <c r="PLN2" s="51"/>
      <c r="PLO2" s="51"/>
      <c r="PLP2" s="51"/>
      <c r="PLQ2" s="51"/>
      <c r="PLR2" s="51"/>
      <c r="PLS2" s="51"/>
      <c r="PLT2" s="51"/>
      <c r="PLU2" s="51"/>
      <c r="PLV2" s="51"/>
      <c r="PLW2" s="51"/>
      <c r="PLX2" s="51"/>
      <c r="PLY2" s="51"/>
      <c r="PLZ2" s="51"/>
      <c r="PMA2" s="51"/>
      <c r="PMB2" s="51"/>
      <c r="PMC2" s="51"/>
      <c r="PMD2" s="51"/>
      <c r="PME2" s="51"/>
      <c r="PMF2" s="51"/>
      <c r="PMG2" s="51"/>
      <c r="PMH2" s="51"/>
      <c r="PMI2" s="51"/>
      <c r="PMJ2" s="51"/>
      <c r="PMK2" s="51"/>
      <c r="PML2" s="51"/>
      <c r="PMM2" s="51"/>
      <c r="PMN2" s="51"/>
      <c r="PMO2" s="51"/>
      <c r="PMP2" s="51"/>
      <c r="PMQ2" s="51"/>
      <c r="PMR2" s="51"/>
      <c r="PMS2" s="51"/>
      <c r="PMT2" s="51"/>
      <c r="PMU2" s="51"/>
      <c r="PMV2" s="51"/>
      <c r="PMW2" s="51"/>
      <c r="PMX2" s="51"/>
      <c r="PMY2" s="51"/>
      <c r="PMZ2" s="51"/>
      <c r="PNA2" s="51"/>
      <c r="PNB2" s="51"/>
      <c r="PNC2" s="51"/>
      <c r="PND2" s="51"/>
      <c r="PNE2" s="51"/>
      <c r="PNF2" s="51"/>
      <c r="PNG2" s="51"/>
      <c r="PNH2" s="51"/>
      <c r="PNI2" s="51"/>
      <c r="PNJ2" s="51"/>
      <c r="PNK2" s="51"/>
      <c r="PNL2" s="51"/>
      <c r="PNM2" s="51"/>
      <c r="PNN2" s="51"/>
      <c r="PNO2" s="51"/>
      <c r="PNP2" s="51"/>
      <c r="PNQ2" s="51"/>
      <c r="PNR2" s="51"/>
      <c r="PNS2" s="51"/>
      <c r="PNT2" s="51"/>
      <c r="PNU2" s="51"/>
      <c r="PNV2" s="51"/>
      <c r="PNW2" s="51"/>
      <c r="PNX2" s="51"/>
      <c r="PNY2" s="51"/>
      <c r="PNZ2" s="51"/>
      <c r="POA2" s="51"/>
      <c r="POB2" s="51"/>
      <c r="POC2" s="51"/>
      <c r="POD2" s="51"/>
      <c r="POE2" s="51"/>
      <c r="POF2" s="51"/>
      <c r="POG2" s="51"/>
      <c r="POH2" s="51"/>
      <c r="POI2" s="51"/>
      <c r="POJ2" s="51"/>
      <c r="POK2" s="51"/>
      <c r="POL2" s="51"/>
      <c r="POM2" s="51"/>
      <c r="PON2" s="51"/>
      <c r="POO2" s="51"/>
      <c r="POP2" s="51"/>
      <c r="POQ2" s="51"/>
      <c r="POR2" s="51"/>
      <c r="POS2" s="51"/>
      <c r="POT2" s="51"/>
      <c r="POU2" s="51"/>
      <c r="POV2" s="51"/>
      <c r="POW2" s="51"/>
      <c r="POX2" s="51"/>
      <c r="POY2" s="51"/>
      <c r="POZ2" s="51"/>
      <c r="PPA2" s="51"/>
      <c r="PPB2" s="51"/>
      <c r="PPC2" s="51"/>
      <c r="PPD2" s="51"/>
      <c r="PPE2" s="51"/>
      <c r="PPF2" s="51"/>
      <c r="PPG2" s="51"/>
      <c r="PPH2" s="51"/>
      <c r="PPI2" s="51"/>
      <c r="PPJ2" s="51"/>
      <c r="PPK2" s="51"/>
      <c r="PPL2" s="51"/>
      <c r="PPM2" s="51"/>
      <c r="PPN2" s="51"/>
      <c r="PPO2" s="51"/>
      <c r="PPP2" s="51"/>
      <c r="PPQ2" s="51"/>
      <c r="PPR2" s="51"/>
      <c r="PPS2" s="51"/>
      <c r="PPT2" s="51"/>
      <c r="PPU2" s="51"/>
      <c r="PPV2" s="51"/>
      <c r="PPW2" s="51"/>
      <c r="PPX2" s="51"/>
      <c r="PPY2" s="51"/>
      <c r="PPZ2" s="51"/>
      <c r="PQA2" s="51"/>
      <c r="PQB2" s="51"/>
      <c r="PQC2" s="51"/>
      <c r="PQD2" s="51"/>
      <c r="PQE2" s="51"/>
      <c r="PQF2" s="51"/>
      <c r="PQG2" s="51"/>
      <c r="PQH2" s="51"/>
      <c r="PQI2" s="51"/>
      <c r="PQJ2" s="51"/>
      <c r="PQK2" s="51"/>
      <c r="PQL2" s="51"/>
      <c r="PQM2" s="51"/>
      <c r="PQN2" s="51"/>
      <c r="PQO2" s="51"/>
      <c r="PQP2" s="51"/>
      <c r="PQQ2" s="51"/>
      <c r="PQR2" s="51"/>
      <c r="PQS2" s="51"/>
      <c r="PQT2" s="51"/>
      <c r="PQU2" s="51"/>
      <c r="PQV2" s="51"/>
      <c r="PQW2" s="51"/>
      <c r="PQX2" s="51"/>
      <c r="PQY2" s="51"/>
      <c r="PQZ2" s="51"/>
      <c r="PRA2" s="51"/>
      <c r="PRB2" s="51"/>
      <c r="PRC2" s="51"/>
      <c r="PRD2" s="51"/>
      <c r="PRE2" s="51"/>
      <c r="PRF2" s="51"/>
      <c r="PRG2" s="51"/>
      <c r="PRH2" s="51"/>
      <c r="PRI2" s="51"/>
      <c r="PRJ2" s="51"/>
      <c r="PRK2" s="51"/>
      <c r="PRL2" s="51"/>
      <c r="PRM2" s="51"/>
      <c r="PRN2" s="51"/>
      <c r="PRO2" s="51"/>
      <c r="PRP2" s="51"/>
      <c r="PRQ2" s="51"/>
      <c r="PRR2" s="51"/>
      <c r="PRS2" s="51"/>
      <c r="PRT2" s="51"/>
      <c r="PRU2" s="51"/>
      <c r="PRV2" s="51"/>
      <c r="PRW2" s="51"/>
      <c r="PRX2" s="51"/>
      <c r="PRY2" s="51"/>
      <c r="PRZ2" s="51"/>
      <c r="PSA2" s="51"/>
      <c r="PSB2" s="51"/>
      <c r="PSC2" s="51"/>
      <c r="PSD2" s="51"/>
      <c r="PSE2" s="51"/>
      <c r="PSF2" s="51"/>
      <c r="PSG2" s="51"/>
      <c r="PSH2" s="51"/>
      <c r="PSI2" s="51"/>
      <c r="PSJ2" s="51"/>
      <c r="PSK2" s="51"/>
      <c r="PSL2" s="51"/>
      <c r="PSM2" s="51"/>
      <c r="PSN2" s="51"/>
      <c r="PSO2" s="51"/>
      <c r="PSP2" s="51"/>
      <c r="PSQ2" s="51"/>
      <c r="PSR2" s="51"/>
      <c r="PSS2" s="51"/>
      <c r="PST2" s="51"/>
      <c r="PSU2" s="51"/>
      <c r="PSV2" s="51"/>
      <c r="PSW2" s="51"/>
      <c r="PSX2" s="51"/>
      <c r="PSY2" s="51"/>
      <c r="PSZ2" s="51"/>
      <c r="PTA2" s="51"/>
      <c r="PTB2" s="51"/>
      <c r="PTC2" s="51"/>
      <c r="PTD2" s="51"/>
      <c r="PTE2" s="51"/>
      <c r="PTF2" s="51"/>
      <c r="PTG2" s="51"/>
      <c r="PTH2" s="51"/>
      <c r="PTI2" s="51"/>
      <c r="PTJ2" s="51"/>
      <c r="PTK2" s="51"/>
      <c r="PTL2" s="51"/>
      <c r="PTM2" s="51"/>
      <c r="PTN2" s="51"/>
      <c r="PTO2" s="51"/>
      <c r="PTP2" s="51"/>
      <c r="PTQ2" s="51"/>
      <c r="PTR2" s="51"/>
      <c r="PTS2" s="51"/>
      <c r="PTT2" s="51"/>
      <c r="PTU2" s="51"/>
      <c r="PTV2" s="51"/>
      <c r="PTW2" s="51"/>
      <c r="PTX2" s="51"/>
      <c r="PTY2" s="51"/>
      <c r="PTZ2" s="51"/>
      <c r="PUA2" s="51"/>
      <c r="PUB2" s="51"/>
      <c r="PUC2" s="51"/>
      <c r="PUD2" s="51"/>
      <c r="PUE2" s="51"/>
      <c r="PUF2" s="51"/>
      <c r="PUG2" s="51"/>
      <c r="PUH2" s="51"/>
      <c r="PUI2" s="51"/>
      <c r="PUJ2" s="51"/>
      <c r="PUK2" s="51"/>
      <c r="PUL2" s="51"/>
      <c r="PUM2" s="51"/>
      <c r="PUN2" s="51"/>
      <c r="PUO2" s="51"/>
      <c r="PUP2" s="51"/>
      <c r="PUQ2" s="51"/>
      <c r="PUR2" s="51"/>
      <c r="PUS2" s="51"/>
      <c r="PUT2" s="51"/>
      <c r="PUU2" s="51"/>
      <c r="PUV2" s="51"/>
      <c r="PUW2" s="51"/>
      <c r="PUX2" s="51"/>
      <c r="PUY2" s="51"/>
      <c r="PUZ2" s="51"/>
      <c r="PVA2" s="51"/>
      <c r="PVB2" s="51"/>
      <c r="PVC2" s="51"/>
      <c r="PVD2" s="51"/>
      <c r="PVE2" s="51"/>
      <c r="PVF2" s="51"/>
      <c r="PVG2" s="51"/>
      <c r="PVH2" s="51"/>
      <c r="PVI2" s="51"/>
      <c r="PVJ2" s="51"/>
      <c r="PVK2" s="51"/>
      <c r="PVL2" s="51"/>
      <c r="PVM2" s="51"/>
      <c r="PVN2" s="51"/>
      <c r="PVO2" s="51"/>
      <c r="PVP2" s="51"/>
      <c r="PVQ2" s="51"/>
      <c r="PVR2" s="51"/>
      <c r="PVS2" s="51"/>
      <c r="PVT2" s="51"/>
      <c r="PVU2" s="51"/>
      <c r="PVV2" s="51"/>
      <c r="PVW2" s="51"/>
      <c r="PVX2" s="51"/>
      <c r="PVY2" s="51"/>
      <c r="PVZ2" s="51"/>
      <c r="PWA2" s="51"/>
      <c r="PWB2" s="51"/>
      <c r="PWC2" s="51"/>
      <c r="PWD2" s="51"/>
      <c r="PWE2" s="51"/>
      <c r="PWF2" s="51"/>
      <c r="PWG2" s="51"/>
      <c r="PWH2" s="51"/>
      <c r="PWI2" s="51"/>
      <c r="PWJ2" s="51"/>
      <c r="PWK2" s="51"/>
      <c r="PWL2" s="51"/>
      <c r="PWM2" s="51"/>
      <c r="PWN2" s="51"/>
      <c r="PWO2" s="51"/>
      <c r="PWP2" s="51"/>
      <c r="PWQ2" s="51"/>
      <c r="PWR2" s="51"/>
      <c r="PWS2" s="51"/>
      <c r="PWT2" s="51"/>
      <c r="PWU2" s="51"/>
      <c r="PWV2" s="51"/>
      <c r="PWW2" s="51"/>
      <c r="PWX2" s="51"/>
      <c r="PWY2" s="51"/>
      <c r="PWZ2" s="51"/>
      <c r="PXA2" s="51"/>
      <c r="PXB2" s="51"/>
      <c r="PXC2" s="51"/>
      <c r="PXD2" s="51"/>
      <c r="PXE2" s="51"/>
      <c r="PXF2" s="51"/>
      <c r="PXG2" s="51"/>
      <c r="PXH2" s="51"/>
      <c r="PXI2" s="51"/>
      <c r="PXJ2" s="51"/>
      <c r="PXK2" s="51"/>
      <c r="PXL2" s="51"/>
      <c r="PXM2" s="51"/>
      <c r="PXN2" s="51"/>
      <c r="PXO2" s="51"/>
      <c r="PXP2" s="51"/>
      <c r="PXQ2" s="51"/>
      <c r="PXR2" s="51"/>
      <c r="PXS2" s="51"/>
      <c r="PXT2" s="51"/>
      <c r="PXU2" s="51"/>
      <c r="PXV2" s="51"/>
      <c r="PXW2" s="51"/>
      <c r="PXX2" s="51"/>
      <c r="PXY2" s="51"/>
      <c r="PXZ2" s="51"/>
      <c r="PYA2" s="51"/>
      <c r="PYB2" s="51"/>
      <c r="PYC2" s="51"/>
      <c r="PYD2" s="51"/>
      <c r="PYE2" s="51"/>
      <c r="PYF2" s="51"/>
      <c r="PYG2" s="51"/>
      <c r="PYH2" s="51"/>
      <c r="PYI2" s="51"/>
      <c r="PYJ2" s="51"/>
      <c r="PYK2" s="51"/>
      <c r="PYL2" s="51"/>
      <c r="PYM2" s="51"/>
      <c r="PYN2" s="51"/>
      <c r="PYO2" s="51"/>
      <c r="PYP2" s="51"/>
      <c r="PYQ2" s="51"/>
      <c r="PYR2" s="51"/>
      <c r="PYS2" s="51"/>
      <c r="PYT2" s="51"/>
      <c r="PYU2" s="51"/>
      <c r="PYV2" s="51"/>
      <c r="PYW2" s="51"/>
      <c r="PYX2" s="51"/>
      <c r="PYY2" s="51"/>
      <c r="PYZ2" s="51"/>
      <c r="PZA2" s="51"/>
      <c r="PZB2" s="51"/>
      <c r="PZC2" s="51"/>
      <c r="PZD2" s="51"/>
      <c r="PZE2" s="51"/>
      <c r="PZF2" s="51"/>
      <c r="PZG2" s="51"/>
      <c r="PZH2" s="51"/>
      <c r="PZI2" s="51"/>
      <c r="PZJ2" s="51"/>
      <c r="PZK2" s="51"/>
      <c r="PZL2" s="51"/>
      <c r="PZM2" s="51"/>
      <c r="PZN2" s="51"/>
      <c r="PZO2" s="51"/>
      <c r="PZP2" s="51"/>
      <c r="PZQ2" s="51"/>
      <c r="PZR2" s="51"/>
      <c r="PZS2" s="51"/>
      <c r="PZT2" s="51"/>
      <c r="PZU2" s="51"/>
      <c r="PZV2" s="51"/>
      <c r="PZW2" s="51"/>
      <c r="PZX2" s="51"/>
      <c r="PZY2" s="51"/>
      <c r="PZZ2" s="51"/>
      <c r="QAA2" s="51"/>
      <c r="QAB2" s="51"/>
      <c r="QAC2" s="51"/>
      <c r="QAD2" s="51"/>
      <c r="QAE2" s="51"/>
      <c r="QAF2" s="51"/>
      <c r="QAG2" s="51"/>
      <c r="QAH2" s="51"/>
      <c r="QAI2" s="51"/>
      <c r="QAJ2" s="51"/>
      <c r="QAK2" s="51"/>
      <c r="QAL2" s="51"/>
      <c r="QAM2" s="51"/>
      <c r="QAN2" s="51"/>
      <c r="QAO2" s="51"/>
      <c r="QAP2" s="51"/>
      <c r="QAQ2" s="51"/>
      <c r="QAR2" s="51"/>
      <c r="QAS2" s="51"/>
      <c r="QAT2" s="51"/>
      <c r="QAU2" s="51"/>
      <c r="QAV2" s="51"/>
      <c r="QAW2" s="51"/>
      <c r="QAX2" s="51"/>
      <c r="QAY2" s="51"/>
      <c r="QAZ2" s="51"/>
      <c r="QBA2" s="51"/>
      <c r="QBB2" s="51"/>
      <c r="QBC2" s="51"/>
      <c r="QBD2" s="51"/>
      <c r="QBE2" s="51"/>
      <c r="QBF2" s="51"/>
      <c r="QBG2" s="51"/>
      <c r="QBH2" s="51"/>
      <c r="QBI2" s="51"/>
      <c r="QBJ2" s="51"/>
      <c r="QBK2" s="51"/>
      <c r="QBL2" s="51"/>
      <c r="QBM2" s="51"/>
      <c r="QBN2" s="51"/>
      <c r="QBO2" s="51"/>
      <c r="QBP2" s="51"/>
      <c r="QBQ2" s="51"/>
      <c r="QBR2" s="51"/>
      <c r="QBS2" s="51"/>
      <c r="QBT2" s="51"/>
      <c r="QBU2" s="51"/>
      <c r="QBV2" s="51"/>
      <c r="QBW2" s="51"/>
      <c r="QBX2" s="51"/>
      <c r="QBY2" s="51"/>
      <c r="QBZ2" s="51"/>
      <c r="QCA2" s="51"/>
      <c r="QCB2" s="51"/>
      <c r="QCC2" s="51"/>
      <c r="QCD2" s="51"/>
      <c r="QCE2" s="51"/>
      <c r="QCF2" s="51"/>
      <c r="QCG2" s="51"/>
      <c r="QCH2" s="51"/>
      <c r="QCI2" s="51"/>
      <c r="QCJ2" s="51"/>
      <c r="QCK2" s="51"/>
      <c r="QCL2" s="51"/>
      <c r="QCM2" s="51"/>
      <c r="QCN2" s="51"/>
      <c r="QCO2" s="51"/>
      <c r="QCP2" s="51"/>
      <c r="QCQ2" s="51"/>
      <c r="QCR2" s="51"/>
      <c r="QCS2" s="51"/>
      <c r="QCT2" s="51"/>
      <c r="QCU2" s="51"/>
      <c r="QCV2" s="51"/>
      <c r="QCW2" s="51"/>
      <c r="QCX2" s="51"/>
      <c r="QCY2" s="51"/>
      <c r="QCZ2" s="51"/>
      <c r="QDA2" s="51"/>
      <c r="QDB2" s="51"/>
      <c r="QDC2" s="51"/>
      <c r="QDD2" s="51"/>
      <c r="QDE2" s="51"/>
      <c r="QDF2" s="51"/>
      <c r="QDG2" s="51"/>
      <c r="QDH2" s="51"/>
      <c r="QDI2" s="51"/>
      <c r="QDJ2" s="51"/>
      <c r="QDK2" s="51"/>
      <c r="QDL2" s="51"/>
      <c r="QDM2" s="51"/>
      <c r="QDN2" s="51"/>
      <c r="QDO2" s="51"/>
      <c r="QDP2" s="51"/>
      <c r="QDQ2" s="51"/>
      <c r="QDR2" s="51"/>
      <c r="QDS2" s="51"/>
      <c r="QDT2" s="51"/>
      <c r="QDU2" s="51"/>
      <c r="QDV2" s="51"/>
      <c r="QDW2" s="51"/>
      <c r="QDX2" s="51"/>
      <c r="QDY2" s="51"/>
      <c r="QDZ2" s="51"/>
      <c r="QEA2" s="51"/>
      <c r="QEB2" s="51"/>
      <c r="QEC2" s="51"/>
      <c r="QED2" s="51"/>
      <c r="QEE2" s="51"/>
      <c r="QEF2" s="51"/>
      <c r="QEG2" s="51"/>
      <c r="QEH2" s="51"/>
      <c r="QEI2" s="51"/>
      <c r="QEJ2" s="51"/>
      <c r="QEK2" s="51"/>
      <c r="QEL2" s="51"/>
      <c r="QEM2" s="51"/>
      <c r="QEN2" s="51"/>
      <c r="QEO2" s="51"/>
      <c r="QEP2" s="51"/>
      <c r="QEQ2" s="51"/>
      <c r="QER2" s="51"/>
      <c r="QES2" s="51"/>
      <c r="QET2" s="51"/>
      <c r="QEU2" s="51"/>
      <c r="QEV2" s="51"/>
      <c r="QEW2" s="51"/>
      <c r="QEX2" s="51"/>
      <c r="QEY2" s="51"/>
      <c r="QEZ2" s="51"/>
      <c r="QFA2" s="51"/>
      <c r="QFB2" s="51"/>
      <c r="QFC2" s="51"/>
      <c r="QFD2" s="51"/>
      <c r="QFE2" s="51"/>
      <c r="QFF2" s="51"/>
      <c r="QFG2" s="51"/>
      <c r="QFH2" s="51"/>
      <c r="QFI2" s="51"/>
      <c r="QFJ2" s="51"/>
      <c r="QFK2" s="51"/>
      <c r="QFL2" s="51"/>
      <c r="QFM2" s="51"/>
      <c r="QFN2" s="51"/>
      <c r="QFO2" s="51"/>
      <c r="QFP2" s="51"/>
      <c r="QFQ2" s="51"/>
      <c r="QFR2" s="51"/>
      <c r="QFS2" s="51"/>
      <c r="QFT2" s="51"/>
      <c r="QFU2" s="51"/>
      <c r="QFV2" s="51"/>
      <c r="QFW2" s="51"/>
      <c r="QFX2" s="51"/>
      <c r="QFY2" s="51"/>
      <c r="QFZ2" s="51"/>
      <c r="QGA2" s="51"/>
      <c r="QGB2" s="51"/>
      <c r="QGC2" s="51"/>
      <c r="QGD2" s="51"/>
      <c r="QGE2" s="51"/>
      <c r="QGF2" s="51"/>
      <c r="QGG2" s="51"/>
      <c r="QGH2" s="51"/>
      <c r="QGI2" s="51"/>
      <c r="QGJ2" s="51"/>
      <c r="QGK2" s="51"/>
      <c r="QGL2" s="51"/>
      <c r="QGM2" s="51"/>
      <c r="QGN2" s="51"/>
      <c r="QGO2" s="51"/>
      <c r="QGP2" s="51"/>
      <c r="QGQ2" s="51"/>
      <c r="QGR2" s="51"/>
      <c r="QGS2" s="51"/>
      <c r="QGT2" s="51"/>
      <c r="QGU2" s="51"/>
      <c r="QGV2" s="51"/>
      <c r="QGW2" s="51"/>
      <c r="QGX2" s="51"/>
      <c r="QGY2" s="51"/>
      <c r="QGZ2" s="51"/>
      <c r="QHA2" s="51"/>
      <c r="QHB2" s="51"/>
      <c r="QHC2" s="51"/>
      <c r="QHD2" s="51"/>
      <c r="QHE2" s="51"/>
      <c r="QHF2" s="51"/>
      <c r="QHG2" s="51"/>
      <c r="QHH2" s="51"/>
      <c r="QHI2" s="51"/>
      <c r="QHJ2" s="51"/>
      <c r="QHK2" s="51"/>
      <c r="QHL2" s="51"/>
      <c r="QHM2" s="51"/>
      <c r="QHN2" s="51"/>
      <c r="QHO2" s="51"/>
      <c r="QHP2" s="51"/>
      <c r="QHQ2" s="51"/>
      <c r="QHR2" s="51"/>
      <c r="QHS2" s="51"/>
      <c r="QHT2" s="51"/>
      <c r="QHU2" s="51"/>
      <c r="QHV2" s="51"/>
      <c r="QHW2" s="51"/>
      <c r="QHX2" s="51"/>
      <c r="QHY2" s="51"/>
      <c r="QHZ2" s="51"/>
      <c r="QIA2" s="51"/>
      <c r="QIB2" s="51"/>
      <c r="QIC2" s="51"/>
      <c r="QID2" s="51"/>
      <c r="QIE2" s="51"/>
      <c r="QIF2" s="51"/>
      <c r="QIG2" s="51"/>
      <c r="QIH2" s="51"/>
      <c r="QII2" s="51"/>
      <c r="QIJ2" s="51"/>
      <c r="QIK2" s="51"/>
      <c r="QIL2" s="51"/>
      <c r="QIM2" s="51"/>
      <c r="QIN2" s="51"/>
      <c r="QIO2" s="51"/>
      <c r="QIP2" s="51"/>
      <c r="QIQ2" s="51"/>
      <c r="QIR2" s="51"/>
      <c r="QIS2" s="51"/>
      <c r="QIT2" s="51"/>
      <c r="QIU2" s="51"/>
      <c r="QIV2" s="51"/>
      <c r="QIW2" s="51"/>
      <c r="QIX2" s="51"/>
      <c r="QIY2" s="51"/>
      <c r="QIZ2" s="51"/>
      <c r="QJA2" s="51"/>
      <c r="QJB2" s="51"/>
      <c r="QJC2" s="51"/>
      <c r="QJD2" s="51"/>
      <c r="QJE2" s="51"/>
      <c r="QJF2" s="51"/>
      <c r="QJG2" s="51"/>
      <c r="QJH2" s="51"/>
      <c r="QJI2" s="51"/>
      <c r="QJJ2" s="51"/>
      <c r="QJK2" s="51"/>
      <c r="QJL2" s="51"/>
      <c r="QJM2" s="51"/>
      <c r="QJN2" s="51"/>
      <c r="QJO2" s="51"/>
      <c r="QJP2" s="51"/>
      <c r="QJQ2" s="51"/>
      <c r="QJR2" s="51"/>
      <c r="QJS2" s="51"/>
      <c r="QJT2" s="51"/>
      <c r="QJU2" s="51"/>
      <c r="QJV2" s="51"/>
      <c r="QJW2" s="51"/>
      <c r="QJX2" s="51"/>
      <c r="QJY2" s="51"/>
      <c r="QJZ2" s="51"/>
      <c r="QKA2" s="51"/>
      <c r="QKB2" s="51"/>
      <c r="QKC2" s="51"/>
      <c r="QKD2" s="51"/>
      <c r="QKE2" s="51"/>
      <c r="QKF2" s="51"/>
      <c r="QKG2" s="51"/>
      <c r="QKH2" s="51"/>
      <c r="QKI2" s="51"/>
      <c r="QKJ2" s="51"/>
      <c r="QKK2" s="51"/>
      <c r="QKL2" s="51"/>
      <c r="QKM2" s="51"/>
      <c r="QKN2" s="51"/>
      <c r="QKO2" s="51"/>
      <c r="QKP2" s="51"/>
      <c r="QKQ2" s="51"/>
      <c r="QKR2" s="51"/>
      <c r="QKS2" s="51"/>
      <c r="QKT2" s="51"/>
      <c r="QKU2" s="51"/>
      <c r="QKV2" s="51"/>
      <c r="QKW2" s="51"/>
      <c r="QKX2" s="51"/>
      <c r="QKY2" s="51"/>
      <c r="QKZ2" s="51"/>
      <c r="QLA2" s="51"/>
      <c r="QLB2" s="51"/>
      <c r="QLC2" s="51"/>
      <c r="QLD2" s="51"/>
      <c r="QLE2" s="51"/>
      <c r="QLF2" s="51"/>
      <c r="QLG2" s="51"/>
      <c r="QLH2" s="51"/>
      <c r="QLI2" s="51"/>
      <c r="QLJ2" s="51"/>
      <c r="QLK2" s="51"/>
      <c r="QLL2" s="51"/>
      <c r="QLM2" s="51"/>
      <c r="QLN2" s="51"/>
      <c r="QLO2" s="51"/>
      <c r="QLP2" s="51"/>
      <c r="QLQ2" s="51"/>
      <c r="QLR2" s="51"/>
      <c r="QLS2" s="51"/>
      <c r="QLT2" s="51"/>
      <c r="QLU2" s="51"/>
      <c r="QLV2" s="51"/>
      <c r="QLW2" s="51"/>
      <c r="QLX2" s="51"/>
      <c r="QLY2" s="51"/>
      <c r="QLZ2" s="51"/>
      <c r="QMA2" s="51"/>
      <c r="QMB2" s="51"/>
      <c r="QMC2" s="51"/>
      <c r="QMD2" s="51"/>
      <c r="QME2" s="51"/>
      <c r="QMF2" s="51"/>
      <c r="QMG2" s="51"/>
      <c r="QMH2" s="51"/>
      <c r="QMI2" s="51"/>
      <c r="QMJ2" s="51"/>
      <c r="QMK2" s="51"/>
      <c r="QML2" s="51"/>
      <c r="QMM2" s="51"/>
      <c r="QMN2" s="51"/>
      <c r="QMO2" s="51"/>
      <c r="QMP2" s="51"/>
      <c r="QMQ2" s="51"/>
      <c r="QMR2" s="51"/>
      <c r="QMS2" s="51"/>
      <c r="QMT2" s="51"/>
      <c r="QMU2" s="51"/>
      <c r="QMV2" s="51"/>
      <c r="QMW2" s="51"/>
      <c r="QMX2" s="51"/>
      <c r="QMY2" s="51"/>
      <c r="QMZ2" s="51"/>
      <c r="QNA2" s="51"/>
      <c r="QNB2" s="51"/>
      <c r="QNC2" s="51"/>
      <c r="QND2" s="51"/>
      <c r="QNE2" s="51"/>
      <c r="QNF2" s="51"/>
      <c r="QNG2" s="51"/>
      <c r="QNH2" s="51"/>
      <c r="QNI2" s="51"/>
      <c r="QNJ2" s="51"/>
      <c r="QNK2" s="51"/>
      <c r="QNL2" s="51"/>
      <c r="QNM2" s="51"/>
      <c r="QNN2" s="51"/>
      <c r="QNO2" s="51"/>
      <c r="QNP2" s="51"/>
      <c r="QNQ2" s="51"/>
      <c r="QNR2" s="51"/>
      <c r="QNS2" s="51"/>
      <c r="QNT2" s="51"/>
      <c r="QNU2" s="51"/>
      <c r="QNV2" s="51"/>
      <c r="QNW2" s="51"/>
      <c r="QNX2" s="51"/>
      <c r="QNY2" s="51"/>
      <c r="QNZ2" s="51"/>
      <c r="QOA2" s="51"/>
      <c r="QOB2" s="51"/>
      <c r="QOC2" s="51"/>
      <c r="QOD2" s="51"/>
      <c r="QOE2" s="51"/>
      <c r="QOF2" s="51"/>
      <c r="QOG2" s="51"/>
      <c r="QOH2" s="51"/>
      <c r="QOI2" s="51"/>
      <c r="QOJ2" s="51"/>
      <c r="QOK2" s="51"/>
      <c r="QOL2" s="51"/>
      <c r="QOM2" s="51"/>
      <c r="QON2" s="51"/>
      <c r="QOO2" s="51"/>
      <c r="QOP2" s="51"/>
      <c r="QOQ2" s="51"/>
      <c r="QOR2" s="51"/>
      <c r="QOS2" s="51"/>
      <c r="QOT2" s="51"/>
      <c r="QOU2" s="51"/>
      <c r="QOV2" s="51"/>
      <c r="QOW2" s="51"/>
      <c r="QOX2" s="51"/>
      <c r="QOY2" s="51"/>
      <c r="QOZ2" s="51"/>
      <c r="QPA2" s="51"/>
      <c r="QPB2" s="51"/>
      <c r="QPC2" s="51"/>
      <c r="QPD2" s="51"/>
      <c r="QPE2" s="51"/>
      <c r="QPF2" s="51"/>
      <c r="QPG2" s="51"/>
      <c r="QPH2" s="51"/>
      <c r="QPI2" s="51"/>
      <c r="QPJ2" s="51"/>
      <c r="QPK2" s="51"/>
      <c r="QPL2" s="51"/>
      <c r="QPM2" s="51"/>
      <c r="QPN2" s="51"/>
      <c r="QPO2" s="51"/>
      <c r="QPP2" s="51"/>
      <c r="QPQ2" s="51"/>
      <c r="QPR2" s="51"/>
      <c r="QPS2" s="51"/>
      <c r="QPT2" s="51"/>
      <c r="QPU2" s="51"/>
      <c r="QPV2" s="51"/>
      <c r="QPW2" s="51"/>
      <c r="QPX2" s="51"/>
      <c r="QPY2" s="51"/>
      <c r="QPZ2" s="51"/>
      <c r="QQA2" s="51"/>
      <c r="QQB2" s="51"/>
      <c r="QQC2" s="51"/>
      <c r="QQD2" s="51"/>
      <c r="QQE2" s="51"/>
      <c r="QQF2" s="51"/>
      <c r="QQG2" s="51"/>
      <c r="QQH2" s="51"/>
      <c r="QQI2" s="51"/>
      <c r="QQJ2" s="51"/>
      <c r="QQK2" s="51"/>
      <c r="QQL2" s="51"/>
      <c r="QQM2" s="51"/>
      <c r="QQN2" s="51"/>
      <c r="QQO2" s="51"/>
      <c r="QQP2" s="51"/>
      <c r="QQQ2" s="51"/>
      <c r="QQR2" s="51"/>
      <c r="QQS2" s="51"/>
      <c r="QQT2" s="51"/>
      <c r="QQU2" s="51"/>
      <c r="QQV2" s="51"/>
      <c r="QQW2" s="51"/>
      <c r="QQX2" s="51"/>
      <c r="QQY2" s="51"/>
      <c r="QQZ2" s="51"/>
      <c r="QRA2" s="51"/>
      <c r="QRB2" s="51"/>
      <c r="QRC2" s="51"/>
      <c r="QRD2" s="51"/>
      <c r="QRE2" s="51"/>
      <c r="QRF2" s="51"/>
      <c r="QRG2" s="51"/>
      <c r="QRH2" s="51"/>
      <c r="QRI2" s="51"/>
      <c r="QRJ2" s="51"/>
      <c r="QRK2" s="51"/>
      <c r="QRL2" s="51"/>
      <c r="QRM2" s="51"/>
      <c r="QRN2" s="51"/>
      <c r="QRO2" s="51"/>
      <c r="QRP2" s="51"/>
      <c r="QRQ2" s="51"/>
      <c r="QRR2" s="51"/>
      <c r="QRS2" s="51"/>
      <c r="QRT2" s="51"/>
      <c r="QRU2" s="51"/>
      <c r="QRV2" s="51"/>
      <c r="QRW2" s="51"/>
      <c r="QRX2" s="51"/>
      <c r="QRY2" s="51"/>
      <c r="QRZ2" s="51"/>
      <c r="QSA2" s="51"/>
      <c r="QSB2" s="51"/>
      <c r="QSC2" s="51"/>
      <c r="QSD2" s="51"/>
      <c r="QSE2" s="51"/>
      <c r="QSF2" s="51"/>
      <c r="QSG2" s="51"/>
      <c r="QSH2" s="51"/>
      <c r="QSI2" s="51"/>
      <c r="QSJ2" s="51"/>
      <c r="QSK2" s="51"/>
      <c r="QSL2" s="51"/>
      <c r="QSM2" s="51"/>
      <c r="QSN2" s="51"/>
      <c r="QSO2" s="51"/>
      <c r="QSP2" s="51"/>
      <c r="QSQ2" s="51"/>
      <c r="QSR2" s="51"/>
      <c r="QSS2" s="51"/>
      <c r="QST2" s="51"/>
      <c r="QSU2" s="51"/>
      <c r="QSV2" s="51"/>
      <c r="QSW2" s="51"/>
      <c r="QSX2" s="51"/>
      <c r="QSY2" s="51"/>
      <c r="QSZ2" s="51"/>
      <c r="QTA2" s="51"/>
      <c r="QTB2" s="51"/>
      <c r="QTC2" s="51"/>
      <c r="QTD2" s="51"/>
      <c r="QTE2" s="51"/>
      <c r="QTF2" s="51"/>
      <c r="QTG2" s="51"/>
      <c r="QTH2" s="51"/>
      <c r="QTI2" s="51"/>
      <c r="QTJ2" s="51"/>
      <c r="QTK2" s="51"/>
      <c r="QTL2" s="51"/>
      <c r="QTM2" s="51"/>
      <c r="QTN2" s="51"/>
      <c r="QTO2" s="51"/>
      <c r="QTP2" s="51"/>
      <c r="QTQ2" s="51"/>
      <c r="QTR2" s="51"/>
      <c r="QTS2" s="51"/>
      <c r="QTT2" s="51"/>
      <c r="QTU2" s="51"/>
      <c r="QTV2" s="51"/>
      <c r="QTW2" s="51"/>
      <c r="QTX2" s="51"/>
      <c r="QTY2" s="51"/>
      <c r="QTZ2" s="51"/>
      <c r="QUA2" s="51"/>
      <c r="QUB2" s="51"/>
      <c r="QUC2" s="51"/>
      <c r="QUD2" s="51"/>
      <c r="QUE2" s="51"/>
      <c r="QUF2" s="51"/>
      <c r="QUG2" s="51"/>
      <c r="QUH2" s="51"/>
      <c r="QUI2" s="51"/>
      <c r="QUJ2" s="51"/>
      <c r="QUK2" s="51"/>
      <c r="QUL2" s="51"/>
      <c r="QUM2" s="51"/>
      <c r="QUN2" s="51"/>
      <c r="QUO2" s="51"/>
      <c r="QUP2" s="51"/>
      <c r="QUQ2" s="51"/>
      <c r="QUR2" s="51"/>
      <c r="QUS2" s="51"/>
      <c r="QUT2" s="51"/>
      <c r="QUU2" s="51"/>
      <c r="QUV2" s="51"/>
      <c r="QUW2" s="51"/>
      <c r="QUX2" s="51"/>
      <c r="QUY2" s="51"/>
      <c r="QUZ2" s="51"/>
      <c r="QVA2" s="51"/>
      <c r="QVB2" s="51"/>
      <c r="QVC2" s="51"/>
      <c r="QVD2" s="51"/>
      <c r="QVE2" s="51"/>
      <c r="QVF2" s="51"/>
      <c r="QVG2" s="51"/>
      <c r="QVH2" s="51"/>
      <c r="QVI2" s="51"/>
      <c r="QVJ2" s="51"/>
      <c r="QVK2" s="51"/>
      <c r="QVL2" s="51"/>
      <c r="QVM2" s="51"/>
      <c r="QVN2" s="51"/>
      <c r="QVO2" s="51"/>
      <c r="QVP2" s="51"/>
      <c r="QVQ2" s="51"/>
      <c r="QVR2" s="51"/>
      <c r="QVS2" s="51"/>
      <c r="QVT2" s="51"/>
      <c r="QVU2" s="51"/>
      <c r="QVV2" s="51"/>
      <c r="QVW2" s="51"/>
      <c r="QVX2" s="51"/>
      <c r="QVY2" s="51"/>
      <c r="QVZ2" s="51"/>
      <c r="QWA2" s="51"/>
      <c r="QWB2" s="51"/>
      <c r="QWC2" s="51"/>
      <c r="QWD2" s="51"/>
      <c r="QWE2" s="51"/>
      <c r="QWF2" s="51"/>
      <c r="QWG2" s="51"/>
      <c r="QWH2" s="51"/>
      <c r="QWI2" s="51"/>
      <c r="QWJ2" s="51"/>
      <c r="QWK2" s="51"/>
      <c r="QWL2" s="51"/>
      <c r="QWM2" s="51"/>
      <c r="QWN2" s="51"/>
      <c r="QWO2" s="51"/>
      <c r="QWP2" s="51"/>
      <c r="QWQ2" s="51"/>
      <c r="QWR2" s="51"/>
      <c r="QWS2" s="51"/>
      <c r="QWT2" s="51"/>
      <c r="QWU2" s="51"/>
      <c r="QWV2" s="51"/>
      <c r="QWW2" s="51"/>
      <c r="QWX2" s="51"/>
      <c r="QWY2" s="51"/>
      <c r="QWZ2" s="51"/>
      <c r="QXA2" s="51"/>
      <c r="QXB2" s="51"/>
      <c r="QXC2" s="51"/>
      <c r="QXD2" s="51"/>
      <c r="QXE2" s="51"/>
      <c r="QXF2" s="51"/>
      <c r="QXG2" s="51"/>
      <c r="QXH2" s="51"/>
      <c r="QXI2" s="51"/>
      <c r="QXJ2" s="51"/>
      <c r="QXK2" s="51"/>
      <c r="QXL2" s="51"/>
      <c r="QXM2" s="51"/>
      <c r="QXN2" s="51"/>
      <c r="QXO2" s="51"/>
      <c r="QXP2" s="51"/>
      <c r="QXQ2" s="51"/>
      <c r="QXR2" s="51"/>
      <c r="QXS2" s="51"/>
      <c r="QXT2" s="51"/>
      <c r="QXU2" s="51"/>
      <c r="QXV2" s="51"/>
      <c r="QXW2" s="51"/>
      <c r="QXX2" s="51"/>
      <c r="QXY2" s="51"/>
      <c r="QXZ2" s="51"/>
      <c r="QYA2" s="51"/>
      <c r="QYB2" s="51"/>
      <c r="QYC2" s="51"/>
      <c r="QYD2" s="51"/>
      <c r="QYE2" s="51"/>
      <c r="QYF2" s="51"/>
      <c r="QYG2" s="51"/>
      <c r="QYH2" s="51"/>
      <c r="QYI2" s="51"/>
      <c r="QYJ2" s="51"/>
      <c r="QYK2" s="51"/>
      <c r="QYL2" s="51"/>
      <c r="QYM2" s="51"/>
      <c r="QYN2" s="51"/>
      <c r="QYO2" s="51"/>
      <c r="QYP2" s="51"/>
      <c r="QYQ2" s="51"/>
      <c r="QYR2" s="51"/>
      <c r="QYS2" s="51"/>
      <c r="QYT2" s="51"/>
      <c r="QYU2" s="51"/>
      <c r="QYV2" s="51"/>
      <c r="QYW2" s="51"/>
      <c r="QYX2" s="51"/>
      <c r="QYY2" s="51"/>
      <c r="QYZ2" s="51"/>
      <c r="QZA2" s="51"/>
      <c r="QZB2" s="51"/>
      <c r="QZC2" s="51"/>
      <c r="QZD2" s="51"/>
      <c r="QZE2" s="51"/>
      <c r="QZF2" s="51"/>
      <c r="QZG2" s="51"/>
      <c r="QZH2" s="51"/>
      <c r="QZI2" s="51"/>
      <c r="QZJ2" s="51"/>
      <c r="QZK2" s="51"/>
      <c r="QZL2" s="51"/>
      <c r="QZM2" s="51"/>
      <c r="QZN2" s="51"/>
      <c r="QZO2" s="51"/>
      <c r="QZP2" s="51"/>
      <c r="QZQ2" s="51"/>
      <c r="QZR2" s="51"/>
      <c r="QZS2" s="51"/>
      <c r="QZT2" s="51"/>
      <c r="QZU2" s="51"/>
      <c r="QZV2" s="51"/>
      <c r="QZW2" s="51"/>
      <c r="QZX2" s="51"/>
      <c r="QZY2" s="51"/>
      <c r="QZZ2" s="51"/>
      <c r="RAA2" s="51"/>
      <c r="RAB2" s="51"/>
      <c r="RAC2" s="51"/>
      <c r="RAD2" s="51"/>
      <c r="RAE2" s="51"/>
      <c r="RAF2" s="51"/>
      <c r="RAG2" s="51"/>
      <c r="RAH2" s="51"/>
      <c r="RAI2" s="51"/>
      <c r="RAJ2" s="51"/>
      <c r="RAK2" s="51"/>
      <c r="RAL2" s="51"/>
      <c r="RAM2" s="51"/>
      <c r="RAN2" s="51"/>
      <c r="RAO2" s="51"/>
      <c r="RAP2" s="51"/>
      <c r="RAQ2" s="51"/>
      <c r="RAR2" s="51"/>
      <c r="RAS2" s="51"/>
      <c r="RAT2" s="51"/>
      <c r="RAU2" s="51"/>
      <c r="RAV2" s="51"/>
      <c r="RAW2" s="51"/>
      <c r="RAX2" s="51"/>
      <c r="RAY2" s="51"/>
      <c r="RAZ2" s="51"/>
      <c r="RBA2" s="51"/>
      <c r="RBB2" s="51"/>
      <c r="RBC2" s="51"/>
      <c r="RBD2" s="51"/>
      <c r="RBE2" s="51"/>
      <c r="RBF2" s="51"/>
      <c r="RBG2" s="51"/>
      <c r="RBH2" s="51"/>
      <c r="RBI2" s="51"/>
      <c r="RBJ2" s="51"/>
      <c r="RBK2" s="51"/>
      <c r="RBL2" s="51"/>
      <c r="RBM2" s="51"/>
      <c r="RBN2" s="51"/>
      <c r="RBO2" s="51"/>
      <c r="RBP2" s="51"/>
      <c r="RBQ2" s="51"/>
      <c r="RBR2" s="51"/>
      <c r="RBS2" s="51"/>
      <c r="RBT2" s="51"/>
      <c r="RBU2" s="51"/>
      <c r="RBV2" s="51"/>
      <c r="RBW2" s="51"/>
      <c r="RBX2" s="51"/>
      <c r="RBY2" s="51"/>
      <c r="RBZ2" s="51"/>
      <c r="RCA2" s="51"/>
      <c r="RCB2" s="51"/>
      <c r="RCC2" s="51"/>
      <c r="RCD2" s="51"/>
      <c r="RCE2" s="51"/>
      <c r="RCF2" s="51"/>
      <c r="RCG2" s="51"/>
      <c r="RCH2" s="51"/>
      <c r="RCI2" s="51"/>
      <c r="RCJ2" s="51"/>
      <c r="RCK2" s="51"/>
      <c r="RCL2" s="51"/>
      <c r="RCM2" s="51"/>
      <c r="RCN2" s="51"/>
      <c r="RCO2" s="51"/>
      <c r="RCP2" s="51"/>
      <c r="RCQ2" s="51"/>
      <c r="RCR2" s="51"/>
      <c r="RCS2" s="51"/>
      <c r="RCT2" s="51"/>
      <c r="RCU2" s="51"/>
      <c r="RCV2" s="51"/>
      <c r="RCW2" s="51"/>
      <c r="RCX2" s="51"/>
      <c r="RCY2" s="51"/>
      <c r="RCZ2" s="51"/>
      <c r="RDA2" s="51"/>
      <c r="RDB2" s="51"/>
      <c r="RDC2" s="51"/>
      <c r="RDD2" s="51"/>
      <c r="RDE2" s="51"/>
      <c r="RDF2" s="51"/>
      <c r="RDG2" s="51"/>
      <c r="RDH2" s="51"/>
      <c r="RDI2" s="51"/>
      <c r="RDJ2" s="51"/>
      <c r="RDK2" s="51"/>
      <c r="RDL2" s="51"/>
      <c r="RDM2" s="51"/>
      <c r="RDN2" s="51"/>
      <c r="RDO2" s="51"/>
      <c r="RDP2" s="51"/>
      <c r="RDQ2" s="51"/>
      <c r="RDR2" s="51"/>
      <c r="RDS2" s="51"/>
      <c r="RDT2" s="51"/>
      <c r="RDU2" s="51"/>
      <c r="RDV2" s="51"/>
      <c r="RDW2" s="51"/>
      <c r="RDX2" s="51"/>
      <c r="RDY2" s="51"/>
      <c r="RDZ2" s="51"/>
      <c r="REA2" s="51"/>
      <c r="REB2" s="51"/>
      <c r="REC2" s="51"/>
      <c r="RED2" s="51"/>
      <c r="REE2" s="51"/>
      <c r="REF2" s="51"/>
      <c r="REG2" s="51"/>
      <c r="REH2" s="51"/>
      <c r="REI2" s="51"/>
      <c r="REJ2" s="51"/>
      <c r="REK2" s="51"/>
      <c r="REL2" s="51"/>
      <c r="REM2" s="51"/>
      <c r="REN2" s="51"/>
      <c r="REO2" s="51"/>
      <c r="REP2" s="51"/>
      <c r="REQ2" s="51"/>
      <c r="RER2" s="51"/>
      <c r="RES2" s="51"/>
      <c r="RET2" s="51"/>
      <c r="REU2" s="51"/>
      <c r="REV2" s="51"/>
      <c r="REW2" s="51"/>
      <c r="REX2" s="51"/>
      <c r="REY2" s="51"/>
      <c r="REZ2" s="51"/>
      <c r="RFA2" s="51"/>
      <c r="RFB2" s="51"/>
      <c r="RFC2" s="51"/>
      <c r="RFD2" s="51"/>
      <c r="RFE2" s="51"/>
      <c r="RFF2" s="51"/>
      <c r="RFG2" s="51"/>
      <c r="RFH2" s="51"/>
      <c r="RFI2" s="51"/>
      <c r="RFJ2" s="51"/>
      <c r="RFK2" s="51"/>
      <c r="RFL2" s="51"/>
      <c r="RFM2" s="51"/>
      <c r="RFN2" s="51"/>
      <c r="RFO2" s="51"/>
      <c r="RFP2" s="51"/>
      <c r="RFQ2" s="51"/>
      <c r="RFR2" s="51"/>
      <c r="RFS2" s="51"/>
      <c r="RFT2" s="51"/>
      <c r="RFU2" s="51"/>
      <c r="RFV2" s="51"/>
      <c r="RFW2" s="51"/>
      <c r="RFX2" s="51"/>
      <c r="RFY2" s="51"/>
      <c r="RFZ2" s="51"/>
      <c r="RGA2" s="51"/>
      <c r="RGB2" s="51"/>
      <c r="RGC2" s="51"/>
      <c r="RGD2" s="51"/>
      <c r="RGE2" s="51"/>
      <c r="RGF2" s="51"/>
      <c r="RGG2" s="51"/>
      <c r="RGH2" s="51"/>
      <c r="RGI2" s="51"/>
      <c r="RGJ2" s="51"/>
      <c r="RGK2" s="51"/>
      <c r="RGL2" s="51"/>
      <c r="RGM2" s="51"/>
      <c r="RGN2" s="51"/>
      <c r="RGO2" s="51"/>
      <c r="RGP2" s="51"/>
      <c r="RGQ2" s="51"/>
      <c r="RGR2" s="51"/>
      <c r="RGS2" s="51"/>
      <c r="RGT2" s="51"/>
      <c r="RGU2" s="51"/>
      <c r="RGV2" s="51"/>
      <c r="RGW2" s="51"/>
      <c r="RGX2" s="51"/>
      <c r="RGY2" s="51"/>
      <c r="RGZ2" s="51"/>
      <c r="RHA2" s="51"/>
      <c r="RHB2" s="51"/>
      <c r="RHC2" s="51"/>
      <c r="RHD2" s="51"/>
      <c r="RHE2" s="51"/>
      <c r="RHF2" s="51"/>
      <c r="RHG2" s="51"/>
      <c r="RHH2" s="51"/>
      <c r="RHI2" s="51"/>
      <c r="RHJ2" s="51"/>
      <c r="RHK2" s="51"/>
      <c r="RHL2" s="51"/>
      <c r="RHM2" s="51"/>
      <c r="RHN2" s="51"/>
      <c r="RHO2" s="51"/>
      <c r="RHP2" s="51"/>
      <c r="RHQ2" s="51"/>
      <c r="RHR2" s="51"/>
      <c r="RHS2" s="51"/>
      <c r="RHT2" s="51"/>
      <c r="RHU2" s="51"/>
      <c r="RHV2" s="51"/>
      <c r="RHW2" s="51"/>
      <c r="RHX2" s="51"/>
      <c r="RHY2" s="51"/>
      <c r="RHZ2" s="51"/>
      <c r="RIA2" s="51"/>
      <c r="RIB2" s="51"/>
      <c r="RIC2" s="51"/>
      <c r="RID2" s="51"/>
      <c r="RIE2" s="51"/>
      <c r="RIF2" s="51"/>
      <c r="RIG2" s="51"/>
      <c r="RIH2" s="51"/>
      <c r="RII2" s="51"/>
      <c r="RIJ2" s="51"/>
      <c r="RIK2" s="51"/>
      <c r="RIL2" s="51"/>
      <c r="RIM2" s="51"/>
      <c r="RIN2" s="51"/>
      <c r="RIO2" s="51"/>
      <c r="RIP2" s="51"/>
      <c r="RIQ2" s="51"/>
      <c r="RIR2" s="51"/>
      <c r="RIS2" s="51"/>
      <c r="RIT2" s="51"/>
      <c r="RIU2" s="51"/>
      <c r="RIV2" s="51"/>
      <c r="RIW2" s="51"/>
      <c r="RIX2" s="51"/>
      <c r="RIY2" s="51"/>
      <c r="RIZ2" s="51"/>
      <c r="RJA2" s="51"/>
      <c r="RJB2" s="51"/>
      <c r="RJC2" s="51"/>
      <c r="RJD2" s="51"/>
      <c r="RJE2" s="51"/>
      <c r="RJF2" s="51"/>
      <c r="RJG2" s="51"/>
      <c r="RJH2" s="51"/>
      <c r="RJI2" s="51"/>
      <c r="RJJ2" s="51"/>
      <c r="RJK2" s="51"/>
      <c r="RJL2" s="51"/>
      <c r="RJM2" s="51"/>
      <c r="RJN2" s="51"/>
      <c r="RJO2" s="51"/>
      <c r="RJP2" s="51"/>
      <c r="RJQ2" s="51"/>
      <c r="RJR2" s="51"/>
      <c r="RJS2" s="51"/>
      <c r="RJT2" s="51"/>
      <c r="RJU2" s="51"/>
      <c r="RJV2" s="51"/>
      <c r="RJW2" s="51"/>
      <c r="RJX2" s="51"/>
      <c r="RJY2" s="51"/>
      <c r="RJZ2" s="51"/>
      <c r="RKA2" s="51"/>
      <c r="RKB2" s="51"/>
      <c r="RKC2" s="51"/>
      <c r="RKD2" s="51"/>
      <c r="RKE2" s="51"/>
      <c r="RKF2" s="51"/>
      <c r="RKG2" s="51"/>
      <c r="RKH2" s="51"/>
      <c r="RKI2" s="51"/>
      <c r="RKJ2" s="51"/>
      <c r="RKK2" s="51"/>
      <c r="RKL2" s="51"/>
      <c r="RKM2" s="51"/>
      <c r="RKN2" s="51"/>
      <c r="RKO2" s="51"/>
      <c r="RKP2" s="51"/>
      <c r="RKQ2" s="51"/>
      <c r="RKR2" s="51"/>
      <c r="RKS2" s="51"/>
      <c r="RKT2" s="51"/>
      <c r="RKU2" s="51"/>
      <c r="RKV2" s="51"/>
      <c r="RKW2" s="51"/>
      <c r="RKX2" s="51"/>
      <c r="RKY2" s="51"/>
      <c r="RKZ2" s="51"/>
      <c r="RLA2" s="51"/>
      <c r="RLB2" s="51"/>
      <c r="RLC2" s="51"/>
      <c r="RLD2" s="51"/>
      <c r="RLE2" s="51"/>
      <c r="RLF2" s="51"/>
      <c r="RLG2" s="51"/>
      <c r="RLH2" s="51"/>
      <c r="RLI2" s="51"/>
      <c r="RLJ2" s="51"/>
      <c r="RLK2" s="51"/>
      <c r="RLL2" s="51"/>
      <c r="RLM2" s="51"/>
      <c r="RLN2" s="51"/>
      <c r="RLO2" s="51"/>
      <c r="RLP2" s="51"/>
      <c r="RLQ2" s="51"/>
      <c r="RLR2" s="51"/>
      <c r="RLS2" s="51"/>
      <c r="RLT2" s="51"/>
      <c r="RLU2" s="51"/>
      <c r="RLV2" s="51"/>
      <c r="RLW2" s="51"/>
      <c r="RLX2" s="51"/>
      <c r="RLY2" s="51"/>
      <c r="RLZ2" s="51"/>
      <c r="RMA2" s="51"/>
      <c r="RMB2" s="51"/>
      <c r="RMC2" s="51"/>
      <c r="RMD2" s="51"/>
      <c r="RME2" s="51"/>
      <c r="RMF2" s="51"/>
      <c r="RMG2" s="51"/>
      <c r="RMH2" s="51"/>
      <c r="RMI2" s="51"/>
      <c r="RMJ2" s="51"/>
      <c r="RMK2" s="51"/>
      <c r="RML2" s="51"/>
      <c r="RMM2" s="51"/>
      <c r="RMN2" s="51"/>
      <c r="RMO2" s="51"/>
      <c r="RMP2" s="51"/>
      <c r="RMQ2" s="51"/>
      <c r="RMR2" s="51"/>
      <c r="RMS2" s="51"/>
      <c r="RMT2" s="51"/>
      <c r="RMU2" s="51"/>
      <c r="RMV2" s="51"/>
      <c r="RMW2" s="51"/>
      <c r="RMX2" s="51"/>
      <c r="RMY2" s="51"/>
      <c r="RMZ2" s="51"/>
      <c r="RNA2" s="51"/>
      <c r="RNB2" s="51"/>
      <c r="RNC2" s="51"/>
      <c r="RND2" s="51"/>
      <c r="RNE2" s="51"/>
      <c r="RNF2" s="51"/>
      <c r="RNG2" s="51"/>
      <c r="RNH2" s="51"/>
      <c r="RNI2" s="51"/>
      <c r="RNJ2" s="51"/>
      <c r="RNK2" s="51"/>
      <c r="RNL2" s="51"/>
      <c r="RNM2" s="51"/>
      <c r="RNN2" s="51"/>
      <c r="RNO2" s="51"/>
      <c r="RNP2" s="51"/>
      <c r="RNQ2" s="51"/>
      <c r="RNR2" s="51"/>
      <c r="RNS2" s="51"/>
      <c r="RNT2" s="51"/>
      <c r="RNU2" s="51"/>
      <c r="RNV2" s="51"/>
      <c r="RNW2" s="51"/>
      <c r="RNX2" s="51"/>
      <c r="RNY2" s="51"/>
      <c r="RNZ2" s="51"/>
      <c r="ROA2" s="51"/>
      <c r="ROB2" s="51"/>
      <c r="ROC2" s="51"/>
      <c r="ROD2" s="51"/>
      <c r="ROE2" s="51"/>
      <c r="ROF2" s="51"/>
      <c r="ROG2" s="51"/>
      <c r="ROH2" s="51"/>
      <c r="ROI2" s="51"/>
      <c r="ROJ2" s="51"/>
      <c r="ROK2" s="51"/>
      <c r="ROL2" s="51"/>
      <c r="ROM2" s="51"/>
      <c r="RON2" s="51"/>
      <c r="ROO2" s="51"/>
      <c r="ROP2" s="51"/>
      <c r="ROQ2" s="51"/>
      <c r="ROR2" s="51"/>
      <c r="ROS2" s="51"/>
      <c r="ROT2" s="51"/>
      <c r="ROU2" s="51"/>
      <c r="ROV2" s="51"/>
      <c r="ROW2" s="51"/>
      <c r="ROX2" s="51"/>
      <c r="ROY2" s="51"/>
      <c r="ROZ2" s="51"/>
      <c r="RPA2" s="51"/>
      <c r="RPB2" s="51"/>
      <c r="RPC2" s="51"/>
      <c r="RPD2" s="51"/>
      <c r="RPE2" s="51"/>
      <c r="RPF2" s="51"/>
      <c r="RPG2" s="51"/>
      <c r="RPH2" s="51"/>
      <c r="RPI2" s="51"/>
      <c r="RPJ2" s="51"/>
      <c r="RPK2" s="51"/>
      <c r="RPL2" s="51"/>
      <c r="RPM2" s="51"/>
      <c r="RPN2" s="51"/>
      <c r="RPO2" s="51"/>
      <c r="RPP2" s="51"/>
      <c r="RPQ2" s="51"/>
      <c r="RPR2" s="51"/>
      <c r="RPS2" s="51"/>
      <c r="RPT2" s="51"/>
      <c r="RPU2" s="51"/>
      <c r="RPV2" s="51"/>
      <c r="RPW2" s="51"/>
      <c r="RPX2" s="51"/>
      <c r="RPY2" s="51"/>
      <c r="RPZ2" s="51"/>
      <c r="RQA2" s="51"/>
      <c r="RQB2" s="51"/>
      <c r="RQC2" s="51"/>
      <c r="RQD2" s="51"/>
      <c r="RQE2" s="51"/>
      <c r="RQF2" s="51"/>
      <c r="RQG2" s="51"/>
      <c r="RQH2" s="51"/>
      <c r="RQI2" s="51"/>
      <c r="RQJ2" s="51"/>
      <c r="RQK2" s="51"/>
      <c r="RQL2" s="51"/>
      <c r="RQM2" s="51"/>
      <c r="RQN2" s="51"/>
      <c r="RQO2" s="51"/>
      <c r="RQP2" s="51"/>
      <c r="RQQ2" s="51"/>
      <c r="RQR2" s="51"/>
      <c r="RQS2" s="51"/>
      <c r="RQT2" s="51"/>
      <c r="RQU2" s="51"/>
      <c r="RQV2" s="51"/>
      <c r="RQW2" s="51"/>
      <c r="RQX2" s="51"/>
      <c r="RQY2" s="51"/>
      <c r="RQZ2" s="51"/>
      <c r="RRA2" s="51"/>
      <c r="RRB2" s="51"/>
      <c r="RRC2" s="51"/>
      <c r="RRD2" s="51"/>
      <c r="RRE2" s="51"/>
      <c r="RRF2" s="51"/>
      <c r="RRG2" s="51"/>
      <c r="RRH2" s="51"/>
      <c r="RRI2" s="51"/>
      <c r="RRJ2" s="51"/>
      <c r="RRK2" s="51"/>
      <c r="RRL2" s="51"/>
      <c r="RRM2" s="51"/>
      <c r="RRN2" s="51"/>
      <c r="RRO2" s="51"/>
      <c r="RRP2" s="51"/>
      <c r="RRQ2" s="51"/>
      <c r="RRR2" s="51"/>
      <c r="RRS2" s="51"/>
      <c r="RRT2" s="51"/>
      <c r="RRU2" s="51"/>
      <c r="RRV2" s="51"/>
      <c r="RRW2" s="51"/>
      <c r="RRX2" s="51"/>
      <c r="RRY2" s="51"/>
      <c r="RRZ2" s="51"/>
      <c r="RSA2" s="51"/>
      <c r="RSB2" s="51"/>
      <c r="RSC2" s="51"/>
      <c r="RSD2" s="51"/>
      <c r="RSE2" s="51"/>
      <c r="RSF2" s="51"/>
      <c r="RSG2" s="51"/>
      <c r="RSH2" s="51"/>
      <c r="RSI2" s="51"/>
      <c r="RSJ2" s="51"/>
      <c r="RSK2" s="51"/>
      <c r="RSL2" s="51"/>
      <c r="RSM2" s="51"/>
      <c r="RSN2" s="51"/>
      <c r="RSO2" s="51"/>
      <c r="RSP2" s="51"/>
      <c r="RSQ2" s="51"/>
      <c r="RSR2" s="51"/>
      <c r="RSS2" s="51"/>
      <c r="RST2" s="51"/>
      <c r="RSU2" s="51"/>
      <c r="RSV2" s="51"/>
      <c r="RSW2" s="51"/>
      <c r="RSX2" s="51"/>
      <c r="RSY2" s="51"/>
      <c r="RSZ2" s="51"/>
      <c r="RTA2" s="51"/>
      <c r="RTB2" s="51"/>
      <c r="RTC2" s="51"/>
      <c r="RTD2" s="51"/>
      <c r="RTE2" s="51"/>
      <c r="RTF2" s="51"/>
      <c r="RTG2" s="51"/>
      <c r="RTH2" s="51"/>
      <c r="RTI2" s="51"/>
      <c r="RTJ2" s="51"/>
      <c r="RTK2" s="51"/>
      <c r="RTL2" s="51"/>
      <c r="RTM2" s="51"/>
      <c r="RTN2" s="51"/>
      <c r="RTO2" s="51"/>
      <c r="RTP2" s="51"/>
      <c r="RTQ2" s="51"/>
      <c r="RTR2" s="51"/>
      <c r="RTS2" s="51"/>
      <c r="RTT2" s="51"/>
      <c r="RTU2" s="51"/>
      <c r="RTV2" s="51"/>
      <c r="RTW2" s="51"/>
      <c r="RTX2" s="51"/>
      <c r="RTY2" s="51"/>
      <c r="RTZ2" s="51"/>
      <c r="RUA2" s="51"/>
      <c r="RUB2" s="51"/>
      <c r="RUC2" s="51"/>
      <c r="RUD2" s="51"/>
      <c r="RUE2" s="51"/>
      <c r="RUF2" s="51"/>
      <c r="RUG2" s="51"/>
      <c r="RUH2" s="51"/>
      <c r="RUI2" s="51"/>
      <c r="RUJ2" s="51"/>
      <c r="RUK2" s="51"/>
      <c r="RUL2" s="51"/>
      <c r="RUM2" s="51"/>
      <c r="RUN2" s="51"/>
      <c r="RUO2" s="51"/>
      <c r="RUP2" s="51"/>
      <c r="RUQ2" s="51"/>
      <c r="RUR2" s="51"/>
      <c r="RUS2" s="51"/>
      <c r="RUT2" s="51"/>
      <c r="RUU2" s="51"/>
      <c r="RUV2" s="51"/>
      <c r="RUW2" s="51"/>
      <c r="RUX2" s="51"/>
      <c r="RUY2" s="51"/>
      <c r="RUZ2" s="51"/>
      <c r="RVA2" s="51"/>
      <c r="RVB2" s="51"/>
      <c r="RVC2" s="51"/>
      <c r="RVD2" s="51"/>
      <c r="RVE2" s="51"/>
      <c r="RVF2" s="51"/>
      <c r="RVG2" s="51"/>
      <c r="RVH2" s="51"/>
      <c r="RVI2" s="51"/>
      <c r="RVJ2" s="51"/>
      <c r="RVK2" s="51"/>
      <c r="RVL2" s="51"/>
      <c r="RVM2" s="51"/>
      <c r="RVN2" s="51"/>
      <c r="RVO2" s="51"/>
      <c r="RVP2" s="51"/>
      <c r="RVQ2" s="51"/>
      <c r="RVR2" s="51"/>
      <c r="RVS2" s="51"/>
      <c r="RVT2" s="51"/>
      <c r="RVU2" s="51"/>
      <c r="RVV2" s="51"/>
      <c r="RVW2" s="51"/>
      <c r="RVX2" s="51"/>
      <c r="RVY2" s="51"/>
      <c r="RVZ2" s="51"/>
      <c r="RWA2" s="51"/>
      <c r="RWB2" s="51"/>
      <c r="RWC2" s="51"/>
      <c r="RWD2" s="51"/>
      <c r="RWE2" s="51"/>
      <c r="RWF2" s="51"/>
      <c r="RWG2" s="51"/>
      <c r="RWH2" s="51"/>
      <c r="RWI2" s="51"/>
      <c r="RWJ2" s="51"/>
      <c r="RWK2" s="51"/>
      <c r="RWL2" s="51"/>
      <c r="RWM2" s="51"/>
      <c r="RWN2" s="51"/>
      <c r="RWO2" s="51"/>
      <c r="RWP2" s="51"/>
      <c r="RWQ2" s="51"/>
      <c r="RWR2" s="51"/>
      <c r="RWS2" s="51"/>
      <c r="RWT2" s="51"/>
      <c r="RWU2" s="51"/>
      <c r="RWV2" s="51"/>
      <c r="RWW2" s="51"/>
      <c r="RWX2" s="51"/>
      <c r="RWY2" s="51"/>
      <c r="RWZ2" s="51"/>
      <c r="RXA2" s="51"/>
      <c r="RXB2" s="51"/>
      <c r="RXC2" s="51"/>
      <c r="RXD2" s="51"/>
      <c r="RXE2" s="51"/>
      <c r="RXF2" s="51"/>
      <c r="RXG2" s="51"/>
      <c r="RXH2" s="51"/>
      <c r="RXI2" s="51"/>
      <c r="RXJ2" s="51"/>
      <c r="RXK2" s="51"/>
      <c r="RXL2" s="51"/>
      <c r="RXM2" s="51"/>
      <c r="RXN2" s="51"/>
      <c r="RXO2" s="51"/>
      <c r="RXP2" s="51"/>
      <c r="RXQ2" s="51"/>
      <c r="RXR2" s="51"/>
      <c r="RXS2" s="51"/>
      <c r="RXT2" s="51"/>
      <c r="RXU2" s="51"/>
      <c r="RXV2" s="51"/>
      <c r="RXW2" s="51"/>
      <c r="RXX2" s="51"/>
      <c r="RXY2" s="51"/>
      <c r="RXZ2" s="51"/>
      <c r="RYA2" s="51"/>
      <c r="RYB2" s="51"/>
      <c r="RYC2" s="51"/>
      <c r="RYD2" s="51"/>
      <c r="RYE2" s="51"/>
      <c r="RYF2" s="51"/>
      <c r="RYG2" s="51"/>
      <c r="RYH2" s="51"/>
      <c r="RYI2" s="51"/>
      <c r="RYJ2" s="51"/>
      <c r="RYK2" s="51"/>
      <c r="RYL2" s="51"/>
      <c r="RYM2" s="51"/>
      <c r="RYN2" s="51"/>
      <c r="RYO2" s="51"/>
      <c r="RYP2" s="51"/>
      <c r="RYQ2" s="51"/>
      <c r="RYR2" s="51"/>
      <c r="RYS2" s="51"/>
      <c r="RYT2" s="51"/>
      <c r="RYU2" s="51"/>
      <c r="RYV2" s="51"/>
      <c r="RYW2" s="51"/>
      <c r="RYX2" s="51"/>
      <c r="RYY2" s="51"/>
      <c r="RYZ2" s="51"/>
      <c r="RZA2" s="51"/>
      <c r="RZB2" s="51"/>
      <c r="RZC2" s="51"/>
      <c r="RZD2" s="51"/>
      <c r="RZE2" s="51"/>
      <c r="RZF2" s="51"/>
      <c r="RZG2" s="51"/>
      <c r="RZH2" s="51"/>
      <c r="RZI2" s="51"/>
      <c r="RZJ2" s="51"/>
      <c r="RZK2" s="51"/>
      <c r="RZL2" s="51"/>
      <c r="RZM2" s="51"/>
      <c r="RZN2" s="51"/>
      <c r="RZO2" s="51"/>
      <c r="RZP2" s="51"/>
      <c r="RZQ2" s="51"/>
      <c r="RZR2" s="51"/>
      <c r="RZS2" s="51"/>
      <c r="RZT2" s="51"/>
      <c r="RZU2" s="51"/>
      <c r="RZV2" s="51"/>
      <c r="RZW2" s="51"/>
      <c r="RZX2" s="51"/>
      <c r="RZY2" s="51"/>
      <c r="RZZ2" s="51"/>
      <c r="SAA2" s="51"/>
      <c r="SAB2" s="51"/>
      <c r="SAC2" s="51"/>
      <c r="SAD2" s="51"/>
      <c r="SAE2" s="51"/>
      <c r="SAF2" s="51"/>
      <c r="SAG2" s="51"/>
      <c r="SAH2" s="51"/>
      <c r="SAI2" s="51"/>
      <c r="SAJ2" s="51"/>
      <c r="SAK2" s="51"/>
      <c r="SAL2" s="51"/>
      <c r="SAM2" s="51"/>
      <c r="SAN2" s="51"/>
      <c r="SAO2" s="51"/>
      <c r="SAP2" s="51"/>
      <c r="SAQ2" s="51"/>
      <c r="SAR2" s="51"/>
      <c r="SAS2" s="51"/>
      <c r="SAT2" s="51"/>
      <c r="SAU2" s="51"/>
      <c r="SAV2" s="51"/>
      <c r="SAW2" s="51"/>
      <c r="SAX2" s="51"/>
      <c r="SAY2" s="51"/>
      <c r="SAZ2" s="51"/>
      <c r="SBA2" s="51"/>
      <c r="SBB2" s="51"/>
      <c r="SBC2" s="51"/>
      <c r="SBD2" s="51"/>
      <c r="SBE2" s="51"/>
      <c r="SBF2" s="51"/>
      <c r="SBG2" s="51"/>
      <c r="SBH2" s="51"/>
      <c r="SBI2" s="51"/>
      <c r="SBJ2" s="51"/>
      <c r="SBK2" s="51"/>
      <c r="SBL2" s="51"/>
      <c r="SBM2" s="51"/>
      <c r="SBN2" s="51"/>
      <c r="SBO2" s="51"/>
      <c r="SBP2" s="51"/>
      <c r="SBQ2" s="51"/>
      <c r="SBR2" s="51"/>
      <c r="SBS2" s="51"/>
      <c r="SBT2" s="51"/>
      <c r="SBU2" s="51"/>
      <c r="SBV2" s="51"/>
      <c r="SBW2" s="51"/>
      <c r="SBX2" s="51"/>
      <c r="SBY2" s="51"/>
      <c r="SBZ2" s="51"/>
      <c r="SCA2" s="51"/>
      <c r="SCB2" s="51"/>
      <c r="SCC2" s="51"/>
      <c r="SCD2" s="51"/>
      <c r="SCE2" s="51"/>
      <c r="SCF2" s="51"/>
      <c r="SCG2" s="51"/>
      <c r="SCH2" s="51"/>
      <c r="SCI2" s="51"/>
      <c r="SCJ2" s="51"/>
      <c r="SCK2" s="51"/>
      <c r="SCL2" s="51"/>
      <c r="SCM2" s="51"/>
      <c r="SCN2" s="51"/>
      <c r="SCO2" s="51"/>
      <c r="SCP2" s="51"/>
      <c r="SCQ2" s="51"/>
      <c r="SCR2" s="51"/>
      <c r="SCS2" s="51"/>
      <c r="SCT2" s="51"/>
      <c r="SCU2" s="51"/>
      <c r="SCV2" s="51"/>
      <c r="SCW2" s="51"/>
      <c r="SCX2" s="51"/>
      <c r="SCY2" s="51"/>
      <c r="SCZ2" s="51"/>
      <c r="SDA2" s="51"/>
      <c r="SDB2" s="51"/>
      <c r="SDC2" s="51"/>
      <c r="SDD2" s="51"/>
      <c r="SDE2" s="51"/>
      <c r="SDF2" s="51"/>
      <c r="SDG2" s="51"/>
      <c r="SDH2" s="51"/>
      <c r="SDI2" s="51"/>
      <c r="SDJ2" s="51"/>
      <c r="SDK2" s="51"/>
      <c r="SDL2" s="51"/>
      <c r="SDM2" s="51"/>
      <c r="SDN2" s="51"/>
      <c r="SDO2" s="51"/>
      <c r="SDP2" s="51"/>
      <c r="SDQ2" s="51"/>
      <c r="SDR2" s="51"/>
      <c r="SDS2" s="51"/>
      <c r="SDT2" s="51"/>
      <c r="SDU2" s="51"/>
      <c r="SDV2" s="51"/>
      <c r="SDW2" s="51"/>
      <c r="SDX2" s="51"/>
      <c r="SDY2" s="51"/>
      <c r="SDZ2" s="51"/>
      <c r="SEA2" s="51"/>
      <c r="SEB2" s="51"/>
      <c r="SEC2" s="51"/>
      <c r="SED2" s="51"/>
      <c r="SEE2" s="51"/>
      <c r="SEF2" s="51"/>
      <c r="SEG2" s="51"/>
      <c r="SEH2" s="51"/>
      <c r="SEI2" s="51"/>
      <c r="SEJ2" s="51"/>
      <c r="SEK2" s="51"/>
      <c r="SEL2" s="51"/>
      <c r="SEM2" s="51"/>
      <c r="SEN2" s="51"/>
      <c r="SEO2" s="51"/>
      <c r="SEP2" s="51"/>
      <c r="SEQ2" s="51"/>
      <c r="SER2" s="51"/>
      <c r="SES2" s="51"/>
      <c r="SET2" s="51"/>
      <c r="SEU2" s="51"/>
      <c r="SEV2" s="51"/>
      <c r="SEW2" s="51"/>
      <c r="SEX2" s="51"/>
      <c r="SEY2" s="51"/>
      <c r="SEZ2" s="51"/>
      <c r="SFA2" s="51"/>
      <c r="SFB2" s="51"/>
      <c r="SFC2" s="51"/>
      <c r="SFD2" s="51"/>
      <c r="SFE2" s="51"/>
      <c r="SFF2" s="51"/>
      <c r="SFG2" s="51"/>
      <c r="SFH2" s="51"/>
      <c r="SFI2" s="51"/>
      <c r="SFJ2" s="51"/>
      <c r="SFK2" s="51"/>
      <c r="SFL2" s="51"/>
      <c r="SFM2" s="51"/>
      <c r="SFN2" s="51"/>
      <c r="SFO2" s="51"/>
      <c r="SFP2" s="51"/>
      <c r="SFQ2" s="51"/>
      <c r="SFR2" s="51"/>
      <c r="SFS2" s="51"/>
      <c r="SFT2" s="51"/>
      <c r="SFU2" s="51"/>
      <c r="SFV2" s="51"/>
      <c r="SFW2" s="51"/>
      <c r="SFX2" s="51"/>
      <c r="SFY2" s="51"/>
      <c r="SFZ2" s="51"/>
      <c r="SGA2" s="51"/>
      <c r="SGB2" s="51"/>
      <c r="SGC2" s="51"/>
      <c r="SGD2" s="51"/>
      <c r="SGE2" s="51"/>
      <c r="SGF2" s="51"/>
      <c r="SGG2" s="51"/>
      <c r="SGH2" s="51"/>
      <c r="SGI2" s="51"/>
      <c r="SGJ2" s="51"/>
      <c r="SGK2" s="51"/>
      <c r="SGL2" s="51"/>
      <c r="SGM2" s="51"/>
      <c r="SGN2" s="51"/>
      <c r="SGO2" s="51"/>
      <c r="SGP2" s="51"/>
      <c r="SGQ2" s="51"/>
      <c r="SGR2" s="51"/>
      <c r="SGS2" s="51"/>
      <c r="SGT2" s="51"/>
      <c r="SGU2" s="51"/>
      <c r="SGV2" s="51"/>
      <c r="SGW2" s="51"/>
      <c r="SGX2" s="51"/>
      <c r="SGY2" s="51"/>
      <c r="SGZ2" s="51"/>
      <c r="SHA2" s="51"/>
      <c r="SHB2" s="51"/>
      <c r="SHC2" s="51"/>
      <c r="SHD2" s="51"/>
      <c r="SHE2" s="51"/>
      <c r="SHF2" s="51"/>
      <c r="SHG2" s="51"/>
      <c r="SHH2" s="51"/>
      <c r="SHI2" s="51"/>
      <c r="SHJ2" s="51"/>
      <c r="SHK2" s="51"/>
      <c r="SHL2" s="51"/>
      <c r="SHM2" s="51"/>
      <c r="SHN2" s="51"/>
      <c r="SHO2" s="51"/>
      <c r="SHP2" s="51"/>
      <c r="SHQ2" s="51"/>
      <c r="SHR2" s="51"/>
      <c r="SHS2" s="51"/>
      <c r="SHT2" s="51"/>
      <c r="SHU2" s="51"/>
      <c r="SHV2" s="51"/>
      <c r="SHW2" s="51"/>
      <c r="SHX2" s="51"/>
      <c r="SHY2" s="51"/>
      <c r="SHZ2" s="51"/>
      <c r="SIA2" s="51"/>
      <c r="SIB2" s="51"/>
      <c r="SIC2" s="51"/>
      <c r="SID2" s="51"/>
      <c r="SIE2" s="51"/>
      <c r="SIF2" s="51"/>
      <c r="SIG2" s="51"/>
      <c r="SIH2" s="51"/>
      <c r="SII2" s="51"/>
      <c r="SIJ2" s="51"/>
      <c r="SIK2" s="51"/>
      <c r="SIL2" s="51"/>
      <c r="SIM2" s="51"/>
      <c r="SIN2" s="51"/>
      <c r="SIO2" s="51"/>
      <c r="SIP2" s="51"/>
      <c r="SIQ2" s="51"/>
      <c r="SIR2" s="51"/>
      <c r="SIS2" s="51"/>
      <c r="SIT2" s="51"/>
      <c r="SIU2" s="51"/>
      <c r="SIV2" s="51"/>
      <c r="SIW2" s="51"/>
      <c r="SIX2" s="51"/>
      <c r="SIY2" s="51"/>
      <c r="SIZ2" s="51"/>
      <c r="SJA2" s="51"/>
      <c r="SJB2" s="51"/>
      <c r="SJC2" s="51"/>
      <c r="SJD2" s="51"/>
      <c r="SJE2" s="51"/>
      <c r="SJF2" s="51"/>
      <c r="SJG2" s="51"/>
      <c r="SJH2" s="51"/>
      <c r="SJI2" s="51"/>
      <c r="SJJ2" s="51"/>
      <c r="SJK2" s="51"/>
      <c r="SJL2" s="51"/>
      <c r="SJM2" s="51"/>
      <c r="SJN2" s="51"/>
      <c r="SJO2" s="51"/>
      <c r="SJP2" s="51"/>
      <c r="SJQ2" s="51"/>
      <c r="SJR2" s="51"/>
      <c r="SJS2" s="51"/>
      <c r="SJT2" s="51"/>
      <c r="SJU2" s="51"/>
      <c r="SJV2" s="51"/>
      <c r="SJW2" s="51"/>
      <c r="SJX2" s="51"/>
      <c r="SJY2" s="51"/>
      <c r="SJZ2" s="51"/>
      <c r="SKA2" s="51"/>
      <c r="SKB2" s="51"/>
      <c r="SKC2" s="51"/>
      <c r="SKD2" s="51"/>
      <c r="SKE2" s="51"/>
      <c r="SKF2" s="51"/>
      <c r="SKG2" s="51"/>
      <c r="SKH2" s="51"/>
      <c r="SKI2" s="51"/>
      <c r="SKJ2" s="51"/>
      <c r="SKK2" s="51"/>
      <c r="SKL2" s="51"/>
      <c r="SKM2" s="51"/>
      <c r="SKN2" s="51"/>
      <c r="SKO2" s="51"/>
      <c r="SKP2" s="51"/>
      <c r="SKQ2" s="51"/>
      <c r="SKR2" s="51"/>
      <c r="SKS2" s="51"/>
      <c r="SKT2" s="51"/>
      <c r="SKU2" s="51"/>
      <c r="SKV2" s="51"/>
      <c r="SKW2" s="51"/>
      <c r="SKX2" s="51"/>
      <c r="SKY2" s="51"/>
      <c r="SKZ2" s="51"/>
      <c r="SLA2" s="51"/>
      <c r="SLB2" s="51"/>
      <c r="SLC2" s="51"/>
      <c r="SLD2" s="51"/>
      <c r="SLE2" s="51"/>
      <c r="SLF2" s="51"/>
      <c r="SLG2" s="51"/>
      <c r="SLH2" s="51"/>
      <c r="SLI2" s="51"/>
      <c r="SLJ2" s="51"/>
      <c r="SLK2" s="51"/>
      <c r="SLL2" s="51"/>
      <c r="SLM2" s="51"/>
      <c r="SLN2" s="51"/>
      <c r="SLO2" s="51"/>
      <c r="SLP2" s="51"/>
      <c r="SLQ2" s="51"/>
      <c r="SLR2" s="51"/>
      <c r="SLS2" s="51"/>
      <c r="SLT2" s="51"/>
      <c r="SLU2" s="51"/>
      <c r="SLV2" s="51"/>
      <c r="SLW2" s="51"/>
      <c r="SLX2" s="51"/>
      <c r="SLY2" s="51"/>
      <c r="SLZ2" s="51"/>
      <c r="SMA2" s="51"/>
      <c r="SMB2" s="51"/>
      <c r="SMC2" s="51"/>
      <c r="SMD2" s="51"/>
      <c r="SME2" s="51"/>
      <c r="SMF2" s="51"/>
      <c r="SMG2" s="51"/>
      <c r="SMH2" s="51"/>
      <c r="SMI2" s="51"/>
      <c r="SMJ2" s="51"/>
      <c r="SMK2" s="51"/>
      <c r="SML2" s="51"/>
      <c r="SMM2" s="51"/>
      <c r="SMN2" s="51"/>
      <c r="SMO2" s="51"/>
      <c r="SMP2" s="51"/>
      <c r="SMQ2" s="51"/>
      <c r="SMR2" s="51"/>
      <c r="SMS2" s="51"/>
      <c r="SMT2" s="51"/>
      <c r="SMU2" s="51"/>
      <c r="SMV2" s="51"/>
      <c r="SMW2" s="51"/>
      <c r="SMX2" s="51"/>
      <c r="SMY2" s="51"/>
      <c r="SMZ2" s="51"/>
      <c r="SNA2" s="51"/>
      <c r="SNB2" s="51"/>
      <c r="SNC2" s="51"/>
      <c r="SND2" s="51"/>
      <c r="SNE2" s="51"/>
      <c r="SNF2" s="51"/>
      <c r="SNG2" s="51"/>
      <c r="SNH2" s="51"/>
      <c r="SNI2" s="51"/>
      <c r="SNJ2" s="51"/>
      <c r="SNK2" s="51"/>
      <c r="SNL2" s="51"/>
      <c r="SNM2" s="51"/>
      <c r="SNN2" s="51"/>
      <c r="SNO2" s="51"/>
      <c r="SNP2" s="51"/>
      <c r="SNQ2" s="51"/>
      <c r="SNR2" s="51"/>
      <c r="SNS2" s="51"/>
      <c r="SNT2" s="51"/>
      <c r="SNU2" s="51"/>
      <c r="SNV2" s="51"/>
      <c r="SNW2" s="51"/>
      <c r="SNX2" s="51"/>
      <c r="SNY2" s="51"/>
      <c r="SNZ2" s="51"/>
      <c r="SOA2" s="51"/>
      <c r="SOB2" s="51"/>
      <c r="SOC2" s="51"/>
      <c r="SOD2" s="51"/>
      <c r="SOE2" s="51"/>
      <c r="SOF2" s="51"/>
      <c r="SOG2" s="51"/>
      <c r="SOH2" s="51"/>
      <c r="SOI2" s="51"/>
      <c r="SOJ2" s="51"/>
      <c r="SOK2" s="51"/>
      <c r="SOL2" s="51"/>
      <c r="SOM2" s="51"/>
      <c r="SON2" s="51"/>
      <c r="SOO2" s="51"/>
      <c r="SOP2" s="51"/>
      <c r="SOQ2" s="51"/>
      <c r="SOR2" s="51"/>
      <c r="SOS2" s="51"/>
      <c r="SOT2" s="51"/>
      <c r="SOU2" s="51"/>
      <c r="SOV2" s="51"/>
      <c r="SOW2" s="51"/>
      <c r="SOX2" s="51"/>
      <c r="SOY2" s="51"/>
      <c r="SOZ2" s="51"/>
      <c r="SPA2" s="51"/>
      <c r="SPB2" s="51"/>
      <c r="SPC2" s="51"/>
      <c r="SPD2" s="51"/>
      <c r="SPE2" s="51"/>
      <c r="SPF2" s="51"/>
      <c r="SPG2" s="51"/>
      <c r="SPH2" s="51"/>
      <c r="SPI2" s="51"/>
      <c r="SPJ2" s="51"/>
      <c r="SPK2" s="51"/>
      <c r="SPL2" s="51"/>
      <c r="SPM2" s="51"/>
      <c r="SPN2" s="51"/>
      <c r="SPO2" s="51"/>
      <c r="SPP2" s="51"/>
      <c r="SPQ2" s="51"/>
      <c r="SPR2" s="51"/>
      <c r="SPS2" s="51"/>
      <c r="SPT2" s="51"/>
      <c r="SPU2" s="51"/>
      <c r="SPV2" s="51"/>
      <c r="SPW2" s="51"/>
      <c r="SPX2" s="51"/>
      <c r="SPY2" s="51"/>
      <c r="SPZ2" s="51"/>
      <c r="SQA2" s="51"/>
      <c r="SQB2" s="51"/>
      <c r="SQC2" s="51"/>
      <c r="SQD2" s="51"/>
      <c r="SQE2" s="51"/>
      <c r="SQF2" s="51"/>
      <c r="SQG2" s="51"/>
      <c r="SQH2" s="51"/>
      <c r="SQI2" s="51"/>
      <c r="SQJ2" s="51"/>
      <c r="SQK2" s="51"/>
      <c r="SQL2" s="51"/>
      <c r="SQM2" s="51"/>
      <c r="SQN2" s="51"/>
      <c r="SQO2" s="51"/>
      <c r="SQP2" s="51"/>
      <c r="SQQ2" s="51"/>
      <c r="SQR2" s="51"/>
      <c r="SQS2" s="51"/>
      <c r="SQT2" s="51"/>
      <c r="SQU2" s="51"/>
      <c r="SQV2" s="51"/>
      <c r="SQW2" s="51"/>
      <c r="SQX2" s="51"/>
      <c r="SQY2" s="51"/>
      <c r="SQZ2" s="51"/>
      <c r="SRA2" s="51"/>
      <c r="SRB2" s="51"/>
      <c r="SRC2" s="51"/>
      <c r="SRD2" s="51"/>
      <c r="SRE2" s="51"/>
      <c r="SRF2" s="51"/>
      <c r="SRG2" s="51"/>
      <c r="SRH2" s="51"/>
      <c r="SRI2" s="51"/>
      <c r="SRJ2" s="51"/>
      <c r="SRK2" s="51"/>
      <c r="SRL2" s="51"/>
      <c r="SRM2" s="51"/>
      <c r="SRN2" s="51"/>
      <c r="SRO2" s="51"/>
      <c r="SRP2" s="51"/>
      <c r="SRQ2" s="51"/>
      <c r="SRR2" s="51"/>
      <c r="SRS2" s="51"/>
      <c r="SRT2" s="51"/>
      <c r="SRU2" s="51"/>
      <c r="SRV2" s="51"/>
      <c r="SRW2" s="51"/>
      <c r="SRX2" s="51"/>
      <c r="SRY2" s="51"/>
      <c r="SRZ2" s="51"/>
      <c r="SSA2" s="51"/>
      <c r="SSB2" s="51"/>
      <c r="SSC2" s="51"/>
      <c r="SSD2" s="51"/>
      <c r="SSE2" s="51"/>
      <c r="SSF2" s="51"/>
      <c r="SSG2" s="51"/>
      <c r="SSH2" s="51"/>
      <c r="SSI2" s="51"/>
      <c r="SSJ2" s="51"/>
      <c r="SSK2" s="51"/>
      <c r="SSL2" s="51"/>
      <c r="SSM2" s="51"/>
      <c r="SSN2" s="51"/>
      <c r="SSO2" s="51"/>
      <c r="SSP2" s="51"/>
      <c r="SSQ2" s="51"/>
      <c r="SSR2" s="51"/>
      <c r="SSS2" s="51"/>
      <c r="SST2" s="51"/>
      <c r="SSU2" s="51"/>
      <c r="SSV2" s="51"/>
      <c r="SSW2" s="51"/>
      <c r="SSX2" s="51"/>
      <c r="SSY2" s="51"/>
      <c r="SSZ2" s="51"/>
      <c r="STA2" s="51"/>
      <c r="STB2" s="51"/>
      <c r="STC2" s="51"/>
      <c r="STD2" s="51"/>
      <c r="STE2" s="51"/>
      <c r="STF2" s="51"/>
      <c r="STG2" s="51"/>
      <c r="STH2" s="51"/>
      <c r="STI2" s="51"/>
      <c r="STJ2" s="51"/>
      <c r="STK2" s="51"/>
      <c r="STL2" s="51"/>
      <c r="STM2" s="51"/>
      <c r="STN2" s="51"/>
      <c r="STO2" s="51"/>
      <c r="STP2" s="51"/>
      <c r="STQ2" s="51"/>
      <c r="STR2" s="51"/>
      <c r="STS2" s="51"/>
      <c r="STT2" s="51"/>
      <c r="STU2" s="51"/>
      <c r="STV2" s="51"/>
      <c r="STW2" s="51"/>
      <c r="STX2" s="51"/>
      <c r="STY2" s="51"/>
      <c r="STZ2" s="51"/>
      <c r="SUA2" s="51"/>
      <c r="SUB2" s="51"/>
      <c r="SUC2" s="51"/>
      <c r="SUD2" s="51"/>
      <c r="SUE2" s="51"/>
      <c r="SUF2" s="51"/>
      <c r="SUG2" s="51"/>
      <c r="SUH2" s="51"/>
      <c r="SUI2" s="51"/>
      <c r="SUJ2" s="51"/>
      <c r="SUK2" s="51"/>
      <c r="SUL2" s="51"/>
      <c r="SUM2" s="51"/>
      <c r="SUN2" s="51"/>
      <c r="SUO2" s="51"/>
      <c r="SUP2" s="51"/>
      <c r="SUQ2" s="51"/>
      <c r="SUR2" s="51"/>
      <c r="SUS2" s="51"/>
      <c r="SUT2" s="51"/>
      <c r="SUU2" s="51"/>
      <c r="SUV2" s="51"/>
      <c r="SUW2" s="51"/>
      <c r="SUX2" s="51"/>
      <c r="SUY2" s="51"/>
      <c r="SUZ2" s="51"/>
      <c r="SVA2" s="51"/>
      <c r="SVB2" s="51"/>
      <c r="SVC2" s="51"/>
      <c r="SVD2" s="51"/>
      <c r="SVE2" s="51"/>
      <c r="SVF2" s="51"/>
      <c r="SVG2" s="51"/>
      <c r="SVH2" s="51"/>
      <c r="SVI2" s="51"/>
      <c r="SVJ2" s="51"/>
      <c r="SVK2" s="51"/>
      <c r="SVL2" s="51"/>
      <c r="SVM2" s="51"/>
      <c r="SVN2" s="51"/>
      <c r="SVO2" s="51"/>
      <c r="SVP2" s="51"/>
      <c r="SVQ2" s="51"/>
      <c r="SVR2" s="51"/>
      <c r="SVS2" s="51"/>
      <c r="SVT2" s="51"/>
      <c r="SVU2" s="51"/>
      <c r="SVV2" s="51"/>
      <c r="SVW2" s="51"/>
      <c r="SVX2" s="51"/>
      <c r="SVY2" s="51"/>
      <c r="SVZ2" s="51"/>
      <c r="SWA2" s="51"/>
      <c r="SWB2" s="51"/>
      <c r="SWC2" s="51"/>
      <c r="SWD2" s="51"/>
      <c r="SWE2" s="51"/>
      <c r="SWF2" s="51"/>
      <c r="SWG2" s="51"/>
      <c r="SWH2" s="51"/>
      <c r="SWI2" s="51"/>
      <c r="SWJ2" s="51"/>
      <c r="SWK2" s="51"/>
      <c r="SWL2" s="51"/>
      <c r="SWM2" s="51"/>
      <c r="SWN2" s="51"/>
      <c r="SWO2" s="51"/>
      <c r="SWP2" s="51"/>
      <c r="SWQ2" s="51"/>
      <c r="SWR2" s="51"/>
      <c r="SWS2" s="51"/>
      <c r="SWT2" s="51"/>
      <c r="SWU2" s="51"/>
      <c r="SWV2" s="51"/>
      <c r="SWW2" s="51"/>
      <c r="SWX2" s="51"/>
      <c r="SWY2" s="51"/>
      <c r="SWZ2" s="51"/>
      <c r="SXA2" s="51"/>
      <c r="SXB2" s="51"/>
      <c r="SXC2" s="51"/>
      <c r="SXD2" s="51"/>
      <c r="SXE2" s="51"/>
      <c r="SXF2" s="51"/>
      <c r="SXG2" s="51"/>
      <c r="SXH2" s="51"/>
      <c r="SXI2" s="51"/>
      <c r="SXJ2" s="51"/>
      <c r="SXK2" s="51"/>
      <c r="SXL2" s="51"/>
      <c r="SXM2" s="51"/>
      <c r="SXN2" s="51"/>
      <c r="SXO2" s="51"/>
      <c r="SXP2" s="51"/>
      <c r="SXQ2" s="51"/>
      <c r="SXR2" s="51"/>
      <c r="SXS2" s="51"/>
      <c r="SXT2" s="51"/>
      <c r="SXU2" s="51"/>
      <c r="SXV2" s="51"/>
      <c r="SXW2" s="51"/>
      <c r="SXX2" s="51"/>
      <c r="SXY2" s="51"/>
      <c r="SXZ2" s="51"/>
      <c r="SYA2" s="51"/>
      <c r="SYB2" s="51"/>
      <c r="SYC2" s="51"/>
      <c r="SYD2" s="51"/>
      <c r="SYE2" s="51"/>
      <c r="SYF2" s="51"/>
      <c r="SYG2" s="51"/>
      <c r="SYH2" s="51"/>
      <c r="SYI2" s="51"/>
      <c r="SYJ2" s="51"/>
      <c r="SYK2" s="51"/>
      <c r="SYL2" s="51"/>
      <c r="SYM2" s="51"/>
      <c r="SYN2" s="51"/>
      <c r="SYO2" s="51"/>
      <c r="SYP2" s="51"/>
      <c r="SYQ2" s="51"/>
      <c r="SYR2" s="51"/>
      <c r="SYS2" s="51"/>
      <c r="SYT2" s="51"/>
      <c r="SYU2" s="51"/>
      <c r="SYV2" s="51"/>
      <c r="SYW2" s="51"/>
      <c r="SYX2" s="51"/>
      <c r="SYY2" s="51"/>
      <c r="SYZ2" s="51"/>
      <c r="SZA2" s="51"/>
      <c r="SZB2" s="51"/>
      <c r="SZC2" s="51"/>
      <c r="SZD2" s="51"/>
      <c r="SZE2" s="51"/>
      <c r="SZF2" s="51"/>
      <c r="SZG2" s="51"/>
      <c r="SZH2" s="51"/>
      <c r="SZI2" s="51"/>
      <c r="SZJ2" s="51"/>
      <c r="SZK2" s="51"/>
      <c r="SZL2" s="51"/>
      <c r="SZM2" s="51"/>
      <c r="SZN2" s="51"/>
      <c r="SZO2" s="51"/>
      <c r="SZP2" s="51"/>
      <c r="SZQ2" s="51"/>
      <c r="SZR2" s="51"/>
      <c r="SZS2" s="51"/>
      <c r="SZT2" s="51"/>
      <c r="SZU2" s="51"/>
      <c r="SZV2" s="51"/>
      <c r="SZW2" s="51"/>
      <c r="SZX2" s="51"/>
      <c r="SZY2" s="51"/>
      <c r="SZZ2" s="51"/>
      <c r="TAA2" s="51"/>
      <c r="TAB2" s="51"/>
      <c r="TAC2" s="51"/>
      <c r="TAD2" s="51"/>
      <c r="TAE2" s="51"/>
      <c r="TAF2" s="51"/>
      <c r="TAG2" s="51"/>
      <c r="TAH2" s="51"/>
      <c r="TAI2" s="51"/>
      <c r="TAJ2" s="51"/>
      <c r="TAK2" s="51"/>
      <c r="TAL2" s="51"/>
      <c r="TAM2" s="51"/>
      <c r="TAN2" s="51"/>
      <c r="TAO2" s="51"/>
      <c r="TAP2" s="51"/>
      <c r="TAQ2" s="51"/>
      <c r="TAR2" s="51"/>
      <c r="TAS2" s="51"/>
      <c r="TAT2" s="51"/>
      <c r="TAU2" s="51"/>
      <c r="TAV2" s="51"/>
      <c r="TAW2" s="51"/>
      <c r="TAX2" s="51"/>
      <c r="TAY2" s="51"/>
      <c r="TAZ2" s="51"/>
      <c r="TBA2" s="51"/>
      <c r="TBB2" s="51"/>
      <c r="TBC2" s="51"/>
      <c r="TBD2" s="51"/>
      <c r="TBE2" s="51"/>
      <c r="TBF2" s="51"/>
      <c r="TBG2" s="51"/>
      <c r="TBH2" s="51"/>
      <c r="TBI2" s="51"/>
      <c r="TBJ2" s="51"/>
      <c r="TBK2" s="51"/>
      <c r="TBL2" s="51"/>
      <c r="TBM2" s="51"/>
      <c r="TBN2" s="51"/>
      <c r="TBO2" s="51"/>
      <c r="TBP2" s="51"/>
      <c r="TBQ2" s="51"/>
      <c r="TBR2" s="51"/>
      <c r="TBS2" s="51"/>
      <c r="TBT2" s="51"/>
      <c r="TBU2" s="51"/>
      <c r="TBV2" s="51"/>
      <c r="TBW2" s="51"/>
      <c r="TBX2" s="51"/>
      <c r="TBY2" s="51"/>
      <c r="TBZ2" s="51"/>
      <c r="TCA2" s="51"/>
      <c r="TCB2" s="51"/>
      <c r="TCC2" s="51"/>
      <c r="TCD2" s="51"/>
      <c r="TCE2" s="51"/>
      <c r="TCF2" s="51"/>
      <c r="TCG2" s="51"/>
      <c r="TCH2" s="51"/>
      <c r="TCI2" s="51"/>
      <c r="TCJ2" s="51"/>
      <c r="TCK2" s="51"/>
      <c r="TCL2" s="51"/>
      <c r="TCM2" s="51"/>
      <c r="TCN2" s="51"/>
      <c r="TCO2" s="51"/>
      <c r="TCP2" s="51"/>
      <c r="TCQ2" s="51"/>
      <c r="TCR2" s="51"/>
      <c r="TCS2" s="51"/>
      <c r="TCT2" s="51"/>
      <c r="TCU2" s="51"/>
      <c r="TCV2" s="51"/>
      <c r="TCW2" s="51"/>
      <c r="TCX2" s="51"/>
      <c r="TCY2" s="51"/>
      <c r="TCZ2" s="51"/>
      <c r="TDA2" s="51"/>
      <c r="TDB2" s="51"/>
      <c r="TDC2" s="51"/>
      <c r="TDD2" s="51"/>
      <c r="TDE2" s="51"/>
      <c r="TDF2" s="51"/>
      <c r="TDG2" s="51"/>
      <c r="TDH2" s="51"/>
      <c r="TDI2" s="51"/>
      <c r="TDJ2" s="51"/>
      <c r="TDK2" s="51"/>
      <c r="TDL2" s="51"/>
      <c r="TDM2" s="51"/>
      <c r="TDN2" s="51"/>
      <c r="TDO2" s="51"/>
      <c r="TDP2" s="51"/>
      <c r="TDQ2" s="51"/>
      <c r="TDR2" s="51"/>
      <c r="TDS2" s="51"/>
      <c r="TDT2" s="51"/>
      <c r="TDU2" s="51"/>
      <c r="TDV2" s="51"/>
      <c r="TDW2" s="51"/>
      <c r="TDX2" s="51"/>
      <c r="TDY2" s="51"/>
      <c r="TDZ2" s="51"/>
      <c r="TEA2" s="51"/>
      <c r="TEB2" s="51"/>
      <c r="TEC2" s="51"/>
      <c r="TED2" s="51"/>
      <c r="TEE2" s="51"/>
      <c r="TEF2" s="51"/>
      <c r="TEG2" s="51"/>
      <c r="TEH2" s="51"/>
      <c r="TEI2" s="51"/>
      <c r="TEJ2" s="51"/>
      <c r="TEK2" s="51"/>
      <c r="TEL2" s="51"/>
      <c r="TEM2" s="51"/>
      <c r="TEN2" s="51"/>
      <c r="TEO2" s="51"/>
      <c r="TEP2" s="51"/>
      <c r="TEQ2" s="51"/>
      <c r="TER2" s="51"/>
      <c r="TES2" s="51"/>
      <c r="TET2" s="51"/>
      <c r="TEU2" s="51"/>
      <c r="TEV2" s="51"/>
      <c r="TEW2" s="51"/>
      <c r="TEX2" s="51"/>
      <c r="TEY2" s="51"/>
      <c r="TEZ2" s="51"/>
      <c r="TFA2" s="51"/>
      <c r="TFB2" s="51"/>
      <c r="TFC2" s="51"/>
      <c r="TFD2" s="51"/>
      <c r="TFE2" s="51"/>
      <c r="TFF2" s="51"/>
      <c r="TFG2" s="51"/>
      <c r="TFH2" s="51"/>
      <c r="TFI2" s="51"/>
      <c r="TFJ2" s="51"/>
      <c r="TFK2" s="51"/>
      <c r="TFL2" s="51"/>
      <c r="TFM2" s="51"/>
      <c r="TFN2" s="51"/>
      <c r="TFO2" s="51"/>
      <c r="TFP2" s="51"/>
      <c r="TFQ2" s="51"/>
      <c r="TFR2" s="51"/>
      <c r="TFS2" s="51"/>
      <c r="TFT2" s="51"/>
      <c r="TFU2" s="51"/>
      <c r="TFV2" s="51"/>
      <c r="TFW2" s="51"/>
      <c r="TFX2" s="51"/>
      <c r="TFY2" s="51"/>
      <c r="TFZ2" s="51"/>
      <c r="TGA2" s="51"/>
      <c r="TGB2" s="51"/>
      <c r="TGC2" s="51"/>
      <c r="TGD2" s="51"/>
      <c r="TGE2" s="51"/>
      <c r="TGF2" s="51"/>
      <c r="TGG2" s="51"/>
      <c r="TGH2" s="51"/>
      <c r="TGI2" s="51"/>
      <c r="TGJ2" s="51"/>
      <c r="TGK2" s="51"/>
      <c r="TGL2" s="51"/>
      <c r="TGM2" s="51"/>
      <c r="TGN2" s="51"/>
      <c r="TGO2" s="51"/>
      <c r="TGP2" s="51"/>
      <c r="TGQ2" s="51"/>
      <c r="TGR2" s="51"/>
      <c r="TGS2" s="51"/>
      <c r="TGT2" s="51"/>
      <c r="TGU2" s="51"/>
      <c r="TGV2" s="51"/>
      <c r="TGW2" s="51"/>
      <c r="TGX2" s="51"/>
      <c r="TGY2" s="51"/>
      <c r="TGZ2" s="51"/>
      <c r="THA2" s="51"/>
      <c r="THB2" s="51"/>
      <c r="THC2" s="51"/>
      <c r="THD2" s="51"/>
      <c r="THE2" s="51"/>
      <c r="THF2" s="51"/>
      <c r="THG2" s="51"/>
      <c r="THH2" s="51"/>
      <c r="THI2" s="51"/>
      <c r="THJ2" s="51"/>
      <c r="THK2" s="51"/>
      <c r="THL2" s="51"/>
      <c r="THM2" s="51"/>
      <c r="THN2" s="51"/>
      <c r="THO2" s="51"/>
      <c r="THP2" s="51"/>
      <c r="THQ2" s="51"/>
      <c r="THR2" s="51"/>
      <c r="THS2" s="51"/>
      <c r="THT2" s="51"/>
      <c r="THU2" s="51"/>
      <c r="THV2" s="51"/>
      <c r="THW2" s="51"/>
      <c r="THX2" s="51"/>
      <c r="THY2" s="51"/>
      <c r="THZ2" s="51"/>
      <c r="TIA2" s="51"/>
      <c r="TIB2" s="51"/>
      <c r="TIC2" s="51"/>
      <c r="TID2" s="51"/>
      <c r="TIE2" s="51"/>
      <c r="TIF2" s="51"/>
      <c r="TIG2" s="51"/>
      <c r="TIH2" s="51"/>
      <c r="TII2" s="51"/>
      <c r="TIJ2" s="51"/>
      <c r="TIK2" s="51"/>
      <c r="TIL2" s="51"/>
      <c r="TIM2" s="51"/>
      <c r="TIN2" s="51"/>
      <c r="TIO2" s="51"/>
      <c r="TIP2" s="51"/>
      <c r="TIQ2" s="51"/>
      <c r="TIR2" s="51"/>
      <c r="TIS2" s="51"/>
      <c r="TIT2" s="51"/>
      <c r="TIU2" s="51"/>
      <c r="TIV2" s="51"/>
      <c r="TIW2" s="51"/>
      <c r="TIX2" s="51"/>
      <c r="TIY2" s="51"/>
      <c r="TIZ2" s="51"/>
      <c r="TJA2" s="51"/>
      <c r="TJB2" s="51"/>
      <c r="TJC2" s="51"/>
      <c r="TJD2" s="51"/>
      <c r="TJE2" s="51"/>
      <c r="TJF2" s="51"/>
      <c r="TJG2" s="51"/>
      <c r="TJH2" s="51"/>
      <c r="TJI2" s="51"/>
      <c r="TJJ2" s="51"/>
      <c r="TJK2" s="51"/>
      <c r="TJL2" s="51"/>
      <c r="TJM2" s="51"/>
      <c r="TJN2" s="51"/>
      <c r="TJO2" s="51"/>
      <c r="TJP2" s="51"/>
      <c r="TJQ2" s="51"/>
      <c r="TJR2" s="51"/>
      <c r="TJS2" s="51"/>
      <c r="TJT2" s="51"/>
      <c r="TJU2" s="51"/>
      <c r="TJV2" s="51"/>
      <c r="TJW2" s="51"/>
      <c r="TJX2" s="51"/>
      <c r="TJY2" s="51"/>
      <c r="TJZ2" s="51"/>
      <c r="TKA2" s="51"/>
      <c r="TKB2" s="51"/>
      <c r="TKC2" s="51"/>
      <c r="TKD2" s="51"/>
      <c r="TKE2" s="51"/>
      <c r="TKF2" s="51"/>
      <c r="TKG2" s="51"/>
      <c r="TKH2" s="51"/>
      <c r="TKI2" s="51"/>
      <c r="TKJ2" s="51"/>
      <c r="TKK2" s="51"/>
      <c r="TKL2" s="51"/>
      <c r="TKM2" s="51"/>
      <c r="TKN2" s="51"/>
      <c r="TKO2" s="51"/>
      <c r="TKP2" s="51"/>
      <c r="TKQ2" s="51"/>
      <c r="TKR2" s="51"/>
      <c r="TKS2" s="51"/>
      <c r="TKT2" s="51"/>
      <c r="TKU2" s="51"/>
      <c r="TKV2" s="51"/>
      <c r="TKW2" s="51"/>
      <c r="TKX2" s="51"/>
      <c r="TKY2" s="51"/>
      <c r="TKZ2" s="51"/>
      <c r="TLA2" s="51"/>
      <c r="TLB2" s="51"/>
      <c r="TLC2" s="51"/>
      <c r="TLD2" s="51"/>
      <c r="TLE2" s="51"/>
      <c r="TLF2" s="51"/>
      <c r="TLG2" s="51"/>
      <c r="TLH2" s="51"/>
      <c r="TLI2" s="51"/>
      <c r="TLJ2" s="51"/>
      <c r="TLK2" s="51"/>
      <c r="TLL2" s="51"/>
      <c r="TLM2" s="51"/>
      <c r="TLN2" s="51"/>
      <c r="TLO2" s="51"/>
      <c r="TLP2" s="51"/>
      <c r="TLQ2" s="51"/>
      <c r="TLR2" s="51"/>
      <c r="TLS2" s="51"/>
      <c r="TLT2" s="51"/>
      <c r="TLU2" s="51"/>
      <c r="TLV2" s="51"/>
      <c r="TLW2" s="51"/>
      <c r="TLX2" s="51"/>
      <c r="TLY2" s="51"/>
      <c r="TLZ2" s="51"/>
      <c r="TMA2" s="51"/>
      <c r="TMB2" s="51"/>
      <c r="TMC2" s="51"/>
      <c r="TMD2" s="51"/>
      <c r="TME2" s="51"/>
      <c r="TMF2" s="51"/>
      <c r="TMG2" s="51"/>
      <c r="TMH2" s="51"/>
      <c r="TMI2" s="51"/>
      <c r="TMJ2" s="51"/>
      <c r="TMK2" s="51"/>
      <c r="TML2" s="51"/>
      <c r="TMM2" s="51"/>
      <c r="TMN2" s="51"/>
      <c r="TMO2" s="51"/>
      <c r="TMP2" s="51"/>
      <c r="TMQ2" s="51"/>
      <c r="TMR2" s="51"/>
      <c r="TMS2" s="51"/>
      <c r="TMT2" s="51"/>
      <c r="TMU2" s="51"/>
      <c r="TMV2" s="51"/>
      <c r="TMW2" s="51"/>
      <c r="TMX2" s="51"/>
      <c r="TMY2" s="51"/>
      <c r="TMZ2" s="51"/>
      <c r="TNA2" s="51"/>
      <c r="TNB2" s="51"/>
      <c r="TNC2" s="51"/>
      <c r="TND2" s="51"/>
      <c r="TNE2" s="51"/>
      <c r="TNF2" s="51"/>
      <c r="TNG2" s="51"/>
      <c r="TNH2" s="51"/>
      <c r="TNI2" s="51"/>
      <c r="TNJ2" s="51"/>
      <c r="TNK2" s="51"/>
      <c r="TNL2" s="51"/>
      <c r="TNM2" s="51"/>
      <c r="TNN2" s="51"/>
      <c r="TNO2" s="51"/>
      <c r="TNP2" s="51"/>
      <c r="TNQ2" s="51"/>
      <c r="TNR2" s="51"/>
      <c r="TNS2" s="51"/>
      <c r="TNT2" s="51"/>
      <c r="TNU2" s="51"/>
      <c r="TNV2" s="51"/>
      <c r="TNW2" s="51"/>
      <c r="TNX2" s="51"/>
      <c r="TNY2" s="51"/>
      <c r="TNZ2" s="51"/>
      <c r="TOA2" s="51"/>
      <c r="TOB2" s="51"/>
      <c r="TOC2" s="51"/>
      <c r="TOD2" s="51"/>
      <c r="TOE2" s="51"/>
      <c r="TOF2" s="51"/>
      <c r="TOG2" s="51"/>
      <c r="TOH2" s="51"/>
      <c r="TOI2" s="51"/>
      <c r="TOJ2" s="51"/>
      <c r="TOK2" s="51"/>
      <c r="TOL2" s="51"/>
      <c r="TOM2" s="51"/>
      <c r="TON2" s="51"/>
      <c r="TOO2" s="51"/>
      <c r="TOP2" s="51"/>
      <c r="TOQ2" s="51"/>
      <c r="TOR2" s="51"/>
      <c r="TOS2" s="51"/>
      <c r="TOT2" s="51"/>
      <c r="TOU2" s="51"/>
      <c r="TOV2" s="51"/>
      <c r="TOW2" s="51"/>
      <c r="TOX2" s="51"/>
      <c r="TOY2" s="51"/>
      <c r="TOZ2" s="51"/>
      <c r="TPA2" s="51"/>
      <c r="TPB2" s="51"/>
      <c r="TPC2" s="51"/>
      <c r="TPD2" s="51"/>
      <c r="TPE2" s="51"/>
      <c r="TPF2" s="51"/>
      <c r="TPG2" s="51"/>
      <c r="TPH2" s="51"/>
      <c r="TPI2" s="51"/>
      <c r="TPJ2" s="51"/>
      <c r="TPK2" s="51"/>
      <c r="TPL2" s="51"/>
      <c r="TPM2" s="51"/>
      <c r="TPN2" s="51"/>
      <c r="TPO2" s="51"/>
      <c r="TPP2" s="51"/>
      <c r="TPQ2" s="51"/>
      <c r="TPR2" s="51"/>
      <c r="TPS2" s="51"/>
      <c r="TPT2" s="51"/>
      <c r="TPU2" s="51"/>
      <c r="TPV2" s="51"/>
      <c r="TPW2" s="51"/>
      <c r="TPX2" s="51"/>
      <c r="TPY2" s="51"/>
      <c r="TPZ2" s="51"/>
      <c r="TQA2" s="51"/>
      <c r="TQB2" s="51"/>
      <c r="TQC2" s="51"/>
      <c r="TQD2" s="51"/>
      <c r="TQE2" s="51"/>
      <c r="TQF2" s="51"/>
      <c r="TQG2" s="51"/>
      <c r="TQH2" s="51"/>
      <c r="TQI2" s="51"/>
      <c r="TQJ2" s="51"/>
      <c r="TQK2" s="51"/>
      <c r="TQL2" s="51"/>
      <c r="TQM2" s="51"/>
      <c r="TQN2" s="51"/>
      <c r="TQO2" s="51"/>
      <c r="TQP2" s="51"/>
      <c r="TQQ2" s="51"/>
      <c r="TQR2" s="51"/>
      <c r="TQS2" s="51"/>
      <c r="TQT2" s="51"/>
      <c r="TQU2" s="51"/>
      <c r="TQV2" s="51"/>
      <c r="TQW2" s="51"/>
      <c r="TQX2" s="51"/>
      <c r="TQY2" s="51"/>
      <c r="TQZ2" s="51"/>
      <c r="TRA2" s="51"/>
      <c r="TRB2" s="51"/>
      <c r="TRC2" s="51"/>
      <c r="TRD2" s="51"/>
      <c r="TRE2" s="51"/>
      <c r="TRF2" s="51"/>
      <c r="TRG2" s="51"/>
      <c r="TRH2" s="51"/>
      <c r="TRI2" s="51"/>
      <c r="TRJ2" s="51"/>
      <c r="TRK2" s="51"/>
      <c r="TRL2" s="51"/>
      <c r="TRM2" s="51"/>
      <c r="TRN2" s="51"/>
      <c r="TRO2" s="51"/>
      <c r="TRP2" s="51"/>
      <c r="TRQ2" s="51"/>
      <c r="TRR2" s="51"/>
      <c r="TRS2" s="51"/>
      <c r="TRT2" s="51"/>
      <c r="TRU2" s="51"/>
      <c r="TRV2" s="51"/>
      <c r="TRW2" s="51"/>
      <c r="TRX2" s="51"/>
      <c r="TRY2" s="51"/>
      <c r="TRZ2" s="51"/>
      <c r="TSA2" s="51"/>
      <c r="TSB2" s="51"/>
      <c r="TSC2" s="51"/>
      <c r="TSD2" s="51"/>
      <c r="TSE2" s="51"/>
      <c r="TSF2" s="51"/>
      <c r="TSG2" s="51"/>
      <c r="TSH2" s="51"/>
      <c r="TSI2" s="51"/>
      <c r="TSJ2" s="51"/>
      <c r="TSK2" s="51"/>
      <c r="TSL2" s="51"/>
      <c r="TSM2" s="51"/>
      <c r="TSN2" s="51"/>
      <c r="TSO2" s="51"/>
      <c r="TSP2" s="51"/>
      <c r="TSQ2" s="51"/>
      <c r="TSR2" s="51"/>
      <c r="TSS2" s="51"/>
      <c r="TST2" s="51"/>
      <c r="TSU2" s="51"/>
      <c r="TSV2" s="51"/>
      <c r="TSW2" s="51"/>
      <c r="TSX2" s="51"/>
      <c r="TSY2" s="51"/>
      <c r="TSZ2" s="51"/>
      <c r="TTA2" s="51"/>
      <c r="TTB2" s="51"/>
      <c r="TTC2" s="51"/>
      <c r="TTD2" s="51"/>
      <c r="TTE2" s="51"/>
      <c r="TTF2" s="51"/>
      <c r="TTG2" s="51"/>
      <c r="TTH2" s="51"/>
      <c r="TTI2" s="51"/>
      <c r="TTJ2" s="51"/>
      <c r="TTK2" s="51"/>
      <c r="TTL2" s="51"/>
      <c r="TTM2" s="51"/>
      <c r="TTN2" s="51"/>
      <c r="TTO2" s="51"/>
      <c r="TTP2" s="51"/>
      <c r="TTQ2" s="51"/>
      <c r="TTR2" s="51"/>
      <c r="TTS2" s="51"/>
      <c r="TTT2" s="51"/>
      <c r="TTU2" s="51"/>
      <c r="TTV2" s="51"/>
      <c r="TTW2" s="51"/>
      <c r="TTX2" s="51"/>
      <c r="TTY2" s="51"/>
      <c r="TTZ2" s="51"/>
      <c r="TUA2" s="51"/>
      <c r="TUB2" s="51"/>
      <c r="TUC2" s="51"/>
      <c r="TUD2" s="51"/>
      <c r="TUE2" s="51"/>
      <c r="TUF2" s="51"/>
      <c r="TUG2" s="51"/>
      <c r="TUH2" s="51"/>
      <c r="TUI2" s="51"/>
      <c r="TUJ2" s="51"/>
      <c r="TUK2" s="51"/>
      <c r="TUL2" s="51"/>
      <c r="TUM2" s="51"/>
      <c r="TUN2" s="51"/>
      <c r="TUO2" s="51"/>
      <c r="TUP2" s="51"/>
      <c r="TUQ2" s="51"/>
      <c r="TUR2" s="51"/>
      <c r="TUS2" s="51"/>
      <c r="TUT2" s="51"/>
      <c r="TUU2" s="51"/>
      <c r="TUV2" s="51"/>
      <c r="TUW2" s="51"/>
      <c r="TUX2" s="51"/>
      <c r="TUY2" s="51"/>
      <c r="TUZ2" s="51"/>
      <c r="TVA2" s="51"/>
      <c r="TVB2" s="51"/>
      <c r="TVC2" s="51"/>
      <c r="TVD2" s="51"/>
      <c r="TVE2" s="51"/>
      <c r="TVF2" s="51"/>
      <c r="TVG2" s="51"/>
      <c r="TVH2" s="51"/>
      <c r="TVI2" s="51"/>
      <c r="TVJ2" s="51"/>
      <c r="TVK2" s="51"/>
      <c r="TVL2" s="51"/>
      <c r="TVM2" s="51"/>
      <c r="TVN2" s="51"/>
      <c r="TVO2" s="51"/>
      <c r="TVP2" s="51"/>
      <c r="TVQ2" s="51"/>
      <c r="TVR2" s="51"/>
      <c r="TVS2" s="51"/>
      <c r="TVT2" s="51"/>
      <c r="TVU2" s="51"/>
      <c r="TVV2" s="51"/>
      <c r="TVW2" s="51"/>
      <c r="TVX2" s="51"/>
      <c r="TVY2" s="51"/>
      <c r="TVZ2" s="51"/>
      <c r="TWA2" s="51"/>
      <c r="TWB2" s="51"/>
      <c r="TWC2" s="51"/>
      <c r="TWD2" s="51"/>
      <c r="TWE2" s="51"/>
      <c r="TWF2" s="51"/>
      <c r="TWG2" s="51"/>
      <c r="TWH2" s="51"/>
      <c r="TWI2" s="51"/>
      <c r="TWJ2" s="51"/>
      <c r="TWK2" s="51"/>
      <c r="TWL2" s="51"/>
      <c r="TWM2" s="51"/>
      <c r="TWN2" s="51"/>
      <c r="TWO2" s="51"/>
      <c r="TWP2" s="51"/>
      <c r="TWQ2" s="51"/>
      <c r="TWR2" s="51"/>
      <c r="TWS2" s="51"/>
      <c r="TWT2" s="51"/>
      <c r="TWU2" s="51"/>
      <c r="TWV2" s="51"/>
      <c r="TWW2" s="51"/>
      <c r="TWX2" s="51"/>
      <c r="TWY2" s="51"/>
      <c r="TWZ2" s="51"/>
      <c r="TXA2" s="51"/>
      <c r="TXB2" s="51"/>
      <c r="TXC2" s="51"/>
      <c r="TXD2" s="51"/>
      <c r="TXE2" s="51"/>
      <c r="TXF2" s="51"/>
      <c r="TXG2" s="51"/>
      <c r="TXH2" s="51"/>
      <c r="TXI2" s="51"/>
      <c r="TXJ2" s="51"/>
      <c r="TXK2" s="51"/>
      <c r="TXL2" s="51"/>
      <c r="TXM2" s="51"/>
      <c r="TXN2" s="51"/>
      <c r="TXO2" s="51"/>
      <c r="TXP2" s="51"/>
      <c r="TXQ2" s="51"/>
      <c r="TXR2" s="51"/>
      <c r="TXS2" s="51"/>
      <c r="TXT2" s="51"/>
      <c r="TXU2" s="51"/>
      <c r="TXV2" s="51"/>
      <c r="TXW2" s="51"/>
      <c r="TXX2" s="51"/>
      <c r="TXY2" s="51"/>
      <c r="TXZ2" s="51"/>
      <c r="TYA2" s="51"/>
      <c r="TYB2" s="51"/>
      <c r="TYC2" s="51"/>
      <c r="TYD2" s="51"/>
      <c r="TYE2" s="51"/>
      <c r="TYF2" s="51"/>
      <c r="TYG2" s="51"/>
      <c r="TYH2" s="51"/>
      <c r="TYI2" s="51"/>
      <c r="TYJ2" s="51"/>
      <c r="TYK2" s="51"/>
      <c r="TYL2" s="51"/>
      <c r="TYM2" s="51"/>
      <c r="TYN2" s="51"/>
      <c r="TYO2" s="51"/>
      <c r="TYP2" s="51"/>
      <c r="TYQ2" s="51"/>
      <c r="TYR2" s="51"/>
      <c r="TYS2" s="51"/>
      <c r="TYT2" s="51"/>
      <c r="TYU2" s="51"/>
      <c r="TYV2" s="51"/>
      <c r="TYW2" s="51"/>
      <c r="TYX2" s="51"/>
      <c r="TYY2" s="51"/>
      <c r="TYZ2" s="51"/>
      <c r="TZA2" s="51"/>
      <c r="TZB2" s="51"/>
      <c r="TZC2" s="51"/>
      <c r="TZD2" s="51"/>
      <c r="TZE2" s="51"/>
      <c r="TZF2" s="51"/>
      <c r="TZG2" s="51"/>
      <c r="TZH2" s="51"/>
      <c r="TZI2" s="51"/>
      <c r="TZJ2" s="51"/>
      <c r="TZK2" s="51"/>
      <c r="TZL2" s="51"/>
      <c r="TZM2" s="51"/>
      <c r="TZN2" s="51"/>
      <c r="TZO2" s="51"/>
      <c r="TZP2" s="51"/>
      <c r="TZQ2" s="51"/>
      <c r="TZR2" s="51"/>
      <c r="TZS2" s="51"/>
      <c r="TZT2" s="51"/>
      <c r="TZU2" s="51"/>
      <c r="TZV2" s="51"/>
      <c r="TZW2" s="51"/>
      <c r="TZX2" s="51"/>
      <c r="TZY2" s="51"/>
      <c r="TZZ2" s="51"/>
      <c r="UAA2" s="51"/>
      <c r="UAB2" s="51"/>
      <c r="UAC2" s="51"/>
      <c r="UAD2" s="51"/>
      <c r="UAE2" s="51"/>
      <c r="UAF2" s="51"/>
      <c r="UAG2" s="51"/>
      <c r="UAH2" s="51"/>
      <c r="UAI2" s="51"/>
      <c r="UAJ2" s="51"/>
      <c r="UAK2" s="51"/>
      <c r="UAL2" s="51"/>
      <c r="UAM2" s="51"/>
      <c r="UAN2" s="51"/>
      <c r="UAO2" s="51"/>
      <c r="UAP2" s="51"/>
      <c r="UAQ2" s="51"/>
      <c r="UAR2" s="51"/>
      <c r="UAS2" s="51"/>
      <c r="UAT2" s="51"/>
      <c r="UAU2" s="51"/>
      <c r="UAV2" s="51"/>
      <c r="UAW2" s="51"/>
      <c r="UAX2" s="51"/>
      <c r="UAY2" s="51"/>
      <c r="UAZ2" s="51"/>
      <c r="UBA2" s="51"/>
      <c r="UBB2" s="51"/>
      <c r="UBC2" s="51"/>
      <c r="UBD2" s="51"/>
      <c r="UBE2" s="51"/>
      <c r="UBF2" s="51"/>
      <c r="UBG2" s="51"/>
      <c r="UBH2" s="51"/>
      <c r="UBI2" s="51"/>
      <c r="UBJ2" s="51"/>
      <c r="UBK2" s="51"/>
      <c r="UBL2" s="51"/>
      <c r="UBM2" s="51"/>
      <c r="UBN2" s="51"/>
      <c r="UBO2" s="51"/>
      <c r="UBP2" s="51"/>
      <c r="UBQ2" s="51"/>
      <c r="UBR2" s="51"/>
      <c r="UBS2" s="51"/>
      <c r="UBT2" s="51"/>
      <c r="UBU2" s="51"/>
      <c r="UBV2" s="51"/>
      <c r="UBW2" s="51"/>
      <c r="UBX2" s="51"/>
      <c r="UBY2" s="51"/>
      <c r="UBZ2" s="51"/>
      <c r="UCA2" s="51"/>
      <c r="UCB2" s="51"/>
      <c r="UCC2" s="51"/>
      <c r="UCD2" s="51"/>
      <c r="UCE2" s="51"/>
      <c r="UCF2" s="51"/>
      <c r="UCG2" s="51"/>
      <c r="UCH2" s="51"/>
      <c r="UCI2" s="51"/>
      <c r="UCJ2" s="51"/>
      <c r="UCK2" s="51"/>
      <c r="UCL2" s="51"/>
      <c r="UCM2" s="51"/>
      <c r="UCN2" s="51"/>
      <c r="UCO2" s="51"/>
      <c r="UCP2" s="51"/>
      <c r="UCQ2" s="51"/>
      <c r="UCR2" s="51"/>
      <c r="UCS2" s="51"/>
      <c r="UCT2" s="51"/>
      <c r="UCU2" s="51"/>
      <c r="UCV2" s="51"/>
      <c r="UCW2" s="51"/>
      <c r="UCX2" s="51"/>
      <c r="UCY2" s="51"/>
      <c r="UCZ2" s="51"/>
      <c r="UDA2" s="51"/>
      <c r="UDB2" s="51"/>
      <c r="UDC2" s="51"/>
      <c r="UDD2" s="51"/>
      <c r="UDE2" s="51"/>
      <c r="UDF2" s="51"/>
      <c r="UDG2" s="51"/>
      <c r="UDH2" s="51"/>
      <c r="UDI2" s="51"/>
      <c r="UDJ2" s="51"/>
      <c r="UDK2" s="51"/>
      <c r="UDL2" s="51"/>
      <c r="UDM2" s="51"/>
      <c r="UDN2" s="51"/>
      <c r="UDO2" s="51"/>
      <c r="UDP2" s="51"/>
      <c r="UDQ2" s="51"/>
      <c r="UDR2" s="51"/>
      <c r="UDS2" s="51"/>
      <c r="UDT2" s="51"/>
      <c r="UDU2" s="51"/>
      <c r="UDV2" s="51"/>
      <c r="UDW2" s="51"/>
      <c r="UDX2" s="51"/>
      <c r="UDY2" s="51"/>
      <c r="UDZ2" s="51"/>
      <c r="UEA2" s="51"/>
      <c r="UEB2" s="51"/>
      <c r="UEC2" s="51"/>
      <c r="UED2" s="51"/>
      <c r="UEE2" s="51"/>
      <c r="UEF2" s="51"/>
      <c r="UEG2" s="51"/>
      <c r="UEH2" s="51"/>
      <c r="UEI2" s="51"/>
      <c r="UEJ2" s="51"/>
      <c r="UEK2" s="51"/>
      <c r="UEL2" s="51"/>
      <c r="UEM2" s="51"/>
      <c r="UEN2" s="51"/>
      <c r="UEO2" s="51"/>
      <c r="UEP2" s="51"/>
      <c r="UEQ2" s="51"/>
      <c r="UER2" s="51"/>
      <c r="UES2" s="51"/>
      <c r="UET2" s="51"/>
      <c r="UEU2" s="51"/>
      <c r="UEV2" s="51"/>
      <c r="UEW2" s="51"/>
      <c r="UEX2" s="51"/>
      <c r="UEY2" s="51"/>
      <c r="UEZ2" s="51"/>
      <c r="UFA2" s="51"/>
      <c r="UFB2" s="51"/>
      <c r="UFC2" s="51"/>
      <c r="UFD2" s="51"/>
      <c r="UFE2" s="51"/>
      <c r="UFF2" s="51"/>
      <c r="UFG2" s="51"/>
      <c r="UFH2" s="51"/>
      <c r="UFI2" s="51"/>
      <c r="UFJ2" s="51"/>
      <c r="UFK2" s="51"/>
      <c r="UFL2" s="51"/>
      <c r="UFM2" s="51"/>
      <c r="UFN2" s="51"/>
      <c r="UFO2" s="51"/>
      <c r="UFP2" s="51"/>
      <c r="UFQ2" s="51"/>
      <c r="UFR2" s="51"/>
      <c r="UFS2" s="51"/>
      <c r="UFT2" s="51"/>
      <c r="UFU2" s="51"/>
      <c r="UFV2" s="51"/>
      <c r="UFW2" s="51"/>
      <c r="UFX2" s="51"/>
      <c r="UFY2" s="51"/>
      <c r="UFZ2" s="51"/>
      <c r="UGA2" s="51"/>
      <c r="UGB2" s="51"/>
      <c r="UGC2" s="51"/>
      <c r="UGD2" s="51"/>
      <c r="UGE2" s="51"/>
      <c r="UGF2" s="51"/>
      <c r="UGG2" s="51"/>
      <c r="UGH2" s="51"/>
      <c r="UGI2" s="51"/>
      <c r="UGJ2" s="51"/>
      <c r="UGK2" s="51"/>
      <c r="UGL2" s="51"/>
      <c r="UGM2" s="51"/>
      <c r="UGN2" s="51"/>
      <c r="UGO2" s="51"/>
      <c r="UGP2" s="51"/>
      <c r="UGQ2" s="51"/>
      <c r="UGR2" s="51"/>
      <c r="UGS2" s="51"/>
      <c r="UGT2" s="51"/>
      <c r="UGU2" s="51"/>
      <c r="UGV2" s="51"/>
      <c r="UGW2" s="51"/>
      <c r="UGX2" s="51"/>
      <c r="UGY2" s="51"/>
      <c r="UGZ2" s="51"/>
      <c r="UHA2" s="51"/>
      <c r="UHB2" s="51"/>
      <c r="UHC2" s="51"/>
      <c r="UHD2" s="51"/>
      <c r="UHE2" s="51"/>
      <c r="UHF2" s="51"/>
      <c r="UHG2" s="51"/>
      <c r="UHH2" s="51"/>
      <c r="UHI2" s="51"/>
      <c r="UHJ2" s="51"/>
      <c r="UHK2" s="51"/>
      <c r="UHL2" s="51"/>
      <c r="UHM2" s="51"/>
      <c r="UHN2" s="51"/>
      <c r="UHO2" s="51"/>
      <c r="UHP2" s="51"/>
      <c r="UHQ2" s="51"/>
      <c r="UHR2" s="51"/>
      <c r="UHS2" s="51"/>
      <c r="UHT2" s="51"/>
      <c r="UHU2" s="51"/>
      <c r="UHV2" s="51"/>
      <c r="UHW2" s="51"/>
      <c r="UHX2" s="51"/>
      <c r="UHY2" s="51"/>
      <c r="UHZ2" s="51"/>
      <c r="UIA2" s="51"/>
      <c r="UIB2" s="51"/>
      <c r="UIC2" s="51"/>
      <c r="UID2" s="51"/>
      <c r="UIE2" s="51"/>
      <c r="UIF2" s="51"/>
      <c r="UIG2" s="51"/>
      <c r="UIH2" s="51"/>
      <c r="UII2" s="51"/>
      <c r="UIJ2" s="51"/>
      <c r="UIK2" s="51"/>
      <c r="UIL2" s="51"/>
      <c r="UIM2" s="51"/>
      <c r="UIN2" s="51"/>
      <c r="UIO2" s="51"/>
      <c r="UIP2" s="51"/>
      <c r="UIQ2" s="51"/>
      <c r="UIR2" s="51"/>
      <c r="UIS2" s="51"/>
      <c r="UIT2" s="51"/>
      <c r="UIU2" s="51"/>
      <c r="UIV2" s="51"/>
      <c r="UIW2" s="51"/>
      <c r="UIX2" s="51"/>
      <c r="UIY2" s="51"/>
      <c r="UIZ2" s="51"/>
      <c r="UJA2" s="51"/>
      <c r="UJB2" s="51"/>
      <c r="UJC2" s="51"/>
      <c r="UJD2" s="51"/>
      <c r="UJE2" s="51"/>
      <c r="UJF2" s="51"/>
      <c r="UJG2" s="51"/>
      <c r="UJH2" s="51"/>
      <c r="UJI2" s="51"/>
      <c r="UJJ2" s="51"/>
      <c r="UJK2" s="51"/>
      <c r="UJL2" s="51"/>
      <c r="UJM2" s="51"/>
      <c r="UJN2" s="51"/>
      <c r="UJO2" s="51"/>
      <c r="UJP2" s="51"/>
      <c r="UJQ2" s="51"/>
      <c r="UJR2" s="51"/>
      <c r="UJS2" s="51"/>
      <c r="UJT2" s="51"/>
      <c r="UJU2" s="51"/>
      <c r="UJV2" s="51"/>
      <c r="UJW2" s="51"/>
      <c r="UJX2" s="51"/>
      <c r="UJY2" s="51"/>
      <c r="UJZ2" s="51"/>
      <c r="UKA2" s="51"/>
      <c r="UKB2" s="51"/>
      <c r="UKC2" s="51"/>
      <c r="UKD2" s="51"/>
      <c r="UKE2" s="51"/>
      <c r="UKF2" s="51"/>
      <c r="UKG2" s="51"/>
      <c r="UKH2" s="51"/>
      <c r="UKI2" s="51"/>
      <c r="UKJ2" s="51"/>
      <c r="UKK2" s="51"/>
      <c r="UKL2" s="51"/>
      <c r="UKM2" s="51"/>
      <c r="UKN2" s="51"/>
      <c r="UKO2" s="51"/>
      <c r="UKP2" s="51"/>
      <c r="UKQ2" s="51"/>
      <c r="UKR2" s="51"/>
      <c r="UKS2" s="51"/>
      <c r="UKT2" s="51"/>
      <c r="UKU2" s="51"/>
      <c r="UKV2" s="51"/>
      <c r="UKW2" s="51"/>
      <c r="UKX2" s="51"/>
      <c r="UKY2" s="51"/>
      <c r="UKZ2" s="51"/>
      <c r="ULA2" s="51"/>
      <c r="ULB2" s="51"/>
      <c r="ULC2" s="51"/>
      <c r="ULD2" s="51"/>
      <c r="ULE2" s="51"/>
      <c r="ULF2" s="51"/>
      <c r="ULG2" s="51"/>
      <c r="ULH2" s="51"/>
      <c r="ULI2" s="51"/>
      <c r="ULJ2" s="51"/>
      <c r="ULK2" s="51"/>
      <c r="ULL2" s="51"/>
      <c r="ULM2" s="51"/>
      <c r="ULN2" s="51"/>
      <c r="ULO2" s="51"/>
      <c r="ULP2" s="51"/>
      <c r="ULQ2" s="51"/>
      <c r="ULR2" s="51"/>
      <c r="ULS2" s="51"/>
      <c r="ULT2" s="51"/>
      <c r="ULU2" s="51"/>
      <c r="ULV2" s="51"/>
      <c r="ULW2" s="51"/>
      <c r="ULX2" s="51"/>
      <c r="ULY2" s="51"/>
      <c r="ULZ2" s="51"/>
      <c r="UMA2" s="51"/>
      <c r="UMB2" s="51"/>
      <c r="UMC2" s="51"/>
      <c r="UMD2" s="51"/>
      <c r="UME2" s="51"/>
      <c r="UMF2" s="51"/>
      <c r="UMG2" s="51"/>
      <c r="UMH2" s="51"/>
      <c r="UMI2" s="51"/>
      <c r="UMJ2" s="51"/>
      <c r="UMK2" s="51"/>
      <c r="UML2" s="51"/>
      <c r="UMM2" s="51"/>
      <c r="UMN2" s="51"/>
      <c r="UMO2" s="51"/>
      <c r="UMP2" s="51"/>
      <c r="UMQ2" s="51"/>
      <c r="UMR2" s="51"/>
      <c r="UMS2" s="51"/>
      <c r="UMT2" s="51"/>
      <c r="UMU2" s="51"/>
      <c r="UMV2" s="51"/>
      <c r="UMW2" s="51"/>
      <c r="UMX2" s="51"/>
      <c r="UMY2" s="51"/>
      <c r="UMZ2" s="51"/>
      <c r="UNA2" s="51"/>
      <c r="UNB2" s="51"/>
      <c r="UNC2" s="51"/>
      <c r="UND2" s="51"/>
      <c r="UNE2" s="51"/>
      <c r="UNF2" s="51"/>
      <c r="UNG2" s="51"/>
      <c r="UNH2" s="51"/>
      <c r="UNI2" s="51"/>
      <c r="UNJ2" s="51"/>
      <c r="UNK2" s="51"/>
      <c r="UNL2" s="51"/>
      <c r="UNM2" s="51"/>
      <c r="UNN2" s="51"/>
      <c r="UNO2" s="51"/>
      <c r="UNP2" s="51"/>
      <c r="UNQ2" s="51"/>
      <c r="UNR2" s="51"/>
      <c r="UNS2" s="51"/>
      <c r="UNT2" s="51"/>
      <c r="UNU2" s="51"/>
      <c r="UNV2" s="51"/>
      <c r="UNW2" s="51"/>
      <c r="UNX2" s="51"/>
      <c r="UNY2" s="51"/>
      <c r="UNZ2" s="51"/>
      <c r="UOA2" s="51"/>
      <c r="UOB2" s="51"/>
      <c r="UOC2" s="51"/>
      <c r="UOD2" s="51"/>
      <c r="UOE2" s="51"/>
      <c r="UOF2" s="51"/>
      <c r="UOG2" s="51"/>
      <c r="UOH2" s="51"/>
      <c r="UOI2" s="51"/>
      <c r="UOJ2" s="51"/>
      <c r="UOK2" s="51"/>
      <c r="UOL2" s="51"/>
      <c r="UOM2" s="51"/>
      <c r="UON2" s="51"/>
      <c r="UOO2" s="51"/>
      <c r="UOP2" s="51"/>
      <c r="UOQ2" s="51"/>
      <c r="UOR2" s="51"/>
      <c r="UOS2" s="51"/>
      <c r="UOT2" s="51"/>
      <c r="UOU2" s="51"/>
      <c r="UOV2" s="51"/>
      <c r="UOW2" s="51"/>
      <c r="UOX2" s="51"/>
      <c r="UOY2" s="51"/>
      <c r="UOZ2" s="51"/>
      <c r="UPA2" s="51"/>
      <c r="UPB2" s="51"/>
      <c r="UPC2" s="51"/>
      <c r="UPD2" s="51"/>
      <c r="UPE2" s="51"/>
      <c r="UPF2" s="51"/>
      <c r="UPG2" s="51"/>
      <c r="UPH2" s="51"/>
      <c r="UPI2" s="51"/>
      <c r="UPJ2" s="51"/>
      <c r="UPK2" s="51"/>
      <c r="UPL2" s="51"/>
      <c r="UPM2" s="51"/>
      <c r="UPN2" s="51"/>
      <c r="UPO2" s="51"/>
      <c r="UPP2" s="51"/>
      <c r="UPQ2" s="51"/>
      <c r="UPR2" s="51"/>
      <c r="UPS2" s="51"/>
      <c r="UPT2" s="51"/>
      <c r="UPU2" s="51"/>
      <c r="UPV2" s="51"/>
      <c r="UPW2" s="51"/>
      <c r="UPX2" s="51"/>
      <c r="UPY2" s="51"/>
      <c r="UPZ2" s="51"/>
      <c r="UQA2" s="51"/>
      <c r="UQB2" s="51"/>
      <c r="UQC2" s="51"/>
      <c r="UQD2" s="51"/>
      <c r="UQE2" s="51"/>
      <c r="UQF2" s="51"/>
      <c r="UQG2" s="51"/>
      <c r="UQH2" s="51"/>
      <c r="UQI2" s="51"/>
      <c r="UQJ2" s="51"/>
      <c r="UQK2" s="51"/>
      <c r="UQL2" s="51"/>
      <c r="UQM2" s="51"/>
      <c r="UQN2" s="51"/>
      <c r="UQO2" s="51"/>
      <c r="UQP2" s="51"/>
      <c r="UQQ2" s="51"/>
      <c r="UQR2" s="51"/>
      <c r="UQS2" s="51"/>
      <c r="UQT2" s="51"/>
      <c r="UQU2" s="51"/>
      <c r="UQV2" s="51"/>
      <c r="UQW2" s="51"/>
      <c r="UQX2" s="51"/>
      <c r="UQY2" s="51"/>
      <c r="UQZ2" s="51"/>
      <c r="URA2" s="51"/>
      <c r="URB2" s="51"/>
      <c r="URC2" s="51"/>
      <c r="URD2" s="51"/>
      <c r="URE2" s="51"/>
      <c r="URF2" s="51"/>
      <c r="URG2" s="51"/>
      <c r="URH2" s="51"/>
      <c r="URI2" s="51"/>
      <c r="URJ2" s="51"/>
      <c r="URK2" s="51"/>
      <c r="URL2" s="51"/>
      <c r="URM2" s="51"/>
      <c r="URN2" s="51"/>
      <c r="URO2" s="51"/>
      <c r="URP2" s="51"/>
      <c r="URQ2" s="51"/>
      <c r="URR2" s="51"/>
      <c r="URS2" s="51"/>
      <c r="URT2" s="51"/>
      <c r="URU2" s="51"/>
      <c r="URV2" s="51"/>
      <c r="URW2" s="51"/>
      <c r="URX2" s="51"/>
      <c r="URY2" s="51"/>
      <c r="URZ2" s="51"/>
      <c r="USA2" s="51"/>
      <c r="USB2" s="51"/>
      <c r="USC2" s="51"/>
      <c r="USD2" s="51"/>
      <c r="USE2" s="51"/>
      <c r="USF2" s="51"/>
      <c r="USG2" s="51"/>
      <c r="USH2" s="51"/>
      <c r="USI2" s="51"/>
      <c r="USJ2" s="51"/>
      <c r="USK2" s="51"/>
      <c r="USL2" s="51"/>
      <c r="USM2" s="51"/>
      <c r="USN2" s="51"/>
      <c r="USO2" s="51"/>
      <c r="USP2" s="51"/>
      <c r="USQ2" s="51"/>
      <c r="USR2" s="51"/>
      <c r="USS2" s="51"/>
      <c r="UST2" s="51"/>
      <c r="USU2" s="51"/>
      <c r="USV2" s="51"/>
      <c r="USW2" s="51"/>
      <c r="USX2" s="51"/>
      <c r="USY2" s="51"/>
      <c r="USZ2" s="51"/>
      <c r="UTA2" s="51"/>
      <c r="UTB2" s="51"/>
      <c r="UTC2" s="51"/>
      <c r="UTD2" s="51"/>
      <c r="UTE2" s="51"/>
      <c r="UTF2" s="51"/>
      <c r="UTG2" s="51"/>
      <c r="UTH2" s="51"/>
      <c r="UTI2" s="51"/>
      <c r="UTJ2" s="51"/>
      <c r="UTK2" s="51"/>
      <c r="UTL2" s="51"/>
      <c r="UTM2" s="51"/>
      <c r="UTN2" s="51"/>
      <c r="UTO2" s="51"/>
      <c r="UTP2" s="51"/>
      <c r="UTQ2" s="51"/>
      <c r="UTR2" s="51"/>
      <c r="UTS2" s="51"/>
      <c r="UTT2" s="51"/>
      <c r="UTU2" s="51"/>
      <c r="UTV2" s="51"/>
      <c r="UTW2" s="51"/>
      <c r="UTX2" s="51"/>
      <c r="UTY2" s="51"/>
      <c r="UTZ2" s="51"/>
      <c r="UUA2" s="51"/>
      <c r="UUB2" s="51"/>
      <c r="UUC2" s="51"/>
      <c r="UUD2" s="51"/>
      <c r="UUE2" s="51"/>
      <c r="UUF2" s="51"/>
      <c r="UUG2" s="51"/>
      <c r="UUH2" s="51"/>
      <c r="UUI2" s="51"/>
      <c r="UUJ2" s="51"/>
      <c r="UUK2" s="51"/>
      <c r="UUL2" s="51"/>
      <c r="UUM2" s="51"/>
      <c r="UUN2" s="51"/>
      <c r="UUO2" s="51"/>
      <c r="UUP2" s="51"/>
      <c r="UUQ2" s="51"/>
      <c r="UUR2" s="51"/>
      <c r="UUS2" s="51"/>
      <c r="UUT2" s="51"/>
      <c r="UUU2" s="51"/>
      <c r="UUV2" s="51"/>
      <c r="UUW2" s="51"/>
      <c r="UUX2" s="51"/>
      <c r="UUY2" s="51"/>
      <c r="UUZ2" s="51"/>
      <c r="UVA2" s="51"/>
      <c r="UVB2" s="51"/>
      <c r="UVC2" s="51"/>
      <c r="UVD2" s="51"/>
      <c r="UVE2" s="51"/>
      <c r="UVF2" s="51"/>
      <c r="UVG2" s="51"/>
      <c r="UVH2" s="51"/>
      <c r="UVI2" s="51"/>
      <c r="UVJ2" s="51"/>
      <c r="UVK2" s="51"/>
      <c r="UVL2" s="51"/>
      <c r="UVM2" s="51"/>
      <c r="UVN2" s="51"/>
      <c r="UVO2" s="51"/>
      <c r="UVP2" s="51"/>
      <c r="UVQ2" s="51"/>
      <c r="UVR2" s="51"/>
      <c r="UVS2" s="51"/>
      <c r="UVT2" s="51"/>
      <c r="UVU2" s="51"/>
      <c r="UVV2" s="51"/>
      <c r="UVW2" s="51"/>
      <c r="UVX2" s="51"/>
      <c r="UVY2" s="51"/>
      <c r="UVZ2" s="51"/>
      <c r="UWA2" s="51"/>
      <c r="UWB2" s="51"/>
      <c r="UWC2" s="51"/>
      <c r="UWD2" s="51"/>
      <c r="UWE2" s="51"/>
      <c r="UWF2" s="51"/>
      <c r="UWG2" s="51"/>
      <c r="UWH2" s="51"/>
      <c r="UWI2" s="51"/>
      <c r="UWJ2" s="51"/>
      <c r="UWK2" s="51"/>
      <c r="UWL2" s="51"/>
      <c r="UWM2" s="51"/>
      <c r="UWN2" s="51"/>
      <c r="UWO2" s="51"/>
      <c r="UWP2" s="51"/>
      <c r="UWQ2" s="51"/>
      <c r="UWR2" s="51"/>
      <c r="UWS2" s="51"/>
      <c r="UWT2" s="51"/>
      <c r="UWU2" s="51"/>
      <c r="UWV2" s="51"/>
      <c r="UWW2" s="51"/>
      <c r="UWX2" s="51"/>
      <c r="UWY2" s="51"/>
      <c r="UWZ2" s="51"/>
      <c r="UXA2" s="51"/>
      <c r="UXB2" s="51"/>
      <c r="UXC2" s="51"/>
      <c r="UXD2" s="51"/>
      <c r="UXE2" s="51"/>
      <c r="UXF2" s="51"/>
      <c r="UXG2" s="51"/>
      <c r="UXH2" s="51"/>
      <c r="UXI2" s="51"/>
      <c r="UXJ2" s="51"/>
      <c r="UXK2" s="51"/>
      <c r="UXL2" s="51"/>
      <c r="UXM2" s="51"/>
      <c r="UXN2" s="51"/>
      <c r="UXO2" s="51"/>
      <c r="UXP2" s="51"/>
      <c r="UXQ2" s="51"/>
      <c r="UXR2" s="51"/>
      <c r="UXS2" s="51"/>
      <c r="UXT2" s="51"/>
      <c r="UXU2" s="51"/>
      <c r="UXV2" s="51"/>
      <c r="UXW2" s="51"/>
      <c r="UXX2" s="51"/>
      <c r="UXY2" s="51"/>
      <c r="UXZ2" s="51"/>
      <c r="UYA2" s="51"/>
      <c r="UYB2" s="51"/>
      <c r="UYC2" s="51"/>
      <c r="UYD2" s="51"/>
      <c r="UYE2" s="51"/>
      <c r="UYF2" s="51"/>
      <c r="UYG2" s="51"/>
      <c r="UYH2" s="51"/>
      <c r="UYI2" s="51"/>
      <c r="UYJ2" s="51"/>
      <c r="UYK2" s="51"/>
      <c r="UYL2" s="51"/>
      <c r="UYM2" s="51"/>
      <c r="UYN2" s="51"/>
      <c r="UYO2" s="51"/>
      <c r="UYP2" s="51"/>
      <c r="UYQ2" s="51"/>
      <c r="UYR2" s="51"/>
      <c r="UYS2" s="51"/>
      <c r="UYT2" s="51"/>
      <c r="UYU2" s="51"/>
      <c r="UYV2" s="51"/>
      <c r="UYW2" s="51"/>
      <c r="UYX2" s="51"/>
      <c r="UYY2" s="51"/>
      <c r="UYZ2" s="51"/>
      <c r="UZA2" s="51"/>
      <c r="UZB2" s="51"/>
      <c r="UZC2" s="51"/>
      <c r="UZD2" s="51"/>
      <c r="UZE2" s="51"/>
      <c r="UZF2" s="51"/>
      <c r="UZG2" s="51"/>
      <c r="UZH2" s="51"/>
      <c r="UZI2" s="51"/>
      <c r="UZJ2" s="51"/>
      <c r="UZK2" s="51"/>
      <c r="UZL2" s="51"/>
      <c r="UZM2" s="51"/>
      <c r="UZN2" s="51"/>
      <c r="UZO2" s="51"/>
      <c r="UZP2" s="51"/>
      <c r="UZQ2" s="51"/>
      <c r="UZR2" s="51"/>
      <c r="UZS2" s="51"/>
      <c r="UZT2" s="51"/>
      <c r="UZU2" s="51"/>
      <c r="UZV2" s="51"/>
      <c r="UZW2" s="51"/>
      <c r="UZX2" s="51"/>
      <c r="UZY2" s="51"/>
      <c r="UZZ2" s="51"/>
      <c r="VAA2" s="51"/>
      <c r="VAB2" s="51"/>
      <c r="VAC2" s="51"/>
      <c r="VAD2" s="51"/>
      <c r="VAE2" s="51"/>
      <c r="VAF2" s="51"/>
      <c r="VAG2" s="51"/>
      <c r="VAH2" s="51"/>
      <c r="VAI2" s="51"/>
      <c r="VAJ2" s="51"/>
      <c r="VAK2" s="51"/>
      <c r="VAL2" s="51"/>
      <c r="VAM2" s="51"/>
      <c r="VAN2" s="51"/>
      <c r="VAO2" s="51"/>
      <c r="VAP2" s="51"/>
      <c r="VAQ2" s="51"/>
      <c r="VAR2" s="51"/>
      <c r="VAS2" s="51"/>
      <c r="VAT2" s="51"/>
      <c r="VAU2" s="51"/>
      <c r="VAV2" s="51"/>
      <c r="VAW2" s="51"/>
      <c r="VAX2" s="51"/>
      <c r="VAY2" s="51"/>
      <c r="VAZ2" s="51"/>
      <c r="VBA2" s="51"/>
      <c r="VBB2" s="51"/>
      <c r="VBC2" s="51"/>
      <c r="VBD2" s="51"/>
      <c r="VBE2" s="51"/>
      <c r="VBF2" s="51"/>
      <c r="VBG2" s="51"/>
      <c r="VBH2" s="51"/>
      <c r="VBI2" s="51"/>
      <c r="VBJ2" s="51"/>
      <c r="VBK2" s="51"/>
      <c r="VBL2" s="51"/>
      <c r="VBM2" s="51"/>
      <c r="VBN2" s="51"/>
      <c r="VBO2" s="51"/>
      <c r="VBP2" s="51"/>
      <c r="VBQ2" s="51"/>
      <c r="VBR2" s="51"/>
      <c r="VBS2" s="51"/>
      <c r="VBT2" s="51"/>
      <c r="VBU2" s="51"/>
      <c r="VBV2" s="51"/>
      <c r="VBW2" s="51"/>
      <c r="VBX2" s="51"/>
      <c r="VBY2" s="51"/>
      <c r="VBZ2" s="51"/>
      <c r="VCA2" s="51"/>
      <c r="VCB2" s="51"/>
      <c r="VCC2" s="51"/>
      <c r="VCD2" s="51"/>
      <c r="VCE2" s="51"/>
      <c r="VCF2" s="51"/>
      <c r="VCG2" s="51"/>
      <c r="VCH2" s="51"/>
      <c r="VCI2" s="51"/>
      <c r="VCJ2" s="51"/>
      <c r="VCK2" s="51"/>
      <c r="VCL2" s="51"/>
      <c r="VCM2" s="51"/>
      <c r="VCN2" s="51"/>
      <c r="VCO2" s="51"/>
      <c r="VCP2" s="51"/>
      <c r="VCQ2" s="51"/>
      <c r="VCR2" s="51"/>
      <c r="VCS2" s="51"/>
      <c r="VCT2" s="51"/>
      <c r="VCU2" s="51"/>
      <c r="VCV2" s="51"/>
      <c r="VCW2" s="51"/>
      <c r="VCX2" s="51"/>
      <c r="VCY2" s="51"/>
      <c r="VCZ2" s="51"/>
      <c r="VDA2" s="51"/>
      <c r="VDB2" s="51"/>
      <c r="VDC2" s="51"/>
      <c r="VDD2" s="51"/>
      <c r="VDE2" s="51"/>
      <c r="VDF2" s="51"/>
      <c r="VDG2" s="51"/>
      <c r="VDH2" s="51"/>
      <c r="VDI2" s="51"/>
      <c r="VDJ2" s="51"/>
      <c r="VDK2" s="51"/>
      <c r="VDL2" s="51"/>
      <c r="VDM2" s="51"/>
      <c r="VDN2" s="51"/>
      <c r="VDO2" s="51"/>
      <c r="VDP2" s="51"/>
      <c r="VDQ2" s="51"/>
      <c r="VDR2" s="51"/>
      <c r="VDS2" s="51"/>
      <c r="VDT2" s="51"/>
      <c r="VDU2" s="51"/>
      <c r="VDV2" s="51"/>
      <c r="VDW2" s="51"/>
      <c r="VDX2" s="51"/>
      <c r="VDY2" s="51"/>
      <c r="VDZ2" s="51"/>
      <c r="VEA2" s="51"/>
      <c r="VEB2" s="51"/>
      <c r="VEC2" s="51"/>
      <c r="VED2" s="51"/>
      <c r="VEE2" s="51"/>
      <c r="VEF2" s="51"/>
      <c r="VEG2" s="51"/>
      <c r="VEH2" s="51"/>
      <c r="VEI2" s="51"/>
      <c r="VEJ2" s="51"/>
      <c r="VEK2" s="51"/>
      <c r="VEL2" s="51"/>
      <c r="VEM2" s="51"/>
      <c r="VEN2" s="51"/>
      <c r="VEO2" s="51"/>
      <c r="VEP2" s="51"/>
      <c r="VEQ2" s="51"/>
      <c r="VER2" s="51"/>
      <c r="VES2" s="51"/>
      <c r="VET2" s="51"/>
      <c r="VEU2" s="51"/>
      <c r="VEV2" s="51"/>
      <c r="VEW2" s="51"/>
      <c r="VEX2" s="51"/>
      <c r="VEY2" s="51"/>
      <c r="VEZ2" s="51"/>
      <c r="VFA2" s="51"/>
      <c r="VFB2" s="51"/>
      <c r="VFC2" s="51"/>
      <c r="VFD2" s="51"/>
      <c r="VFE2" s="51"/>
      <c r="VFF2" s="51"/>
      <c r="VFG2" s="51"/>
      <c r="VFH2" s="51"/>
      <c r="VFI2" s="51"/>
      <c r="VFJ2" s="51"/>
      <c r="VFK2" s="51"/>
      <c r="VFL2" s="51"/>
      <c r="VFM2" s="51"/>
      <c r="VFN2" s="51"/>
      <c r="VFO2" s="51"/>
      <c r="VFP2" s="51"/>
      <c r="VFQ2" s="51"/>
      <c r="VFR2" s="51"/>
      <c r="VFS2" s="51"/>
      <c r="VFT2" s="51"/>
      <c r="VFU2" s="51"/>
      <c r="VFV2" s="51"/>
      <c r="VFW2" s="51"/>
      <c r="VFX2" s="51"/>
      <c r="VFY2" s="51"/>
      <c r="VFZ2" s="51"/>
      <c r="VGA2" s="51"/>
      <c r="VGB2" s="51"/>
      <c r="VGC2" s="51"/>
      <c r="VGD2" s="51"/>
      <c r="VGE2" s="51"/>
      <c r="VGF2" s="51"/>
      <c r="VGG2" s="51"/>
      <c r="VGH2" s="51"/>
      <c r="VGI2" s="51"/>
      <c r="VGJ2" s="51"/>
      <c r="VGK2" s="51"/>
      <c r="VGL2" s="51"/>
      <c r="VGM2" s="51"/>
      <c r="VGN2" s="51"/>
      <c r="VGO2" s="51"/>
      <c r="VGP2" s="51"/>
      <c r="VGQ2" s="51"/>
      <c r="VGR2" s="51"/>
      <c r="VGS2" s="51"/>
      <c r="VGT2" s="51"/>
      <c r="VGU2" s="51"/>
      <c r="VGV2" s="51"/>
      <c r="VGW2" s="51"/>
      <c r="VGX2" s="51"/>
      <c r="VGY2" s="51"/>
      <c r="VGZ2" s="51"/>
      <c r="VHA2" s="51"/>
      <c r="VHB2" s="51"/>
      <c r="VHC2" s="51"/>
      <c r="VHD2" s="51"/>
      <c r="VHE2" s="51"/>
      <c r="VHF2" s="51"/>
      <c r="VHG2" s="51"/>
      <c r="VHH2" s="51"/>
      <c r="VHI2" s="51"/>
      <c r="VHJ2" s="51"/>
      <c r="VHK2" s="51"/>
      <c r="VHL2" s="51"/>
      <c r="VHM2" s="51"/>
      <c r="VHN2" s="51"/>
      <c r="VHO2" s="51"/>
      <c r="VHP2" s="51"/>
      <c r="VHQ2" s="51"/>
      <c r="VHR2" s="51"/>
      <c r="VHS2" s="51"/>
      <c r="VHT2" s="51"/>
      <c r="VHU2" s="51"/>
      <c r="VHV2" s="51"/>
      <c r="VHW2" s="51"/>
      <c r="VHX2" s="51"/>
      <c r="VHY2" s="51"/>
      <c r="VHZ2" s="51"/>
      <c r="VIA2" s="51"/>
      <c r="VIB2" s="51"/>
      <c r="VIC2" s="51"/>
      <c r="VID2" s="51"/>
      <c r="VIE2" s="51"/>
      <c r="VIF2" s="51"/>
      <c r="VIG2" s="51"/>
      <c r="VIH2" s="51"/>
      <c r="VII2" s="51"/>
      <c r="VIJ2" s="51"/>
      <c r="VIK2" s="51"/>
      <c r="VIL2" s="51"/>
      <c r="VIM2" s="51"/>
      <c r="VIN2" s="51"/>
      <c r="VIO2" s="51"/>
      <c r="VIP2" s="51"/>
      <c r="VIQ2" s="51"/>
      <c r="VIR2" s="51"/>
      <c r="VIS2" s="51"/>
      <c r="VIT2" s="51"/>
      <c r="VIU2" s="51"/>
      <c r="VIV2" s="51"/>
      <c r="VIW2" s="51"/>
      <c r="VIX2" s="51"/>
      <c r="VIY2" s="51"/>
      <c r="VIZ2" s="51"/>
      <c r="VJA2" s="51"/>
      <c r="VJB2" s="51"/>
      <c r="VJC2" s="51"/>
      <c r="VJD2" s="51"/>
      <c r="VJE2" s="51"/>
      <c r="VJF2" s="51"/>
      <c r="VJG2" s="51"/>
      <c r="VJH2" s="51"/>
      <c r="VJI2" s="51"/>
      <c r="VJJ2" s="51"/>
      <c r="VJK2" s="51"/>
      <c r="VJL2" s="51"/>
      <c r="VJM2" s="51"/>
      <c r="VJN2" s="51"/>
      <c r="VJO2" s="51"/>
      <c r="VJP2" s="51"/>
      <c r="VJQ2" s="51"/>
      <c r="VJR2" s="51"/>
      <c r="VJS2" s="51"/>
      <c r="VJT2" s="51"/>
      <c r="VJU2" s="51"/>
      <c r="VJV2" s="51"/>
      <c r="VJW2" s="51"/>
      <c r="VJX2" s="51"/>
      <c r="VJY2" s="51"/>
      <c r="VJZ2" s="51"/>
      <c r="VKA2" s="51"/>
      <c r="VKB2" s="51"/>
      <c r="VKC2" s="51"/>
      <c r="VKD2" s="51"/>
      <c r="VKE2" s="51"/>
      <c r="VKF2" s="51"/>
      <c r="VKG2" s="51"/>
      <c r="VKH2" s="51"/>
      <c r="VKI2" s="51"/>
      <c r="VKJ2" s="51"/>
      <c r="VKK2" s="51"/>
      <c r="VKL2" s="51"/>
      <c r="VKM2" s="51"/>
      <c r="VKN2" s="51"/>
      <c r="VKO2" s="51"/>
      <c r="VKP2" s="51"/>
      <c r="VKQ2" s="51"/>
      <c r="VKR2" s="51"/>
      <c r="VKS2" s="51"/>
      <c r="VKT2" s="51"/>
      <c r="VKU2" s="51"/>
      <c r="VKV2" s="51"/>
      <c r="VKW2" s="51"/>
      <c r="VKX2" s="51"/>
      <c r="VKY2" s="51"/>
      <c r="VKZ2" s="51"/>
      <c r="VLA2" s="51"/>
      <c r="VLB2" s="51"/>
      <c r="VLC2" s="51"/>
      <c r="VLD2" s="51"/>
      <c r="VLE2" s="51"/>
      <c r="VLF2" s="51"/>
      <c r="VLG2" s="51"/>
      <c r="VLH2" s="51"/>
      <c r="VLI2" s="51"/>
      <c r="VLJ2" s="51"/>
      <c r="VLK2" s="51"/>
      <c r="VLL2" s="51"/>
      <c r="VLM2" s="51"/>
      <c r="VLN2" s="51"/>
      <c r="VLO2" s="51"/>
      <c r="VLP2" s="51"/>
      <c r="VLQ2" s="51"/>
      <c r="VLR2" s="51"/>
      <c r="VLS2" s="51"/>
      <c r="VLT2" s="51"/>
      <c r="VLU2" s="51"/>
      <c r="VLV2" s="51"/>
      <c r="VLW2" s="51"/>
      <c r="VLX2" s="51"/>
      <c r="VLY2" s="51"/>
      <c r="VLZ2" s="51"/>
      <c r="VMA2" s="51"/>
      <c r="VMB2" s="51"/>
      <c r="VMC2" s="51"/>
      <c r="VMD2" s="51"/>
      <c r="VME2" s="51"/>
      <c r="VMF2" s="51"/>
      <c r="VMG2" s="51"/>
      <c r="VMH2" s="51"/>
      <c r="VMI2" s="51"/>
      <c r="VMJ2" s="51"/>
      <c r="VMK2" s="51"/>
      <c r="VML2" s="51"/>
      <c r="VMM2" s="51"/>
      <c r="VMN2" s="51"/>
      <c r="VMO2" s="51"/>
      <c r="VMP2" s="51"/>
      <c r="VMQ2" s="51"/>
      <c r="VMR2" s="51"/>
      <c r="VMS2" s="51"/>
      <c r="VMT2" s="51"/>
      <c r="VMU2" s="51"/>
      <c r="VMV2" s="51"/>
      <c r="VMW2" s="51"/>
      <c r="VMX2" s="51"/>
      <c r="VMY2" s="51"/>
      <c r="VMZ2" s="51"/>
      <c r="VNA2" s="51"/>
      <c r="VNB2" s="51"/>
      <c r="VNC2" s="51"/>
      <c r="VND2" s="51"/>
      <c r="VNE2" s="51"/>
      <c r="VNF2" s="51"/>
      <c r="VNG2" s="51"/>
      <c r="VNH2" s="51"/>
      <c r="VNI2" s="51"/>
      <c r="VNJ2" s="51"/>
      <c r="VNK2" s="51"/>
      <c r="VNL2" s="51"/>
      <c r="VNM2" s="51"/>
      <c r="VNN2" s="51"/>
      <c r="VNO2" s="51"/>
      <c r="VNP2" s="51"/>
      <c r="VNQ2" s="51"/>
      <c r="VNR2" s="51"/>
      <c r="VNS2" s="51"/>
      <c r="VNT2" s="51"/>
      <c r="VNU2" s="51"/>
      <c r="VNV2" s="51"/>
      <c r="VNW2" s="51"/>
      <c r="VNX2" s="51"/>
      <c r="VNY2" s="51"/>
      <c r="VNZ2" s="51"/>
      <c r="VOA2" s="51"/>
      <c r="VOB2" s="51"/>
      <c r="VOC2" s="51"/>
      <c r="VOD2" s="51"/>
      <c r="VOE2" s="51"/>
      <c r="VOF2" s="51"/>
      <c r="VOG2" s="51"/>
      <c r="VOH2" s="51"/>
      <c r="VOI2" s="51"/>
      <c r="VOJ2" s="51"/>
      <c r="VOK2" s="51"/>
      <c r="VOL2" s="51"/>
      <c r="VOM2" s="51"/>
      <c r="VON2" s="51"/>
      <c r="VOO2" s="51"/>
      <c r="VOP2" s="51"/>
      <c r="VOQ2" s="51"/>
      <c r="VOR2" s="51"/>
      <c r="VOS2" s="51"/>
      <c r="VOT2" s="51"/>
      <c r="VOU2" s="51"/>
      <c r="VOV2" s="51"/>
      <c r="VOW2" s="51"/>
      <c r="VOX2" s="51"/>
      <c r="VOY2" s="51"/>
      <c r="VOZ2" s="51"/>
      <c r="VPA2" s="51"/>
      <c r="VPB2" s="51"/>
      <c r="VPC2" s="51"/>
      <c r="VPD2" s="51"/>
      <c r="VPE2" s="51"/>
      <c r="VPF2" s="51"/>
      <c r="VPG2" s="51"/>
      <c r="VPH2" s="51"/>
      <c r="VPI2" s="51"/>
      <c r="VPJ2" s="51"/>
      <c r="VPK2" s="51"/>
      <c r="VPL2" s="51"/>
      <c r="VPM2" s="51"/>
      <c r="VPN2" s="51"/>
      <c r="VPO2" s="51"/>
      <c r="VPP2" s="51"/>
      <c r="VPQ2" s="51"/>
      <c r="VPR2" s="51"/>
      <c r="VPS2" s="51"/>
      <c r="VPT2" s="51"/>
      <c r="VPU2" s="51"/>
      <c r="VPV2" s="51"/>
      <c r="VPW2" s="51"/>
      <c r="VPX2" s="51"/>
      <c r="VPY2" s="51"/>
      <c r="VPZ2" s="51"/>
      <c r="VQA2" s="51"/>
      <c r="VQB2" s="51"/>
      <c r="VQC2" s="51"/>
      <c r="VQD2" s="51"/>
      <c r="VQE2" s="51"/>
      <c r="VQF2" s="51"/>
      <c r="VQG2" s="51"/>
      <c r="VQH2" s="51"/>
      <c r="VQI2" s="51"/>
      <c r="VQJ2" s="51"/>
      <c r="VQK2" s="51"/>
      <c r="VQL2" s="51"/>
      <c r="VQM2" s="51"/>
      <c r="VQN2" s="51"/>
      <c r="VQO2" s="51"/>
      <c r="VQP2" s="51"/>
      <c r="VQQ2" s="51"/>
      <c r="VQR2" s="51"/>
      <c r="VQS2" s="51"/>
      <c r="VQT2" s="51"/>
      <c r="VQU2" s="51"/>
      <c r="VQV2" s="51"/>
      <c r="VQW2" s="51"/>
      <c r="VQX2" s="51"/>
      <c r="VQY2" s="51"/>
      <c r="VQZ2" s="51"/>
      <c r="VRA2" s="51"/>
      <c r="VRB2" s="51"/>
      <c r="VRC2" s="51"/>
      <c r="VRD2" s="51"/>
      <c r="VRE2" s="51"/>
      <c r="VRF2" s="51"/>
      <c r="VRG2" s="51"/>
      <c r="VRH2" s="51"/>
      <c r="VRI2" s="51"/>
      <c r="VRJ2" s="51"/>
      <c r="VRK2" s="51"/>
      <c r="VRL2" s="51"/>
      <c r="VRM2" s="51"/>
      <c r="VRN2" s="51"/>
      <c r="VRO2" s="51"/>
      <c r="VRP2" s="51"/>
      <c r="VRQ2" s="51"/>
      <c r="VRR2" s="51"/>
      <c r="VRS2" s="51"/>
      <c r="VRT2" s="51"/>
      <c r="VRU2" s="51"/>
      <c r="VRV2" s="51"/>
      <c r="VRW2" s="51"/>
      <c r="VRX2" s="51"/>
      <c r="VRY2" s="51"/>
      <c r="VRZ2" s="51"/>
      <c r="VSA2" s="51"/>
      <c r="VSB2" s="51"/>
      <c r="VSC2" s="51"/>
      <c r="VSD2" s="51"/>
      <c r="VSE2" s="51"/>
      <c r="VSF2" s="51"/>
      <c r="VSG2" s="51"/>
      <c r="VSH2" s="51"/>
      <c r="VSI2" s="51"/>
      <c r="VSJ2" s="51"/>
      <c r="VSK2" s="51"/>
      <c r="VSL2" s="51"/>
      <c r="VSM2" s="51"/>
      <c r="VSN2" s="51"/>
      <c r="VSO2" s="51"/>
      <c r="VSP2" s="51"/>
      <c r="VSQ2" s="51"/>
      <c r="VSR2" s="51"/>
      <c r="VSS2" s="51"/>
      <c r="VST2" s="51"/>
      <c r="VSU2" s="51"/>
      <c r="VSV2" s="51"/>
      <c r="VSW2" s="51"/>
      <c r="VSX2" s="51"/>
      <c r="VSY2" s="51"/>
      <c r="VSZ2" s="51"/>
      <c r="VTA2" s="51"/>
      <c r="VTB2" s="51"/>
      <c r="VTC2" s="51"/>
      <c r="VTD2" s="51"/>
      <c r="VTE2" s="51"/>
      <c r="VTF2" s="51"/>
      <c r="VTG2" s="51"/>
      <c r="VTH2" s="51"/>
      <c r="VTI2" s="51"/>
      <c r="VTJ2" s="51"/>
      <c r="VTK2" s="51"/>
      <c r="VTL2" s="51"/>
      <c r="VTM2" s="51"/>
      <c r="VTN2" s="51"/>
      <c r="VTO2" s="51"/>
      <c r="VTP2" s="51"/>
      <c r="VTQ2" s="51"/>
      <c r="VTR2" s="51"/>
      <c r="VTS2" s="51"/>
      <c r="VTT2" s="51"/>
      <c r="VTU2" s="51"/>
      <c r="VTV2" s="51"/>
      <c r="VTW2" s="51"/>
      <c r="VTX2" s="51"/>
      <c r="VTY2" s="51"/>
      <c r="VTZ2" s="51"/>
      <c r="VUA2" s="51"/>
      <c r="VUB2" s="51"/>
      <c r="VUC2" s="51"/>
      <c r="VUD2" s="51"/>
      <c r="VUE2" s="51"/>
      <c r="VUF2" s="51"/>
      <c r="VUG2" s="51"/>
      <c r="VUH2" s="51"/>
      <c r="VUI2" s="51"/>
      <c r="VUJ2" s="51"/>
      <c r="VUK2" s="51"/>
      <c r="VUL2" s="51"/>
      <c r="VUM2" s="51"/>
      <c r="VUN2" s="51"/>
      <c r="VUO2" s="51"/>
      <c r="VUP2" s="51"/>
      <c r="VUQ2" s="51"/>
      <c r="VUR2" s="51"/>
      <c r="VUS2" s="51"/>
      <c r="VUT2" s="51"/>
      <c r="VUU2" s="51"/>
      <c r="VUV2" s="51"/>
      <c r="VUW2" s="51"/>
      <c r="VUX2" s="51"/>
      <c r="VUY2" s="51"/>
      <c r="VUZ2" s="51"/>
      <c r="VVA2" s="51"/>
      <c r="VVB2" s="51"/>
      <c r="VVC2" s="51"/>
      <c r="VVD2" s="51"/>
      <c r="VVE2" s="51"/>
      <c r="VVF2" s="51"/>
      <c r="VVG2" s="51"/>
      <c r="VVH2" s="51"/>
      <c r="VVI2" s="51"/>
      <c r="VVJ2" s="51"/>
      <c r="VVK2" s="51"/>
      <c r="VVL2" s="51"/>
      <c r="VVM2" s="51"/>
      <c r="VVN2" s="51"/>
      <c r="VVO2" s="51"/>
      <c r="VVP2" s="51"/>
      <c r="VVQ2" s="51"/>
      <c r="VVR2" s="51"/>
      <c r="VVS2" s="51"/>
      <c r="VVT2" s="51"/>
      <c r="VVU2" s="51"/>
      <c r="VVV2" s="51"/>
      <c r="VVW2" s="51"/>
      <c r="VVX2" s="51"/>
      <c r="VVY2" s="51"/>
      <c r="VVZ2" s="51"/>
      <c r="VWA2" s="51"/>
      <c r="VWB2" s="51"/>
      <c r="VWC2" s="51"/>
      <c r="VWD2" s="51"/>
      <c r="VWE2" s="51"/>
      <c r="VWF2" s="51"/>
      <c r="VWG2" s="51"/>
      <c r="VWH2" s="51"/>
      <c r="VWI2" s="51"/>
      <c r="VWJ2" s="51"/>
      <c r="VWK2" s="51"/>
      <c r="VWL2" s="51"/>
      <c r="VWM2" s="51"/>
      <c r="VWN2" s="51"/>
      <c r="VWO2" s="51"/>
      <c r="VWP2" s="51"/>
      <c r="VWQ2" s="51"/>
      <c r="VWR2" s="51"/>
      <c r="VWS2" s="51"/>
      <c r="VWT2" s="51"/>
      <c r="VWU2" s="51"/>
      <c r="VWV2" s="51"/>
      <c r="VWW2" s="51"/>
      <c r="VWX2" s="51"/>
      <c r="VWY2" s="51"/>
      <c r="VWZ2" s="51"/>
      <c r="VXA2" s="51"/>
      <c r="VXB2" s="51"/>
      <c r="VXC2" s="51"/>
      <c r="VXD2" s="51"/>
      <c r="VXE2" s="51"/>
      <c r="VXF2" s="51"/>
      <c r="VXG2" s="51"/>
      <c r="VXH2" s="51"/>
      <c r="VXI2" s="51"/>
      <c r="VXJ2" s="51"/>
      <c r="VXK2" s="51"/>
      <c r="VXL2" s="51"/>
      <c r="VXM2" s="51"/>
      <c r="VXN2" s="51"/>
      <c r="VXO2" s="51"/>
      <c r="VXP2" s="51"/>
      <c r="VXQ2" s="51"/>
      <c r="VXR2" s="51"/>
      <c r="VXS2" s="51"/>
      <c r="VXT2" s="51"/>
      <c r="VXU2" s="51"/>
      <c r="VXV2" s="51"/>
      <c r="VXW2" s="51"/>
      <c r="VXX2" s="51"/>
      <c r="VXY2" s="51"/>
      <c r="VXZ2" s="51"/>
      <c r="VYA2" s="51"/>
      <c r="VYB2" s="51"/>
      <c r="VYC2" s="51"/>
      <c r="VYD2" s="51"/>
      <c r="VYE2" s="51"/>
      <c r="VYF2" s="51"/>
      <c r="VYG2" s="51"/>
      <c r="VYH2" s="51"/>
      <c r="VYI2" s="51"/>
      <c r="VYJ2" s="51"/>
      <c r="VYK2" s="51"/>
      <c r="VYL2" s="51"/>
      <c r="VYM2" s="51"/>
      <c r="VYN2" s="51"/>
      <c r="VYO2" s="51"/>
      <c r="VYP2" s="51"/>
      <c r="VYQ2" s="51"/>
      <c r="VYR2" s="51"/>
      <c r="VYS2" s="51"/>
      <c r="VYT2" s="51"/>
      <c r="VYU2" s="51"/>
      <c r="VYV2" s="51"/>
      <c r="VYW2" s="51"/>
      <c r="VYX2" s="51"/>
      <c r="VYY2" s="51"/>
      <c r="VYZ2" s="51"/>
      <c r="VZA2" s="51"/>
      <c r="VZB2" s="51"/>
      <c r="VZC2" s="51"/>
      <c r="VZD2" s="51"/>
      <c r="VZE2" s="51"/>
      <c r="VZF2" s="51"/>
      <c r="VZG2" s="51"/>
      <c r="VZH2" s="51"/>
      <c r="VZI2" s="51"/>
      <c r="VZJ2" s="51"/>
      <c r="VZK2" s="51"/>
      <c r="VZL2" s="51"/>
      <c r="VZM2" s="51"/>
      <c r="VZN2" s="51"/>
      <c r="VZO2" s="51"/>
      <c r="VZP2" s="51"/>
      <c r="VZQ2" s="51"/>
      <c r="VZR2" s="51"/>
      <c r="VZS2" s="51"/>
      <c r="VZT2" s="51"/>
      <c r="VZU2" s="51"/>
      <c r="VZV2" s="51"/>
      <c r="VZW2" s="51"/>
      <c r="VZX2" s="51"/>
      <c r="VZY2" s="51"/>
      <c r="VZZ2" s="51"/>
      <c r="WAA2" s="51"/>
      <c r="WAB2" s="51"/>
      <c r="WAC2" s="51"/>
      <c r="WAD2" s="51"/>
      <c r="WAE2" s="51"/>
      <c r="WAF2" s="51"/>
      <c r="WAG2" s="51"/>
      <c r="WAH2" s="51"/>
      <c r="WAI2" s="51"/>
      <c r="WAJ2" s="51"/>
      <c r="WAK2" s="51"/>
      <c r="WAL2" s="51"/>
      <c r="WAM2" s="51"/>
      <c r="WAN2" s="51"/>
      <c r="WAO2" s="51"/>
      <c r="WAP2" s="51"/>
      <c r="WAQ2" s="51"/>
      <c r="WAR2" s="51"/>
      <c r="WAS2" s="51"/>
      <c r="WAT2" s="51"/>
      <c r="WAU2" s="51"/>
      <c r="WAV2" s="51"/>
      <c r="WAW2" s="51"/>
      <c r="WAX2" s="51"/>
      <c r="WAY2" s="51"/>
      <c r="WAZ2" s="51"/>
      <c r="WBA2" s="51"/>
      <c r="WBB2" s="51"/>
      <c r="WBC2" s="51"/>
      <c r="WBD2" s="51"/>
      <c r="WBE2" s="51"/>
      <c r="WBF2" s="51"/>
      <c r="WBG2" s="51"/>
      <c r="WBH2" s="51"/>
      <c r="WBI2" s="51"/>
      <c r="WBJ2" s="51"/>
      <c r="WBK2" s="51"/>
      <c r="WBL2" s="51"/>
      <c r="WBM2" s="51"/>
      <c r="WBN2" s="51"/>
      <c r="WBO2" s="51"/>
      <c r="WBP2" s="51"/>
      <c r="WBQ2" s="51"/>
      <c r="WBR2" s="51"/>
      <c r="WBS2" s="51"/>
      <c r="WBT2" s="51"/>
      <c r="WBU2" s="51"/>
      <c r="WBV2" s="51"/>
      <c r="WBW2" s="51"/>
      <c r="WBX2" s="51"/>
      <c r="WBY2" s="51"/>
      <c r="WBZ2" s="51"/>
      <c r="WCA2" s="51"/>
      <c r="WCB2" s="51"/>
      <c r="WCC2" s="51"/>
      <c r="WCD2" s="51"/>
      <c r="WCE2" s="51"/>
      <c r="WCF2" s="51"/>
      <c r="WCG2" s="51"/>
      <c r="WCH2" s="51"/>
      <c r="WCI2" s="51"/>
      <c r="WCJ2" s="51"/>
      <c r="WCK2" s="51"/>
      <c r="WCL2" s="51"/>
      <c r="WCM2" s="51"/>
      <c r="WCN2" s="51"/>
      <c r="WCO2" s="51"/>
      <c r="WCP2" s="51"/>
      <c r="WCQ2" s="51"/>
      <c r="WCR2" s="51"/>
      <c r="WCS2" s="51"/>
      <c r="WCT2" s="51"/>
      <c r="WCU2" s="51"/>
      <c r="WCV2" s="51"/>
      <c r="WCW2" s="51"/>
      <c r="WCX2" s="51"/>
      <c r="WCY2" s="51"/>
      <c r="WCZ2" s="51"/>
      <c r="WDA2" s="51"/>
      <c r="WDB2" s="51"/>
      <c r="WDC2" s="51"/>
      <c r="WDD2" s="51"/>
      <c r="WDE2" s="51"/>
      <c r="WDF2" s="51"/>
      <c r="WDG2" s="51"/>
      <c r="WDH2" s="51"/>
      <c r="WDI2" s="51"/>
      <c r="WDJ2" s="51"/>
      <c r="WDK2" s="51"/>
      <c r="WDL2" s="51"/>
      <c r="WDM2" s="51"/>
      <c r="WDN2" s="51"/>
      <c r="WDO2" s="51"/>
      <c r="WDP2" s="51"/>
      <c r="WDQ2" s="51"/>
      <c r="WDR2" s="51"/>
      <c r="WDS2" s="51"/>
      <c r="WDT2" s="51"/>
      <c r="WDU2" s="51"/>
      <c r="WDV2" s="51"/>
      <c r="WDW2" s="51"/>
      <c r="WDX2" s="51"/>
      <c r="WDY2" s="51"/>
      <c r="WDZ2" s="51"/>
      <c r="WEA2" s="51"/>
      <c r="WEB2" s="51"/>
      <c r="WEC2" s="51"/>
      <c r="WED2" s="51"/>
      <c r="WEE2" s="51"/>
      <c r="WEF2" s="51"/>
      <c r="WEG2" s="51"/>
      <c r="WEH2" s="51"/>
      <c r="WEI2" s="51"/>
      <c r="WEJ2" s="51"/>
      <c r="WEK2" s="51"/>
      <c r="WEL2" s="51"/>
      <c r="WEM2" s="51"/>
      <c r="WEN2" s="51"/>
      <c r="WEO2" s="51"/>
      <c r="WEP2" s="51"/>
      <c r="WEQ2" s="51"/>
      <c r="WER2" s="51"/>
      <c r="WES2" s="51"/>
      <c r="WET2" s="51"/>
      <c r="WEU2" s="51"/>
      <c r="WEV2" s="51"/>
      <c r="WEW2" s="51"/>
      <c r="WEX2" s="51"/>
      <c r="WEY2" s="51"/>
      <c r="WEZ2" s="51"/>
      <c r="WFA2" s="51"/>
      <c r="WFB2" s="51"/>
      <c r="WFC2" s="51"/>
      <c r="WFD2" s="51"/>
      <c r="WFE2" s="51"/>
      <c r="WFF2" s="51"/>
      <c r="WFG2" s="51"/>
      <c r="WFH2" s="51"/>
      <c r="WFI2" s="51"/>
      <c r="WFJ2" s="51"/>
      <c r="WFK2" s="51"/>
      <c r="WFL2" s="51"/>
      <c r="WFM2" s="51"/>
      <c r="WFN2" s="51"/>
      <c r="WFO2" s="51"/>
      <c r="WFP2" s="51"/>
      <c r="WFQ2" s="51"/>
      <c r="WFR2" s="51"/>
      <c r="WFS2" s="51"/>
      <c r="WFT2" s="51"/>
      <c r="WFU2" s="51"/>
      <c r="WFV2" s="51"/>
      <c r="WFW2" s="51"/>
      <c r="WFX2" s="51"/>
      <c r="WFY2" s="51"/>
      <c r="WFZ2" s="51"/>
      <c r="WGA2" s="51"/>
      <c r="WGB2" s="51"/>
      <c r="WGC2" s="51"/>
      <c r="WGD2" s="51"/>
      <c r="WGE2" s="51"/>
      <c r="WGF2" s="51"/>
      <c r="WGG2" s="51"/>
      <c r="WGH2" s="51"/>
      <c r="WGI2" s="51"/>
      <c r="WGJ2" s="51"/>
      <c r="WGK2" s="51"/>
      <c r="WGL2" s="51"/>
      <c r="WGM2" s="51"/>
      <c r="WGN2" s="51"/>
      <c r="WGO2" s="51"/>
      <c r="WGP2" s="51"/>
      <c r="WGQ2" s="51"/>
      <c r="WGR2" s="51"/>
      <c r="WGS2" s="51"/>
      <c r="WGT2" s="51"/>
      <c r="WGU2" s="51"/>
      <c r="WGV2" s="51"/>
      <c r="WGW2" s="51"/>
      <c r="WGX2" s="51"/>
      <c r="WGY2" s="51"/>
      <c r="WGZ2" s="51"/>
      <c r="WHA2" s="51"/>
      <c r="WHB2" s="51"/>
      <c r="WHC2" s="51"/>
      <c r="WHD2" s="51"/>
      <c r="WHE2" s="51"/>
      <c r="WHF2" s="51"/>
      <c r="WHG2" s="51"/>
      <c r="WHH2" s="51"/>
      <c r="WHI2" s="51"/>
      <c r="WHJ2" s="51"/>
      <c r="WHK2" s="51"/>
      <c r="WHL2" s="51"/>
      <c r="WHM2" s="51"/>
      <c r="WHN2" s="51"/>
      <c r="WHO2" s="51"/>
      <c r="WHP2" s="51"/>
      <c r="WHQ2" s="51"/>
      <c r="WHR2" s="51"/>
      <c r="WHS2" s="51"/>
      <c r="WHT2" s="51"/>
      <c r="WHU2" s="51"/>
      <c r="WHV2" s="51"/>
      <c r="WHW2" s="51"/>
      <c r="WHX2" s="51"/>
      <c r="WHY2" s="51"/>
      <c r="WHZ2" s="51"/>
      <c r="WIA2" s="51"/>
      <c r="WIB2" s="51"/>
      <c r="WIC2" s="51"/>
      <c r="WID2" s="51"/>
      <c r="WIE2" s="51"/>
      <c r="WIF2" s="51"/>
      <c r="WIG2" s="51"/>
      <c r="WIH2" s="51"/>
      <c r="WII2" s="51"/>
      <c r="WIJ2" s="51"/>
      <c r="WIK2" s="51"/>
      <c r="WIL2" s="51"/>
      <c r="WIM2" s="51"/>
      <c r="WIN2" s="51"/>
      <c r="WIO2" s="51"/>
      <c r="WIP2" s="51"/>
      <c r="WIQ2" s="51"/>
      <c r="WIR2" s="51"/>
      <c r="WIS2" s="51"/>
      <c r="WIT2" s="51"/>
      <c r="WIU2" s="51"/>
      <c r="WIV2" s="51"/>
      <c r="WIW2" s="51"/>
      <c r="WIX2" s="51"/>
      <c r="WIY2" s="51"/>
      <c r="WIZ2" s="51"/>
      <c r="WJA2" s="51"/>
      <c r="WJB2" s="51"/>
      <c r="WJC2" s="51"/>
      <c r="WJD2" s="51"/>
      <c r="WJE2" s="51"/>
      <c r="WJF2" s="51"/>
      <c r="WJG2" s="51"/>
      <c r="WJH2" s="51"/>
      <c r="WJI2" s="51"/>
      <c r="WJJ2" s="51"/>
      <c r="WJK2" s="51"/>
      <c r="WJL2" s="51"/>
      <c r="WJM2" s="51"/>
      <c r="WJN2" s="51"/>
      <c r="WJO2" s="51"/>
      <c r="WJP2" s="51"/>
      <c r="WJQ2" s="51"/>
      <c r="WJR2" s="51"/>
      <c r="WJS2" s="51"/>
      <c r="WJT2" s="51"/>
      <c r="WJU2" s="51"/>
      <c r="WJV2" s="51"/>
      <c r="WJW2" s="51"/>
      <c r="WJX2" s="51"/>
      <c r="WJY2" s="51"/>
      <c r="WJZ2" s="51"/>
      <c r="WKA2" s="51"/>
      <c r="WKB2" s="51"/>
      <c r="WKC2" s="51"/>
      <c r="WKD2" s="51"/>
      <c r="WKE2" s="51"/>
      <c r="WKF2" s="51"/>
      <c r="WKG2" s="51"/>
      <c r="WKH2" s="51"/>
      <c r="WKI2" s="51"/>
      <c r="WKJ2" s="51"/>
      <c r="WKK2" s="51"/>
      <c r="WKL2" s="51"/>
      <c r="WKM2" s="51"/>
      <c r="WKN2" s="51"/>
      <c r="WKO2" s="51"/>
      <c r="WKP2" s="51"/>
      <c r="WKQ2" s="51"/>
      <c r="WKR2" s="51"/>
      <c r="WKS2" s="51"/>
      <c r="WKT2" s="51"/>
      <c r="WKU2" s="51"/>
      <c r="WKV2" s="51"/>
      <c r="WKW2" s="51"/>
      <c r="WKX2" s="51"/>
      <c r="WKY2" s="51"/>
      <c r="WKZ2" s="51"/>
      <c r="WLA2" s="51"/>
      <c r="WLB2" s="51"/>
      <c r="WLC2" s="51"/>
      <c r="WLD2" s="51"/>
      <c r="WLE2" s="51"/>
      <c r="WLF2" s="51"/>
      <c r="WLG2" s="51"/>
      <c r="WLH2" s="51"/>
      <c r="WLI2" s="51"/>
      <c r="WLJ2" s="51"/>
      <c r="WLK2" s="51"/>
      <c r="WLL2" s="51"/>
      <c r="WLM2" s="51"/>
      <c r="WLN2" s="51"/>
      <c r="WLO2" s="51"/>
      <c r="WLP2" s="51"/>
      <c r="WLQ2" s="51"/>
      <c r="WLR2" s="51"/>
      <c r="WLS2" s="51"/>
      <c r="WLT2" s="51"/>
      <c r="WLU2" s="51"/>
      <c r="WLV2" s="51"/>
      <c r="WLW2" s="51"/>
      <c r="WLX2" s="51"/>
      <c r="WLY2" s="51"/>
      <c r="WLZ2" s="51"/>
      <c r="WMA2" s="51"/>
      <c r="WMB2" s="51"/>
      <c r="WMC2" s="51"/>
      <c r="WMD2" s="51"/>
      <c r="WME2" s="51"/>
      <c r="WMF2" s="51"/>
      <c r="WMG2" s="51"/>
      <c r="WMH2" s="51"/>
      <c r="WMI2" s="51"/>
      <c r="WMJ2" s="51"/>
      <c r="WMK2" s="51"/>
      <c r="WML2" s="51"/>
      <c r="WMM2" s="51"/>
      <c r="WMN2" s="51"/>
      <c r="WMO2" s="51"/>
      <c r="WMP2" s="51"/>
      <c r="WMQ2" s="51"/>
      <c r="WMR2" s="51"/>
      <c r="WMS2" s="51"/>
      <c r="WMT2" s="51"/>
      <c r="WMU2" s="51"/>
      <c r="WMV2" s="51"/>
      <c r="WMW2" s="51"/>
      <c r="WMX2" s="51"/>
      <c r="WMY2" s="51"/>
      <c r="WMZ2" s="51"/>
      <c r="WNA2" s="51"/>
      <c r="WNB2" s="51"/>
      <c r="WNC2" s="51"/>
      <c r="WND2" s="51"/>
      <c r="WNE2" s="51"/>
      <c r="WNF2" s="51"/>
      <c r="WNG2" s="51"/>
      <c r="WNH2" s="51"/>
      <c r="WNI2" s="51"/>
      <c r="WNJ2" s="51"/>
      <c r="WNK2" s="51"/>
      <c r="WNL2" s="51"/>
      <c r="WNM2" s="51"/>
      <c r="WNN2" s="51"/>
      <c r="WNO2" s="51"/>
      <c r="WNP2" s="51"/>
      <c r="WNQ2" s="51"/>
      <c r="WNR2" s="51"/>
      <c r="WNS2" s="51"/>
      <c r="WNT2" s="51"/>
      <c r="WNU2" s="51"/>
      <c r="WNV2" s="51"/>
      <c r="WNW2" s="51"/>
      <c r="WNX2" s="51"/>
      <c r="WNY2" s="51"/>
      <c r="WNZ2" s="51"/>
      <c r="WOA2" s="51"/>
      <c r="WOB2" s="51"/>
      <c r="WOC2" s="51"/>
      <c r="WOD2" s="51"/>
      <c r="WOE2" s="51"/>
      <c r="WOF2" s="51"/>
      <c r="WOG2" s="51"/>
      <c r="WOH2" s="51"/>
      <c r="WOI2" s="51"/>
      <c r="WOJ2" s="51"/>
      <c r="WOK2" s="51"/>
      <c r="WOL2" s="51"/>
      <c r="WOM2" s="51"/>
      <c r="WON2" s="51"/>
      <c r="WOO2" s="51"/>
      <c r="WOP2" s="51"/>
      <c r="WOQ2" s="51"/>
      <c r="WOR2" s="51"/>
      <c r="WOS2" s="51"/>
      <c r="WOT2" s="51"/>
      <c r="WOU2" s="51"/>
      <c r="WOV2" s="51"/>
      <c r="WOW2" s="51"/>
      <c r="WOX2" s="51"/>
      <c r="WOY2" s="51"/>
      <c r="WOZ2" s="51"/>
      <c r="WPA2" s="51"/>
      <c r="WPB2" s="51"/>
      <c r="WPC2" s="51"/>
      <c r="WPD2" s="51"/>
      <c r="WPE2" s="51"/>
      <c r="WPF2" s="51"/>
      <c r="WPG2" s="51"/>
      <c r="WPH2" s="51"/>
      <c r="WPI2" s="51"/>
      <c r="WPJ2" s="51"/>
      <c r="WPK2" s="51"/>
      <c r="WPL2" s="51"/>
      <c r="WPM2" s="51"/>
      <c r="WPN2" s="51"/>
      <c r="WPO2" s="51"/>
      <c r="WPP2" s="51"/>
      <c r="WPQ2" s="51"/>
      <c r="WPR2" s="51"/>
      <c r="WPS2" s="51"/>
      <c r="WPT2" s="51"/>
      <c r="WPU2" s="51"/>
      <c r="WPV2" s="51"/>
      <c r="WPW2" s="51"/>
      <c r="WPX2" s="51"/>
      <c r="WPY2" s="51"/>
      <c r="WPZ2" s="51"/>
      <c r="WQA2" s="51"/>
      <c r="WQB2" s="51"/>
      <c r="WQC2" s="51"/>
      <c r="WQD2" s="51"/>
      <c r="WQE2" s="51"/>
      <c r="WQF2" s="51"/>
      <c r="WQG2" s="51"/>
      <c r="WQH2" s="51"/>
      <c r="WQI2" s="51"/>
      <c r="WQJ2" s="51"/>
      <c r="WQK2" s="51"/>
      <c r="WQL2" s="51"/>
      <c r="WQM2" s="51"/>
      <c r="WQN2" s="51"/>
      <c r="WQO2" s="51"/>
      <c r="WQP2" s="51"/>
      <c r="WQQ2" s="51"/>
      <c r="WQR2" s="51"/>
      <c r="WQS2" s="51"/>
      <c r="WQT2" s="51"/>
      <c r="WQU2" s="51"/>
      <c r="WQV2" s="51"/>
      <c r="WQW2" s="51"/>
      <c r="WQX2" s="51"/>
      <c r="WQY2" s="51"/>
      <c r="WQZ2" s="51"/>
      <c r="WRA2" s="51"/>
      <c r="WRB2" s="51"/>
      <c r="WRC2" s="51"/>
      <c r="WRD2" s="51"/>
      <c r="WRE2" s="51"/>
      <c r="WRF2" s="51"/>
      <c r="WRG2" s="51"/>
      <c r="WRH2" s="51"/>
      <c r="WRI2" s="51"/>
      <c r="WRJ2" s="51"/>
      <c r="WRK2" s="51"/>
      <c r="WRL2" s="51"/>
      <c r="WRM2" s="51"/>
      <c r="WRN2" s="51"/>
      <c r="WRO2" s="51"/>
      <c r="WRP2" s="51"/>
      <c r="WRQ2" s="51"/>
      <c r="WRR2" s="51"/>
      <c r="WRS2" s="51"/>
      <c r="WRT2" s="51"/>
      <c r="WRU2" s="51"/>
      <c r="WRV2" s="51"/>
      <c r="WRW2" s="51"/>
      <c r="WRX2" s="51"/>
      <c r="WRY2" s="51"/>
      <c r="WRZ2" s="51"/>
      <c r="WSA2" s="51"/>
      <c r="WSB2" s="51"/>
      <c r="WSC2" s="51"/>
      <c r="WSD2" s="51"/>
      <c r="WSE2" s="51"/>
      <c r="WSF2" s="51"/>
      <c r="WSG2" s="51"/>
      <c r="WSH2" s="51"/>
      <c r="WSI2" s="51"/>
      <c r="WSJ2" s="51"/>
      <c r="WSK2" s="51"/>
      <c r="WSL2" s="51"/>
      <c r="WSM2" s="51"/>
      <c r="WSN2" s="51"/>
      <c r="WSO2" s="51"/>
      <c r="WSP2" s="51"/>
      <c r="WSQ2" s="51"/>
      <c r="WSR2" s="51"/>
      <c r="WSS2" s="51"/>
      <c r="WST2" s="51"/>
      <c r="WSU2" s="51"/>
      <c r="WSV2" s="51"/>
      <c r="WSW2" s="51"/>
      <c r="WSX2" s="51"/>
      <c r="WSY2" s="51"/>
      <c r="WSZ2" s="51"/>
      <c r="WTA2" s="51"/>
      <c r="WTB2" s="51"/>
      <c r="WTC2" s="51"/>
      <c r="WTD2" s="51"/>
      <c r="WTE2" s="51"/>
      <c r="WTF2" s="51"/>
      <c r="WTG2" s="51"/>
      <c r="WTH2" s="51"/>
      <c r="WTI2" s="51"/>
      <c r="WTJ2" s="51"/>
      <c r="WTK2" s="51"/>
      <c r="WTL2" s="51"/>
      <c r="WTM2" s="51"/>
      <c r="WTN2" s="51"/>
      <c r="WTO2" s="51"/>
      <c r="WTP2" s="51"/>
      <c r="WTQ2" s="51"/>
      <c r="WTR2" s="51"/>
      <c r="WTS2" s="51"/>
      <c r="WTT2" s="51"/>
      <c r="WTU2" s="51"/>
      <c r="WTV2" s="51"/>
      <c r="WTW2" s="51"/>
      <c r="WTX2" s="51"/>
      <c r="WTY2" s="51"/>
      <c r="WTZ2" s="51"/>
      <c r="WUA2" s="51"/>
      <c r="WUB2" s="51"/>
      <c r="WUC2" s="51"/>
      <c r="WUD2" s="51"/>
      <c r="WUE2" s="51"/>
      <c r="WUF2" s="51"/>
      <c r="WUG2" s="51"/>
      <c r="WUH2" s="51"/>
      <c r="WUI2" s="51"/>
      <c r="WUJ2" s="51"/>
      <c r="WUK2" s="51"/>
      <c r="WUL2" s="51"/>
      <c r="WUM2" s="51"/>
      <c r="WUN2" s="51"/>
      <c r="WUO2" s="51"/>
      <c r="WUP2" s="51"/>
      <c r="WUQ2" s="51"/>
      <c r="WUR2" s="51"/>
      <c r="WUS2" s="51"/>
      <c r="WUT2" s="51"/>
      <c r="WUU2" s="51"/>
      <c r="WUV2" s="51"/>
      <c r="WUW2" s="51"/>
      <c r="WUX2" s="51"/>
      <c r="WUY2" s="51"/>
      <c r="WUZ2" s="51"/>
      <c r="WVA2" s="51"/>
      <c r="WVB2" s="51"/>
      <c r="WVC2" s="51"/>
      <c r="WVD2" s="51"/>
      <c r="WVE2" s="51"/>
      <c r="WVF2" s="51"/>
      <c r="WVG2" s="51"/>
      <c r="WVH2" s="51"/>
      <c r="WVI2" s="51"/>
      <c r="WVJ2" s="51"/>
      <c r="WVK2" s="51"/>
      <c r="WVL2" s="51"/>
      <c r="WVM2" s="51"/>
      <c r="WVN2" s="51"/>
      <c r="WVO2" s="51"/>
      <c r="WVP2" s="51"/>
      <c r="WVQ2" s="51"/>
      <c r="WVR2" s="51"/>
      <c r="WVS2" s="51"/>
      <c r="WVT2" s="51"/>
      <c r="WVU2" s="51"/>
      <c r="WVV2" s="51"/>
      <c r="WVW2" s="51"/>
      <c r="WVX2" s="51"/>
      <c r="WVY2" s="51"/>
      <c r="WVZ2" s="51"/>
      <c r="WWA2" s="51"/>
      <c r="WWB2" s="51"/>
      <c r="WWC2" s="51"/>
      <c r="WWD2" s="51"/>
      <c r="WWE2" s="51"/>
      <c r="WWF2" s="51"/>
      <c r="WWG2" s="51"/>
      <c r="WWH2" s="51"/>
      <c r="WWI2" s="51"/>
      <c r="WWJ2" s="51"/>
      <c r="WWK2" s="51"/>
      <c r="WWL2" s="51"/>
      <c r="WWM2" s="51"/>
      <c r="WWN2" s="51"/>
      <c r="WWO2" s="51"/>
      <c r="WWP2" s="51"/>
      <c r="WWQ2" s="51"/>
      <c r="WWR2" s="51"/>
      <c r="WWS2" s="51"/>
      <c r="WWT2" s="51"/>
      <c r="WWU2" s="51"/>
      <c r="WWV2" s="51"/>
      <c r="WWW2" s="51"/>
      <c r="WWX2" s="51"/>
      <c r="WWY2" s="51"/>
      <c r="WWZ2" s="51"/>
      <c r="WXA2" s="51"/>
      <c r="WXB2" s="51"/>
      <c r="WXC2" s="51"/>
      <c r="WXD2" s="51"/>
      <c r="WXE2" s="51"/>
      <c r="WXF2" s="51"/>
      <c r="WXG2" s="51"/>
      <c r="WXH2" s="51"/>
      <c r="WXI2" s="51"/>
      <c r="WXJ2" s="51"/>
      <c r="WXK2" s="51"/>
      <c r="WXL2" s="51"/>
      <c r="WXM2" s="51"/>
      <c r="WXN2" s="51"/>
      <c r="WXO2" s="51"/>
      <c r="WXP2" s="51"/>
      <c r="WXQ2" s="51"/>
      <c r="WXR2" s="51"/>
      <c r="WXS2" s="51"/>
      <c r="WXT2" s="51"/>
      <c r="WXU2" s="51"/>
      <c r="WXV2" s="51"/>
      <c r="WXW2" s="51"/>
      <c r="WXX2" s="51"/>
      <c r="WXY2" s="51"/>
      <c r="WXZ2" s="51"/>
      <c r="WYA2" s="51"/>
      <c r="WYB2" s="51"/>
      <c r="WYC2" s="51"/>
      <c r="WYD2" s="51"/>
      <c r="WYE2" s="51"/>
      <c r="WYF2" s="51"/>
      <c r="WYG2" s="51"/>
      <c r="WYH2" s="51"/>
      <c r="WYI2" s="51"/>
      <c r="WYJ2" s="51"/>
      <c r="WYK2" s="51"/>
      <c r="WYL2" s="51"/>
      <c r="WYM2" s="51"/>
      <c r="WYN2" s="51"/>
      <c r="WYO2" s="51"/>
      <c r="WYP2" s="51"/>
      <c r="WYQ2" s="51"/>
      <c r="WYR2" s="51"/>
      <c r="WYS2" s="51"/>
      <c r="WYT2" s="51"/>
      <c r="WYU2" s="51"/>
      <c r="WYV2" s="51"/>
      <c r="WYW2" s="51"/>
      <c r="WYX2" s="51"/>
      <c r="WYY2" s="51"/>
      <c r="WYZ2" s="51"/>
      <c r="WZA2" s="51"/>
      <c r="WZB2" s="51"/>
      <c r="WZC2" s="51"/>
      <c r="WZD2" s="51"/>
      <c r="WZE2" s="51"/>
      <c r="WZF2" s="51"/>
      <c r="WZG2" s="51"/>
      <c r="WZH2" s="51"/>
      <c r="WZI2" s="51"/>
      <c r="WZJ2" s="51"/>
      <c r="WZK2" s="51"/>
      <c r="WZL2" s="51"/>
      <c r="WZM2" s="51"/>
      <c r="WZN2" s="51"/>
      <c r="WZO2" s="51"/>
      <c r="WZP2" s="51"/>
      <c r="WZQ2" s="51"/>
      <c r="WZR2" s="51"/>
      <c r="WZS2" s="51"/>
      <c r="WZT2" s="51"/>
      <c r="WZU2" s="51"/>
      <c r="WZV2" s="51"/>
      <c r="WZW2" s="51"/>
      <c r="WZX2" s="51"/>
      <c r="WZY2" s="51"/>
      <c r="WZZ2" s="51"/>
      <c r="XAA2" s="51"/>
      <c r="XAB2" s="51"/>
      <c r="XAC2" s="51"/>
      <c r="XAD2" s="51"/>
      <c r="XAE2" s="51"/>
      <c r="XAF2" s="51"/>
      <c r="XAG2" s="51"/>
      <c r="XAH2" s="51"/>
      <c r="XAI2" s="51"/>
      <c r="XAJ2" s="51"/>
      <c r="XAK2" s="51"/>
      <c r="XAL2" s="51"/>
      <c r="XAM2" s="51"/>
      <c r="XAN2" s="51"/>
      <c r="XAO2" s="51"/>
      <c r="XAP2" s="51"/>
      <c r="XAQ2" s="51"/>
      <c r="XAR2" s="51"/>
      <c r="XAS2" s="51"/>
      <c r="XAT2" s="51"/>
      <c r="XAU2" s="51"/>
      <c r="XAV2" s="51"/>
      <c r="XAW2" s="51"/>
      <c r="XAX2" s="51"/>
      <c r="XAY2" s="51"/>
      <c r="XAZ2" s="51"/>
      <c r="XBA2" s="51"/>
      <c r="XBB2" s="51"/>
      <c r="XBC2" s="51"/>
      <c r="XBD2" s="51"/>
      <c r="XBE2" s="51"/>
      <c r="XBF2" s="51"/>
      <c r="XBG2" s="51"/>
      <c r="XBH2" s="51"/>
      <c r="XBI2" s="51"/>
      <c r="XBJ2" s="51"/>
      <c r="XBK2" s="51"/>
      <c r="XBL2" s="51"/>
      <c r="XBM2" s="51"/>
      <c r="XBN2" s="51"/>
      <c r="XBO2" s="51"/>
      <c r="XBP2" s="51"/>
      <c r="XBQ2" s="51"/>
      <c r="XBR2" s="51"/>
      <c r="XBS2" s="51"/>
      <c r="XBT2" s="51"/>
      <c r="XBU2" s="51"/>
      <c r="XBV2" s="51"/>
      <c r="XBW2" s="51"/>
      <c r="XBX2" s="51"/>
      <c r="XBY2" s="51"/>
      <c r="XBZ2" s="51"/>
      <c r="XCA2" s="51"/>
      <c r="XCB2" s="51"/>
      <c r="XCC2" s="51"/>
      <c r="XCD2" s="51"/>
      <c r="XCE2" s="51"/>
      <c r="XCF2" s="51"/>
      <c r="XCG2" s="51"/>
      <c r="XCH2" s="51"/>
      <c r="XCI2" s="51"/>
      <c r="XCJ2" s="51"/>
      <c r="XCK2" s="51"/>
      <c r="XCL2" s="51"/>
      <c r="XCM2" s="51"/>
      <c r="XCN2" s="51"/>
      <c r="XCO2" s="51"/>
      <c r="XCP2" s="51"/>
      <c r="XCQ2" s="51"/>
      <c r="XCR2" s="51"/>
      <c r="XCS2" s="51"/>
      <c r="XCT2" s="51"/>
      <c r="XCU2" s="51"/>
      <c r="XCV2" s="51"/>
      <c r="XCW2" s="51"/>
      <c r="XCX2" s="51"/>
      <c r="XCY2" s="51"/>
      <c r="XCZ2" s="51"/>
      <c r="XDA2" s="51"/>
      <c r="XDB2" s="51"/>
      <c r="XDC2" s="51"/>
      <c r="XDD2" s="51"/>
      <c r="XDE2" s="51"/>
      <c r="XDF2" s="51"/>
      <c r="XDG2" s="51"/>
      <c r="XDH2" s="51"/>
      <c r="XDI2" s="51"/>
      <c r="XDJ2" s="51"/>
      <c r="XDK2" s="51"/>
      <c r="XDL2" s="51"/>
      <c r="XDM2" s="51"/>
      <c r="XDN2" s="51"/>
      <c r="XDO2" s="51"/>
      <c r="XDP2" s="51"/>
      <c r="XDQ2" s="51"/>
      <c r="XDR2" s="51"/>
      <c r="XDS2" s="51"/>
      <c r="XDT2" s="51"/>
      <c r="XDU2" s="51"/>
      <c r="XDV2" s="51"/>
      <c r="XDW2" s="51"/>
      <c r="XDX2" s="51"/>
      <c r="XDY2" s="51"/>
      <c r="XDZ2" s="51"/>
      <c r="XEA2" s="51"/>
      <c r="XEB2" s="51"/>
      <c r="XEC2" s="51"/>
      <c r="XED2" s="51"/>
      <c r="XEE2" s="51"/>
      <c r="XEF2" s="51"/>
      <c r="XEG2" s="51"/>
      <c r="XEH2" s="51"/>
      <c r="XEI2" s="51"/>
      <c r="XEJ2" s="51"/>
      <c r="XEK2" s="51"/>
      <c r="XEL2" s="51"/>
      <c r="XEM2" s="51"/>
      <c r="XEN2" s="51"/>
      <c r="XEO2" s="51"/>
      <c r="XEP2" s="51"/>
      <c r="XEQ2" s="51"/>
      <c r="XER2" s="51"/>
      <c r="XES2" s="51"/>
      <c r="XET2" s="51"/>
      <c r="XEU2" s="51"/>
      <c r="XEV2" s="51"/>
      <c r="XEW2" s="51"/>
      <c r="XEX2" s="51"/>
      <c r="XEY2" s="51"/>
      <c r="XEZ2" s="51"/>
      <c r="XFA2" s="51"/>
      <c r="XFB2" s="51"/>
    </row>
    <row r="3" spans="1:16382" ht="13" customHeight="1">
      <c r="A3" s="386" t="s">
        <v>497</v>
      </c>
      <c r="B3" s="387" t="s">
        <v>28</v>
      </c>
      <c r="C3" s="334" t="s">
        <v>19</v>
      </c>
      <c r="D3" s="21"/>
      <c r="E3" s="15"/>
      <c r="F3" s="15"/>
      <c r="G3" s="333">
        <v>6</v>
      </c>
      <c r="H3" s="15">
        <v>6</v>
      </c>
      <c r="I3" s="15">
        <v>5</v>
      </c>
      <c r="J3" s="15">
        <f>IFERROR(VLOOKUP($A3,'Men Race 7'!$A:$E,4,0),"")</f>
        <v>2</v>
      </c>
      <c r="K3" s="15"/>
      <c r="L3" s="13">
        <f>IFERROR(SUM(SMALL(D3:K3,{1,2,3,4})),"")</f>
        <v>19</v>
      </c>
      <c r="M3" s="82">
        <f>COUNT(D3:K3)</f>
        <v>4</v>
      </c>
      <c r="N3" s="10" t="str">
        <f>RIGHT(A3,LEN(A3)-FIND(" ",A3))</f>
        <v>Bailey</v>
      </c>
      <c r="O3" s="10" t="str">
        <f>LEFT(A3,FIND(" ",A3)-1)</f>
        <v>Lewis</v>
      </c>
      <c r="P3" s="82"/>
    </row>
    <row r="4" spans="1:16382" ht="13" customHeight="1">
      <c r="A4" s="181" t="s">
        <v>347</v>
      </c>
      <c r="B4" s="180" t="s">
        <v>28</v>
      </c>
      <c r="C4" s="184" t="s">
        <v>22</v>
      </c>
      <c r="D4" s="15"/>
      <c r="E4" s="15">
        <v>6</v>
      </c>
      <c r="F4" s="15">
        <v>3</v>
      </c>
      <c r="G4" s="15">
        <v>2</v>
      </c>
      <c r="H4" s="15" t="s">
        <v>559</v>
      </c>
      <c r="I4" s="15">
        <v>8</v>
      </c>
      <c r="J4" s="15">
        <f>IFERROR(VLOOKUP($A4,'Men Race 7'!$A:$E,4,0),"")</f>
        <v>3</v>
      </c>
      <c r="K4" s="13"/>
      <c r="L4" s="13">
        <f>IFERROR(SUM(SMALL(D4:K4,{1,2,3,4})),"")</f>
        <v>14</v>
      </c>
      <c r="M4" s="82">
        <f>COUNT(D4:K4)</f>
        <v>5</v>
      </c>
      <c r="N4" s="10" t="str">
        <f>RIGHT(A4,LEN(A4)-FIND(" ",A4))</f>
        <v>Jennings</v>
      </c>
      <c r="O4" s="10" t="str">
        <f>LEFT(A4,FIND(" ",A4)-1)</f>
        <v>Neil</v>
      </c>
      <c r="P4" s="82"/>
      <c r="Q4" s="244" t="str">
        <f>IFERROR(IF(D4=0,"",1-(D4-1)/(MAX(D:D)-1)),0)</f>
        <v/>
      </c>
      <c r="R4" s="244">
        <f>IFERROR(IF(E4=0,"",1-(E4-1)/(MAX(E:E)-1)),0)</f>
        <v>0.97005988023952094</v>
      </c>
      <c r="S4" s="244">
        <f>IFERROR(IF(F4=0,"",1-(F4-1)/(MAX(F:F)-1)),0)</f>
        <v>0.98449612403100772</v>
      </c>
      <c r="T4" s="244">
        <f>IFERROR(IF(G4=0,"",1-(G4-1)/(MAX(G:G)-1)),0)</f>
        <v>0.99367088607594933</v>
      </c>
      <c r="U4" s="244">
        <f>IFERROR(IF(H4=0,"",1-(H4-1)/(MAX(H:H)-1)),0)</f>
        <v>0</v>
      </c>
      <c r="V4" s="244">
        <f>IFERROR(IF(I4=0,"",1-(I4-1)/(MAX(I:I)-1)),0)</f>
        <v>0.94814814814814818</v>
      </c>
      <c r="W4" s="244">
        <f>IFERROR(IF(J4=0,"",1-(J4-1)/(MAX(J:J)-1)),0)</f>
        <v>0.98412698412698418</v>
      </c>
      <c r="X4" s="244" t="str">
        <f>IFERROR(IF(K4=0,"",1-(K4-1)/(MAX(K:K)-1)),0)</f>
        <v/>
      </c>
      <c r="Y4" s="20">
        <f>IF(M4&gt;3,SUM(LARGE(Q4:X4,{1,2,3,4})),0)</f>
        <v>3.9323538744734621</v>
      </c>
    </row>
    <row r="5" spans="1:16382" ht="13" customHeight="1">
      <c r="A5" s="155" t="s">
        <v>193</v>
      </c>
      <c r="B5" s="164" t="s">
        <v>28</v>
      </c>
      <c r="C5" s="163" t="s">
        <v>21</v>
      </c>
      <c r="D5" s="156">
        <v>2</v>
      </c>
      <c r="E5" s="15">
        <v>3</v>
      </c>
      <c r="F5" s="15"/>
      <c r="G5" s="15" t="s">
        <v>559</v>
      </c>
      <c r="H5" s="15">
        <v>3</v>
      </c>
      <c r="I5" s="15">
        <v>4</v>
      </c>
      <c r="J5" s="15">
        <f>IFERROR(VLOOKUP($A5,'Men Race 7'!$A:$E,4,0),"")</f>
        <v>4</v>
      </c>
      <c r="K5" s="13"/>
      <c r="L5" s="13">
        <f>IFERROR(SUM(SMALL(D5:K5,{1,2,3,4})),"")</f>
        <v>12</v>
      </c>
      <c r="M5" s="82">
        <f>COUNT(D5:K5)</f>
        <v>5</v>
      </c>
      <c r="N5" s="10" t="str">
        <f>RIGHT(A5,LEN(A5)-FIND(" ",A5))</f>
        <v>Harnett</v>
      </c>
      <c r="O5" s="10" t="str">
        <f>LEFT(A5,FIND(" ",A5)-1)</f>
        <v>Sean</v>
      </c>
      <c r="P5" s="82"/>
      <c r="Q5" s="244">
        <f>IFERROR(IF(D5=0,"",1-(D5-1)/(MAX(D:D)-1)),0)</f>
        <v>0.99137931034482762</v>
      </c>
      <c r="R5" s="244">
        <f>IFERROR(IF(E5=0,"",1-(E5-1)/(MAX(E:E)-1)),0)</f>
        <v>0.9880239520958084</v>
      </c>
      <c r="S5" s="244" t="str">
        <f>IFERROR(IF(F5=0,"",1-(F5-1)/(MAX(F:F)-1)),0)</f>
        <v/>
      </c>
      <c r="T5" s="244">
        <f>IFERROR(IF(G5=0,"",1-(G5-1)/(MAX(G:G)-1)),0)</f>
        <v>0</v>
      </c>
      <c r="U5" s="244">
        <f>IFERROR(IF(H5=0,"",1-(H5-1)/(MAX(H:H)-1)),0)</f>
        <v>0.98657718120805371</v>
      </c>
      <c r="V5" s="244">
        <f>IFERROR(IF(I5=0,"",1-(I5-1)/(MAX(I:I)-1)),0)</f>
        <v>0.97777777777777775</v>
      </c>
      <c r="W5" s="244">
        <f>IFERROR(IF(J5=0,"",1-(J5-1)/(MAX(J:J)-1)),0)</f>
        <v>0.97619047619047616</v>
      </c>
      <c r="X5" s="244" t="str">
        <f>IFERROR(IF(K5=0,"",1-(K5-1)/(MAX(K:K)-1)),0)</f>
        <v/>
      </c>
      <c r="Y5" s="20">
        <f>IF(M5&gt;3,SUM(LARGE(Q5:X5,{1,2,3,4})),0)</f>
        <v>3.9437582214264673</v>
      </c>
    </row>
    <row r="6" spans="1:16382" ht="13" customHeight="1">
      <c r="A6" s="130" t="s">
        <v>68</v>
      </c>
      <c r="B6" s="131" t="s">
        <v>28</v>
      </c>
      <c r="C6" s="132" t="s">
        <v>22</v>
      </c>
      <c r="D6" s="133">
        <v>3</v>
      </c>
      <c r="E6" s="15">
        <v>5</v>
      </c>
      <c r="F6" s="15">
        <v>5</v>
      </c>
      <c r="G6" s="15">
        <v>10</v>
      </c>
      <c r="H6" s="15" t="s">
        <v>559</v>
      </c>
      <c r="I6" s="15">
        <v>7</v>
      </c>
      <c r="J6" s="15">
        <f>IFERROR(VLOOKUP($A6,'Men Race 7'!$A:$E,4,0),"")</f>
        <v>5</v>
      </c>
      <c r="K6" s="13"/>
      <c r="L6" s="13">
        <f>IFERROR(SUM(SMALL(D6:K6,{1,2,3,4})),"")</f>
        <v>18</v>
      </c>
      <c r="M6" s="82">
        <f>COUNT(D6:K6)</f>
        <v>6</v>
      </c>
      <c r="N6" s="10" t="str">
        <f>RIGHT(A6,LEN(A6)-FIND(" ",A6))</f>
        <v>Prinsep</v>
      </c>
      <c r="O6" s="10" t="str">
        <f>LEFT(A6,FIND(" ",A6)-1)</f>
        <v>Alex</v>
      </c>
      <c r="P6" s="82"/>
      <c r="Q6" s="244">
        <f>IFERROR(IF(D6=0,"",1-(D6-1)/(MAX(D:D)-1)),0)</f>
        <v>0.98275862068965514</v>
      </c>
      <c r="R6" s="244">
        <f>IFERROR(IF(E6=0,"",1-(E6-1)/(MAX(E:E)-1)),0)</f>
        <v>0.9760479041916168</v>
      </c>
      <c r="S6" s="244">
        <f>IFERROR(IF(F6=0,"",1-(F6-1)/(MAX(F:F)-1)),0)</f>
        <v>0.96899224806201545</v>
      </c>
      <c r="T6" s="244">
        <f>IFERROR(IF(G6=0,"",1-(G6-1)/(MAX(G:G)-1)),0)</f>
        <v>0.94303797468354433</v>
      </c>
      <c r="U6" s="244">
        <f>IFERROR(IF(H6=0,"",1-(H6-1)/(MAX(H:H)-1)),0)</f>
        <v>0</v>
      </c>
      <c r="V6" s="244">
        <f>IFERROR(IF(I6=0,"",1-(I6-1)/(MAX(I:I)-1)),0)</f>
        <v>0.9555555555555556</v>
      </c>
      <c r="W6" s="244">
        <f>IFERROR(IF(J6=0,"",1-(J6-1)/(MAX(J:J)-1)),0)</f>
        <v>0.96825396825396826</v>
      </c>
      <c r="X6" s="244" t="str">
        <f>IFERROR(IF(K6=0,"",1-(K6-1)/(MAX(K:K)-1)),0)</f>
        <v/>
      </c>
      <c r="Y6" s="20">
        <f>IF(M6&gt;3,SUM(LARGE(Q6:X6,{1,2,3,4})),0)</f>
        <v>3.8960527411972556</v>
      </c>
    </row>
    <row r="7" spans="1:16382" ht="13" customHeight="1">
      <c r="A7" s="160" t="s">
        <v>84</v>
      </c>
      <c r="B7" s="158" t="s">
        <v>28</v>
      </c>
      <c r="C7" s="159" t="s">
        <v>24</v>
      </c>
      <c r="D7" s="162">
        <v>10</v>
      </c>
      <c r="E7" s="15">
        <v>13</v>
      </c>
      <c r="F7" s="15">
        <v>8</v>
      </c>
      <c r="G7" s="15">
        <v>11</v>
      </c>
      <c r="H7" s="15" t="s">
        <v>559</v>
      </c>
      <c r="I7" s="15">
        <v>21</v>
      </c>
      <c r="J7" s="15">
        <f>IFERROR(VLOOKUP($A7,'Men Race 7'!$A:$E,4,0),"")</f>
        <v>6</v>
      </c>
      <c r="K7" s="626"/>
      <c r="L7" s="13">
        <f>IFERROR(SUM(SMALL(D7:K7,{1,2,3,4})),"")</f>
        <v>35</v>
      </c>
      <c r="M7" s="82">
        <f>COUNT(D7:K7)</f>
        <v>6</v>
      </c>
      <c r="N7" s="10" t="str">
        <f>RIGHT(A7,LEN(A7)-FIND(" ",A7))</f>
        <v>Dixon</v>
      </c>
      <c r="O7" s="10" t="str">
        <f>LEFT(A7,FIND(" ",A7)-1)</f>
        <v>Matt</v>
      </c>
      <c r="P7" s="82"/>
      <c r="Q7" s="244">
        <f>IFERROR(IF(D7=0,"",1-(D7-1)/(MAX(D:D)-1)),0)</f>
        <v>0.92241379310344829</v>
      </c>
      <c r="R7" s="244">
        <f>IFERROR(IF(E7=0,"",1-(E7-1)/(MAX(E:E)-1)),0)</f>
        <v>0.92814371257485029</v>
      </c>
      <c r="S7" s="244">
        <f>IFERROR(IF(F7=0,"",1-(F7-1)/(MAX(F:F)-1)),0)</f>
        <v>0.94573643410852715</v>
      </c>
      <c r="T7" s="244">
        <f>IFERROR(IF(G7=0,"",1-(G7-1)/(MAX(G:G)-1)),0)</f>
        <v>0.93670886075949367</v>
      </c>
      <c r="U7" s="244">
        <f>IFERROR(IF(H7=0,"",1-(H7-1)/(MAX(H:H)-1)),0)</f>
        <v>0</v>
      </c>
      <c r="V7" s="244">
        <f>IFERROR(IF(I7=0,"",1-(I7-1)/(MAX(I:I)-1)),0)</f>
        <v>0.85185185185185186</v>
      </c>
      <c r="W7" s="244">
        <f>IFERROR(IF(J7=0,"",1-(J7-1)/(MAX(J:J)-1)),0)</f>
        <v>0.96031746031746035</v>
      </c>
      <c r="X7" s="244" t="str">
        <f>IFERROR(IF(K7=0,"",1-(K7-1)/(MAX(K:K)-1)),0)</f>
        <v/>
      </c>
      <c r="Y7" s="20">
        <f>IF(M7&gt;3,SUM(LARGE(Q7:X7,{1,2,3,4})),0)</f>
        <v>3.7709064677603314</v>
      </c>
    </row>
    <row r="8" spans="1:16382" ht="13" customHeight="1">
      <c r="A8" s="788" t="s">
        <v>672</v>
      </c>
      <c r="B8" s="789" t="s">
        <v>36</v>
      </c>
      <c r="C8" s="684" t="s">
        <v>19</v>
      </c>
      <c r="D8" s="21"/>
      <c r="E8" s="21"/>
      <c r="F8" s="21"/>
      <c r="G8" s="62"/>
      <c r="H8" s="52"/>
      <c r="I8" s="15"/>
      <c r="J8" s="15">
        <f>IFERROR(VLOOKUP($A8,'Men Race 7'!$A:$E,4,0),"")</f>
        <v>7</v>
      </c>
      <c r="K8" s="15"/>
      <c r="L8" s="15"/>
      <c r="M8" s="82"/>
      <c r="N8" s="82"/>
      <c r="O8" s="82"/>
      <c r="P8" s="82"/>
    </row>
    <row r="9" spans="1:16382" ht="13" customHeight="1">
      <c r="A9" s="181" t="s">
        <v>319</v>
      </c>
      <c r="B9" s="180" t="s">
        <v>36</v>
      </c>
      <c r="C9" s="184" t="s">
        <v>17</v>
      </c>
      <c r="D9" s="15">
        <v>12</v>
      </c>
      <c r="E9" s="15">
        <v>19</v>
      </c>
      <c r="F9" s="15"/>
      <c r="G9" s="15">
        <v>20</v>
      </c>
      <c r="H9" s="15">
        <v>11</v>
      </c>
      <c r="I9" s="15">
        <v>20</v>
      </c>
      <c r="J9" s="15">
        <f>IFERROR(VLOOKUP($A9,'Men Race 7'!$A:$E,4,0),"")</f>
        <v>8</v>
      </c>
      <c r="K9" s="13"/>
      <c r="L9" s="13">
        <f>IFERROR(SUM(SMALL(D9:K9,{1,2,3,4})),"")</f>
        <v>50</v>
      </c>
      <c r="M9" s="82">
        <f>COUNT(D9:K9)</f>
        <v>6</v>
      </c>
      <c r="N9" s="10" t="str">
        <f>RIGHT(A9,LEN(A9)-FIND(" ",A9))</f>
        <v>Andrews</v>
      </c>
      <c r="O9" s="10" t="str">
        <f>LEFT(A9,FIND(" ",A9)-1)</f>
        <v>Wayne</v>
      </c>
      <c r="P9" s="82"/>
      <c r="Q9" s="244">
        <f>IFERROR(IF(D9=0,"",1-(D9-1)/(MAX(D:D)-1)),0)</f>
        <v>0.90517241379310343</v>
      </c>
      <c r="R9" s="244">
        <f>IFERROR(IF(E9=0,"",1-(E9-1)/(MAX(E:E)-1)),0)</f>
        <v>0.89221556886227549</v>
      </c>
      <c r="S9" s="244" t="str">
        <f>IFERROR(IF(F9=0,"",1-(F9-1)/(MAX(F:F)-1)),0)</f>
        <v/>
      </c>
      <c r="T9" s="244">
        <f>IFERROR(IF(G9=0,"",1-(G9-1)/(MAX(G:G)-1)),0)</f>
        <v>0.879746835443038</v>
      </c>
      <c r="U9" s="244">
        <f>IFERROR(IF(H9=0,"",1-(H9-1)/(MAX(H:H)-1)),0)</f>
        <v>0.93288590604026844</v>
      </c>
      <c r="V9" s="244">
        <f>IFERROR(IF(I9=0,"",1-(I9-1)/(MAX(I:I)-1)),0)</f>
        <v>0.85925925925925928</v>
      </c>
      <c r="W9" s="244">
        <f>IFERROR(IF(J9=0,"",1-(J9-1)/(MAX(J:J)-1)),0)</f>
        <v>0.94444444444444442</v>
      </c>
      <c r="X9" s="244" t="str">
        <f>IFERROR(IF(K9=0,"",1-(K9-1)/(MAX(K:K)-1)),0)</f>
        <v/>
      </c>
      <c r="Y9" s="20">
        <f>IF(M9&gt;3,SUM(LARGE(Q9:X9,{1,2,3,4})),0)</f>
        <v>3.6747183331400919</v>
      </c>
    </row>
    <row r="10" spans="1:16382" ht="13" customHeight="1">
      <c r="A10" s="20" t="s">
        <v>626</v>
      </c>
      <c r="B10" s="56" t="s">
        <v>36</v>
      </c>
      <c r="C10" s="57" t="s">
        <v>206</v>
      </c>
      <c r="D10" s="21"/>
      <c r="E10" s="29"/>
      <c r="F10" s="21">
        <v>18</v>
      </c>
      <c r="G10" s="62"/>
      <c r="H10" s="15"/>
      <c r="I10" s="15">
        <v>23</v>
      </c>
      <c r="J10" s="15">
        <f>IFERROR(VLOOKUP($A10,'Men Race 7'!$A:$E,4,0),"")</f>
        <v>9</v>
      </c>
      <c r="K10" s="13"/>
      <c r="L10" s="13"/>
      <c r="M10" s="82">
        <f>COUNT(D10:K10)</f>
        <v>3</v>
      </c>
      <c r="N10" s="10" t="str">
        <f>RIGHT(A10,LEN(A10)-FIND(" ",A10))</f>
        <v>Hayes-Arter</v>
      </c>
      <c r="O10" s="10" t="str">
        <f>LEFT(A10,FIND(" ",A10)-1)</f>
        <v>Steven</v>
      </c>
      <c r="P10" s="82"/>
    </row>
    <row r="11" spans="1:16382" ht="13" customHeight="1">
      <c r="A11" s="181" t="s">
        <v>272</v>
      </c>
      <c r="B11" s="180" t="s">
        <v>28</v>
      </c>
      <c r="C11" s="184" t="s">
        <v>26</v>
      </c>
      <c r="D11" s="15"/>
      <c r="E11" s="15">
        <v>25</v>
      </c>
      <c r="F11" s="15">
        <v>17</v>
      </c>
      <c r="G11" s="15">
        <v>15</v>
      </c>
      <c r="H11" s="15" t="s">
        <v>559</v>
      </c>
      <c r="I11" s="15" t="s">
        <v>559</v>
      </c>
      <c r="J11" s="15">
        <f>IFERROR(VLOOKUP($A11,'Men Race 7'!$A:$E,4,0),"")</f>
        <v>10</v>
      </c>
      <c r="K11" s="13"/>
      <c r="L11" s="13">
        <f>IFERROR(SUM(SMALL(D11:K11,{1,2,3,4})),"")</f>
        <v>67</v>
      </c>
      <c r="M11" s="82">
        <f>COUNT(D11:K11)</f>
        <v>4</v>
      </c>
      <c r="N11" s="10" t="str">
        <f>RIGHT(A11,LEN(A11)-FIND(" ",A11))</f>
        <v>Shirley</v>
      </c>
      <c r="O11" s="10" t="str">
        <f>LEFT(A11,FIND(" ",A11)-1)</f>
        <v>Carl</v>
      </c>
      <c r="P11" s="82"/>
      <c r="Q11" s="244" t="str">
        <f>IFERROR(IF(D11=0,"",1-(D11-1)/(MAX(D:D)-1)),0)</f>
        <v/>
      </c>
      <c r="R11" s="244">
        <f>IFERROR(IF(E11=0,"",1-(E11-1)/(MAX(E:E)-1)),0)</f>
        <v>0.85628742514970058</v>
      </c>
      <c r="S11" s="244">
        <f>IFERROR(IF(F11=0,"",1-(F11-1)/(MAX(F:F)-1)),0)</f>
        <v>0.87596899224806202</v>
      </c>
      <c r="T11" s="244">
        <f>IFERROR(IF(G11=0,"",1-(G11-1)/(MAX(G:G)-1)),0)</f>
        <v>0.91139240506329111</v>
      </c>
      <c r="U11" s="244">
        <f>IFERROR(IF(H11=0,"",1-(H11-1)/(MAX(H:H)-1)),0)</f>
        <v>0</v>
      </c>
      <c r="V11" s="244">
        <f>IFERROR(IF(I11=0,"",1-(I11-1)/(MAX(I:I)-1)),0)</f>
        <v>0</v>
      </c>
      <c r="W11" s="244">
        <f>IFERROR(IF(J11=0,"",1-(J11-1)/(MAX(J:J)-1)),0)</f>
        <v>0.9285714285714286</v>
      </c>
      <c r="X11" s="244" t="str">
        <f>IFERROR(IF(K11=0,"",1-(K11-1)/(MAX(K:K)-1)),0)</f>
        <v/>
      </c>
      <c r="Y11" s="20">
        <f>IF(M11&gt;3,SUM(LARGE(Q11:X11,{1,2,3,4})),0)</f>
        <v>3.5722202510324825</v>
      </c>
    </row>
    <row r="12" spans="1:16382" ht="13" customHeight="1">
      <c r="A12" s="548" t="s">
        <v>631</v>
      </c>
      <c r="B12" s="549" t="s">
        <v>28</v>
      </c>
      <c r="C12" s="550" t="s">
        <v>16</v>
      </c>
      <c r="D12" s="42"/>
      <c r="E12" s="29"/>
      <c r="F12" s="21"/>
      <c r="G12" s="62"/>
      <c r="H12" s="15"/>
      <c r="I12" s="15">
        <v>22</v>
      </c>
      <c r="J12" s="15">
        <f>IFERROR(VLOOKUP($A12,'Men Race 7'!$A:$E,4,0),"")</f>
        <v>11</v>
      </c>
      <c r="K12" s="13"/>
      <c r="L12" s="13"/>
      <c r="M12" s="82"/>
      <c r="N12" s="10" t="str">
        <f>RIGHT(A12,LEN(A12)-FIND(" ",A12))</f>
        <v>Jarvis</v>
      </c>
      <c r="O12" s="10" t="str">
        <f>LEFT(A12,FIND(" ",A12)-1)</f>
        <v>Nick</v>
      </c>
      <c r="P12" s="82"/>
    </row>
    <row r="13" spans="1:16382" ht="13" customHeight="1">
      <c r="A13" s="181" t="s">
        <v>377</v>
      </c>
      <c r="B13" s="180" t="s">
        <v>28</v>
      </c>
      <c r="C13" s="184" t="s">
        <v>19</v>
      </c>
      <c r="D13" s="21"/>
      <c r="E13" s="15">
        <v>26</v>
      </c>
      <c r="F13" s="15"/>
      <c r="G13" s="15">
        <v>24</v>
      </c>
      <c r="H13" s="15">
        <v>12</v>
      </c>
      <c r="I13" s="15" t="s">
        <v>559</v>
      </c>
      <c r="J13" s="15">
        <f>IFERROR(VLOOKUP($A13,'Men Race 7'!$A:$E,4,0),"")</f>
        <v>12</v>
      </c>
      <c r="K13" s="13"/>
      <c r="L13" s="13">
        <f>IFERROR(SUM(SMALL(D13:K13,{1,2,3,4})),"")</f>
        <v>74</v>
      </c>
      <c r="M13" s="82">
        <f>COUNT(D13:K13)</f>
        <v>4</v>
      </c>
      <c r="N13" s="10" t="str">
        <f>RIGHT(A13,LEN(A13)-FIND(" ",A13))</f>
        <v>Fanning</v>
      </c>
      <c r="O13" s="10" t="str">
        <f>LEFT(A13,FIND(" ",A13)-1)</f>
        <v>James</v>
      </c>
      <c r="P13" s="82"/>
      <c r="Q13" s="244" t="str">
        <f>IFERROR(IF(D13=0,"",1-(D13-1)/(MAX(D:D)-1)),0)</f>
        <v/>
      </c>
      <c r="R13" s="244">
        <f>IFERROR(IF(E13=0,"",1-(E13-1)/(MAX(E:E)-1)),0)</f>
        <v>0.85029940119760483</v>
      </c>
      <c r="S13" s="244" t="str">
        <f>IFERROR(IF(F13=0,"",1-(F13-1)/(MAX(F:F)-1)),0)</f>
        <v/>
      </c>
      <c r="T13" s="244">
        <f>IFERROR(IF(G13=0,"",1-(G13-1)/(MAX(G:G)-1)),0)</f>
        <v>0.85443037974683544</v>
      </c>
      <c r="U13" s="244">
        <f>IFERROR(IF(H13=0,"",1-(H13-1)/(MAX(H:H)-1)),0)</f>
        <v>0.9261744966442953</v>
      </c>
      <c r="V13" s="244">
        <f>IFERROR(IF(I13=0,"",1-(I13-1)/(MAX(I:I)-1)),0)</f>
        <v>0</v>
      </c>
      <c r="W13" s="244">
        <f>IFERROR(IF(J13=0,"",1-(J13-1)/(MAX(J:J)-1)),0)</f>
        <v>0.91269841269841268</v>
      </c>
      <c r="X13" s="244" t="str">
        <f>IFERROR(IF(K13=0,"",1-(K13-1)/(MAX(K:K)-1)),0)</f>
        <v/>
      </c>
      <c r="Y13" s="20">
        <f>IF(M13&gt;3,SUM(LARGE(Q13:X13,{1,2,3,4})),0)</f>
        <v>3.5436026902871482</v>
      </c>
    </row>
    <row r="14" spans="1:16382" ht="13" customHeight="1">
      <c r="A14" s="277" t="s">
        <v>402</v>
      </c>
      <c r="B14" s="278" t="s">
        <v>36</v>
      </c>
      <c r="C14" s="279" t="s">
        <v>14</v>
      </c>
      <c r="D14" s="21"/>
      <c r="E14" s="21"/>
      <c r="F14" s="15">
        <v>21</v>
      </c>
      <c r="G14" s="15" t="s">
        <v>559</v>
      </c>
      <c r="H14" s="15" t="s">
        <v>559</v>
      </c>
      <c r="I14" s="15">
        <v>16</v>
      </c>
      <c r="J14" s="15">
        <f>IFERROR(VLOOKUP($A14,'Men Race 7'!$A:$E,4,0),"")</f>
        <v>13</v>
      </c>
      <c r="K14" s="13"/>
      <c r="L14" s="13" t="str">
        <f>IFERROR(SUM(SMALL(D14:K14,{1,2,3,4})),"")</f>
        <v/>
      </c>
      <c r="M14" s="82">
        <f>COUNT(D14:K14)</f>
        <v>3</v>
      </c>
      <c r="N14" s="10" t="str">
        <f>RIGHT(A14,LEN(A14)-FIND(" ",A14))</f>
        <v>Currie</v>
      </c>
      <c r="O14" s="10" t="str">
        <f>LEFT(A14,FIND(" ",A14)-1)</f>
        <v>David</v>
      </c>
      <c r="P14" s="82"/>
    </row>
    <row r="15" spans="1:16382" ht="13" customHeight="1">
      <c r="A15" s="168" t="s">
        <v>138</v>
      </c>
      <c r="B15" s="167" t="s">
        <v>28</v>
      </c>
      <c r="C15" s="166" t="s">
        <v>19</v>
      </c>
      <c r="D15" s="165">
        <v>19</v>
      </c>
      <c r="E15" s="15"/>
      <c r="F15" s="15"/>
      <c r="G15" s="15" t="s">
        <v>559</v>
      </c>
      <c r="H15" s="15">
        <v>25</v>
      </c>
      <c r="I15" s="15" t="s">
        <v>559</v>
      </c>
      <c r="J15" s="15">
        <f>IFERROR(VLOOKUP($A15,'Men Race 7'!$A:$E,4,0),"")</f>
        <v>14</v>
      </c>
      <c r="K15" s="13"/>
      <c r="L15" s="13" t="str">
        <f>IFERROR(SUM(SMALL(D15:K15,{1,2,3,4})),"")</f>
        <v/>
      </c>
      <c r="M15" s="82">
        <f>COUNT(D15:K15)</f>
        <v>3</v>
      </c>
      <c r="N15" s="10" t="str">
        <f>RIGHT(A15,LEN(A15)-FIND(" ",A15))</f>
        <v>Wood</v>
      </c>
      <c r="O15" s="10" t="str">
        <f>LEFT(A15,FIND(" ",A15)-1)</f>
        <v>Pete</v>
      </c>
      <c r="P15" s="82"/>
      <c r="Q15" s="244">
        <f>IFERROR(IF(D15=0,"",1-(D15-1)/(MAX(D:D)-1)),0)</f>
        <v>0.84482758620689657</v>
      </c>
      <c r="R15" s="244" t="str">
        <f>IFERROR(IF(E15=0,"",1-(E15-1)/(MAX(E:E)-1)),0)</f>
        <v/>
      </c>
      <c r="S15" s="244" t="str">
        <f>IFERROR(IF(F15=0,"",1-(F15-1)/(MAX(F:F)-1)),0)</f>
        <v/>
      </c>
      <c r="T15" s="244">
        <f>IFERROR(IF(G15=0,"",1-(G15-1)/(MAX(G:G)-1)),0)</f>
        <v>0</v>
      </c>
      <c r="U15" s="244">
        <f>IFERROR(IF(H15=0,"",1-(H15-1)/(MAX(H:H)-1)),0)</f>
        <v>0.83892617449664431</v>
      </c>
      <c r="V15" s="244">
        <f>IFERROR(IF(I15=0,"",1-(I15-1)/(MAX(I:I)-1)),0)</f>
        <v>0</v>
      </c>
      <c r="W15" s="244">
        <f>IFERROR(IF(J15=0,"",1-(J15-1)/(MAX(J:J)-1)),0)</f>
        <v>0.89682539682539686</v>
      </c>
      <c r="X15" s="244" t="str">
        <f>IFERROR(IF(K15=0,"",1-(K15-1)/(MAX(K:K)-1)),0)</f>
        <v/>
      </c>
      <c r="Y15" s="20">
        <f>IF(M15&gt;3,SUM(LARGE(Q15:X15,{1,2,3,4})),0)</f>
        <v>0</v>
      </c>
    </row>
    <row r="16" spans="1:16382" ht="13" customHeight="1">
      <c r="A16" s="168" t="s">
        <v>136</v>
      </c>
      <c r="B16" s="167" t="s">
        <v>28</v>
      </c>
      <c r="C16" s="166" t="s">
        <v>19</v>
      </c>
      <c r="D16" s="165">
        <v>13</v>
      </c>
      <c r="E16" s="15"/>
      <c r="F16" s="15"/>
      <c r="G16" s="15" t="s">
        <v>559</v>
      </c>
      <c r="H16" s="15">
        <v>20</v>
      </c>
      <c r="I16" s="15">
        <v>24</v>
      </c>
      <c r="J16" s="15">
        <f>IFERROR(VLOOKUP($A16,'Men Race 7'!$A:$E,4,0),"")</f>
        <v>15</v>
      </c>
      <c r="K16" s="13"/>
      <c r="L16" s="13">
        <f>IFERROR(SUM(SMALL(D16:K16,{1,2,3,4})),"")</f>
        <v>72</v>
      </c>
      <c r="M16" s="82">
        <f>COUNT(D16:K16)</f>
        <v>4</v>
      </c>
      <c r="N16" s="10" t="str">
        <f>RIGHT(A16,LEN(A16)-FIND(" ",A16))</f>
        <v>Goss</v>
      </c>
      <c r="O16" s="10" t="str">
        <f>LEFT(A16,FIND(" ",A16)-1)</f>
        <v>Jamie</v>
      </c>
      <c r="P16" s="82"/>
      <c r="Q16" s="244">
        <f>IFERROR(IF(D16=0,"",1-(D16-1)/(MAX(D:D)-1)),0)</f>
        <v>0.89655172413793105</v>
      </c>
      <c r="R16" s="244" t="str">
        <f>IFERROR(IF(E16=0,"",1-(E16-1)/(MAX(E:E)-1)),0)</f>
        <v/>
      </c>
      <c r="S16" s="244" t="str">
        <f>IFERROR(IF(F16=0,"",1-(F16-1)/(MAX(F:F)-1)),0)</f>
        <v/>
      </c>
      <c r="T16" s="244">
        <f>IFERROR(IF(G16=0,"",1-(G16-1)/(MAX(G:G)-1)),0)</f>
        <v>0</v>
      </c>
      <c r="U16" s="244">
        <f>IFERROR(IF(H16=0,"",1-(H16-1)/(MAX(H:H)-1)),0)</f>
        <v>0.87248322147651003</v>
      </c>
      <c r="V16" s="244">
        <f>IFERROR(IF(I16=0,"",1-(I16-1)/(MAX(I:I)-1)),0)</f>
        <v>0.82962962962962961</v>
      </c>
      <c r="W16" s="244">
        <f>IFERROR(IF(J16=0,"",1-(J16-1)/(MAX(J:J)-1)),0)</f>
        <v>0.88888888888888884</v>
      </c>
      <c r="X16" s="244" t="str">
        <f>IFERROR(IF(K16=0,"",1-(K16-1)/(MAX(K:K)-1)),0)</f>
        <v/>
      </c>
      <c r="Y16" s="20">
        <f>IF(M16&gt;3,SUM(LARGE(Q16:X16,{1,2,3,4})),0)</f>
        <v>3.4875534641329593</v>
      </c>
    </row>
    <row r="17" spans="1:25" ht="13" customHeight="1">
      <c r="A17" s="788" t="s">
        <v>670</v>
      </c>
      <c r="B17" s="789" t="s">
        <v>36</v>
      </c>
      <c r="C17" s="684" t="s">
        <v>19</v>
      </c>
      <c r="D17" s="21"/>
      <c r="E17" s="21"/>
      <c r="F17" s="21"/>
      <c r="G17" s="62"/>
      <c r="H17" s="52"/>
      <c r="I17" s="15"/>
      <c r="J17" s="15">
        <f>IFERROR(VLOOKUP($A17,'Men Race 7'!$A:$E,4,0),"")</f>
        <v>16</v>
      </c>
      <c r="K17" s="15"/>
      <c r="L17" s="15"/>
      <c r="M17" s="82"/>
      <c r="N17" s="82"/>
      <c r="O17" s="82"/>
      <c r="P17" s="82"/>
    </row>
    <row r="18" spans="1:25" ht="13" customHeight="1">
      <c r="A18" s="787" t="s">
        <v>669</v>
      </c>
      <c r="B18" s="793" t="s">
        <v>28</v>
      </c>
      <c r="C18" s="684" t="s">
        <v>19</v>
      </c>
      <c r="D18" s="21"/>
      <c r="E18" s="21"/>
      <c r="F18" s="21"/>
      <c r="G18" s="62"/>
      <c r="H18" s="15"/>
      <c r="I18" s="15"/>
      <c r="J18" s="15">
        <f>IFERROR(VLOOKUP($A18,'Men Race 7'!$A:$E,4,0),"")</f>
        <v>17</v>
      </c>
      <c r="K18" s="13"/>
      <c r="L18" s="13"/>
      <c r="M18" s="82"/>
      <c r="N18" s="82"/>
      <c r="O18" s="82"/>
    </row>
    <row r="19" spans="1:25" ht="13" customHeight="1">
      <c r="A19" s="181" t="s">
        <v>333</v>
      </c>
      <c r="B19" s="180" t="s">
        <v>28</v>
      </c>
      <c r="C19" s="184" t="s">
        <v>18</v>
      </c>
      <c r="D19" s="15"/>
      <c r="E19" s="15">
        <v>28</v>
      </c>
      <c r="F19" s="15"/>
      <c r="G19" s="15">
        <v>29</v>
      </c>
      <c r="H19" s="15">
        <v>14</v>
      </c>
      <c r="I19" s="15">
        <v>28</v>
      </c>
      <c r="J19" s="15">
        <f>IFERROR(VLOOKUP($A19,'Men Race 7'!$A:$E,4,0),"")</f>
        <v>18</v>
      </c>
      <c r="K19" s="13"/>
      <c r="L19" s="13">
        <f>IFERROR(SUM(SMALL(D19:K19,{1,2,3,4})),"")</f>
        <v>88</v>
      </c>
      <c r="M19" s="82">
        <f>COUNT(D19:K19)</f>
        <v>5</v>
      </c>
      <c r="N19" s="10" t="str">
        <f>RIGHT(A19,LEN(A19)-FIND(" ",A19))</f>
        <v>Gook</v>
      </c>
      <c r="O19" s="10" t="str">
        <f>LEFT(A19,FIND(" ",A19)-1)</f>
        <v>Josh</v>
      </c>
      <c r="P19" s="82"/>
      <c r="Q19" s="244" t="str">
        <f>IFERROR(IF(D19=0,"",1-(D19-1)/(MAX(D:D)-1)),0)</f>
        <v/>
      </c>
      <c r="R19" s="244">
        <f>IFERROR(IF(E19=0,"",1-(E19-1)/(MAX(E:E)-1)),0)</f>
        <v>0.83832335329341312</v>
      </c>
      <c r="S19" s="244" t="str">
        <f>IFERROR(IF(F19=0,"",1-(F19-1)/(MAX(F:F)-1)),0)</f>
        <v/>
      </c>
      <c r="T19" s="244">
        <f>IFERROR(IF(G19=0,"",1-(G19-1)/(MAX(G:G)-1)),0)</f>
        <v>0.82278481012658222</v>
      </c>
      <c r="U19" s="244">
        <f>IFERROR(IF(H19=0,"",1-(H19-1)/(MAX(H:H)-1)),0)</f>
        <v>0.91275167785234901</v>
      </c>
      <c r="V19" s="244">
        <f>IFERROR(IF(I19=0,"",1-(I19-1)/(MAX(I:I)-1)),0)</f>
        <v>0.8</v>
      </c>
      <c r="W19" s="244">
        <f>IFERROR(IF(J19=0,"",1-(J19-1)/(MAX(J:J)-1)),0)</f>
        <v>0.86507936507936511</v>
      </c>
      <c r="X19" s="244" t="str">
        <f>IFERROR(IF(K19=0,"",1-(K19-1)/(MAX(K:K)-1)),0)</f>
        <v/>
      </c>
      <c r="Y19" s="20">
        <f>IF(M19&gt;3,SUM(LARGE(Q19:X19,{1,2,3,4})),0)</f>
        <v>3.4389392063517095</v>
      </c>
    </row>
    <row r="20" spans="1:25" ht="13" customHeight="1">
      <c r="A20" s="181" t="s">
        <v>332</v>
      </c>
      <c r="B20" s="180" t="s">
        <v>28</v>
      </c>
      <c r="C20" s="184" t="s">
        <v>18</v>
      </c>
      <c r="D20" s="21"/>
      <c r="E20" s="15">
        <v>31</v>
      </c>
      <c r="F20" s="15"/>
      <c r="G20" s="15">
        <v>28</v>
      </c>
      <c r="H20" s="15">
        <v>9</v>
      </c>
      <c r="I20" s="15">
        <v>17</v>
      </c>
      <c r="J20" s="15">
        <f>IFERROR(VLOOKUP($A20,'Men Race 7'!$A:$E,4,0),"")</f>
        <v>19</v>
      </c>
      <c r="K20" s="15"/>
      <c r="L20" s="13">
        <f>IFERROR(SUM(SMALL(D20:K20,{1,2,3,4})),"")</f>
        <v>73</v>
      </c>
      <c r="M20" s="82">
        <f>COUNT(D20:K20)</f>
        <v>5</v>
      </c>
      <c r="N20" s="10" t="str">
        <f>RIGHT(A20,LEN(A20)-FIND(" ",A20))</f>
        <v>McClure</v>
      </c>
      <c r="O20" s="10" t="str">
        <f>LEFT(A20,FIND(" ",A20)-1)</f>
        <v>Gillam</v>
      </c>
      <c r="P20" s="82"/>
      <c r="Q20" s="244" t="str">
        <f>IFERROR(IF(D20=0,"",1-(D20-1)/(MAX(D:D)-1)),0)</f>
        <v/>
      </c>
      <c r="R20" s="244">
        <f>IFERROR(IF(E20=0,"",1-(E20-1)/(MAX(E:E)-1)),0)</f>
        <v>0.82035928143712578</v>
      </c>
      <c r="S20" s="244" t="str">
        <f>IFERROR(IF(F20=0,"",1-(F20-1)/(MAX(F:F)-1)),0)</f>
        <v/>
      </c>
      <c r="T20" s="244">
        <f>IFERROR(IF(G20=0,"",1-(G20-1)/(MAX(G:G)-1)),0)</f>
        <v>0.82911392405063289</v>
      </c>
      <c r="U20" s="244">
        <f>IFERROR(IF(H20=0,"",1-(H20-1)/(MAX(H:H)-1)),0)</f>
        <v>0.94630872483221473</v>
      </c>
      <c r="V20" s="244">
        <f>IFERROR(IF(I20=0,"",1-(I20-1)/(MAX(I:I)-1)),0)</f>
        <v>0.88148148148148153</v>
      </c>
      <c r="W20" s="244">
        <f>IFERROR(IF(J20=0,"",1-(J20-1)/(MAX(J:J)-1)),0)</f>
        <v>0.85714285714285721</v>
      </c>
      <c r="X20" s="244" t="str">
        <f>IFERROR(IF(K20=0,"",1-(K20-1)/(MAX(K:K)-1)),0)</f>
        <v/>
      </c>
      <c r="Y20" s="20">
        <f>IF(M20&gt;3,SUM(LARGE(Q20:X20,{1,2,3,4})),0)</f>
        <v>3.5140469875071862</v>
      </c>
    </row>
    <row r="21" spans="1:25" ht="13" customHeight="1">
      <c r="A21" s="678" t="s">
        <v>664</v>
      </c>
      <c r="B21" s="679" t="s">
        <v>28</v>
      </c>
      <c r="C21" s="680" t="s">
        <v>16</v>
      </c>
      <c r="D21" s="21"/>
      <c r="E21" s="21"/>
      <c r="F21" s="21"/>
      <c r="G21" s="62"/>
      <c r="H21" s="15"/>
      <c r="I21" s="15"/>
      <c r="J21" s="15">
        <f>IFERROR(VLOOKUP($A21,'Men Race 7'!$A:$E,4,0),"")</f>
        <v>20</v>
      </c>
      <c r="K21" s="15"/>
      <c r="L21" s="15"/>
      <c r="M21" s="82"/>
      <c r="N21" s="82"/>
      <c r="O21" s="82"/>
      <c r="P21" s="82"/>
    </row>
    <row r="22" spans="1:25" ht="13" customHeight="1">
      <c r="A22" s="59" t="s">
        <v>455</v>
      </c>
      <c r="B22" s="56" t="s">
        <v>34</v>
      </c>
      <c r="C22" s="57" t="s">
        <v>25</v>
      </c>
      <c r="D22" s="21"/>
      <c r="E22" s="21"/>
      <c r="F22" s="15">
        <v>30</v>
      </c>
      <c r="G22" s="15">
        <v>36</v>
      </c>
      <c r="H22" s="15" t="s">
        <v>559</v>
      </c>
      <c r="I22" s="15" t="s">
        <v>559</v>
      </c>
      <c r="J22" s="15">
        <f>IFERROR(VLOOKUP($A22,'Men Race 7'!$A:$E,4,0),"")</f>
        <v>21</v>
      </c>
      <c r="K22" s="13"/>
      <c r="L22" s="13" t="str">
        <f>IFERROR(SUM(SMALL(D22:K22,{1,2,3,4})),"")</f>
        <v/>
      </c>
      <c r="M22" s="82">
        <f>COUNT(D22:K22)</f>
        <v>3</v>
      </c>
      <c r="N22" s="10" t="str">
        <f>RIGHT(A22,LEN(A22)-FIND(" ",A22))</f>
        <v>White</v>
      </c>
      <c r="O22" s="10" t="str">
        <f>LEFT(A22,FIND(" ",A22)-1)</f>
        <v>Mike</v>
      </c>
      <c r="P22" s="82"/>
    </row>
    <row r="23" spans="1:25" ht="13" customHeight="1">
      <c r="A23" s="181" t="s">
        <v>331</v>
      </c>
      <c r="B23" s="180" t="s">
        <v>28</v>
      </c>
      <c r="C23" s="184" t="s">
        <v>18</v>
      </c>
      <c r="D23" s="21"/>
      <c r="E23" s="15">
        <v>36</v>
      </c>
      <c r="F23" s="15"/>
      <c r="G23" s="15">
        <v>37</v>
      </c>
      <c r="H23" s="15">
        <v>30</v>
      </c>
      <c r="I23" s="15" t="s">
        <v>559</v>
      </c>
      <c r="J23" s="15">
        <f>IFERROR(VLOOKUP($A23,'Men Race 7'!$A:$E,4,0),"")</f>
        <v>22</v>
      </c>
      <c r="K23" s="15"/>
      <c r="L23" s="13">
        <f>IFERROR(SUM(SMALL(D23:K23,{1,2,3,4})),"")</f>
        <v>125</v>
      </c>
      <c r="M23" s="82">
        <f>COUNT(D23:K23)</f>
        <v>4</v>
      </c>
      <c r="N23" s="10" t="str">
        <f>RIGHT(A23,LEN(A23)-FIND(" ",A23))</f>
        <v>Brock</v>
      </c>
      <c r="O23" s="10" t="str">
        <f>LEFT(A23,FIND(" ",A23)-1)</f>
        <v>Jonathon</v>
      </c>
      <c r="P23" s="82"/>
      <c r="Q23" s="244" t="str">
        <f>IFERROR(IF(D23=0,"",1-(D23-1)/(MAX(D:D)-1)),0)</f>
        <v/>
      </c>
      <c r="R23" s="244">
        <f>IFERROR(IF(E23=0,"",1-(E23-1)/(MAX(E:E)-1)),0)</f>
        <v>0.79041916167664672</v>
      </c>
      <c r="S23" s="244" t="str">
        <f>IFERROR(IF(F23=0,"",1-(F23-1)/(MAX(F:F)-1)),0)</f>
        <v/>
      </c>
      <c r="T23" s="244">
        <f>IFERROR(IF(G23=0,"",1-(G23-1)/(MAX(G:G)-1)),0)</f>
        <v>0.77215189873417722</v>
      </c>
      <c r="U23" s="244">
        <f>IFERROR(IF(H23=0,"",1-(H23-1)/(MAX(H:H)-1)),0)</f>
        <v>0.80536912751677847</v>
      </c>
      <c r="V23" s="244">
        <f>IFERROR(IF(I23=0,"",1-(I23-1)/(MAX(I:I)-1)),0)</f>
        <v>0</v>
      </c>
      <c r="W23" s="244">
        <f>IFERROR(IF(J23=0,"",1-(J23-1)/(MAX(J:J)-1)),0)</f>
        <v>0.83333333333333337</v>
      </c>
      <c r="X23" s="244" t="str">
        <f>IFERROR(IF(K23=0,"",1-(K23-1)/(MAX(K:K)-1)),0)</f>
        <v/>
      </c>
      <c r="Y23" s="20">
        <f>IF(M23&gt;3,SUM(LARGE(Q23:X23,{1,2,3,4})),0)</f>
        <v>3.2012735212609358</v>
      </c>
    </row>
    <row r="24" spans="1:25" ht="13" customHeight="1">
      <c r="A24" s="181" t="s">
        <v>318</v>
      </c>
      <c r="B24" s="180" t="s">
        <v>36</v>
      </c>
      <c r="C24" s="184" t="s">
        <v>17</v>
      </c>
      <c r="D24" s="21">
        <v>25</v>
      </c>
      <c r="E24" s="15">
        <v>47</v>
      </c>
      <c r="F24" s="15">
        <v>42</v>
      </c>
      <c r="G24" s="15">
        <v>54</v>
      </c>
      <c r="H24" s="15">
        <v>32</v>
      </c>
      <c r="I24" s="15">
        <v>61</v>
      </c>
      <c r="J24" s="15">
        <f>IFERROR(VLOOKUP($A24,'Men Race 7'!$A:$E,4,0),"")</f>
        <v>23</v>
      </c>
      <c r="K24" s="13"/>
      <c r="L24" s="13">
        <f>IFERROR(SUM(SMALL(D24:K24,{1,2,3,4})),"")</f>
        <v>122</v>
      </c>
      <c r="M24" s="82">
        <f>COUNT(D24:K24)</f>
        <v>7</v>
      </c>
      <c r="N24" s="10" t="str">
        <f>RIGHT(A24,LEN(A24)-FIND(" ",A24))</f>
        <v>van Leeuwen</v>
      </c>
      <c r="O24" s="10" t="str">
        <f>LEFT(A24,FIND(" ",A24)-1)</f>
        <v>Carlo</v>
      </c>
      <c r="P24" s="82"/>
      <c r="Q24" s="244">
        <f>IFERROR(IF(D24=0,"",1-(D24-1)/(MAX(D:D)-1)),0)</f>
        <v>0.7931034482758621</v>
      </c>
      <c r="R24" s="244">
        <f>IFERROR(IF(E24=0,"",1-(E24-1)/(MAX(E:E)-1)),0)</f>
        <v>0.72455089820359286</v>
      </c>
      <c r="S24" s="244">
        <f>IFERROR(IF(F24=0,"",1-(F24-1)/(MAX(F:F)-1)),0)</f>
        <v>0.68217054263565891</v>
      </c>
      <c r="T24" s="244">
        <f>IFERROR(IF(G24=0,"",1-(G24-1)/(MAX(G:G)-1)),0)</f>
        <v>0.66455696202531644</v>
      </c>
      <c r="U24" s="244">
        <f>IFERROR(IF(H24=0,"",1-(H24-1)/(MAX(H:H)-1)),0)</f>
        <v>0.79194630872483218</v>
      </c>
      <c r="V24" s="244">
        <f>IFERROR(IF(I24=0,"",1-(I24-1)/(MAX(I:I)-1)),0)</f>
        <v>0.55555555555555558</v>
      </c>
      <c r="W24" s="244">
        <f>IFERROR(IF(J24=0,"",1-(J24-1)/(MAX(J:J)-1)),0)</f>
        <v>0.82539682539682535</v>
      </c>
      <c r="X24" s="244" t="str">
        <f>IFERROR(IF(K24=0,"",1-(K24-1)/(MAX(K:K)-1)),0)</f>
        <v/>
      </c>
      <c r="Y24" s="20">
        <f>IF(M24&gt;3,SUM(LARGE(Q24:X24,{1,2,3,4})),0)</f>
        <v>3.1349974806011129</v>
      </c>
    </row>
    <row r="25" spans="1:25" ht="13" customHeight="1">
      <c r="A25" s="435" t="s">
        <v>583</v>
      </c>
      <c r="B25" s="436" t="s">
        <v>28</v>
      </c>
      <c r="C25" s="511" t="s">
        <v>18</v>
      </c>
      <c r="D25" s="434"/>
      <c r="E25" s="21"/>
      <c r="F25" s="21"/>
      <c r="G25" s="66"/>
      <c r="H25" s="15">
        <v>28</v>
      </c>
      <c r="I25" s="15">
        <v>35</v>
      </c>
      <c r="J25" s="15">
        <f>IFERROR(VLOOKUP($A25,'Men Race 7'!$A:$E,4,0),"")</f>
        <v>24</v>
      </c>
      <c r="K25" s="15"/>
      <c r="L25" s="15"/>
      <c r="M25" s="82">
        <f>COUNT(D25:K25)</f>
        <v>3</v>
      </c>
      <c r="N25" s="10" t="str">
        <f>RIGHT(A25,LEN(A25)-FIND(" ",A25))</f>
        <v>Miller</v>
      </c>
      <c r="O25" s="10" t="str">
        <f>LEFT(A25,FIND(" ",A25)-1)</f>
        <v>James</v>
      </c>
      <c r="P25" s="82"/>
      <c r="Q25" s="244" t="str">
        <f>IFERROR(IF(D25=0,"",1-(D25-1)/(MAX(D:D)-1)),0)</f>
        <v/>
      </c>
      <c r="R25" s="244" t="str">
        <f>IFERROR(IF(E25=0,"",1-(E25-1)/(MAX(E:E)-1)),0)</f>
        <v/>
      </c>
      <c r="S25" s="244" t="str">
        <f>IFERROR(IF(F25=0,"",1-(F25-1)/(MAX(F:F)-1)),0)</f>
        <v/>
      </c>
      <c r="T25" s="244" t="str">
        <f>IFERROR(IF(G25=0,"",1-(G25-1)/(MAX(G:G)-1)),0)</f>
        <v/>
      </c>
      <c r="U25" s="244">
        <f>IFERROR(IF(H25=0,"",1-(H25-1)/(MAX(H:H)-1)),0)</f>
        <v>0.81879194630872487</v>
      </c>
      <c r="V25" s="244">
        <f>IFERROR(IF(I25=0,"",1-(I25-1)/(MAX(I:I)-1)),0)</f>
        <v>0.74814814814814823</v>
      </c>
      <c r="W25" s="244">
        <f>IFERROR(IF(J25=0,"",1-(J25-1)/(MAX(J:J)-1)),0)</f>
        <v>0.81746031746031744</v>
      </c>
      <c r="X25" s="244" t="str">
        <f>IFERROR(IF(K25=0,"",1-(K25-1)/(MAX(K:K)-1)),0)</f>
        <v/>
      </c>
      <c r="Y25" s="20">
        <f>IF(M25&gt;3,SUM(LARGE(Q25:X25,{1,2,3,4})),0)</f>
        <v>0</v>
      </c>
    </row>
    <row r="26" spans="1:25" ht="13" customHeight="1">
      <c r="A26" s="181" t="s">
        <v>366</v>
      </c>
      <c r="B26" s="180" t="s">
        <v>28</v>
      </c>
      <c r="C26" s="184" t="s">
        <v>24</v>
      </c>
      <c r="D26" s="15"/>
      <c r="E26" s="15">
        <v>22</v>
      </c>
      <c r="F26" s="15">
        <v>22</v>
      </c>
      <c r="G26" s="15">
        <v>23</v>
      </c>
      <c r="H26" s="15" t="s">
        <v>559</v>
      </c>
      <c r="I26" s="15" t="s">
        <v>559</v>
      </c>
      <c r="J26" s="15">
        <f>IFERROR(VLOOKUP($A26,'Men Race 7'!$A:$E,4,0),"")</f>
        <v>25</v>
      </c>
      <c r="K26" s="15"/>
      <c r="L26" s="13">
        <f>IFERROR(SUM(SMALL(D26:K26,{1,2,3,4})),"")</f>
        <v>92</v>
      </c>
      <c r="M26" s="82">
        <f>COUNT(D26:K26)</f>
        <v>4</v>
      </c>
      <c r="N26" s="10" t="str">
        <f>RIGHT(A26,LEN(A26)-FIND(" ",A26))</f>
        <v>Oakey</v>
      </c>
      <c r="O26" s="10" t="str">
        <f>LEFT(A26,FIND(" ",A26)-1)</f>
        <v>Andy</v>
      </c>
      <c r="P26" s="82"/>
      <c r="Q26" s="244" t="str">
        <f>IFERROR(IF(D26=0,"",1-(D26-1)/(MAX(D:D)-1)),0)</f>
        <v/>
      </c>
      <c r="R26" s="244">
        <f>IFERROR(IF(E26=0,"",1-(E26-1)/(MAX(E:E)-1)),0)</f>
        <v>0.87425149700598803</v>
      </c>
      <c r="S26" s="244">
        <f>IFERROR(IF(F26=0,"",1-(F26-1)/(MAX(F:F)-1)),0)</f>
        <v>0.83720930232558133</v>
      </c>
      <c r="T26" s="244">
        <f>IFERROR(IF(G26=0,"",1-(G26-1)/(MAX(G:G)-1)),0)</f>
        <v>0.86075949367088611</v>
      </c>
      <c r="U26" s="244">
        <f>IFERROR(IF(H26=0,"",1-(H26-1)/(MAX(H:H)-1)),0)</f>
        <v>0</v>
      </c>
      <c r="V26" s="244">
        <f>IFERROR(IF(I26=0,"",1-(I26-1)/(MAX(I:I)-1)),0)</f>
        <v>0</v>
      </c>
      <c r="W26" s="244">
        <f>IFERROR(IF(J26=0,"",1-(J26-1)/(MAX(J:J)-1)),0)</f>
        <v>0.80952380952380953</v>
      </c>
      <c r="X26" s="244" t="str">
        <f>IFERROR(IF(K26=0,"",1-(K26-1)/(MAX(K:K)-1)),0)</f>
        <v/>
      </c>
      <c r="Y26" s="20">
        <f>IF(M26&gt;3,SUM(LARGE(Q26:X26,{1,2,3,4})),0)</f>
        <v>3.3817441025262651</v>
      </c>
    </row>
    <row r="27" spans="1:25" ht="13" customHeight="1">
      <c r="A27" s="168" t="s">
        <v>142</v>
      </c>
      <c r="B27" s="167" t="s">
        <v>28</v>
      </c>
      <c r="C27" s="166" t="s">
        <v>19</v>
      </c>
      <c r="D27" s="165">
        <v>40</v>
      </c>
      <c r="E27" s="15"/>
      <c r="F27" s="15"/>
      <c r="G27" s="15">
        <v>30</v>
      </c>
      <c r="H27" s="15" t="s">
        <v>559</v>
      </c>
      <c r="I27" s="15" t="s">
        <v>559</v>
      </c>
      <c r="J27" s="15">
        <f>IFERROR(VLOOKUP($A27,'Men Race 7'!$A:$E,4,0),"")</f>
        <v>26</v>
      </c>
      <c r="K27" s="13"/>
      <c r="L27" s="13" t="str">
        <f>IFERROR(SUM(SMALL(D27:K27,{1,2,3,4})),"")</f>
        <v/>
      </c>
      <c r="M27" s="82">
        <f>COUNT(D27:K27)</f>
        <v>3</v>
      </c>
      <c r="N27" s="10" t="str">
        <f>RIGHT(A27,LEN(A27)-FIND(" ",A27))</f>
        <v>Brown</v>
      </c>
      <c r="O27" s="10" t="str">
        <f>LEFT(A27,FIND(" ",A27)-1)</f>
        <v>Miles</v>
      </c>
      <c r="P27" s="82"/>
      <c r="Q27" s="244">
        <f>IFERROR(IF(D27=0,"",1-(D27-1)/(MAX(D:D)-1)),0)</f>
        <v>0.6637931034482758</v>
      </c>
      <c r="R27" s="244" t="str">
        <f>IFERROR(IF(E27=0,"",1-(E27-1)/(MAX(E:E)-1)),0)</f>
        <v/>
      </c>
      <c r="S27" s="244" t="str">
        <f>IFERROR(IF(F27=0,"",1-(F27-1)/(MAX(F:F)-1)),0)</f>
        <v/>
      </c>
      <c r="T27" s="244">
        <f>IFERROR(IF(G27=0,"",1-(G27-1)/(MAX(G:G)-1)),0)</f>
        <v>0.81645569620253167</v>
      </c>
      <c r="U27" s="244">
        <f>IFERROR(IF(H27=0,"",1-(H27-1)/(MAX(H:H)-1)),0)</f>
        <v>0</v>
      </c>
      <c r="V27" s="244">
        <f>IFERROR(IF(I27=0,"",1-(I27-1)/(MAX(I:I)-1)),0)</f>
        <v>0</v>
      </c>
      <c r="W27" s="244">
        <f>IFERROR(IF(J27=0,"",1-(J27-1)/(MAX(J:J)-1)),0)</f>
        <v>0.80158730158730163</v>
      </c>
      <c r="X27" s="244" t="str">
        <f>IFERROR(IF(K27=0,"",1-(K27-1)/(MAX(K:K)-1)),0)</f>
        <v/>
      </c>
      <c r="Y27" s="20">
        <f>IF(M27&gt;3,SUM(LARGE(Q27:X27,{1,2,3,4})),0)</f>
        <v>0</v>
      </c>
    </row>
    <row r="28" spans="1:25" ht="13" customHeight="1">
      <c r="A28" s="282" t="s">
        <v>430</v>
      </c>
      <c r="B28" s="283" t="s">
        <v>40</v>
      </c>
      <c r="C28" s="284" t="s">
        <v>16</v>
      </c>
      <c r="D28" s="21"/>
      <c r="E28" s="21">
        <v>37</v>
      </c>
      <c r="F28" s="15">
        <v>23</v>
      </c>
      <c r="G28" s="15">
        <v>25</v>
      </c>
      <c r="H28" s="15">
        <v>23</v>
      </c>
      <c r="I28" s="15">
        <v>31</v>
      </c>
      <c r="J28" s="15">
        <f>IFERROR(VLOOKUP($A28,'Men Race 7'!$A:$E,4,0),"")</f>
        <v>27</v>
      </c>
      <c r="K28" s="13"/>
      <c r="L28" s="13">
        <f>IFERROR(SUM(SMALL(D28:K28,{1,2,3,4})),"")</f>
        <v>98</v>
      </c>
      <c r="M28" s="82">
        <f>COUNT(D28:K28)</f>
        <v>6</v>
      </c>
      <c r="N28" s="10" t="str">
        <f>RIGHT(A28,LEN(A28)-FIND(" ",A28))</f>
        <v>Hall</v>
      </c>
      <c r="O28" s="10" t="str">
        <f>LEFT(A28,FIND(" ",A28)-1)</f>
        <v>Carl</v>
      </c>
      <c r="P28" s="82"/>
    </row>
    <row r="29" spans="1:25" ht="13" customHeight="1">
      <c r="A29" s="168" t="s">
        <v>137</v>
      </c>
      <c r="B29" s="167" t="s">
        <v>28</v>
      </c>
      <c r="C29" s="166" t="s">
        <v>19</v>
      </c>
      <c r="D29" s="165">
        <v>14</v>
      </c>
      <c r="E29" s="15"/>
      <c r="F29" s="15"/>
      <c r="G29" s="15" t="s">
        <v>559</v>
      </c>
      <c r="H29" s="15" t="s">
        <v>559</v>
      </c>
      <c r="I29" s="15" t="s">
        <v>559</v>
      </c>
      <c r="J29" s="15">
        <f>IFERROR(VLOOKUP($A29,'Men Race 7'!$A:$E,4,0),"")</f>
        <v>28</v>
      </c>
      <c r="K29" s="13"/>
      <c r="L29" s="13" t="str">
        <f>IFERROR(SUM(SMALL(D29:K29,{1,2,3,4})),"")</f>
        <v/>
      </c>
      <c r="M29" s="82">
        <f>COUNT(D29:K29)</f>
        <v>2</v>
      </c>
      <c r="N29" s="10" t="str">
        <f>RIGHT(A29,LEN(A29)-FIND(" ",A29))</f>
        <v>Agar</v>
      </c>
      <c r="O29" s="10" t="str">
        <f>LEFT(A29,FIND(" ",A29)-1)</f>
        <v>Rob</v>
      </c>
      <c r="P29" s="82"/>
      <c r="Q29" s="244">
        <f>IFERROR(IF(D29=0,"",1-(D29-1)/(MAX(D:D)-1)),0)</f>
        <v>0.88793103448275867</v>
      </c>
      <c r="R29" s="244" t="str">
        <f>IFERROR(IF(E29=0,"",1-(E29-1)/(MAX(E:E)-1)),0)</f>
        <v/>
      </c>
      <c r="S29" s="244" t="str">
        <f>IFERROR(IF(F29=0,"",1-(F29-1)/(MAX(F:F)-1)),0)</f>
        <v/>
      </c>
      <c r="T29" s="244">
        <f>IFERROR(IF(G29=0,"",1-(G29-1)/(MAX(G:G)-1)),0)</f>
        <v>0</v>
      </c>
      <c r="U29" s="244">
        <f>IFERROR(IF(H29=0,"",1-(H29-1)/(MAX(H:H)-1)),0)</f>
        <v>0</v>
      </c>
      <c r="V29" s="244">
        <f>IFERROR(IF(I29=0,"",1-(I29-1)/(MAX(I:I)-1)),0)</f>
        <v>0</v>
      </c>
      <c r="W29" s="244">
        <f>IFERROR(IF(J29=0,"",1-(J29-1)/(MAX(J:J)-1)),0)</f>
        <v>0.7857142857142857</v>
      </c>
      <c r="X29" s="244" t="str">
        <f>IFERROR(IF(K29=0,"",1-(K29-1)/(MAX(K:K)-1)),0)</f>
        <v/>
      </c>
      <c r="Y29" s="20">
        <f>IF(M29&gt;3,SUM(LARGE(Q29:X29,{1,2,3,4})),0)</f>
        <v>0</v>
      </c>
    </row>
    <row r="30" spans="1:25" ht="13" customHeight="1">
      <c r="A30" s="386" t="s">
        <v>499</v>
      </c>
      <c r="B30" s="387" t="s">
        <v>36</v>
      </c>
      <c r="C30" s="334" t="s">
        <v>19</v>
      </c>
      <c r="D30" s="21"/>
      <c r="E30" s="21"/>
      <c r="F30" s="21"/>
      <c r="G30" s="333">
        <v>32</v>
      </c>
      <c r="H30" s="15">
        <v>29</v>
      </c>
      <c r="I30" s="15" t="s">
        <v>559</v>
      </c>
      <c r="J30" s="15">
        <f>IFERROR(VLOOKUP($A30,'Men Race 7'!$A:$E,4,0),"")</f>
        <v>29</v>
      </c>
      <c r="K30" s="15"/>
      <c r="L30" s="13" t="str">
        <f>IFERROR(SUM(SMALL(D30:K30,{1,2,3,4})),"")</f>
        <v/>
      </c>
      <c r="M30" s="82">
        <f>COUNT(D30:K30)</f>
        <v>3</v>
      </c>
      <c r="N30" s="10" t="str">
        <f>RIGHT(A30,LEN(A30)-FIND(" ",A30))</f>
        <v>Pillinger</v>
      </c>
      <c r="O30" s="10" t="str">
        <f>LEFT(A30,FIND(" ",A30)-1)</f>
        <v>Matt</v>
      </c>
      <c r="P30" s="82"/>
    </row>
    <row r="31" spans="1:25" ht="13" customHeight="1">
      <c r="A31" s="687" t="s">
        <v>668</v>
      </c>
      <c r="B31" s="56" t="s">
        <v>40</v>
      </c>
      <c r="C31" s="684" t="s">
        <v>19</v>
      </c>
      <c r="D31" s="21"/>
      <c r="E31" s="21"/>
      <c r="F31" s="21"/>
      <c r="G31" s="62"/>
      <c r="H31" s="15"/>
      <c r="I31" s="15"/>
      <c r="J31" s="15">
        <f>IFERROR(VLOOKUP($A31,'Men Race 7'!$A:$E,4,0),"")</f>
        <v>30</v>
      </c>
      <c r="K31" s="13"/>
      <c r="L31" s="13"/>
      <c r="M31" s="82"/>
      <c r="N31" s="82"/>
      <c r="O31" s="82"/>
      <c r="P31" s="82"/>
    </row>
    <row r="32" spans="1:25" ht="13" customHeight="1">
      <c r="A32" s="20" t="s">
        <v>205</v>
      </c>
      <c r="B32" s="56" t="s">
        <v>36</v>
      </c>
      <c r="C32" s="57" t="s">
        <v>206</v>
      </c>
      <c r="D32" s="15">
        <v>17</v>
      </c>
      <c r="E32" s="15"/>
      <c r="F32" s="15">
        <v>27</v>
      </c>
      <c r="G32" s="15">
        <v>22</v>
      </c>
      <c r="H32" s="15" t="s">
        <v>559</v>
      </c>
      <c r="I32" s="15" t="s">
        <v>559</v>
      </c>
      <c r="J32" s="15">
        <f>IFERROR(VLOOKUP($A32,'Men Race 7'!$A:$E,4,0),"")</f>
        <v>31</v>
      </c>
      <c r="K32" s="13"/>
      <c r="L32" s="13">
        <f>IFERROR(SUM(SMALL(D32:K32,{1,2,3,4})),"")</f>
        <v>97</v>
      </c>
      <c r="M32" s="82">
        <f>COUNT(D32:K32)</f>
        <v>4</v>
      </c>
      <c r="N32" s="10" t="str">
        <f>RIGHT(A32,LEN(A32)-FIND(" ",A32))</f>
        <v>Woodsford</v>
      </c>
      <c r="O32" s="10" t="str">
        <f>LEFT(A32,FIND(" ",A32)-1)</f>
        <v>Anthony</v>
      </c>
      <c r="P32" s="82"/>
      <c r="Q32" s="244">
        <f>IFERROR(IF(D32=0,"",1-(D32-1)/(MAX(D:D)-1)),0)</f>
        <v>0.86206896551724133</v>
      </c>
      <c r="R32" s="244" t="str">
        <f>IFERROR(IF(E32=0,"",1-(E32-1)/(MAX(E:E)-1)),0)</f>
        <v/>
      </c>
      <c r="S32" s="244">
        <f>IFERROR(IF(#REF!=0,"",1-(#REF!-1)/(MAX(F:F)-1)),0)</f>
        <v>0</v>
      </c>
      <c r="T32" s="244">
        <f>IFERROR(IF(G32=0,"",1-(G32-1)/(MAX(G:G)-1)),0)</f>
        <v>0.86708860759493667</v>
      </c>
      <c r="U32" s="244">
        <f>IFERROR(IF(H32=0,"",1-(H32-1)/(MAX(H:H)-1)),0)</f>
        <v>0</v>
      </c>
      <c r="V32" s="244">
        <f>IFERROR(IF(I32=0,"",1-(I32-1)/(MAX(I:I)-1)),0)</f>
        <v>0</v>
      </c>
      <c r="W32" s="244">
        <f>IFERROR(IF(J32=0,"",1-(J32-1)/(MAX(J:J)-1)),0)</f>
        <v>0.76190476190476186</v>
      </c>
      <c r="X32" s="244" t="str">
        <f>IFERROR(IF(K32=0,"",1-(K32-1)/(MAX(K:K)-1)),0)</f>
        <v/>
      </c>
      <c r="Y32" s="20">
        <f>IF(M32&gt;3,SUM(LARGE(Q32:X32,{1,2,3,4})),0)</f>
        <v>2.4910623350169399</v>
      </c>
    </row>
    <row r="33" spans="1:25" ht="13" customHeight="1">
      <c r="A33" s="123" t="s">
        <v>46</v>
      </c>
      <c r="B33" s="124" t="s">
        <v>36</v>
      </c>
      <c r="C33" s="303" t="s">
        <v>18</v>
      </c>
      <c r="D33" s="157">
        <v>28</v>
      </c>
      <c r="E33" s="15">
        <v>44</v>
      </c>
      <c r="F33" s="15"/>
      <c r="G33" s="15">
        <v>59</v>
      </c>
      <c r="H33" s="15">
        <v>37</v>
      </c>
      <c r="I33" s="15">
        <v>47</v>
      </c>
      <c r="J33" s="15">
        <f>IFERROR(VLOOKUP($A33,'Men Race 7'!$A:$E,4,0),"")</f>
        <v>32</v>
      </c>
      <c r="K33" s="15"/>
      <c r="L33" s="13">
        <f>IFERROR(SUM(SMALL(D33:K33,{1,2,3,4})),"")</f>
        <v>141</v>
      </c>
      <c r="M33" s="82">
        <f>COUNT(D33:K33)</f>
        <v>6</v>
      </c>
      <c r="N33" s="10" t="str">
        <f>RIGHT(A33,LEN(A33)-FIND(" ",A33))</f>
        <v>Andrews</v>
      </c>
      <c r="O33" s="10" t="str">
        <f>LEFT(A33,FIND(" ",A33)-1)</f>
        <v>Graham</v>
      </c>
      <c r="P33" s="82"/>
      <c r="Q33" s="244">
        <f>IFERROR(IF(D33=0,"",1-(D33-1)/(MAX(D:D)-1)),0)</f>
        <v>0.76724137931034486</v>
      </c>
      <c r="R33" s="244">
        <f>IFERROR(IF(E33=0,"",1-(E33-1)/(MAX(E:E)-1)),0)</f>
        <v>0.74251497005988032</v>
      </c>
      <c r="S33" s="244" t="str">
        <f>IFERROR(IF(F33=0,"",1-(F33-1)/(MAX(F:F)-1)),0)</f>
        <v/>
      </c>
      <c r="T33" s="244">
        <f>IFERROR(IF(G33=0,"",1-(G33-1)/(MAX(G:G)-1)),0)</f>
        <v>0.63291139240506333</v>
      </c>
      <c r="U33" s="244">
        <f>IFERROR(IF(H33=0,"",1-(H33-1)/(MAX(H:H)-1)),0)</f>
        <v>0.75838926174496646</v>
      </c>
      <c r="V33" s="244">
        <f>IFERROR(IF(I33=0,"",1-(I33-1)/(MAX(I:I)-1)),0)</f>
        <v>0.65925925925925921</v>
      </c>
      <c r="W33" s="244">
        <f>IFERROR(IF(J33=0,"",1-(J33-1)/(MAX(J:J)-1)),0)</f>
        <v>0.75396825396825395</v>
      </c>
      <c r="X33" s="244" t="str">
        <f>IFERROR(IF(K33=0,"",1-(K33-1)/(MAX(K:K)-1)),0)</f>
        <v/>
      </c>
      <c r="Y33" s="20">
        <f>IF(M33&gt;3,SUM(LARGE(Q33:X33,{1,2,3,4})),0)</f>
        <v>3.0221138650834458</v>
      </c>
    </row>
    <row r="34" spans="1:25" ht="13" customHeight="1">
      <c r="A34" s="282" t="s">
        <v>433</v>
      </c>
      <c r="B34" s="283" t="s">
        <v>28</v>
      </c>
      <c r="C34" s="284" t="s">
        <v>16</v>
      </c>
      <c r="D34" s="58"/>
      <c r="E34" s="15">
        <v>39</v>
      </c>
      <c r="F34" s="15">
        <v>41</v>
      </c>
      <c r="G34" s="15">
        <v>34</v>
      </c>
      <c r="H34" s="15">
        <v>26</v>
      </c>
      <c r="I34" s="15">
        <v>37</v>
      </c>
      <c r="J34" s="15">
        <f>IFERROR(VLOOKUP($A34,'Men Race 7'!$A:$E,4,0),"")</f>
        <v>33</v>
      </c>
      <c r="K34" s="13"/>
      <c r="L34" s="13">
        <f>IFERROR(SUM(SMALL(D34:K34,{1,2,3,4})),"")</f>
        <v>130</v>
      </c>
      <c r="M34" s="82">
        <f>COUNT(D34:K34)</f>
        <v>6</v>
      </c>
      <c r="N34" s="10" t="str">
        <f>RIGHT(A34,LEN(A34)-FIND(" ",A34))</f>
        <v>Ibbotson</v>
      </c>
      <c r="O34" s="10" t="str">
        <f>LEFT(A34,FIND(" ",A34)-1)</f>
        <v>Simon</v>
      </c>
      <c r="P34" s="82"/>
    </row>
    <row r="35" spans="1:25" ht="13" customHeight="1">
      <c r="A35" s="181" t="s">
        <v>364</v>
      </c>
      <c r="B35" s="180" t="s">
        <v>40</v>
      </c>
      <c r="C35" s="184" t="s">
        <v>24</v>
      </c>
      <c r="D35" s="15"/>
      <c r="E35" s="15">
        <v>48</v>
      </c>
      <c r="F35" s="15">
        <v>31</v>
      </c>
      <c r="G35" s="15" t="s">
        <v>559</v>
      </c>
      <c r="H35" s="15" t="s">
        <v>559</v>
      </c>
      <c r="I35" s="15">
        <v>43</v>
      </c>
      <c r="J35" s="15">
        <f>IFERROR(VLOOKUP($A35,'Men Race 7'!$A:$E,4,0),"")</f>
        <v>34</v>
      </c>
      <c r="K35" s="13"/>
      <c r="L35" s="13">
        <f>IFERROR(SUM(SMALL(D35:K35,{1,2,3,4})),"")</f>
        <v>156</v>
      </c>
      <c r="M35" s="82">
        <f>COUNT(D35:K35)</f>
        <v>4</v>
      </c>
      <c r="N35" s="10" t="str">
        <f>RIGHT(A35,LEN(A35)-FIND(" ",A35))</f>
        <v xml:space="preserve">Vincent </v>
      </c>
      <c r="O35" s="10" t="str">
        <f>LEFT(A35,FIND(" ",A35)-1)</f>
        <v>Neil</v>
      </c>
      <c r="P35" s="82"/>
      <c r="Q35" s="244" t="str">
        <f>IFERROR(IF(D35=0,"",1-(D35-1)/(MAX(D:D)-1)),0)</f>
        <v/>
      </c>
      <c r="R35" s="244">
        <f>IFERROR(IF(E35=0,"",1-(E35-1)/(MAX(E:E)-1)),0)</f>
        <v>0.71856287425149701</v>
      </c>
      <c r="S35" s="244">
        <f>IFERROR(IF(F35=0,"",1-(F35-1)/(MAX(F:F)-1)),0)</f>
        <v>0.76744186046511631</v>
      </c>
      <c r="T35" s="244">
        <f>IFERROR(IF(G35=0,"",1-(G35-1)/(MAX(G:G)-1)),0)</f>
        <v>0</v>
      </c>
      <c r="U35" s="244">
        <f>IFERROR(IF(H35=0,"",1-(H35-1)/(MAX(H:H)-1)),0)</f>
        <v>0</v>
      </c>
      <c r="V35" s="244">
        <f>IFERROR(IF(I35=0,"",1-(I35-1)/(MAX(I:I)-1)),0)</f>
        <v>0.68888888888888888</v>
      </c>
      <c r="W35" s="244">
        <f>IFERROR(IF(J35=0,"",1-(J35-1)/(MAX(J:J)-1)),0)</f>
        <v>0.73809523809523814</v>
      </c>
      <c r="X35" s="244" t="str">
        <f>IFERROR(IF(K35=0,"",1-(K35-1)/(MAX(K:K)-1)),0)</f>
        <v/>
      </c>
      <c r="Y35" s="20">
        <f>IF(M35&gt;3,SUM(LARGE(Q35:X35,{1,2,3,4})),0)</f>
        <v>2.9129888617007405</v>
      </c>
    </row>
    <row r="36" spans="1:25" ht="13" customHeight="1">
      <c r="A36" s="362" t="s">
        <v>550</v>
      </c>
      <c r="B36" s="363" t="s">
        <v>36</v>
      </c>
      <c r="C36" s="366" t="s">
        <v>17</v>
      </c>
      <c r="D36" s="21"/>
      <c r="E36" s="21"/>
      <c r="F36" s="21"/>
      <c r="G36" s="363">
        <v>39</v>
      </c>
      <c r="H36" s="15" t="s">
        <v>559</v>
      </c>
      <c r="I36" s="15" t="s">
        <v>559</v>
      </c>
      <c r="J36" s="15">
        <f>IFERROR(VLOOKUP($A36,'Men Race 7'!$A:$E,4,0),"")</f>
        <v>35</v>
      </c>
      <c r="K36" s="13"/>
      <c r="L36" s="13" t="str">
        <f>IFERROR(SUM(SMALL(D36:K36,{1,2,3,4})),"")</f>
        <v/>
      </c>
      <c r="M36" s="82">
        <f>COUNT(D36:K36)</f>
        <v>2</v>
      </c>
      <c r="N36" s="10" t="str">
        <f>RIGHT(A36,LEN(A36)-FIND(" ",A36))</f>
        <v>Webber</v>
      </c>
      <c r="O36" s="10" t="str">
        <f>LEFT(A36,FIND(" ",A36)-1)</f>
        <v>Ian</v>
      </c>
      <c r="P36" s="82"/>
    </row>
    <row r="37" spans="1:25" ht="13" customHeight="1">
      <c r="A37" s="55" t="s">
        <v>157</v>
      </c>
      <c r="B37" s="56" t="s">
        <v>28</v>
      </c>
      <c r="C37" s="57" t="s">
        <v>26</v>
      </c>
      <c r="D37" s="15">
        <v>26</v>
      </c>
      <c r="E37" s="15">
        <v>35</v>
      </c>
      <c r="F37" s="15"/>
      <c r="G37" s="15">
        <v>44</v>
      </c>
      <c r="H37" s="15" t="s">
        <v>559</v>
      </c>
      <c r="I37" s="15" t="s">
        <v>559</v>
      </c>
      <c r="J37" s="15">
        <f>IFERROR(VLOOKUP($A37,'Men Race 7'!$A:$E,4,0),"")</f>
        <v>36</v>
      </c>
      <c r="K37" s="15"/>
      <c r="L37" s="13">
        <f>IFERROR(SUM(SMALL(D37:K37,{1,2,3,4})),"")</f>
        <v>141</v>
      </c>
      <c r="M37" s="82">
        <f>COUNT(D37:K37)</f>
        <v>4</v>
      </c>
      <c r="N37" s="10" t="str">
        <f>RIGHT(A37,LEN(A37)-FIND(" ",A37))</f>
        <v>Cooper</v>
      </c>
      <c r="O37" s="10" t="str">
        <f>LEFT(A37,FIND(" ",A37)-1)</f>
        <v>Alex</v>
      </c>
      <c r="P37" s="82"/>
      <c r="Q37" s="244">
        <f>IFERROR(IF(D37=0,"",1-(D37-1)/(MAX(D:D)-1)),0)</f>
        <v>0.78448275862068972</v>
      </c>
      <c r="R37" s="244">
        <f>IFERROR(IF(E37=0,"",1-(E37-1)/(MAX(E:E)-1)),0)</f>
        <v>0.79640718562874246</v>
      </c>
      <c r="S37" s="244" t="str">
        <f>IFERROR(IF(F37=0,"",1-(F37-1)/(MAX(F:F)-1)),0)</f>
        <v/>
      </c>
      <c r="T37" s="244">
        <f>IFERROR(IF(G37=0,"",1-(G37-1)/(MAX(G:G)-1)),0)</f>
        <v>0.72784810126582278</v>
      </c>
      <c r="U37" s="244">
        <f>IFERROR(IF(H37=0,"",1-(H37-1)/(MAX(H:H)-1)),0)</f>
        <v>0</v>
      </c>
      <c r="V37" s="244">
        <f>IFERROR(IF(I37=0,"",1-(I37-1)/(MAX(I:I)-1)),0)</f>
        <v>0</v>
      </c>
      <c r="W37" s="244">
        <f>IFERROR(IF(J37=0,"",1-(J37-1)/(MAX(J:J)-1)),0)</f>
        <v>0.72222222222222221</v>
      </c>
      <c r="X37" s="244" t="str">
        <f>IFERROR(IF(K37=0,"",1-(K37-1)/(MAX(K:K)-1)),0)</f>
        <v/>
      </c>
      <c r="Y37" s="20">
        <f>IF(M37&gt;3,SUM(LARGE(Q37:X37,{1,2,3,4})),0)</f>
        <v>3.0309602677374774</v>
      </c>
    </row>
    <row r="38" spans="1:25" ht="13" customHeight="1">
      <c r="A38" s="386" t="s">
        <v>500</v>
      </c>
      <c r="B38" s="387" t="s">
        <v>28</v>
      </c>
      <c r="C38" s="334" t="s">
        <v>19</v>
      </c>
      <c r="D38" s="21"/>
      <c r="E38" s="21"/>
      <c r="F38" s="21"/>
      <c r="G38" s="333">
        <v>52</v>
      </c>
      <c r="H38" s="15">
        <v>44</v>
      </c>
      <c r="I38" s="15">
        <v>51</v>
      </c>
      <c r="J38" s="15">
        <f>IFERROR(VLOOKUP($A38,'Men Race 7'!$A:$E,4,0),"")</f>
        <v>37</v>
      </c>
      <c r="K38" s="15"/>
      <c r="L38" s="13">
        <f>IFERROR(SUM(SMALL(D38:K38,{1,2,3,4})),"")</f>
        <v>184</v>
      </c>
      <c r="M38" s="82">
        <f>COUNT(D38:K38)</f>
        <v>4</v>
      </c>
      <c r="N38" s="10" t="str">
        <f>RIGHT(A38,LEN(A38)-FIND(" ",A38))</f>
        <v>Beaton</v>
      </c>
      <c r="O38" s="10" t="str">
        <f>LEFT(A38,FIND(" ",A38)-1)</f>
        <v>Alex</v>
      </c>
      <c r="P38" s="82"/>
    </row>
    <row r="39" spans="1:25" ht="13" customHeight="1">
      <c r="A39" s="282" t="s">
        <v>432</v>
      </c>
      <c r="B39" s="282" t="s">
        <v>28</v>
      </c>
      <c r="C39" s="535" t="s">
        <v>16</v>
      </c>
      <c r="D39" s="19"/>
      <c r="E39" s="15">
        <v>43</v>
      </c>
      <c r="F39" s="15">
        <v>37</v>
      </c>
      <c r="G39" s="15">
        <v>27</v>
      </c>
      <c r="H39" s="15">
        <v>19</v>
      </c>
      <c r="I39" s="15" t="s">
        <v>559</v>
      </c>
      <c r="J39" s="15">
        <f>IFERROR(VLOOKUP($A39,'Men Race 7'!$A:$E,4,0),"")</f>
        <v>38</v>
      </c>
      <c r="K39" s="13"/>
      <c r="L39" s="13">
        <f>IFERROR(SUM(SMALL(D39:K39,{1,2,3,4})),"")</f>
        <v>121</v>
      </c>
      <c r="M39" s="82">
        <f>COUNT(D39:K39)</f>
        <v>5</v>
      </c>
      <c r="N39" s="10" t="str">
        <f>RIGHT(A39,LEN(A39)-FIND(" ",A39))</f>
        <v>Casey</v>
      </c>
      <c r="O39" s="10" t="str">
        <f>LEFT(A39,FIND(" ",A39)-1)</f>
        <v>Matt</v>
      </c>
      <c r="P39" s="82"/>
      <c r="R39" s="244">
        <f>IFERROR(IF(E39=0,"",1-(E39-1)/(MAX(E:E)-1)),0)</f>
        <v>0.74850299401197606</v>
      </c>
    </row>
    <row r="40" spans="1:25" ht="13" customHeight="1">
      <c r="A40" s="236" t="s">
        <v>297</v>
      </c>
      <c r="B40" s="181" t="s">
        <v>36</v>
      </c>
      <c r="C40" s="184" t="s">
        <v>21</v>
      </c>
      <c r="D40" s="22"/>
      <c r="E40" s="15">
        <v>50</v>
      </c>
      <c r="F40" s="15">
        <v>38</v>
      </c>
      <c r="G40" s="15" t="s">
        <v>559</v>
      </c>
      <c r="H40" s="15" t="s">
        <v>559</v>
      </c>
      <c r="I40" s="15" t="s">
        <v>559</v>
      </c>
      <c r="J40" s="15">
        <f>IFERROR(VLOOKUP($A40,'Men Race 7'!$A:$E,4,0),"")</f>
        <v>39</v>
      </c>
      <c r="K40" s="15"/>
      <c r="L40" s="13" t="str">
        <f>IFERROR(SUM(SMALL(D40:K40,{1,2,3,4})),"")</f>
        <v/>
      </c>
      <c r="M40" s="82">
        <f>COUNT(D40:K40)</f>
        <v>3</v>
      </c>
      <c r="N40" s="10" t="str">
        <f>RIGHT(A40,LEN(A40)-FIND(" ",A40))</f>
        <v>Elenis</v>
      </c>
      <c r="O40" s="10" t="str">
        <f>LEFT(A40,FIND(" ",A40)-1)</f>
        <v>Dimitri</v>
      </c>
      <c r="P40" s="82"/>
      <c r="Q40" s="244" t="str">
        <f>IFERROR(IF(D40=0,"",1-(D40-1)/(MAX(D:D)-1)),0)</f>
        <v/>
      </c>
      <c r="R40" s="244">
        <f>IFERROR(IF(E40=0,"",1-(E40-1)/(MAX(E:E)-1)),0)</f>
        <v>0.70658682634730541</v>
      </c>
      <c r="S40" s="244">
        <f>IFERROR(IF(F40=0,"",1-(F40-1)/(MAX(F:F)-1)),0)</f>
        <v>0.71317829457364335</v>
      </c>
      <c r="T40" s="244">
        <f>IFERROR(IF(G40=0,"",1-(G40-1)/(MAX(G:G)-1)),0)</f>
        <v>0</v>
      </c>
      <c r="U40" s="244">
        <f>IFERROR(IF(H40=0,"",1-(H40-1)/(MAX(H:H)-1)),0)</f>
        <v>0</v>
      </c>
      <c r="V40" s="244">
        <f>IFERROR(IF(I40=0,"",1-(I40-1)/(MAX(I:I)-1)),0)</f>
        <v>0</v>
      </c>
      <c r="W40" s="244">
        <f>IFERROR(IF(J40=0,"",1-(J40-1)/(MAX(J:J)-1)),0)</f>
        <v>0.69841269841269837</v>
      </c>
      <c r="X40" s="244" t="str">
        <f>IFERROR(IF(K40=0,"",1-(K40-1)/(MAX(K:K)-1)),0)</f>
        <v/>
      </c>
      <c r="Y40" s="20">
        <f>IF(M40&gt;3,SUM(LARGE(Q40:X40,{1,2,3,4})),0)</f>
        <v>0</v>
      </c>
    </row>
    <row r="41" spans="1:25" ht="13" customHeight="1">
      <c r="A41" s="181" t="s">
        <v>365</v>
      </c>
      <c r="B41" s="181"/>
      <c r="C41" s="184" t="s">
        <v>24</v>
      </c>
      <c r="D41" s="20"/>
      <c r="E41" s="15">
        <v>42</v>
      </c>
      <c r="F41" s="15">
        <v>32</v>
      </c>
      <c r="G41" s="15">
        <v>38</v>
      </c>
      <c r="H41" s="15" t="s">
        <v>559</v>
      </c>
      <c r="I41" s="15">
        <v>39</v>
      </c>
      <c r="J41" s="15">
        <f>IFERROR(VLOOKUP($A41,'Men Race 7'!$A:$E,4,0),"")</f>
        <v>40</v>
      </c>
      <c r="K41" s="13"/>
      <c r="L41" s="13">
        <f>IFERROR(SUM(SMALL(D41:K41,{1,2,3,4})),"")</f>
        <v>149</v>
      </c>
      <c r="M41" s="82">
        <f>COUNT(D41:K41)</f>
        <v>5</v>
      </c>
      <c r="N41" s="10" t="str">
        <f>RIGHT(A41,LEN(A41)-FIND(" ",A41))</f>
        <v>Creese-Smith</v>
      </c>
      <c r="O41" s="10" t="str">
        <f>LEFT(A41,FIND(" ",A41)-1)</f>
        <v>Owen</v>
      </c>
      <c r="P41" s="82"/>
      <c r="Q41" s="244" t="str">
        <f>IFERROR(IF(D41=0,"",1-(D41-1)/(MAX(D:D)-1)),0)</f>
        <v/>
      </c>
      <c r="R41" s="244">
        <f>IFERROR(IF(E41=0,"",1-(E41-1)/(MAX(E:E)-1)),0)</f>
        <v>0.75449101796407181</v>
      </c>
      <c r="S41" s="244">
        <f>IFERROR(IF(F41=0,"",1-(F41-1)/(MAX(F:F)-1)),0)</f>
        <v>0.75968992248062017</v>
      </c>
      <c r="T41" s="244">
        <f>IFERROR(IF(G41=0,"",1-(G41-1)/(MAX(G:G)-1)),0)</f>
        <v>0.76582278481012656</v>
      </c>
      <c r="U41" s="244">
        <f>IFERROR(IF(H41=0,"",1-(H41-1)/(MAX(H:H)-1)),0)</f>
        <v>0</v>
      </c>
      <c r="V41" s="244">
        <f>IFERROR(IF(I41=0,"",1-(I41-1)/(MAX(I:I)-1)),0)</f>
        <v>0.71851851851851856</v>
      </c>
      <c r="W41" s="244">
        <f>IFERROR(IF(J41=0,"",1-(J41-1)/(MAX(J:J)-1)),0)</f>
        <v>0.69047619047619047</v>
      </c>
      <c r="X41" s="244" t="str">
        <f>IFERROR(IF(K41=0,"",1-(K41-1)/(MAX(K:K)-1)),0)</f>
        <v/>
      </c>
      <c r="Y41" s="20">
        <f>IF(M41&gt;3,SUM(LARGE(Q41:X41,{1,2,3,4})),0)</f>
        <v>2.998522243773337</v>
      </c>
    </row>
    <row r="42" spans="1:25" ht="13" customHeight="1">
      <c r="A42" s="59" t="s">
        <v>158</v>
      </c>
      <c r="B42" s="59" t="s">
        <v>36</v>
      </c>
      <c r="C42" s="60" t="s">
        <v>26</v>
      </c>
      <c r="D42" s="20">
        <v>29</v>
      </c>
      <c r="E42" s="15"/>
      <c r="F42" s="15"/>
      <c r="G42" s="15">
        <v>65</v>
      </c>
      <c r="H42" s="15">
        <v>42</v>
      </c>
      <c r="I42" s="15" t="s">
        <v>559</v>
      </c>
      <c r="J42" s="15">
        <f>IFERROR(VLOOKUP($A42,'Men Race 7'!$A:$E,4,0),"")</f>
        <v>41</v>
      </c>
      <c r="K42" s="15"/>
      <c r="L42" s="13">
        <f>IFERROR(SUM(SMALL(D42:K42,{1,2,3,4})),"")</f>
        <v>177</v>
      </c>
      <c r="M42" s="82">
        <f>COUNT(D42:K42)</f>
        <v>4</v>
      </c>
      <c r="N42" s="10" t="str">
        <f>RIGHT(A42,LEN(A42)-FIND(" ",A42))</f>
        <v>Marsden</v>
      </c>
      <c r="O42" s="10" t="str">
        <f>LEFT(A42,FIND(" ",A42)-1)</f>
        <v>Jon</v>
      </c>
      <c r="P42" s="82"/>
      <c r="Q42" s="244">
        <f>IFERROR(IF(D42=0,"",1-(D42-1)/(MAX(D:D)-1)),0)</f>
        <v>0.75862068965517238</v>
      </c>
      <c r="R42" s="244" t="str">
        <f>IFERROR(IF(E42=0,"",1-(E42-1)/(MAX(E:E)-1)),0)</f>
        <v/>
      </c>
      <c r="S42" s="244" t="str">
        <f>IFERROR(IF(F42=0,"",1-(F42-1)/(MAX(F:F)-1)),0)</f>
        <v/>
      </c>
      <c r="T42" s="244">
        <f>IFERROR(IF(G42=0,"",1-(G42-1)/(MAX(G:G)-1)),0)</f>
        <v>0.59493670886075956</v>
      </c>
      <c r="U42" s="244">
        <f>IFERROR(IF(H42=0,"",1-(H42-1)/(MAX(H:H)-1)),0)</f>
        <v>0.72483221476510074</v>
      </c>
      <c r="V42" s="244">
        <f>IFERROR(IF(I42=0,"",1-(I42-1)/(MAX(I:I)-1)),0)</f>
        <v>0</v>
      </c>
      <c r="W42" s="244">
        <f>IFERROR(IF(J42=0,"",1-(J42-1)/(MAX(J:J)-1)),0)</f>
        <v>0.68253968253968256</v>
      </c>
      <c r="X42" s="244" t="str">
        <f>IFERROR(IF(K42=0,"",1-(K42-1)/(MAX(K:K)-1)),0)</f>
        <v/>
      </c>
      <c r="Y42" s="20">
        <f>IF(M42&gt;3,SUM(LARGE(Q42:X42,{1,2,3,4})),0)</f>
        <v>2.760929295820715</v>
      </c>
    </row>
    <row r="43" spans="1:25" ht="13" customHeight="1">
      <c r="A43" s="277" t="s">
        <v>404</v>
      </c>
      <c r="B43" s="277" t="s">
        <v>36</v>
      </c>
      <c r="C43" s="301" t="s">
        <v>14</v>
      </c>
      <c r="D43" s="19"/>
      <c r="E43" s="61"/>
      <c r="F43" s="15">
        <v>44</v>
      </c>
      <c r="G43" s="15">
        <v>42</v>
      </c>
      <c r="H43" s="15">
        <v>49</v>
      </c>
      <c r="I43" s="15">
        <v>38</v>
      </c>
      <c r="J43" s="15">
        <f>IFERROR(VLOOKUP($A43,'Men Race 7'!$A:$E,4,0),"")</f>
        <v>42</v>
      </c>
      <c r="K43" s="13"/>
      <c r="L43" s="13">
        <f>IFERROR(SUM(SMALL(D43:K43,{1,2,3,4})),"")</f>
        <v>166</v>
      </c>
      <c r="M43" s="82">
        <f>COUNT(D43:K43)</f>
        <v>5</v>
      </c>
      <c r="N43" s="10" t="str">
        <f>RIGHT(A43,LEN(A43)-FIND(" ",A43))</f>
        <v>Brown</v>
      </c>
      <c r="O43" s="10" t="str">
        <f>LEFT(A43,FIND(" ",A43)-1)</f>
        <v>Colin</v>
      </c>
      <c r="P43" s="82"/>
    </row>
    <row r="44" spans="1:25" ht="13" customHeight="1">
      <c r="A44" s="277" t="s">
        <v>411</v>
      </c>
      <c r="B44" s="277" t="s">
        <v>40</v>
      </c>
      <c r="C44" s="60" t="s">
        <v>206</v>
      </c>
      <c r="D44" s="22"/>
      <c r="E44" s="21"/>
      <c r="F44" s="15">
        <v>29</v>
      </c>
      <c r="G44" s="15" t="s">
        <v>559</v>
      </c>
      <c r="H44" s="15">
        <v>55</v>
      </c>
      <c r="I44" s="15">
        <v>54</v>
      </c>
      <c r="J44" s="15">
        <f>IFERROR(VLOOKUP($A44,'Men Race 7'!$A:$E,4,0),"")</f>
        <v>43</v>
      </c>
      <c r="K44" s="13"/>
      <c r="L44" s="13">
        <f>IFERROR(SUM(SMALL(D44:K44,{1,2,3,4})),"")</f>
        <v>181</v>
      </c>
      <c r="M44" s="82">
        <f>COUNT(D44:K44)</f>
        <v>4</v>
      </c>
      <c r="N44" s="10" t="str">
        <f>RIGHT(A44,LEN(A44)-FIND(" ",A44))</f>
        <v>Kelly</v>
      </c>
      <c r="O44" s="10" t="str">
        <f>LEFT(A44,FIND(" ",A44)-1)</f>
        <v>Rob</v>
      </c>
      <c r="P44" s="82"/>
    </row>
    <row r="45" spans="1:25" ht="13" customHeight="1">
      <c r="A45" s="20" t="s">
        <v>485</v>
      </c>
      <c r="B45" s="56" t="s">
        <v>36</v>
      </c>
      <c r="C45" s="57" t="s">
        <v>206</v>
      </c>
      <c r="D45" s="21"/>
      <c r="E45" s="21"/>
      <c r="F45" s="21"/>
      <c r="G45" s="240">
        <v>56</v>
      </c>
      <c r="H45" s="15">
        <v>35</v>
      </c>
      <c r="I45" s="15">
        <v>45</v>
      </c>
      <c r="J45" s="15">
        <f>IFERROR(VLOOKUP($A45,'Men Race 7'!$A:$E,4,0),"")</f>
        <v>44</v>
      </c>
      <c r="K45" s="94"/>
      <c r="L45" s="13">
        <f>IFERROR(SUM(SMALL(D45:K45,{1,2,3,4})),"")</f>
        <v>180</v>
      </c>
      <c r="M45" s="82">
        <f>COUNT(D45:K45)</f>
        <v>4</v>
      </c>
      <c r="N45" s="10" t="str">
        <f>RIGHT(A45,LEN(A45)-FIND(" ",A45))</f>
        <v>Hall-May</v>
      </c>
      <c r="O45" s="10" t="str">
        <f>LEFT(A45,FIND(" ",A45)-1)</f>
        <v>Martin</v>
      </c>
      <c r="P45" s="82"/>
    </row>
    <row r="46" spans="1:25" ht="13" customHeight="1">
      <c r="A46" s="168" t="s">
        <v>139</v>
      </c>
      <c r="B46" s="167" t="s">
        <v>36</v>
      </c>
      <c r="C46" s="166" t="s">
        <v>19</v>
      </c>
      <c r="D46" s="165">
        <v>20</v>
      </c>
      <c r="E46" s="15">
        <v>33</v>
      </c>
      <c r="F46" s="15"/>
      <c r="G46" s="15">
        <v>48</v>
      </c>
      <c r="H46" s="15">
        <v>43</v>
      </c>
      <c r="I46" s="15">
        <v>40</v>
      </c>
      <c r="J46" s="15">
        <f>IFERROR(VLOOKUP($A46,'Men Race 7'!$A:$E,4,0),"")</f>
        <v>45</v>
      </c>
      <c r="K46" s="94"/>
      <c r="L46" s="13">
        <f>IFERROR(SUM(SMALL(D46:K46,{1,2,3,4})),"")</f>
        <v>136</v>
      </c>
      <c r="M46" s="82">
        <f>COUNT(D46:K46)</f>
        <v>6</v>
      </c>
      <c r="N46" s="10" t="str">
        <f>RIGHT(A46,LEN(A46)-FIND(" ",A46))</f>
        <v>Evans</v>
      </c>
      <c r="O46" s="10" t="str">
        <f>LEFT(A46,FIND(" ",A46)-1)</f>
        <v>Graham</v>
      </c>
      <c r="P46" s="82"/>
      <c r="Q46" s="244">
        <f>IFERROR(IF(D46=0,"",1-(D46-1)/(MAX(D:D)-1)),0)</f>
        <v>0.8362068965517242</v>
      </c>
      <c r="R46" s="244">
        <f>IFERROR(IF(E46=0,"",1-(E46-1)/(MAX(E:E)-1)),0)</f>
        <v>0.80838323353293418</v>
      </c>
      <c r="S46" s="244" t="str">
        <f>IFERROR(IF(F46=0,"",1-(F46-1)/(MAX(F:F)-1)),0)</f>
        <v/>
      </c>
      <c r="T46" s="244">
        <f>IFERROR(IF(G46=0,"",1-(G46-1)/(MAX(G:G)-1)),0)</f>
        <v>0.70253164556962022</v>
      </c>
      <c r="U46" s="244">
        <f>IFERROR(IF(H46=0,"",1-(H46-1)/(MAX(H:H)-1)),0)</f>
        <v>0.71812080536912748</v>
      </c>
      <c r="V46" s="244">
        <f>IFERROR(IF(I46=0,"",1-(I46-1)/(MAX(I:I)-1)),0)</f>
        <v>0.71111111111111114</v>
      </c>
      <c r="W46" s="244">
        <f>IFERROR(IF(J46=0,"",1-(J46-1)/(MAX(J:J)-1)),0)</f>
        <v>0.65079365079365081</v>
      </c>
      <c r="X46" s="244" t="str">
        <f>IFERROR(IF(K46=0,"",1-(K46-1)/(MAX(K:K)-1)),0)</f>
        <v/>
      </c>
      <c r="Y46" s="20">
        <f>IF(M46&gt;3,SUM(LARGE(Q46:X46,{1,2,3,4})),0)</f>
        <v>3.0738220465648971</v>
      </c>
    </row>
    <row r="47" spans="1:25" ht="13" customHeight="1">
      <c r="A47" s="771" t="s">
        <v>683</v>
      </c>
      <c r="B47" s="772" t="s">
        <v>40</v>
      </c>
      <c r="C47" s="773" t="s">
        <v>17</v>
      </c>
      <c r="D47" s="15"/>
      <c r="E47" s="15"/>
      <c r="F47" s="15"/>
      <c r="G47" s="15"/>
      <c r="H47" s="15"/>
      <c r="I47" s="15"/>
      <c r="J47" s="15">
        <f>IFERROR(VLOOKUP($A47,'Men Race 7'!$A:$E,4,0),"")</f>
        <v>46</v>
      </c>
      <c r="K47" s="20"/>
      <c r="L47" s="15"/>
      <c r="M47" s="82"/>
      <c r="N47" s="82"/>
      <c r="O47" s="82"/>
      <c r="P47" s="82"/>
    </row>
    <row r="48" spans="1:25" ht="13" customHeight="1">
      <c r="A48" s="618" t="s">
        <v>636</v>
      </c>
      <c r="B48" s="616" t="s">
        <v>28</v>
      </c>
      <c r="C48" s="617" t="s">
        <v>17</v>
      </c>
      <c r="D48" s="21"/>
      <c r="E48" s="21"/>
      <c r="F48" s="21"/>
      <c r="G48" s="66"/>
      <c r="H48" s="15"/>
      <c r="I48" s="15">
        <v>44</v>
      </c>
      <c r="J48" s="15">
        <f>IFERROR(VLOOKUP($A48,'Men Race 7'!$A:$E,4,0),"")</f>
        <v>47</v>
      </c>
      <c r="K48" s="94"/>
      <c r="L48" s="13"/>
      <c r="M48" s="82"/>
      <c r="N48" s="10" t="str">
        <f>RIGHT(A48,LEN(A48)-FIND(" ",A48))</f>
        <v>Harbut</v>
      </c>
      <c r="O48" s="10" t="str">
        <f>LEFT(A48,FIND(" ",A48)-1)</f>
        <v>Cain</v>
      </c>
      <c r="P48" s="82"/>
    </row>
    <row r="49" spans="1:16382" ht="13" customHeight="1">
      <c r="A49" s="55" t="s">
        <v>662</v>
      </c>
      <c r="B49" s="56" t="s">
        <v>40</v>
      </c>
      <c r="C49" s="404" t="s">
        <v>26</v>
      </c>
      <c r="D49" s="21"/>
      <c r="E49" s="21"/>
      <c r="F49" s="21"/>
      <c r="G49" s="62"/>
      <c r="H49" s="15"/>
      <c r="I49" s="13"/>
      <c r="J49" s="15">
        <f>IFERROR(VLOOKUP($A49,'Men Race 7'!$A:$E,4,0),"")</f>
        <v>48</v>
      </c>
      <c r="K49" s="94"/>
      <c r="L49" s="13"/>
      <c r="M49" s="82"/>
      <c r="N49" s="82"/>
      <c r="O49" s="82"/>
      <c r="P49" s="82"/>
    </row>
    <row r="50" spans="1:16382" ht="13" customHeight="1">
      <c r="A50" s="282" t="s">
        <v>434</v>
      </c>
      <c r="B50" s="283" t="s">
        <v>28</v>
      </c>
      <c r="C50" s="284" t="s">
        <v>16</v>
      </c>
      <c r="D50" s="21"/>
      <c r="E50" s="21"/>
      <c r="F50" s="15">
        <v>76</v>
      </c>
      <c r="G50" s="15" t="s">
        <v>559</v>
      </c>
      <c r="H50" s="15">
        <v>45</v>
      </c>
      <c r="I50" s="15">
        <v>49</v>
      </c>
      <c r="J50" s="15">
        <f>IFERROR(VLOOKUP($A50,'Men Race 7'!$A:$E,4,0),"")</f>
        <v>49</v>
      </c>
      <c r="K50" s="20"/>
      <c r="L50" s="13">
        <f>IFERROR(SUM(SMALL(D50:K50,{1,2,3,4})),"")</f>
        <v>219</v>
      </c>
      <c r="M50" s="82">
        <f>COUNT(D50:K50)</f>
        <v>4</v>
      </c>
      <c r="N50" s="10" t="str">
        <f>RIGHT(A50,LEN(A50)-FIND(" ",A50))</f>
        <v>Rudd</v>
      </c>
      <c r="O50" s="10" t="str">
        <f>LEFT(A50,FIND(" ",A50)-1)</f>
        <v>Phil</v>
      </c>
      <c r="P50" s="82"/>
    </row>
    <row r="51" spans="1:16382" ht="13" customHeight="1">
      <c r="A51" s="659" t="s">
        <v>661</v>
      </c>
      <c r="B51" s="660" t="s">
        <v>34</v>
      </c>
      <c r="C51" s="661" t="s">
        <v>14</v>
      </c>
      <c r="D51" s="15"/>
      <c r="E51" s="15"/>
      <c r="F51" s="15"/>
      <c r="G51" s="15"/>
      <c r="H51" s="15"/>
      <c r="I51" s="15"/>
      <c r="J51" s="15">
        <f>IFERROR(VLOOKUP($A51,'Men Race 7'!$A:$E,4,0),"")</f>
        <v>50</v>
      </c>
      <c r="K51" s="20"/>
      <c r="L51" s="15"/>
      <c r="M51" s="82"/>
      <c r="N51" s="82"/>
      <c r="O51" s="82"/>
      <c r="P51" s="82"/>
      <c r="Q51" s="245"/>
      <c r="R51" s="245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  <c r="XW51" s="17"/>
      <c r="XX51" s="17"/>
      <c r="XY51" s="17"/>
      <c r="XZ51" s="17"/>
      <c r="YA51" s="17"/>
      <c r="YB51" s="17"/>
      <c r="YC51" s="17"/>
      <c r="YD51" s="17"/>
      <c r="YE51" s="17"/>
      <c r="YF51" s="17"/>
      <c r="YG51" s="17"/>
      <c r="YH51" s="17"/>
      <c r="YI51" s="17"/>
      <c r="YJ51" s="17"/>
      <c r="YK51" s="17"/>
      <c r="YL51" s="17"/>
      <c r="YM51" s="17"/>
      <c r="YN51" s="17"/>
      <c r="YO51" s="17"/>
      <c r="YP51" s="17"/>
      <c r="YQ51" s="17"/>
      <c r="YR51" s="17"/>
      <c r="YS51" s="17"/>
      <c r="YT51" s="17"/>
      <c r="YU51" s="17"/>
      <c r="YV51" s="17"/>
      <c r="YW51" s="17"/>
      <c r="YX51" s="17"/>
      <c r="YY51" s="17"/>
      <c r="YZ51" s="17"/>
      <c r="ZA51" s="17"/>
      <c r="ZB51" s="17"/>
      <c r="ZC51" s="17"/>
      <c r="ZD51" s="17"/>
      <c r="ZE51" s="17"/>
      <c r="ZF51" s="17"/>
      <c r="ZG51" s="17"/>
      <c r="ZH51" s="17"/>
      <c r="ZI51" s="17"/>
      <c r="ZJ51" s="17"/>
      <c r="ZK51" s="17"/>
      <c r="ZL51" s="17"/>
      <c r="ZM51" s="17"/>
      <c r="ZN51" s="17"/>
      <c r="ZO51" s="17"/>
      <c r="ZP51" s="17"/>
      <c r="ZQ51" s="17"/>
      <c r="ZR51" s="17"/>
      <c r="ZS51" s="17"/>
      <c r="ZT51" s="17"/>
      <c r="ZU51" s="17"/>
      <c r="ZV51" s="17"/>
      <c r="ZW51" s="17"/>
      <c r="ZX51" s="17"/>
      <c r="ZY51" s="17"/>
      <c r="ZZ51" s="17"/>
      <c r="AAA51" s="17"/>
      <c r="AAB51" s="17"/>
      <c r="AAC51" s="17"/>
      <c r="AAD51" s="17"/>
      <c r="AAE51" s="17"/>
      <c r="AAF51" s="17"/>
      <c r="AAG51" s="17"/>
      <c r="AAH51" s="17"/>
      <c r="AAI51" s="17"/>
      <c r="AAJ51" s="17"/>
      <c r="AAK51" s="17"/>
      <c r="AAL51" s="17"/>
      <c r="AAM51" s="17"/>
      <c r="AAN51" s="17"/>
      <c r="AAO51" s="17"/>
      <c r="AAP51" s="17"/>
      <c r="AAQ51" s="17"/>
      <c r="AAR51" s="17"/>
      <c r="AAS51" s="17"/>
      <c r="AAT51" s="17"/>
      <c r="AAU51" s="17"/>
      <c r="AAV51" s="17"/>
      <c r="AAW51" s="17"/>
      <c r="AAX51" s="17"/>
      <c r="AAY51" s="17"/>
      <c r="AAZ51" s="17"/>
      <c r="ABA51" s="17"/>
      <c r="ABB51" s="17"/>
      <c r="ABC51" s="17"/>
      <c r="ABD51" s="17"/>
      <c r="ABE51" s="17"/>
      <c r="ABF51" s="17"/>
      <c r="ABG51" s="17"/>
      <c r="ABH51" s="17"/>
      <c r="ABI51" s="17"/>
      <c r="ABJ51" s="17"/>
      <c r="ABK51" s="17"/>
      <c r="ABL51" s="17"/>
      <c r="ABM51" s="17"/>
      <c r="ABN51" s="17"/>
      <c r="ABO51" s="17"/>
      <c r="ABP51" s="17"/>
      <c r="ABQ51" s="17"/>
      <c r="ABR51" s="17"/>
      <c r="ABS51" s="17"/>
      <c r="ABT51" s="17"/>
      <c r="ABU51" s="17"/>
      <c r="ABV51" s="17"/>
      <c r="ABW51" s="17"/>
      <c r="ABX51" s="17"/>
      <c r="ABY51" s="17"/>
      <c r="ABZ51" s="17"/>
      <c r="ACA51" s="17"/>
      <c r="ACB51" s="17"/>
      <c r="ACC51" s="17"/>
      <c r="ACD51" s="17"/>
      <c r="ACE51" s="17"/>
      <c r="ACF51" s="17"/>
      <c r="ACG51" s="17"/>
      <c r="ACH51" s="17"/>
      <c r="ACI51" s="17"/>
      <c r="ACJ51" s="17"/>
      <c r="ACK51" s="17"/>
      <c r="ACL51" s="17"/>
      <c r="ACM51" s="17"/>
      <c r="ACN51" s="17"/>
      <c r="ACO51" s="17"/>
      <c r="ACP51" s="17"/>
      <c r="ACQ51" s="17"/>
      <c r="ACR51" s="17"/>
      <c r="ACS51" s="17"/>
      <c r="ACT51" s="17"/>
      <c r="ACU51" s="17"/>
      <c r="ACV51" s="17"/>
      <c r="ACW51" s="17"/>
      <c r="ACX51" s="17"/>
      <c r="ACY51" s="17"/>
      <c r="ACZ51" s="17"/>
      <c r="ADA51" s="17"/>
      <c r="ADB51" s="17"/>
      <c r="ADC51" s="17"/>
      <c r="ADD51" s="17"/>
      <c r="ADE51" s="17"/>
      <c r="ADF51" s="17"/>
      <c r="ADG51" s="17"/>
      <c r="ADH51" s="17"/>
      <c r="ADI51" s="17"/>
      <c r="ADJ51" s="17"/>
      <c r="ADK51" s="17"/>
      <c r="ADL51" s="17"/>
      <c r="ADM51" s="17"/>
      <c r="ADN51" s="17"/>
      <c r="ADO51" s="17"/>
      <c r="ADP51" s="17"/>
      <c r="ADQ51" s="17"/>
      <c r="ADR51" s="17"/>
      <c r="ADS51" s="17"/>
      <c r="ADT51" s="17"/>
      <c r="ADU51" s="17"/>
      <c r="ADV51" s="17"/>
      <c r="ADW51" s="17"/>
      <c r="ADX51" s="17"/>
      <c r="ADY51" s="17"/>
      <c r="ADZ51" s="17"/>
      <c r="AEA51" s="17"/>
      <c r="AEB51" s="17"/>
      <c r="AEC51" s="17"/>
      <c r="AED51" s="17"/>
      <c r="AEE51" s="17"/>
      <c r="AEF51" s="17"/>
      <c r="AEG51" s="17"/>
      <c r="AEH51" s="17"/>
      <c r="AEI51" s="17"/>
      <c r="AEJ51" s="17"/>
      <c r="AEK51" s="17"/>
      <c r="AEL51" s="17"/>
      <c r="AEM51" s="17"/>
      <c r="AEN51" s="17"/>
      <c r="AEO51" s="17"/>
      <c r="AEP51" s="17"/>
      <c r="AEQ51" s="17"/>
      <c r="AER51" s="17"/>
      <c r="AES51" s="17"/>
      <c r="AET51" s="17"/>
      <c r="AEU51" s="17"/>
      <c r="AEV51" s="17"/>
      <c r="AEW51" s="17"/>
      <c r="AEX51" s="17"/>
      <c r="AEY51" s="17"/>
      <c r="AEZ51" s="17"/>
      <c r="AFA51" s="17"/>
      <c r="AFB51" s="17"/>
      <c r="AFC51" s="17"/>
      <c r="AFD51" s="17"/>
      <c r="AFE51" s="17"/>
      <c r="AFF51" s="17"/>
      <c r="AFG51" s="17"/>
      <c r="AFH51" s="17"/>
      <c r="AFI51" s="17"/>
      <c r="AFJ51" s="17"/>
      <c r="AFK51" s="17"/>
      <c r="AFL51" s="17"/>
      <c r="AFM51" s="17"/>
      <c r="AFN51" s="17"/>
      <c r="AFO51" s="17"/>
      <c r="AFP51" s="17"/>
      <c r="AFQ51" s="17"/>
      <c r="AFR51" s="17"/>
      <c r="AFS51" s="17"/>
      <c r="AFT51" s="17"/>
      <c r="AFU51" s="17"/>
      <c r="AFV51" s="17"/>
      <c r="AFW51" s="17"/>
      <c r="AFX51" s="17"/>
      <c r="AFY51" s="17"/>
      <c r="AFZ51" s="17"/>
      <c r="AGA51" s="17"/>
      <c r="AGB51" s="17"/>
      <c r="AGC51" s="17"/>
      <c r="AGD51" s="17"/>
      <c r="AGE51" s="17"/>
      <c r="AGF51" s="17"/>
      <c r="AGG51" s="17"/>
      <c r="AGH51" s="17"/>
      <c r="AGI51" s="17"/>
      <c r="AGJ51" s="17"/>
      <c r="AGK51" s="17"/>
      <c r="AGL51" s="17"/>
      <c r="AGM51" s="17"/>
      <c r="AGN51" s="17"/>
      <c r="AGO51" s="17"/>
      <c r="AGP51" s="17"/>
      <c r="AGQ51" s="17"/>
      <c r="AGR51" s="17"/>
      <c r="AGS51" s="17"/>
      <c r="AGT51" s="17"/>
      <c r="AGU51" s="17"/>
      <c r="AGV51" s="17"/>
      <c r="AGW51" s="17"/>
      <c r="AGX51" s="17"/>
      <c r="AGY51" s="17"/>
      <c r="AGZ51" s="17"/>
      <c r="AHA51" s="17"/>
      <c r="AHB51" s="17"/>
      <c r="AHC51" s="17"/>
      <c r="AHD51" s="17"/>
      <c r="AHE51" s="17"/>
      <c r="AHF51" s="17"/>
      <c r="AHG51" s="17"/>
      <c r="AHH51" s="17"/>
      <c r="AHI51" s="17"/>
      <c r="AHJ51" s="17"/>
      <c r="AHK51" s="17"/>
      <c r="AHL51" s="17"/>
      <c r="AHM51" s="17"/>
      <c r="AHN51" s="17"/>
      <c r="AHO51" s="17"/>
      <c r="AHP51" s="17"/>
      <c r="AHQ51" s="17"/>
      <c r="AHR51" s="17"/>
      <c r="AHS51" s="17"/>
      <c r="AHT51" s="17"/>
      <c r="AHU51" s="17"/>
      <c r="AHV51" s="17"/>
      <c r="AHW51" s="17"/>
      <c r="AHX51" s="17"/>
      <c r="AHY51" s="17"/>
      <c r="AHZ51" s="17"/>
      <c r="AIA51" s="17"/>
      <c r="AIB51" s="17"/>
      <c r="AIC51" s="17"/>
      <c r="AID51" s="17"/>
      <c r="AIE51" s="17"/>
      <c r="AIF51" s="17"/>
      <c r="AIG51" s="17"/>
      <c r="AIH51" s="17"/>
      <c r="AII51" s="17"/>
      <c r="AIJ51" s="17"/>
      <c r="AIK51" s="17"/>
      <c r="AIL51" s="17"/>
      <c r="AIM51" s="17"/>
      <c r="AIN51" s="17"/>
      <c r="AIO51" s="17"/>
      <c r="AIP51" s="17"/>
      <c r="AIQ51" s="17"/>
      <c r="AIR51" s="17"/>
      <c r="AIS51" s="17"/>
      <c r="AIT51" s="17"/>
      <c r="AIU51" s="17"/>
      <c r="AIV51" s="17"/>
      <c r="AIW51" s="17"/>
      <c r="AIX51" s="17"/>
      <c r="AIY51" s="17"/>
      <c r="AIZ51" s="17"/>
      <c r="AJA51" s="17"/>
      <c r="AJB51" s="17"/>
      <c r="AJC51" s="17"/>
      <c r="AJD51" s="17"/>
      <c r="AJE51" s="17"/>
      <c r="AJF51" s="17"/>
      <c r="AJG51" s="17"/>
      <c r="AJH51" s="17"/>
      <c r="AJI51" s="17"/>
      <c r="AJJ51" s="17"/>
      <c r="AJK51" s="17"/>
      <c r="AJL51" s="17"/>
      <c r="AJM51" s="17"/>
      <c r="AJN51" s="17"/>
      <c r="AJO51" s="17"/>
      <c r="AJP51" s="17"/>
      <c r="AJQ51" s="17"/>
      <c r="AJR51" s="17"/>
      <c r="AJS51" s="17"/>
      <c r="AJT51" s="17"/>
      <c r="AJU51" s="17"/>
      <c r="AJV51" s="17"/>
      <c r="AJW51" s="17"/>
      <c r="AJX51" s="17"/>
      <c r="AJY51" s="17"/>
      <c r="AJZ51" s="17"/>
      <c r="AKA51" s="17"/>
      <c r="AKB51" s="17"/>
      <c r="AKC51" s="17"/>
      <c r="AKD51" s="17"/>
      <c r="AKE51" s="17"/>
      <c r="AKF51" s="17"/>
      <c r="AKG51" s="17"/>
      <c r="AKH51" s="17"/>
      <c r="AKI51" s="17"/>
      <c r="AKJ51" s="17"/>
      <c r="AKK51" s="17"/>
      <c r="AKL51" s="17"/>
      <c r="AKM51" s="17"/>
      <c r="AKN51" s="17"/>
      <c r="AKO51" s="17"/>
      <c r="AKP51" s="17"/>
      <c r="AKQ51" s="17"/>
      <c r="AKR51" s="17"/>
      <c r="AKS51" s="17"/>
      <c r="AKT51" s="17"/>
      <c r="AKU51" s="17"/>
      <c r="AKV51" s="17"/>
      <c r="AKW51" s="17"/>
      <c r="AKX51" s="17"/>
      <c r="AKY51" s="17"/>
      <c r="AKZ51" s="17"/>
      <c r="ALA51" s="17"/>
      <c r="ALB51" s="17"/>
      <c r="ALC51" s="17"/>
      <c r="ALD51" s="17"/>
      <c r="ALE51" s="17"/>
      <c r="ALF51" s="17"/>
      <c r="ALG51" s="17"/>
      <c r="ALH51" s="17"/>
      <c r="ALI51" s="17"/>
      <c r="ALJ51" s="17"/>
      <c r="ALK51" s="17"/>
      <c r="ALL51" s="17"/>
      <c r="ALM51" s="17"/>
      <c r="ALN51" s="17"/>
      <c r="ALO51" s="17"/>
      <c r="ALP51" s="17"/>
      <c r="ALQ51" s="17"/>
      <c r="ALR51" s="17"/>
      <c r="ALS51" s="17"/>
      <c r="ALT51" s="17"/>
      <c r="ALU51" s="17"/>
      <c r="ALV51" s="17"/>
      <c r="ALW51" s="17"/>
      <c r="ALX51" s="17"/>
      <c r="ALY51" s="17"/>
      <c r="ALZ51" s="17"/>
      <c r="AMA51" s="17"/>
      <c r="AMB51" s="17"/>
      <c r="AMC51" s="17"/>
      <c r="AMD51" s="17"/>
      <c r="AME51" s="17"/>
      <c r="AMF51" s="17"/>
      <c r="AMG51" s="17"/>
      <c r="AMH51" s="17"/>
      <c r="AMI51" s="17"/>
      <c r="AMJ51" s="17"/>
      <c r="AMK51" s="17"/>
      <c r="AML51" s="17"/>
      <c r="AMM51" s="17"/>
      <c r="AMN51" s="17"/>
      <c r="AMO51" s="17"/>
      <c r="AMP51" s="17"/>
      <c r="AMQ51" s="17"/>
      <c r="AMR51" s="17"/>
      <c r="AMS51" s="17"/>
      <c r="AMT51" s="17"/>
      <c r="AMU51" s="17"/>
      <c r="AMV51" s="17"/>
      <c r="AMW51" s="17"/>
      <c r="AMX51" s="17"/>
      <c r="AMY51" s="17"/>
      <c r="AMZ51" s="17"/>
      <c r="ANA51" s="17"/>
      <c r="ANB51" s="17"/>
      <c r="ANC51" s="17"/>
      <c r="AND51" s="17"/>
      <c r="ANE51" s="17"/>
      <c r="ANF51" s="17"/>
      <c r="ANG51" s="17"/>
      <c r="ANH51" s="17"/>
      <c r="ANI51" s="17"/>
      <c r="ANJ51" s="17"/>
      <c r="ANK51" s="17"/>
      <c r="ANL51" s="17"/>
      <c r="ANM51" s="17"/>
      <c r="ANN51" s="17"/>
      <c r="ANO51" s="17"/>
      <c r="ANP51" s="17"/>
      <c r="ANQ51" s="17"/>
      <c r="ANR51" s="17"/>
      <c r="ANS51" s="17"/>
      <c r="ANT51" s="17"/>
      <c r="ANU51" s="17"/>
      <c r="ANV51" s="17"/>
      <c r="ANW51" s="17"/>
      <c r="ANX51" s="17"/>
      <c r="ANY51" s="17"/>
      <c r="ANZ51" s="17"/>
      <c r="AOA51" s="17"/>
      <c r="AOB51" s="17"/>
      <c r="AOC51" s="17"/>
      <c r="AOD51" s="17"/>
      <c r="AOE51" s="17"/>
      <c r="AOF51" s="17"/>
      <c r="AOG51" s="17"/>
      <c r="AOH51" s="17"/>
      <c r="AOI51" s="17"/>
      <c r="AOJ51" s="17"/>
      <c r="AOK51" s="17"/>
      <c r="AOL51" s="17"/>
      <c r="AOM51" s="17"/>
      <c r="AON51" s="17"/>
      <c r="AOO51" s="17"/>
      <c r="AOP51" s="17"/>
      <c r="AOQ51" s="17"/>
      <c r="AOR51" s="17"/>
      <c r="AOS51" s="17"/>
      <c r="AOT51" s="17"/>
      <c r="AOU51" s="17"/>
      <c r="AOV51" s="17"/>
      <c r="AOW51" s="17"/>
      <c r="AOX51" s="17"/>
      <c r="AOY51" s="17"/>
      <c r="AOZ51" s="17"/>
      <c r="APA51" s="17"/>
      <c r="APB51" s="17"/>
      <c r="APC51" s="17"/>
      <c r="APD51" s="17"/>
      <c r="APE51" s="17"/>
      <c r="APF51" s="17"/>
      <c r="APG51" s="17"/>
      <c r="APH51" s="17"/>
      <c r="API51" s="17"/>
      <c r="APJ51" s="17"/>
      <c r="APK51" s="17"/>
      <c r="APL51" s="17"/>
      <c r="APM51" s="17"/>
      <c r="APN51" s="17"/>
      <c r="APO51" s="17"/>
      <c r="APP51" s="17"/>
      <c r="APQ51" s="17"/>
      <c r="APR51" s="17"/>
      <c r="APS51" s="17"/>
      <c r="APT51" s="17"/>
      <c r="APU51" s="17"/>
      <c r="APV51" s="17"/>
      <c r="APW51" s="17"/>
      <c r="APX51" s="17"/>
      <c r="APY51" s="17"/>
      <c r="APZ51" s="17"/>
      <c r="AQA51" s="17"/>
      <c r="AQB51" s="17"/>
      <c r="AQC51" s="17"/>
      <c r="AQD51" s="17"/>
      <c r="AQE51" s="17"/>
      <c r="AQF51" s="17"/>
      <c r="AQG51" s="17"/>
      <c r="AQH51" s="17"/>
      <c r="AQI51" s="17"/>
      <c r="AQJ51" s="17"/>
      <c r="AQK51" s="17"/>
      <c r="AQL51" s="17"/>
      <c r="AQM51" s="17"/>
      <c r="AQN51" s="17"/>
      <c r="AQO51" s="17"/>
      <c r="AQP51" s="17"/>
      <c r="AQQ51" s="17"/>
      <c r="AQR51" s="17"/>
      <c r="AQS51" s="17"/>
      <c r="AQT51" s="17"/>
      <c r="AQU51" s="17"/>
      <c r="AQV51" s="17"/>
      <c r="AQW51" s="17"/>
      <c r="AQX51" s="17"/>
      <c r="AQY51" s="17"/>
      <c r="AQZ51" s="17"/>
      <c r="ARA51" s="17"/>
      <c r="ARB51" s="17"/>
      <c r="ARC51" s="17"/>
      <c r="ARD51" s="17"/>
      <c r="ARE51" s="17"/>
      <c r="ARF51" s="17"/>
      <c r="ARG51" s="17"/>
      <c r="ARH51" s="17"/>
      <c r="ARI51" s="17"/>
      <c r="ARJ51" s="17"/>
      <c r="ARK51" s="17"/>
      <c r="ARL51" s="17"/>
      <c r="ARM51" s="17"/>
      <c r="ARN51" s="17"/>
      <c r="ARO51" s="17"/>
      <c r="ARP51" s="17"/>
      <c r="ARQ51" s="17"/>
      <c r="ARR51" s="17"/>
      <c r="ARS51" s="17"/>
      <c r="ART51" s="17"/>
      <c r="ARU51" s="17"/>
      <c r="ARV51" s="17"/>
      <c r="ARW51" s="17"/>
      <c r="ARX51" s="17"/>
      <c r="ARY51" s="17"/>
      <c r="ARZ51" s="17"/>
      <c r="ASA51" s="17"/>
      <c r="ASB51" s="17"/>
      <c r="ASC51" s="17"/>
      <c r="ASD51" s="17"/>
      <c r="ASE51" s="17"/>
      <c r="ASF51" s="17"/>
      <c r="ASG51" s="17"/>
      <c r="ASH51" s="17"/>
      <c r="ASI51" s="17"/>
      <c r="ASJ51" s="17"/>
      <c r="ASK51" s="17"/>
      <c r="ASL51" s="17"/>
      <c r="ASM51" s="17"/>
      <c r="ASN51" s="17"/>
      <c r="ASO51" s="17"/>
      <c r="ASP51" s="17"/>
      <c r="ASQ51" s="17"/>
      <c r="ASR51" s="17"/>
      <c r="ASS51" s="17"/>
      <c r="AST51" s="17"/>
      <c r="ASU51" s="17"/>
      <c r="ASV51" s="17"/>
      <c r="ASW51" s="17"/>
      <c r="ASX51" s="17"/>
      <c r="ASY51" s="17"/>
      <c r="ASZ51" s="17"/>
      <c r="ATA51" s="17"/>
      <c r="ATB51" s="17"/>
      <c r="ATC51" s="17"/>
      <c r="ATD51" s="17"/>
      <c r="ATE51" s="17"/>
      <c r="ATF51" s="17"/>
      <c r="ATG51" s="17"/>
      <c r="ATH51" s="17"/>
      <c r="ATI51" s="17"/>
      <c r="ATJ51" s="17"/>
      <c r="ATK51" s="17"/>
      <c r="ATL51" s="17"/>
      <c r="ATM51" s="17"/>
      <c r="ATN51" s="17"/>
      <c r="ATO51" s="17"/>
      <c r="ATP51" s="17"/>
      <c r="ATQ51" s="17"/>
      <c r="ATR51" s="17"/>
      <c r="ATS51" s="17"/>
      <c r="ATT51" s="17"/>
      <c r="ATU51" s="17"/>
      <c r="ATV51" s="17"/>
      <c r="ATW51" s="17"/>
      <c r="ATX51" s="17"/>
      <c r="ATY51" s="17"/>
      <c r="ATZ51" s="17"/>
      <c r="AUA51" s="17"/>
      <c r="AUB51" s="17"/>
      <c r="AUC51" s="17"/>
      <c r="AUD51" s="17"/>
      <c r="AUE51" s="17"/>
      <c r="AUF51" s="17"/>
      <c r="AUG51" s="17"/>
      <c r="AUH51" s="17"/>
      <c r="AUI51" s="17"/>
      <c r="AUJ51" s="17"/>
      <c r="AUK51" s="17"/>
      <c r="AUL51" s="17"/>
      <c r="AUM51" s="17"/>
      <c r="AUN51" s="17"/>
      <c r="AUO51" s="17"/>
      <c r="AUP51" s="17"/>
      <c r="AUQ51" s="17"/>
      <c r="AUR51" s="17"/>
      <c r="AUS51" s="17"/>
      <c r="AUT51" s="17"/>
      <c r="AUU51" s="17"/>
      <c r="AUV51" s="17"/>
      <c r="AUW51" s="17"/>
      <c r="AUX51" s="17"/>
      <c r="AUY51" s="17"/>
      <c r="AUZ51" s="17"/>
      <c r="AVA51" s="17"/>
      <c r="AVB51" s="17"/>
      <c r="AVC51" s="17"/>
      <c r="AVD51" s="17"/>
      <c r="AVE51" s="17"/>
      <c r="AVF51" s="17"/>
      <c r="AVG51" s="17"/>
      <c r="AVH51" s="17"/>
      <c r="AVI51" s="17"/>
      <c r="AVJ51" s="17"/>
      <c r="AVK51" s="17"/>
      <c r="AVL51" s="17"/>
      <c r="AVM51" s="17"/>
      <c r="AVN51" s="17"/>
      <c r="AVO51" s="17"/>
      <c r="AVP51" s="17"/>
      <c r="AVQ51" s="17"/>
      <c r="AVR51" s="17"/>
      <c r="AVS51" s="17"/>
      <c r="AVT51" s="17"/>
      <c r="AVU51" s="17"/>
      <c r="AVV51" s="17"/>
      <c r="AVW51" s="17"/>
      <c r="AVX51" s="17"/>
      <c r="AVY51" s="17"/>
      <c r="AVZ51" s="17"/>
      <c r="AWA51" s="17"/>
      <c r="AWB51" s="17"/>
      <c r="AWC51" s="17"/>
      <c r="AWD51" s="17"/>
      <c r="AWE51" s="17"/>
      <c r="AWF51" s="17"/>
      <c r="AWG51" s="17"/>
      <c r="AWH51" s="17"/>
      <c r="AWI51" s="17"/>
      <c r="AWJ51" s="17"/>
      <c r="AWK51" s="17"/>
      <c r="AWL51" s="17"/>
      <c r="AWM51" s="17"/>
      <c r="AWN51" s="17"/>
      <c r="AWO51" s="17"/>
      <c r="AWP51" s="17"/>
      <c r="AWQ51" s="17"/>
      <c r="AWR51" s="17"/>
      <c r="AWS51" s="17"/>
      <c r="AWT51" s="17"/>
      <c r="AWU51" s="17"/>
      <c r="AWV51" s="17"/>
      <c r="AWW51" s="17"/>
      <c r="AWX51" s="17"/>
      <c r="AWY51" s="17"/>
      <c r="AWZ51" s="17"/>
      <c r="AXA51" s="17"/>
      <c r="AXB51" s="17"/>
      <c r="AXC51" s="17"/>
      <c r="AXD51" s="17"/>
      <c r="AXE51" s="17"/>
      <c r="AXF51" s="17"/>
      <c r="AXG51" s="17"/>
      <c r="AXH51" s="17"/>
      <c r="AXI51" s="17"/>
      <c r="AXJ51" s="17"/>
      <c r="AXK51" s="17"/>
      <c r="AXL51" s="17"/>
      <c r="AXM51" s="17"/>
      <c r="AXN51" s="17"/>
      <c r="AXO51" s="17"/>
      <c r="AXP51" s="17"/>
      <c r="AXQ51" s="17"/>
      <c r="AXR51" s="17"/>
      <c r="AXS51" s="17"/>
      <c r="AXT51" s="17"/>
      <c r="AXU51" s="17"/>
      <c r="AXV51" s="17"/>
      <c r="AXW51" s="17"/>
      <c r="AXX51" s="17"/>
      <c r="AXY51" s="17"/>
      <c r="AXZ51" s="17"/>
      <c r="AYA51" s="17"/>
      <c r="AYB51" s="17"/>
      <c r="AYC51" s="17"/>
      <c r="AYD51" s="17"/>
      <c r="AYE51" s="17"/>
      <c r="AYF51" s="17"/>
      <c r="AYG51" s="17"/>
      <c r="AYH51" s="17"/>
      <c r="AYI51" s="17"/>
      <c r="AYJ51" s="17"/>
      <c r="AYK51" s="17"/>
      <c r="AYL51" s="17"/>
      <c r="AYM51" s="17"/>
      <c r="AYN51" s="17"/>
      <c r="AYO51" s="17"/>
      <c r="AYP51" s="17"/>
      <c r="AYQ51" s="17"/>
      <c r="AYR51" s="17"/>
      <c r="AYS51" s="17"/>
      <c r="AYT51" s="17"/>
      <c r="AYU51" s="17"/>
      <c r="AYV51" s="17"/>
      <c r="AYW51" s="17"/>
      <c r="AYX51" s="17"/>
      <c r="AYY51" s="17"/>
      <c r="AYZ51" s="17"/>
      <c r="AZA51" s="17"/>
      <c r="AZB51" s="17"/>
      <c r="AZC51" s="17"/>
      <c r="AZD51" s="17"/>
      <c r="AZE51" s="17"/>
      <c r="AZF51" s="17"/>
      <c r="AZG51" s="17"/>
      <c r="AZH51" s="17"/>
      <c r="AZI51" s="17"/>
      <c r="AZJ51" s="17"/>
      <c r="AZK51" s="17"/>
      <c r="AZL51" s="17"/>
      <c r="AZM51" s="17"/>
      <c r="AZN51" s="17"/>
      <c r="AZO51" s="17"/>
      <c r="AZP51" s="17"/>
      <c r="AZQ51" s="17"/>
      <c r="AZR51" s="17"/>
      <c r="AZS51" s="17"/>
      <c r="AZT51" s="17"/>
      <c r="AZU51" s="17"/>
      <c r="AZV51" s="17"/>
      <c r="AZW51" s="17"/>
      <c r="AZX51" s="17"/>
      <c r="AZY51" s="17"/>
      <c r="AZZ51" s="17"/>
      <c r="BAA51" s="17"/>
      <c r="BAB51" s="17"/>
      <c r="BAC51" s="17"/>
      <c r="BAD51" s="17"/>
      <c r="BAE51" s="17"/>
      <c r="BAF51" s="17"/>
      <c r="BAG51" s="17"/>
      <c r="BAH51" s="17"/>
      <c r="BAI51" s="17"/>
      <c r="BAJ51" s="17"/>
      <c r="BAK51" s="17"/>
      <c r="BAL51" s="17"/>
      <c r="BAM51" s="17"/>
      <c r="BAN51" s="17"/>
      <c r="BAO51" s="17"/>
      <c r="BAP51" s="17"/>
      <c r="BAQ51" s="17"/>
      <c r="BAR51" s="17"/>
      <c r="BAS51" s="17"/>
      <c r="BAT51" s="17"/>
      <c r="BAU51" s="17"/>
      <c r="BAV51" s="17"/>
      <c r="BAW51" s="17"/>
      <c r="BAX51" s="17"/>
      <c r="BAY51" s="17"/>
      <c r="BAZ51" s="17"/>
      <c r="BBA51" s="17"/>
      <c r="BBB51" s="17"/>
      <c r="BBC51" s="17"/>
      <c r="BBD51" s="17"/>
      <c r="BBE51" s="17"/>
      <c r="BBF51" s="17"/>
      <c r="BBG51" s="17"/>
      <c r="BBH51" s="17"/>
      <c r="BBI51" s="17"/>
      <c r="BBJ51" s="17"/>
      <c r="BBK51" s="17"/>
      <c r="BBL51" s="17"/>
      <c r="BBM51" s="17"/>
      <c r="BBN51" s="17"/>
      <c r="BBO51" s="17"/>
      <c r="BBP51" s="17"/>
      <c r="BBQ51" s="17"/>
      <c r="BBR51" s="17"/>
      <c r="BBS51" s="17"/>
      <c r="BBT51" s="17"/>
      <c r="BBU51" s="17"/>
      <c r="BBV51" s="17"/>
      <c r="BBW51" s="17"/>
      <c r="BBX51" s="17"/>
      <c r="BBY51" s="17"/>
      <c r="BBZ51" s="17"/>
      <c r="BCA51" s="17"/>
      <c r="BCB51" s="17"/>
      <c r="BCC51" s="17"/>
      <c r="BCD51" s="17"/>
      <c r="BCE51" s="17"/>
      <c r="BCF51" s="17"/>
      <c r="BCG51" s="17"/>
      <c r="BCH51" s="17"/>
      <c r="BCI51" s="17"/>
      <c r="BCJ51" s="17"/>
      <c r="BCK51" s="17"/>
      <c r="BCL51" s="17"/>
      <c r="BCM51" s="17"/>
      <c r="BCN51" s="17"/>
      <c r="BCO51" s="17"/>
      <c r="BCP51" s="17"/>
      <c r="BCQ51" s="17"/>
      <c r="BCR51" s="17"/>
      <c r="BCS51" s="17"/>
      <c r="BCT51" s="17"/>
      <c r="BCU51" s="17"/>
      <c r="BCV51" s="17"/>
      <c r="BCW51" s="17"/>
      <c r="BCX51" s="17"/>
      <c r="BCY51" s="17"/>
      <c r="BCZ51" s="17"/>
      <c r="BDA51" s="17"/>
      <c r="BDB51" s="17"/>
      <c r="BDC51" s="17"/>
      <c r="BDD51" s="17"/>
      <c r="BDE51" s="17"/>
      <c r="BDF51" s="17"/>
      <c r="BDG51" s="17"/>
      <c r="BDH51" s="17"/>
      <c r="BDI51" s="17"/>
      <c r="BDJ51" s="17"/>
      <c r="BDK51" s="17"/>
      <c r="BDL51" s="17"/>
      <c r="BDM51" s="17"/>
      <c r="BDN51" s="17"/>
      <c r="BDO51" s="17"/>
      <c r="BDP51" s="17"/>
      <c r="BDQ51" s="17"/>
      <c r="BDR51" s="17"/>
      <c r="BDS51" s="17"/>
      <c r="BDT51" s="17"/>
      <c r="BDU51" s="17"/>
      <c r="BDV51" s="17"/>
      <c r="BDW51" s="17"/>
      <c r="BDX51" s="17"/>
      <c r="BDY51" s="17"/>
      <c r="BDZ51" s="17"/>
      <c r="BEA51" s="17"/>
      <c r="BEB51" s="17"/>
      <c r="BEC51" s="17"/>
      <c r="BED51" s="17"/>
      <c r="BEE51" s="17"/>
      <c r="BEF51" s="17"/>
      <c r="BEG51" s="17"/>
      <c r="BEH51" s="17"/>
      <c r="BEI51" s="17"/>
      <c r="BEJ51" s="17"/>
      <c r="BEK51" s="17"/>
      <c r="BEL51" s="17"/>
      <c r="BEM51" s="17"/>
      <c r="BEN51" s="17"/>
      <c r="BEO51" s="17"/>
      <c r="BEP51" s="17"/>
      <c r="BEQ51" s="17"/>
      <c r="BER51" s="17"/>
      <c r="BES51" s="17"/>
      <c r="BET51" s="17"/>
      <c r="BEU51" s="17"/>
      <c r="BEV51" s="17"/>
      <c r="BEW51" s="17"/>
      <c r="BEX51" s="17"/>
      <c r="BEY51" s="17"/>
      <c r="BEZ51" s="17"/>
      <c r="BFA51" s="17"/>
      <c r="BFB51" s="17"/>
      <c r="BFC51" s="17"/>
      <c r="BFD51" s="17"/>
      <c r="BFE51" s="17"/>
      <c r="BFF51" s="17"/>
      <c r="BFG51" s="17"/>
      <c r="BFH51" s="17"/>
      <c r="BFI51" s="17"/>
      <c r="BFJ51" s="17"/>
      <c r="BFK51" s="17"/>
      <c r="BFL51" s="17"/>
      <c r="BFM51" s="17"/>
      <c r="BFN51" s="17"/>
      <c r="BFO51" s="17"/>
      <c r="BFP51" s="17"/>
      <c r="BFQ51" s="17"/>
      <c r="BFR51" s="17"/>
      <c r="BFS51" s="17"/>
      <c r="BFT51" s="17"/>
      <c r="BFU51" s="17"/>
      <c r="BFV51" s="17"/>
      <c r="BFW51" s="17"/>
      <c r="BFX51" s="17"/>
      <c r="BFY51" s="17"/>
      <c r="BFZ51" s="17"/>
      <c r="BGA51" s="17"/>
      <c r="BGB51" s="17"/>
      <c r="BGC51" s="17"/>
      <c r="BGD51" s="17"/>
      <c r="BGE51" s="17"/>
      <c r="BGF51" s="17"/>
      <c r="BGG51" s="17"/>
      <c r="BGH51" s="17"/>
      <c r="BGI51" s="17"/>
      <c r="BGJ51" s="17"/>
      <c r="BGK51" s="17"/>
      <c r="BGL51" s="17"/>
      <c r="BGM51" s="17"/>
      <c r="BGN51" s="17"/>
      <c r="BGO51" s="17"/>
      <c r="BGP51" s="17"/>
      <c r="BGQ51" s="17"/>
      <c r="BGR51" s="17"/>
      <c r="BGS51" s="17"/>
      <c r="BGT51" s="17"/>
      <c r="BGU51" s="17"/>
      <c r="BGV51" s="17"/>
      <c r="BGW51" s="17"/>
      <c r="BGX51" s="17"/>
      <c r="BGY51" s="17"/>
      <c r="BGZ51" s="17"/>
      <c r="BHA51" s="17"/>
      <c r="BHB51" s="17"/>
      <c r="BHC51" s="17"/>
      <c r="BHD51" s="17"/>
      <c r="BHE51" s="17"/>
      <c r="BHF51" s="17"/>
      <c r="BHG51" s="17"/>
      <c r="BHH51" s="17"/>
      <c r="BHI51" s="17"/>
      <c r="BHJ51" s="17"/>
      <c r="BHK51" s="17"/>
      <c r="BHL51" s="17"/>
      <c r="BHM51" s="17"/>
      <c r="BHN51" s="17"/>
      <c r="BHO51" s="17"/>
      <c r="BHP51" s="17"/>
      <c r="BHQ51" s="17"/>
      <c r="BHR51" s="17"/>
      <c r="BHS51" s="17"/>
      <c r="BHT51" s="17"/>
      <c r="BHU51" s="17"/>
      <c r="BHV51" s="17"/>
      <c r="BHW51" s="17"/>
      <c r="BHX51" s="17"/>
      <c r="BHY51" s="17"/>
      <c r="BHZ51" s="17"/>
      <c r="BIA51" s="17"/>
      <c r="BIB51" s="17"/>
      <c r="BIC51" s="17"/>
      <c r="BID51" s="17"/>
      <c r="BIE51" s="17"/>
      <c r="BIF51" s="17"/>
      <c r="BIG51" s="17"/>
      <c r="BIH51" s="17"/>
      <c r="BII51" s="17"/>
      <c r="BIJ51" s="17"/>
      <c r="BIK51" s="17"/>
      <c r="BIL51" s="17"/>
      <c r="BIM51" s="17"/>
      <c r="BIN51" s="17"/>
      <c r="BIO51" s="17"/>
      <c r="BIP51" s="17"/>
      <c r="BIQ51" s="17"/>
      <c r="BIR51" s="17"/>
      <c r="BIS51" s="17"/>
      <c r="BIT51" s="17"/>
      <c r="BIU51" s="17"/>
      <c r="BIV51" s="17"/>
      <c r="BIW51" s="17"/>
      <c r="BIX51" s="17"/>
      <c r="BIY51" s="17"/>
      <c r="BIZ51" s="17"/>
      <c r="BJA51" s="17"/>
      <c r="BJB51" s="17"/>
      <c r="BJC51" s="17"/>
      <c r="BJD51" s="17"/>
      <c r="BJE51" s="17"/>
      <c r="BJF51" s="17"/>
      <c r="BJG51" s="17"/>
      <c r="BJH51" s="17"/>
      <c r="BJI51" s="17"/>
      <c r="BJJ51" s="17"/>
      <c r="BJK51" s="17"/>
      <c r="BJL51" s="17"/>
      <c r="BJM51" s="17"/>
      <c r="BJN51" s="17"/>
      <c r="BJO51" s="17"/>
      <c r="BJP51" s="17"/>
      <c r="BJQ51" s="17"/>
      <c r="BJR51" s="17"/>
      <c r="BJS51" s="17"/>
      <c r="BJT51" s="17"/>
      <c r="BJU51" s="17"/>
      <c r="BJV51" s="17"/>
      <c r="BJW51" s="17"/>
      <c r="BJX51" s="17"/>
      <c r="BJY51" s="17"/>
      <c r="BJZ51" s="17"/>
      <c r="BKA51" s="17"/>
      <c r="BKB51" s="17"/>
      <c r="BKC51" s="17"/>
      <c r="BKD51" s="17"/>
      <c r="BKE51" s="17"/>
      <c r="BKF51" s="17"/>
      <c r="BKG51" s="17"/>
      <c r="BKH51" s="17"/>
      <c r="BKI51" s="17"/>
      <c r="BKJ51" s="17"/>
      <c r="BKK51" s="17"/>
      <c r="BKL51" s="17"/>
      <c r="BKM51" s="17"/>
      <c r="BKN51" s="17"/>
      <c r="BKO51" s="17"/>
      <c r="BKP51" s="17"/>
      <c r="BKQ51" s="17"/>
      <c r="BKR51" s="17"/>
      <c r="BKS51" s="17"/>
      <c r="BKT51" s="17"/>
      <c r="BKU51" s="17"/>
      <c r="BKV51" s="17"/>
      <c r="BKW51" s="17"/>
      <c r="BKX51" s="17"/>
      <c r="BKY51" s="17"/>
      <c r="BKZ51" s="17"/>
      <c r="BLA51" s="17"/>
      <c r="BLB51" s="17"/>
      <c r="BLC51" s="17"/>
      <c r="BLD51" s="17"/>
      <c r="BLE51" s="17"/>
      <c r="BLF51" s="17"/>
      <c r="BLG51" s="17"/>
      <c r="BLH51" s="17"/>
      <c r="BLI51" s="17"/>
      <c r="BLJ51" s="17"/>
      <c r="BLK51" s="17"/>
      <c r="BLL51" s="17"/>
      <c r="BLM51" s="17"/>
      <c r="BLN51" s="17"/>
      <c r="BLO51" s="17"/>
      <c r="BLP51" s="17"/>
      <c r="BLQ51" s="17"/>
      <c r="BLR51" s="17"/>
      <c r="BLS51" s="17"/>
      <c r="BLT51" s="17"/>
      <c r="BLU51" s="17"/>
      <c r="BLV51" s="17"/>
      <c r="BLW51" s="17"/>
      <c r="BLX51" s="17"/>
      <c r="BLY51" s="17"/>
      <c r="BLZ51" s="17"/>
      <c r="BMA51" s="17"/>
      <c r="BMB51" s="17"/>
      <c r="BMC51" s="17"/>
      <c r="BMD51" s="17"/>
      <c r="BME51" s="17"/>
      <c r="BMF51" s="17"/>
      <c r="BMG51" s="17"/>
      <c r="BMH51" s="17"/>
      <c r="BMI51" s="17"/>
      <c r="BMJ51" s="17"/>
      <c r="BMK51" s="17"/>
      <c r="BML51" s="17"/>
      <c r="BMM51" s="17"/>
      <c r="BMN51" s="17"/>
      <c r="BMO51" s="17"/>
      <c r="BMP51" s="17"/>
      <c r="BMQ51" s="17"/>
      <c r="BMR51" s="17"/>
      <c r="BMS51" s="17"/>
      <c r="BMT51" s="17"/>
      <c r="BMU51" s="17"/>
      <c r="BMV51" s="17"/>
      <c r="BMW51" s="17"/>
      <c r="BMX51" s="17"/>
      <c r="BMY51" s="17"/>
      <c r="BMZ51" s="17"/>
      <c r="BNA51" s="17"/>
      <c r="BNB51" s="17"/>
      <c r="BNC51" s="17"/>
      <c r="BND51" s="17"/>
      <c r="BNE51" s="17"/>
      <c r="BNF51" s="17"/>
      <c r="BNG51" s="17"/>
      <c r="BNH51" s="17"/>
      <c r="BNI51" s="17"/>
      <c r="BNJ51" s="17"/>
      <c r="BNK51" s="17"/>
      <c r="BNL51" s="17"/>
      <c r="BNM51" s="17"/>
      <c r="BNN51" s="17"/>
      <c r="BNO51" s="17"/>
      <c r="BNP51" s="17"/>
      <c r="BNQ51" s="17"/>
      <c r="BNR51" s="17"/>
      <c r="BNS51" s="17"/>
      <c r="BNT51" s="17"/>
      <c r="BNU51" s="17"/>
      <c r="BNV51" s="17"/>
      <c r="BNW51" s="17"/>
      <c r="BNX51" s="17"/>
      <c r="BNY51" s="17"/>
      <c r="BNZ51" s="17"/>
      <c r="BOA51" s="17"/>
      <c r="BOB51" s="17"/>
      <c r="BOC51" s="17"/>
      <c r="BOD51" s="17"/>
      <c r="BOE51" s="17"/>
      <c r="BOF51" s="17"/>
      <c r="BOG51" s="17"/>
      <c r="BOH51" s="17"/>
      <c r="BOI51" s="17"/>
      <c r="BOJ51" s="17"/>
      <c r="BOK51" s="17"/>
      <c r="BOL51" s="17"/>
      <c r="BOM51" s="17"/>
      <c r="BON51" s="17"/>
      <c r="BOO51" s="17"/>
      <c r="BOP51" s="17"/>
      <c r="BOQ51" s="17"/>
      <c r="BOR51" s="17"/>
      <c r="BOS51" s="17"/>
      <c r="BOT51" s="17"/>
      <c r="BOU51" s="17"/>
      <c r="BOV51" s="17"/>
      <c r="BOW51" s="17"/>
      <c r="BOX51" s="17"/>
      <c r="BOY51" s="17"/>
      <c r="BOZ51" s="17"/>
      <c r="BPA51" s="17"/>
      <c r="BPB51" s="17"/>
      <c r="BPC51" s="17"/>
      <c r="BPD51" s="17"/>
      <c r="BPE51" s="17"/>
      <c r="BPF51" s="17"/>
      <c r="BPG51" s="17"/>
      <c r="BPH51" s="17"/>
      <c r="BPI51" s="17"/>
      <c r="BPJ51" s="17"/>
      <c r="BPK51" s="17"/>
      <c r="BPL51" s="17"/>
      <c r="BPM51" s="17"/>
      <c r="BPN51" s="17"/>
      <c r="BPO51" s="17"/>
      <c r="BPP51" s="17"/>
      <c r="BPQ51" s="17"/>
      <c r="BPR51" s="17"/>
      <c r="BPS51" s="17"/>
      <c r="BPT51" s="17"/>
      <c r="BPU51" s="17"/>
      <c r="BPV51" s="17"/>
      <c r="BPW51" s="17"/>
      <c r="BPX51" s="17"/>
      <c r="BPY51" s="17"/>
      <c r="BPZ51" s="17"/>
      <c r="BQA51" s="17"/>
      <c r="BQB51" s="17"/>
      <c r="BQC51" s="17"/>
      <c r="BQD51" s="17"/>
      <c r="BQE51" s="17"/>
      <c r="BQF51" s="17"/>
      <c r="BQG51" s="17"/>
      <c r="BQH51" s="17"/>
      <c r="BQI51" s="17"/>
      <c r="BQJ51" s="17"/>
      <c r="BQK51" s="17"/>
      <c r="BQL51" s="17"/>
      <c r="BQM51" s="17"/>
      <c r="BQN51" s="17"/>
      <c r="BQO51" s="17"/>
      <c r="BQP51" s="17"/>
      <c r="BQQ51" s="17"/>
      <c r="BQR51" s="17"/>
      <c r="BQS51" s="17"/>
      <c r="BQT51" s="17"/>
      <c r="BQU51" s="17"/>
      <c r="BQV51" s="17"/>
      <c r="BQW51" s="17"/>
      <c r="BQX51" s="17"/>
      <c r="BQY51" s="17"/>
      <c r="BQZ51" s="17"/>
      <c r="BRA51" s="17"/>
      <c r="BRB51" s="17"/>
      <c r="BRC51" s="17"/>
      <c r="BRD51" s="17"/>
      <c r="BRE51" s="17"/>
      <c r="BRF51" s="17"/>
      <c r="BRG51" s="17"/>
      <c r="BRH51" s="17"/>
      <c r="BRI51" s="17"/>
      <c r="BRJ51" s="17"/>
      <c r="BRK51" s="17"/>
      <c r="BRL51" s="17"/>
      <c r="BRM51" s="17"/>
      <c r="BRN51" s="17"/>
      <c r="BRO51" s="17"/>
      <c r="BRP51" s="17"/>
      <c r="BRQ51" s="17"/>
      <c r="BRR51" s="17"/>
      <c r="BRS51" s="17"/>
      <c r="BRT51" s="17"/>
      <c r="BRU51" s="17"/>
      <c r="BRV51" s="17"/>
      <c r="BRW51" s="17"/>
      <c r="BRX51" s="17"/>
      <c r="BRY51" s="17"/>
      <c r="BRZ51" s="17"/>
      <c r="BSA51" s="17"/>
      <c r="BSB51" s="17"/>
      <c r="BSC51" s="17"/>
      <c r="BSD51" s="17"/>
      <c r="BSE51" s="17"/>
      <c r="BSF51" s="17"/>
      <c r="BSG51" s="17"/>
      <c r="BSH51" s="17"/>
      <c r="BSI51" s="17"/>
      <c r="BSJ51" s="17"/>
      <c r="BSK51" s="17"/>
      <c r="BSL51" s="17"/>
      <c r="BSM51" s="17"/>
      <c r="BSN51" s="17"/>
      <c r="BSO51" s="17"/>
      <c r="BSP51" s="17"/>
      <c r="BSQ51" s="17"/>
      <c r="BSR51" s="17"/>
      <c r="BSS51" s="17"/>
      <c r="BST51" s="17"/>
      <c r="BSU51" s="17"/>
      <c r="BSV51" s="17"/>
      <c r="BSW51" s="17"/>
      <c r="BSX51" s="17"/>
      <c r="BSY51" s="17"/>
      <c r="BSZ51" s="17"/>
      <c r="BTA51" s="17"/>
      <c r="BTB51" s="17"/>
      <c r="BTC51" s="17"/>
      <c r="BTD51" s="17"/>
      <c r="BTE51" s="17"/>
      <c r="BTF51" s="17"/>
      <c r="BTG51" s="17"/>
      <c r="BTH51" s="17"/>
      <c r="BTI51" s="17"/>
      <c r="BTJ51" s="17"/>
      <c r="BTK51" s="17"/>
      <c r="BTL51" s="17"/>
      <c r="BTM51" s="17"/>
      <c r="BTN51" s="17"/>
      <c r="BTO51" s="17"/>
      <c r="BTP51" s="17"/>
      <c r="BTQ51" s="17"/>
      <c r="BTR51" s="17"/>
      <c r="BTS51" s="17"/>
      <c r="BTT51" s="17"/>
      <c r="BTU51" s="17"/>
      <c r="BTV51" s="17"/>
      <c r="BTW51" s="17"/>
      <c r="BTX51" s="17"/>
      <c r="BTY51" s="17"/>
      <c r="BTZ51" s="17"/>
      <c r="BUA51" s="17"/>
      <c r="BUB51" s="17"/>
      <c r="BUC51" s="17"/>
      <c r="BUD51" s="17"/>
      <c r="BUE51" s="17"/>
      <c r="BUF51" s="17"/>
      <c r="BUG51" s="17"/>
      <c r="BUH51" s="17"/>
      <c r="BUI51" s="17"/>
      <c r="BUJ51" s="17"/>
      <c r="BUK51" s="17"/>
      <c r="BUL51" s="17"/>
      <c r="BUM51" s="17"/>
      <c r="BUN51" s="17"/>
      <c r="BUO51" s="17"/>
      <c r="BUP51" s="17"/>
      <c r="BUQ51" s="17"/>
      <c r="BUR51" s="17"/>
      <c r="BUS51" s="17"/>
      <c r="BUT51" s="17"/>
      <c r="BUU51" s="17"/>
      <c r="BUV51" s="17"/>
      <c r="BUW51" s="17"/>
      <c r="BUX51" s="17"/>
      <c r="BUY51" s="17"/>
      <c r="BUZ51" s="17"/>
      <c r="BVA51" s="17"/>
      <c r="BVB51" s="17"/>
      <c r="BVC51" s="17"/>
      <c r="BVD51" s="17"/>
      <c r="BVE51" s="17"/>
      <c r="BVF51" s="17"/>
      <c r="BVG51" s="17"/>
      <c r="BVH51" s="17"/>
      <c r="BVI51" s="17"/>
      <c r="BVJ51" s="17"/>
      <c r="BVK51" s="17"/>
      <c r="BVL51" s="17"/>
      <c r="BVM51" s="17"/>
      <c r="BVN51" s="17"/>
      <c r="BVO51" s="17"/>
      <c r="BVP51" s="17"/>
      <c r="BVQ51" s="17"/>
      <c r="BVR51" s="17"/>
      <c r="BVS51" s="17"/>
      <c r="BVT51" s="17"/>
      <c r="BVU51" s="17"/>
      <c r="BVV51" s="17"/>
      <c r="BVW51" s="17"/>
      <c r="BVX51" s="17"/>
      <c r="BVY51" s="17"/>
      <c r="BVZ51" s="17"/>
      <c r="BWA51" s="17"/>
      <c r="BWB51" s="17"/>
      <c r="BWC51" s="17"/>
      <c r="BWD51" s="17"/>
      <c r="BWE51" s="17"/>
      <c r="BWF51" s="17"/>
      <c r="BWG51" s="17"/>
      <c r="BWH51" s="17"/>
      <c r="BWI51" s="17"/>
      <c r="BWJ51" s="17"/>
      <c r="BWK51" s="17"/>
      <c r="BWL51" s="17"/>
      <c r="BWM51" s="17"/>
      <c r="BWN51" s="17"/>
      <c r="BWO51" s="17"/>
      <c r="BWP51" s="17"/>
      <c r="BWQ51" s="17"/>
      <c r="BWR51" s="17"/>
      <c r="BWS51" s="17"/>
      <c r="BWT51" s="17"/>
      <c r="BWU51" s="17"/>
      <c r="BWV51" s="17"/>
      <c r="BWW51" s="17"/>
      <c r="BWX51" s="17"/>
      <c r="BWY51" s="17"/>
      <c r="BWZ51" s="17"/>
      <c r="BXA51" s="17"/>
      <c r="BXB51" s="17"/>
      <c r="BXC51" s="17"/>
      <c r="BXD51" s="17"/>
      <c r="BXE51" s="17"/>
      <c r="BXF51" s="17"/>
      <c r="BXG51" s="17"/>
      <c r="BXH51" s="17"/>
      <c r="BXI51" s="17"/>
      <c r="BXJ51" s="17"/>
      <c r="BXK51" s="17"/>
      <c r="BXL51" s="17"/>
      <c r="BXM51" s="17"/>
      <c r="BXN51" s="17"/>
      <c r="BXO51" s="17"/>
      <c r="BXP51" s="17"/>
      <c r="BXQ51" s="17"/>
      <c r="BXR51" s="17"/>
      <c r="BXS51" s="17"/>
      <c r="BXT51" s="17"/>
      <c r="BXU51" s="17"/>
      <c r="BXV51" s="17"/>
      <c r="BXW51" s="17"/>
      <c r="BXX51" s="17"/>
      <c r="BXY51" s="17"/>
      <c r="BXZ51" s="17"/>
      <c r="BYA51" s="17"/>
      <c r="BYB51" s="17"/>
      <c r="BYC51" s="17"/>
      <c r="BYD51" s="17"/>
      <c r="BYE51" s="17"/>
      <c r="BYF51" s="17"/>
      <c r="BYG51" s="17"/>
      <c r="BYH51" s="17"/>
      <c r="BYI51" s="17"/>
      <c r="BYJ51" s="17"/>
      <c r="BYK51" s="17"/>
      <c r="BYL51" s="17"/>
      <c r="BYM51" s="17"/>
      <c r="BYN51" s="17"/>
      <c r="BYO51" s="17"/>
      <c r="BYP51" s="17"/>
      <c r="BYQ51" s="17"/>
      <c r="BYR51" s="17"/>
      <c r="BYS51" s="17"/>
      <c r="BYT51" s="17"/>
      <c r="BYU51" s="17"/>
      <c r="BYV51" s="17"/>
      <c r="BYW51" s="17"/>
      <c r="BYX51" s="17"/>
      <c r="BYY51" s="17"/>
      <c r="BYZ51" s="17"/>
      <c r="BZA51" s="17"/>
      <c r="BZB51" s="17"/>
      <c r="BZC51" s="17"/>
      <c r="BZD51" s="17"/>
      <c r="BZE51" s="17"/>
      <c r="BZF51" s="17"/>
      <c r="BZG51" s="17"/>
      <c r="BZH51" s="17"/>
      <c r="BZI51" s="17"/>
      <c r="BZJ51" s="17"/>
      <c r="BZK51" s="17"/>
      <c r="BZL51" s="17"/>
      <c r="BZM51" s="17"/>
      <c r="BZN51" s="17"/>
      <c r="BZO51" s="17"/>
      <c r="BZP51" s="17"/>
      <c r="BZQ51" s="17"/>
      <c r="BZR51" s="17"/>
      <c r="BZS51" s="17"/>
      <c r="BZT51" s="17"/>
      <c r="BZU51" s="17"/>
      <c r="BZV51" s="17"/>
      <c r="BZW51" s="17"/>
      <c r="BZX51" s="17"/>
      <c r="BZY51" s="17"/>
      <c r="BZZ51" s="17"/>
      <c r="CAA51" s="17"/>
      <c r="CAB51" s="17"/>
      <c r="CAC51" s="17"/>
      <c r="CAD51" s="17"/>
      <c r="CAE51" s="17"/>
      <c r="CAF51" s="17"/>
      <c r="CAG51" s="17"/>
      <c r="CAH51" s="17"/>
      <c r="CAI51" s="17"/>
      <c r="CAJ51" s="17"/>
      <c r="CAK51" s="17"/>
      <c r="CAL51" s="17"/>
      <c r="CAM51" s="17"/>
      <c r="CAN51" s="17"/>
      <c r="CAO51" s="17"/>
      <c r="CAP51" s="17"/>
      <c r="CAQ51" s="17"/>
      <c r="CAR51" s="17"/>
      <c r="CAS51" s="17"/>
      <c r="CAT51" s="17"/>
      <c r="CAU51" s="17"/>
      <c r="CAV51" s="17"/>
      <c r="CAW51" s="17"/>
      <c r="CAX51" s="17"/>
      <c r="CAY51" s="17"/>
      <c r="CAZ51" s="17"/>
      <c r="CBA51" s="17"/>
      <c r="CBB51" s="17"/>
      <c r="CBC51" s="17"/>
      <c r="CBD51" s="17"/>
      <c r="CBE51" s="17"/>
      <c r="CBF51" s="17"/>
      <c r="CBG51" s="17"/>
      <c r="CBH51" s="17"/>
      <c r="CBI51" s="17"/>
      <c r="CBJ51" s="17"/>
      <c r="CBK51" s="17"/>
      <c r="CBL51" s="17"/>
      <c r="CBM51" s="17"/>
      <c r="CBN51" s="17"/>
      <c r="CBO51" s="17"/>
      <c r="CBP51" s="17"/>
      <c r="CBQ51" s="17"/>
      <c r="CBR51" s="17"/>
      <c r="CBS51" s="17"/>
      <c r="CBT51" s="17"/>
      <c r="CBU51" s="17"/>
      <c r="CBV51" s="17"/>
      <c r="CBW51" s="17"/>
      <c r="CBX51" s="17"/>
      <c r="CBY51" s="17"/>
      <c r="CBZ51" s="17"/>
      <c r="CCA51" s="17"/>
      <c r="CCB51" s="17"/>
      <c r="CCC51" s="17"/>
      <c r="CCD51" s="17"/>
      <c r="CCE51" s="17"/>
      <c r="CCF51" s="17"/>
      <c r="CCG51" s="17"/>
      <c r="CCH51" s="17"/>
      <c r="CCI51" s="17"/>
      <c r="CCJ51" s="17"/>
      <c r="CCK51" s="17"/>
      <c r="CCL51" s="17"/>
      <c r="CCM51" s="17"/>
      <c r="CCN51" s="17"/>
      <c r="CCO51" s="17"/>
      <c r="CCP51" s="17"/>
      <c r="CCQ51" s="17"/>
      <c r="CCR51" s="17"/>
      <c r="CCS51" s="17"/>
      <c r="CCT51" s="17"/>
      <c r="CCU51" s="17"/>
      <c r="CCV51" s="17"/>
      <c r="CCW51" s="17"/>
      <c r="CCX51" s="17"/>
      <c r="CCY51" s="17"/>
      <c r="CCZ51" s="17"/>
      <c r="CDA51" s="17"/>
      <c r="CDB51" s="17"/>
      <c r="CDC51" s="17"/>
      <c r="CDD51" s="17"/>
      <c r="CDE51" s="17"/>
      <c r="CDF51" s="17"/>
      <c r="CDG51" s="17"/>
      <c r="CDH51" s="17"/>
      <c r="CDI51" s="17"/>
      <c r="CDJ51" s="17"/>
      <c r="CDK51" s="17"/>
      <c r="CDL51" s="17"/>
      <c r="CDM51" s="17"/>
      <c r="CDN51" s="17"/>
      <c r="CDO51" s="17"/>
      <c r="CDP51" s="17"/>
      <c r="CDQ51" s="17"/>
      <c r="CDR51" s="17"/>
      <c r="CDS51" s="17"/>
      <c r="CDT51" s="17"/>
      <c r="CDU51" s="17"/>
      <c r="CDV51" s="17"/>
      <c r="CDW51" s="17"/>
      <c r="CDX51" s="17"/>
      <c r="CDY51" s="17"/>
      <c r="CDZ51" s="17"/>
      <c r="CEA51" s="17"/>
      <c r="CEB51" s="17"/>
      <c r="CEC51" s="17"/>
      <c r="CED51" s="17"/>
      <c r="CEE51" s="17"/>
      <c r="CEF51" s="17"/>
      <c r="CEG51" s="17"/>
      <c r="CEH51" s="17"/>
      <c r="CEI51" s="17"/>
      <c r="CEJ51" s="17"/>
      <c r="CEK51" s="17"/>
      <c r="CEL51" s="17"/>
      <c r="CEM51" s="17"/>
      <c r="CEN51" s="17"/>
      <c r="CEO51" s="17"/>
      <c r="CEP51" s="17"/>
      <c r="CEQ51" s="17"/>
      <c r="CER51" s="17"/>
      <c r="CES51" s="17"/>
      <c r="CET51" s="17"/>
      <c r="CEU51" s="17"/>
      <c r="CEV51" s="17"/>
      <c r="CEW51" s="17"/>
      <c r="CEX51" s="17"/>
      <c r="CEY51" s="17"/>
      <c r="CEZ51" s="17"/>
      <c r="CFA51" s="17"/>
      <c r="CFB51" s="17"/>
      <c r="CFC51" s="17"/>
      <c r="CFD51" s="17"/>
      <c r="CFE51" s="17"/>
      <c r="CFF51" s="17"/>
      <c r="CFG51" s="17"/>
      <c r="CFH51" s="17"/>
      <c r="CFI51" s="17"/>
      <c r="CFJ51" s="17"/>
      <c r="CFK51" s="17"/>
      <c r="CFL51" s="17"/>
      <c r="CFM51" s="17"/>
      <c r="CFN51" s="17"/>
      <c r="CFO51" s="17"/>
      <c r="CFP51" s="17"/>
      <c r="CFQ51" s="17"/>
      <c r="CFR51" s="17"/>
      <c r="CFS51" s="17"/>
      <c r="CFT51" s="17"/>
      <c r="CFU51" s="17"/>
      <c r="CFV51" s="17"/>
      <c r="CFW51" s="17"/>
      <c r="CFX51" s="17"/>
      <c r="CFY51" s="17"/>
      <c r="CFZ51" s="17"/>
      <c r="CGA51" s="17"/>
      <c r="CGB51" s="17"/>
      <c r="CGC51" s="17"/>
      <c r="CGD51" s="17"/>
      <c r="CGE51" s="17"/>
      <c r="CGF51" s="17"/>
      <c r="CGG51" s="17"/>
      <c r="CGH51" s="17"/>
      <c r="CGI51" s="17"/>
      <c r="CGJ51" s="17"/>
      <c r="CGK51" s="17"/>
      <c r="CGL51" s="17"/>
      <c r="CGM51" s="17"/>
      <c r="CGN51" s="17"/>
      <c r="CGO51" s="17"/>
      <c r="CGP51" s="17"/>
      <c r="CGQ51" s="17"/>
      <c r="CGR51" s="17"/>
      <c r="CGS51" s="17"/>
      <c r="CGT51" s="17"/>
      <c r="CGU51" s="17"/>
      <c r="CGV51" s="17"/>
      <c r="CGW51" s="17"/>
      <c r="CGX51" s="17"/>
      <c r="CGY51" s="17"/>
      <c r="CGZ51" s="17"/>
      <c r="CHA51" s="17"/>
      <c r="CHB51" s="17"/>
      <c r="CHC51" s="17"/>
      <c r="CHD51" s="17"/>
      <c r="CHE51" s="17"/>
      <c r="CHF51" s="17"/>
      <c r="CHG51" s="17"/>
      <c r="CHH51" s="17"/>
      <c r="CHI51" s="17"/>
      <c r="CHJ51" s="17"/>
      <c r="CHK51" s="17"/>
      <c r="CHL51" s="17"/>
      <c r="CHM51" s="17"/>
      <c r="CHN51" s="17"/>
      <c r="CHO51" s="17"/>
      <c r="CHP51" s="17"/>
      <c r="CHQ51" s="17"/>
      <c r="CHR51" s="17"/>
      <c r="CHS51" s="17"/>
      <c r="CHT51" s="17"/>
      <c r="CHU51" s="17"/>
      <c r="CHV51" s="17"/>
      <c r="CHW51" s="17"/>
      <c r="CHX51" s="17"/>
      <c r="CHY51" s="17"/>
      <c r="CHZ51" s="17"/>
      <c r="CIA51" s="17"/>
      <c r="CIB51" s="17"/>
      <c r="CIC51" s="17"/>
      <c r="CID51" s="17"/>
      <c r="CIE51" s="17"/>
      <c r="CIF51" s="17"/>
      <c r="CIG51" s="17"/>
      <c r="CIH51" s="17"/>
      <c r="CII51" s="17"/>
      <c r="CIJ51" s="17"/>
      <c r="CIK51" s="17"/>
      <c r="CIL51" s="17"/>
      <c r="CIM51" s="17"/>
      <c r="CIN51" s="17"/>
      <c r="CIO51" s="17"/>
      <c r="CIP51" s="17"/>
      <c r="CIQ51" s="17"/>
      <c r="CIR51" s="17"/>
      <c r="CIS51" s="17"/>
      <c r="CIT51" s="17"/>
      <c r="CIU51" s="17"/>
      <c r="CIV51" s="17"/>
      <c r="CIW51" s="17"/>
      <c r="CIX51" s="17"/>
      <c r="CIY51" s="17"/>
      <c r="CIZ51" s="17"/>
      <c r="CJA51" s="17"/>
      <c r="CJB51" s="17"/>
      <c r="CJC51" s="17"/>
      <c r="CJD51" s="17"/>
      <c r="CJE51" s="17"/>
      <c r="CJF51" s="17"/>
      <c r="CJG51" s="17"/>
      <c r="CJH51" s="17"/>
      <c r="CJI51" s="17"/>
      <c r="CJJ51" s="17"/>
      <c r="CJK51" s="17"/>
      <c r="CJL51" s="17"/>
      <c r="CJM51" s="17"/>
      <c r="CJN51" s="17"/>
      <c r="CJO51" s="17"/>
      <c r="CJP51" s="17"/>
      <c r="CJQ51" s="17"/>
      <c r="CJR51" s="17"/>
      <c r="CJS51" s="17"/>
      <c r="CJT51" s="17"/>
      <c r="CJU51" s="17"/>
      <c r="CJV51" s="17"/>
      <c r="CJW51" s="17"/>
      <c r="CJX51" s="17"/>
      <c r="CJY51" s="17"/>
      <c r="CJZ51" s="17"/>
      <c r="CKA51" s="17"/>
      <c r="CKB51" s="17"/>
      <c r="CKC51" s="17"/>
      <c r="CKD51" s="17"/>
      <c r="CKE51" s="17"/>
      <c r="CKF51" s="17"/>
      <c r="CKG51" s="17"/>
      <c r="CKH51" s="17"/>
      <c r="CKI51" s="17"/>
      <c r="CKJ51" s="17"/>
      <c r="CKK51" s="17"/>
      <c r="CKL51" s="17"/>
      <c r="CKM51" s="17"/>
      <c r="CKN51" s="17"/>
      <c r="CKO51" s="17"/>
      <c r="CKP51" s="17"/>
      <c r="CKQ51" s="17"/>
      <c r="CKR51" s="17"/>
      <c r="CKS51" s="17"/>
      <c r="CKT51" s="17"/>
      <c r="CKU51" s="17"/>
      <c r="CKV51" s="17"/>
      <c r="CKW51" s="17"/>
      <c r="CKX51" s="17"/>
      <c r="CKY51" s="17"/>
      <c r="CKZ51" s="17"/>
      <c r="CLA51" s="17"/>
      <c r="CLB51" s="17"/>
      <c r="CLC51" s="17"/>
      <c r="CLD51" s="17"/>
      <c r="CLE51" s="17"/>
      <c r="CLF51" s="17"/>
      <c r="CLG51" s="17"/>
      <c r="CLH51" s="17"/>
      <c r="CLI51" s="17"/>
      <c r="CLJ51" s="17"/>
      <c r="CLK51" s="17"/>
      <c r="CLL51" s="17"/>
      <c r="CLM51" s="17"/>
      <c r="CLN51" s="17"/>
      <c r="CLO51" s="17"/>
      <c r="CLP51" s="17"/>
      <c r="CLQ51" s="17"/>
      <c r="CLR51" s="17"/>
      <c r="CLS51" s="17"/>
      <c r="CLT51" s="17"/>
      <c r="CLU51" s="17"/>
      <c r="CLV51" s="17"/>
      <c r="CLW51" s="17"/>
      <c r="CLX51" s="17"/>
      <c r="CLY51" s="17"/>
      <c r="CLZ51" s="17"/>
      <c r="CMA51" s="17"/>
      <c r="CMB51" s="17"/>
      <c r="CMC51" s="17"/>
      <c r="CMD51" s="17"/>
      <c r="CME51" s="17"/>
      <c r="CMF51" s="17"/>
      <c r="CMG51" s="17"/>
      <c r="CMH51" s="17"/>
      <c r="CMI51" s="17"/>
      <c r="CMJ51" s="17"/>
      <c r="CMK51" s="17"/>
      <c r="CML51" s="17"/>
      <c r="CMM51" s="17"/>
      <c r="CMN51" s="17"/>
      <c r="CMO51" s="17"/>
      <c r="CMP51" s="17"/>
      <c r="CMQ51" s="17"/>
      <c r="CMR51" s="17"/>
      <c r="CMS51" s="17"/>
      <c r="CMT51" s="17"/>
      <c r="CMU51" s="17"/>
      <c r="CMV51" s="17"/>
      <c r="CMW51" s="17"/>
      <c r="CMX51" s="17"/>
      <c r="CMY51" s="17"/>
      <c r="CMZ51" s="17"/>
      <c r="CNA51" s="17"/>
      <c r="CNB51" s="17"/>
      <c r="CNC51" s="17"/>
      <c r="CND51" s="17"/>
      <c r="CNE51" s="17"/>
      <c r="CNF51" s="17"/>
      <c r="CNG51" s="17"/>
      <c r="CNH51" s="17"/>
      <c r="CNI51" s="17"/>
      <c r="CNJ51" s="17"/>
      <c r="CNK51" s="17"/>
      <c r="CNL51" s="17"/>
      <c r="CNM51" s="17"/>
      <c r="CNN51" s="17"/>
      <c r="CNO51" s="17"/>
      <c r="CNP51" s="17"/>
      <c r="CNQ51" s="17"/>
      <c r="CNR51" s="17"/>
      <c r="CNS51" s="17"/>
      <c r="CNT51" s="17"/>
      <c r="CNU51" s="17"/>
      <c r="CNV51" s="17"/>
      <c r="CNW51" s="17"/>
      <c r="CNX51" s="17"/>
      <c r="CNY51" s="17"/>
      <c r="CNZ51" s="17"/>
      <c r="COA51" s="17"/>
      <c r="COB51" s="17"/>
      <c r="COC51" s="17"/>
      <c r="COD51" s="17"/>
      <c r="COE51" s="17"/>
      <c r="COF51" s="17"/>
      <c r="COG51" s="17"/>
      <c r="COH51" s="17"/>
      <c r="COI51" s="17"/>
      <c r="COJ51" s="17"/>
      <c r="COK51" s="17"/>
      <c r="COL51" s="17"/>
      <c r="COM51" s="17"/>
      <c r="CON51" s="17"/>
      <c r="COO51" s="17"/>
      <c r="COP51" s="17"/>
      <c r="COQ51" s="17"/>
      <c r="COR51" s="17"/>
      <c r="COS51" s="17"/>
      <c r="COT51" s="17"/>
      <c r="COU51" s="17"/>
      <c r="COV51" s="17"/>
      <c r="COW51" s="17"/>
      <c r="COX51" s="17"/>
      <c r="COY51" s="17"/>
      <c r="COZ51" s="17"/>
      <c r="CPA51" s="17"/>
      <c r="CPB51" s="17"/>
      <c r="CPC51" s="17"/>
      <c r="CPD51" s="17"/>
      <c r="CPE51" s="17"/>
      <c r="CPF51" s="17"/>
      <c r="CPG51" s="17"/>
      <c r="CPH51" s="17"/>
      <c r="CPI51" s="17"/>
      <c r="CPJ51" s="17"/>
      <c r="CPK51" s="17"/>
      <c r="CPL51" s="17"/>
      <c r="CPM51" s="17"/>
      <c r="CPN51" s="17"/>
      <c r="CPO51" s="17"/>
      <c r="CPP51" s="17"/>
      <c r="CPQ51" s="17"/>
      <c r="CPR51" s="17"/>
      <c r="CPS51" s="17"/>
      <c r="CPT51" s="17"/>
      <c r="CPU51" s="17"/>
      <c r="CPV51" s="17"/>
      <c r="CPW51" s="17"/>
      <c r="CPX51" s="17"/>
      <c r="CPY51" s="17"/>
      <c r="CPZ51" s="17"/>
      <c r="CQA51" s="17"/>
      <c r="CQB51" s="17"/>
      <c r="CQC51" s="17"/>
      <c r="CQD51" s="17"/>
      <c r="CQE51" s="17"/>
      <c r="CQF51" s="17"/>
      <c r="CQG51" s="17"/>
      <c r="CQH51" s="17"/>
      <c r="CQI51" s="17"/>
      <c r="CQJ51" s="17"/>
      <c r="CQK51" s="17"/>
      <c r="CQL51" s="17"/>
      <c r="CQM51" s="17"/>
      <c r="CQN51" s="17"/>
      <c r="CQO51" s="17"/>
      <c r="CQP51" s="17"/>
      <c r="CQQ51" s="17"/>
      <c r="CQR51" s="17"/>
      <c r="CQS51" s="17"/>
      <c r="CQT51" s="17"/>
      <c r="CQU51" s="17"/>
      <c r="CQV51" s="17"/>
      <c r="CQW51" s="17"/>
      <c r="CQX51" s="17"/>
      <c r="CQY51" s="17"/>
      <c r="CQZ51" s="17"/>
      <c r="CRA51" s="17"/>
      <c r="CRB51" s="17"/>
      <c r="CRC51" s="17"/>
      <c r="CRD51" s="17"/>
      <c r="CRE51" s="17"/>
      <c r="CRF51" s="17"/>
      <c r="CRG51" s="17"/>
      <c r="CRH51" s="17"/>
      <c r="CRI51" s="17"/>
      <c r="CRJ51" s="17"/>
      <c r="CRK51" s="17"/>
      <c r="CRL51" s="17"/>
      <c r="CRM51" s="17"/>
      <c r="CRN51" s="17"/>
      <c r="CRO51" s="17"/>
      <c r="CRP51" s="17"/>
      <c r="CRQ51" s="17"/>
      <c r="CRR51" s="17"/>
      <c r="CRS51" s="17"/>
      <c r="CRT51" s="17"/>
      <c r="CRU51" s="17"/>
      <c r="CRV51" s="17"/>
      <c r="CRW51" s="17"/>
      <c r="CRX51" s="17"/>
      <c r="CRY51" s="17"/>
      <c r="CRZ51" s="17"/>
      <c r="CSA51" s="17"/>
      <c r="CSB51" s="17"/>
      <c r="CSC51" s="17"/>
      <c r="CSD51" s="17"/>
      <c r="CSE51" s="17"/>
      <c r="CSF51" s="17"/>
      <c r="CSG51" s="17"/>
      <c r="CSH51" s="17"/>
      <c r="CSI51" s="17"/>
      <c r="CSJ51" s="17"/>
      <c r="CSK51" s="17"/>
      <c r="CSL51" s="17"/>
      <c r="CSM51" s="17"/>
      <c r="CSN51" s="17"/>
      <c r="CSO51" s="17"/>
      <c r="CSP51" s="17"/>
      <c r="CSQ51" s="17"/>
      <c r="CSR51" s="17"/>
      <c r="CSS51" s="17"/>
      <c r="CST51" s="17"/>
      <c r="CSU51" s="17"/>
      <c r="CSV51" s="17"/>
      <c r="CSW51" s="17"/>
      <c r="CSX51" s="17"/>
      <c r="CSY51" s="17"/>
      <c r="CSZ51" s="17"/>
      <c r="CTA51" s="17"/>
      <c r="CTB51" s="17"/>
      <c r="CTC51" s="17"/>
      <c r="CTD51" s="17"/>
      <c r="CTE51" s="17"/>
      <c r="CTF51" s="17"/>
      <c r="CTG51" s="17"/>
      <c r="CTH51" s="17"/>
      <c r="CTI51" s="17"/>
      <c r="CTJ51" s="17"/>
      <c r="CTK51" s="17"/>
      <c r="CTL51" s="17"/>
      <c r="CTM51" s="17"/>
      <c r="CTN51" s="17"/>
      <c r="CTO51" s="17"/>
      <c r="CTP51" s="17"/>
      <c r="CTQ51" s="17"/>
      <c r="CTR51" s="17"/>
      <c r="CTS51" s="17"/>
      <c r="CTT51" s="17"/>
      <c r="CTU51" s="17"/>
      <c r="CTV51" s="17"/>
      <c r="CTW51" s="17"/>
      <c r="CTX51" s="17"/>
      <c r="CTY51" s="17"/>
      <c r="CTZ51" s="17"/>
      <c r="CUA51" s="17"/>
      <c r="CUB51" s="17"/>
      <c r="CUC51" s="17"/>
      <c r="CUD51" s="17"/>
      <c r="CUE51" s="17"/>
      <c r="CUF51" s="17"/>
      <c r="CUG51" s="17"/>
      <c r="CUH51" s="17"/>
      <c r="CUI51" s="17"/>
      <c r="CUJ51" s="17"/>
      <c r="CUK51" s="17"/>
      <c r="CUL51" s="17"/>
      <c r="CUM51" s="17"/>
      <c r="CUN51" s="17"/>
      <c r="CUO51" s="17"/>
      <c r="CUP51" s="17"/>
      <c r="CUQ51" s="17"/>
      <c r="CUR51" s="17"/>
      <c r="CUS51" s="17"/>
      <c r="CUT51" s="17"/>
      <c r="CUU51" s="17"/>
      <c r="CUV51" s="17"/>
      <c r="CUW51" s="17"/>
      <c r="CUX51" s="17"/>
      <c r="CUY51" s="17"/>
      <c r="CUZ51" s="17"/>
      <c r="CVA51" s="17"/>
      <c r="CVB51" s="17"/>
      <c r="CVC51" s="17"/>
      <c r="CVD51" s="17"/>
      <c r="CVE51" s="17"/>
      <c r="CVF51" s="17"/>
      <c r="CVG51" s="17"/>
      <c r="CVH51" s="17"/>
      <c r="CVI51" s="17"/>
      <c r="CVJ51" s="17"/>
      <c r="CVK51" s="17"/>
      <c r="CVL51" s="17"/>
      <c r="CVM51" s="17"/>
      <c r="CVN51" s="17"/>
      <c r="CVO51" s="17"/>
      <c r="CVP51" s="17"/>
      <c r="CVQ51" s="17"/>
      <c r="CVR51" s="17"/>
      <c r="CVS51" s="17"/>
      <c r="CVT51" s="17"/>
      <c r="CVU51" s="17"/>
      <c r="CVV51" s="17"/>
      <c r="CVW51" s="17"/>
      <c r="CVX51" s="17"/>
      <c r="CVY51" s="17"/>
      <c r="CVZ51" s="17"/>
      <c r="CWA51" s="17"/>
      <c r="CWB51" s="17"/>
      <c r="CWC51" s="17"/>
      <c r="CWD51" s="17"/>
      <c r="CWE51" s="17"/>
      <c r="CWF51" s="17"/>
      <c r="CWG51" s="17"/>
      <c r="CWH51" s="17"/>
      <c r="CWI51" s="17"/>
      <c r="CWJ51" s="17"/>
      <c r="CWK51" s="17"/>
      <c r="CWL51" s="17"/>
      <c r="CWM51" s="17"/>
      <c r="CWN51" s="17"/>
      <c r="CWO51" s="17"/>
      <c r="CWP51" s="17"/>
      <c r="CWQ51" s="17"/>
      <c r="CWR51" s="17"/>
      <c r="CWS51" s="17"/>
      <c r="CWT51" s="17"/>
      <c r="CWU51" s="17"/>
      <c r="CWV51" s="17"/>
      <c r="CWW51" s="17"/>
      <c r="CWX51" s="17"/>
      <c r="CWY51" s="17"/>
      <c r="CWZ51" s="17"/>
      <c r="CXA51" s="17"/>
      <c r="CXB51" s="17"/>
      <c r="CXC51" s="17"/>
      <c r="CXD51" s="17"/>
      <c r="CXE51" s="17"/>
      <c r="CXF51" s="17"/>
      <c r="CXG51" s="17"/>
      <c r="CXH51" s="17"/>
      <c r="CXI51" s="17"/>
      <c r="CXJ51" s="17"/>
      <c r="CXK51" s="17"/>
      <c r="CXL51" s="17"/>
      <c r="CXM51" s="17"/>
      <c r="CXN51" s="17"/>
      <c r="CXO51" s="17"/>
      <c r="CXP51" s="17"/>
      <c r="CXQ51" s="17"/>
      <c r="CXR51" s="17"/>
      <c r="CXS51" s="17"/>
      <c r="CXT51" s="17"/>
      <c r="CXU51" s="17"/>
      <c r="CXV51" s="17"/>
      <c r="CXW51" s="17"/>
      <c r="CXX51" s="17"/>
      <c r="CXY51" s="17"/>
      <c r="CXZ51" s="17"/>
      <c r="CYA51" s="17"/>
      <c r="CYB51" s="17"/>
      <c r="CYC51" s="17"/>
      <c r="CYD51" s="17"/>
      <c r="CYE51" s="17"/>
      <c r="CYF51" s="17"/>
      <c r="CYG51" s="17"/>
      <c r="CYH51" s="17"/>
      <c r="CYI51" s="17"/>
      <c r="CYJ51" s="17"/>
      <c r="CYK51" s="17"/>
      <c r="CYL51" s="17"/>
      <c r="CYM51" s="17"/>
      <c r="CYN51" s="17"/>
      <c r="CYO51" s="17"/>
      <c r="CYP51" s="17"/>
      <c r="CYQ51" s="17"/>
      <c r="CYR51" s="17"/>
      <c r="CYS51" s="17"/>
      <c r="CYT51" s="17"/>
      <c r="CYU51" s="17"/>
      <c r="CYV51" s="17"/>
      <c r="CYW51" s="17"/>
      <c r="CYX51" s="17"/>
      <c r="CYY51" s="17"/>
      <c r="CYZ51" s="17"/>
      <c r="CZA51" s="17"/>
      <c r="CZB51" s="17"/>
      <c r="CZC51" s="17"/>
      <c r="CZD51" s="17"/>
      <c r="CZE51" s="17"/>
      <c r="CZF51" s="17"/>
      <c r="CZG51" s="17"/>
      <c r="CZH51" s="17"/>
      <c r="CZI51" s="17"/>
      <c r="CZJ51" s="17"/>
      <c r="CZK51" s="17"/>
      <c r="CZL51" s="17"/>
      <c r="CZM51" s="17"/>
      <c r="CZN51" s="17"/>
      <c r="CZO51" s="17"/>
      <c r="CZP51" s="17"/>
      <c r="CZQ51" s="17"/>
      <c r="CZR51" s="17"/>
      <c r="CZS51" s="17"/>
      <c r="CZT51" s="17"/>
      <c r="CZU51" s="17"/>
      <c r="CZV51" s="17"/>
      <c r="CZW51" s="17"/>
      <c r="CZX51" s="17"/>
      <c r="CZY51" s="17"/>
      <c r="CZZ51" s="17"/>
      <c r="DAA51" s="17"/>
      <c r="DAB51" s="17"/>
      <c r="DAC51" s="17"/>
      <c r="DAD51" s="17"/>
      <c r="DAE51" s="17"/>
      <c r="DAF51" s="17"/>
      <c r="DAG51" s="17"/>
      <c r="DAH51" s="17"/>
      <c r="DAI51" s="17"/>
      <c r="DAJ51" s="17"/>
      <c r="DAK51" s="17"/>
      <c r="DAL51" s="17"/>
      <c r="DAM51" s="17"/>
      <c r="DAN51" s="17"/>
      <c r="DAO51" s="17"/>
      <c r="DAP51" s="17"/>
      <c r="DAQ51" s="17"/>
      <c r="DAR51" s="17"/>
      <c r="DAS51" s="17"/>
      <c r="DAT51" s="17"/>
      <c r="DAU51" s="17"/>
      <c r="DAV51" s="17"/>
      <c r="DAW51" s="17"/>
      <c r="DAX51" s="17"/>
      <c r="DAY51" s="17"/>
      <c r="DAZ51" s="17"/>
      <c r="DBA51" s="17"/>
      <c r="DBB51" s="17"/>
      <c r="DBC51" s="17"/>
      <c r="DBD51" s="17"/>
      <c r="DBE51" s="17"/>
      <c r="DBF51" s="17"/>
      <c r="DBG51" s="17"/>
      <c r="DBH51" s="17"/>
      <c r="DBI51" s="17"/>
      <c r="DBJ51" s="17"/>
      <c r="DBK51" s="17"/>
      <c r="DBL51" s="17"/>
      <c r="DBM51" s="17"/>
      <c r="DBN51" s="17"/>
      <c r="DBO51" s="17"/>
      <c r="DBP51" s="17"/>
      <c r="DBQ51" s="17"/>
      <c r="DBR51" s="17"/>
      <c r="DBS51" s="17"/>
      <c r="DBT51" s="17"/>
      <c r="DBU51" s="17"/>
      <c r="DBV51" s="17"/>
      <c r="DBW51" s="17"/>
      <c r="DBX51" s="17"/>
      <c r="DBY51" s="17"/>
      <c r="DBZ51" s="17"/>
      <c r="DCA51" s="17"/>
      <c r="DCB51" s="17"/>
      <c r="DCC51" s="17"/>
      <c r="DCD51" s="17"/>
      <c r="DCE51" s="17"/>
      <c r="DCF51" s="17"/>
      <c r="DCG51" s="17"/>
      <c r="DCH51" s="17"/>
      <c r="DCI51" s="17"/>
      <c r="DCJ51" s="17"/>
      <c r="DCK51" s="17"/>
      <c r="DCL51" s="17"/>
      <c r="DCM51" s="17"/>
      <c r="DCN51" s="17"/>
      <c r="DCO51" s="17"/>
      <c r="DCP51" s="17"/>
      <c r="DCQ51" s="17"/>
      <c r="DCR51" s="17"/>
      <c r="DCS51" s="17"/>
      <c r="DCT51" s="17"/>
      <c r="DCU51" s="17"/>
      <c r="DCV51" s="17"/>
      <c r="DCW51" s="17"/>
      <c r="DCX51" s="17"/>
      <c r="DCY51" s="17"/>
      <c r="DCZ51" s="17"/>
      <c r="DDA51" s="17"/>
      <c r="DDB51" s="17"/>
      <c r="DDC51" s="17"/>
      <c r="DDD51" s="17"/>
      <c r="DDE51" s="17"/>
      <c r="DDF51" s="17"/>
      <c r="DDG51" s="17"/>
      <c r="DDH51" s="17"/>
      <c r="DDI51" s="17"/>
      <c r="DDJ51" s="17"/>
      <c r="DDK51" s="17"/>
      <c r="DDL51" s="17"/>
      <c r="DDM51" s="17"/>
      <c r="DDN51" s="17"/>
      <c r="DDO51" s="17"/>
      <c r="DDP51" s="17"/>
      <c r="DDQ51" s="17"/>
      <c r="DDR51" s="17"/>
      <c r="DDS51" s="17"/>
      <c r="DDT51" s="17"/>
      <c r="DDU51" s="17"/>
      <c r="DDV51" s="17"/>
      <c r="DDW51" s="17"/>
      <c r="DDX51" s="17"/>
      <c r="DDY51" s="17"/>
      <c r="DDZ51" s="17"/>
      <c r="DEA51" s="17"/>
      <c r="DEB51" s="17"/>
      <c r="DEC51" s="17"/>
      <c r="DED51" s="17"/>
      <c r="DEE51" s="17"/>
      <c r="DEF51" s="17"/>
      <c r="DEG51" s="17"/>
      <c r="DEH51" s="17"/>
      <c r="DEI51" s="17"/>
      <c r="DEJ51" s="17"/>
      <c r="DEK51" s="17"/>
      <c r="DEL51" s="17"/>
      <c r="DEM51" s="17"/>
      <c r="DEN51" s="17"/>
      <c r="DEO51" s="17"/>
      <c r="DEP51" s="17"/>
      <c r="DEQ51" s="17"/>
      <c r="DER51" s="17"/>
      <c r="DES51" s="17"/>
      <c r="DET51" s="17"/>
      <c r="DEU51" s="17"/>
      <c r="DEV51" s="17"/>
      <c r="DEW51" s="17"/>
      <c r="DEX51" s="17"/>
      <c r="DEY51" s="17"/>
      <c r="DEZ51" s="17"/>
      <c r="DFA51" s="17"/>
      <c r="DFB51" s="17"/>
      <c r="DFC51" s="17"/>
      <c r="DFD51" s="17"/>
      <c r="DFE51" s="17"/>
      <c r="DFF51" s="17"/>
      <c r="DFG51" s="17"/>
      <c r="DFH51" s="17"/>
      <c r="DFI51" s="17"/>
      <c r="DFJ51" s="17"/>
      <c r="DFK51" s="17"/>
      <c r="DFL51" s="17"/>
      <c r="DFM51" s="17"/>
      <c r="DFN51" s="17"/>
      <c r="DFO51" s="17"/>
      <c r="DFP51" s="17"/>
      <c r="DFQ51" s="17"/>
      <c r="DFR51" s="17"/>
      <c r="DFS51" s="17"/>
      <c r="DFT51" s="17"/>
      <c r="DFU51" s="17"/>
      <c r="DFV51" s="17"/>
      <c r="DFW51" s="17"/>
      <c r="DFX51" s="17"/>
      <c r="DFY51" s="17"/>
      <c r="DFZ51" s="17"/>
      <c r="DGA51" s="17"/>
      <c r="DGB51" s="17"/>
      <c r="DGC51" s="17"/>
      <c r="DGD51" s="17"/>
      <c r="DGE51" s="17"/>
      <c r="DGF51" s="17"/>
      <c r="DGG51" s="17"/>
      <c r="DGH51" s="17"/>
      <c r="DGI51" s="17"/>
      <c r="DGJ51" s="17"/>
      <c r="DGK51" s="17"/>
      <c r="DGL51" s="17"/>
      <c r="DGM51" s="17"/>
      <c r="DGN51" s="17"/>
      <c r="DGO51" s="17"/>
      <c r="DGP51" s="17"/>
      <c r="DGQ51" s="17"/>
      <c r="DGR51" s="17"/>
      <c r="DGS51" s="17"/>
      <c r="DGT51" s="17"/>
      <c r="DGU51" s="17"/>
      <c r="DGV51" s="17"/>
      <c r="DGW51" s="17"/>
      <c r="DGX51" s="17"/>
      <c r="DGY51" s="17"/>
      <c r="DGZ51" s="17"/>
      <c r="DHA51" s="17"/>
      <c r="DHB51" s="17"/>
      <c r="DHC51" s="17"/>
      <c r="DHD51" s="17"/>
      <c r="DHE51" s="17"/>
      <c r="DHF51" s="17"/>
      <c r="DHG51" s="17"/>
      <c r="DHH51" s="17"/>
      <c r="DHI51" s="17"/>
      <c r="DHJ51" s="17"/>
      <c r="DHK51" s="17"/>
      <c r="DHL51" s="17"/>
      <c r="DHM51" s="17"/>
      <c r="DHN51" s="17"/>
      <c r="DHO51" s="17"/>
      <c r="DHP51" s="17"/>
      <c r="DHQ51" s="17"/>
      <c r="DHR51" s="17"/>
      <c r="DHS51" s="17"/>
      <c r="DHT51" s="17"/>
      <c r="DHU51" s="17"/>
      <c r="DHV51" s="17"/>
      <c r="DHW51" s="17"/>
      <c r="DHX51" s="17"/>
      <c r="DHY51" s="17"/>
      <c r="DHZ51" s="17"/>
      <c r="DIA51" s="17"/>
      <c r="DIB51" s="17"/>
      <c r="DIC51" s="17"/>
      <c r="DID51" s="17"/>
      <c r="DIE51" s="17"/>
      <c r="DIF51" s="17"/>
      <c r="DIG51" s="17"/>
      <c r="DIH51" s="17"/>
      <c r="DII51" s="17"/>
      <c r="DIJ51" s="17"/>
      <c r="DIK51" s="17"/>
      <c r="DIL51" s="17"/>
      <c r="DIM51" s="17"/>
      <c r="DIN51" s="17"/>
      <c r="DIO51" s="17"/>
      <c r="DIP51" s="17"/>
      <c r="DIQ51" s="17"/>
      <c r="DIR51" s="17"/>
      <c r="DIS51" s="17"/>
      <c r="DIT51" s="17"/>
      <c r="DIU51" s="17"/>
      <c r="DIV51" s="17"/>
      <c r="DIW51" s="17"/>
      <c r="DIX51" s="17"/>
      <c r="DIY51" s="17"/>
      <c r="DIZ51" s="17"/>
      <c r="DJA51" s="17"/>
      <c r="DJB51" s="17"/>
      <c r="DJC51" s="17"/>
      <c r="DJD51" s="17"/>
      <c r="DJE51" s="17"/>
      <c r="DJF51" s="17"/>
      <c r="DJG51" s="17"/>
      <c r="DJH51" s="17"/>
      <c r="DJI51" s="17"/>
      <c r="DJJ51" s="17"/>
      <c r="DJK51" s="17"/>
      <c r="DJL51" s="17"/>
      <c r="DJM51" s="17"/>
      <c r="DJN51" s="17"/>
      <c r="DJO51" s="17"/>
      <c r="DJP51" s="17"/>
      <c r="DJQ51" s="17"/>
      <c r="DJR51" s="17"/>
      <c r="DJS51" s="17"/>
      <c r="DJT51" s="17"/>
      <c r="DJU51" s="17"/>
      <c r="DJV51" s="17"/>
      <c r="DJW51" s="17"/>
      <c r="DJX51" s="17"/>
      <c r="DJY51" s="17"/>
      <c r="DJZ51" s="17"/>
      <c r="DKA51" s="17"/>
      <c r="DKB51" s="17"/>
      <c r="DKC51" s="17"/>
      <c r="DKD51" s="17"/>
      <c r="DKE51" s="17"/>
      <c r="DKF51" s="17"/>
      <c r="DKG51" s="17"/>
      <c r="DKH51" s="17"/>
      <c r="DKI51" s="17"/>
      <c r="DKJ51" s="17"/>
      <c r="DKK51" s="17"/>
      <c r="DKL51" s="17"/>
      <c r="DKM51" s="17"/>
      <c r="DKN51" s="17"/>
      <c r="DKO51" s="17"/>
      <c r="DKP51" s="17"/>
      <c r="DKQ51" s="17"/>
      <c r="DKR51" s="17"/>
      <c r="DKS51" s="17"/>
      <c r="DKT51" s="17"/>
      <c r="DKU51" s="17"/>
      <c r="DKV51" s="17"/>
      <c r="DKW51" s="17"/>
      <c r="DKX51" s="17"/>
      <c r="DKY51" s="17"/>
      <c r="DKZ51" s="17"/>
      <c r="DLA51" s="17"/>
      <c r="DLB51" s="17"/>
      <c r="DLC51" s="17"/>
      <c r="DLD51" s="17"/>
      <c r="DLE51" s="17"/>
      <c r="DLF51" s="17"/>
      <c r="DLG51" s="17"/>
      <c r="DLH51" s="17"/>
      <c r="DLI51" s="17"/>
      <c r="DLJ51" s="17"/>
      <c r="DLK51" s="17"/>
      <c r="DLL51" s="17"/>
      <c r="DLM51" s="17"/>
      <c r="DLN51" s="17"/>
      <c r="DLO51" s="17"/>
      <c r="DLP51" s="17"/>
      <c r="DLQ51" s="17"/>
      <c r="DLR51" s="17"/>
      <c r="DLS51" s="17"/>
      <c r="DLT51" s="17"/>
      <c r="DLU51" s="17"/>
      <c r="DLV51" s="17"/>
      <c r="DLW51" s="17"/>
      <c r="DLX51" s="17"/>
      <c r="DLY51" s="17"/>
      <c r="DLZ51" s="17"/>
      <c r="DMA51" s="17"/>
      <c r="DMB51" s="17"/>
      <c r="DMC51" s="17"/>
      <c r="DMD51" s="17"/>
      <c r="DME51" s="17"/>
      <c r="DMF51" s="17"/>
      <c r="DMG51" s="17"/>
      <c r="DMH51" s="17"/>
      <c r="DMI51" s="17"/>
      <c r="DMJ51" s="17"/>
      <c r="DMK51" s="17"/>
      <c r="DML51" s="17"/>
      <c r="DMM51" s="17"/>
      <c r="DMN51" s="17"/>
      <c r="DMO51" s="17"/>
      <c r="DMP51" s="17"/>
      <c r="DMQ51" s="17"/>
      <c r="DMR51" s="17"/>
      <c r="DMS51" s="17"/>
      <c r="DMT51" s="17"/>
      <c r="DMU51" s="17"/>
      <c r="DMV51" s="17"/>
      <c r="DMW51" s="17"/>
      <c r="DMX51" s="17"/>
      <c r="DMY51" s="17"/>
      <c r="DMZ51" s="17"/>
      <c r="DNA51" s="17"/>
      <c r="DNB51" s="17"/>
      <c r="DNC51" s="17"/>
      <c r="DND51" s="17"/>
      <c r="DNE51" s="17"/>
      <c r="DNF51" s="17"/>
      <c r="DNG51" s="17"/>
      <c r="DNH51" s="17"/>
      <c r="DNI51" s="17"/>
      <c r="DNJ51" s="17"/>
      <c r="DNK51" s="17"/>
      <c r="DNL51" s="17"/>
      <c r="DNM51" s="17"/>
      <c r="DNN51" s="17"/>
      <c r="DNO51" s="17"/>
      <c r="DNP51" s="17"/>
      <c r="DNQ51" s="17"/>
      <c r="DNR51" s="17"/>
      <c r="DNS51" s="17"/>
      <c r="DNT51" s="17"/>
      <c r="DNU51" s="17"/>
      <c r="DNV51" s="17"/>
      <c r="DNW51" s="17"/>
      <c r="DNX51" s="17"/>
      <c r="DNY51" s="17"/>
      <c r="DNZ51" s="17"/>
      <c r="DOA51" s="17"/>
      <c r="DOB51" s="17"/>
      <c r="DOC51" s="17"/>
      <c r="DOD51" s="17"/>
      <c r="DOE51" s="17"/>
      <c r="DOF51" s="17"/>
      <c r="DOG51" s="17"/>
      <c r="DOH51" s="17"/>
      <c r="DOI51" s="17"/>
      <c r="DOJ51" s="17"/>
      <c r="DOK51" s="17"/>
      <c r="DOL51" s="17"/>
      <c r="DOM51" s="17"/>
      <c r="DON51" s="17"/>
      <c r="DOO51" s="17"/>
      <c r="DOP51" s="17"/>
      <c r="DOQ51" s="17"/>
      <c r="DOR51" s="17"/>
      <c r="DOS51" s="17"/>
      <c r="DOT51" s="17"/>
      <c r="DOU51" s="17"/>
      <c r="DOV51" s="17"/>
      <c r="DOW51" s="17"/>
      <c r="DOX51" s="17"/>
      <c r="DOY51" s="17"/>
      <c r="DOZ51" s="17"/>
      <c r="DPA51" s="17"/>
      <c r="DPB51" s="17"/>
      <c r="DPC51" s="17"/>
      <c r="DPD51" s="17"/>
      <c r="DPE51" s="17"/>
      <c r="DPF51" s="17"/>
      <c r="DPG51" s="17"/>
      <c r="DPH51" s="17"/>
      <c r="DPI51" s="17"/>
      <c r="DPJ51" s="17"/>
      <c r="DPK51" s="17"/>
      <c r="DPL51" s="17"/>
      <c r="DPM51" s="17"/>
      <c r="DPN51" s="17"/>
      <c r="DPO51" s="17"/>
      <c r="DPP51" s="17"/>
      <c r="DPQ51" s="17"/>
      <c r="DPR51" s="17"/>
      <c r="DPS51" s="17"/>
      <c r="DPT51" s="17"/>
      <c r="DPU51" s="17"/>
      <c r="DPV51" s="17"/>
      <c r="DPW51" s="17"/>
      <c r="DPX51" s="17"/>
      <c r="DPY51" s="17"/>
      <c r="DPZ51" s="17"/>
      <c r="DQA51" s="17"/>
      <c r="DQB51" s="17"/>
      <c r="DQC51" s="17"/>
      <c r="DQD51" s="17"/>
      <c r="DQE51" s="17"/>
      <c r="DQF51" s="17"/>
      <c r="DQG51" s="17"/>
      <c r="DQH51" s="17"/>
      <c r="DQI51" s="17"/>
      <c r="DQJ51" s="17"/>
      <c r="DQK51" s="17"/>
      <c r="DQL51" s="17"/>
      <c r="DQM51" s="17"/>
      <c r="DQN51" s="17"/>
      <c r="DQO51" s="17"/>
      <c r="DQP51" s="17"/>
      <c r="DQQ51" s="17"/>
      <c r="DQR51" s="17"/>
      <c r="DQS51" s="17"/>
      <c r="DQT51" s="17"/>
      <c r="DQU51" s="17"/>
      <c r="DQV51" s="17"/>
      <c r="DQW51" s="17"/>
      <c r="DQX51" s="17"/>
      <c r="DQY51" s="17"/>
      <c r="DQZ51" s="17"/>
      <c r="DRA51" s="17"/>
      <c r="DRB51" s="17"/>
      <c r="DRC51" s="17"/>
      <c r="DRD51" s="17"/>
      <c r="DRE51" s="17"/>
      <c r="DRF51" s="17"/>
      <c r="DRG51" s="17"/>
      <c r="DRH51" s="17"/>
      <c r="DRI51" s="17"/>
      <c r="DRJ51" s="17"/>
      <c r="DRK51" s="17"/>
      <c r="DRL51" s="17"/>
      <c r="DRM51" s="17"/>
      <c r="DRN51" s="17"/>
      <c r="DRO51" s="17"/>
      <c r="DRP51" s="17"/>
      <c r="DRQ51" s="17"/>
      <c r="DRR51" s="17"/>
      <c r="DRS51" s="17"/>
      <c r="DRT51" s="17"/>
      <c r="DRU51" s="17"/>
      <c r="DRV51" s="17"/>
      <c r="DRW51" s="17"/>
      <c r="DRX51" s="17"/>
      <c r="DRY51" s="17"/>
      <c r="DRZ51" s="17"/>
      <c r="DSA51" s="17"/>
      <c r="DSB51" s="17"/>
      <c r="DSC51" s="17"/>
      <c r="DSD51" s="17"/>
      <c r="DSE51" s="17"/>
      <c r="DSF51" s="17"/>
      <c r="DSG51" s="17"/>
      <c r="DSH51" s="17"/>
      <c r="DSI51" s="17"/>
      <c r="DSJ51" s="17"/>
      <c r="DSK51" s="17"/>
      <c r="DSL51" s="17"/>
      <c r="DSM51" s="17"/>
      <c r="DSN51" s="17"/>
      <c r="DSO51" s="17"/>
      <c r="DSP51" s="17"/>
      <c r="DSQ51" s="17"/>
      <c r="DSR51" s="17"/>
      <c r="DSS51" s="17"/>
      <c r="DST51" s="17"/>
      <c r="DSU51" s="17"/>
      <c r="DSV51" s="17"/>
      <c r="DSW51" s="17"/>
      <c r="DSX51" s="17"/>
      <c r="DSY51" s="17"/>
      <c r="DSZ51" s="17"/>
      <c r="DTA51" s="17"/>
      <c r="DTB51" s="17"/>
      <c r="DTC51" s="17"/>
      <c r="DTD51" s="17"/>
      <c r="DTE51" s="17"/>
      <c r="DTF51" s="17"/>
      <c r="DTG51" s="17"/>
      <c r="DTH51" s="17"/>
      <c r="DTI51" s="17"/>
      <c r="DTJ51" s="17"/>
      <c r="DTK51" s="17"/>
      <c r="DTL51" s="17"/>
      <c r="DTM51" s="17"/>
      <c r="DTN51" s="17"/>
      <c r="DTO51" s="17"/>
      <c r="DTP51" s="17"/>
      <c r="DTQ51" s="17"/>
      <c r="DTR51" s="17"/>
      <c r="DTS51" s="17"/>
      <c r="DTT51" s="17"/>
      <c r="DTU51" s="17"/>
      <c r="DTV51" s="17"/>
      <c r="DTW51" s="17"/>
      <c r="DTX51" s="17"/>
      <c r="DTY51" s="17"/>
      <c r="DTZ51" s="17"/>
      <c r="DUA51" s="17"/>
      <c r="DUB51" s="17"/>
      <c r="DUC51" s="17"/>
      <c r="DUD51" s="17"/>
      <c r="DUE51" s="17"/>
      <c r="DUF51" s="17"/>
      <c r="DUG51" s="17"/>
      <c r="DUH51" s="17"/>
      <c r="DUI51" s="17"/>
      <c r="DUJ51" s="17"/>
      <c r="DUK51" s="17"/>
      <c r="DUL51" s="17"/>
      <c r="DUM51" s="17"/>
      <c r="DUN51" s="17"/>
      <c r="DUO51" s="17"/>
      <c r="DUP51" s="17"/>
      <c r="DUQ51" s="17"/>
      <c r="DUR51" s="17"/>
      <c r="DUS51" s="17"/>
      <c r="DUT51" s="17"/>
      <c r="DUU51" s="17"/>
      <c r="DUV51" s="17"/>
      <c r="DUW51" s="17"/>
      <c r="DUX51" s="17"/>
      <c r="DUY51" s="17"/>
      <c r="DUZ51" s="17"/>
      <c r="DVA51" s="17"/>
      <c r="DVB51" s="17"/>
      <c r="DVC51" s="17"/>
      <c r="DVD51" s="17"/>
      <c r="DVE51" s="17"/>
      <c r="DVF51" s="17"/>
      <c r="DVG51" s="17"/>
      <c r="DVH51" s="17"/>
      <c r="DVI51" s="17"/>
      <c r="DVJ51" s="17"/>
      <c r="DVK51" s="17"/>
      <c r="DVL51" s="17"/>
      <c r="DVM51" s="17"/>
      <c r="DVN51" s="17"/>
      <c r="DVO51" s="17"/>
      <c r="DVP51" s="17"/>
      <c r="DVQ51" s="17"/>
      <c r="DVR51" s="17"/>
      <c r="DVS51" s="17"/>
      <c r="DVT51" s="17"/>
      <c r="DVU51" s="17"/>
      <c r="DVV51" s="17"/>
      <c r="DVW51" s="17"/>
      <c r="DVX51" s="17"/>
      <c r="DVY51" s="17"/>
      <c r="DVZ51" s="17"/>
      <c r="DWA51" s="17"/>
      <c r="DWB51" s="17"/>
      <c r="DWC51" s="17"/>
      <c r="DWD51" s="17"/>
      <c r="DWE51" s="17"/>
      <c r="DWF51" s="17"/>
      <c r="DWG51" s="17"/>
      <c r="DWH51" s="17"/>
      <c r="DWI51" s="17"/>
      <c r="DWJ51" s="17"/>
      <c r="DWK51" s="17"/>
      <c r="DWL51" s="17"/>
      <c r="DWM51" s="17"/>
      <c r="DWN51" s="17"/>
      <c r="DWO51" s="17"/>
      <c r="DWP51" s="17"/>
      <c r="DWQ51" s="17"/>
      <c r="DWR51" s="17"/>
      <c r="DWS51" s="17"/>
      <c r="DWT51" s="17"/>
      <c r="DWU51" s="17"/>
      <c r="DWV51" s="17"/>
      <c r="DWW51" s="17"/>
      <c r="DWX51" s="17"/>
      <c r="DWY51" s="17"/>
      <c r="DWZ51" s="17"/>
      <c r="DXA51" s="17"/>
      <c r="DXB51" s="17"/>
      <c r="DXC51" s="17"/>
      <c r="DXD51" s="17"/>
      <c r="DXE51" s="17"/>
      <c r="DXF51" s="17"/>
      <c r="DXG51" s="17"/>
      <c r="DXH51" s="17"/>
      <c r="DXI51" s="17"/>
      <c r="DXJ51" s="17"/>
      <c r="DXK51" s="17"/>
      <c r="DXL51" s="17"/>
      <c r="DXM51" s="17"/>
      <c r="DXN51" s="17"/>
      <c r="DXO51" s="17"/>
      <c r="DXP51" s="17"/>
      <c r="DXQ51" s="17"/>
      <c r="DXR51" s="17"/>
      <c r="DXS51" s="17"/>
      <c r="DXT51" s="17"/>
      <c r="DXU51" s="17"/>
      <c r="DXV51" s="17"/>
      <c r="DXW51" s="17"/>
      <c r="DXX51" s="17"/>
      <c r="DXY51" s="17"/>
      <c r="DXZ51" s="17"/>
      <c r="DYA51" s="17"/>
      <c r="DYB51" s="17"/>
      <c r="DYC51" s="17"/>
      <c r="DYD51" s="17"/>
      <c r="DYE51" s="17"/>
      <c r="DYF51" s="17"/>
      <c r="DYG51" s="17"/>
      <c r="DYH51" s="17"/>
      <c r="DYI51" s="17"/>
      <c r="DYJ51" s="17"/>
      <c r="DYK51" s="17"/>
      <c r="DYL51" s="17"/>
      <c r="DYM51" s="17"/>
      <c r="DYN51" s="17"/>
      <c r="DYO51" s="17"/>
      <c r="DYP51" s="17"/>
      <c r="DYQ51" s="17"/>
      <c r="DYR51" s="17"/>
      <c r="DYS51" s="17"/>
      <c r="DYT51" s="17"/>
      <c r="DYU51" s="17"/>
      <c r="DYV51" s="17"/>
      <c r="DYW51" s="17"/>
      <c r="DYX51" s="17"/>
      <c r="DYY51" s="17"/>
      <c r="DYZ51" s="17"/>
      <c r="DZA51" s="17"/>
      <c r="DZB51" s="17"/>
      <c r="DZC51" s="17"/>
      <c r="DZD51" s="17"/>
      <c r="DZE51" s="17"/>
      <c r="DZF51" s="17"/>
      <c r="DZG51" s="17"/>
      <c r="DZH51" s="17"/>
      <c r="DZI51" s="17"/>
      <c r="DZJ51" s="17"/>
      <c r="DZK51" s="17"/>
      <c r="DZL51" s="17"/>
      <c r="DZM51" s="17"/>
      <c r="DZN51" s="17"/>
      <c r="DZO51" s="17"/>
      <c r="DZP51" s="17"/>
      <c r="DZQ51" s="17"/>
      <c r="DZR51" s="17"/>
      <c r="DZS51" s="17"/>
      <c r="DZT51" s="17"/>
      <c r="DZU51" s="17"/>
      <c r="DZV51" s="17"/>
      <c r="DZW51" s="17"/>
      <c r="DZX51" s="17"/>
      <c r="DZY51" s="17"/>
      <c r="DZZ51" s="17"/>
      <c r="EAA51" s="17"/>
      <c r="EAB51" s="17"/>
      <c r="EAC51" s="17"/>
      <c r="EAD51" s="17"/>
      <c r="EAE51" s="17"/>
      <c r="EAF51" s="17"/>
      <c r="EAG51" s="17"/>
      <c r="EAH51" s="17"/>
      <c r="EAI51" s="17"/>
      <c r="EAJ51" s="17"/>
      <c r="EAK51" s="17"/>
      <c r="EAL51" s="17"/>
      <c r="EAM51" s="17"/>
      <c r="EAN51" s="17"/>
      <c r="EAO51" s="17"/>
      <c r="EAP51" s="17"/>
      <c r="EAQ51" s="17"/>
      <c r="EAR51" s="17"/>
      <c r="EAS51" s="17"/>
      <c r="EAT51" s="17"/>
      <c r="EAU51" s="17"/>
      <c r="EAV51" s="17"/>
      <c r="EAW51" s="17"/>
      <c r="EAX51" s="17"/>
      <c r="EAY51" s="17"/>
      <c r="EAZ51" s="17"/>
      <c r="EBA51" s="17"/>
      <c r="EBB51" s="17"/>
      <c r="EBC51" s="17"/>
      <c r="EBD51" s="17"/>
      <c r="EBE51" s="17"/>
      <c r="EBF51" s="17"/>
      <c r="EBG51" s="17"/>
      <c r="EBH51" s="17"/>
      <c r="EBI51" s="17"/>
      <c r="EBJ51" s="17"/>
      <c r="EBK51" s="17"/>
      <c r="EBL51" s="17"/>
      <c r="EBM51" s="17"/>
      <c r="EBN51" s="17"/>
      <c r="EBO51" s="17"/>
      <c r="EBP51" s="17"/>
      <c r="EBQ51" s="17"/>
      <c r="EBR51" s="17"/>
      <c r="EBS51" s="17"/>
      <c r="EBT51" s="17"/>
      <c r="EBU51" s="17"/>
      <c r="EBV51" s="17"/>
      <c r="EBW51" s="17"/>
      <c r="EBX51" s="17"/>
      <c r="EBY51" s="17"/>
      <c r="EBZ51" s="17"/>
      <c r="ECA51" s="17"/>
      <c r="ECB51" s="17"/>
      <c r="ECC51" s="17"/>
      <c r="ECD51" s="17"/>
      <c r="ECE51" s="17"/>
      <c r="ECF51" s="17"/>
      <c r="ECG51" s="17"/>
      <c r="ECH51" s="17"/>
      <c r="ECI51" s="17"/>
      <c r="ECJ51" s="17"/>
      <c r="ECK51" s="17"/>
      <c r="ECL51" s="17"/>
      <c r="ECM51" s="17"/>
      <c r="ECN51" s="17"/>
      <c r="ECO51" s="17"/>
      <c r="ECP51" s="17"/>
      <c r="ECQ51" s="17"/>
      <c r="ECR51" s="17"/>
      <c r="ECS51" s="17"/>
      <c r="ECT51" s="17"/>
      <c r="ECU51" s="17"/>
      <c r="ECV51" s="17"/>
      <c r="ECW51" s="17"/>
      <c r="ECX51" s="17"/>
      <c r="ECY51" s="17"/>
      <c r="ECZ51" s="17"/>
      <c r="EDA51" s="17"/>
      <c r="EDB51" s="17"/>
      <c r="EDC51" s="17"/>
      <c r="EDD51" s="17"/>
      <c r="EDE51" s="17"/>
      <c r="EDF51" s="17"/>
      <c r="EDG51" s="17"/>
      <c r="EDH51" s="17"/>
      <c r="EDI51" s="17"/>
      <c r="EDJ51" s="17"/>
      <c r="EDK51" s="17"/>
      <c r="EDL51" s="17"/>
      <c r="EDM51" s="17"/>
      <c r="EDN51" s="17"/>
      <c r="EDO51" s="17"/>
      <c r="EDP51" s="17"/>
      <c r="EDQ51" s="17"/>
      <c r="EDR51" s="17"/>
      <c r="EDS51" s="17"/>
      <c r="EDT51" s="17"/>
      <c r="EDU51" s="17"/>
      <c r="EDV51" s="17"/>
      <c r="EDW51" s="17"/>
      <c r="EDX51" s="17"/>
      <c r="EDY51" s="17"/>
      <c r="EDZ51" s="17"/>
      <c r="EEA51" s="17"/>
      <c r="EEB51" s="17"/>
      <c r="EEC51" s="17"/>
      <c r="EED51" s="17"/>
      <c r="EEE51" s="17"/>
      <c r="EEF51" s="17"/>
      <c r="EEG51" s="17"/>
      <c r="EEH51" s="17"/>
      <c r="EEI51" s="17"/>
      <c r="EEJ51" s="17"/>
      <c r="EEK51" s="17"/>
      <c r="EEL51" s="17"/>
      <c r="EEM51" s="17"/>
      <c r="EEN51" s="17"/>
      <c r="EEO51" s="17"/>
      <c r="EEP51" s="17"/>
      <c r="EEQ51" s="17"/>
      <c r="EER51" s="17"/>
      <c r="EES51" s="17"/>
      <c r="EET51" s="17"/>
      <c r="EEU51" s="17"/>
      <c r="EEV51" s="17"/>
      <c r="EEW51" s="17"/>
      <c r="EEX51" s="17"/>
      <c r="EEY51" s="17"/>
      <c r="EEZ51" s="17"/>
      <c r="EFA51" s="17"/>
      <c r="EFB51" s="17"/>
      <c r="EFC51" s="17"/>
      <c r="EFD51" s="17"/>
      <c r="EFE51" s="17"/>
      <c r="EFF51" s="17"/>
      <c r="EFG51" s="17"/>
      <c r="EFH51" s="17"/>
      <c r="EFI51" s="17"/>
      <c r="EFJ51" s="17"/>
      <c r="EFK51" s="17"/>
      <c r="EFL51" s="17"/>
      <c r="EFM51" s="17"/>
      <c r="EFN51" s="17"/>
      <c r="EFO51" s="17"/>
      <c r="EFP51" s="17"/>
      <c r="EFQ51" s="17"/>
      <c r="EFR51" s="17"/>
      <c r="EFS51" s="17"/>
      <c r="EFT51" s="17"/>
      <c r="EFU51" s="17"/>
      <c r="EFV51" s="17"/>
      <c r="EFW51" s="17"/>
      <c r="EFX51" s="17"/>
      <c r="EFY51" s="17"/>
      <c r="EFZ51" s="17"/>
      <c r="EGA51" s="17"/>
      <c r="EGB51" s="17"/>
      <c r="EGC51" s="17"/>
      <c r="EGD51" s="17"/>
      <c r="EGE51" s="17"/>
      <c r="EGF51" s="17"/>
      <c r="EGG51" s="17"/>
      <c r="EGH51" s="17"/>
      <c r="EGI51" s="17"/>
      <c r="EGJ51" s="17"/>
      <c r="EGK51" s="17"/>
      <c r="EGL51" s="17"/>
      <c r="EGM51" s="17"/>
      <c r="EGN51" s="17"/>
      <c r="EGO51" s="17"/>
      <c r="EGP51" s="17"/>
      <c r="EGQ51" s="17"/>
      <c r="EGR51" s="17"/>
      <c r="EGS51" s="17"/>
      <c r="EGT51" s="17"/>
      <c r="EGU51" s="17"/>
      <c r="EGV51" s="17"/>
      <c r="EGW51" s="17"/>
      <c r="EGX51" s="17"/>
      <c r="EGY51" s="17"/>
      <c r="EGZ51" s="17"/>
      <c r="EHA51" s="17"/>
      <c r="EHB51" s="17"/>
      <c r="EHC51" s="17"/>
      <c r="EHD51" s="17"/>
      <c r="EHE51" s="17"/>
      <c r="EHF51" s="17"/>
      <c r="EHG51" s="17"/>
      <c r="EHH51" s="17"/>
      <c r="EHI51" s="17"/>
      <c r="EHJ51" s="17"/>
      <c r="EHK51" s="17"/>
      <c r="EHL51" s="17"/>
      <c r="EHM51" s="17"/>
      <c r="EHN51" s="17"/>
      <c r="EHO51" s="17"/>
      <c r="EHP51" s="17"/>
      <c r="EHQ51" s="17"/>
      <c r="EHR51" s="17"/>
      <c r="EHS51" s="17"/>
      <c r="EHT51" s="17"/>
      <c r="EHU51" s="17"/>
      <c r="EHV51" s="17"/>
      <c r="EHW51" s="17"/>
      <c r="EHX51" s="17"/>
      <c r="EHY51" s="17"/>
      <c r="EHZ51" s="17"/>
      <c r="EIA51" s="17"/>
      <c r="EIB51" s="17"/>
      <c r="EIC51" s="17"/>
      <c r="EID51" s="17"/>
      <c r="EIE51" s="17"/>
      <c r="EIF51" s="17"/>
      <c r="EIG51" s="17"/>
      <c r="EIH51" s="17"/>
      <c r="EII51" s="17"/>
      <c r="EIJ51" s="17"/>
      <c r="EIK51" s="17"/>
      <c r="EIL51" s="17"/>
      <c r="EIM51" s="17"/>
      <c r="EIN51" s="17"/>
      <c r="EIO51" s="17"/>
      <c r="EIP51" s="17"/>
      <c r="EIQ51" s="17"/>
      <c r="EIR51" s="17"/>
      <c r="EIS51" s="17"/>
      <c r="EIT51" s="17"/>
      <c r="EIU51" s="17"/>
      <c r="EIV51" s="17"/>
      <c r="EIW51" s="17"/>
      <c r="EIX51" s="17"/>
      <c r="EIY51" s="17"/>
      <c r="EIZ51" s="17"/>
      <c r="EJA51" s="17"/>
      <c r="EJB51" s="17"/>
      <c r="EJC51" s="17"/>
      <c r="EJD51" s="17"/>
      <c r="EJE51" s="17"/>
      <c r="EJF51" s="17"/>
      <c r="EJG51" s="17"/>
      <c r="EJH51" s="17"/>
      <c r="EJI51" s="17"/>
      <c r="EJJ51" s="17"/>
      <c r="EJK51" s="17"/>
      <c r="EJL51" s="17"/>
      <c r="EJM51" s="17"/>
      <c r="EJN51" s="17"/>
      <c r="EJO51" s="17"/>
      <c r="EJP51" s="17"/>
      <c r="EJQ51" s="17"/>
      <c r="EJR51" s="17"/>
      <c r="EJS51" s="17"/>
      <c r="EJT51" s="17"/>
      <c r="EJU51" s="17"/>
      <c r="EJV51" s="17"/>
      <c r="EJW51" s="17"/>
      <c r="EJX51" s="17"/>
      <c r="EJY51" s="17"/>
      <c r="EJZ51" s="17"/>
      <c r="EKA51" s="17"/>
      <c r="EKB51" s="17"/>
      <c r="EKC51" s="17"/>
      <c r="EKD51" s="17"/>
      <c r="EKE51" s="17"/>
      <c r="EKF51" s="17"/>
      <c r="EKG51" s="17"/>
      <c r="EKH51" s="17"/>
      <c r="EKI51" s="17"/>
      <c r="EKJ51" s="17"/>
      <c r="EKK51" s="17"/>
      <c r="EKL51" s="17"/>
      <c r="EKM51" s="17"/>
      <c r="EKN51" s="17"/>
      <c r="EKO51" s="17"/>
      <c r="EKP51" s="17"/>
      <c r="EKQ51" s="17"/>
      <c r="EKR51" s="17"/>
      <c r="EKS51" s="17"/>
      <c r="EKT51" s="17"/>
      <c r="EKU51" s="17"/>
      <c r="EKV51" s="17"/>
      <c r="EKW51" s="17"/>
      <c r="EKX51" s="17"/>
      <c r="EKY51" s="17"/>
      <c r="EKZ51" s="17"/>
      <c r="ELA51" s="17"/>
      <c r="ELB51" s="17"/>
      <c r="ELC51" s="17"/>
      <c r="ELD51" s="17"/>
      <c r="ELE51" s="17"/>
      <c r="ELF51" s="17"/>
      <c r="ELG51" s="17"/>
      <c r="ELH51" s="17"/>
      <c r="ELI51" s="17"/>
      <c r="ELJ51" s="17"/>
      <c r="ELK51" s="17"/>
      <c r="ELL51" s="17"/>
      <c r="ELM51" s="17"/>
      <c r="ELN51" s="17"/>
      <c r="ELO51" s="17"/>
      <c r="ELP51" s="17"/>
      <c r="ELQ51" s="17"/>
      <c r="ELR51" s="17"/>
      <c r="ELS51" s="17"/>
      <c r="ELT51" s="17"/>
      <c r="ELU51" s="17"/>
      <c r="ELV51" s="17"/>
      <c r="ELW51" s="17"/>
      <c r="ELX51" s="17"/>
      <c r="ELY51" s="17"/>
      <c r="ELZ51" s="17"/>
      <c r="EMA51" s="17"/>
      <c r="EMB51" s="17"/>
      <c r="EMC51" s="17"/>
      <c r="EMD51" s="17"/>
      <c r="EME51" s="17"/>
      <c r="EMF51" s="17"/>
      <c r="EMG51" s="17"/>
      <c r="EMH51" s="17"/>
      <c r="EMI51" s="17"/>
      <c r="EMJ51" s="17"/>
      <c r="EMK51" s="17"/>
      <c r="EML51" s="17"/>
      <c r="EMM51" s="17"/>
      <c r="EMN51" s="17"/>
      <c r="EMO51" s="17"/>
      <c r="EMP51" s="17"/>
      <c r="EMQ51" s="17"/>
      <c r="EMR51" s="17"/>
      <c r="EMS51" s="17"/>
      <c r="EMT51" s="17"/>
      <c r="EMU51" s="17"/>
      <c r="EMV51" s="17"/>
      <c r="EMW51" s="17"/>
      <c r="EMX51" s="17"/>
      <c r="EMY51" s="17"/>
      <c r="EMZ51" s="17"/>
      <c r="ENA51" s="17"/>
      <c r="ENB51" s="17"/>
      <c r="ENC51" s="17"/>
      <c r="END51" s="17"/>
      <c r="ENE51" s="17"/>
      <c r="ENF51" s="17"/>
      <c r="ENG51" s="17"/>
      <c r="ENH51" s="17"/>
      <c r="ENI51" s="17"/>
      <c r="ENJ51" s="17"/>
      <c r="ENK51" s="17"/>
      <c r="ENL51" s="17"/>
      <c r="ENM51" s="17"/>
      <c r="ENN51" s="17"/>
      <c r="ENO51" s="17"/>
      <c r="ENP51" s="17"/>
      <c r="ENQ51" s="17"/>
      <c r="ENR51" s="17"/>
      <c r="ENS51" s="17"/>
      <c r="ENT51" s="17"/>
      <c r="ENU51" s="17"/>
      <c r="ENV51" s="17"/>
      <c r="ENW51" s="17"/>
      <c r="ENX51" s="17"/>
      <c r="ENY51" s="17"/>
      <c r="ENZ51" s="17"/>
      <c r="EOA51" s="17"/>
      <c r="EOB51" s="17"/>
      <c r="EOC51" s="17"/>
      <c r="EOD51" s="17"/>
      <c r="EOE51" s="17"/>
      <c r="EOF51" s="17"/>
      <c r="EOG51" s="17"/>
      <c r="EOH51" s="17"/>
      <c r="EOI51" s="17"/>
      <c r="EOJ51" s="17"/>
      <c r="EOK51" s="17"/>
      <c r="EOL51" s="17"/>
      <c r="EOM51" s="17"/>
      <c r="EON51" s="17"/>
      <c r="EOO51" s="17"/>
      <c r="EOP51" s="17"/>
      <c r="EOQ51" s="17"/>
      <c r="EOR51" s="17"/>
      <c r="EOS51" s="17"/>
      <c r="EOT51" s="17"/>
      <c r="EOU51" s="17"/>
      <c r="EOV51" s="17"/>
      <c r="EOW51" s="17"/>
      <c r="EOX51" s="17"/>
      <c r="EOY51" s="17"/>
      <c r="EOZ51" s="17"/>
      <c r="EPA51" s="17"/>
      <c r="EPB51" s="17"/>
      <c r="EPC51" s="17"/>
      <c r="EPD51" s="17"/>
      <c r="EPE51" s="17"/>
      <c r="EPF51" s="17"/>
      <c r="EPG51" s="17"/>
      <c r="EPH51" s="17"/>
      <c r="EPI51" s="17"/>
      <c r="EPJ51" s="17"/>
      <c r="EPK51" s="17"/>
      <c r="EPL51" s="17"/>
      <c r="EPM51" s="17"/>
      <c r="EPN51" s="17"/>
      <c r="EPO51" s="17"/>
      <c r="EPP51" s="17"/>
      <c r="EPQ51" s="17"/>
      <c r="EPR51" s="17"/>
      <c r="EPS51" s="17"/>
      <c r="EPT51" s="17"/>
      <c r="EPU51" s="17"/>
      <c r="EPV51" s="17"/>
      <c r="EPW51" s="17"/>
      <c r="EPX51" s="17"/>
      <c r="EPY51" s="17"/>
      <c r="EPZ51" s="17"/>
      <c r="EQA51" s="17"/>
      <c r="EQB51" s="17"/>
      <c r="EQC51" s="17"/>
      <c r="EQD51" s="17"/>
      <c r="EQE51" s="17"/>
      <c r="EQF51" s="17"/>
      <c r="EQG51" s="17"/>
      <c r="EQH51" s="17"/>
      <c r="EQI51" s="17"/>
      <c r="EQJ51" s="17"/>
      <c r="EQK51" s="17"/>
      <c r="EQL51" s="17"/>
      <c r="EQM51" s="17"/>
      <c r="EQN51" s="17"/>
      <c r="EQO51" s="17"/>
      <c r="EQP51" s="17"/>
      <c r="EQQ51" s="17"/>
      <c r="EQR51" s="17"/>
      <c r="EQS51" s="17"/>
      <c r="EQT51" s="17"/>
      <c r="EQU51" s="17"/>
      <c r="EQV51" s="17"/>
      <c r="EQW51" s="17"/>
      <c r="EQX51" s="17"/>
      <c r="EQY51" s="17"/>
      <c r="EQZ51" s="17"/>
      <c r="ERA51" s="17"/>
      <c r="ERB51" s="17"/>
      <c r="ERC51" s="17"/>
      <c r="ERD51" s="17"/>
      <c r="ERE51" s="17"/>
      <c r="ERF51" s="17"/>
      <c r="ERG51" s="17"/>
      <c r="ERH51" s="17"/>
      <c r="ERI51" s="17"/>
      <c r="ERJ51" s="17"/>
      <c r="ERK51" s="17"/>
      <c r="ERL51" s="17"/>
      <c r="ERM51" s="17"/>
      <c r="ERN51" s="17"/>
      <c r="ERO51" s="17"/>
      <c r="ERP51" s="17"/>
      <c r="ERQ51" s="17"/>
      <c r="ERR51" s="17"/>
      <c r="ERS51" s="17"/>
      <c r="ERT51" s="17"/>
      <c r="ERU51" s="17"/>
      <c r="ERV51" s="17"/>
      <c r="ERW51" s="17"/>
      <c r="ERX51" s="17"/>
      <c r="ERY51" s="17"/>
      <c r="ERZ51" s="17"/>
      <c r="ESA51" s="17"/>
      <c r="ESB51" s="17"/>
      <c r="ESC51" s="17"/>
      <c r="ESD51" s="17"/>
      <c r="ESE51" s="17"/>
      <c r="ESF51" s="17"/>
      <c r="ESG51" s="17"/>
      <c r="ESH51" s="17"/>
      <c r="ESI51" s="17"/>
      <c r="ESJ51" s="17"/>
      <c r="ESK51" s="17"/>
      <c r="ESL51" s="17"/>
      <c r="ESM51" s="17"/>
      <c r="ESN51" s="17"/>
      <c r="ESO51" s="17"/>
      <c r="ESP51" s="17"/>
      <c r="ESQ51" s="17"/>
      <c r="ESR51" s="17"/>
      <c r="ESS51" s="17"/>
      <c r="EST51" s="17"/>
      <c r="ESU51" s="17"/>
      <c r="ESV51" s="17"/>
      <c r="ESW51" s="17"/>
      <c r="ESX51" s="17"/>
      <c r="ESY51" s="17"/>
      <c r="ESZ51" s="17"/>
      <c r="ETA51" s="17"/>
      <c r="ETB51" s="17"/>
      <c r="ETC51" s="17"/>
      <c r="ETD51" s="17"/>
      <c r="ETE51" s="17"/>
      <c r="ETF51" s="17"/>
      <c r="ETG51" s="17"/>
      <c r="ETH51" s="17"/>
      <c r="ETI51" s="17"/>
      <c r="ETJ51" s="17"/>
      <c r="ETK51" s="17"/>
      <c r="ETL51" s="17"/>
      <c r="ETM51" s="17"/>
      <c r="ETN51" s="17"/>
      <c r="ETO51" s="17"/>
      <c r="ETP51" s="17"/>
      <c r="ETQ51" s="17"/>
      <c r="ETR51" s="17"/>
      <c r="ETS51" s="17"/>
      <c r="ETT51" s="17"/>
      <c r="ETU51" s="17"/>
      <c r="ETV51" s="17"/>
      <c r="ETW51" s="17"/>
      <c r="ETX51" s="17"/>
      <c r="ETY51" s="17"/>
      <c r="ETZ51" s="17"/>
      <c r="EUA51" s="17"/>
      <c r="EUB51" s="17"/>
      <c r="EUC51" s="17"/>
      <c r="EUD51" s="17"/>
      <c r="EUE51" s="17"/>
      <c r="EUF51" s="17"/>
      <c r="EUG51" s="17"/>
      <c r="EUH51" s="17"/>
      <c r="EUI51" s="17"/>
      <c r="EUJ51" s="17"/>
      <c r="EUK51" s="17"/>
      <c r="EUL51" s="17"/>
      <c r="EUM51" s="17"/>
      <c r="EUN51" s="17"/>
      <c r="EUO51" s="17"/>
      <c r="EUP51" s="17"/>
      <c r="EUQ51" s="17"/>
      <c r="EUR51" s="17"/>
      <c r="EUS51" s="17"/>
      <c r="EUT51" s="17"/>
      <c r="EUU51" s="17"/>
      <c r="EUV51" s="17"/>
      <c r="EUW51" s="17"/>
      <c r="EUX51" s="17"/>
      <c r="EUY51" s="17"/>
      <c r="EUZ51" s="17"/>
      <c r="EVA51" s="17"/>
      <c r="EVB51" s="17"/>
      <c r="EVC51" s="17"/>
      <c r="EVD51" s="17"/>
      <c r="EVE51" s="17"/>
      <c r="EVF51" s="17"/>
      <c r="EVG51" s="17"/>
      <c r="EVH51" s="17"/>
      <c r="EVI51" s="17"/>
      <c r="EVJ51" s="17"/>
      <c r="EVK51" s="17"/>
      <c r="EVL51" s="17"/>
      <c r="EVM51" s="17"/>
      <c r="EVN51" s="17"/>
      <c r="EVO51" s="17"/>
      <c r="EVP51" s="17"/>
      <c r="EVQ51" s="17"/>
      <c r="EVR51" s="17"/>
      <c r="EVS51" s="17"/>
      <c r="EVT51" s="17"/>
      <c r="EVU51" s="17"/>
      <c r="EVV51" s="17"/>
      <c r="EVW51" s="17"/>
      <c r="EVX51" s="17"/>
      <c r="EVY51" s="17"/>
      <c r="EVZ51" s="17"/>
      <c r="EWA51" s="17"/>
      <c r="EWB51" s="17"/>
      <c r="EWC51" s="17"/>
      <c r="EWD51" s="17"/>
      <c r="EWE51" s="17"/>
      <c r="EWF51" s="17"/>
      <c r="EWG51" s="17"/>
      <c r="EWH51" s="17"/>
      <c r="EWI51" s="17"/>
      <c r="EWJ51" s="17"/>
      <c r="EWK51" s="17"/>
      <c r="EWL51" s="17"/>
      <c r="EWM51" s="17"/>
      <c r="EWN51" s="17"/>
      <c r="EWO51" s="17"/>
      <c r="EWP51" s="17"/>
      <c r="EWQ51" s="17"/>
      <c r="EWR51" s="17"/>
      <c r="EWS51" s="17"/>
      <c r="EWT51" s="17"/>
      <c r="EWU51" s="17"/>
      <c r="EWV51" s="17"/>
      <c r="EWW51" s="17"/>
      <c r="EWX51" s="17"/>
      <c r="EWY51" s="17"/>
      <c r="EWZ51" s="17"/>
      <c r="EXA51" s="17"/>
      <c r="EXB51" s="17"/>
      <c r="EXC51" s="17"/>
      <c r="EXD51" s="17"/>
      <c r="EXE51" s="17"/>
      <c r="EXF51" s="17"/>
      <c r="EXG51" s="17"/>
      <c r="EXH51" s="17"/>
      <c r="EXI51" s="17"/>
      <c r="EXJ51" s="17"/>
      <c r="EXK51" s="17"/>
      <c r="EXL51" s="17"/>
      <c r="EXM51" s="17"/>
      <c r="EXN51" s="17"/>
      <c r="EXO51" s="17"/>
      <c r="EXP51" s="17"/>
      <c r="EXQ51" s="17"/>
      <c r="EXR51" s="17"/>
      <c r="EXS51" s="17"/>
      <c r="EXT51" s="17"/>
      <c r="EXU51" s="17"/>
      <c r="EXV51" s="17"/>
      <c r="EXW51" s="17"/>
      <c r="EXX51" s="17"/>
      <c r="EXY51" s="17"/>
      <c r="EXZ51" s="17"/>
      <c r="EYA51" s="17"/>
      <c r="EYB51" s="17"/>
      <c r="EYC51" s="17"/>
      <c r="EYD51" s="17"/>
      <c r="EYE51" s="17"/>
      <c r="EYF51" s="17"/>
      <c r="EYG51" s="17"/>
      <c r="EYH51" s="17"/>
      <c r="EYI51" s="17"/>
      <c r="EYJ51" s="17"/>
      <c r="EYK51" s="17"/>
      <c r="EYL51" s="17"/>
      <c r="EYM51" s="17"/>
      <c r="EYN51" s="17"/>
      <c r="EYO51" s="17"/>
      <c r="EYP51" s="17"/>
      <c r="EYQ51" s="17"/>
      <c r="EYR51" s="17"/>
      <c r="EYS51" s="17"/>
      <c r="EYT51" s="17"/>
      <c r="EYU51" s="17"/>
      <c r="EYV51" s="17"/>
      <c r="EYW51" s="17"/>
      <c r="EYX51" s="17"/>
      <c r="EYY51" s="17"/>
      <c r="EYZ51" s="17"/>
      <c r="EZA51" s="17"/>
      <c r="EZB51" s="17"/>
      <c r="EZC51" s="17"/>
      <c r="EZD51" s="17"/>
      <c r="EZE51" s="17"/>
      <c r="EZF51" s="17"/>
      <c r="EZG51" s="17"/>
      <c r="EZH51" s="17"/>
      <c r="EZI51" s="17"/>
      <c r="EZJ51" s="17"/>
      <c r="EZK51" s="17"/>
      <c r="EZL51" s="17"/>
      <c r="EZM51" s="17"/>
      <c r="EZN51" s="17"/>
      <c r="EZO51" s="17"/>
      <c r="EZP51" s="17"/>
      <c r="EZQ51" s="17"/>
      <c r="EZR51" s="17"/>
      <c r="EZS51" s="17"/>
      <c r="EZT51" s="17"/>
      <c r="EZU51" s="17"/>
      <c r="EZV51" s="17"/>
      <c r="EZW51" s="17"/>
      <c r="EZX51" s="17"/>
      <c r="EZY51" s="17"/>
      <c r="EZZ51" s="17"/>
      <c r="FAA51" s="17"/>
      <c r="FAB51" s="17"/>
      <c r="FAC51" s="17"/>
      <c r="FAD51" s="17"/>
      <c r="FAE51" s="17"/>
      <c r="FAF51" s="17"/>
      <c r="FAG51" s="17"/>
      <c r="FAH51" s="17"/>
      <c r="FAI51" s="17"/>
      <c r="FAJ51" s="17"/>
      <c r="FAK51" s="17"/>
      <c r="FAL51" s="17"/>
      <c r="FAM51" s="17"/>
      <c r="FAN51" s="17"/>
      <c r="FAO51" s="17"/>
      <c r="FAP51" s="17"/>
      <c r="FAQ51" s="17"/>
      <c r="FAR51" s="17"/>
      <c r="FAS51" s="17"/>
      <c r="FAT51" s="17"/>
      <c r="FAU51" s="17"/>
      <c r="FAV51" s="17"/>
      <c r="FAW51" s="17"/>
      <c r="FAX51" s="17"/>
      <c r="FAY51" s="17"/>
      <c r="FAZ51" s="17"/>
      <c r="FBA51" s="17"/>
      <c r="FBB51" s="17"/>
      <c r="FBC51" s="17"/>
      <c r="FBD51" s="17"/>
      <c r="FBE51" s="17"/>
      <c r="FBF51" s="17"/>
      <c r="FBG51" s="17"/>
      <c r="FBH51" s="17"/>
      <c r="FBI51" s="17"/>
      <c r="FBJ51" s="17"/>
      <c r="FBK51" s="17"/>
      <c r="FBL51" s="17"/>
      <c r="FBM51" s="17"/>
      <c r="FBN51" s="17"/>
      <c r="FBO51" s="17"/>
      <c r="FBP51" s="17"/>
      <c r="FBQ51" s="17"/>
      <c r="FBR51" s="17"/>
      <c r="FBS51" s="17"/>
      <c r="FBT51" s="17"/>
      <c r="FBU51" s="17"/>
      <c r="FBV51" s="17"/>
      <c r="FBW51" s="17"/>
      <c r="FBX51" s="17"/>
      <c r="FBY51" s="17"/>
      <c r="FBZ51" s="17"/>
      <c r="FCA51" s="17"/>
      <c r="FCB51" s="17"/>
      <c r="FCC51" s="17"/>
      <c r="FCD51" s="17"/>
      <c r="FCE51" s="17"/>
      <c r="FCF51" s="17"/>
      <c r="FCG51" s="17"/>
      <c r="FCH51" s="17"/>
      <c r="FCI51" s="17"/>
      <c r="FCJ51" s="17"/>
      <c r="FCK51" s="17"/>
      <c r="FCL51" s="17"/>
      <c r="FCM51" s="17"/>
      <c r="FCN51" s="17"/>
      <c r="FCO51" s="17"/>
      <c r="FCP51" s="17"/>
      <c r="FCQ51" s="17"/>
      <c r="FCR51" s="17"/>
      <c r="FCS51" s="17"/>
      <c r="FCT51" s="17"/>
      <c r="FCU51" s="17"/>
      <c r="FCV51" s="17"/>
      <c r="FCW51" s="17"/>
      <c r="FCX51" s="17"/>
      <c r="FCY51" s="17"/>
      <c r="FCZ51" s="17"/>
      <c r="FDA51" s="17"/>
      <c r="FDB51" s="17"/>
      <c r="FDC51" s="17"/>
      <c r="FDD51" s="17"/>
      <c r="FDE51" s="17"/>
      <c r="FDF51" s="17"/>
      <c r="FDG51" s="17"/>
      <c r="FDH51" s="17"/>
      <c r="FDI51" s="17"/>
      <c r="FDJ51" s="17"/>
      <c r="FDK51" s="17"/>
      <c r="FDL51" s="17"/>
      <c r="FDM51" s="17"/>
      <c r="FDN51" s="17"/>
      <c r="FDO51" s="17"/>
      <c r="FDP51" s="17"/>
      <c r="FDQ51" s="17"/>
      <c r="FDR51" s="17"/>
      <c r="FDS51" s="17"/>
      <c r="FDT51" s="17"/>
      <c r="FDU51" s="17"/>
      <c r="FDV51" s="17"/>
      <c r="FDW51" s="17"/>
      <c r="FDX51" s="17"/>
      <c r="FDY51" s="17"/>
      <c r="FDZ51" s="17"/>
      <c r="FEA51" s="17"/>
      <c r="FEB51" s="17"/>
      <c r="FEC51" s="17"/>
      <c r="FED51" s="17"/>
      <c r="FEE51" s="17"/>
      <c r="FEF51" s="17"/>
      <c r="FEG51" s="17"/>
      <c r="FEH51" s="17"/>
      <c r="FEI51" s="17"/>
      <c r="FEJ51" s="17"/>
      <c r="FEK51" s="17"/>
      <c r="FEL51" s="17"/>
      <c r="FEM51" s="17"/>
      <c r="FEN51" s="17"/>
      <c r="FEO51" s="17"/>
      <c r="FEP51" s="17"/>
      <c r="FEQ51" s="17"/>
      <c r="FER51" s="17"/>
      <c r="FES51" s="17"/>
      <c r="FET51" s="17"/>
      <c r="FEU51" s="17"/>
      <c r="FEV51" s="17"/>
      <c r="FEW51" s="17"/>
      <c r="FEX51" s="17"/>
      <c r="FEY51" s="17"/>
      <c r="FEZ51" s="17"/>
      <c r="FFA51" s="17"/>
      <c r="FFB51" s="17"/>
      <c r="FFC51" s="17"/>
      <c r="FFD51" s="17"/>
      <c r="FFE51" s="17"/>
      <c r="FFF51" s="17"/>
      <c r="FFG51" s="17"/>
      <c r="FFH51" s="17"/>
      <c r="FFI51" s="17"/>
      <c r="FFJ51" s="17"/>
      <c r="FFK51" s="17"/>
      <c r="FFL51" s="17"/>
      <c r="FFM51" s="17"/>
      <c r="FFN51" s="17"/>
      <c r="FFO51" s="17"/>
      <c r="FFP51" s="17"/>
      <c r="FFQ51" s="17"/>
      <c r="FFR51" s="17"/>
      <c r="FFS51" s="17"/>
      <c r="FFT51" s="17"/>
      <c r="FFU51" s="17"/>
      <c r="FFV51" s="17"/>
      <c r="FFW51" s="17"/>
      <c r="FFX51" s="17"/>
      <c r="FFY51" s="17"/>
      <c r="FFZ51" s="17"/>
      <c r="FGA51" s="17"/>
      <c r="FGB51" s="17"/>
      <c r="FGC51" s="17"/>
      <c r="FGD51" s="17"/>
      <c r="FGE51" s="17"/>
      <c r="FGF51" s="17"/>
      <c r="FGG51" s="17"/>
      <c r="FGH51" s="17"/>
      <c r="FGI51" s="17"/>
      <c r="FGJ51" s="17"/>
      <c r="FGK51" s="17"/>
      <c r="FGL51" s="17"/>
      <c r="FGM51" s="17"/>
      <c r="FGN51" s="17"/>
      <c r="FGO51" s="17"/>
      <c r="FGP51" s="17"/>
      <c r="FGQ51" s="17"/>
      <c r="FGR51" s="17"/>
      <c r="FGS51" s="17"/>
      <c r="FGT51" s="17"/>
      <c r="FGU51" s="17"/>
      <c r="FGV51" s="17"/>
      <c r="FGW51" s="17"/>
      <c r="FGX51" s="17"/>
      <c r="FGY51" s="17"/>
      <c r="FGZ51" s="17"/>
      <c r="FHA51" s="17"/>
      <c r="FHB51" s="17"/>
      <c r="FHC51" s="17"/>
      <c r="FHD51" s="17"/>
      <c r="FHE51" s="17"/>
      <c r="FHF51" s="17"/>
      <c r="FHG51" s="17"/>
      <c r="FHH51" s="17"/>
      <c r="FHI51" s="17"/>
      <c r="FHJ51" s="17"/>
      <c r="FHK51" s="17"/>
      <c r="FHL51" s="17"/>
      <c r="FHM51" s="17"/>
      <c r="FHN51" s="17"/>
      <c r="FHO51" s="17"/>
      <c r="FHP51" s="17"/>
      <c r="FHQ51" s="17"/>
      <c r="FHR51" s="17"/>
      <c r="FHS51" s="17"/>
      <c r="FHT51" s="17"/>
      <c r="FHU51" s="17"/>
      <c r="FHV51" s="17"/>
      <c r="FHW51" s="17"/>
      <c r="FHX51" s="17"/>
      <c r="FHY51" s="17"/>
      <c r="FHZ51" s="17"/>
      <c r="FIA51" s="17"/>
      <c r="FIB51" s="17"/>
      <c r="FIC51" s="17"/>
      <c r="FID51" s="17"/>
      <c r="FIE51" s="17"/>
      <c r="FIF51" s="17"/>
      <c r="FIG51" s="17"/>
      <c r="FIH51" s="17"/>
      <c r="FII51" s="17"/>
      <c r="FIJ51" s="17"/>
      <c r="FIK51" s="17"/>
      <c r="FIL51" s="17"/>
      <c r="FIM51" s="17"/>
      <c r="FIN51" s="17"/>
      <c r="FIO51" s="17"/>
      <c r="FIP51" s="17"/>
      <c r="FIQ51" s="17"/>
      <c r="FIR51" s="17"/>
      <c r="FIS51" s="17"/>
      <c r="FIT51" s="17"/>
      <c r="FIU51" s="17"/>
      <c r="FIV51" s="17"/>
      <c r="FIW51" s="17"/>
      <c r="FIX51" s="17"/>
      <c r="FIY51" s="17"/>
      <c r="FIZ51" s="17"/>
      <c r="FJA51" s="17"/>
      <c r="FJB51" s="17"/>
      <c r="FJC51" s="17"/>
      <c r="FJD51" s="17"/>
      <c r="FJE51" s="17"/>
      <c r="FJF51" s="17"/>
      <c r="FJG51" s="17"/>
      <c r="FJH51" s="17"/>
      <c r="FJI51" s="17"/>
      <c r="FJJ51" s="17"/>
      <c r="FJK51" s="17"/>
      <c r="FJL51" s="17"/>
      <c r="FJM51" s="17"/>
      <c r="FJN51" s="17"/>
      <c r="FJO51" s="17"/>
      <c r="FJP51" s="17"/>
      <c r="FJQ51" s="17"/>
      <c r="FJR51" s="17"/>
      <c r="FJS51" s="17"/>
      <c r="FJT51" s="17"/>
      <c r="FJU51" s="17"/>
      <c r="FJV51" s="17"/>
      <c r="FJW51" s="17"/>
      <c r="FJX51" s="17"/>
      <c r="FJY51" s="17"/>
      <c r="FJZ51" s="17"/>
      <c r="FKA51" s="17"/>
      <c r="FKB51" s="17"/>
      <c r="FKC51" s="17"/>
      <c r="FKD51" s="17"/>
      <c r="FKE51" s="17"/>
      <c r="FKF51" s="17"/>
      <c r="FKG51" s="17"/>
      <c r="FKH51" s="17"/>
      <c r="FKI51" s="17"/>
      <c r="FKJ51" s="17"/>
      <c r="FKK51" s="17"/>
      <c r="FKL51" s="17"/>
      <c r="FKM51" s="17"/>
      <c r="FKN51" s="17"/>
      <c r="FKO51" s="17"/>
      <c r="FKP51" s="17"/>
      <c r="FKQ51" s="17"/>
      <c r="FKR51" s="17"/>
      <c r="FKS51" s="17"/>
      <c r="FKT51" s="17"/>
      <c r="FKU51" s="17"/>
      <c r="FKV51" s="17"/>
      <c r="FKW51" s="17"/>
      <c r="FKX51" s="17"/>
      <c r="FKY51" s="17"/>
      <c r="FKZ51" s="17"/>
      <c r="FLA51" s="17"/>
      <c r="FLB51" s="17"/>
      <c r="FLC51" s="17"/>
      <c r="FLD51" s="17"/>
      <c r="FLE51" s="17"/>
      <c r="FLF51" s="17"/>
      <c r="FLG51" s="17"/>
      <c r="FLH51" s="17"/>
      <c r="FLI51" s="17"/>
      <c r="FLJ51" s="17"/>
      <c r="FLK51" s="17"/>
      <c r="FLL51" s="17"/>
      <c r="FLM51" s="17"/>
      <c r="FLN51" s="17"/>
      <c r="FLO51" s="17"/>
      <c r="FLP51" s="17"/>
      <c r="FLQ51" s="17"/>
      <c r="FLR51" s="17"/>
      <c r="FLS51" s="17"/>
      <c r="FLT51" s="17"/>
      <c r="FLU51" s="17"/>
      <c r="FLV51" s="17"/>
      <c r="FLW51" s="17"/>
      <c r="FLX51" s="17"/>
      <c r="FLY51" s="17"/>
      <c r="FLZ51" s="17"/>
      <c r="FMA51" s="17"/>
      <c r="FMB51" s="17"/>
      <c r="FMC51" s="17"/>
      <c r="FMD51" s="17"/>
      <c r="FME51" s="17"/>
      <c r="FMF51" s="17"/>
      <c r="FMG51" s="17"/>
      <c r="FMH51" s="17"/>
      <c r="FMI51" s="17"/>
      <c r="FMJ51" s="17"/>
      <c r="FMK51" s="17"/>
      <c r="FML51" s="17"/>
      <c r="FMM51" s="17"/>
      <c r="FMN51" s="17"/>
      <c r="FMO51" s="17"/>
      <c r="FMP51" s="17"/>
      <c r="FMQ51" s="17"/>
      <c r="FMR51" s="17"/>
      <c r="FMS51" s="17"/>
      <c r="FMT51" s="17"/>
      <c r="FMU51" s="17"/>
      <c r="FMV51" s="17"/>
      <c r="FMW51" s="17"/>
      <c r="FMX51" s="17"/>
      <c r="FMY51" s="17"/>
      <c r="FMZ51" s="17"/>
      <c r="FNA51" s="17"/>
      <c r="FNB51" s="17"/>
      <c r="FNC51" s="17"/>
      <c r="FND51" s="17"/>
      <c r="FNE51" s="17"/>
      <c r="FNF51" s="17"/>
      <c r="FNG51" s="17"/>
      <c r="FNH51" s="17"/>
      <c r="FNI51" s="17"/>
      <c r="FNJ51" s="17"/>
      <c r="FNK51" s="17"/>
      <c r="FNL51" s="17"/>
      <c r="FNM51" s="17"/>
      <c r="FNN51" s="17"/>
      <c r="FNO51" s="17"/>
      <c r="FNP51" s="17"/>
      <c r="FNQ51" s="17"/>
      <c r="FNR51" s="17"/>
      <c r="FNS51" s="17"/>
      <c r="FNT51" s="17"/>
      <c r="FNU51" s="17"/>
      <c r="FNV51" s="17"/>
      <c r="FNW51" s="17"/>
      <c r="FNX51" s="17"/>
      <c r="FNY51" s="17"/>
      <c r="FNZ51" s="17"/>
      <c r="FOA51" s="17"/>
      <c r="FOB51" s="17"/>
      <c r="FOC51" s="17"/>
      <c r="FOD51" s="17"/>
      <c r="FOE51" s="17"/>
      <c r="FOF51" s="17"/>
      <c r="FOG51" s="17"/>
      <c r="FOH51" s="17"/>
      <c r="FOI51" s="17"/>
      <c r="FOJ51" s="17"/>
      <c r="FOK51" s="17"/>
      <c r="FOL51" s="17"/>
      <c r="FOM51" s="17"/>
      <c r="FON51" s="17"/>
      <c r="FOO51" s="17"/>
      <c r="FOP51" s="17"/>
      <c r="FOQ51" s="17"/>
      <c r="FOR51" s="17"/>
      <c r="FOS51" s="17"/>
      <c r="FOT51" s="17"/>
      <c r="FOU51" s="17"/>
      <c r="FOV51" s="17"/>
      <c r="FOW51" s="17"/>
      <c r="FOX51" s="17"/>
      <c r="FOY51" s="17"/>
      <c r="FOZ51" s="17"/>
      <c r="FPA51" s="17"/>
      <c r="FPB51" s="17"/>
      <c r="FPC51" s="17"/>
      <c r="FPD51" s="17"/>
      <c r="FPE51" s="17"/>
      <c r="FPF51" s="17"/>
      <c r="FPG51" s="17"/>
      <c r="FPH51" s="17"/>
      <c r="FPI51" s="17"/>
      <c r="FPJ51" s="17"/>
      <c r="FPK51" s="17"/>
      <c r="FPL51" s="17"/>
      <c r="FPM51" s="17"/>
      <c r="FPN51" s="17"/>
      <c r="FPO51" s="17"/>
      <c r="FPP51" s="17"/>
      <c r="FPQ51" s="17"/>
      <c r="FPR51" s="17"/>
      <c r="FPS51" s="17"/>
      <c r="FPT51" s="17"/>
      <c r="FPU51" s="17"/>
      <c r="FPV51" s="17"/>
      <c r="FPW51" s="17"/>
      <c r="FPX51" s="17"/>
      <c r="FPY51" s="17"/>
      <c r="FPZ51" s="17"/>
      <c r="FQA51" s="17"/>
      <c r="FQB51" s="17"/>
      <c r="FQC51" s="17"/>
      <c r="FQD51" s="17"/>
      <c r="FQE51" s="17"/>
      <c r="FQF51" s="17"/>
      <c r="FQG51" s="17"/>
      <c r="FQH51" s="17"/>
      <c r="FQI51" s="17"/>
      <c r="FQJ51" s="17"/>
      <c r="FQK51" s="17"/>
      <c r="FQL51" s="17"/>
      <c r="FQM51" s="17"/>
      <c r="FQN51" s="17"/>
      <c r="FQO51" s="17"/>
      <c r="FQP51" s="17"/>
      <c r="FQQ51" s="17"/>
      <c r="FQR51" s="17"/>
      <c r="FQS51" s="17"/>
      <c r="FQT51" s="17"/>
      <c r="FQU51" s="17"/>
      <c r="FQV51" s="17"/>
      <c r="FQW51" s="17"/>
      <c r="FQX51" s="17"/>
      <c r="FQY51" s="17"/>
      <c r="FQZ51" s="17"/>
      <c r="FRA51" s="17"/>
      <c r="FRB51" s="17"/>
      <c r="FRC51" s="17"/>
      <c r="FRD51" s="17"/>
      <c r="FRE51" s="17"/>
      <c r="FRF51" s="17"/>
      <c r="FRG51" s="17"/>
      <c r="FRH51" s="17"/>
      <c r="FRI51" s="17"/>
      <c r="FRJ51" s="17"/>
      <c r="FRK51" s="17"/>
      <c r="FRL51" s="17"/>
      <c r="FRM51" s="17"/>
      <c r="FRN51" s="17"/>
      <c r="FRO51" s="17"/>
      <c r="FRP51" s="17"/>
      <c r="FRQ51" s="17"/>
      <c r="FRR51" s="17"/>
      <c r="FRS51" s="17"/>
      <c r="FRT51" s="17"/>
      <c r="FRU51" s="17"/>
      <c r="FRV51" s="17"/>
      <c r="FRW51" s="17"/>
      <c r="FRX51" s="17"/>
      <c r="FRY51" s="17"/>
      <c r="FRZ51" s="17"/>
      <c r="FSA51" s="17"/>
      <c r="FSB51" s="17"/>
      <c r="FSC51" s="17"/>
      <c r="FSD51" s="17"/>
      <c r="FSE51" s="17"/>
      <c r="FSF51" s="17"/>
      <c r="FSG51" s="17"/>
      <c r="FSH51" s="17"/>
      <c r="FSI51" s="17"/>
      <c r="FSJ51" s="17"/>
      <c r="FSK51" s="17"/>
      <c r="FSL51" s="17"/>
      <c r="FSM51" s="17"/>
      <c r="FSN51" s="17"/>
      <c r="FSO51" s="17"/>
      <c r="FSP51" s="17"/>
      <c r="FSQ51" s="17"/>
      <c r="FSR51" s="17"/>
      <c r="FSS51" s="17"/>
      <c r="FST51" s="17"/>
      <c r="FSU51" s="17"/>
      <c r="FSV51" s="17"/>
      <c r="FSW51" s="17"/>
      <c r="FSX51" s="17"/>
      <c r="FSY51" s="17"/>
      <c r="FSZ51" s="17"/>
      <c r="FTA51" s="17"/>
      <c r="FTB51" s="17"/>
      <c r="FTC51" s="17"/>
      <c r="FTD51" s="17"/>
      <c r="FTE51" s="17"/>
      <c r="FTF51" s="17"/>
      <c r="FTG51" s="17"/>
      <c r="FTH51" s="17"/>
      <c r="FTI51" s="17"/>
      <c r="FTJ51" s="17"/>
      <c r="FTK51" s="17"/>
      <c r="FTL51" s="17"/>
      <c r="FTM51" s="17"/>
      <c r="FTN51" s="17"/>
      <c r="FTO51" s="17"/>
      <c r="FTP51" s="17"/>
      <c r="FTQ51" s="17"/>
      <c r="FTR51" s="17"/>
      <c r="FTS51" s="17"/>
      <c r="FTT51" s="17"/>
      <c r="FTU51" s="17"/>
      <c r="FTV51" s="17"/>
      <c r="FTW51" s="17"/>
      <c r="FTX51" s="17"/>
      <c r="FTY51" s="17"/>
      <c r="FTZ51" s="17"/>
      <c r="FUA51" s="17"/>
      <c r="FUB51" s="17"/>
      <c r="FUC51" s="17"/>
      <c r="FUD51" s="17"/>
      <c r="FUE51" s="17"/>
      <c r="FUF51" s="17"/>
      <c r="FUG51" s="17"/>
      <c r="FUH51" s="17"/>
      <c r="FUI51" s="17"/>
      <c r="FUJ51" s="17"/>
      <c r="FUK51" s="17"/>
      <c r="FUL51" s="17"/>
      <c r="FUM51" s="17"/>
      <c r="FUN51" s="17"/>
      <c r="FUO51" s="17"/>
      <c r="FUP51" s="17"/>
      <c r="FUQ51" s="17"/>
      <c r="FUR51" s="17"/>
      <c r="FUS51" s="17"/>
      <c r="FUT51" s="17"/>
      <c r="FUU51" s="17"/>
      <c r="FUV51" s="17"/>
      <c r="FUW51" s="17"/>
      <c r="FUX51" s="17"/>
      <c r="FUY51" s="17"/>
      <c r="FUZ51" s="17"/>
      <c r="FVA51" s="17"/>
      <c r="FVB51" s="17"/>
      <c r="FVC51" s="17"/>
      <c r="FVD51" s="17"/>
      <c r="FVE51" s="17"/>
      <c r="FVF51" s="17"/>
      <c r="FVG51" s="17"/>
      <c r="FVH51" s="17"/>
      <c r="FVI51" s="17"/>
      <c r="FVJ51" s="17"/>
      <c r="FVK51" s="17"/>
      <c r="FVL51" s="17"/>
      <c r="FVM51" s="17"/>
      <c r="FVN51" s="17"/>
      <c r="FVO51" s="17"/>
      <c r="FVP51" s="17"/>
      <c r="FVQ51" s="17"/>
      <c r="FVR51" s="17"/>
      <c r="FVS51" s="17"/>
      <c r="FVT51" s="17"/>
      <c r="FVU51" s="17"/>
      <c r="FVV51" s="17"/>
      <c r="FVW51" s="17"/>
      <c r="FVX51" s="17"/>
      <c r="FVY51" s="17"/>
      <c r="FVZ51" s="17"/>
      <c r="FWA51" s="17"/>
      <c r="FWB51" s="17"/>
      <c r="FWC51" s="17"/>
      <c r="FWD51" s="17"/>
      <c r="FWE51" s="17"/>
      <c r="FWF51" s="17"/>
      <c r="FWG51" s="17"/>
      <c r="FWH51" s="17"/>
      <c r="FWI51" s="17"/>
      <c r="FWJ51" s="17"/>
      <c r="FWK51" s="17"/>
      <c r="FWL51" s="17"/>
      <c r="FWM51" s="17"/>
      <c r="FWN51" s="17"/>
      <c r="FWO51" s="17"/>
      <c r="FWP51" s="17"/>
      <c r="FWQ51" s="17"/>
      <c r="FWR51" s="17"/>
      <c r="FWS51" s="17"/>
      <c r="FWT51" s="17"/>
      <c r="FWU51" s="17"/>
      <c r="FWV51" s="17"/>
      <c r="FWW51" s="17"/>
      <c r="FWX51" s="17"/>
      <c r="FWY51" s="17"/>
      <c r="FWZ51" s="17"/>
      <c r="FXA51" s="17"/>
      <c r="FXB51" s="17"/>
      <c r="FXC51" s="17"/>
      <c r="FXD51" s="17"/>
      <c r="FXE51" s="17"/>
      <c r="FXF51" s="17"/>
      <c r="FXG51" s="17"/>
      <c r="FXH51" s="17"/>
      <c r="FXI51" s="17"/>
      <c r="FXJ51" s="17"/>
      <c r="FXK51" s="17"/>
      <c r="FXL51" s="17"/>
      <c r="FXM51" s="17"/>
      <c r="FXN51" s="17"/>
      <c r="FXO51" s="17"/>
      <c r="FXP51" s="17"/>
      <c r="FXQ51" s="17"/>
      <c r="FXR51" s="17"/>
      <c r="FXS51" s="17"/>
      <c r="FXT51" s="17"/>
      <c r="FXU51" s="17"/>
      <c r="FXV51" s="17"/>
      <c r="FXW51" s="17"/>
      <c r="FXX51" s="17"/>
      <c r="FXY51" s="17"/>
      <c r="FXZ51" s="17"/>
      <c r="FYA51" s="17"/>
      <c r="FYB51" s="17"/>
      <c r="FYC51" s="17"/>
      <c r="FYD51" s="17"/>
      <c r="FYE51" s="17"/>
      <c r="FYF51" s="17"/>
      <c r="FYG51" s="17"/>
      <c r="FYH51" s="17"/>
      <c r="FYI51" s="17"/>
      <c r="FYJ51" s="17"/>
      <c r="FYK51" s="17"/>
      <c r="FYL51" s="17"/>
      <c r="FYM51" s="17"/>
      <c r="FYN51" s="17"/>
      <c r="FYO51" s="17"/>
      <c r="FYP51" s="17"/>
      <c r="FYQ51" s="17"/>
      <c r="FYR51" s="17"/>
      <c r="FYS51" s="17"/>
      <c r="FYT51" s="17"/>
      <c r="FYU51" s="17"/>
      <c r="FYV51" s="17"/>
      <c r="FYW51" s="17"/>
      <c r="FYX51" s="17"/>
      <c r="FYY51" s="17"/>
      <c r="FYZ51" s="17"/>
      <c r="FZA51" s="17"/>
      <c r="FZB51" s="17"/>
      <c r="FZC51" s="17"/>
      <c r="FZD51" s="17"/>
      <c r="FZE51" s="17"/>
      <c r="FZF51" s="17"/>
      <c r="FZG51" s="17"/>
      <c r="FZH51" s="17"/>
      <c r="FZI51" s="17"/>
      <c r="FZJ51" s="17"/>
      <c r="FZK51" s="17"/>
      <c r="FZL51" s="17"/>
      <c r="FZM51" s="17"/>
      <c r="FZN51" s="17"/>
      <c r="FZO51" s="17"/>
      <c r="FZP51" s="17"/>
      <c r="FZQ51" s="17"/>
      <c r="FZR51" s="17"/>
      <c r="FZS51" s="17"/>
      <c r="FZT51" s="17"/>
      <c r="FZU51" s="17"/>
      <c r="FZV51" s="17"/>
      <c r="FZW51" s="17"/>
      <c r="FZX51" s="17"/>
      <c r="FZY51" s="17"/>
      <c r="FZZ51" s="17"/>
      <c r="GAA51" s="17"/>
      <c r="GAB51" s="17"/>
      <c r="GAC51" s="17"/>
      <c r="GAD51" s="17"/>
      <c r="GAE51" s="17"/>
      <c r="GAF51" s="17"/>
      <c r="GAG51" s="17"/>
      <c r="GAH51" s="17"/>
      <c r="GAI51" s="17"/>
      <c r="GAJ51" s="17"/>
      <c r="GAK51" s="17"/>
      <c r="GAL51" s="17"/>
      <c r="GAM51" s="17"/>
      <c r="GAN51" s="17"/>
      <c r="GAO51" s="17"/>
      <c r="GAP51" s="17"/>
      <c r="GAQ51" s="17"/>
      <c r="GAR51" s="17"/>
      <c r="GAS51" s="17"/>
      <c r="GAT51" s="17"/>
      <c r="GAU51" s="17"/>
      <c r="GAV51" s="17"/>
      <c r="GAW51" s="17"/>
      <c r="GAX51" s="17"/>
      <c r="GAY51" s="17"/>
      <c r="GAZ51" s="17"/>
      <c r="GBA51" s="17"/>
      <c r="GBB51" s="17"/>
      <c r="GBC51" s="17"/>
      <c r="GBD51" s="17"/>
      <c r="GBE51" s="17"/>
      <c r="GBF51" s="17"/>
      <c r="GBG51" s="17"/>
      <c r="GBH51" s="17"/>
      <c r="GBI51" s="17"/>
      <c r="GBJ51" s="17"/>
      <c r="GBK51" s="17"/>
      <c r="GBL51" s="17"/>
      <c r="GBM51" s="17"/>
      <c r="GBN51" s="17"/>
      <c r="GBO51" s="17"/>
      <c r="GBP51" s="17"/>
      <c r="GBQ51" s="17"/>
      <c r="GBR51" s="17"/>
      <c r="GBS51" s="17"/>
      <c r="GBT51" s="17"/>
      <c r="GBU51" s="17"/>
      <c r="GBV51" s="17"/>
      <c r="GBW51" s="17"/>
      <c r="GBX51" s="17"/>
      <c r="GBY51" s="17"/>
      <c r="GBZ51" s="17"/>
      <c r="GCA51" s="17"/>
      <c r="GCB51" s="17"/>
      <c r="GCC51" s="17"/>
      <c r="GCD51" s="17"/>
      <c r="GCE51" s="17"/>
      <c r="GCF51" s="17"/>
      <c r="GCG51" s="17"/>
      <c r="GCH51" s="17"/>
      <c r="GCI51" s="17"/>
      <c r="GCJ51" s="17"/>
      <c r="GCK51" s="17"/>
      <c r="GCL51" s="17"/>
      <c r="GCM51" s="17"/>
      <c r="GCN51" s="17"/>
      <c r="GCO51" s="17"/>
      <c r="GCP51" s="17"/>
      <c r="GCQ51" s="17"/>
      <c r="GCR51" s="17"/>
      <c r="GCS51" s="17"/>
      <c r="GCT51" s="17"/>
      <c r="GCU51" s="17"/>
      <c r="GCV51" s="17"/>
      <c r="GCW51" s="17"/>
      <c r="GCX51" s="17"/>
      <c r="GCY51" s="17"/>
      <c r="GCZ51" s="17"/>
      <c r="GDA51" s="17"/>
      <c r="GDB51" s="17"/>
      <c r="GDC51" s="17"/>
      <c r="GDD51" s="17"/>
      <c r="GDE51" s="17"/>
      <c r="GDF51" s="17"/>
      <c r="GDG51" s="17"/>
      <c r="GDH51" s="17"/>
      <c r="GDI51" s="17"/>
      <c r="GDJ51" s="17"/>
      <c r="GDK51" s="17"/>
      <c r="GDL51" s="17"/>
      <c r="GDM51" s="17"/>
      <c r="GDN51" s="17"/>
      <c r="GDO51" s="17"/>
      <c r="GDP51" s="17"/>
      <c r="GDQ51" s="17"/>
      <c r="GDR51" s="17"/>
      <c r="GDS51" s="17"/>
      <c r="GDT51" s="17"/>
      <c r="GDU51" s="17"/>
      <c r="GDV51" s="17"/>
      <c r="GDW51" s="17"/>
      <c r="GDX51" s="17"/>
      <c r="GDY51" s="17"/>
      <c r="GDZ51" s="17"/>
      <c r="GEA51" s="17"/>
      <c r="GEB51" s="17"/>
      <c r="GEC51" s="17"/>
      <c r="GED51" s="17"/>
      <c r="GEE51" s="17"/>
      <c r="GEF51" s="17"/>
      <c r="GEG51" s="17"/>
      <c r="GEH51" s="17"/>
      <c r="GEI51" s="17"/>
      <c r="GEJ51" s="17"/>
      <c r="GEK51" s="17"/>
      <c r="GEL51" s="17"/>
      <c r="GEM51" s="17"/>
      <c r="GEN51" s="17"/>
      <c r="GEO51" s="17"/>
      <c r="GEP51" s="17"/>
      <c r="GEQ51" s="17"/>
      <c r="GER51" s="17"/>
      <c r="GES51" s="17"/>
      <c r="GET51" s="17"/>
      <c r="GEU51" s="17"/>
      <c r="GEV51" s="17"/>
      <c r="GEW51" s="17"/>
      <c r="GEX51" s="17"/>
      <c r="GEY51" s="17"/>
      <c r="GEZ51" s="17"/>
      <c r="GFA51" s="17"/>
      <c r="GFB51" s="17"/>
      <c r="GFC51" s="17"/>
      <c r="GFD51" s="17"/>
      <c r="GFE51" s="17"/>
      <c r="GFF51" s="17"/>
      <c r="GFG51" s="17"/>
      <c r="GFH51" s="17"/>
      <c r="GFI51" s="17"/>
      <c r="GFJ51" s="17"/>
      <c r="GFK51" s="17"/>
      <c r="GFL51" s="17"/>
      <c r="GFM51" s="17"/>
      <c r="GFN51" s="17"/>
      <c r="GFO51" s="17"/>
      <c r="GFP51" s="17"/>
      <c r="GFQ51" s="17"/>
      <c r="GFR51" s="17"/>
      <c r="GFS51" s="17"/>
      <c r="GFT51" s="17"/>
      <c r="GFU51" s="17"/>
      <c r="GFV51" s="17"/>
      <c r="GFW51" s="17"/>
      <c r="GFX51" s="17"/>
      <c r="GFY51" s="17"/>
      <c r="GFZ51" s="17"/>
      <c r="GGA51" s="17"/>
      <c r="GGB51" s="17"/>
      <c r="GGC51" s="17"/>
      <c r="GGD51" s="17"/>
      <c r="GGE51" s="17"/>
      <c r="GGF51" s="17"/>
      <c r="GGG51" s="17"/>
      <c r="GGH51" s="17"/>
      <c r="GGI51" s="17"/>
      <c r="GGJ51" s="17"/>
      <c r="GGK51" s="17"/>
      <c r="GGL51" s="17"/>
      <c r="GGM51" s="17"/>
      <c r="GGN51" s="17"/>
      <c r="GGO51" s="17"/>
      <c r="GGP51" s="17"/>
      <c r="GGQ51" s="17"/>
      <c r="GGR51" s="17"/>
      <c r="GGS51" s="17"/>
      <c r="GGT51" s="17"/>
      <c r="GGU51" s="17"/>
      <c r="GGV51" s="17"/>
      <c r="GGW51" s="17"/>
      <c r="GGX51" s="17"/>
      <c r="GGY51" s="17"/>
      <c r="GGZ51" s="17"/>
      <c r="GHA51" s="17"/>
      <c r="GHB51" s="17"/>
      <c r="GHC51" s="17"/>
      <c r="GHD51" s="17"/>
      <c r="GHE51" s="17"/>
      <c r="GHF51" s="17"/>
      <c r="GHG51" s="17"/>
      <c r="GHH51" s="17"/>
      <c r="GHI51" s="17"/>
      <c r="GHJ51" s="17"/>
      <c r="GHK51" s="17"/>
      <c r="GHL51" s="17"/>
      <c r="GHM51" s="17"/>
      <c r="GHN51" s="17"/>
      <c r="GHO51" s="17"/>
      <c r="GHP51" s="17"/>
      <c r="GHQ51" s="17"/>
      <c r="GHR51" s="17"/>
      <c r="GHS51" s="17"/>
      <c r="GHT51" s="17"/>
      <c r="GHU51" s="17"/>
      <c r="GHV51" s="17"/>
      <c r="GHW51" s="17"/>
      <c r="GHX51" s="17"/>
      <c r="GHY51" s="17"/>
      <c r="GHZ51" s="17"/>
      <c r="GIA51" s="17"/>
      <c r="GIB51" s="17"/>
      <c r="GIC51" s="17"/>
      <c r="GID51" s="17"/>
      <c r="GIE51" s="17"/>
      <c r="GIF51" s="17"/>
      <c r="GIG51" s="17"/>
      <c r="GIH51" s="17"/>
      <c r="GII51" s="17"/>
      <c r="GIJ51" s="17"/>
      <c r="GIK51" s="17"/>
      <c r="GIL51" s="17"/>
      <c r="GIM51" s="17"/>
      <c r="GIN51" s="17"/>
      <c r="GIO51" s="17"/>
      <c r="GIP51" s="17"/>
      <c r="GIQ51" s="17"/>
      <c r="GIR51" s="17"/>
      <c r="GIS51" s="17"/>
      <c r="GIT51" s="17"/>
      <c r="GIU51" s="17"/>
      <c r="GIV51" s="17"/>
      <c r="GIW51" s="17"/>
      <c r="GIX51" s="17"/>
      <c r="GIY51" s="17"/>
      <c r="GIZ51" s="17"/>
      <c r="GJA51" s="17"/>
      <c r="GJB51" s="17"/>
      <c r="GJC51" s="17"/>
      <c r="GJD51" s="17"/>
      <c r="GJE51" s="17"/>
      <c r="GJF51" s="17"/>
      <c r="GJG51" s="17"/>
      <c r="GJH51" s="17"/>
      <c r="GJI51" s="17"/>
      <c r="GJJ51" s="17"/>
      <c r="GJK51" s="17"/>
      <c r="GJL51" s="17"/>
      <c r="GJM51" s="17"/>
      <c r="GJN51" s="17"/>
      <c r="GJO51" s="17"/>
      <c r="GJP51" s="17"/>
      <c r="GJQ51" s="17"/>
      <c r="GJR51" s="17"/>
      <c r="GJS51" s="17"/>
      <c r="GJT51" s="17"/>
      <c r="GJU51" s="17"/>
      <c r="GJV51" s="17"/>
      <c r="GJW51" s="17"/>
      <c r="GJX51" s="17"/>
      <c r="GJY51" s="17"/>
      <c r="GJZ51" s="17"/>
      <c r="GKA51" s="17"/>
      <c r="GKB51" s="17"/>
      <c r="GKC51" s="17"/>
      <c r="GKD51" s="17"/>
      <c r="GKE51" s="17"/>
      <c r="GKF51" s="17"/>
      <c r="GKG51" s="17"/>
      <c r="GKH51" s="17"/>
      <c r="GKI51" s="17"/>
      <c r="GKJ51" s="17"/>
      <c r="GKK51" s="17"/>
      <c r="GKL51" s="17"/>
      <c r="GKM51" s="17"/>
      <c r="GKN51" s="17"/>
      <c r="GKO51" s="17"/>
      <c r="GKP51" s="17"/>
      <c r="GKQ51" s="17"/>
      <c r="GKR51" s="17"/>
      <c r="GKS51" s="17"/>
      <c r="GKT51" s="17"/>
      <c r="GKU51" s="17"/>
      <c r="GKV51" s="17"/>
      <c r="GKW51" s="17"/>
      <c r="GKX51" s="17"/>
      <c r="GKY51" s="17"/>
      <c r="GKZ51" s="17"/>
      <c r="GLA51" s="17"/>
      <c r="GLB51" s="17"/>
      <c r="GLC51" s="17"/>
      <c r="GLD51" s="17"/>
      <c r="GLE51" s="17"/>
      <c r="GLF51" s="17"/>
      <c r="GLG51" s="17"/>
      <c r="GLH51" s="17"/>
      <c r="GLI51" s="17"/>
      <c r="GLJ51" s="17"/>
      <c r="GLK51" s="17"/>
      <c r="GLL51" s="17"/>
      <c r="GLM51" s="17"/>
      <c r="GLN51" s="17"/>
      <c r="GLO51" s="17"/>
      <c r="GLP51" s="17"/>
      <c r="GLQ51" s="17"/>
      <c r="GLR51" s="17"/>
      <c r="GLS51" s="17"/>
      <c r="GLT51" s="17"/>
      <c r="GLU51" s="17"/>
      <c r="GLV51" s="17"/>
      <c r="GLW51" s="17"/>
      <c r="GLX51" s="17"/>
      <c r="GLY51" s="17"/>
      <c r="GLZ51" s="17"/>
      <c r="GMA51" s="17"/>
      <c r="GMB51" s="17"/>
      <c r="GMC51" s="17"/>
      <c r="GMD51" s="17"/>
      <c r="GME51" s="17"/>
      <c r="GMF51" s="17"/>
      <c r="GMG51" s="17"/>
      <c r="GMH51" s="17"/>
      <c r="GMI51" s="17"/>
      <c r="GMJ51" s="17"/>
      <c r="GMK51" s="17"/>
      <c r="GML51" s="17"/>
      <c r="GMM51" s="17"/>
      <c r="GMN51" s="17"/>
      <c r="GMO51" s="17"/>
      <c r="GMP51" s="17"/>
      <c r="GMQ51" s="17"/>
      <c r="GMR51" s="17"/>
      <c r="GMS51" s="17"/>
      <c r="GMT51" s="17"/>
      <c r="GMU51" s="17"/>
      <c r="GMV51" s="17"/>
      <c r="GMW51" s="17"/>
      <c r="GMX51" s="17"/>
      <c r="GMY51" s="17"/>
      <c r="GMZ51" s="17"/>
      <c r="GNA51" s="17"/>
      <c r="GNB51" s="17"/>
      <c r="GNC51" s="17"/>
      <c r="GND51" s="17"/>
      <c r="GNE51" s="17"/>
      <c r="GNF51" s="17"/>
      <c r="GNG51" s="17"/>
      <c r="GNH51" s="17"/>
      <c r="GNI51" s="17"/>
      <c r="GNJ51" s="17"/>
      <c r="GNK51" s="17"/>
      <c r="GNL51" s="17"/>
      <c r="GNM51" s="17"/>
      <c r="GNN51" s="17"/>
      <c r="GNO51" s="17"/>
      <c r="GNP51" s="17"/>
      <c r="GNQ51" s="17"/>
      <c r="GNR51" s="17"/>
      <c r="GNS51" s="17"/>
      <c r="GNT51" s="17"/>
      <c r="GNU51" s="17"/>
      <c r="GNV51" s="17"/>
      <c r="GNW51" s="17"/>
      <c r="GNX51" s="17"/>
      <c r="GNY51" s="17"/>
      <c r="GNZ51" s="17"/>
      <c r="GOA51" s="17"/>
      <c r="GOB51" s="17"/>
      <c r="GOC51" s="17"/>
      <c r="GOD51" s="17"/>
      <c r="GOE51" s="17"/>
      <c r="GOF51" s="17"/>
      <c r="GOG51" s="17"/>
      <c r="GOH51" s="17"/>
      <c r="GOI51" s="17"/>
      <c r="GOJ51" s="17"/>
      <c r="GOK51" s="17"/>
      <c r="GOL51" s="17"/>
      <c r="GOM51" s="17"/>
      <c r="GON51" s="17"/>
      <c r="GOO51" s="17"/>
      <c r="GOP51" s="17"/>
      <c r="GOQ51" s="17"/>
      <c r="GOR51" s="17"/>
      <c r="GOS51" s="17"/>
      <c r="GOT51" s="17"/>
      <c r="GOU51" s="17"/>
      <c r="GOV51" s="17"/>
      <c r="GOW51" s="17"/>
      <c r="GOX51" s="17"/>
      <c r="GOY51" s="17"/>
      <c r="GOZ51" s="17"/>
      <c r="GPA51" s="17"/>
      <c r="GPB51" s="17"/>
      <c r="GPC51" s="17"/>
      <c r="GPD51" s="17"/>
      <c r="GPE51" s="17"/>
      <c r="GPF51" s="17"/>
      <c r="GPG51" s="17"/>
      <c r="GPH51" s="17"/>
      <c r="GPI51" s="17"/>
      <c r="GPJ51" s="17"/>
      <c r="GPK51" s="17"/>
      <c r="GPL51" s="17"/>
      <c r="GPM51" s="17"/>
      <c r="GPN51" s="17"/>
      <c r="GPO51" s="17"/>
      <c r="GPP51" s="17"/>
      <c r="GPQ51" s="17"/>
      <c r="GPR51" s="17"/>
      <c r="GPS51" s="17"/>
      <c r="GPT51" s="17"/>
      <c r="GPU51" s="17"/>
      <c r="GPV51" s="17"/>
      <c r="GPW51" s="17"/>
      <c r="GPX51" s="17"/>
      <c r="GPY51" s="17"/>
      <c r="GPZ51" s="17"/>
      <c r="GQA51" s="17"/>
      <c r="GQB51" s="17"/>
      <c r="GQC51" s="17"/>
      <c r="GQD51" s="17"/>
      <c r="GQE51" s="17"/>
      <c r="GQF51" s="17"/>
      <c r="GQG51" s="17"/>
      <c r="GQH51" s="17"/>
      <c r="GQI51" s="17"/>
      <c r="GQJ51" s="17"/>
      <c r="GQK51" s="17"/>
      <c r="GQL51" s="17"/>
      <c r="GQM51" s="17"/>
      <c r="GQN51" s="17"/>
      <c r="GQO51" s="17"/>
      <c r="GQP51" s="17"/>
      <c r="GQQ51" s="17"/>
      <c r="GQR51" s="17"/>
      <c r="GQS51" s="17"/>
      <c r="GQT51" s="17"/>
      <c r="GQU51" s="17"/>
      <c r="GQV51" s="17"/>
      <c r="GQW51" s="17"/>
      <c r="GQX51" s="17"/>
      <c r="GQY51" s="17"/>
      <c r="GQZ51" s="17"/>
      <c r="GRA51" s="17"/>
      <c r="GRB51" s="17"/>
      <c r="GRC51" s="17"/>
      <c r="GRD51" s="17"/>
      <c r="GRE51" s="17"/>
      <c r="GRF51" s="17"/>
      <c r="GRG51" s="17"/>
      <c r="GRH51" s="17"/>
      <c r="GRI51" s="17"/>
      <c r="GRJ51" s="17"/>
      <c r="GRK51" s="17"/>
      <c r="GRL51" s="17"/>
      <c r="GRM51" s="17"/>
      <c r="GRN51" s="17"/>
      <c r="GRO51" s="17"/>
      <c r="GRP51" s="17"/>
      <c r="GRQ51" s="17"/>
      <c r="GRR51" s="17"/>
      <c r="GRS51" s="17"/>
      <c r="GRT51" s="17"/>
      <c r="GRU51" s="17"/>
      <c r="GRV51" s="17"/>
      <c r="GRW51" s="17"/>
      <c r="GRX51" s="17"/>
      <c r="GRY51" s="17"/>
      <c r="GRZ51" s="17"/>
      <c r="GSA51" s="17"/>
      <c r="GSB51" s="17"/>
      <c r="GSC51" s="17"/>
      <c r="GSD51" s="17"/>
      <c r="GSE51" s="17"/>
      <c r="GSF51" s="17"/>
      <c r="GSG51" s="17"/>
      <c r="GSH51" s="17"/>
      <c r="GSI51" s="17"/>
      <c r="GSJ51" s="17"/>
      <c r="GSK51" s="17"/>
      <c r="GSL51" s="17"/>
      <c r="GSM51" s="17"/>
      <c r="GSN51" s="17"/>
      <c r="GSO51" s="17"/>
      <c r="GSP51" s="17"/>
      <c r="GSQ51" s="17"/>
      <c r="GSR51" s="17"/>
      <c r="GSS51" s="17"/>
      <c r="GST51" s="17"/>
      <c r="GSU51" s="17"/>
      <c r="GSV51" s="17"/>
      <c r="GSW51" s="17"/>
      <c r="GSX51" s="17"/>
      <c r="GSY51" s="17"/>
      <c r="GSZ51" s="17"/>
      <c r="GTA51" s="17"/>
      <c r="GTB51" s="17"/>
      <c r="GTC51" s="17"/>
      <c r="GTD51" s="17"/>
      <c r="GTE51" s="17"/>
      <c r="GTF51" s="17"/>
      <c r="GTG51" s="17"/>
      <c r="GTH51" s="17"/>
      <c r="GTI51" s="17"/>
      <c r="GTJ51" s="17"/>
      <c r="GTK51" s="17"/>
      <c r="GTL51" s="17"/>
      <c r="GTM51" s="17"/>
      <c r="GTN51" s="17"/>
      <c r="GTO51" s="17"/>
      <c r="GTP51" s="17"/>
      <c r="GTQ51" s="17"/>
      <c r="GTR51" s="17"/>
      <c r="GTS51" s="17"/>
      <c r="GTT51" s="17"/>
      <c r="GTU51" s="17"/>
      <c r="GTV51" s="17"/>
      <c r="GTW51" s="17"/>
      <c r="GTX51" s="17"/>
      <c r="GTY51" s="17"/>
      <c r="GTZ51" s="17"/>
      <c r="GUA51" s="17"/>
      <c r="GUB51" s="17"/>
      <c r="GUC51" s="17"/>
      <c r="GUD51" s="17"/>
      <c r="GUE51" s="17"/>
      <c r="GUF51" s="17"/>
      <c r="GUG51" s="17"/>
      <c r="GUH51" s="17"/>
      <c r="GUI51" s="17"/>
      <c r="GUJ51" s="17"/>
      <c r="GUK51" s="17"/>
      <c r="GUL51" s="17"/>
      <c r="GUM51" s="17"/>
      <c r="GUN51" s="17"/>
      <c r="GUO51" s="17"/>
      <c r="GUP51" s="17"/>
      <c r="GUQ51" s="17"/>
      <c r="GUR51" s="17"/>
      <c r="GUS51" s="17"/>
      <c r="GUT51" s="17"/>
      <c r="GUU51" s="17"/>
      <c r="GUV51" s="17"/>
      <c r="GUW51" s="17"/>
      <c r="GUX51" s="17"/>
      <c r="GUY51" s="17"/>
      <c r="GUZ51" s="17"/>
      <c r="GVA51" s="17"/>
      <c r="GVB51" s="17"/>
      <c r="GVC51" s="17"/>
      <c r="GVD51" s="17"/>
      <c r="GVE51" s="17"/>
      <c r="GVF51" s="17"/>
      <c r="GVG51" s="17"/>
      <c r="GVH51" s="17"/>
      <c r="GVI51" s="17"/>
      <c r="GVJ51" s="17"/>
      <c r="GVK51" s="17"/>
      <c r="GVL51" s="17"/>
      <c r="GVM51" s="17"/>
      <c r="GVN51" s="17"/>
      <c r="GVO51" s="17"/>
      <c r="GVP51" s="17"/>
      <c r="GVQ51" s="17"/>
      <c r="GVR51" s="17"/>
      <c r="GVS51" s="17"/>
      <c r="GVT51" s="17"/>
      <c r="GVU51" s="17"/>
      <c r="GVV51" s="17"/>
      <c r="GVW51" s="17"/>
      <c r="GVX51" s="17"/>
      <c r="GVY51" s="17"/>
      <c r="GVZ51" s="17"/>
      <c r="GWA51" s="17"/>
      <c r="GWB51" s="17"/>
      <c r="GWC51" s="17"/>
      <c r="GWD51" s="17"/>
      <c r="GWE51" s="17"/>
      <c r="GWF51" s="17"/>
      <c r="GWG51" s="17"/>
      <c r="GWH51" s="17"/>
      <c r="GWI51" s="17"/>
      <c r="GWJ51" s="17"/>
      <c r="GWK51" s="17"/>
      <c r="GWL51" s="17"/>
      <c r="GWM51" s="17"/>
      <c r="GWN51" s="17"/>
      <c r="GWO51" s="17"/>
      <c r="GWP51" s="17"/>
      <c r="GWQ51" s="17"/>
      <c r="GWR51" s="17"/>
      <c r="GWS51" s="17"/>
      <c r="GWT51" s="17"/>
      <c r="GWU51" s="17"/>
      <c r="GWV51" s="17"/>
      <c r="GWW51" s="17"/>
      <c r="GWX51" s="17"/>
      <c r="GWY51" s="17"/>
      <c r="GWZ51" s="17"/>
      <c r="GXA51" s="17"/>
      <c r="GXB51" s="17"/>
      <c r="GXC51" s="17"/>
      <c r="GXD51" s="17"/>
      <c r="GXE51" s="17"/>
      <c r="GXF51" s="17"/>
      <c r="GXG51" s="17"/>
      <c r="GXH51" s="17"/>
      <c r="GXI51" s="17"/>
      <c r="GXJ51" s="17"/>
      <c r="GXK51" s="17"/>
      <c r="GXL51" s="17"/>
      <c r="GXM51" s="17"/>
      <c r="GXN51" s="17"/>
      <c r="GXO51" s="17"/>
      <c r="GXP51" s="17"/>
      <c r="GXQ51" s="17"/>
      <c r="GXR51" s="17"/>
      <c r="GXS51" s="17"/>
      <c r="GXT51" s="17"/>
      <c r="GXU51" s="17"/>
      <c r="GXV51" s="17"/>
      <c r="GXW51" s="17"/>
      <c r="GXX51" s="17"/>
      <c r="GXY51" s="17"/>
      <c r="GXZ51" s="17"/>
      <c r="GYA51" s="17"/>
      <c r="GYB51" s="17"/>
      <c r="GYC51" s="17"/>
      <c r="GYD51" s="17"/>
      <c r="GYE51" s="17"/>
      <c r="GYF51" s="17"/>
      <c r="GYG51" s="17"/>
      <c r="GYH51" s="17"/>
      <c r="GYI51" s="17"/>
      <c r="GYJ51" s="17"/>
      <c r="GYK51" s="17"/>
      <c r="GYL51" s="17"/>
      <c r="GYM51" s="17"/>
      <c r="GYN51" s="17"/>
      <c r="GYO51" s="17"/>
      <c r="GYP51" s="17"/>
      <c r="GYQ51" s="17"/>
      <c r="GYR51" s="17"/>
      <c r="GYS51" s="17"/>
      <c r="GYT51" s="17"/>
      <c r="GYU51" s="17"/>
      <c r="GYV51" s="17"/>
      <c r="GYW51" s="17"/>
      <c r="GYX51" s="17"/>
      <c r="GYY51" s="17"/>
      <c r="GYZ51" s="17"/>
      <c r="GZA51" s="17"/>
      <c r="GZB51" s="17"/>
      <c r="GZC51" s="17"/>
      <c r="GZD51" s="17"/>
      <c r="GZE51" s="17"/>
      <c r="GZF51" s="17"/>
      <c r="GZG51" s="17"/>
      <c r="GZH51" s="17"/>
      <c r="GZI51" s="17"/>
      <c r="GZJ51" s="17"/>
      <c r="GZK51" s="17"/>
      <c r="GZL51" s="17"/>
      <c r="GZM51" s="17"/>
      <c r="GZN51" s="17"/>
      <c r="GZO51" s="17"/>
      <c r="GZP51" s="17"/>
      <c r="GZQ51" s="17"/>
      <c r="GZR51" s="17"/>
      <c r="GZS51" s="17"/>
      <c r="GZT51" s="17"/>
      <c r="GZU51" s="17"/>
      <c r="GZV51" s="17"/>
      <c r="GZW51" s="17"/>
      <c r="GZX51" s="17"/>
      <c r="GZY51" s="17"/>
      <c r="GZZ51" s="17"/>
      <c r="HAA51" s="17"/>
      <c r="HAB51" s="17"/>
      <c r="HAC51" s="17"/>
      <c r="HAD51" s="17"/>
      <c r="HAE51" s="17"/>
      <c r="HAF51" s="17"/>
      <c r="HAG51" s="17"/>
      <c r="HAH51" s="17"/>
      <c r="HAI51" s="17"/>
      <c r="HAJ51" s="17"/>
      <c r="HAK51" s="17"/>
      <c r="HAL51" s="17"/>
      <c r="HAM51" s="17"/>
      <c r="HAN51" s="17"/>
      <c r="HAO51" s="17"/>
      <c r="HAP51" s="17"/>
      <c r="HAQ51" s="17"/>
      <c r="HAR51" s="17"/>
      <c r="HAS51" s="17"/>
      <c r="HAT51" s="17"/>
      <c r="HAU51" s="17"/>
      <c r="HAV51" s="17"/>
      <c r="HAW51" s="17"/>
      <c r="HAX51" s="17"/>
      <c r="HAY51" s="17"/>
      <c r="HAZ51" s="17"/>
      <c r="HBA51" s="17"/>
      <c r="HBB51" s="17"/>
      <c r="HBC51" s="17"/>
      <c r="HBD51" s="17"/>
      <c r="HBE51" s="17"/>
      <c r="HBF51" s="17"/>
      <c r="HBG51" s="17"/>
      <c r="HBH51" s="17"/>
      <c r="HBI51" s="17"/>
      <c r="HBJ51" s="17"/>
      <c r="HBK51" s="17"/>
      <c r="HBL51" s="17"/>
      <c r="HBM51" s="17"/>
      <c r="HBN51" s="17"/>
      <c r="HBO51" s="17"/>
      <c r="HBP51" s="17"/>
      <c r="HBQ51" s="17"/>
      <c r="HBR51" s="17"/>
      <c r="HBS51" s="17"/>
      <c r="HBT51" s="17"/>
      <c r="HBU51" s="17"/>
      <c r="HBV51" s="17"/>
      <c r="HBW51" s="17"/>
      <c r="HBX51" s="17"/>
      <c r="HBY51" s="17"/>
      <c r="HBZ51" s="17"/>
      <c r="HCA51" s="17"/>
      <c r="HCB51" s="17"/>
      <c r="HCC51" s="17"/>
      <c r="HCD51" s="17"/>
      <c r="HCE51" s="17"/>
      <c r="HCF51" s="17"/>
      <c r="HCG51" s="17"/>
      <c r="HCH51" s="17"/>
      <c r="HCI51" s="17"/>
      <c r="HCJ51" s="17"/>
      <c r="HCK51" s="17"/>
      <c r="HCL51" s="17"/>
      <c r="HCM51" s="17"/>
      <c r="HCN51" s="17"/>
      <c r="HCO51" s="17"/>
      <c r="HCP51" s="17"/>
      <c r="HCQ51" s="17"/>
      <c r="HCR51" s="17"/>
      <c r="HCS51" s="17"/>
      <c r="HCT51" s="17"/>
      <c r="HCU51" s="17"/>
      <c r="HCV51" s="17"/>
      <c r="HCW51" s="17"/>
      <c r="HCX51" s="17"/>
      <c r="HCY51" s="17"/>
      <c r="HCZ51" s="17"/>
      <c r="HDA51" s="17"/>
      <c r="HDB51" s="17"/>
      <c r="HDC51" s="17"/>
      <c r="HDD51" s="17"/>
      <c r="HDE51" s="17"/>
      <c r="HDF51" s="17"/>
      <c r="HDG51" s="17"/>
      <c r="HDH51" s="17"/>
      <c r="HDI51" s="17"/>
      <c r="HDJ51" s="17"/>
      <c r="HDK51" s="17"/>
      <c r="HDL51" s="17"/>
      <c r="HDM51" s="17"/>
      <c r="HDN51" s="17"/>
      <c r="HDO51" s="17"/>
      <c r="HDP51" s="17"/>
      <c r="HDQ51" s="17"/>
      <c r="HDR51" s="17"/>
      <c r="HDS51" s="17"/>
      <c r="HDT51" s="17"/>
      <c r="HDU51" s="17"/>
      <c r="HDV51" s="17"/>
      <c r="HDW51" s="17"/>
      <c r="HDX51" s="17"/>
      <c r="HDY51" s="17"/>
      <c r="HDZ51" s="17"/>
      <c r="HEA51" s="17"/>
      <c r="HEB51" s="17"/>
      <c r="HEC51" s="17"/>
      <c r="HED51" s="17"/>
      <c r="HEE51" s="17"/>
      <c r="HEF51" s="17"/>
      <c r="HEG51" s="17"/>
      <c r="HEH51" s="17"/>
      <c r="HEI51" s="17"/>
      <c r="HEJ51" s="17"/>
      <c r="HEK51" s="17"/>
      <c r="HEL51" s="17"/>
      <c r="HEM51" s="17"/>
      <c r="HEN51" s="17"/>
      <c r="HEO51" s="17"/>
      <c r="HEP51" s="17"/>
      <c r="HEQ51" s="17"/>
      <c r="HER51" s="17"/>
      <c r="HES51" s="17"/>
      <c r="HET51" s="17"/>
      <c r="HEU51" s="17"/>
      <c r="HEV51" s="17"/>
      <c r="HEW51" s="17"/>
      <c r="HEX51" s="17"/>
      <c r="HEY51" s="17"/>
      <c r="HEZ51" s="17"/>
      <c r="HFA51" s="17"/>
      <c r="HFB51" s="17"/>
      <c r="HFC51" s="17"/>
      <c r="HFD51" s="17"/>
      <c r="HFE51" s="17"/>
      <c r="HFF51" s="17"/>
      <c r="HFG51" s="17"/>
      <c r="HFH51" s="17"/>
      <c r="HFI51" s="17"/>
      <c r="HFJ51" s="17"/>
      <c r="HFK51" s="17"/>
      <c r="HFL51" s="17"/>
      <c r="HFM51" s="17"/>
      <c r="HFN51" s="17"/>
      <c r="HFO51" s="17"/>
      <c r="HFP51" s="17"/>
      <c r="HFQ51" s="17"/>
      <c r="HFR51" s="17"/>
      <c r="HFS51" s="17"/>
      <c r="HFT51" s="17"/>
      <c r="HFU51" s="17"/>
      <c r="HFV51" s="17"/>
      <c r="HFW51" s="17"/>
      <c r="HFX51" s="17"/>
      <c r="HFY51" s="17"/>
      <c r="HFZ51" s="17"/>
      <c r="HGA51" s="17"/>
      <c r="HGB51" s="17"/>
      <c r="HGC51" s="17"/>
      <c r="HGD51" s="17"/>
      <c r="HGE51" s="17"/>
      <c r="HGF51" s="17"/>
      <c r="HGG51" s="17"/>
      <c r="HGH51" s="17"/>
      <c r="HGI51" s="17"/>
      <c r="HGJ51" s="17"/>
      <c r="HGK51" s="17"/>
      <c r="HGL51" s="17"/>
      <c r="HGM51" s="17"/>
      <c r="HGN51" s="17"/>
      <c r="HGO51" s="17"/>
      <c r="HGP51" s="17"/>
      <c r="HGQ51" s="17"/>
      <c r="HGR51" s="17"/>
      <c r="HGS51" s="17"/>
      <c r="HGT51" s="17"/>
      <c r="HGU51" s="17"/>
      <c r="HGV51" s="17"/>
      <c r="HGW51" s="17"/>
      <c r="HGX51" s="17"/>
      <c r="HGY51" s="17"/>
      <c r="HGZ51" s="17"/>
      <c r="HHA51" s="17"/>
      <c r="HHB51" s="17"/>
      <c r="HHC51" s="17"/>
      <c r="HHD51" s="17"/>
      <c r="HHE51" s="17"/>
      <c r="HHF51" s="17"/>
      <c r="HHG51" s="17"/>
      <c r="HHH51" s="17"/>
      <c r="HHI51" s="17"/>
      <c r="HHJ51" s="17"/>
      <c r="HHK51" s="17"/>
      <c r="HHL51" s="17"/>
      <c r="HHM51" s="17"/>
      <c r="HHN51" s="17"/>
      <c r="HHO51" s="17"/>
      <c r="HHP51" s="17"/>
      <c r="HHQ51" s="17"/>
      <c r="HHR51" s="17"/>
      <c r="HHS51" s="17"/>
      <c r="HHT51" s="17"/>
      <c r="HHU51" s="17"/>
      <c r="HHV51" s="17"/>
      <c r="HHW51" s="17"/>
      <c r="HHX51" s="17"/>
      <c r="HHY51" s="17"/>
      <c r="HHZ51" s="17"/>
      <c r="HIA51" s="17"/>
      <c r="HIB51" s="17"/>
      <c r="HIC51" s="17"/>
      <c r="HID51" s="17"/>
      <c r="HIE51" s="17"/>
      <c r="HIF51" s="17"/>
      <c r="HIG51" s="17"/>
      <c r="HIH51" s="17"/>
      <c r="HII51" s="17"/>
      <c r="HIJ51" s="17"/>
      <c r="HIK51" s="17"/>
      <c r="HIL51" s="17"/>
      <c r="HIM51" s="17"/>
      <c r="HIN51" s="17"/>
      <c r="HIO51" s="17"/>
      <c r="HIP51" s="17"/>
      <c r="HIQ51" s="17"/>
      <c r="HIR51" s="17"/>
      <c r="HIS51" s="17"/>
      <c r="HIT51" s="17"/>
      <c r="HIU51" s="17"/>
      <c r="HIV51" s="17"/>
      <c r="HIW51" s="17"/>
      <c r="HIX51" s="17"/>
      <c r="HIY51" s="17"/>
      <c r="HIZ51" s="17"/>
      <c r="HJA51" s="17"/>
      <c r="HJB51" s="17"/>
      <c r="HJC51" s="17"/>
      <c r="HJD51" s="17"/>
      <c r="HJE51" s="17"/>
      <c r="HJF51" s="17"/>
      <c r="HJG51" s="17"/>
      <c r="HJH51" s="17"/>
      <c r="HJI51" s="17"/>
      <c r="HJJ51" s="17"/>
      <c r="HJK51" s="17"/>
      <c r="HJL51" s="17"/>
      <c r="HJM51" s="17"/>
      <c r="HJN51" s="17"/>
      <c r="HJO51" s="17"/>
      <c r="HJP51" s="17"/>
      <c r="HJQ51" s="17"/>
      <c r="HJR51" s="17"/>
      <c r="HJS51" s="17"/>
      <c r="HJT51" s="17"/>
      <c r="HJU51" s="17"/>
      <c r="HJV51" s="17"/>
      <c r="HJW51" s="17"/>
      <c r="HJX51" s="17"/>
      <c r="HJY51" s="17"/>
      <c r="HJZ51" s="17"/>
      <c r="HKA51" s="17"/>
      <c r="HKB51" s="17"/>
      <c r="HKC51" s="17"/>
      <c r="HKD51" s="17"/>
      <c r="HKE51" s="17"/>
      <c r="HKF51" s="17"/>
      <c r="HKG51" s="17"/>
      <c r="HKH51" s="17"/>
      <c r="HKI51" s="17"/>
      <c r="HKJ51" s="17"/>
      <c r="HKK51" s="17"/>
      <c r="HKL51" s="17"/>
      <c r="HKM51" s="17"/>
      <c r="HKN51" s="17"/>
      <c r="HKO51" s="17"/>
      <c r="HKP51" s="17"/>
      <c r="HKQ51" s="17"/>
      <c r="HKR51" s="17"/>
      <c r="HKS51" s="17"/>
      <c r="HKT51" s="17"/>
      <c r="HKU51" s="17"/>
      <c r="HKV51" s="17"/>
      <c r="HKW51" s="17"/>
      <c r="HKX51" s="17"/>
      <c r="HKY51" s="17"/>
      <c r="HKZ51" s="17"/>
      <c r="HLA51" s="17"/>
      <c r="HLB51" s="17"/>
      <c r="HLC51" s="17"/>
      <c r="HLD51" s="17"/>
      <c r="HLE51" s="17"/>
      <c r="HLF51" s="17"/>
      <c r="HLG51" s="17"/>
      <c r="HLH51" s="17"/>
      <c r="HLI51" s="17"/>
      <c r="HLJ51" s="17"/>
      <c r="HLK51" s="17"/>
      <c r="HLL51" s="17"/>
      <c r="HLM51" s="17"/>
      <c r="HLN51" s="17"/>
      <c r="HLO51" s="17"/>
      <c r="HLP51" s="17"/>
      <c r="HLQ51" s="17"/>
      <c r="HLR51" s="17"/>
      <c r="HLS51" s="17"/>
      <c r="HLT51" s="17"/>
      <c r="HLU51" s="17"/>
      <c r="HLV51" s="17"/>
      <c r="HLW51" s="17"/>
      <c r="HLX51" s="17"/>
      <c r="HLY51" s="17"/>
      <c r="HLZ51" s="17"/>
      <c r="HMA51" s="17"/>
      <c r="HMB51" s="17"/>
      <c r="HMC51" s="17"/>
      <c r="HMD51" s="17"/>
      <c r="HME51" s="17"/>
      <c r="HMF51" s="17"/>
      <c r="HMG51" s="17"/>
      <c r="HMH51" s="17"/>
      <c r="HMI51" s="17"/>
      <c r="HMJ51" s="17"/>
      <c r="HMK51" s="17"/>
      <c r="HML51" s="17"/>
      <c r="HMM51" s="17"/>
      <c r="HMN51" s="17"/>
      <c r="HMO51" s="17"/>
      <c r="HMP51" s="17"/>
      <c r="HMQ51" s="17"/>
      <c r="HMR51" s="17"/>
      <c r="HMS51" s="17"/>
      <c r="HMT51" s="17"/>
      <c r="HMU51" s="17"/>
      <c r="HMV51" s="17"/>
      <c r="HMW51" s="17"/>
      <c r="HMX51" s="17"/>
      <c r="HMY51" s="17"/>
      <c r="HMZ51" s="17"/>
      <c r="HNA51" s="17"/>
      <c r="HNB51" s="17"/>
      <c r="HNC51" s="17"/>
      <c r="HND51" s="17"/>
      <c r="HNE51" s="17"/>
      <c r="HNF51" s="17"/>
      <c r="HNG51" s="17"/>
      <c r="HNH51" s="17"/>
      <c r="HNI51" s="17"/>
      <c r="HNJ51" s="17"/>
      <c r="HNK51" s="17"/>
      <c r="HNL51" s="17"/>
      <c r="HNM51" s="17"/>
      <c r="HNN51" s="17"/>
      <c r="HNO51" s="17"/>
      <c r="HNP51" s="17"/>
      <c r="HNQ51" s="17"/>
      <c r="HNR51" s="17"/>
      <c r="HNS51" s="17"/>
      <c r="HNT51" s="17"/>
      <c r="HNU51" s="17"/>
      <c r="HNV51" s="17"/>
      <c r="HNW51" s="17"/>
      <c r="HNX51" s="17"/>
      <c r="HNY51" s="17"/>
      <c r="HNZ51" s="17"/>
      <c r="HOA51" s="17"/>
      <c r="HOB51" s="17"/>
      <c r="HOC51" s="17"/>
      <c r="HOD51" s="17"/>
      <c r="HOE51" s="17"/>
      <c r="HOF51" s="17"/>
      <c r="HOG51" s="17"/>
      <c r="HOH51" s="17"/>
      <c r="HOI51" s="17"/>
      <c r="HOJ51" s="17"/>
      <c r="HOK51" s="17"/>
      <c r="HOL51" s="17"/>
      <c r="HOM51" s="17"/>
      <c r="HON51" s="17"/>
      <c r="HOO51" s="17"/>
      <c r="HOP51" s="17"/>
      <c r="HOQ51" s="17"/>
      <c r="HOR51" s="17"/>
      <c r="HOS51" s="17"/>
      <c r="HOT51" s="17"/>
      <c r="HOU51" s="17"/>
      <c r="HOV51" s="17"/>
      <c r="HOW51" s="17"/>
      <c r="HOX51" s="17"/>
      <c r="HOY51" s="17"/>
      <c r="HOZ51" s="17"/>
      <c r="HPA51" s="17"/>
      <c r="HPB51" s="17"/>
      <c r="HPC51" s="17"/>
      <c r="HPD51" s="17"/>
      <c r="HPE51" s="17"/>
      <c r="HPF51" s="17"/>
      <c r="HPG51" s="17"/>
      <c r="HPH51" s="17"/>
      <c r="HPI51" s="17"/>
      <c r="HPJ51" s="17"/>
      <c r="HPK51" s="17"/>
      <c r="HPL51" s="17"/>
      <c r="HPM51" s="17"/>
      <c r="HPN51" s="17"/>
      <c r="HPO51" s="17"/>
      <c r="HPP51" s="17"/>
      <c r="HPQ51" s="17"/>
      <c r="HPR51" s="17"/>
      <c r="HPS51" s="17"/>
      <c r="HPT51" s="17"/>
      <c r="HPU51" s="17"/>
      <c r="HPV51" s="17"/>
      <c r="HPW51" s="17"/>
      <c r="HPX51" s="17"/>
      <c r="HPY51" s="17"/>
      <c r="HPZ51" s="17"/>
      <c r="HQA51" s="17"/>
      <c r="HQB51" s="17"/>
      <c r="HQC51" s="17"/>
      <c r="HQD51" s="17"/>
      <c r="HQE51" s="17"/>
      <c r="HQF51" s="17"/>
      <c r="HQG51" s="17"/>
      <c r="HQH51" s="17"/>
      <c r="HQI51" s="17"/>
      <c r="HQJ51" s="17"/>
      <c r="HQK51" s="17"/>
      <c r="HQL51" s="17"/>
      <c r="HQM51" s="17"/>
      <c r="HQN51" s="17"/>
      <c r="HQO51" s="17"/>
      <c r="HQP51" s="17"/>
      <c r="HQQ51" s="17"/>
      <c r="HQR51" s="17"/>
      <c r="HQS51" s="17"/>
      <c r="HQT51" s="17"/>
      <c r="HQU51" s="17"/>
      <c r="HQV51" s="17"/>
      <c r="HQW51" s="17"/>
      <c r="HQX51" s="17"/>
      <c r="HQY51" s="17"/>
      <c r="HQZ51" s="17"/>
      <c r="HRA51" s="17"/>
      <c r="HRB51" s="17"/>
      <c r="HRC51" s="17"/>
      <c r="HRD51" s="17"/>
      <c r="HRE51" s="17"/>
      <c r="HRF51" s="17"/>
      <c r="HRG51" s="17"/>
      <c r="HRH51" s="17"/>
      <c r="HRI51" s="17"/>
      <c r="HRJ51" s="17"/>
      <c r="HRK51" s="17"/>
      <c r="HRL51" s="17"/>
      <c r="HRM51" s="17"/>
      <c r="HRN51" s="17"/>
      <c r="HRO51" s="17"/>
      <c r="HRP51" s="17"/>
      <c r="HRQ51" s="17"/>
      <c r="HRR51" s="17"/>
      <c r="HRS51" s="17"/>
      <c r="HRT51" s="17"/>
      <c r="HRU51" s="17"/>
      <c r="HRV51" s="17"/>
      <c r="HRW51" s="17"/>
      <c r="HRX51" s="17"/>
      <c r="HRY51" s="17"/>
      <c r="HRZ51" s="17"/>
      <c r="HSA51" s="17"/>
      <c r="HSB51" s="17"/>
      <c r="HSC51" s="17"/>
      <c r="HSD51" s="17"/>
      <c r="HSE51" s="17"/>
      <c r="HSF51" s="17"/>
      <c r="HSG51" s="17"/>
      <c r="HSH51" s="17"/>
      <c r="HSI51" s="17"/>
      <c r="HSJ51" s="17"/>
      <c r="HSK51" s="17"/>
      <c r="HSL51" s="17"/>
      <c r="HSM51" s="17"/>
      <c r="HSN51" s="17"/>
      <c r="HSO51" s="17"/>
      <c r="HSP51" s="17"/>
      <c r="HSQ51" s="17"/>
      <c r="HSR51" s="17"/>
      <c r="HSS51" s="17"/>
      <c r="HST51" s="17"/>
      <c r="HSU51" s="17"/>
      <c r="HSV51" s="17"/>
      <c r="HSW51" s="17"/>
      <c r="HSX51" s="17"/>
      <c r="HSY51" s="17"/>
      <c r="HSZ51" s="17"/>
      <c r="HTA51" s="17"/>
      <c r="HTB51" s="17"/>
      <c r="HTC51" s="17"/>
      <c r="HTD51" s="17"/>
      <c r="HTE51" s="17"/>
      <c r="HTF51" s="17"/>
      <c r="HTG51" s="17"/>
      <c r="HTH51" s="17"/>
      <c r="HTI51" s="17"/>
      <c r="HTJ51" s="17"/>
      <c r="HTK51" s="17"/>
      <c r="HTL51" s="17"/>
      <c r="HTM51" s="17"/>
      <c r="HTN51" s="17"/>
      <c r="HTO51" s="17"/>
      <c r="HTP51" s="17"/>
      <c r="HTQ51" s="17"/>
      <c r="HTR51" s="17"/>
      <c r="HTS51" s="17"/>
      <c r="HTT51" s="17"/>
      <c r="HTU51" s="17"/>
      <c r="HTV51" s="17"/>
      <c r="HTW51" s="17"/>
      <c r="HTX51" s="17"/>
      <c r="HTY51" s="17"/>
      <c r="HTZ51" s="17"/>
      <c r="HUA51" s="17"/>
      <c r="HUB51" s="17"/>
      <c r="HUC51" s="17"/>
      <c r="HUD51" s="17"/>
      <c r="HUE51" s="17"/>
      <c r="HUF51" s="17"/>
      <c r="HUG51" s="17"/>
      <c r="HUH51" s="17"/>
      <c r="HUI51" s="17"/>
      <c r="HUJ51" s="17"/>
      <c r="HUK51" s="17"/>
      <c r="HUL51" s="17"/>
      <c r="HUM51" s="17"/>
      <c r="HUN51" s="17"/>
      <c r="HUO51" s="17"/>
      <c r="HUP51" s="17"/>
      <c r="HUQ51" s="17"/>
      <c r="HUR51" s="17"/>
      <c r="HUS51" s="17"/>
      <c r="HUT51" s="17"/>
      <c r="HUU51" s="17"/>
      <c r="HUV51" s="17"/>
      <c r="HUW51" s="17"/>
      <c r="HUX51" s="17"/>
      <c r="HUY51" s="17"/>
      <c r="HUZ51" s="17"/>
      <c r="HVA51" s="17"/>
      <c r="HVB51" s="17"/>
      <c r="HVC51" s="17"/>
      <c r="HVD51" s="17"/>
      <c r="HVE51" s="17"/>
      <c r="HVF51" s="17"/>
      <c r="HVG51" s="17"/>
      <c r="HVH51" s="17"/>
      <c r="HVI51" s="17"/>
      <c r="HVJ51" s="17"/>
      <c r="HVK51" s="17"/>
      <c r="HVL51" s="17"/>
      <c r="HVM51" s="17"/>
      <c r="HVN51" s="17"/>
      <c r="HVO51" s="17"/>
      <c r="HVP51" s="17"/>
      <c r="HVQ51" s="17"/>
      <c r="HVR51" s="17"/>
      <c r="HVS51" s="17"/>
      <c r="HVT51" s="17"/>
      <c r="HVU51" s="17"/>
      <c r="HVV51" s="17"/>
      <c r="HVW51" s="17"/>
      <c r="HVX51" s="17"/>
      <c r="HVY51" s="17"/>
      <c r="HVZ51" s="17"/>
      <c r="HWA51" s="17"/>
      <c r="HWB51" s="17"/>
      <c r="HWC51" s="17"/>
      <c r="HWD51" s="17"/>
      <c r="HWE51" s="17"/>
      <c r="HWF51" s="17"/>
      <c r="HWG51" s="17"/>
      <c r="HWH51" s="17"/>
      <c r="HWI51" s="17"/>
      <c r="HWJ51" s="17"/>
      <c r="HWK51" s="17"/>
      <c r="HWL51" s="17"/>
      <c r="HWM51" s="17"/>
      <c r="HWN51" s="17"/>
      <c r="HWO51" s="17"/>
      <c r="HWP51" s="17"/>
      <c r="HWQ51" s="17"/>
      <c r="HWR51" s="17"/>
      <c r="HWS51" s="17"/>
      <c r="HWT51" s="17"/>
      <c r="HWU51" s="17"/>
      <c r="HWV51" s="17"/>
      <c r="HWW51" s="17"/>
      <c r="HWX51" s="17"/>
      <c r="HWY51" s="17"/>
      <c r="HWZ51" s="17"/>
      <c r="HXA51" s="17"/>
      <c r="HXB51" s="17"/>
      <c r="HXC51" s="17"/>
      <c r="HXD51" s="17"/>
      <c r="HXE51" s="17"/>
      <c r="HXF51" s="17"/>
      <c r="HXG51" s="17"/>
      <c r="HXH51" s="17"/>
      <c r="HXI51" s="17"/>
      <c r="HXJ51" s="17"/>
      <c r="HXK51" s="17"/>
      <c r="HXL51" s="17"/>
      <c r="HXM51" s="17"/>
      <c r="HXN51" s="17"/>
      <c r="HXO51" s="17"/>
      <c r="HXP51" s="17"/>
      <c r="HXQ51" s="17"/>
      <c r="HXR51" s="17"/>
      <c r="HXS51" s="17"/>
      <c r="HXT51" s="17"/>
      <c r="HXU51" s="17"/>
      <c r="HXV51" s="17"/>
      <c r="HXW51" s="17"/>
      <c r="HXX51" s="17"/>
      <c r="HXY51" s="17"/>
      <c r="HXZ51" s="17"/>
      <c r="HYA51" s="17"/>
      <c r="HYB51" s="17"/>
      <c r="HYC51" s="17"/>
      <c r="HYD51" s="17"/>
      <c r="HYE51" s="17"/>
      <c r="HYF51" s="17"/>
      <c r="HYG51" s="17"/>
      <c r="HYH51" s="17"/>
      <c r="HYI51" s="17"/>
      <c r="HYJ51" s="17"/>
      <c r="HYK51" s="17"/>
      <c r="HYL51" s="17"/>
      <c r="HYM51" s="17"/>
      <c r="HYN51" s="17"/>
      <c r="HYO51" s="17"/>
      <c r="HYP51" s="17"/>
      <c r="HYQ51" s="17"/>
      <c r="HYR51" s="17"/>
      <c r="HYS51" s="17"/>
      <c r="HYT51" s="17"/>
      <c r="HYU51" s="17"/>
      <c r="HYV51" s="17"/>
      <c r="HYW51" s="17"/>
      <c r="HYX51" s="17"/>
      <c r="HYY51" s="17"/>
      <c r="HYZ51" s="17"/>
      <c r="HZA51" s="17"/>
      <c r="HZB51" s="17"/>
      <c r="HZC51" s="17"/>
      <c r="HZD51" s="17"/>
      <c r="HZE51" s="17"/>
      <c r="HZF51" s="17"/>
      <c r="HZG51" s="17"/>
      <c r="HZH51" s="17"/>
      <c r="HZI51" s="17"/>
      <c r="HZJ51" s="17"/>
      <c r="HZK51" s="17"/>
      <c r="HZL51" s="17"/>
      <c r="HZM51" s="17"/>
      <c r="HZN51" s="17"/>
      <c r="HZO51" s="17"/>
      <c r="HZP51" s="17"/>
      <c r="HZQ51" s="17"/>
      <c r="HZR51" s="17"/>
      <c r="HZS51" s="17"/>
      <c r="HZT51" s="17"/>
      <c r="HZU51" s="17"/>
      <c r="HZV51" s="17"/>
      <c r="HZW51" s="17"/>
      <c r="HZX51" s="17"/>
      <c r="HZY51" s="17"/>
      <c r="HZZ51" s="17"/>
      <c r="IAA51" s="17"/>
      <c r="IAB51" s="17"/>
      <c r="IAC51" s="17"/>
      <c r="IAD51" s="17"/>
      <c r="IAE51" s="17"/>
      <c r="IAF51" s="17"/>
      <c r="IAG51" s="17"/>
      <c r="IAH51" s="17"/>
      <c r="IAI51" s="17"/>
      <c r="IAJ51" s="17"/>
      <c r="IAK51" s="17"/>
      <c r="IAL51" s="17"/>
      <c r="IAM51" s="17"/>
      <c r="IAN51" s="17"/>
      <c r="IAO51" s="17"/>
      <c r="IAP51" s="17"/>
      <c r="IAQ51" s="17"/>
      <c r="IAR51" s="17"/>
      <c r="IAS51" s="17"/>
      <c r="IAT51" s="17"/>
      <c r="IAU51" s="17"/>
      <c r="IAV51" s="17"/>
      <c r="IAW51" s="17"/>
      <c r="IAX51" s="17"/>
      <c r="IAY51" s="17"/>
      <c r="IAZ51" s="17"/>
      <c r="IBA51" s="17"/>
      <c r="IBB51" s="17"/>
      <c r="IBC51" s="17"/>
      <c r="IBD51" s="17"/>
      <c r="IBE51" s="17"/>
      <c r="IBF51" s="17"/>
      <c r="IBG51" s="17"/>
      <c r="IBH51" s="17"/>
      <c r="IBI51" s="17"/>
      <c r="IBJ51" s="17"/>
      <c r="IBK51" s="17"/>
      <c r="IBL51" s="17"/>
      <c r="IBM51" s="17"/>
      <c r="IBN51" s="17"/>
      <c r="IBO51" s="17"/>
      <c r="IBP51" s="17"/>
      <c r="IBQ51" s="17"/>
      <c r="IBR51" s="17"/>
      <c r="IBS51" s="17"/>
      <c r="IBT51" s="17"/>
      <c r="IBU51" s="17"/>
      <c r="IBV51" s="17"/>
      <c r="IBW51" s="17"/>
      <c r="IBX51" s="17"/>
      <c r="IBY51" s="17"/>
      <c r="IBZ51" s="17"/>
      <c r="ICA51" s="17"/>
      <c r="ICB51" s="17"/>
      <c r="ICC51" s="17"/>
      <c r="ICD51" s="17"/>
      <c r="ICE51" s="17"/>
      <c r="ICF51" s="17"/>
      <c r="ICG51" s="17"/>
      <c r="ICH51" s="17"/>
      <c r="ICI51" s="17"/>
      <c r="ICJ51" s="17"/>
      <c r="ICK51" s="17"/>
      <c r="ICL51" s="17"/>
      <c r="ICM51" s="17"/>
      <c r="ICN51" s="17"/>
      <c r="ICO51" s="17"/>
      <c r="ICP51" s="17"/>
      <c r="ICQ51" s="17"/>
      <c r="ICR51" s="17"/>
      <c r="ICS51" s="17"/>
      <c r="ICT51" s="17"/>
      <c r="ICU51" s="17"/>
      <c r="ICV51" s="17"/>
      <c r="ICW51" s="17"/>
      <c r="ICX51" s="17"/>
      <c r="ICY51" s="17"/>
      <c r="ICZ51" s="17"/>
      <c r="IDA51" s="17"/>
      <c r="IDB51" s="17"/>
      <c r="IDC51" s="17"/>
      <c r="IDD51" s="17"/>
      <c r="IDE51" s="17"/>
      <c r="IDF51" s="17"/>
      <c r="IDG51" s="17"/>
      <c r="IDH51" s="17"/>
      <c r="IDI51" s="17"/>
      <c r="IDJ51" s="17"/>
      <c r="IDK51" s="17"/>
      <c r="IDL51" s="17"/>
      <c r="IDM51" s="17"/>
      <c r="IDN51" s="17"/>
      <c r="IDO51" s="17"/>
      <c r="IDP51" s="17"/>
      <c r="IDQ51" s="17"/>
      <c r="IDR51" s="17"/>
      <c r="IDS51" s="17"/>
      <c r="IDT51" s="17"/>
      <c r="IDU51" s="17"/>
      <c r="IDV51" s="17"/>
      <c r="IDW51" s="17"/>
      <c r="IDX51" s="17"/>
      <c r="IDY51" s="17"/>
      <c r="IDZ51" s="17"/>
      <c r="IEA51" s="17"/>
      <c r="IEB51" s="17"/>
      <c r="IEC51" s="17"/>
      <c r="IED51" s="17"/>
      <c r="IEE51" s="17"/>
      <c r="IEF51" s="17"/>
      <c r="IEG51" s="17"/>
      <c r="IEH51" s="17"/>
      <c r="IEI51" s="17"/>
      <c r="IEJ51" s="17"/>
      <c r="IEK51" s="17"/>
      <c r="IEL51" s="17"/>
      <c r="IEM51" s="17"/>
      <c r="IEN51" s="17"/>
      <c r="IEO51" s="17"/>
      <c r="IEP51" s="17"/>
      <c r="IEQ51" s="17"/>
      <c r="IER51" s="17"/>
      <c r="IES51" s="17"/>
      <c r="IET51" s="17"/>
      <c r="IEU51" s="17"/>
      <c r="IEV51" s="17"/>
      <c r="IEW51" s="17"/>
      <c r="IEX51" s="17"/>
      <c r="IEY51" s="17"/>
      <c r="IEZ51" s="17"/>
      <c r="IFA51" s="17"/>
      <c r="IFB51" s="17"/>
      <c r="IFC51" s="17"/>
      <c r="IFD51" s="17"/>
      <c r="IFE51" s="17"/>
      <c r="IFF51" s="17"/>
      <c r="IFG51" s="17"/>
      <c r="IFH51" s="17"/>
      <c r="IFI51" s="17"/>
      <c r="IFJ51" s="17"/>
      <c r="IFK51" s="17"/>
      <c r="IFL51" s="17"/>
      <c r="IFM51" s="17"/>
      <c r="IFN51" s="17"/>
      <c r="IFO51" s="17"/>
      <c r="IFP51" s="17"/>
      <c r="IFQ51" s="17"/>
      <c r="IFR51" s="17"/>
      <c r="IFS51" s="17"/>
      <c r="IFT51" s="17"/>
      <c r="IFU51" s="17"/>
      <c r="IFV51" s="17"/>
      <c r="IFW51" s="17"/>
      <c r="IFX51" s="17"/>
      <c r="IFY51" s="17"/>
      <c r="IFZ51" s="17"/>
      <c r="IGA51" s="17"/>
      <c r="IGB51" s="17"/>
      <c r="IGC51" s="17"/>
      <c r="IGD51" s="17"/>
      <c r="IGE51" s="17"/>
      <c r="IGF51" s="17"/>
      <c r="IGG51" s="17"/>
      <c r="IGH51" s="17"/>
      <c r="IGI51" s="17"/>
      <c r="IGJ51" s="17"/>
      <c r="IGK51" s="17"/>
      <c r="IGL51" s="17"/>
      <c r="IGM51" s="17"/>
      <c r="IGN51" s="17"/>
      <c r="IGO51" s="17"/>
      <c r="IGP51" s="17"/>
      <c r="IGQ51" s="17"/>
      <c r="IGR51" s="17"/>
      <c r="IGS51" s="17"/>
      <c r="IGT51" s="17"/>
      <c r="IGU51" s="17"/>
      <c r="IGV51" s="17"/>
      <c r="IGW51" s="17"/>
      <c r="IGX51" s="17"/>
      <c r="IGY51" s="17"/>
      <c r="IGZ51" s="17"/>
      <c r="IHA51" s="17"/>
      <c r="IHB51" s="17"/>
      <c r="IHC51" s="17"/>
      <c r="IHD51" s="17"/>
      <c r="IHE51" s="17"/>
      <c r="IHF51" s="17"/>
      <c r="IHG51" s="17"/>
      <c r="IHH51" s="17"/>
      <c r="IHI51" s="17"/>
      <c r="IHJ51" s="17"/>
      <c r="IHK51" s="17"/>
      <c r="IHL51" s="17"/>
      <c r="IHM51" s="17"/>
      <c r="IHN51" s="17"/>
      <c r="IHO51" s="17"/>
      <c r="IHP51" s="17"/>
      <c r="IHQ51" s="17"/>
      <c r="IHR51" s="17"/>
      <c r="IHS51" s="17"/>
      <c r="IHT51" s="17"/>
      <c r="IHU51" s="17"/>
      <c r="IHV51" s="17"/>
      <c r="IHW51" s="17"/>
      <c r="IHX51" s="17"/>
      <c r="IHY51" s="17"/>
      <c r="IHZ51" s="17"/>
      <c r="IIA51" s="17"/>
      <c r="IIB51" s="17"/>
      <c r="IIC51" s="17"/>
      <c r="IID51" s="17"/>
      <c r="IIE51" s="17"/>
      <c r="IIF51" s="17"/>
      <c r="IIG51" s="17"/>
      <c r="IIH51" s="17"/>
      <c r="III51" s="17"/>
      <c r="IIJ51" s="17"/>
      <c r="IIK51" s="17"/>
      <c r="IIL51" s="17"/>
      <c r="IIM51" s="17"/>
      <c r="IIN51" s="17"/>
      <c r="IIO51" s="17"/>
      <c r="IIP51" s="17"/>
      <c r="IIQ51" s="17"/>
      <c r="IIR51" s="17"/>
      <c r="IIS51" s="17"/>
      <c r="IIT51" s="17"/>
      <c r="IIU51" s="17"/>
      <c r="IIV51" s="17"/>
      <c r="IIW51" s="17"/>
      <c r="IIX51" s="17"/>
      <c r="IIY51" s="17"/>
      <c r="IIZ51" s="17"/>
      <c r="IJA51" s="17"/>
      <c r="IJB51" s="17"/>
      <c r="IJC51" s="17"/>
      <c r="IJD51" s="17"/>
      <c r="IJE51" s="17"/>
      <c r="IJF51" s="17"/>
      <c r="IJG51" s="17"/>
      <c r="IJH51" s="17"/>
      <c r="IJI51" s="17"/>
      <c r="IJJ51" s="17"/>
      <c r="IJK51" s="17"/>
      <c r="IJL51" s="17"/>
      <c r="IJM51" s="17"/>
      <c r="IJN51" s="17"/>
      <c r="IJO51" s="17"/>
      <c r="IJP51" s="17"/>
      <c r="IJQ51" s="17"/>
      <c r="IJR51" s="17"/>
      <c r="IJS51" s="17"/>
      <c r="IJT51" s="17"/>
      <c r="IJU51" s="17"/>
      <c r="IJV51" s="17"/>
      <c r="IJW51" s="17"/>
      <c r="IJX51" s="17"/>
      <c r="IJY51" s="17"/>
      <c r="IJZ51" s="17"/>
      <c r="IKA51" s="17"/>
      <c r="IKB51" s="17"/>
      <c r="IKC51" s="17"/>
      <c r="IKD51" s="17"/>
      <c r="IKE51" s="17"/>
      <c r="IKF51" s="17"/>
      <c r="IKG51" s="17"/>
      <c r="IKH51" s="17"/>
      <c r="IKI51" s="17"/>
      <c r="IKJ51" s="17"/>
      <c r="IKK51" s="17"/>
      <c r="IKL51" s="17"/>
      <c r="IKM51" s="17"/>
      <c r="IKN51" s="17"/>
      <c r="IKO51" s="17"/>
      <c r="IKP51" s="17"/>
      <c r="IKQ51" s="17"/>
      <c r="IKR51" s="17"/>
      <c r="IKS51" s="17"/>
      <c r="IKT51" s="17"/>
      <c r="IKU51" s="17"/>
      <c r="IKV51" s="17"/>
      <c r="IKW51" s="17"/>
      <c r="IKX51" s="17"/>
      <c r="IKY51" s="17"/>
      <c r="IKZ51" s="17"/>
      <c r="ILA51" s="17"/>
      <c r="ILB51" s="17"/>
      <c r="ILC51" s="17"/>
      <c r="ILD51" s="17"/>
      <c r="ILE51" s="17"/>
      <c r="ILF51" s="17"/>
      <c r="ILG51" s="17"/>
      <c r="ILH51" s="17"/>
      <c r="ILI51" s="17"/>
      <c r="ILJ51" s="17"/>
      <c r="ILK51" s="17"/>
      <c r="ILL51" s="17"/>
      <c r="ILM51" s="17"/>
      <c r="ILN51" s="17"/>
      <c r="ILO51" s="17"/>
      <c r="ILP51" s="17"/>
      <c r="ILQ51" s="17"/>
      <c r="ILR51" s="17"/>
      <c r="ILS51" s="17"/>
      <c r="ILT51" s="17"/>
      <c r="ILU51" s="17"/>
      <c r="ILV51" s="17"/>
      <c r="ILW51" s="17"/>
      <c r="ILX51" s="17"/>
      <c r="ILY51" s="17"/>
      <c r="ILZ51" s="17"/>
      <c r="IMA51" s="17"/>
      <c r="IMB51" s="17"/>
      <c r="IMC51" s="17"/>
      <c r="IMD51" s="17"/>
      <c r="IME51" s="17"/>
      <c r="IMF51" s="17"/>
      <c r="IMG51" s="17"/>
      <c r="IMH51" s="17"/>
      <c r="IMI51" s="17"/>
      <c r="IMJ51" s="17"/>
      <c r="IMK51" s="17"/>
      <c r="IML51" s="17"/>
      <c r="IMM51" s="17"/>
      <c r="IMN51" s="17"/>
      <c r="IMO51" s="17"/>
      <c r="IMP51" s="17"/>
      <c r="IMQ51" s="17"/>
      <c r="IMR51" s="17"/>
      <c r="IMS51" s="17"/>
      <c r="IMT51" s="17"/>
      <c r="IMU51" s="17"/>
      <c r="IMV51" s="17"/>
      <c r="IMW51" s="17"/>
      <c r="IMX51" s="17"/>
      <c r="IMY51" s="17"/>
      <c r="IMZ51" s="17"/>
      <c r="INA51" s="17"/>
      <c r="INB51" s="17"/>
      <c r="INC51" s="17"/>
      <c r="IND51" s="17"/>
      <c r="INE51" s="17"/>
      <c r="INF51" s="17"/>
      <c r="ING51" s="17"/>
      <c r="INH51" s="17"/>
      <c r="INI51" s="17"/>
      <c r="INJ51" s="17"/>
      <c r="INK51" s="17"/>
      <c r="INL51" s="17"/>
      <c r="INM51" s="17"/>
      <c r="INN51" s="17"/>
      <c r="INO51" s="17"/>
      <c r="INP51" s="17"/>
      <c r="INQ51" s="17"/>
      <c r="INR51" s="17"/>
      <c r="INS51" s="17"/>
      <c r="INT51" s="17"/>
      <c r="INU51" s="17"/>
      <c r="INV51" s="17"/>
      <c r="INW51" s="17"/>
      <c r="INX51" s="17"/>
      <c r="INY51" s="17"/>
      <c r="INZ51" s="17"/>
      <c r="IOA51" s="17"/>
      <c r="IOB51" s="17"/>
      <c r="IOC51" s="17"/>
      <c r="IOD51" s="17"/>
      <c r="IOE51" s="17"/>
      <c r="IOF51" s="17"/>
      <c r="IOG51" s="17"/>
      <c r="IOH51" s="17"/>
      <c r="IOI51" s="17"/>
      <c r="IOJ51" s="17"/>
      <c r="IOK51" s="17"/>
      <c r="IOL51" s="17"/>
      <c r="IOM51" s="17"/>
      <c r="ION51" s="17"/>
      <c r="IOO51" s="17"/>
      <c r="IOP51" s="17"/>
      <c r="IOQ51" s="17"/>
      <c r="IOR51" s="17"/>
      <c r="IOS51" s="17"/>
      <c r="IOT51" s="17"/>
      <c r="IOU51" s="17"/>
      <c r="IOV51" s="17"/>
      <c r="IOW51" s="17"/>
      <c r="IOX51" s="17"/>
      <c r="IOY51" s="17"/>
      <c r="IOZ51" s="17"/>
      <c r="IPA51" s="17"/>
      <c r="IPB51" s="17"/>
      <c r="IPC51" s="17"/>
      <c r="IPD51" s="17"/>
      <c r="IPE51" s="17"/>
      <c r="IPF51" s="17"/>
      <c r="IPG51" s="17"/>
      <c r="IPH51" s="17"/>
      <c r="IPI51" s="17"/>
      <c r="IPJ51" s="17"/>
      <c r="IPK51" s="17"/>
      <c r="IPL51" s="17"/>
      <c r="IPM51" s="17"/>
      <c r="IPN51" s="17"/>
      <c r="IPO51" s="17"/>
      <c r="IPP51" s="17"/>
      <c r="IPQ51" s="17"/>
      <c r="IPR51" s="17"/>
      <c r="IPS51" s="17"/>
      <c r="IPT51" s="17"/>
      <c r="IPU51" s="17"/>
      <c r="IPV51" s="17"/>
      <c r="IPW51" s="17"/>
      <c r="IPX51" s="17"/>
      <c r="IPY51" s="17"/>
      <c r="IPZ51" s="17"/>
      <c r="IQA51" s="17"/>
      <c r="IQB51" s="17"/>
      <c r="IQC51" s="17"/>
      <c r="IQD51" s="17"/>
      <c r="IQE51" s="17"/>
      <c r="IQF51" s="17"/>
      <c r="IQG51" s="17"/>
      <c r="IQH51" s="17"/>
      <c r="IQI51" s="17"/>
      <c r="IQJ51" s="17"/>
      <c r="IQK51" s="17"/>
      <c r="IQL51" s="17"/>
      <c r="IQM51" s="17"/>
      <c r="IQN51" s="17"/>
      <c r="IQO51" s="17"/>
      <c r="IQP51" s="17"/>
      <c r="IQQ51" s="17"/>
      <c r="IQR51" s="17"/>
      <c r="IQS51" s="17"/>
      <c r="IQT51" s="17"/>
      <c r="IQU51" s="17"/>
      <c r="IQV51" s="17"/>
      <c r="IQW51" s="17"/>
      <c r="IQX51" s="17"/>
      <c r="IQY51" s="17"/>
      <c r="IQZ51" s="17"/>
      <c r="IRA51" s="17"/>
      <c r="IRB51" s="17"/>
      <c r="IRC51" s="17"/>
      <c r="IRD51" s="17"/>
      <c r="IRE51" s="17"/>
      <c r="IRF51" s="17"/>
      <c r="IRG51" s="17"/>
      <c r="IRH51" s="17"/>
      <c r="IRI51" s="17"/>
      <c r="IRJ51" s="17"/>
      <c r="IRK51" s="17"/>
      <c r="IRL51" s="17"/>
      <c r="IRM51" s="17"/>
      <c r="IRN51" s="17"/>
      <c r="IRO51" s="17"/>
      <c r="IRP51" s="17"/>
      <c r="IRQ51" s="17"/>
      <c r="IRR51" s="17"/>
      <c r="IRS51" s="17"/>
      <c r="IRT51" s="17"/>
      <c r="IRU51" s="17"/>
      <c r="IRV51" s="17"/>
      <c r="IRW51" s="17"/>
      <c r="IRX51" s="17"/>
      <c r="IRY51" s="17"/>
      <c r="IRZ51" s="17"/>
      <c r="ISA51" s="17"/>
      <c r="ISB51" s="17"/>
      <c r="ISC51" s="17"/>
      <c r="ISD51" s="17"/>
      <c r="ISE51" s="17"/>
      <c r="ISF51" s="17"/>
      <c r="ISG51" s="17"/>
      <c r="ISH51" s="17"/>
      <c r="ISI51" s="17"/>
      <c r="ISJ51" s="17"/>
      <c r="ISK51" s="17"/>
      <c r="ISL51" s="17"/>
      <c r="ISM51" s="17"/>
      <c r="ISN51" s="17"/>
      <c r="ISO51" s="17"/>
      <c r="ISP51" s="17"/>
      <c r="ISQ51" s="17"/>
      <c r="ISR51" s="17"/>
      <c r="ISS51" s="17"/>
      <c r="IST51" s="17"/>
      <c r="ISU51" s="17"/>
      <c r="ISV51" s="17"/>
      <c r="ISW51" s="17"/>
      <c r="ISX51" s="17"/>
      <c r="ISY51" s="17"/>
      <c r="ISZ51" s="17"/>
      <c r="ITA51" s="17"/>
      <c r="ITB51" s="17"/>
      <c r="ITC51" s="17"/>
      <c r="ITD51" s="17"/>
      <c r="ITE51" s="17"/>
      <c r="ITF51" s="17"/>
      <c r="ITG51" s="17"/>
      <c r="ITH51" s="17"/>
      <c r="ITI51" s="17"/>
      <c r="ITJ51" s="17"/>
      <c r="ITK51" s="17"/>
      <c r="ITL51" s="17"/>
      <c r="ITM51" s="17"/>
      <c r="ITN51" s="17"/>
      <c r="ITO51" s="17"/>
      <c r="ITP51" s="17"/>
      <c r="ITQ51" s="17"/>
      <c r="ITR51" s="17"/>
      <c r="ITS51" s="17"/>
      <c r="ITT51" s="17"/>
      <c r="ITU51" s="17"/>
      <c r="ITV51" s="17"/>
      <c r="ITW51" s="17"/>
      <c r="ITX51" s="17"/>
      <c r="ITY51" s="17"/>
      <c r="ITZ51" s="17"/>
      <c r="IUA51" s="17"/>
      <c r="IUB51" s="17"/>
      <c r="IUC51" s="17"/>
      <c r="IUD51" s="17"/>
      <c r="IUE51" s="17"/>
      <c r="IUF51" s="17"/>
      <c r="IUG51" s="17"/>
      <c r="IUH51" s="17"/>
      <c r="IUI51" s="17"/>
      <c r="IUJ51" s="17"/>
      <c r="IUK51" s="17"/>
      <c r="IUL51" s="17"/>
      <c r="IUM51" s="17"/>
      <c r="IUN51" s="17"/>
      <c r="IUO51" s="17"/>
      <c r="IUP51" s="17"/>
      <c r="IUQ51" s="17"/>
      <c r="IUR51" s="17"/>
      <c r="IUS51" s="17"/>
      <c r="IUT51" s="17"/>
      <c r="IUU51" s="17"/>
      <c r="IUV51" s="17"/>
      <c r="IUW51" s="17"/>
      <c r="IUX51" s="17"/>
      <c r="IUY51" s="17"/>
      <c r="IUZ51" s="17"/>
      <c r="IVA51" s="17"/>
      <c r="IVB51" s="17"/>
      <c r="IVC51" s="17"/>
      <c r="IVD51" s="17"/>
      <c r="IVE51" s="17"/>
      <c r="IVF51" s="17"/>
      <c r="IVG51" s="17"/>
      <c r="IVH51" s="17"/>
      <c r="IVI51" s="17"/>
      <c r="IVJ51" s="17"/>
      <c r="IVK51" s="17"/>
      <c r="IVL51" s="17"/>
      <c r="IVM51" s="17"/>
      <c r="IVN51" s="17"/>
      <c r="IVO51" s="17"/>
      <c r="IVP51" s="17"/>
      <c r="IVQ51" s="17"/>
      <c r="IVR51" s="17"/>
      <c r="IVS51" s="17"/>
      <c r="IVT51" s="17"/>
      <c r="IVU51" s="17"/>
      <c r="IVV51" s="17"/>
      <c r="IVW51" s="17"/>
      <c r="IVX51" s="17"/>
      <c r="IVY51" s="17"/>
      <c r="IVZ51" s="17"/>
      <c r="IWA51" s="17"/>
      <c r="IWB51" s="17"/>
      <c r="IWC51" s="17"/>
      <c r="IWD51" s="17"/>
      <c r="IWE51" s="17"/>
      <c r="IWF51" s="17"/>
      <c r="IWG51" s="17"/>
      <c r="IWH51" s="17"/>
      <c r="IWI51" s="17"/>
      <c r="IWJ51" s="17"/>
      <c r="IWK51" s="17"/>
      <c r="IWL51" s="17"/>
      <c r="IWM51" s="17"/>
      <c r="IWN51" s="17"/>
      <c r="IWO51" s="17"/>
      <c r="IWP51" s="17"/>
      <c r="IWQ51" s="17"/>
      <c r="IWR51" s="17"/>
      <c r="IWS51" s="17"/>
      <c r="IWT51" s="17"/>
      <c r="IWU51" s="17"/>
      <c r="IWV51" s="17"/>
      <c r="IWW51" s="17"/>
      <c r="IWX51" s="17"/>
      <c r="IWY51" s="17"/>
      <c r="IWZ51" s="17"/>
      <c r="IXA51" s="17"/>
      <c r="IXB51" s="17"/>
      <c r="IXC51" s="17"/>
      <c r="IXD51" s="17"/>
      <c r="IXE51" s="17"/>
      <c r="IXF51" s="17"/>
      <c r="IXG51" s="17"/>
      <c r="IXH51" s="17"/>
      <c r="IXI51" s="17"/>
      <c r="IXJ51" s="17"/>
      <c r="IXK51" s="17"/>
      <c r="IXL51" s="17"/>
      <c r="IXM51" s="17"/>
      <c r="IXN51" s="17"/>
      <c r="IXO51" s="17"/>
      <c r="IXP51" s="17"/>
      <c r="IXQ51" s="17"/>
      <c r="IXR51" s="17"/>
      <c r="IXS51" s="17"/>
      <c r="IXT51" s="17"/>
      <c r="IXU51" s="17"/>
      <c r="IXV51" s="17"/>
      <c r="IXW51" s="17"/>
      <c r="IXX51" s="17"/>
      <c r="IXY51" s="17"/>
      <c r="IXZ51" s="17"/>
      <c r="IYA51" s="17"/>
      <c r="IYB51" s="17"/>
      <c r="IYC51" s="17"/>
      <c r="IYD51" s="17"/>
      <c r="IYE51" s="17"/>
      <c r="IYF51" s="17"/>
      <c r="IYG51" s="17"/>
      <c r="IYH51" s="17"/>
      <c r="IYI51" s="17"/>
      <c r="IYJ51" s="17"/>
      <c r="IYK51" s="17"/>
      <c r="IYL51" s="17"/>
      <c r="IYM51" s="17"/>
      <c r="IYN51" s="17"/>
      <c r="IYO51" s="17"/>
      <c r="IYP51" s="17"/>
      <c r="IYQ51" s="17"/>
      <c r="IYR51" s="17"/>
      <c r="IYS51" s="17"/>
      <c r="IYT51" s="17"/>
      <c r="IYU51" s="17"/>
      <c r="IYV51" s="17"/>
      <c r="IYW51" s="17"/>
      <c r="IYX51" s="17"/>
      <c r="IYY51" s="17"/>
      <c r="IYZ51" s="17"/>
      <c r="IZA51" s="17"/>
      <c r="IZB51" s="17"/>
      <c r="IZC51" s="17"/>
      <c r="IZD51" s="17"/>
      <c r="IZE51" s="17"/>
      <c r="IZF51" s="17"/>
      <c r="IZG51" s="17"/>
      <c r="IZH51" s="17"/>
      <c r="IZI51" s="17"/>
      <c r="IZJ51" s="17"/>
      <c r="IZK51" s="17"/>
      <c r="IZL51" s="17"/>
      <c r="IZM51" s="17"/>
      <c r="IZN51" s="17"/>
      <c r="IZO51" s="17"/>
      <c r="IZP51" s="17"/>
      <c r="IZQ51" s="17"/>
      <c r="IZR51" s="17"/>
      <c r="IZS51" s="17"/>
      <c r="IZT51" s="17"/>
      <c r="IZU51" s="17"/>
      <c r="IZV51" s="17"/>
      <c r="IZW51" s="17"/>
      <c r="IZX51" s="17"/>
      <c r="IZY51" s="17"/>
      <c r="IZZ51" s="17"/>
      <c r="JAA51" s="17"/>
      <c r="JAB51" s="17"/>
      <c r="JAC51" s="17"/>
      <c r="JAD51" s="17"/>
      <c r="JAE51" s="17"/>
      <c r="JAF51" s="17"/>
      <c r="JAG51" s="17"/>
      <c r="JAH51" s="17"/>
      <c r="JAI51" s="17"/>
      <c r="JAJ51" s="17"/>
      <c r="JAK51" s="17"/>
      <c r="JAL51" s="17"/>
      <c r="JAM51" s="17"/>
      <c r="JAN51" s="17"/>
      <c r="JAO51" s="17"/>
      <c r="JAP51" s="17"/>
      <c r="JAQ51" s="17"/>
      <c r="JAR51" s="17"/>
      <c r="JAS51" s="17"/>
      <c r="JAT51" s="17"/>
      <c r="JAU51" s="17"/>
      <c r="JAV51" s="17"/>
      <c r="JAW51" s="17"/>
      <c r="JAX51" s="17"/>
      <c r="JAY51" s="17"/>
      <c r="JAZ51" s="17"/>
      <c r="JBA51" s="17"/>
      <c r="JBB51" s="17"/>
      <c r="JBC51" s="17"/>
      <c r="JBD51" s="17"/>
      <c r="JBE51" s="17"/>
      <c r="JBF51" s="17"/>
      <c r="JBG51" s="17"/>
      <c r="JBH51" s="17"/>
      <c r="JBI51" s="17"/>
      <c r="JBJ51" s="17"/>
      <c r="JBK51" s="17"/>
      <c r="JBL51" s="17"/>
      <c r="JBM51" s="17"/>
      <c r="JBN51" s="17"/>
      <c r="JBO51" s="17"/>
      <c r="JBP51" s="17"/>
      <c r="JBQ51" s="17"/>
      <c r="JBR51" s="17"/>
      <c r="JBS51" s="17"/>
      <c r="JBT51" s="17"/>
      <c r="JBU51" s="17"/>
      <c r="JBV51" s="17"/>
      <c r="JBW51" s="17"/>
      <c r="JBX51" s="17"/>
      <c r="JBY51" s="17"/>
      <c r="JBZ51" s="17"/>
      <c r="JCA51" s="17"/>
      <c r="JCB51" s="17"/>
      <c r="JCC51" s="17"/>
      <c r="JCD51" s="17"/>
      <c r="JCE51" s="17"/>
      <c r="JCF51" s="17"/>
      <c r="JCG51" s="17"/>
      <c r="JCH51" s="17"/>
      <c r="JCI51" s="17"/>
      <c r="JCJ51" s="17"/>
      <c r="JCK51" s="17"/>
      <c r="JCL51" s="17"/>
      <c r="JCM51" s="17"/>
      <c r="JCN51" s="17"/>
      <c r="JCO51" s="17"/>
      <c r="JCP51" s="17"/>
      <c r="JCQ51" s="17"/>
      <c r="JCR51" s="17"/>
      <c r="JCS51" s="17"/>
      <c r="JCT51" s="17"/>
      <c r="JCU51" s="17"/>
      <c r="JCV51" s="17"/>
      <c r="JCW51" s="17"/>
      <c r="JCX51" s="17"/>
      <c r="JCY51" s="17"/>
      <c r="JCZ51" s="17"/>
      <c r="JDA51" s="17"/>
      <c r="JDB51" s="17"/>
      <c r="JDC51" s="17"/>
      <c r="JDD51" s="17"/>
      <c r="JDE51" s="17"/>
      <c r="JDF51" s="17"/>
      <c r="JDG51" s="17"/>
      <c r="JDH51" s="17"/>
      <c r="JDI51" s="17"/>
      <c r="JDJ51" s="17"/>
      <c r="JDK51" s="17"/>
      <c r="JDL51" s="17"/>
      <c r="JDM51" s="17"/>
      <c r="JDN51" s="17"/>
      <c r="JDO51" s="17"/>
      <c r="JDP51" s="17"/>
      <c r="JDQ51" s="17"/>
      <c r="JDR51" s="17"/>
      <c r="JDS51" s="17"/>
      <c r="JDT51" s="17"/>
      <c r="JDU51" s="17"/>
      <c r="JDV51" s="17"/>
      <c r="JDW51" s="17"/>
      <c r="JDX51" s="17"/>
      <c r="JDY51" s="17"/>
      <c r="JDZ51" s="17"/>
      <c r="JEA51" s="17"/>
      <c r="JEB51" s="17"/>
      <c r="JEC51" s="17"/>
      <c r="JED51" s="17"/>
      <c r="JEE51" s="17"/>
      <c r="JEF51" s="17"/>
      <c r="JEG51" s="17"/>
      <c r="JEH51" s="17"/>
      <c r="JEI51" s="17"/>
      <c r="JEJ51" s="17"/>
      <c r="JEK51" s="17"/>
      <c r="JEL51" s="17"/>
      <c r="JEM51" s="17"/>
      <c r="JEN51" s="17"/>
      <c r="JEO51" s="17"/>
      <c r="JEP51" s="17"/>
      <c r="JEQ51" s="17"/>
      <c r="JER51" s="17"/>
      <c r="JES51" s="17"/>
      <c r="JET51" s="17"/>
      <c r="JEU51" s="17"/>
      <c r="JEV51" s="17"/>
      <c r="JEW51" s="17"/>
      <c r="JEX51" s="17"/>
      <c r="JEY51" s="17"/>
      <c r="JEZ51" s="17"/>
      <c r="JFA51" s="17"/>
      <c r="JFB51" s="17"/>
      <c r="JFC51" s="17"/>
      <c r="JFD51" s="17"/>
      <c r="JFE51" s="17"/>
      <c r="JFF51" s="17"/>
      <c r="JFG51" s="17"/>
      <c r="JFH51" s="17"/>
      <c r="JFI51" s="17"/>
      <c r="JFJ51" s="17"/>
      <c r="JFK51" s="17"/>
      <c r="JFL51" s="17"/>
      <c r="JFM51" s="17"/>
      <c r="JFN51" s="17"/>
      <c r="JFO51" s="17"/>
      <c r="JFP51" s="17"/>
      <c r="JFQ51" s="17"/>
      <c r="JFR51" s="17"/>
      <c r="JFS51" s="17"/>
      <c r="JFT51" s="17"/>
      <c r="JFU51" s="17"/>
      <c r="JFV51" s="17"/>
      <c r="JFW51" s="17"/>
      <c r="JFX51" s="17"/>
      <c r="JFY51" s="17"/>
      <c r="JFZ51" s="17"/>
      <c r="JGA51" s="17"/>
      <c r="JGB51" s="17"/>
      <c r="JGC51" s="17"/>
      <c r="JGD51" s="17"/>
      <c r="JGE51" s="17"/>
      <c r="JGF51" s="17"/>
      <c r="JGG51" s="17"/>
      <c r="JGH51" s="17"/>
      <c r="JGI51" s="17"/>
      <c r="JGJ51" s="17"/>
      <c r="JGK51" s="17"/>
      <c r="JGL51" s="17"/>
      <c r="JGM51" s="17"/>
      <c r="JGN51" s="17"/>
      <c r="JGO51" s="17"/>
      <c r="JGP51" s="17"/>
      <c r="JGQ51" s="17"/>
      <c r="JGR51" s="17"/>
      <c r="JGS51" s="17"/>
      <c r="JGT51" s="17"/>
      <c r="JGU51" s="17"/>
      <c r="JGV51" s="17"/>
      <c r="JGW51" s="17"/>
      <c r="JGX51" s="17"/>
      <c r="JGY51" s="17"/>
      <c r="JGZ51" s="17"/>
      <c r="JHA51" s="17"/>
      <c r="JHB51" s="17"/>
      <c r="JHC51" s="17"/>
      <c r="JHD51" s="17"/>
      <c r="JHE51" s="17"/>
      <c r="JHF51" s="17"/>
      <c r="JHG51" s="17"/>
      <c r="JHH51" s="17"/>
      <c r="JHI51" s="17"/>
      <c r="JHJ51" s="17"/>
      <c r="JHK51" s="17"/>
      <c r="JHL51" s="17"/>
      <c r="JHM51" s="17"/>
      <c r="JHN51" s="17"/>
      <c r="JHO51" s="17"/>
      <c r="JHP51" s="17"/>
      <c r="JHQ51" s="17"/>
      <c r="JHR51" s="17"/>
      <c r="JHS51" s="17"/>
      <c r="JHT51" s="17"/>
      <c r="JHU51" s="17"/>
      <c r="JHV51" s="17"/>
      <c r="JHW51" s="17"/>
      <c r="JHX51" s="17"/>
      <c r="JHY51" s="17"/>
      <c r="JHZ51" s="17"/>
      <c r="JIA51" s="17"/>
      <c r="JIB51" s="17"/>
      <c r="JIC51" s="17"/>
      <c r="JID51" s="17"/>
      <c r="JIE51" s="17"/>
      <c r="JIF51" s="17"/>
      <c r="JIG51" s="17"/>
      <c r="JIH51" s="17"/>
      <c r="JII51" s="17"/>
      <c r="JIJ51" s="17"/>
      <c r="JIK51" s="17"/>
      <c r="JIL51" s="17"/>
      <c r="JIM51" s="17"/>
      <c r="JIN51" s="17"/>
      <c r="JIO51" s="17"/>
      <c r="JIP51" s="17"/>
      <c r="JIQ51" s="17"/>
      <c r="JIR51" s="17"/>
      <c r="JIS51" s="17"/>
      <c r="JIT51" s="17"/>
      <c r="JIU51" s="17"/>
      <c r="JIV51" s="17"/>
      <c r="JIW51" s="17"/>
      <c r="JIX51" s="17"/>
      <c r="JIY51" s="17"/>
      <c r="JIZ51" s="17"/>
      <c r="JJA51" s="17"/>
      <c r="JJB51" s="17"/>
      <c r="JJC51" s="17"/>
      <c r="JJD51" s="17"/>
      <c r="JJE51" s="17"/>
      <c r="JJF51" s="17"/>
      <c r="JJG51" s="17"/>
      <c r="JJH51" s="17"/>
      <c r="JJI51" s="17"/>
      <c r="JJJ51" s="17"/>
      <c r="JJK51" s="17"/>
      <c r="JJL51" s="17"/>
      <c r="JJM51" s="17"/>
      <c r="JJN51" s="17"/>
      <c r="JJO51" s="17"/>
      <c r="JJP51" s="17"/>
      <c r="JJQ51" s="17"/>
      <c r="JJR51" s="17"/>
      <c r="JJS51" s="17"/>
      <c r="JJT51" s="17"/>
      <c r="JJU51" s="17"/>
      <c r="JJV51" s="17"/>
      <c r="JJW51" s="17"/>
      <c r="JJX51" s="17"/>
      <c r="JJY51" s="17"/>
      <c r="JJZ51" s="17"/>
      <c r="JKA51" s="17"/>
      <c r="JKB51" s="17"/>
      <c r="JKC51" s="17"/>
      <c r="JKD51" s="17"/>
      <c r="JKE51" s="17"/>
      <c r="JKF51" s="17"/>
      <c r="JKG51" s="17"/>
      <c r="JKH51" s="17"/>
      <c r="JKI51" s="17"/>
      <c r="JKJ51" s="17"/>
      <c r="JKK51" s="17"/>
      <c r="JKL51" s="17"/>
      <c r="JKM51" s="17"/>
      <c r="JKN51" s="17"/>
      <c r="JKO51" s="17"/>
      <c r="JKP51" s="17"/>
      <c r="JKQ51" s="17"/>
      <c r="JKR51" s="17"/>
      <c r="JKS51" s="17"/>
      <c r="JKT51" s="17"/>
      <c r="JKU51" s="17"/>
      <c r="JKV51" s="17"/>
      <c r="JKW51" s="17"/>
      <c r="JKX51" s="17"/>
      <c r="JKY51" s="17"/>
      <c r="JKZ51" s="17"/>
      <c r="JLA51" s="17"/>
      <c r="JLB51" s="17"/>
      <c r="JLC51" s="17"/>
      <c r="JLD51" s="17"/>
      <c r="JLE51" s="17"/>
      <c r="JLF51" s="17"/>
      <c r="JLG51" s="17"/>
      <c r="JLH51" s="17"/>
      <c r="JLI51" s="17"/>
      <c r="JLJ51" s="17"/>
      <c r="JLK51" s="17"/>
      <c r="JLL51" s="17"/>
      <c r="JLM51" s="17"/>
      <c r="JLN51" s="17"/>
      <c r="JLO51" s="17"/>
      <c r="JLP51" s="17"/>
      <c r="JLQ51" s="17"/>
      <c r="JLR51" s="17"/>
      <c r="JLS51" s="17"/>
      <c r="JLT51" s="17"/>
      <c r="JLU51" s="17"/>
      <c r="JLV51" s="17"/>
      <c r="JLW51" s="17"/>
      <c r="JLX51" s="17"/>
      <c r="JLY51" s="17"/>
      <c r="JLZ51" s="17"/>
      <c r="JMA51" s="17"/>
      <c r="JMB51" s="17"/>
      <c r="JMC51" s="17"/>
      <c r="JMD51" s="17"/>
      <c r="JME51" s="17"/>
      <c r="JMF51" s="17"/>
      <c r="JMG51" s="17"/>
      <c r="JMH51" s="17"/>
      <c r="JMI51" s="17"/>
      <c r="JMJ51" s="17"/>
      <c r="JMK51" s="17"/>
      <c r="JML51" s="17"/>
      <c r="JMM51" s="17"/>
      <c r="JMN51" s="17"/>
      <c r="JMO51" s="17"/>
      <c r="JMP51" s="17"/>
      <c r="JMQ51" s="17"/>
      <c r="JMR51" s="17"/>
      <c r="JMS51" s="17"/>
      <c r="JMT51" s="17"/>
      <c r="JMU51" s="17"/>
      <c r="JMV51" s="17"/>
      <c r="JMW51" s="17"/>
      <c r="JMX51" s="17"/>
      <c r="JMY51" s="17"/>
      <c r="JMZ51" s="17"/>
      <c r="JNA51" s="17"/>
      <c r="JNB51" s="17"/>
      <c r="JNC51" s="17"/>
      <c r="JND51" s="17"/>
      <c r="JNE51" s="17"/>
      <c r="JNF51" s="17"/>
      <c r="JNG51" s="17"/>
      <c r="JNH51" s="17"/>
      <c r="JNI51" s="17"/>
      <c r="JNJ51" s="17"/>
      <c r="JNK51" s="17"/>
      <c r="JNL51" s="17"/>
      <c r="JNM51" s="17"/>
      <c r="JNN51" s="17"/>
      <c r="JNO51" s="17"/>
      <c r="JNP51" s="17"/>
      <c r="JNQ51" s="17"/>
      <c r="JNR51" s="17"/>
      <c r="JNS51" s="17"/>
      <c r="JNT51" s="17"/>
      <c r="JNU51" s="17"/>
      <c r="JNV51" s="17"/>
      <c r="JNW51" s="17"/>
      <c r="JNX51" s="17"/>
      <c r="JNY51" s="17"/>
      <c r="JNZ51" s="17"/>
      <c r="JOA51" s="17"/>
      <c r="JOB51" s="17"/>
      <c r="JOC51" s="17"/>
      <c r="JOD51" s="17"/>
      <c r="JOE51" s="17"/>
      <c r="JOF51" s="17"/>
      <c r="JOG51" s="17"/>
      <c r="JOH51" s="17"/>
      <c r="JOI51" s="17"/>
      <c r="JOJ51" s="17"/>
      <c r="JOK51" s="17"/>
      <c r="JOL51" s="17"/>
      <c r="JOM51" s="17"/>
      <c r="JON51" s="17"/>
      <c r="JOO51" s="17"/>
      <c r="JOP51" s="17"/>
      <c r="JOQ51" s="17"/>
      <c r="JOR51" s="17"/>
      <c r="JOS51" s="17"/>
      <c r="JOT51" s="17"/>
      <c r="JOU51" s="17"/>
      <c r="JOV51" s="17"/>
      <c r="JOW51" s="17"/>
      <c r="JOX51" s="17"/>
      <c r="JOY51" s="17"/>
      <c r="JOZ51" s="17"/>
      <c r="JPA51" s="17"/>
      <c r="JPB51" s="17"/>
      <c r="JPC51" s="17"/>
      <c r="JPD51" s="17"/>
      <c r="JPE51" s="17"/>
      <c r="JPF51" s="17"/>
      <c r="JPG51" s="17"/>
      <c r="JPH51" s="17"/>
      <c r="JPI51" s="17"/>
      <c r="JPJ51" s="17"/>
      <c r="JPK51" s="17"/>
      <c r="JPL51" s="17"/>
      <c r="JPM51" s="17"/>
      <c r="JPN51" s="17"/>
      <c r="JPO51" s="17"/>
      <c r="JPP51" s="17"/>
      <c r="JPQ51" s="17"/>
      <c r="JPR51" s="17"/>
      <c r="JPS51" s="17"/>
      <c r="JPT51" s="17"/>
      <c r="JPU51" s="17"/>
      <c r="JPV51" s="17"/>
      <c r="JPW51" s="17"/>
      <c r="JPX51" s="17"/>
      <c r="JPY51" s="17"/>
      <c r="JPZ51" s="17"/>
      <c r="JQA51" s="17"/>
      <c r="JQB51" s="17"/>
      <c r="JQC51" s="17"/>
      <c r="JQD51" s="17"/>
      <c r="JQE51" s="17"/>
      <c r="JQF51" s="17"/>
      <c r="JQG51" s="17"/>
      <c r="JQH51" s="17"/>
      <c r="JQI51" s="17"/>
      <c r="JQJ51" s="17"/>
      <c r="JQK51" s="17"/>
      <c r="JQL51" s="17"/>
      <c r="JQM51" s="17"/>
      <c r="JQN51" s="17"/>
      <c r="JQO51" s="17"/>
      <c r="JQP51" s="17"/>
      <c r="JQQ51" s="17"/>
      <c r="JQR51" s="17"/>
      <c r="JQS51" s="17"/>
      <c r="JQT51" s="17"/>
      <c r="JQU51" s="17"/>
      <c r="JQV51" s="17"/>
      <c r="JQW51" s="17"/>
      <c r="JQX51" s="17"/>
      <c r="JQY51" s="17"/>
      <c r="JQZ51" s="17"/>
      <c r="JRA51" s="17"/>
      <c r="JRB51" s="17"/>
      <c r="JRC51" s="17"/>
      <c r="JRD51" s="17"/>
      <c r="JRE51" s="17"/>
      <c r="JRF51" s="17"/>
      <c r="JRG51" s="17"/>
      <c r="JRH51" s="17"/>
      <c r="JRI51" s="17"/>
      <c r="JRJ51" s="17"/>
      <c r="JRK51" s="17"/>
      <c r="JRL51" s="17"/>
      <c r="JRM51" s="17"/>
      <c r="JRN51" s="17"/>
      <c r="JRO51" s="17"/>
      <c r="JRP51" s="17"/>
      <c r="JRQ51" s="17"/>
      <c r="JRR51" s="17"/>
      <c r="JRS51" s="17"/>
      <c r="JRT51" s="17"/>
      <c r="JRU51" s="17"/>
      <c r="JRV51" s="17"/>
      <c r="JRW51" s="17"/>
      <c r="JRX51" s="17"/>
      <c r="JRY51" s="17"/>
      <c r="JRZ51" s="17"/>
      <c r="JSA51" s="17"/>
      <c r="JSB51" s="17"/>
      <c r="JSC51" s="17"/>
      <c r="JSD51" s="17"/>
      <c r="JSE51" s="17"/>
      <c r="JSF51" s="17"/>
      <c r="JSG51" s="17"/>
      <c r="JSH51" s="17"/>
      <c r="JSI51" s="17"/>
      <c r="JSJ51" s="17"/>
      <c r="JSK51" s="17"/>
      <c r="JSL51" s="17"/>
      <c r="JSM51" s="17"/>
      <c r="JSN51" s="17"/>
      <c r="JSO51" s="17"/>
      <c r="JSP51" s="17"/>
      <c r="JSQ51" s="17"/>
      <c r="JSR51" s="17"/>
      <c r="JSS51" s="17"/>
      <c r="JST51" s="17"/>
      <c r="JSU51" s="17"/>
      <c r="JSV51" s="17"/>
      <c r="JSW51" s="17"/>
      <c r="JSX51" s="17"/>
      <c r="JSY51" s="17"/>
      <c r="JSZ51" s="17"/>
      <c r="JTA51" s="17"/>
      <c r="JTB51" s="17"/>
      <c r="JTC51" s="17"/>
      <c r="JTD51" s="17"/>
      <c r="JTE51" s="17"/>
      <c r="JTF51" s="17"/>
      <c r="JTG51" s="17"/>
      <c r="JTH51" s="17"/>
      <c r="JTI51" s="17"/>
      <c r="JTJ51" s="17"/>
      <c r="JTK51" s="17"/>
      <c r="JTL51" s="17"/>
      <c r="JTM51" s="17"/>
      <c r="JTN51" s="17"/>
      <c r="JTO51" s="17"/>
      <c r="JTP51" s="17"/>
      <c r="JTQ51" s="17"/>
      <c r="JTR51" s="17"/>
      <c r="JTS51" s="17"/>
      <c r="JTT51" s="17"/>
      <c r="JTU51" s="17"/>
      <c r="JTV51" s="17"/>
      <c r="JTW51" s="17"/>
      <c r="JTX51" s="17"/>
      <c r="JTY51" s="17"/>
      <c r="JTZ51" s="17"/>
      <c r="JUA51" s="17"/>
      <c r="JUB51" s="17"/>
      <c r="JUC51" s="17"/>
      <c r="JUD51" s="17"/>
      <c r="JUE51" s="17"/>
      <c r="JUF51" s="17"/>
      <c r="JUG51" s="17"/>
      <c r="JUH51" s="17"/>
      <c r="JUI51" s="17"/>
      <c r="JUJ51" s="17"/>
      <c r="JUK51" s="17"/>
      <c r="JUL51" s="17"/>
      <c r="JUM51" s="17"/>
      <c r="JUN51" s="17"/>
      <c r="JUO51" s="17"/>
      <c r="JUP51" s="17"/>
      <c r="JUQ51" s="17"/>
      <c r="JUR51" s="17"/>
      <c r="JUS51" s="17"/>
      <c r="JUT51" s="17"/>
      <c r="JUU51" s="17"/>
      <c r="JUV51" s="17"/>
      <c r="JUW51" s="17"/>
      <c r="JUX51" s="17"/>
      <c r="JUY51" s="17"/>
      <c r="JUZ51" s="17"/>
      <c r="JVA51" s="17"/>
      <c r="JVB51" s="17"/>
      <c r="JVC51" s="17"/>
      <c r="JVD51" s="17"/>
      <c r="JVE51" s="17"/>
      <c r="JVF51" s="17"/>
      <c r="JVG51" s="17"/>
      <c r="JVH51" s="17"/>
      <c r="JVI51" s="17"/>
      <c r="JVJ51" s="17"/>
      <c r="JVK51" s="17"/>
      <c r="JVL51" s="17"/>
      <c r="JVM51" s="17"/>
      <c r="JVN51" s="17"/>
      <c r="JVO51" s="17"/>
      <c r="JVP51" s="17"/>
      <c r="JVQ51" s="17"/>
      <c r="JVR51" s="17"/>
      <c r="JVS51" s="17"/>
      <c r="JVT51" s="17"/>
      <c r="JVU51" s="17"/>
      <c r="JVV51" s="17"/>
      <c r="JVW51" s="17"/>
      <c r="JVX51" s="17"/>
      <c r="JVY51" s="17"/>
      <c r="JVZ51" s="17"/>
      <c r="JWA51" s="17"/>
      <c r="JWB51" s="17"/>
      <c r="JWC51" s="17"/>
      <c r="JWD51" s="17"/>
      <c r="JWE51" s="17"/>
      <c r="JWF51" s="17"/>
      <c r="JWG51" s="17"/>
      <c r="JWH51" s="17"/>
      <c r="JWI51" s="17"/>
      <c r="JWJ51" s="17"/>
      <c r="JWK51" s="17"/>
      <c r="JWL51" s="17"/>
      <c r="JWM51" s="17"/>
      <c r="JWN51" s="17"/>
      <c r="JWO51" s="17"/>
      <c r="JWP51" s="17"/>
      <c r="JWQ51" s="17"/>
      <c r="JWR51" s="17"/>
      <c r="JWS51" s="17"/>
      <c r="JWT51" s="17"/>
      <c r="JWU51" s="17"/>
      <c r="JWV51" s="17"/>
      <c r="JWW51" s="17"/>
      <c r="JWX51" s="17"/>
      <c r="JWY51" s="17"/>
      <c r="JWZ51" s="17"/>
      <c r="JXA51" s="17"/>
      <c r="JXB51" s="17"/>
      <c r="JXC51" s="17"/>
      <c r="JXD51" s="17"/>
      <c r="JXE51" s="17"/>
      <c r="JXF51" s="17"/>
      <c r="JXG51" s="17"/>
      <c r="JXH51" s="17"/>
      <c r="JXI51" s="17"/>
      <c r="JXJ51" s="17"/>
      <c r="JXK51" s="17"/>
      <c r="JXL51" s="17"/>
      <c r="JXM51" s="17"/>
      <c r="JXN51" s="17"/>
      <c r="JXO51" s="17"/>
      <c r="JXP51" s="17"/>
      <c r="JXQ51" s="17"/>
      <c r="JXR51" s="17"/>
      <c r="JXS51" s="17"/>
      <c r="JXT51" s="17"/>
      <c r="JXU51" s="17"/>
      <c r="JXV51" s="17"/>
      <c r="JXW51" s="17"/>
      <c r="JXX51" s="17"/>
      <c r="JXY51" s="17"/>
      <c r="JXZ51" s="17"/>
      <c r="JYA51" s="17"/>
      <c r="JYB51" s="17"/>
      <c r="JYC51" s="17"/>
      <c r="JYD51" s="17"/>
      <c r="JYE51" s="17"/>
      <c r="JYF51" s="17"/>
      <c r="JYG51" s="17"/>
      <c r="JYH51" s="17"/>
      <c r="JYI51" s="17"/>
      <c r="JYJ51" s="17"/>
      <c r="JYK51" s="17"/>
      <c r="JYL51" s="17"/>
      <c r="JYM51" s="17"/>
      <c r="JYN51" s="17"/>
      <c r="JYO51" s="17"/>
      <c r="JYP51" s="17"/>
      <c r="JYQ51" s="17"/>
      <c r="JYR51" s="17"/>
      <c r="JYS51" s="17"/>
      <c r="JYT51" s="17"/>
      <c r="JYU51" s="17"/>
      <c r="JYV51" s="17"/>
      <c r="JYW51" s="17"/>
      <c r="JYX51" s="17"/>
      <c r="JYY51" s="17"/>
      <c r="JYZ51" s="17"/>
      <c r="JZA51" s="17"/>
      <c r="JZB51" s="17"/>
      <c r="JZC51" s="17"/>
      <c r="JZD51" s="17"/>
      <c r="JZE51" s="17"/>
      <c r="JZF51" s="17"/>
      <c r="JZG51" s="17"/>
      <c r="JZH51" s="17"/>
      <c r="JZI51" s="17"/>
      <c r="JZJ51" s="17"/>
      <c r="JZK51" s="17"/>
      <c r="JZL51" s="17"/>
      <c r="JZM51" s="17"/>
      <c r="JZN51" s="17"/>
      <c r="JZO51" s="17"/>
      <c r="JZP51" s="17"/>
      <c r="JZQ51" s="17"/>
      <c r="JZR51" s="17"/>
      <c r="JZS51" s="17"/>
      <c r="JZT51" s="17"/>
      <c r="JZU51" s="17"/>
      <c r="JZV51" s="17"/>
      <c r="JZW51" s="17"/>
      <c r="JZX51" s="17"/>
      <c r="JZY51" s="17"/>
      <c r="JZZ51" s="17"/>
      <c r="KAA51" s="17"/>
      <c r="KAB51" s="17"/>
      <c r="KAC51" s="17"/>
      <c r="KAD51" s="17"/>
      <c r="KAE51" s="17"/>
      <c r="KAF51" s="17"/>
      <c r="KAG51" s="17"/>
      <c r="KAH51" s="17"/>
      <c r="KAI51" s="17"/>
      <c r="KAJ51" s="17"/>
      <c r="KAK51" s="17"/>
      <c r="KAL51" s="17"/>
      <c r="KAM51" s="17"/>
      <c r="KAN51" s="17"/>
      <c r="KAO51" s="17"/>
      <c r="KAP51" s="17"/>
      <c r="KAQ51" s="17"/>
      <c r="KAR51" s="17"/>
      <c r="KAS51" s="17"/>
      <c r="KAT51" s="17"/>
      <c r="KAU51" s="17"/>
      <c r="KAV51" s="17"/>
      <c r="KAW51" s="17"/>
      <c r="KAX51" s="17"/>
      <c r="KAY51" s="17"/>
      <c r="KAZ51" s="17"/>
      <c r="KBA51" s="17"/>
      <c r="KBB51" s="17"/>
      <c r="KBC51" s="17"/>
      <c r="KBD51" s="17"/>
      <c r="KBE51" s="17"/>
      <c r="KBF51" s="17"/>
      <c r="KBG51" s="17"/>
      <c r="KBH51" s="17"/>
      <c r="KBI51" s="17"/>
      <c r="KBJ51" s="17"/>
      <c r="KBK51" s="17"/>
      <c r="KBL51" s="17"/>
      <c r="KBM51" s="17"/>
      <c r="KBN51" s="17"/>
      <c r="KBO51" s="17"/>
      <c r="KBP51" s="17"/>
      <c r="KBQ51" s="17"/>
      <c r="KBR51" s="17"/>
      <c r="KBS51" s="17"/>
      <c r="KBT51" s="17"/>
      <c r="KBU51" s="17"/>
      <c r="KBV51" s="17"/>
      <c r="KBW51" s="17"/>
      <c r="KBX51" s="17"/>
      <c r="KBY51" s="17"/>
      <c r="KBZ51" s="17"/>
      <c r="KCA51" s="17"/>
      <c r="KCB51" s="17"/>
      <c r="KCC51" s="17"/>
      <c r="KCD51" s="17"/>
      <c r="KCE51" s="17"/>
      <c r="KCF51" s="17"/>
      <c r="KCG51" s="17"/>
      <c r="KCH51" s="17"/>
      <c r="KCI51" s="17"/>
      <c r="KCJ51" s="17"/>
      <c r="KCK51" s="17"/>
      <c r="KCL51" s="17"/>
      <c r="KCM51" s="17"/>
      <c r="KCN51" s="17"/>
      <c r="KCO51" s="17"/>
      <c r="KCP51" s="17"/>
      <c r="KCQ51" s="17"/>
      <c r="KCR51" s="17"/>
      <c r="KCS51" s="17"/>
      <c r="KCT51" s="17"/>
      <c r="KCU51" s="17"/>
      <c r="KCV51" s="17"/>
      <c r="KCW51" s="17"/>
      <c r="KCX51" s="17"/>
      <c r="KCY51" s="17"/>
      <c r="KCZ51" s="17"/>
      <c r="KDA51" s="17"/>
      <c r="KDB51" s="17"/>
      <c r="KDC51" s="17"/>
      <c r="KDD51" s="17"/>
      <c r="KDE51" s="17"/>
      <c r="KDF51" s="17"/>
      <c r="KDG51" s="17"/>
      <c r="KDH51" s="17"/>
      <c r="KDI51" s="17"/>
      <c r="KDJ51" s="17"/>
      <c r="KDK51" s="17"/>
      <c r="KDL51" s="17"/>
      <c r="KDM51" s="17"/>
      <c r="KDN51" s="17"/>
      <c r="KDO51" s="17"/>
      <c r="KDP51" s="17"/>
      <c r="KDQ51" s="17"/>
      <c r="KDR51" s="17"/>
      <c r="KDS51" s="17"/>
      <c r="KDT51" s="17"/>
      <c r="KDU51" s="17"/>
      <c r="KDV51" s="17"/>
      <c r="KDW51" s="17"/>
      <c r="KDX51" s="17"/>
      <c r="KDY51" s="17"/>
      <c r="KDZ51" s="17"/>
      <c r="KEA51" s="17"/>
      <c r="KEB51" s="17"/>
      <c r="KEC51" s="17"/>
      <c r="KED51" s="17"/>
      <c r="KEE51" s="17"/>
      <c r="KEF51" s="17"/>
      <c r="KEG51" s="17"/>
      <c r="KEH51" s="17"/>
      <c r="KEI51" s="17"/>
      <c r="KEJ51" s="17"/>
      <c r="KEK51" s="17"/>
      <c r="KEL51" s="17"/>
      <c r="KEM51" s="17"/>
      <c r="KEN51" s="17"/>
      <c r="KEO51" s="17"/>
      <c r="KEP51" s="17"/>
      <c r="KEQ51" s="17"/>
      <c r="KER51" s="17"/>
      <c r="KES51" s="17"/>
      <c r="KET51" s="17"/>
      <c r="KEU51" s="17"/>
      <c r="KEV51" s="17"/>
      <c r="KEW51" s="17"/>
      <c r="KEX51" s="17"/>
      <c r="KEY51" s="17"/>
      <c r="KEZ51" s="17"/>
      <c r="KFA51" s="17"/>
      <c r="KFB51" s="17"/>
      <c r="KFC51" s="17"/>
      <c r="KFD51" s="17"/>
      <c r="KFE51" s="17"/>
      <c r="KFF51" s="17"/>
      <c r="KFG51" s="17"/>
      <c r="KFH51" s="17"/>
      <c r="KFI51" s="17"/>
      <c r="KFJ51" s="17"/>
      <c r="KFK51" s="17"/>
      <c r="KFL51" s="17"/>
      <c r="KFM51" s="17"/>
      <c r="KFN51" s="17"/>
      <c r="KFO51" s="17"/>
      <c r="KFP51" s="17"/>
      <c r="KFQ51" s="17"/>
      <c r="KFR51" s="17"/>
      <c r="KFS51" s="17"/>
      <c r="KFT51" s="17"/>
      <c r="KFU51" s="17"/>
      <c r="KFV51" s="17"/>
      <c r="KFW51" s="17"/>
      <c r="KFX51" s="17"/>
      <c r="KFY51" s="17"/>
      <c r="KFZ51" s="17"/>
      <c r="KGA51" s="17"/>
      <c r="KGB51" s="17"/>
      <c r="KGC51" s="17"/>
      <c r="KGD51" s="17"/>
      <c r="KGE51" s="17"/>
      <c r="KGF51" s="17"/>
      <c r="KGG51" s="17"/>
      <c r="KGH51" s="17"/>
      <c r="KGI51" s="17"/>
      <c r="KGJ51" s="17"/>
      <c r="KGK51" s="17"/>
      <c r="KGL51" s="17"/>
      <c r="KGM51" s="17"/>
      <c r="KGN51" s="17"/>
      <c r="KGO51" s="17"/>
      <c r="KGP51" s="17"/>
      <c r="KGQ51" s="17"/>
      <c r="KGR51" s="17"/>
      <c r="KGS51" s="17"/>
      <c r="KGT51" s="17"/>
      <c r="KGU51" s="17"/>
      <c r="KGV51" s="17"/>
      <c r="KGW51" s="17"/>
      <c r="KGX51" s="17"/>
      <c r="KGY51" s="17"/>
      <c r="KGZ51" s="17"/>
      <c r="KHA51" s="17"/>
      <c r="KHB51" s="17"/>
      <c r="KHC51" s="17"/>
      <c r="KHD51" s="17"/>
      <c r="KHE51" s="17"/>
      <c r="KHF51" s="17"/>
      <c r="KHG51" s="17"/>
      <c r="KHH51" s="17"/>
      <c r="KHI51" s="17"/>
      <c r="KHJ51" s="17"/>
      <c r="KHK51" s="17"/>
      <c r="KHL51" s="17"/>
      <c r="KHM51" s="17"/>
      <c r="KHN51" s="17"/>
      <c r="KHO51" s="17"/>
      <c r="KHP51" s="17"/>
      <c r="KHQ51" s="17"/>
      <c r="KHR51" s="17"/>
      <c r="KHS51" s="17"/>
      <c r="KHT51" s="17"/>
      <c r="KHU51" s="17"/>
      <c r="KHV51" s="17"/>
      <c r="KHW51" s="17"/>
      <c r="KHX51" s="17"/>
      <c r="KHY51" s="17"/>
      <c r="KHZ51" s="17"/>
      <c r="KIA51" s="17"/>
      <c r="KIB51" s="17"/>
      <c r="KIC51" s="17"/>
      <c r="KID51" s="17"/>
      <c r="KIE51" s="17"/>
      <c r="KIF51" s="17"/>
      <c r="KIG51" s="17"/>
      <c r="KIH51" s="17"/>
      <c r="KII51" s="17"/>
      <c r="KIJ51" s="17"/>
      <c r="KIK51" s="17"/>
      <c r="KIL51" s="17"/>
      <c r="KIM51" s="17"/>
      <c r="KIN51" s="17"/>
      <c r="KIO51" s="17"/>
      <c r="KIP51" s="17"/>
      <c r="KIQ51" s="17"/>
      <c r="KIR51" s="17"/>
      <c r="KIS51" s="17"/>
      <c r="KIT51" s="17"/>
      <c r="KIU51" s="17"/>
      <c r="KIV51" s="17"/>
      <c r="KIW51" s="17"/>
      <c r="KIX51" s="17"/>
      <c r="KIY51" s="17"/>
      <c r="KIZ51" s="17"/>
      <c r="KJA51" s="17"/>
      <c r="KJB51" s="17"/>
      <c r="KJC51" s="17"/>
      <c r="KJD51" s="17"/>
      <c r="KJE51" s="17"/>
      <c r="KJF51" s="17"/>
      <c r="KJG51" s="17"/>
      <c r="KJH51" s="17"/>
      <c r="KJI51" s="17"/>
      <c r="KJJ51" s="17"/>
      <c r="KJK51" s="17"/>
      <c r="KJL51" s="17"/>
      <c r="KJM51" s="17"/>
      <c r="KJN51" s="17"/>
      <c r="KJO51" s="17"/>
      <c r="KJP51" s="17"/>
      <c r="KJQ51" s="17"/>
      <c r="KJR51" s="17"/>
      <c r="KJS51" s="17"/>
      <c r="KJT51" s="17"/>
      <c r="KJU51" s="17"/>
      <c r="KJV51" s="17"/>
      <c r="KJW51" s="17"/>
      <c r="KJX51" s="17"/>
      <c r="KJY51" s="17"/>
      <c r="KJZ51" s="17"/>
      <c r="KKA51" s="17"/>
      <c r="KKB51" s="17"/>
      <c r="KKC51" s="17"/>
      <c r="KKD51" s="17"/>
      <c r="KKE51" s="17"/>
      <c r="KKF51" s="17"/>
      <c r="KKG51" s="17"/>
      <c r="KKH51" s="17"/>
      <c r="KKI51" s="17"/>
      <c r="KKJ51" s="17"/>
      <c r="KKK51" s="17"/>
      <c r="KKL51" s="17"/>
      <c r="KKM51" s="17"/>
      <c r="KKN51" s="17"/>
      <c r="KKO51" s="17"/>
      <c r="KKP51" s="17"/>
      <c r="KKQ51" s="17"/>
      <c r="KKR51" s="17"/>
      <c r="KKS51" s="17"/>
      <c r="KKT51" s="17"/>
      <c r="KKU51" s="17"/>
      <c r="KKV51" s="17"/>
      <c r="KKW51" s="17"/>
      <c r="KKX51" s="17"/>
      <c r="KKY51" s="17"/>
      <c r="KKZ51" s="17"/>
      <c r="KLA51" s="17"/>
      <c r="KLB51" s="17"/>
      <c r="KLC51" s="17"/>
      <c r="KLD51" s="17"/>
      <c r="KLE51" s="17"/>
      <c r="KLF51" s="17"/>
      <c r="KLG51" s="17"/>
      <c r="KLH51" s="17"/>
      <c r="KLI51" s="17"/>
      <c r="KLJ51" s="17"/>
      <c r="KLK51" s="17"/>
      <c r="KLL51" s="17"/>
      <c r="KLM51" s="17"/>
      <c r="KLN51" s="17"/>
      <c r="KLO51" s="17"/>
      <c r="KLP51" s="17"/>
      <c r="KLQ51" s="17"/>
      <c r="KLR51" s="17"/>
      <c r="KLS51" s="17"/>
      <c r="KLT51" s="17"/>
      <c r="KLU51" s="17"/>
      <c r="KLV51" s="17"/>
      <c r="KLW51" s="17"/>
      <c r="KLX51" s="17"/>
      <c r="KLY51" s="17"/>
      <c r="KLZ51" s="17"/>
      <c r="KMA51" s="17"/>
      <c r="KMB51" s="17"/>
      <c r="KMC51" s="17"/>
      <c r="KMD51" s="17"/>
      <c r="KME51" s="17"/>
      <c r="KMF51" s="17"/>
      <c r="KMG51" s="17"/>
      <c r="KMH51" s="17"/>
      <c r="KMI51" s="17"/>
      <c r="KMJ51" s="17"/>
      <c r="KMK51" s="17"/>
      <c r="KML51" s="17"/>
      <c r="KMM51" s="17"/>
      <c r="KMN51" s="17"/>
      <c r="KMO51" s="17"/>
      <c r="KMP51" s="17"/>
      <c r="KMQ51" s="17"/>
      <c r="KMR51" s="17"/>
      <c r="KMS51" s="17"/>
      <c r="KMT51" s="17"/>
      <c r="KMU51" s="17"/>
      <c r="KMV51" s="17"/>
      <c r="KMW51" s="17"/>
      <c r="KMX51" s="17"/>
      <c r="KMY51" s="17"/>
      <c r="KMZ51" s="17"/>
      <c r="KNA51" s="17"/>
      <c r="KNB51" s="17"/>
      <c r="KNC51" s="17"/>
      <c r="KND51" s="17"/>
      <c r="KNE51" s="17"/>
      <c r="KNF51" s="17"/>
      <c r="KNG51" s="17"/>
      <c r="KNH51" s="17"/>
      <c r="KNI51" s="17"/>
      <c r="KNJ51" s="17"/>
      <c r="KNK51" s="17"/>
      <c r="KNL51" s="17"/>
      <c r="KNM51" s="17"/>
      <c r="KNN51" s="17"/>
      <c r="KNO51" s="17"/>
      <c r="KNP51" s="17"/>
      <c r="KNQ51" s="17"/>
      <c r="KNR51" s="17"/>
      <c r="KNS51" s="17"/>
      <c r="KNT51" s="17"/>
      <c r="KNU51" s="17"/>
      <c r="KNV51" s="17"/>
      <c r="KNW51" s="17"/>
      <c r="KNX51" s="17"/>
      <c r="KNY51" s="17"/>
      <c r="KNZ51" s="17"/>
      <c r="KOA51" s="17"/>
      <c r="KOB51" s="17"/>
      <c r="KOC51" s="17"/>
      <c r="KOD51" s="17"/>
      <c r="KOE51" s="17"/>
      <c r="KOF51" s="17"/>
      <c r="KOG51" s="17"/>
      <c r="KOH51" s="17"/>
      <c r="KOI51" s="17"/>
      <c r="KOJ51" s="17"/>
      <c r="KOK51" s="17"/>
      <c r="KOL51" s="17"/>
      <c r="KOM51" s="17"/>
      <c r="KON51" s="17"/>
      <c r="KOO51" s="17"/>
      <c r="KOP51" s="17"/>
      <c r="KOQ51" s="17"/>
      <c r="KOR51" s="17"/>
      <c r="KOS51" s="17"/>
      <c r="KOT51" s="17"/>
      <c r="KOU51" s="17"/>
      <c r="KOV51" s="17"/>
      <c r="KOW51" s="17"/>
      <c r="KOX51" s="17"/>
      <c r="KOY51" s="17"/>
      <c r="KOZ51" s="17"/>
      <c r="KPA51" s="17"/>
      <c r="KPB51" s="17"/>
      <c r="KPC51" s="17"/>
      <c r="KPD51" s="17"/>
      <c r="KPE51" s="17"/>
      <c r="KPF51" s="17"/>
      <c r="KPG51" s="17"/>
      <c r="KPH51" s="17"/>
      <c r="KPI51" s="17"/>
      <c r="KPJ51" s="17"/>
      <c r="KPK51" s="17"/>
      <c r="KPL51" s="17"/>
      <c r="KPM51" s="17"/>
      <c r="KPN51" s="17"/>
      <c r="KPO51" s="17"/>
      <c r="KPP51" s="17"/>
      <c r="KPQ51" s="17"/>
      <c r="KPR51" s="17"/>
      <c r="KPS51" s="17"/>
      <c r="KPT51" s="17"/>
      <c r="KPU51" s="17"/>
      <c r="KPV51" s="17"/>
      <c r="KPW51" s="17"/>
      <c r="KPX51" s="17"/>
      <c r="KPY51" s="17"/>
      <c r="KPZ51" s="17"/>
      <c r="KQA51" s="17"/>
      <c r="KQB51" s="17"/>
      <c r="KQC51" s="17"/>
      <c r="KQD51" s="17"/>
      <c r="KQE51" s="17"/>
      <c r="KQF51" s="17"/>
      <c r="KQG51" s="17"/>
      <c r="KQH51" s="17"/>
      <c r="KQI51" s="17"/>
      <c r="KQJ51" s="17"/>
      <c r="KQK51" s="17"/>
      <c r="KQL51" s="17"/>
      <c r="KQM51" s="17"/>
      <c r="KQN51" s="17"/>
      <c r="KQO51" s="17"/>
      <c r="KQP51" s="17"/>
      <c r="KQQ51" s="17"/>
      <c r="KQR51" s="17"/>
      <c r="KQS51" s="17"/>
      <c r="KQT51" s="17"/>
      <c r="KQU51" s="17"/>
      <c r="KQV51" s="17"/>
      <c r="KQW51" s="17"/>
      <c r="KQX51" s="17"/>
      <c r="KQY51" s="17"/>
      <c r="KQZ51" s="17"/>
      <c r="KRA51" s="17"/>
      <c r="KRB51" s="17"/>
      <c r="KRC51" s="17"/>
      <c r="KRD51" s="17"/>
      <c r="KRE51" s="17"/>
      <c r="KRF51" s="17"/>
      <c r="KRG51" s="17"/>
      <c r="KRH51" s="17"/>
      <c r="KRI51" s="17"/>
      <c r="KRJ51" s="17"/>
      <c r="KRK51" s="17"/>
      <c r="KRL51" s="17"/>
      <c r="KRM51" s="17"/>
      <c r="KRN51" s="17"/>
      <c r="KRO51" s="17"/>
      <c r="KRP51" s="17"/>
      <c r="KRQ51" s="17"/>
      <c r="KRR51" s="17"/>
      <c r="KRS51" s="17"/>
      <c r="KRT51" s="17"/>
      <c r="KRU51" s="17"/>
      <c r="KRV51" s="17"/>
      <c r="KRW51" s="17"/>
      <c r="KRX51" s="17"/>
      <c r="KRY51" s="17"/>
      <c r="KRZ51" s="17"/>
      <c r="KSA51" s="17"/>
      <c r="KSB51" s="17"/>
      <c r="KSC51" s="17"/>
      <c r="KSD51" s="17"/>
      <c r="KSE51" s="17"/>
      <c r="KSF51" s="17"/>
      <c r="KSG51" s="17"/>
      <c r="KSH51" s="17"/>
      <c r="KSI51" s="17"/>
      <c r="KSJ51" s="17"/>
      <c r="KSK51" s="17"/>
      <c r="KSL51" s="17"/>
      <c r="KSM51" s="17"/>
      <c r="KSN51" s="17"/>
      <c r="KSO51" s="17"/>
      <c r="KSP51" s="17"/>
      <c r="KSQ51" s="17"/>
      <c r="KSR51" s="17"/>
      <c r="KSS51" s="17"/>
      <c r="KST51" s="17"/>
      <c r="KSU51" s="17"/>
      <c r="KSV51" s="17"/>
      <c r="KSW51" s="17"/>
      <c r="KSX51" s="17"/>
      <c r="KSY51" s="17"/>
      <c r="KSZ51" s="17"/>
      <c r="KTA51" s="17"/>
      <c r="KTB51" s="17"/>
      <c r="KTC51" s="17"/>
      <c r="KTD51" s="17"/>
      <c r="KTE51" s="17"/>
      <c r="KTF51" s="17"/>
      <c r="KTG51" s="17"/>
      <c r="KTH51" s="17"/>
      <c r="KTI51" s="17"/>
      <c r="KTJ51" s="17"/>
      <c r="KTK51" s="17"/>
      <c r="KTL51" s="17"/>
      <c r="KTM51" s="17"/>
      <c r="KTN51" s="17"/>
      <c r="KTO51" s="17"/>
      <c r="KTP51" s="17"/>
      <c r="KTQ51" s="17"/>
      <c r="KTR51" s="17"/>
      <c r="KTS51" s="17"/>
      <c r="KTT51" s="17"/>
      <c r="KTU51" s="17"/>
      <c r="KTV51" s="17"/>
      <c r="KTW51" s="17"/>
      <c r="KTX51" s="17"/>
      <c r="KTY51" s="17"/>
      <c r="KTZ51" s="17"/>
      <c r="KUA51" s="17"/>
      <c r="KUB51" s="17"/>
      <c r="KUC51" s="17"/>
      <c r="KUD51" s="17"/>
      <c r="KUE51" s="17"/>
      <c r="KUF51" s="17"/>
      <c r="KUG51" s="17"/>
      <c r="KUH51" s="17"/>
      <c r="KUI51" s="17"/>
      <c r="KUJ51" s="17"/>
      <c r="KUK51" s="17"/>
      <c r="KUL51" s="17"/>
      <c r="KUM51" s="17"/>
      <c r="KUN51" s="17"/>
      <c r="KUO51" s="17"/>
      <c r="KUP51" s="17"/>
      <c r="KUQ51" s="17"/>
      <c r="KUR51" s="17"/>
      <c r="KUS51" s="17"/>
      <c r="KUT51" s="17"/>
      <c r="KUU51" s="17"/>
      <c r="KUV51" s="17"/>
      <c r="KUW51" s="17"/>
      <c r="KUX51" s="17"/>
      <c r="KUY51" s="17"/>
      <c r="KUZ51" s="17"/>
      <c r="KVA51" s="17"/>
      <c r="KVB51" s="17"/>
      <c r="KVC51" s="17"/>
      <c r="KVD51" s="17"/>
      <c r="KVE51" s="17"/>
      <c r="KVF51" s="17"/>
      <c r="KVG51" s="17"/>
      <c r="KVH51" s="17"/>
      <c r="KVI51" s="17"/>
      <c r="KVJ51" s="17"/>
      <c r="KVK51" s="17"/>
      <c r="KVL51" s="17"/>
      <c r="KVM51" s="17"/>
      <c r="KVN51" s="17"/>
      <c r="KVO51" s="17"/>
      <c r="KVP51" s="17"/>
      <c r="KVQ51" s="17"/>
      <c r="KVR51" s="17"/>
      <c r="KVS51" s="17"/>
      <c r="KVT51" s="17"/>
      <c r="KVU51" s="17"/>
      <c r="KVV51" s="17"/>
      <c r="KVW51" s="17"/>
      <c r="KVX51" s="17"/>
      <c r="KVY51" s="17"/>
      <c r="KVZ51" s="17"/>
      <c r="KWA51" s="17"/>
      <c r="KWB51" s="17"/>
      <c r="KWC51" s="17"/>
      <c r="KWD51" s="17"/>
      <c r="KWE51" s="17"/>
      <c r="KWF51" s="17"/>
      <c r="KWG51" s="17"/>
      <c r="KWH51" s="17"/>
      <c r="KWI51" s="17"/>
      <c r="KWJ51" s="17"/>
      <c r="KWK51" s="17"/>
      <c r="KWL51" s="17"/>
      <c r="KWM51" s="17"/>
      <c r="KWN51" s="17"/>
      <c r="KWO51" s="17"/>
      <c r="KWP51" s="17"/>
      <c r="KWQ51" s="17"/>
      <c r="KWR51" s="17"/>
      <c r="KWS51" s="17"/>
      <c r="KWT51" s="17"/>
      <c r="KWU51" s="17"/>
      <c r="KWV51" s="17"/>
      <c r="KWW51" s="17"/>
      <c r="KWX51" s="17"/>
      <c r="KWY51" s="17"/>
      <c r="KWZ51" s="17"/>
      <c r="KXA51" s="17"/>
      <c r="KXB51" s="17"/>
      <c r="KXC51" s="17"/>
      <c r="KXD51" s="17"/>
      <c r="KXE51" s="17"/>
      <c r="KXF51" s="17"/>
      <c r="KXG51" s="17"/>
      <c r="KXH51" s="17"/>
      <c r="KXI51" s="17"/>
      <c r="KXJ51" s="17"/>
      <c r="KXK51" s="17"/>
      <c r="KXL51" s="17"/>
      <c r="KXM51" s="17"/>
      <c r="KXN51" s="17"/>
      <c r="KXO51" s="17"/>
      <c r="KXP51" s="17"/>
      <c r="KXQ51" s="17"/>
      <c r="KXR51" s="17"/>
      <c r="KXS51" s="17"/>
      <c r="KXT51" s="17"/>
      <c r="KXU51" s="17"/>
      <c r="KXV51" s="17"/>
      <c r="KXW51" s="17"/>
      <c r="KXX51" s="17"/>
      <c r="KXY51" s="17"/>
      <c r="KXZ51" s="17"/>
      <c r="KYA51" s="17"/>
      <c r="KYB51" s="17"/>
      <c r="KYC51" s="17"/>
      <c r="KYD51" s="17"/>
      <c r="KYE51" s="17"/>
      <c r="KYF51" s="17"/>
      <c r="KYG51" s="17"/>
      <c r="KYH51" s="17"/>
      <c r="KYI51" s="17"/>
      <c r="KYJ51" s="17"/>
      <c r="KYK51" s="17"/>
      <c r="KYL51" s="17"/>
      <c r="KYM51" s="17"/>
      <c r="KYN51" s="17"/>
      <c r="KYO51" s="17"/>
      <c r="KYP51" s="17"/>
      <c r="KYQ51" s="17"/>
      <c r="KYR51" s="17"/>
      <c r="KYS51" s="17"/>
      <c r="KYT51" s="17"/>
      <c r="KYU51" s="17"/>
      <c r="KYV51" s="17"/>
      <c r="KYW51" s="17"/>
      <c r="KYX51" s="17"/>
      <c r="KYY51" s="17"/>
      <c r="KYZ51" s="17"/>
      <c r="KZA51" s="17"/>
      <c r="KZB51" s="17"/>
      <c r="KZC51" s="17"/>
      <c r="KZD51" s="17"/>
      <c r="KZE51" s="17"/>
      <c r="KZF51" s="17"/>
      <c r="KZG51" s="17"/>
      <c r="KZH51" s="17"/>
      <c r="KZI51" s="17"/>
      <c r="KZJ51" s="17"/>
      <c r="KZK51" s="17"/>
      <c r="KZL51" s="17"/>
      <c r="KZM51" s="17"/>
      <c r="KZN51" s="17"/>
      <c r="KZO51" s="17"/>
      <c r="KZP51" s="17"/>
      <c r="KZQ51" s="17"/>
      <c r="KZR51" s="17"/>
      <c r="KZS51" s="17"/>
      <c r="KZT51" s="17"/>
      <c r="KZU51" s="17"/>
      <c r="KZV51" s="17"/>
      <c r="KZW51" s="17"/>
      <c r="KZX51" s="17"/>
      <c r="KZY51" s="17"/>
      <c r="KZZ51" s="17"/>
      <c r="LAA51" s="17"/>
      <c r="LAB51" s="17"/>
      <c r="LAC51" s="17"/>
      <c r="LAD51" s="17"/>
      <c r="LAE51" s="17"/>
      <c r="LAF51" s="17"/>
      <c r="LAG51" s="17"/>
      <c r="LAH51" s="17"/>
      <c r="LAI51" s="17"/>
      <c r="LAJ51" s="17"/>
      <c r="LAK51" s="17"/>
      <c r="LAL51" s="17"/>
      <c r="LAM51" s="17"/>
      <c r="LAN51" s="17"/>
      <c r="LAO51" s="17"/>
      <c r="LAP51" s="17"/>
      <c r="LAQ51" s="17"/>
      <c r="LAR51" s="17"/>
      <c r="LAS51" s="17"/>
      <c r="LAT51" s="17"/>
      <c r="LAU51" s="17"/>
      <c r="LAV51" s="17"/>
      <c r="LAW51" s="17"/>
      <c r="LAX51" s="17"/>
      <c r="LAY51" s="17"/>
      <c r="LAZ51" s="17"/>
      <c r="LBA51" s="17"/>
      <c r="LBB51" s="17"/>
      <c r="LBC51" s="17"/>
      <c r="LBD51" s="17"/>
      <c r="LBE51" s="17"/>
      <c r="LBF51" s="17"/>
      <c r="LBG51" s="17"/>
      <c r="LBH51" s="17"/>
      <c r="LBI51" s="17"/>
      <c r="LBJ51" s="17"/>
      <c r="LBK51" s="17"/>
      <c r="LBL51" s="17"/>
      <c r="LBM51" s="17"/>
      <c r="LBN51" s="17"/>
      <c r="LBO51" s="17"/>
      <c r="LBP51" s="17"/>
      <c r="LBQ51" s="17"/>
      <c r="LBR51" s="17"/>
      <c r="LBS51" s="17"/>
      <c r="LBT51" s="17"/>
      <c r="LBU51" s="17"/>
      <c r="LBV51" s="17"/>
      <c r="LBW51" s="17"/>
      <c r="LBX51" s="17"/>
      <c r="LBY51" s="17"/>
      <c r="LBZ51" s="17"/>
      <c r="LCA51" s="17"/>
      <c r="LCB51" s="17"/>
      <c r="LCC51" s="17"/>
      <c r="LCD51" s="17"/>
      <c r="LCE51" s="17"/>
      <c r="LCF51" s="17"/>
      <c r="LCG51" s="17"/>
      <c r="LCH51" s="17"/>
      <c r="LCI51" s="17"/>
      <c r="LCJ51" s="17"/>
      <c r="LCK51" s="17"/>
      <c r="LCL51" s="17"/>
      <c r="LCM51" s="17"/>
      <c r="LCN51" s="17"/>
      <c r="LCO51" s="17"/>
      <c r="LCP51" s="17"/>
      <c r="LCQ51" s="17"/>
      <c r="LCR51" s="17"/>
      <c r="LCS51" s="17"/>
      <c r="LCT51" s="17"/>
      <c r="LCU51" s="17"/>
      <c r="LCV51" s="17"/>
      <c r="LCW51" s="17"/>
      <c r="LCX51" s="17"/>
      <c r="LCY51" s="17"/>
      <c r="LCZ51" s="17"/>
      <c r="LDA51" s="17"/>
      <c r="LDB51" s="17"/>
      <c r="LDC51" s="17"/>
      <c r="LDD51" s="17"/>
      <c r="LDE51" s="17"/>
      <c r="LDF51" s="17"/>
      <c r="LDG51" s="17"/>
      <c r="LDH51" s="17"/>
      <c r="LDI51" s="17"/>
      <c r="LDJ51" s="17"/>
      <c r="LDK51" s="17"/>
      <c r="LDL51" s="17"/>
      <c r="LDM51" s="17"/>
      <c r="LDN51" s="17"/>
      <c r="LDO51" s="17"/>
      <c r="LDP51" s="17"/>
      <c r="LDQ51" s="17"/>
      <c r="LDR51" s="17"/>
      <c r="LDS51" s="17"/>
      <c r="LDT51" s="17"/>
      <c r="LDU51" s="17"/>
      <c r="LDV51" s="17"/>
      <c r="LDW51" s="17"/>
      <c r="LDX51" s="17"/>
      <c r="LDY51" s="17"/>
      <c r="LDZ51" s="17"/>
      <c r="LEA51" s="17"/>
      <c r="LEB51" s="17"/>
      <c r="LEC51" s="17"/>
      <c r="LED51" s="17"/>
      <c r="LEE51" s="17"/>
      <c r="LEF51" s="17"/>
      <c r="LEG51" s="17"/>
      <c r="LEH51" s="17"/>
      <c r="LEI51" s="17"/>
      <c r="LEJ51" s="17"/>
      <c r="LEK51" s="17"/>
      <c r="LEL51" s="17"/>
      <c r="LEM51" s="17"/>
      <c r="LEN51" s="17"/>
      <c r="LEO51" s="17"/>
      <c r="LEP51" s="17"/>
      <c r="LEQ51" s="17"/>
      <c r="LER51" s="17"/>
      <c r="LES51" s="17"/>
      <c r="LET51" s="17"/>
      <c r="LEU51" s="17"/>
      <c r="LEV51" s="17"/>
      <c r="LEW51" s="17"/>
      <c r="LEX51" s="17"/>
      <c r="LEY51" s="17"/>
      <c r="LEZ51" s="17"/>
      <c r="LFA51" s="17"/>
      <c r="LFB51" s="17"/>
      <c r="LFC51" s="17"/>
      <c r="LFD51" s="17"/>
      <c r="LFE51" s="17"/>
      <c r="LFF51" s="17"/>
      <c r="LFG51" s="17"/>
      <c r="LFH51" s="17"/>
      <c r="LFI51" s="17"/>
      <c r="LFJ51" s="17"/>
      <c r="LFK51" s="17"/>
      <c r="LFL51" s="17"/>
      <c r="LFM51" s="17"/>
      <c r="LFN51" s="17"/>
      <c r="LFO51" s="17"/>
      <c r="LFP51" s="17"/>
      <c r="LFQ51" s="17"/>
      <c r="LFR51" s="17"/>
      <c r="LFS51" s="17"/>
      <c r="LFT51" s="17"/>
      <c r="LFU51" s="17"/>
      <c r="LFV51" s="17"/>
      <c r="LFW51" s="17"/>
      <c r="LFX51" s="17"/>
      <c r="LFY51" s="17"/>
      <c r="LFZ51" s="17"/>
      <c r="LGA51" s="17"/>
      <c r="LGB51" s="17"/>
      <c r="LGC51" s="17"/>
      <c r="LGD51" s="17"/>
      <c r="LGE51" s="17"/>
      <c r="LGF51" s="17"/>
      <c r="LGG51" s="17"/>
      <c r="LGH51" s="17"/>
      <c r="LGI51" s="17"/>
      <c r="LGJ51" s="17"/>
      <c r="LGK51" s="17"/>
      <c r="LGL51" s="17"/>
      <c r="LGM51" s="17"/>
      <c r="LGN51" s="17"/>
      <c r="LGO51" s="17"/>
      <c r="LGP51" s="17"/>
      <c r="LGQ51" s="17"/>
      <c r="LGR51" s="17"/>
      <c r="LGS51" s="17"/>
      <c r="LGT51" s="17"/>
      <c r="LGU51" s="17"/>
      <c r="LGV51" s="17"/>
      <c r="LGW51" s="17"/>
      <c r="LGX51" s="17"/>
      <c r="LGY51" s="17"/>
      <c r="LGZ51" s="17"/>
      <c r="LHA51" s="17"/>
      <c r="LHB51" s="17"/>
      <c r="LHC51" s="17"/>
      <c r="LHD51" s="17"/>
      <c r="LHE51" s="17"/>
      <c r="LHF51" s="17"/>
      <c r="LHG51" s="17"/>
      <c r="LHH51" s="17"/>
      <c r="LHI51" s="17"/>
      <c r="LHJ51" s="17"/>
      <c r="LHK51" s="17"/>
      <c r="LHL51" s="17"/>
      <c r="LHM51" s="17"/>
      <c r="LHN51" s="17"/>
      <c r="LHO51" s="17"/>
      <c r="LHP51" s="17"/>
      <c r="LHQ51" s="17"/>
      <c r="LHR51" s="17"/>
      <c r="LHS51" s="17"/>
      <c r="LHT51" s="17"/>
      <c r="LHU51" s="17"/>
      <c r="LHV51" s="17"/>
      <c r="LHW51" s="17"/>
      <c r="LHX51" s="17"/>
      <c r="LHY51" s="17"/>
      <c r="LHZ51" s="17"/>
      <c r="LIA51" s="17"/>
      <c r="LIB51" s="17"/>
      <c r="LIC51" s="17"/>
      <c r="LID51" s="17"/>
      <c r="LIE51" s="17"/>
      <c r="LIF51" s="17"/>
      <c r="LIG51" s="17"/>
      <c r="LIH51" s="17"/>
      <c r="LII51" s="17"/>
      <c r="LIJ51" s="17"/>
      <c r="LIK51" s="17"/>
      <c r="LIL51" s="17"/>
      <c r="LIM51" s="17"/>
      <c r="LIN51" s="17"/>
      <c r="LIO51" s="17"/>
      <c r="LIP51" s="17"/>
      <c r="LIQ51" s="17"/>
      <c r="LIR51" s="17"/>
      <c r="LIS51" s="17"/>
      <c r="LIT51" s="17"/>
      <c r="LIU51" s="17"/>
      <c r="LIV51" s="17"/>
      <c r="LIW51" s="17"/>
      <c r="LIX51" s="17"/>
      <c r="LIY51" s="17"/>
      <c r="LIZ51" s="17"/>
      <c r="LJA51" s="17"/>
      <c r="LJB51" s="17"/>
      <c r="LJC51" s="17"/>
      <c r="LJD51" s="17"/>
      <c r="LJE51" s="17"/>
      <c r="LJF51" s="17"/>
      <c r="LJG51" s="17"/>
      <c r="LJH51" s="17"/>
      <c r="LJI51" s="17"/>
      <c r="LJJ51" s="17"/>
      <c r="LJK51" s="17"/>
      <c r="LJL51" s="17"/>
      <c r="LJM51" s="17"/>
      <c r="LJN51" s="17"/>
      <c r="LJO51" s="17"/>
      <c r="LJP51" s="17"/>
      <c r="LJQ51" s="17"/>
      <c r="LJR51" s="17"/>
      <c r="LJS51" s="17"/>
      <c r="LJT51" s="17"/>
      <c r="LJU51" s="17"/>
      <c r="LJV51" s="17"/>
      <c r="LJW51" s="17"/>
      <c r="LJX51" s="17"/>
      <c r="LJY51" s="17"/>
      <c r="LJZ51" s="17"/>
      <c r="LKA51" s="17"/>
      <c r="LKB51" s="17"/>
      <c r="LKC51" s="17"/>
      <c r="LKD51" s="17"/>
      <c r="LKE51" s="17"/>
      <c r="LKF51" s="17"/>
      <c r="LKG51" s="17"/>
      <c r="LKH51" s="17"/>
      <c r="LKI51" s="17"/>
      <c r="LKJ51" s="17"/>
      <c r="LKK51" s="17"/>
      <c r="LKL51" s="17"/>
      <c r="LKM51" s="17"/>
      <c r="LKN51" s="17"/>
      <c r="LKO51" s="17"/>
      <c r="LKP51" s="17"/>
      <c r="LKQ51" s="17"/>
      <c r="LKR51" s="17"/>
      <c r="LKS51" s="17"/>
      <c r="LKT51" s="17"/>
      <c r="LKU51" s="17"/>
      <c r="LKV51" s="17"/>
      <c r="LKW51" s="17"/>
      <c r="LKX51" s="17"/>
      <c r="LKY51" s="17"/>
      <c r="LKZ51" s="17"/>
      <c r="LLA51" s="17"/>
      <c r="LLB51" s="17"/>
      <c r="LLC51" s="17"/>
      <c r="LLD51" s="17"/>
      <c r="LLE51" s="17"/>
      <c r="LLF51" s="17"/>
      <c r="LLG51" s="17"/>
      <c r="LLH51" s="17"/>
      <c r="LLI51" s="17"/>
      <c r="LLJ51" s="17"/>
      <c r="LLK51" s="17"/>
      <c r="LLL51" s="17"/>
      <c r="LLM51" s="17"/>
      <c r="LLN51" s="17"/>
      <c r="LLO51" s="17"/>
      <c r="LLP51" s="17"/>
      <c r="LLQ51" s="17"/>
      <c r="LLR51" s="17"/>
      <c r="LLS51" s="17"/>
      <c r="LLT51" s="17"/>
      <c r="LLU51" s="17"/>
      <c r="LLV51" s="17"/>
      <c r="LLW51" s="17"/>
      <c r="LLX51" s="17"/>
      <c r="LLY51" s="17"/>
      <c r="LLZ51" s="17"/>
      <c r="LMA51" s="17"/>
      <c r="LMB51" s="17"/>
      <c r="LMC51" s="17"/>
      <c r="LMD51" s="17"/>
      <c r="LME51" s="17"/>
      <c r="LMF51" s="17"/>
      <c r="LMG51" s="17"/>
      <c r="LMH51" s="17"/>
      <c r="LMI51" s="17"/>
      <c r="LMJ51" s="17"/>
      <c r="LMK51" s="17"/>
      <c r="LML51" s="17"/>
      <c r="LMM51" s="17"/>
      <c r="LMN51" s="17"/>
      <c r="LMO51" s="17"/>
      <c r="LMP51" s="17"/>
      <c r="LMQ51" s="17"/>
      <c r="LMR51" s="17"/>
      <c r="LMS51" s="17"/>
      <c r="LMT51" s="17"/>
      <c r="LMU51" s="17"/>
      <c r="LMV51" s="17"/>
      <c r="LMW51" s="17"/>
      <c r="LMX51" s="17"/>
      <c r="LMY51" s="17"/>
      <c r="LMZ51" s="17"/>
      <c r="LNA51" s="17"/>
      <c r="LNB51" s="17"/>
      <c r="LNC51" s="17"/>
      <c r="LND51" s="17"/>
      <c r="LNE51" s="17"/>
      <c r="LNF51" s="17"/>
      <c r="LNG51" s="17"/>
      <c r="LNH51" s="17"/>
      <c r="LNI51" s="17"/>
      <c r="LNJ51" s="17"/>
      <c r="LNK51" s="17"/>
      <c r="LNL51" s="17"/>
      <c r="LNM51" s="17"/>
      <c r="LNN51" s="17"/>
      <c r="LNO51" s="17"/>
      <c r="LNP51" s="17"/>
      <c r="LNQ51" s="17"/>
      <c r="LNR51" s="17"/>
      <c r="LNS51" s="17"/>
      <c r="LNT51" s="17"/>
      <c r="LNU51" s="17"/>
      <c r="LNV51" s="17"/>
      <c r="LNW51" s="17"/>
      <c r="LNX51" s="17"/>
      <c r="LNY51" s="17"/>
      <c r="LNZ51" s="17"/>
      <c r="LOA51" s="17"/>
      <c r="LOB51" s="17"/>
      <c r="LOC51" s="17"/>
      <c r="LOD51" s="17"/>
      <c r="LOE51" s="17"/>
      <c r="LOF51" s="17"/>
      <c r="LOG51" s="17"/>
      <c r="LOH51" s="17"/>
      <c r="LOI51" s="17"/>
      <c r="LOJ51" s="17"/>
      <c r="LOK51" s="17"/>
      <c r="LOL51" s="17"/>
      <c r="LOM51" s="17"/>
      <c r="LON51" s="17"/>
      <c r="LOO51" s="17"/>
      <c r="LOP51" s="17"/>
      <c r="LOQ51" s="17"/>
      <c r="LOR51" s="17"/>
      <c r="LOS51" s="17"/>
      <c r="LOT51" s="17"/>
      <c r="LOU51" s="17"/>
      <c r="LOV51" s="17"/>
      <c r="LOW51" s="17"/>
      <c r="LOX51" s="17"/>
      <c r="LOY51" s="17"/>
      <c r="LOZ51" s="17"/>
      <c r="LPA51" s="17"/>
      <c r="LPB51" s="17"/>
      <c r="LPC51" s="17"/>
      <c r="LPD51" s="17"/>
      <c r="LPE51" s="17"/>
      <c r="LPF51" s="17"/>
      <c r="LPG51" s="17"/>
      <c r="LPH51" s="17"/>
      <c r="LPI51" s="17"/>
      <c r="LPJ51" s="17"/>
      <c r="LPK51" s="17"/>
      <c r="LPL51" s="17"/>
      <c r="LPM51" s="17"/>
      <c r="LPN51" s="17"/>
      <c r="LPO51" s="17"/>
      <c r="LPP51" s="17"/>
      <c r="LPQ51" s="17"/>
      <c r="LPR51" s="17"/>
      <c r="LPS51" s="17"/>
      <c r="LPT51" s="17"/>
      <c r="LPU51" s="17"/>
      <c r="LPV51" s="17"/>
      <c r="LPW51" s="17"/>
      <c r="LPX51" s="17"/>
      <c r="LPY51" s="17"/>
      <c r="LPZ51" s="17"/>
      <c r="LQA51" s="17"/>
      <c r="LQB51" s="17"/>
      <c r="LQC51" s="17"/>
      <c r="LQD51" s="17"/>
      <c r="LQE51" s="17"/>
      <c r="LQF51" s="17"/>
      <c r="LQG51" s="17"/>
      <c r="LQH51" s="17"/>
      <c r="LQI51" s="17"/>
      <c r="LQJ51" s="17"/>
      <c r="LQK51" s="17"/>
      <c r="LQL51" s="17"/>
      <c r="LQM51" s="17"/>
      <c r="LQN51" s="17"/>
      <c r="LQO51" s="17"/>
      <c r="LQP51" s="17"/>
      <c r="LQQ51" s="17"/>
      <c r="LQR51" s="17"/>
      <c r="LQS51" s="17"/>
      <c r="LQT51" s="17"/>
      <c r="LQU51" s="17"/>
      <c r="LQV51" s="17"/>
      <c r="LQW51" s="17"/>
      <c r="LQX51" s="17"/>
      <c r="LQY51" s="17"/>
      <c r="LQZ51" s="17"/>
      <c r="LRA51" s="17"/>
      <c r="LRB51" s="17"/>
      <c r="LRC51" s="17"/>
      <c r="LRD51" s="17"/>
      <c r="LRE51" s="17"/>
      <c r="LRF51" s="17"/>
      <c r="LRG51" s="17"/>
      <c r="LRH51" s="17"/>
      <c r="LRI51" s="17"/>
      <c r="LRJ51" s="17"/>
      <c r="LRK51" s="17"/>
      <c r="LRL51" s="17"/>
      <c r="LRM51" s="17"/>
      <c r="LRN51" s="17"/>
      <c r="LRO51" s="17"/>
      <c r="LRP51" s="17"/>
      <c r="LRQ51" s="17"/>
      <c r="LRR51" s="17"/>
      <c r="LRS51" s="17"/>
      <c r="LRT51" s="17"/>
      <c r="LRU51" s="17"/>
      <c r="LRV51" s="17"/>
      <c r="LRW51" s="17"/>
      <c r="LRX51" s="17"/>
      <c r="LRY51" s="17"/>
      <c r="LRZ51" s="17"/>
      <c r="LSA51" s="17"/>
      <c r="LSB51" s="17"/>
      <c r="LSC51" s="17"/>
      <c r="LSD51" s="17"/>
      <c r="LSE51" s="17"/>
      <c r="LSF51" s="17"/>
      <c r="LSG51" s="17"/>
      <c r="LSH51" s="17"/>
      <c r="LSI51" s="17"/>
      <c r="LSJ51" s="17"/>
      <c r="LSK51" s="17"/>
      <c r="LSL51" s="17"/>
      <c r="LSM51" s="17"/>
      <c r="LSN51" s="17"/>
      <c r="LSO51" s="17"/>
      <c r="LSP51" s="17"/>
      <c r="LSQ51" s="17"/>
      <c r="LSR51" s="17"/>
      <c r="LSS51" s="17"/>
      <c r="LST51" s="17"/>
      <c r="LSU51" s="17"/>
      <c r="LSV51" s="17"/>
      <c r="LSW51" s="17"/>
      <c r="LSX51" s="17"/>
      <c r="LSY51" s="17"/>
      <c r="LSZ51" s="17"/>
      <c r="LTA51" s="17"/>
      <c r="LTB51" s="17"/>
      <c r="LTC51" s="17"/>
      <c r="LTD51" s="17"/>
      <c r="LTE51" s="17"/>
      <c r="LTF51" s="17"/>
      <c r="LTG51" s="17"/>
      <c r="LTH51" s="17"/>
      <c r="LTI51" s="17"/>
      <c r="LTJ51" s="17"/>
      <c r="LTK51" s="17"/>
      <c r="LTL51" s="17"/>
      <c r="LTM51" s="17"/>
      <c r="LTN51" s="17"/>
      <c r="LTO51" s="17"/>
      <c r="LTP51" s="17"/>
      <c r="LTQ51" s="17"/>
      <c r="LTR51" s="17"/>
      <c r="LTS51" s="17"/>
      <c r="LTT51" s="17"/>
      <c r="LTU51" s="17"/>
      <c r="LTV51" s="17"/>
      <c r="LTW51" s="17"/>
      <c r="LTX51" s="17"/>
      <c r="LTY51" s="17"/>
      <c r="LTZ51" s="17"/>
      <c r="LUA51" s="17"/>
      <c r="LUB51" s="17"/>
      <c r="LUC51" s="17"/>
      <c r="LUD51" s="17"/>
      <c r="LUE51" s="17"/>
      <c r="LUF51" s="17"/>
      <c r="LUG51" s="17"/>
      <c r="LUH51" s="17"/>
      <c r="LUI51" s="17"/>
      <c r="LUJ51" s="17"/>
      <c r="LUK51" s="17"/>
      <c r="LUL51" s="17"/>
      <c r="LUM51" s="17"/>
      <c r="LUN51" s="17"/>
      <c r="LUO51" s="17"/>
      <c r="LUP51" s="17"/>
      <c r="LUQ51" s="17"/>
      <c r="LUR51" s="17"/>
      <c r="LUS51" s="17"/>
      <c r="LUT51" s="17"/>
      <c r="LUU51" s="17"/>
      <c r="LUV51" s="17"/>
      <c r="LUW51" s="17"/>
      <c r="LUX51" s="17"/>
      <c r="LUY51" s="17"/>
      <c r="LUZ51" s="17"/>
      <c r="LVA51" s="17"/>
      <c r="LVB51" s="17"/>
      <c r="LVC51" s="17"/>
      <c r="LVD51" s="17"/>
      <c r="LVE51" s="17"/>
      <c r="LVF51" s="17"/>
      <c r="LVG51" s="17"/>
      <c r="LVH51" s="17"/>
      <c r="LVI51" s="17"/>
      <c r="LVJ51" s="17"/>
      <c r="LVK51" s="17"/>
      <c r="LVL51" s="17"/>
      <c r="LVM51" s="17"/>
      <c r="LVN51" s="17"/>
      <c r="LVO51" s="17"/>
      <c r="LVP51" s="17"/>
      <c r="LVQ51" s="17"/>
      <c r="LVR51" s="17"/>
      <c r="LVS51" s="17"/>
      <c r="LVT51" s="17"/>
      <c r="LVU51" s="17"/>
      <c r="LVV51" s="17"/>
      <c r="LVW51" s="17"/>
      <c r="LVX51" s="17"/>
      <c r="LVY51" s="17"/>
      <c r="LVZ51" s="17"/>
      <c r="LWA51" s="17"/>
      <c r="LWB51" s="17"/>
      <c r="LWC51" s="17"/>
      <c r="LWD51" s="17"/>
      <c r="LWE51" s="17"/>
      <c r="LWF51" s="17"/>
      <c r="LWG51" s="17"/>
      <c r="LWH51" s="17"/>
      <c r="LWI51" s="17"/>
      <c r="LWJ51" s="17"/>
      <c r="LWK51" s="17"/>
      <c r="LWL51" s="17"/>
      <c r="LWM51" s="17"/>
      <c r="LWN51" s="17"/>
      <c r="LWO51" s="17"/>
      <c r="LWP51" s="17"/>
      <c r="LWQ51" s="17"/>
      <c r="LWR51" s="17"/>
      <c r="LWS51" s="17"/>
      <c r="LWT51" s="17"/>
      <c r="LWU51" s="17"/>
      <c r="LWV51" s="17"/>
      <c r="LWW51" s="17"/>
      <c r="LWX51" s="17"/>
      <c r="LWY51" s="17"/>
      <c r="LWZ51" s="17"/>
      <c r="LXA51" s="17"/>
      <c r="LXB51" s="17"/>
      <c r="LXC51" s="17"/>
      <c r="LXD51" s="17"/>
      <c r="LXE51" s="17"/>
      <c r="LXF51" s="17"/>
      <c r="LXG51" s="17"/>
      <c r="LXH51" s="17"/>
      <c r="LXI51" s="17"/>
      <c r="LXJ51" s="17"/>
      <c r="LXK51" s="17"/>
      <c r="LXL51" s="17"/>
      <c r="LXM51" s="17"/>
      <c r="LXN51" s="17"/>
      <c r="LXO51" s="17"/>
      <c r="LXP51" s="17"/>
      <c r="LXQ51" s="17"/>
      <c r="LXR51" s="17"/>
      <c r="LXS51" s="17"/>
      <c r="LXT51" s="17"/>
      <c r="LXU51" s="17"/>
      <c r="LXV51" s="17"/>
      <c r="LXW51" s="17"/>
      <c r="LXX51" s="17"/>
      <c r="LXY51" s="17"/>
      <c r="LXZ51" s="17"/>
      <c r="LYA51" s="17"/>
      <c r="LYB51" s="17"/>
      <c r="LYC51" s="17"/>
      <c r="LYD51" s="17"/>
      <c r="LYE51" s="17"/>
      <c r="LYF51" s="17"/>
      <c r="LYG51" s="17"/>
      <c r="LYH51" s="17"/>
      <c r="LYI51" s="17"/>
      <c r="LYJ51" s="17"/>
      <c r="LYK51" s="17"/>
      <c r="LYL51" s="17"/>
      <c r="LYM51" s="17"/>
      <c r="LYN51" s="17"/>
      <c r="LYO51" s="17"/>
      <c r="LYP51" s="17"/>
      <c r="LYQ51" s="17"/>
      <c r="LYR51" s="17"/>
      <c r="LYS51" s="17"/>
      <c r="LYT51" s="17"/>
      <c r="LYU51" s="17"/>
      <c r="LYV51" s="17"/>
      <c r="LYW51" s="17"/>
      <c r="LYX51" s="17"/>
      <c r="LYY51" s="17"/>
      <c r="LYZ51" s="17"/>
      <c r="LZA51" s="17"/>
      <c r="LZB51" s="17"/>
      <c r="LZC51" s="17"/>
      <c r="LZD51" s="17"/>
      <c r="LZE51" s="17"/>
      <c r="LZF51" s="17"/>
      <c r="LZG51" s="17"/>
      <c r="LZH51" s="17"/>
      <c r="LZI51" s="17"/>
      <c r="LZJ51" s="17"/>
      <c r="LZK51" s="17"/>
      <c r="LZL51" s="17"/>
      <c r="LZM51" s="17"/>
      <c r="LZN51" s="17"/>
      <c r="LZO51" s="17"/>
      <c r="LZP51" s="17"/>
      <c r="LZQ51" s="17"/>
      <c r="LZR51" s="17"/>
      <c r="LZS51" s="17"/>
      <c r="LZT51" s="17"/>
      <c r="LZU51" s="17"/>
      <c r="LZV51" s="17"/>
      <c r="LZW51" s="17"/>
      <c r="LZX51" s="17"/>
      <c r="LZY51" s="17"/>
      <c r="LZZ51" s="17"/>
      <c r="MAA51" s="17"/>
      <c r="MAB51" s="17"/>
      <c r="MAC51" s="17"/>
      <c r="MAD51" s="17"/>
      <c r="MAE51" s="17"/>
      <c r="MAF51" s="17"/>
      <c r="MAG51" s="17"/>
      <c r="MAH51" s="17"/>
      <c r="MAI51" s="17"/>
      <c r="MAJ51" s="17"/>
      <c r="MAK51" s="17"/>
      <c r="MAL51" s="17"/>
      <c r="MAM51" s="17"/>
      <c r="MAN51" s="17"/>
      <c r="MAO51" s="17"/>
      <c r="MAP51" s="17"/>
      <c r="MAQ51" s="17"/>
      <c r="MAR51" s="17"/>
      <c r="MAS51" s="17"/>
      <c r="MAT51" s="17"/>
      <c r="MAU51" s="17"/>
      <c r="MAV51" s="17"/>
      <c r="MAW51" s="17"/>
      <c r="MAX51" s="17"/>
      <c r="MAY51" s="17"/>
      <c r="MAZ51" s="17"/>
      <c r="MBA51" s="17"/>
      <c r="MBB51" s="17"/>
      <c r="MBC51" s="17"/>
      <c r="MBD51" s="17"/>
      <c r="MBE51" s="17"/>
      <c r="MBF51" s="17"/>
      <c r="MBG51" s="17"/>
      <c r="MBH51" s="17"/>
      <c r="MBI51" s="17"/>
      <c r="MBJ51" s="17"/>
      <c r="MBK51" s="17"/>
      <c r="MBL51" s="17"/>
      <c r="MBM51" s="17"/>
      <c r="MBN51" s="17"/>
      <c r="MBO51" s="17"/>
      <c r="MBP51" s="17"/>
      <c r="MBQ51" s="17"/>
      <c r="MBR51" s="17"/>
      <c r="MBS51" s="17"/>
      <c r="MBT51" s="17"/>
      <c r="MBU51" s="17"/>
      <c r="MBV51" s="17"/>
      <c r="MBW51" s="17"/>
      <c r="MBX51" s="17"/>
      <c r="MBY51" s="17"/>
      <c r="MBZ51" s="17"/>
      <c r="MCA51" s="17"/>
      <c r="MCB51" s="17"/>
      <c r="MCC51" s="17"/>
      <c r="MCD51" s="17"/>
      <c r="MCE51" s="17"/>
      <c r="MCF51" s="17"/>
      <c r="MCG51" s="17"/>
      <c r="MCH51" s="17"/>
      <c r="MCI51" s="17"/>
      <c r="MCJ51" s="17"/>
      <c r="MCK51" s="17"/>
      <c r="MCL51" s="17"/>
      <c r="MCM51" s="17"/>
      <c r="MCN51" s="17"/>
      <c r="MCO51" s="17"/>
      <c r="MCP51" s="17"/>
      <c r="MCQ51" s="17"/>
      <c r="MCR51" s="17"/>
      <c r="MCS51" s="17"/>
      <c r="MCT51" s="17"/>
      <c r="MCU51" s="17"/>
      <c r="MCV51" s="17"/>
      <c r="MCW51" s="17"/>
      <c r="MCX51" s="17"/>
      <c r="MCY51" s="17"/>
      <c r="MCZ51" s="17"/>
      <c r="MDA51" s="17"/>
      <c r="MDB51" s="17"/>
      <c r="MDC51" s="17"/>
      <c r="MDD51" s="17"/>
      <c r="MDE51" s="17"/>
      <c r="MDF51" s="17"/>
      <c r="MDG51" s="17"/>
      <c r="MDH51" s="17"/>
      <c r="MDI51" s="17"/>
      <c r="MDJ51" s="17"/>
      <c r="MDK51" s="17"/>
      <c r="MDL51" s="17"/>
      <c r="MDM51" s="17"/>
      <c r="MDN51" s="17"/>
      <c r="MDO51" s="17"/>
      <c r="MDP51" s="17"/>
      <c r="MDQ51" s="17"/>
      <c r="MDR51" s="17"/>
      <c r="MDS51" s="17"/>
      <c r="MDT51" s="17"/>
      <c r="MDU51" s="17"/>
      <c r="MDV51" s="17"/>
      <c r="MDW51" s="17"/>
      <c r="MDX51" s="17"/>
      <c r="MDY51" s="17"/>
      <c r="MDZ51" s="17"/>
      <c r="MEA51" s="17"/>
      <c r="MEB51" s="17"/>
      <c r="MEC51" s="17"/>
      <c r="MED51" s="17"/>
      <c r="MEE51" s="17"/>
      <c r="MEF51" s="17"/>
      <c r="MEG51" s="17"/>
      <c r="MEH51" s="17"/>
      <c r="MEI51" s="17"/>
      <c r="MEJ51" s="17"/>
      <c r="MEK51" s="17"/>
      <c r="MEL51" s="17"/>
      <c r="MEM51" s="17"/>
      <c r="MEN51" s="17"/>
      <c r="MEO51" s="17"/>
      <c r="MEP51" s="17"/>
      <c r="MEQ51" s="17"/>
      <c r="MER51" s="17"/>
      <c r="MES51" s="17"/>
      <c r="MET51" s="17"/>
      <c r="MEU51" s="17"/>
      <c r="MEV51" s="17"/>
      <c r="MEW51" s="17"/>
      <c r="MEX51" s="17"/>
      <c r="MEY51" s="17"/>
      <c r="MEZ51" s="17"/>
      <c r="MFA51" s="17"/>
      <c r="MFB51" s="17"/>
      <c r="MFC51" s="17"/>
      <c r="MFD51" s="17"/>
      <c r="MFE51" s="17"/>
      <c r="MFF51" s="17"/>
      <c r="MFG51" s="17"/>
      <c r="MFH51" s="17"/>
      <c r="MFI51" s="17"/>
      <c r="MFJ51" s="17"/>
      <c r="MFK51" s="17"/>
      <c r="MFL51" s="17"/>
      <c r="MFM51" s="17"/>
      <c r="MFN51" s="17"/>
      <c r="MFO51" s="17"/>
      <c r="MFP51" s="17"/>
      <c r="MFQ51" s="17"/>
      <c r="MFR51" s="17"/>
      <c r="MFS51" s="17"/>
      <c r="MFT51" s="17"/>
      <c r="MFU51" s="17"/>
      <c r="MFV51" s="17"/>
      <c r="MFW51" s="17"/>
      <c r="MFX51" s="17"/>
      <c r="MFY51" s="17"/>
      <c r="MFZ51" s="17"/>
      <c r="MGA51" s="17"/>
      <c r="MGB51" s="17"/>
      <c r="MGC51" s="17"/>
      <c r="MGD51" s="17"/>
      <c r="MGE51" s="17"/>
      <c r="MGF51" s="17"/>
      <c r="MGG51" s="17"/>
      <c r="MGH51" s="17"/>
      <c r="MGI51" s="17"/>
      <c r="MGJ51" s="17"/>
      <c r="MGK51" s="17"/>
      <c r="MGL51" s="17"/>
      <c r="MGM51" s="17"/>
      <c r="MGN51" s="17"/>
      <c r="MGO51" s="17"/>
      <c r="MGP51" s="17"/>
      <c r="MGQ51" s="17"/>
      <c r="MGR51" s="17"/>
      <c r="MGS51" s="17"/>
      <c r="MGT51" s="17"/>
      <c r="MGU51" s="17"/>
      <c r="MGV51" s="17"/>
      <c r="MGW51" s="17"/>
      <c r="MGX51" s="17"/>
      <c r="MGY51" s="17"/>
      <c r="MGZ51" s="17"/>
      <c r="MHA51" s="17"/>
      <c r="MHB51" s="17"/>
      <c r="MHC51" s="17"/>
      <c r="MHD51" s="17"/>
      <c r="MHE51" s="17"/>
      <c r="MHF51" s="17"/>
      <c r="MHG51" s="17"/>
      <c r="MHH51" s="17"/>
      <c r="MHI51" s="17"/>
      <c r="MHJ51" s="17"/>
      <c r="MHK51" s="17"/>
      <c r="MHL51" s="17"/>
      <c r="MHM51" s="17"/>
      <c r="MHN51" s="17"/>
      <c r="MHO51" s="17"/>
      <c r="MHP51" s="17"/>
      <c r="MHQ51" s="17"/>
      <c r="MHR51" s="17"/>
      <c r="MHS51" s="17"/>
      <c r="MHT51" s="17"/>
      <c r="MHU51" s="17"/>
      <c r="MHV51" s="17"/>
      <c r="MHW51" s="17"/>
      <c r="MHX51" s="17"/>
      <c r="MHY51" s="17"/>
      <c r="MHZ51" s="17"/>
      <c r="MIA51" s="17"/>
      <c r="MIB51" s="17"/>
      <c r="MIC51" s="17"/>
      <c r="MID51" s="17"/>
      <c r="MIE51" s="17"/>
      <c r="MIF51" s="17"/>
      <c r="MIG51" s="17"/>
      <c r="MIH51" s="17"/>
      <c r="MII51" s="17"/>
      <c r="MIJ51" s="17"/>
      <c r="MIK51" s="17"/>
      <c r="MIL51" s="17"/>
      <c r="MIM51" s="17"/>
      <c r="MIN51" s="17"/>
      <c r="MIO51" s="17"/>
      <c r="MIP51" s="17"/>
      <c r="MIQ51" s="17"/>
      <c r="MIR51" s="17"/>
      <c r="MIS51" s="17"/>
      <c r="MIT51" s="17"/>
      <c r="MIU51" s="17"/>
      <c r="MIV51" s="17"/>
      <c r="MIW51" s="17"/>
      <c r="MIX51" s="17"/>
      <c r="MIY51" s="17"/>
      <c r="MIZ51" s="17"/>
      <c r="MJA51" s="17"/>
      <c r="MJB51" s="17"/>
      <c r="MJC51" s="17"/>
      <c r="MJD51" s="17"/>
      <c r="MJE51" s="17"/>
      <c r="MJF51" s="17"/>
      <c r="MJG51" s="17"/>
      <c r="MJH51" s="17"/>
      <c r="MJI51" s="17"/>
      <c r="MJJ51" s="17"/>
      <c r="MJK51" s="17"/>
      <c r="MJL51" s="17"/>
      <c r="MJM51" s="17"/>
      <c r="MJN51" s="17"/>
      <c r="MJO51" s="17"/>
      <c r="MJP51" s="17"/>
      <c r="MJQ51" s="17"/>
      <c r="MJR51" s="17"/>
      <c r="MJS51" s="17"/>
      <c r="MJT51" s="17"/>
      <c r="MJU51" s="17"/>
      <c r="MJV51" s="17"/>
      <c r="MJW51" s="17"/>
      <c r="MJX51" s="17"/>
      <c r="MJY51" s="17"/>
      <c r="MJZ51" s="17"/>
      <c r="MKA51" s="17"/>
      <c r="MKB51" s="17"/>
      <c r="MKC51" s="17"/>
      <c r="MKD51" s="17"/>
      <c r="MKE51" s="17"/>
      <c r="MKF51" s="17"/>
      <c r="MKG51" s="17"/>
      <c r="MKH51" s="17"/>
      <c r="MKI51" s="17"/>
      <c r="MKJ51" s="17"/>
      <c r="MKK51" s="17"/>
      <c r="MKL51" s="17"/>
      <c r="MKM51" s="17"/>
      <c r="MKN51" s="17"/>
      <c r="MKO51" s="17"/>
      <c r="MKP51" s="17"/>
      <c r="MKQ51" s="17"/>
      <c r="MKR51" s="17"/>
      <c r="MKS51" s="17"/>
      <c r="MKT51" s="17"/>
      <c r="MKU51" s="17"/>
      <c r="MKV51" s="17"/>
      <c r="MKW51" s="17"/>
      <c r="MKX51" s="17"/>
      <c r="MKY51" s="17"/>
      <c r="MKZ51" s="17"/>
      <c r="MLA51" s="17"/>
      <c r="MLB51" s="17"/>
      <c r="MLC51" s="17"/>
      <c r="MLD51" s="17"/>
      <c r="MLE51" s="17"/>
      <c r="MLF51" s="17"/>
      <c r="MLG51" s="17"/>
      <c r="MLH51" s="17"/>
      <c r="MLI51" s="17"/>
      <c r="MLJ51" s="17"/>
      <c r="MLK51" s="17"/>
      <c r="MLL51" s="17"/>
      <c r="MLM51" s="17"/>
      <c r="MLN51" s="17"/>
      <c r="MLO51" s="17"/>
      <c r="MLP51" s="17"/>
      <c r="MLQ51" s="17"/>
      <c r="MLR51" s="17"/>
      <c r="MLS51" s="17"/>
      <c r="MLT51" s="17"/>
      <c r="MLU51" s="17"/>
      <c r="MLV51" s="17"/>
      <c r="MLW51" s="17"/>
      <c r="MLX51" s="17"/>
      <c r="MLY51" s="17"/>
      <c r="MLZ51" s="17"/>
      <c r="MMA51" s="17"/>
      <c r="MMB51" s="17"/>
      <c r="MMC51" s="17"/>
      <c r="MMD51" s="17"/>
      <c r="MME51" s="17"/>
      <c r="MMF51" s="17"/>
      <c r="MMG51" s="17"/>
      <c r="MMH51" s="17"/>
      <c r="MMI51" s="17"/>
      <c r="MMJ51" s="17"/>
      <c r="MMK51" s="17"/>
      <c r="MML51" s="17"/>
      <c r="MMM51" s="17"/>
      <c r="MMN51" s="17"/>
      <c r="MMO51" s="17"/>
      <c r="MMP51" s="17"/>
      <c r="MMQ51" s="17"/>
      <c r="MMR51" s="17"/>
      <c r="MMS51" s="17"/>
      <c r="MMT51" s="17"/>
      <c r="MMU51" s="17"/>
      <c r="MMV51" s="17"/>
      <c r="MMW51" s="17"/>
      <c r="MMX51" s="17"/>
      <c r="MMY51" s="17"/>
      <c r="MMZ51" s="17"/>
      <c r="MNA51" s="17"/>
      <c r="MNB51" s="17"/>
      <c r="MNC51" s="17"/>
      <c r="MND51" s="17"/>
      <c r="MNE51" s="17"/>
      <c r="MNF51" s="17"/>
      <c r="MNG51" s="17"/>
      <c r="MNH51" s="17"/>
      <c r="MNI51" s="17"/>
      <c r="MNJ51" s="17"/>
      <c r="MNK51" s="17"/>
      <c r="MNL51" s="17"/>
      <c r="MNM51" s="17"/>
      <c r="MNN51" s="17"/>
      <c r="MNO51" s="17"/>
      <c r="MNP51" s="17"/>
      <c r="MNQ51" s="17"/>
      <c r="MNR51" s="17"/>
      <c r="MNS51" s="17"/>
      <c r="MNT51" s="17"/>
      <c r="MNU51" s="17"/>
      <c r="MNV51" s="17"/>
      <c r="MNW51" s="17"/>
      <c r="MNX51" s="17"/>
      <c r="MNY51" s="17"/>
      <c r="MNZ51" s="17"/>
      <c r="MOA51" s="17"/>
      <c r="MOB51" s="17"/>
      <c r="MOC51" s="17"/>
      <c r="MOD51" s="17"/>
      <c r="MOE51" s="17"/>
      <c r="MOF51" s="17"/>
      <c r="MOG51" s="17"/>
      <c r="MOH51" s="17"/>
      <c r="MOI51" s="17"/>
      <c r="MOJ51" s="17"/>
      <c r="MOK51" s="17"/>
      <c r="MOL51" s="17"/>
      <c r="MOM51" s="17"/>
      <c r="MON51" s="17"/>
      <c r="MOO51" s="17"/>
      <c r="MOP51" s="17"/>
      <c r="MOQ51" s="17"/>
      <c r="MOR51" s="17"/>
      <c r="MOS51" s="17"/>
      <c r="MOT51" s="17"/>
      <c r="MOU51" s="17"/>
      <c r="MOV51" s="17"/>
      <c r="MOW51" s="17"/>
      <c r="MOX51" s="17"/>
      <c r="MOY51" s="17"/>
      <c r="MOZ51" s="17"/>
      <c r="MPA51" s="17"/>
      <c r="MPB51" s="17"/>
      <c r="MPC51" s="17"/>
      <c r="MPD51" s="17"/>
      <c r="MPE51" s="17"/>
      <c r="MPF51" s="17"/>
      <c r="MPG51" s="17"/>
      <c r="MPH51" s="17"/>
      <c r="MPI51" s="17"/>
      <c r="MPJ51" s="17"/>
      <c r="MPK51" s="17"/>
      <c r="MPL51" s="17"/>
      <c r="MPM51" s="17"/>
      <c r="MPN51" s="17"/>
      <c r="MPO51" s="17"/>
      <c r="MPP51" s="17"/>
      <c r="MPQ51" s="17"/>
      <c r="MPR51" s="17"/>
      <c r="MPS51" s="17"/>
      <c r="MPT51" s="17"/>
      <c r="MPU51" s="17"/>
      <c r="MPV51" s="17"/>
      <c r="MPW51" s="17"/>
      <c r="MPX51" s="17"/>
      <c r="MPY51" s="17"/>
      <c r="MPZ51" s="17"/>
      <c r="MQA51" s="17"/>
      <c r="MQB51" s="17"/>
      <c r="MQC51" s="17"/>
      <c r="MQD51" s="17"/>
      <c r="MQE51" s="17"/>
      <c r="MQF51" s="17"/>
      <c r="MQG51" s="17"/>
      <c r="MQH51" s="17"/>
      <c r="MQI51" s="17"/>
      <c r="MQJ51" s="17"/>
      <c r="MQK51" s="17"/>
      <c r="MQL51" s="17"/>
      <c r="MQM51" s="17"/>
      <c r="MQN51" s="17"/>
      <c r="MQO51" s="17"/>
      <c r="MQP51" s="17"/>
      <c r="MQQ51" s="17"/>
      <c r="MQR51" s="17"/>
      <c r="MQS51" s="17"/>
      <c r="MQT51" s="17"/>
      <c r="MQU51" s="17"/>
      <c r="MQV51" s="17"/>
      <c r="MQW51" s="17"/>
      <c r="MQX51" s="17"/>
      <c r="MQY51" s="17"/>
      <c r="MQZ51" s="17"/>
      <c r="MRA51" s="17"/>
      <c r="MRB51" s="17"/>
      <c r="MRC51" s="17"/>
      <c r="MRD51" s="17"/>
      <c r="MRE51" s="17"/>
      <c r="MRF51" s="17"/>
      <c r="MRG51" s="17"/>
      <c r="MRH51" s="17"/>
      <c r="MRI51" s="17"/>
      <c r="MRJ51" s="17"/>
      <c r="MRK51" s="17"/>
      <c r="MRL51" s="17"/>
      <c r="MRM51" s="17"/>
      <c r="MRN51" s="17"/>
      <c r="MRO51" s="17"/>
      <c r="MRP51" s="17"/>
      <c r="MRQ51" s="17"/>
      <c r="MRR51" s="17"/>
      <c r="MRS51" s="17"/>
      <c r="MRT51" s="17"/>
      <c r="MRU51" s="17"/>
      <c r="MRV51" s="17"/>
      <c r="MRW51" s="17"/>
      <c r="MRX51" s="17"/>
      <c r="MRY51" s="17"/>
      <c r="MRZ51" s="17"/>
      <c r="MSA51" s="17"/>
      <c r="MSB51" s="17"/>
      <c r="MSC51" s="17"/>
      <c r="MSD51" s="17"/>
      <c r="MSE51" s="17"/>
      <c r="MSF51" s="17"/>
      <c r="MSG51" s="17"/>
      <c r="MSH51" s="17"/>
      <c r="MSI51" s="17"/>
      <c r="MSJ51" s="17"/>
      <c r="MSK51" s="17"/>
      <c r="MSL51" s="17"/>
      <c r="MSM51" s="17"/>
      <c r="MSN51" s="17"/>
      <c r="MSO51" s="17"/>
      <c r="MSP51" s="17"/>
      <c r="MSQ51" s="17"/>
      <c r="MSR51" s="17"/>
      <c r="MSS51" s="17"/>
      <c r="MST51" s="17"/>
      <c r="MSU51" s="17"/>
      <c r="MSV51" s="17"/>
      <c r="MSW51" s="17"/>
      <c r="MSX51" s="17"/>
      <c r="MSY51" s="17"/>
      <c r="MSZ51" s="17"/>
      <c r="MTA51" s="17"/>
      <c r="MTB51" s="17"/>
      <c r="MTC51" s="17"/>
      <c r="MTD51" s="17"/>
      <c r="MTE51" s="17"/>
      <c r="MTF51" s="17"/>
      <c r="MTG51" s="17"/>
      <c r="MTH51" s="17"/>
      <c r="MTI51" s="17"/>
      <c r="MTJ51" s="17"/>
      <c r="MTK51" s="17"/>
      <c r="MTL51" s="17"/>
      <c r="MTM51" s="17"/>
      <c r="MTN51" s="17"/>
      <c r="MTO51" s="17"/>
      <c r="MTP51" s="17"/>
      <c r="MTQ51" s="17"/>
      <c r="MTR51" s="17"/>
      <c r="MTS51" s="17"/>
      <c r="MTT51" s="17"/>
      <c r="MTU51" s="17"/>
      <c r="MTV51" s="17"/>
      <c r="MTW51" s="17"/>
      <c r="MTX51" s="17"/>
      <c r="MTY51" s="17"/>
      <c r="MTZ51" s="17"/>
      <c r="MUA51" s="17"/>
      <c r="MUB51" s="17"/>
      <c r="MUC51" s="17"/>
      <c r="MUD51" s="17"/>
      <c r="MUE51" s="17"/>
      <c r="MUF51" s="17"/>
      <c r="MUG51" s="17"/>
      <c r="MUH51" s="17"/>
      <c r="MUI51" s="17"/>
      <c r="MUJ51" s="17"/>
      <c r="MUK51" s="17"/>
      <c r="MUL51" s="17"/>
      <c r="MUM51" s="17"/>
      <c r="MUN51" s="17"/>
      <c r="MUO51" s="17"/>
      <c r="MUP51" s="17"/>
      <c r="MUQ51" s="17"/>
      <c r="MUR51" s="17"/>
      <c r="MUS51" s="17"/>
      <c r="MUT51" s="17"/>
      <c r="MUU51" s="17"/>
      <c r="MUV51" s="17"/>
      <c r="MUW51" s="17"/>
      <c r="MUX51" s="17"/>
      <c r="MUY51" s="17"/>
      <c r="MUZ51" s="17"/>
      <c r="MVA51" s="17"/>
      <c r="MVB51" s="17"/>
      <c r="MVC51" s="17"/>
      <c r="MVD51" s="17"/>
      <c r="MVE51" s="17"/>
      <c r="MVF51" s="17"/>
      <c r="MVG51" s="17"/>
      <c r="MVH51" s="17"/>
      <c r="MVI51" s="17"/>
      <c r="MVJ51" s="17"/>
      <c r="MVK51" s="17"/>
      <c r="MVL51" s="17"/>
      <c r="MVM51" s="17"/>
      <c r="MVN51" s="17"/>
      <c r="MVO51" s="17"/>
      <c r="MVP51" s="17"/>
      <c r="MVQ51" s="17"/>
      <c r="MVR51" s="17"/>
      <c r="MVS51" s="17"/>
      <c r="MVT51" s="17"/>
      <c r="MVU51" s="17"/>
      <c r="MVV51" s="17"/>
      <c r="MVW51" s="17"/>
      <c r="MVX51" s="17"/>
      <c r="MVY51" s="17"/>
      <c r="MVZ51" s="17"/>
      <c r="MWA51" s="17"/>
      <c r="MWB51" s="17"/>
      <c r="MWC51" s="17"/>
      <c r="MWD51" s="17"/>
      <c r="MWE51" s="17"/>
      <c r="MWF51" s="17"/>
      <c r="MWG51" s="17"/>
      <c r="MWH51" s="17"/>
      <c r="MWI51" s="17"/>
      <c r="MWJ51" s="17"/>
      <c r="MWK51" s="17"/>
      <c r="MWL51" s="17"/>
      <c r="MWM51" s="17"/>
      <c r="MWN51" s="17"/>
      <c r="MWO51" s="17"/>
      <c r="MWP51" s="17"/>
      <c r="MWQ51" s="17"/>
      <c r="MWR51" s="17"/>
      <c r="MWS51" s="17"/>
      <c r="MWT51" s="17"/>
      <c r="MWU51" s="17"/>
      <c r="MWV51" s="17"/>
      <c r="MWW51" s="17"/>
      <c r="MWX51" s="17"/>
      <c r="MWY51" s="17"/>
      <c r="MWZ51" s="17"/>
      <c r="MXA51" s="17"/>
      <c r="MXB51" s="17"/>
      <c r="MXC51" s="17"/>
      <c r="MXD51" s="17"/>
      <c r="MXE51" s="17"/>
      <c r="MXF51" s="17"/>
      <c r="MXG51" s="17"/>
      <c r="MXH51" s="17"/>
      <c r="MXI51" s="17"/>
      <c r="MXJ51" s="17"/>
      <c r="MXK51" s="17"/>
      <c r="MXL51" s="17"/>
      <c r="MXM51" s="17"/>
      <c r="MXN51" s="17"/>
      <c r="MXO51" s="17"/>
      <c r="MXP51" s="17"/>
      <c r="MXQ51" s="17"/>
      <c r="MXR51" s="17"/>
      <c r="MXS51" s="17"/>
      <c r="MXT51" s="17"/>
      <c r="MXU51" s="17"/>
      <c r="MXV51" s="17"/>
      <c r="MXW51" s="17"/>
      <c r="MXX51" s="17"/>
      <c r="MXY51" s="17"/>
      <c r="MXZ51" s="17"/>
      <c r="MYA51" s="17"/>
      <c r="MYB51" s="17"/>
      <c r="MYC51" s="17"/>
      <c r="MYD51" s="17"/>
      <c r="MYE51" s="17"/>
      <c r="MYF51" s="17"/>
      <c r="MYG51" s="17"/>
      <c r="MYH51" s="17"/>
      <c r="MYI51" s="17"/>
      <c r="MYJ51" s="17"/>
      <c r="MYK51" s="17"/>
      <c r="MYL51" s="17"/>
      <c r="MYM51" s="17"/>
      <c r="MYN51" s="17"/>
      <c r="MYO51" s="17"/>
      <c r="MYP51" s="17"/>
      <c r="MYQ51" s="17"/>
      <c r="MYR51" s="17"/>
      <c r="MYS51" s="17"/>
      <c r="MYT51" s="17"/>
      <c r="MYU51" s="17"/>
      <c r="MYV51" s="17"/>
      <c r="MYW51" s="17"/>
      <c r="MYX51" s="17"/>
      <c r="MYY51" s="17"/>
      <c r="MYZ51" s="17"/>
      <c r="MZA51" s="17"/>
      <c r="MZB51" s="17"/>
      <c r="MZC51" s="17"/>
      <c r="MZD51" s="17"/>
      <c r="MZE51" s="17"/>
      <c r="MZF51" s="17"/>
      <c r="MZG51" s="17"/>
      <c r="MZH51" s="17"/>
      <c r="MZI51" s="17"/>
      <c r="MZJ51" s="17"/>
      <c r="MZK51" s="17"/>
      <c r="MZL51" s="17"/>
      <c r="MZM51" s="17"/>
      <c r="MZN51" s="17"/>
      <c r="MZO51" s="17"/>
      <c r="MZP51" s="17"/>
      <c r="MZQ51" s="17"/>
      <c r="MZR51" s="17"/>
      <c r="MZS51" s="17"/>
      <c r="MZT51" s="17"/>
      <c r="MZU51" s="17"/>
      <c r="MZV51" s="17"/>
      <c r="MZW51" s="17"/>
      <c r="MZX51" s="17"/>
      <c r="MZY51" s="17"/>
      <c r="MZZ51" s="17"/>
      <c r="NAA51" s="17"/>
      <c r="NAB51" s="17"/>
      <c r="NAC51" s="17"/>
      <c r="NAD51" s="17"/>
      <c r="NAE51" s="17"/>
      <c r="NAF51" s="17"/>
      <c r="NAG51" s="17"/>
      <c r="NAH51" s="17"/>
      <c r="NAI51" s="17"/>
      <c r="NAJ51" s="17"/>
      <c r="NAK51" s="17"/>
      <c r="NAL51" s="17"/>
      <c r="NAM51" s="17"/>
      <c r="NAN51" s="17"/>
      <c r="NAO51" s="17"/>
      <c r="NAP51" s="17"/>
      <c r="NAQ51" s="17"/>
      <c r="NAR51" s="17"/>
      <c r="NAS51" s="17"/>
      <c r="NAT51" s="17"/>
      <c r="NAU51" s="17"/>
      <c r="NAV51" s="17"/>
      <c r="NAW51" s="17"/>
      <c r="NAX51" s="17"/>
      <c r="NAY51" s="17"/>
      <c r="NAZ51" s="17"/>
      <c r="NBA51" s="17"/>
      <c r="NBB51" s="17"/>
      <c r="NBC51" s="17"/>
      <c r="NBD51" s="17"/>
      <c r="NBE51" s="17"/>
      <c r="NBF51" s="17"/>
      <c r="NBG51" s="17"/>
      <c r="NBH51" s="17"/>
      <c r="NBI51" s="17"/>
      <c r="NBJ51" s="17"/>
      <c r="NBK51" s="17"/>
      <c r="NBL51" s="17"/>
      <c r="NBM51" s="17"/>
      <c r="NBN51" s="17"/>
      <c r="NBO51" s="17"/>
      <c r="NBP51" s="17"/>
      <c r="NBQ51" s="17"/>
      <c r="NBR51" s="17"/>
      <c r="NBS51" s="17"/>
      <c r="NBT51" s="17"/>
      <c r="NBU51" s="17"/>
      <c r="NBV51" s="17"/>
      <c r="NBW51" s="17"/>
      <c r="NBX51" s="17"/>
      <c r="NBY51" s="17"/>
      <c r="NBZ51" s="17"/>
      <c r="NCA51" s="17"/>
      <c r="NCB51" s="17"/>
      <c r="NCC51" s="17"/>
      <c r="NCD51" s="17"/>
      <c r="NCE51" s="17"/>
      <c r="NCF51" s="17"/>
      <c r="NCG51" s="17"/>
      <c r="NCH51" s="17"/>
      <c r="NCI51" s="17"/>
      <c r="NCJ51" s="17"/>
      <c r="NCK51" s="17"/>
      <c r="NCL51" s="17"/>
      <c r="NCM51" s="17"/>
      <c r="NCN51" s="17"/>
      <c r="NCO51" s="17"/>
      <c r="NCP51" s="17"/>
      <c r="NCQ51" s="17"/>
      <c r="NCR51" s="17"/>
      <c r="NCS51" s="17"/>
      <c r="NCT51" s="17"/>
      <c r="NCU51" s="17"/>
      <c r="NCV51" s="17"/>
      <c r="NCW51" s="17"/>
      <c r="NCX51" s="17"/>
      <c r="NCY51" s="17"/>
      <c r="NCZ51" s="17"/>
      <c r="NDA51" s="17"/>
      <c r="NDB51" s="17"/>
      <c r="NDC51" s="17"/>
      <c r="NDD51" s="17"/>
      <c r="NDE51" s="17"/>
      <c r="NDF51" s="17"/>
      <c r="NDG51" s="17"/>
      <c r="NDH51" s="17"/>
      <c r="NDI51" s="17"/>
      <c r="NDJ51" s="17"/>
      <c r="NDK51" s="17"/>
      <c r="NDL51" s="17"/>
      <c r="NDM51" s="17"/>
      <c r="NDN51" s="17"/>
      <c r="NDO51" s="17"/>
      <c r="NDP51" s="17"/>
      <c r="NDQ51" s="17"/>
      <c r="NDR51" s="17"/>
      <c r="NDS51" s="17"/>
      <c r="NDT51" s="17"/>
      <c r="NDU51" s="17"/>
      <c r="NDV51" s="17"/>
      <c r="NDW51" s="17"/>
      <c r="NDX51" s="17"/>
      <c r="NDY51" s="17"/>
      <c r="NDZ51" s="17"/>
      <c r="NEA51" s="17"/>
      <c r="NEB51" s="17"/>
      <c r="NEC51" s="17"/>
      <c r="NED51" s="17"/>
      <c r="NEE51" s="17"/>
      <c r="NEF51" s="17"/>
      <c r="NEG51" s="17"/>
      <c r="NEH51" s="17"/>
      <c r="NEI51" s="17"/>
      <c r="NEJ51" s="17"/>
      <c r="NEK51" s="17"/>
      <c r="NEL51" s="17"/>
      <c r="NEM51" s="17"/>
      <c r="NEN51" s="17"/>
      <c r="NEO51" s="17"/>
      <c r="NEP51" s="17"/>
      <c r="NEQ51" s="17"/>
      <c r="NER51" s="17"/>
      <c r="NES51" s="17"/>
      <c r="NET51" s="17"/>
      <c r="NEU51" s="17"/>
      <c r="NEV51" s="17"/>
      <c r="NEW51" s="17"/>
      <c r="NEX51" s="17"/>
      <c r="NEY51" s="17"/>
      <c r="NEZ51" s="17"/>
      <c r="NFA51" s="17"/>
      <c r="NFB51" s="17"/>
      <c r="NFC51" s="17"/>
      <c r="NFD51" s="17"/>
      <c r="NFE51" s="17"/>
      <c r="NFF51" s="17"/>
      <c r="NFG51" s="17"/>
      <c r="NFH51" s="17"/>
      <c r="NFI51" s="17"/>
      <c r="NFJ51" s="17"/>
      <c r="NFK51" s="17"/>
      <c r="NFL51" s="17"/>
      <c r="NFM51" s="17"/>
      <c r="NFN51" s="17"/>
      <c r="NFO51" s="17"/>
      <c r="NFP51" s="17"/>
      <c r="NFQ51" s="17"/>
      <c r="NFR51" s="17"/>
      <c r="NFS51" s="17"/>
      <c r="NFT51" s="17"/>
      <c r="NFU51" s="17"/>
      <c r="NFV51" s="17"/>
      <c r="NFW51" s="17"/>
      <c r="NFX51" s="17"/>
      <c r="NFY51" s="17"/>
      <c r="NFZ51" s="17"/>
      <c r="NGA51" s="17"/>
      <c r="NGB51" s="17"/>
      <c r="NGC51" s="17"/>
      <c r="NGD51" s="17"/>
      <c r="NGE51" s="17"/>
      <c r="NGF51" s="17"/>
      <c r="NGG51" s="17"/>
      <c r="NGH51" s="17"/>
      <c r="NGI51" s="17"/>
      <c r="NGJ51" s="17"/>
      <c r="NGK51" s="17"/>
      <c r="NGL51" s="17"/>
      <c r="NGM51" s="17"/>
      <c r="NGN51" s="17"/>
      <c r="NGO51" s="17"/>
      <c r="NGP51" s="17"/>
      <c r="NGQ51" s="17"/>
      <c r="NGR51" s="17"/>
      <c r="NGS51" s="17"/>
      <c r="NGT51" s="17"/>
      <c r="NGU51" s="17"/>
      <c r="NGV51" s="17"/>
      <c r="NGW51" s="17"/>
      <c r="NGX51" s="17"/>
      <c r="NGY51" s="17"/>
      <c r="NGZ51" s="17"/>
      <c r="NHA51" s="17"/>
      <c r="NHB51" s="17"/>
      <c r="NHC51" s="17"/>
      <c r="NHD51" s="17"/>
      <c r="NHE51" s="17"/>
      <c r="NHF51" s="17"/>
      <c r="NHG51" s="17"/>
      <c r="NHH51" s="17"/>
      <c r="NHI51" s="17"/>
      <c r="NHJ51" s="17"/>
      <c r="NHK51" s="17"/>
      <c r="NHL51" s="17"/>
      <c r="NHM51" s="17"/>
      <c r="NHN51" s="17"/>
      <c r="NHO51" s="17"/>
      <c r="NHP51" s="17"/>
      <c r="NHQ51" s="17"/>
      <c r="NHR51" s="17"/>
      <c r="NHS51" s="17"/>
      <c r="NHT51" s="17"/>
      <c r="NHU51" s="17"/>
      <c r="NHV51" s="17"/>
      <c r="NHW51" s="17"/>
      <c r="NHX51" s="17"/>
      <c r="NHY51" s="17"/>
      <c r="NHZ51" s="17"/>
      <c r="NIA51" s="17"/>
      <c r="NIB51" s="17"/>
      <c r="NIC51" s="17"/>
      <c r="NID51" s="17"/>
      <c r="NIE51" s="17"/>
      <c r="NIF51" s="17"/>
      <c r="NIG51" s="17"/>
      <c r="NIH51" s="17"/>
      <c r="NII51" s="17"/>
      <c r="NIJ51" s="17"/>
      <c r="NIK51" s="17"/>
      <c r="NIL51" s="17"/>
      <c r="NIM51" s="17"/>
      <c r="NIN51" s="17"/>
      <c r="NIO51" s="17"/>
      <c r="NIP51" s="17"/>
      <c r="NIQ51" s="17"/>
      <c r="NIR51" s="17"/>
      <c r="NIS51" s="17"/>
      <c r="NIT51" s="17"/>
      <c r="NIU51" s="17"/>
      <c r="NIV51" s="17"/>
      <c r="NIW51" s="17"/>
      <c r="NIX51" s="17"/>
      <c r="NIY51" s="17"/>
      <c r="NIZ51" s="17"/>
      <c r="NJA51" s="17"/>
      <c r="NJB51" s="17"/>
      <c r="NJC51" s="17"/>
      <c r="NJD51" s="17"/>
      <c r="NJE51" s="17"/>
      <c r="NJF51" s="17"/>
      <c r="NJG51" s="17"/>
      <c r="NJH51" s="17"/>
      <c r="NJI51" s="17"/>
      <c r="NJJ51" s="17"/>
      <c r="NJK51" s="17"/>
      <c r="NJL51" s="17"/>
      <c r="NJM51" s="17"/>
      <c r="NJN51" s="17"/>
      <c r="NJO51" s="17"/>
      <c r="NJP51" s="17"/>
      <c r="NJQ51" s="17"/>
      <c r="NJR51" s="17"/>
      <c r="NJS51" s="17"/>
      <c r="NJT51" s="17"/>
      <c r="NJU51" s="17"/>
      <c r="NJV51" s="17"/>
      <c r="NJW51" s="17"/>
      <c r="NJX51" s="17"/>
      <c r="NJY51" s="17"/>
      <c r="NJZ51" s="17"/>
      <c r="NKA51" s="17"/>
      <c r="NKB51" s="17"/>
      <c r="NKC51" s="17"/>
      <c r="NKD51" s="17"/>
      <c r="NKE51" s="17"/>
      <c r="NKF51" s="17"/>
      <c r="NKG51" s="17"/>
      <c r="NKH51" s="17"/>
      <c r="NKI51" s="17"/>
      <c r="NKJ51" s="17"/>
      <c r="NKK51" s="17"/>
      <c r="NKL51" s="17"/>
      <c r="NKM51" s="17"/>
      <c r="NKN51" s="17"/>
      <c r="NKO51" s="17"/>
      <c r="NKP51" s="17"/>
      <c r="NKQ51" s="17"/>
      <c r="NKR51" s="17"/>
      <c r="NKS51" s="17"/>
      <c r="NKT51" s="17"/>
      <c r="NKU51" s="17"/>
      <c r="NKV51" s="17"/>
      <c r="NKW51" s="17"/>
      <c r="NKX51" s="17"/>
      <c r="NKY51" s="17"/>
      <c r="NKZ51" s="17"/>
      <c r="NLA51" s="17"/>
      <c r="NLB51" s="17"/>
      <c r="NLC51" s="17"/>
      <c r="NLD51" s="17"/>
      <c r="NLE51" s="17"/>
      <c r="NLF51" s="17"/>
      <c r="NLG51" s="17"/>
      <c r="NLH51" s="17"/>
      <c r="NLI51" s="17"/>
      <c r="NLJ51" s="17"/>
      <c r="NLK51" s="17"/>
      <c r="NLL51" s="17"/>
      <c r="NLM51" s="17"/>
      <c r="NLN51" s="17"/>
      <c r="NLO51" s="17"/>
      <c r="NLP51" s="17"/>
      <c r="NLQ51" s="17"/>
      <c r="NLR51" s="17"/>
      <c r="NLS51" s="17"/>
      <c r="NLT51" s="17"/>
      <c r="NLU51" s="17"/>
      <c r="NLV51" s="17"/>
      <c r="NLW51" s="17"/>
      <c r="NLX51" s="17"/>
      <c r="NLY51" s="17"/>
      <c r="NLZ51" s="17"/>
      <c r="NMA51" s="17"/>
      <c r="NMB51" s="17"/>
      <c r="NMC51" s="17"/>
      <c r="NMD51" s="17"/>
      <c r="NME51" s="17"/>
      <c r="NMF51" s="17"/>
      <c r="NMG51" s="17"/>
      <c r="NMH51" s="17"/>
      <c r="NMI51" s="17"/>
      <c r="NMJ51" s="17"/>
      <c r="NMK51" s="17"/>
      <c r="NML51" s="17"/>
      <c r="NMM51" s="17"/>
      <c r="NMN51" s="17"/>
      <c r="NMO51" s="17"/>
      <c r="NMP51" s="17"/>
      <c r="NMQ51" s="17"/>
      <c r="NMR51" s="17"/>
      <c r="NMS51" s="17"/>
      <c r="NMT51" s="17"/>
      <c r="NMU51" s="17"/>
      <c r="NMV51" s="17"/>
      <c r="NMW51" s="17"/>
      <c r="NMX51" s="17"/>
      <c r="NMY51" s="17"/>
      <c r="NMZ51" s="17"/>
      <c r="NNA51" s="17"/>
      <c r="NNB51" s="17"/>
      <c r="NNC51" s="17"/>
      <c r="NND51" s="17"/>
      <c r="NNE51" s="17"/>
      <c r="NNF51" s="17"/>
      <c r="NNG51" s="17"/>
      <c r="NNH51" s="17"/>
      <c r="NNI51" s="17"/>
      <c r="NNJ51" s="17"/>
      <c r="NNK51" s="17"/>
      <c r="NNL51" s="17"/>
      <c r="NNM51" s="17"/>
      <c r="NNN51" s="17"/>
      <c r="NNO51" s="17"/>
      <c r="NNP51" s="17"/>
      <c r="NNQ51" s="17"/>
      <c r="NNR51" s="17"/>
      <c r="NNS51" s="17"/>
      <c r="NNT51" s="17"/>
      <c r="NNU51" s="17"/>
      <c r="NNV51" s="17"/>
      <c r="NNW51" s="17"/>
      <c r="NNX51" s="17"/>
      <c r="NNY51" s="17"/>
      <c r="NNZ51" s="17"/>
      <c r="NOA51" s="17"/>
      <c r="NOB51" s="17"/>
      <c r="NOC51" s="17"/>
      <c r="NOD51" s="17"/>
      <c r="NOE51" s="17"/>
      <c r="NOF51" s="17"/>
      <c r="NOG51" s="17"/>
      <c r="NOH51" s="17"/>
      <c r="NOI51" s="17"/>
      <c r="NOJ51" s="17"/>
      <c r="NOK51" s="17"/>
      <c r="NOL51" s="17"/>
      <c r="NOM51" s="17"/>
      <c r="NON51" s="17"/>
      <c r="NOO51" s="17"/>
      <c r="NOP51" s="17"/>
      <c r="NOQ51" s="17"/>
      <c r="NOR51" s="17"/>
      <c r="NOS51" s="17"/>
      <c r="NOT51" s="17"/>
      <c r="NOU51" s="17"/>
      <c r="NOV51" s="17"/>
      <c r="NOW51" s="17"/>
      <c r="NOX51" s="17"/>
      <c r="NOY51" s="17"/>
      <c r="NOZ51" s="17"/>
      <c r="NPA51" s="17"/>
      <c r="NPB51" s="17"/>
      <c r="NPC51" s="17"/>
      <c r="NPD51" s="17"/>
      <c r="NPE51" s="17"/>
      <c r="NPF51" s="17"/>
      <c r="NPG51" s="17"/>
      <c r="NPH51" s="17"/>
      <c r="NPI51" s="17"/>
      <c r="NPJ51" s="17"/>
      <c r="NPK51" s="17"/>
      <c r="NPL51" s="17"/>
      <c r="NPM51" s="17"/>
      <c r="NPN51" s="17"/>
      <c r="NPO51" s="17"/>
      <c r="NPP51" s="17"/>
      <c r="NPQ51" s="17"/>
      <c r="NPR51" s="17"/>
      <c r="NPS51" s="17"/>
      <c r="NPT51" s="17"/>
      <c r="NPU51" s="17"/>
      <c r="NPV51" s="17"/>
      <c r="NPW51" s="17"/>
      <c r="NPX51" s="17"/>
      <c r="NPY51" s="17"/>
      <c r="NPZ51" s="17"/>
      <c r="NQA51" s="17"/>
      <c r="NQB51" s="17"/>
      <c r="NQC51" s="17"/>
      <c r="NQD51" s="17"/>
      <c r="NQE51" s="17"/>
      <c r="NQF51" s="17"/>
      <c r="NQG51" s="17"/>
      <c r="NQH51" s="17"/>
      <c r="NQI51" s="17"/>
      <c r="NQJ51" s="17"/>
      <c r="NQK51" s="17"/>
      <c r="NQL51" s="17"/>
      <c r="NQM51" s="17"/>
      <c r="NQN51" s="17"/>
      <c r="NQO51" s="17"/>
      <c r="NQP51" s="17"/>
      <c r="NQQ51" s="17"/>
      <c r="NQR51" s="17"/>
      <c r="NQS51" s="17"/>
      <c r="NQT51" s="17"/>
      <c r="NQU51" s="17"/>
      <c r="NQV51" s="17"/>
      <c r="NQW51" s="17"/>
      <c r="NQX51" s="17"/>
      <c r="NQY51" s="17"/>
      <c r="NQZ51" s="17"/>
      <c r="NRA51" s="17"/>
      <c r="NRB51" s="17"/>
      <c r="NRC51" s="17"/>
      <c r="NRD51" s="17"/>
      <c r="NRE51" s="17"/>
      <c r="NRF51" s="17"/>
      <c r="NRG51" s="17"/>
      <c r="NRH51" s="17"/>
      <c r="NRI51" s="17"/>
      <c r="NRJ51" s="17"/>
      <c r="NRK51" s="17"/>
      <c r="NRL51" s="17"/>
      <c r="NRM51" s="17"/>
      <c r="NRN51" s="17"/>
      <c r="NRO51" s="17"/>
      <c r="NRP51" s="17"/>
      <c r="NRQ51" s="17"/>
      <c r="NRR51" s="17"/>
      <c r="NRS51" s="17"/>
      <c r="NRT51" s="17"/>
      <c r="NRU51" s="17"/>
      <c r="NRV51" s="17"/>
      <c r="NRW51" s="17"/>
      <c r="NRX51" s="17"/>
      <c r="NRY51" s="17"/>
      <c r="NRZ51" s="17"/>
      <c r="NSA51" s="17"/>
      <c r="NSB51" s="17"/>
      <c r="NSC51" s="17"/>
      <c r="NSD51" s="17"/>
      <c r="NSE51" s="17"/>
      <c r="NSF51" s="17"/>
      <c r="NSG51" s="17"/>
      <c r="NSH51" s="17"/>
      <c r="NSI51" s="17"/>
      <c r="NSJ51" s="17"/>
      <c r="NSK51" s="17"/>
      <c r="NSL51" s="17"/>
      <c r="NSM51" s="17"/>
      <c r="NSN51" s="17"/>
      <c r="NSO51" s="17"/>
      <c r="NSP51" s="17"/>
      <c r="NSQ51" s="17"/>
      <c r="NSR51" s="17"/>
      <c r="NSS51" s="17"/>
      <c r="NST51" s="17"/>
      <c r="NSU51" s="17"/>
      <c r="NSV51" s="17"/>
      <c r="NSW51" s="17"/>
      <c r="NSX51" s="17"/>
      <c r="NSY51" s="17"/>
      <c r="NSZ51" s="17"/>
      <c r="NTA51" s="17"/>
      <c r="NTB51" s="17"/>
      <c r="NTC51" s="17"/>
      <c r="NTD51" s="17"/>
      <c r="NTE51" s="17"/>
      <c r="NTF51" s="17"/>
      <c r="NTG51" s="17"/>
      <c r="NTH51" s="17"/>
      <c r="NTI51" s="17"/>
      <c r="NTJ51" s="17"/>
      <c r="NTK51" s="17"/>
      <c r="NTL51" s="17"/>
      <c r="NTM51" s="17"/>
      <c r="NTN51" s="17"/>
      <c r="NTO51" s="17"/>
      <c r="NTP51" s="17"/>
      <c r="NTQ51" s="17"/>
      <c r="NTR51" s="17"/>
      <c r="NTS51" s="17"/>
      <c r="NTT51" s="17"/>
      <c r="NTU51" s="17"/>
      <c r="NTV51" s="17"/>
      <c r="NTW51" s="17"/>
      <c r="NTX51" s="17"/>
      <c r="NTY51" s="17"/>
      <c r="NTZ51" s="17"/>
      <c r="NUA51" s="17"/>
      <c r="NUB51" s="17"/>
      <c r="NUC51" s="17"/>
      <c r="NUD51" s="17"/>
      <c r="NUE51" s="17"/>
      <c r="NUF51" s="17"/>
      <c r="NUG51" s="17"/>
      <c r="NUH51" s="17"/>
      <c r="NUI51" s="17"/>
      <c r="NUJ51" s="17"/>
      <c r="NUK51" s="17"/>
      <c r="NUL51" s="17"/>
      <c r="NUM51" s="17"/>
      <c r="NUN51" s="17"/>
      <c r="NUO51" s="17"/>
      <c r="NUP51" s="17"/>
      <c r="NUQ51" s="17"/>
      <c r="NUR51" s="17"/>
      <c r="NUS51" s="17"/>
      <c r="NUT51" s="17"/>
      <c r="NUU51" s="17"/>
      <c r="NUV51" s="17"/>
      <c r="NUW51" s="17"/>
      <c r="NUX51" s="17"/>
      <c r="NUY51" s="17"/>
      <c r="NUZ51" s="17"/>
      <c r="NVA51" s="17"/>
      <c r="NVB51" s="17"/>
      <c r="NVC51" s="17"/>
      <c r="NVD51" s="17"/>
      <c r="NVE51" s="17"/>
      <c r="NVF51" s="17"/>
      <c r="NVG51" s="17"/>
      <c r="NVH51" s="17"/>
      <c r="NVI51" s="17"/>
      <c r="NVJ51" s="17"/>
      <c r="NVK51" s="17"/>
      <c r="NVL51" s="17"/>
      <c r="NVM51" s="17"/>
      <c r="NVN51" s="17"/>
      <c r="NVO51" s="17"/>
      <c r="NVP51" s="17"/>
      <c r="NVQ51" s="17"/>
      <c r="NVR51" s="17"/>
      <c r="NVS51" s="17"/>
      <c r="NVT51" s="17"/>
      <c r="NVU51" s="17"/>
      <c r="NVV51" s="17"/>
      <c r="NVW51" s="17"/>
      <c r="NVX51" s="17"/>
      <c r="NVY51" s="17"/>
      <c r="NVZ51" s="17"/>
      <c r="NWA51" s="17"/>
      <c r="NWB51" s="17"/>
      <c r="NWC51" s="17"/>
      <c r="NWD51" s="17"/>
      <c r="NWE51" s="17"/>
      <c r="NWF51" s="17"/>
      <c r="NWG51" s="17"/>
      <c r="NWH51" s="17"/>
      <c r="NWI51" s="17"/>
      <c r="NWJ51" s="17"/>
      <c r="NWK51" s="17"/>
      <c r="NWL51" s="17"/>
      <c r="NWM51" s="17"/>
      <c r="NWN51" s="17"/>
      <c r="NWO51" s="17"/>
      <c r="NWP51" s="17"/>
      <c r="NWQ51" s="17"/>
      <c r="NWR51" s="17"/>
      <c r="NWS51" s="17"/>
      <c r="NWT51" s="17"/>
      <c r="NWU51" s="17"/>
      <c r="NWV51" s="17"/>
      <c r="NWW51" s="17"/>
      <c r="NWX51" s="17"/>
      <c r="NWY51" s="17"/>
      <c r="NWZ51" s="17"/>
      <c r="NXA51" s="17"/>
      <c r="NXB51" s="17"/>
      <c r="NXC51" s="17"/>
      <c r="NXD51" s="17"/>
      <c r="NXE51" s="17"/>
      <c r="NXF51" s="17"/>
      <c r="NXG51" s="17"/>
      <c r="NXH51" s="17"/>
      <c r="NXI51" s="17"/>
      <c r="NXJ51" s="17"/>
      <c r="NXK51" s="17"/>
      <c r="NXL51" s="17"/>
      <c r="NXM51" s="17"/>
      <c r="NXN51" s="17"/>
      <c r="NXO51" s="17"/>
      <c r="NXP51" s="17"/>
      <c r="NXQ51" s="17"/>
      <c r="NXR51" s="17"/>
      <c r="NXS51" s="17"/>
      <c r="NXT51" s="17"/>
      <c r="NXU51" s="17"/>
      <c r="NXV51" s="17"/>
      <c r="NXW51" s="17"/>
      <c r="NXX51" s="17"/>
      <c r="NXY51" s="17"/>
      <c r="NXZ51" s="17"/>
      <c r="NYA51" s="17"/>
      <c r="NYB51" s="17"/>
      <c r="NYC51" s="17"/>
      <c r="NYD51" s="17"/>
      <c r="NYE51" s="17"/>
      <c r="NYF51" s="17"/>
      <c r="NYG51" s="17"/>
      <c r="NYH51" s="17"/>
      <c r="NYI51" s="17"/>
      <c r="NYJ51" s="17"/>
      <c r="NYK51" s="17"/>
      <c r="NYL51" s="17"/>
      <c r="NYM51" s="17"/>
      <c r="NYN51" s="17"/>
      <c r="NYO51" s="17"/>
      <c r="NYP51" s="17"/>
      <c r="NYQ51" s="17"/>
      <c r="NYR51" s="17"/>
      <c r="NYS51" s="17"/>
      <c r="NYT51" s="17"/>
      <c r="NYU51" s="17"/>
      <c r="NYV51" s="17"/>
      <c r="NYW51" s="17"/>
      <c r="NYX51" s="17"/>
      <c r="NYY51" s="17"/>
      <c r="NYZ51" s="17"/>
      <c r="NZA51" s="17"/>
      <c r="NZB51" s="17"/>
      <c r="NZC51" s="17"/>
      <c r="NZD51" s="17"/>
      <c r="NZE51" s="17"/>
      <c r="NZF51" s="17"/>
      <c r="NZG51" s="17"/>
      <c r="NZH51" s="17"/>
      <c r="NZI51" s="17"/>
      <c r="NZJ51" s="17"/>
      <c r="NZK51" s="17"/>
      <c r="NZL51" s="17"/>
      <c r="NZM51" s="17"/>
      <c r="NZN51" s="17"/>
      <c r="NZO51" s="17"/>
      <c r="NZP51" s="17"/>
      <c r="NZQ51" s="17"/>
      <c r="NZR51" s="17"/>
      <c r="NZS51" s="17"/>
      <c r="NZT51" s="17"/>
      <c r="NZU51" s="17"/>
      <c r="NZV51" s="17"/>
      <c r="NZW51" s="17"/>
      <c r="NZX51" s="17"/>
      <c r="NZY51" s="17"/>
      <c r="NZZ51" s="17"/>
      <c r="OAA51" s="17"/>
      <c r="OAB51" s="17"/>
      <c r="OAC51" s="17"/>
      <c r="OAD51" s="17"/>
      <c r="OAE51" s="17"/>
      <c r="OAF51" s="17"/>
      <c r="OAG51" s="17"/>
      <c r="OAH51" s="17"/>
      <c r="OAI51" s="17"/>
      <c r="OAJ51" s="17"/>
      <c r="OAK51" s="17"/>
      <c r="OAL51" s="17"/>
      <c r="OAM51" s="17"/>
      <c r="OAN51" s="17"/>
      <c r="OAO51" s="17"/>
      <c r="OAP51" s="17"/>
      <c r="OAQ51" s="17"/>
      <c r="OAR51" s="17"/>
      <c r="OAS51" s="17"/>
      <c r="OAT51" s="17"/>
      <c r="OAU51" s="17"/>
      <c r="OAV51" s="17"/>
      <c r="OAW51" s="17"/>
      <c r="OAX51" s="17"/>
      <c r="OAY51" s="17"/>
      <c r="OAZ51" s="17"/>
      <c r="OBA51" s="17"/>
      <c r="OBB51" s="17"/>
      <c r="OBC51" s="17"/>
      <c r="OBD51" s="17"/>
      <c r="OBE51" s="17"/>
      <c r="OBF51" s="17"/>
      <c r="OBG51" s="17"/>
      <c r="OBH51" s="17"/>
      <c r="OBI51" s="17"/>
      <c r="OBJ51" s="17"/>
      <c r="OBK51" s="17"/>
      <c r="OBL51" s="17"/>
      <c r="OBM51" s="17"/>
      <c r="OBN51" s="17"/>
      <c r="OBO51" s="17"/>
      <c r="OBP51" s="17"/>
      <c r="OBQ51" s="17"/>
      <c r="OBR51" s="17"/>
      <c r="OBS51" s="17"/>
      <c r="OBT51" s="17"/>
      <c r="OBU51" s="17"/>
      <c r="OBV51" s="17"/>
      <c r="OBW51" s="17"/>
      <c r="OBX51" s="17"/>
      <c r="OBY51" s="17"/>
      <c r="OBZ51" s="17"/>
      <c r="OCA51" s="17"/>
      <c r="OCB51" s="17"/>
      <c r="OCC51" s="17"/>
      <c r="OCD51" s="17"/>
      <c r="OCE51" s="17"/>
      <c r="OCF51" s="17"/>
      <c r="OCG51" s="17"/>
      <c r="OCH51" s="17"/>
      <c r="OCI51" s="17"/>
      <c r="OCJ51" s="17"/>
      <c r="OCK51" s="17"/>
      <c r="OCL51" s="17"/>
      <c r="OCM51" s="17"/>
      <c r="OCN51" s="17"/>
      <c r="OCO51" s="17"/>
      <c r="OCP51" s="17"/>
      <c r="OCQ51" s="17"/>
      <c r="OCR51" s="17"/>
      <c r="OCS51" s="17"/>
      <c r="OCT51" s="17"/>
      <c r="OCU51" s="17"/>
      <c r="OCV51" s="17"/>
      <c r="OCW51" s="17"/>
      <c r="OCX51" s="17"/>
      <c r="OCY51" s="17"/>
      <c r="OCZ51" s="17"/>
      <c r="ODA51" s="17"/>
      <c r="ODB51" s="17"/>
      <c r="ODC51" s="17"/>
      <c r="ODD51" s="17"/>
      <c r="ODE51" s="17"/>
      <c r="ODF51" s="17"/>
      <c r="ODG51" s="17"/>
      <c r="ODH51" s="17"/>
      <c r="ODI51" s="17"/>
      <c r="ODJ51" s="17"/>
      <c r="ODK51" s="17"/>
      <c r="ODL51" s="17"/>
      <c r="ODM51" s="17"/>
      <c r="ODN51" s="17"/>
      <c r="ODO51" s="17"/>
      <c r="ODP51" s="17"/>
      <c r="ODQ51" s="17"/>
      <c r="ODR51" s="17"/>
      <c r="ODS51" s="17"/>
      <c r="ODT51" s="17"/>
      <c r="ODU51" s="17"/>
      <c r="ODV51" s="17"/>
      <c r="ODW51" s="17"/>
      <c r="ODX51" s="17"/>
      <c r="ODY51" s="17"/>
      <c r="ODZ51" s="17"/>
      <c r="OEA51" s="17"/>
      <c r="OEB51" s="17"/>
      <c r="OEC51" s="17"/>
      <c r="OED51" s="17"/>
      <c r="OEE51" s="17"/>
      <c r="OEF51" s="17"/>
      <c r="OEG51" s="17"/>
      <c r="OEH51" s="17"/>
      <c r="OEI51" s="17"/>
      <c r="OEJ51" s="17"/>
      <c r="OEK51" s="17"/>
      <c r="OEL51" s="17"/>
      <c r="OEM51" s="17"/>
      <c r="OEN51" s="17"/>
      <c r="OEO51" s="17"/>
      <c r="OEP51" s="17"/>
      <c r="OEQ51" s="17"/>
      <c r="OER51" s="17"/>
      <c r="OES51" s="17"/>
      <c r="OET51" s="17"/>
      <c r="OEU51" s="17"/>
      <c r="OEV51" s="17"/>
      <c r="OEW51" s="17"/>
      <c r="OEX51" s="17"/>
      <c r="OEY51" s="17"/>
      <c r="OEZ51" s="17"/>
      <c r="OFA51" s="17"/>
      <c r="OFB51" s="17"/>
      <c r="OFC51" s="17"/>
      <c r="OFD51" s="17"/>
      <c r="OFE51" s="17"/>
      <c r="OFF51" s="17"/>
      <c r="OFG51" s="17"/>
      <c r="OFH51" s="17"/>
      <c r="OFI51" s="17"/>
      <c r="OFJ51" s="17"/>
      <c r="OFK51" s="17"/>
      <c r="OFL51" s="17"/>
      <c r="OFM51" s="17"/>
      <c r="OFN51" s="17"/>
      <c r="OFO51" s="17"/>
      <c r="OFP51" s="17"/>
      <c r="OFQ51" s="17"/>
      <c r="OFR51" s="17"/>
      <c r="OFS51" s="17"/>
      <c r="OFT51" s="17"/>
      <c r="OFU51" s="17"/>
      <c r="OFV51" s="17"/>
      <c r="OFW51" s="17"/>
      <c r="OFX51" s="17"/>
      <c r="OFY51" s="17"/>
      <c r="OFZ51" s="17"/>
      <c r="OGA51" s="17"/>
      <c r="OGB51" s="17"/>
      <c r="OGC51" s="17"/>
      <c r="OGD51" s="17"/>
      <c r="OGE51" s="17"/>
      <c r="OGF51" s="17"/>
      <c r="OGG51" s="17"/>
      <c r="OGH51" s="17"/>
      <c r="OGI51" s="17"/>
      <c r="OGJ51" s="17"/>
      <c r="OGK51" s="17"/>
      <c r="OGL51" s="17"/>
      <c r="OGM51" s="17"/>
      <c r="OGN51" s="17"/>
      <c r="OGO51" s="17"/>
      <c r="OGP51" s="17"/>
      <c r="OGQ51" s="17"/>
      <c r="OGR51" s="17"/>
      <c r="OGS51" s="17"/>
      <c r="OGT51" s="17"/>
      <c r="OGU51" s="17"/>
      <c r="OGV51" s="17"/>
      <c r="OGW51" s="17"/>
      <c r="OGX51" s="17"/>
      <c r="OGY51" s="17"/>
      <c r="OGZ51" s="17"/>
      <c r="OHA51" s="17"/>
      <c r="OHB51" s="17"/>
      <c r="OHC51" s="17"/>
      <c r="OHD51" s="17"/>
      <c r="OHE51" s="17"/>
      <c r="OHF51" s="17"/>
      <c r="OHG51" s="17"/>
      <c r="OHH51" s="17"/>
      <c r="OHI51" s="17"/>
      <c r="OHJ51" s="17"/>
      <c r="OHK51" s="17"/>
      <c r="OHL51" s="17"/>
      <c r="OHM51" s="17"/>
      <c r="OHN51" s="17"/>
      <c r="OHO51" s="17"/>
      <c r="OHP51" s="17"/>
      <c r="OHQ51" s="17"/>
      <c r="OHR51" s="17"/>
      <c r="OHS51" s="17"/>
      <c r="OHT51" s="17"/>
      <c r="OHU51" s="17"/>
      <c r="OHV51" s="17"/>
      <c r="OHW51" s="17"/>
      <c r="OHX51" s="17"/>
      <c r="OHY51" s="17"/>
      <c r="OHZ51" s="17"/>
      <c r="OIA51" s="17"/>
      <c r="OIB51" s="17"/>
      <c r="OIC51" s="17"/>
      <c r="OID51" s="17"/>
      <c r="OIE51" s="17"/>
      <c r="OIF51" s="17"/>
      <c r="OIG51" s="17"/>
      <c r="OIH51" s="17"/>
      <c r="OII51" s="17"/>
      <c r="OIJ51" s="17"/>
      <c r="OIK51" s="17"/>
      <c r="OIL51" s="17"/>
      <c r="OIM51" s="17"/>
      <c r="OIN51" s="17"/>
      <c r="OIO51" s="17"/>
      <c r="OIP51" s="17"/>
      <c r="OIQ51" s="17"/>
      <c r="OIR51" s="17"/>
      <c r="OIS51" s="17"/>
      <c r="OIT51" s="17"/>
      <c r="OIU51" s="17"/>
      <c r="OIV51" s="17"/>
      <c r="OIW51" s="17"/>
      <c r="OIX51" s="17"/>
      <c r="OIY51" s="17"/>
      <c r="OIZ51" s="17"/>
      <c r="OJA51" s="17"/>
      <c r="OJB51" s="17"/>
      <c r="OJC51" s="17"/>
      <c r="OJD51" s="17"/>
      <c r="OJE51" s="17"/>
      <c r="OJF51" s="17"/>
      <c r="OJG51" s="17"/>
      <c r="OJH51" s="17"/>
      <c r="OJI51" s="17"/>
      <c r="OJJ51" s="17"/>
      <c r="OJK51" s="17"/>
      <c r="OJL51" s="17"/>
      <c r="OJM51" s="17"/>
      <c r="OJN51" s="17"/>
      <c r="OJO51" s="17"/>
      <c r="OJP51" s="17"/>
      <c r="OJQ51" s="17"/>
      <c r="OJR51" s="17"/>
      <c r="OJS51" s="17"/>
      <c r="OJT51" s="17"/>
      <c r="OJU51" s="17"/>
      <c r="OJV51" s="17"/>
      <c r="OJW51" s="17"/>
      <c r="OJX51" s="17"/>
      <c r="OJY51" s="17"/>
      <c r="OJZ51" s="17"/>
      <c r="OKA51" s="17"/>
      <c r="OKB51" s="17"/>
      <c r="OKC51" s="17"/>
      <c r="OKD51" s="17"/>
      <c r="OKE51" s="17"/>
      <c r="OKF51" s="17"/>
      <c r="OKG51" s="17"/>
      <c r="OKH51" s="17"/>
      <c r="OKI51" s="17"/>
      <c r="OKJ51" s="17"/>
      <c r="OKK51" s="17"/>
      <c r="OKL51" s="17"/>
      <c r="OKM51" s="17"/>
      <c r="OKN51" s="17"/>
      <c r="OKO51" s="17"/>
      <c r="OKP51" s="17"/>
      <c r="OKQ51" s="17"/>
      <c r="OKR51" s="17"/>
      <c r="OKS51" s="17"/>
      <c r="OKT51" s="17"/>
      <c r="OKU51" s="17"/>
      <c r="OKV51" s="17"/>
      <c r="OKW51" s="17"/>
      <c r="OKX51" s="17"/>
      <c r="OKY51" s="17"/>
      <c r="OKZ51" s="17"/>
      <c r="OLA51" s="17"/>
      <c r="OLB51" s="17"/>
      <c r="OLC51" s="17"/>
      <c r="OLD51" s="17"/>
      <c r="OLE51" s="17"/>
      <c r="OLF51" s="17"/>
      <c r="OLG51" s="17"/>
      <c r="OLH51" s="17"/>
      <c r="OLI51" s="17"/>
      <c r="OLJ51" s="17"/>
      <c r="OLK51" s="17"/>
      <c r="OLL51" s="17"/>
      <c r="OLM51" s="17"/>
      <c r="OLN51" s="17"/>
      <c r="OLO51" s="17"/>
      <c r="OLP51" s="17"/>
      <c r="OLQ51" s="17"/>
      <c r="OLR51" s="17"/>
      <c r="OLS51" s="17"/>
      <c r="OLT51" s="17"/>
      <c r="OLU51" s="17"/>
      <c r="OLV51" s="17"/>
      <c r="OLW51" s="17"/>
      <c r="OLX51" s="17"/>
      <c r="OLY51" s="17"/>
      <c r="OLZ51" s="17"/>
      <c r="OMA51" s="17"/>
      <c r="OMB51" s="17"/>
      <c r="OMC51" s="17"/>
      <c r="OMD51" s="17"/>
      <c r="OME51" s="17"/>
      <c r="OMF51" s="17"/>
      <c r="OMG51" s="17"/>
      <c r="OMH51" s="17"/>
      <c r="OMI51" s="17"/>
      <c r="OMJ51" s="17"/>
      <c r="OMK51" s="17"/>
      <c r="OML51" s="17"/>
      <c r="OMM51" s="17"/>
      <c r="OMN51" s="17"/>
      <c r="OMO51" s="17"/>
      <c r="OMP51" s="17"/>
      <c r="OMQ51" s="17"/>
      <c r="OMR51" s="17"/>
      <c r="OMS51" s="17"/>
      <c r="OMT51" s="17"/>
      <c r="OMU51" s="17"/>
      <c r="OMV51" s="17"/>
      <c r="OMW51" s="17"/>
      <c r="OMX51" s="17"/>
      <c r="OMY51" s="17"/>
      <c r="OMZ51" s="17"/>
      <c r="ONA51" s="17"/>
      <c r="ONB51" s="17"/>
      <c r="ONC51" s="17"/>
      <c r="OND51" s="17"/>
      <c r="ONE51" s="17"/>
      <c r="ONF51" s="17"/>
      <c r="ONG51" s="17"/>
      <c r="ONH51" s="17"/>
      <c r="ONI51" s="17"/>
      <c r="ONJ51" s="17"/>
      <c r="ONK51" s="17"/>
      <c r="ONL51" s="17"/>
      <c r="ONM51" s="17"/>
      <c r="ONN51" s="17"/>
      <c r="ONO51" s="17"/>
      <c r="ONP51" s="17"/>
      <c r="ONQ51" s="17"/>
      <c r="ONR51" s="17"/>
      <c r="ONS51" s="17"/>
      <c r="ONT51" s="17"/>
      <c r="ONU51" s="17"/>
      <c r="ONV51" s="17"/>
      <c r="ONW51" s="17"/>
      <c r="ONX51" s="17"/>
      <c r="ONY51" s="17"/>
      <c r="ONZ51" s="17"/>
      <c r="OOA51" s="17"/>
      <c r="OOB51" s="17"/>
      <c r="OOC51" s="17"/>
      <c r="OOD51" s="17"/>
      <c r="OOE51" s="17"/>
      <c r="OOF51" s="17"/>
      <c r="OOG51" s="17"/>
      <c r="OOH51" s="17"/>
      <c r="OOI51" s="17"/>
      <c r="OOJ51" s="17"/>
      <c r="OOK51" s="17"/>
      <c r="OOL51" s="17"/>
      <c r="OOM51" s="17"/>
      <c r="OON51" s="17"/>
      <c r="OOO51" s="17"/>
      <c r="OOP51" s="17"/>
      <c r="OOQ51" s="17"/>
      <c r="OOR51" s="17"/>
      <c r="OOS51" s="17"/>
      <c r="OOT51" s="17"/>
      <c r="OOU51" s="17"/>
      <c r="OOV51" s="17"/>
      <c r="OOW51" s="17"/>
      <c r="OOX51" s="17"/>
      <c r="OOY51" s="17"/>
      <c r="OOZ51" s="17"/>
      <c r="OPA51" s="17"/>
      <c r="OPB51" s="17"/>
      <c r="OPC51" s="17"/>
      <c r="OPD51" s="17"/>
      <c r="OPE51" s="17"/>
      <c r="OPF51" s="17"/>
      <c r="OPG51" s="17"/>
      <c r="OPH51" s="17"/>
      <c r="OPI51" s="17"/>
      <c r="OPJ51" s="17"/>
      <c r="OPK51" s="17"/>
      <c r="OPL51" s="17"/>
      <c r="OPM51" s="17"/>
      <c r="OPN51" s="17"/>
      <c r="OPO51" s="17"/>
      <c r="OPP51" s="17"/>
      <c r="OPQ51" s="17"/>
      <c r="OPR51" s="17"/>
      <c r="OPS51" s="17"/>
      <c r="OPT51" s="17"/>
      <c r="OPU51" s="17"/>
      <c r="OPV51" s="17"/>
      <c r="OPW51" s="17"/>
      <c r="OPX51" s="17"/>
      <c r="OPY51" s="17"/>
      <c r="OPZ51" s="17"/>
      <c r="OQA51" s="17"/>
      <c r="OQB51" s="17"/>
      <c r="OQC51" s="17"/>
      <c r="OQD51" s="17"/>
      <c r="OQE51" s="17"/>
      <c r="OQF51" s="17"/>
      <c r="OQG51" s="17"/>
      <c r="OQH51" s="17"/>
      <c r="OQI51" s="17"/>
      <c r="OQJ51" s="17"/>
      <c r="OQK51" s="17"/>
      <c r="OQL51" s="17"/>
      <c r="OQM51" s="17"/>
      <c r="OQN51" s="17"/>
      <c r="OQO51" s="17"/>
      <c r="OQP51" s="17"/>
      <c r="OQQ51" s="17"/>
      <c r="OQR51" s="17"/>
      <c r="OQS51" s="17"/>
      <c r="OQT51" s="17"/>
      <c r="OQU51" s="17"/>
      <c r="OQV51" s="17"/>
      <c r="OQW51" s="17"/>
      <c r="OQX51" s="17"/>
      <c r="OQY51" s="17"/>
      <c r="OQZ51" s="17"/>
      <c r="ORA51" s="17"/>
      <c r="ORB51" s="17"/>
      <c r="ORC51" s="17"/>
      <c r="ORD51" s="17"/>
      <c r="ORE51" s="17"/>
      <c r="ORF51" s="17"/>
      <c r="ORG51" s="17"/>
      <c r="ORH51" s="17"/>
      <c r="ORI51" s="17"/>
      <c r="ORJ51" s="17"/>
      <c r="ORK51" s="17"/>
      <c r="ORL51" s="17"/>
      <c r="ORM51" s="17"/>
      <c r="ORN51" s="17"/>
      <c r="ORO51" s="17"/>
      <c r="ORP51" s="17"/>
      <c r="ORQ51" s="17"/>
      <c r="ORR51" s="17"/>
      <c r="ORS51" s="17"/>
      <c r="ORT51" s="17"/>
      <c r="ORU51" s="17"/>
      <c r="ORV51" s="17"/>
      <c r="ORW51" s="17"/>
      <c r="ORX51" s="17"/>
      <c r="ORY51" s="17"/>
      <c r="ORZ51" s="17"/>
      <c r="OSA51" s="17"/>
      <c r="OSB51" s="17"/>
      <c r="OSC51" s="17"/>
      <c r="OSD51" s="17"/>
      <c r="OSE51" s="17"/>
      <c r="OSF51" s="17"/>
      <c r="OSG51" s="17"/>
      <c r="OSH51" s="17"/>
      <c r="OSI51" s="17"/>
      <c r="OSJ51" s="17"/>
      <c r="OSK51" s="17"/>
      <c r="OSL51" s="17"/>
      <c r="OSM51" s="17"/>
      <c r="OSN51" s="17"/>
      <c r="OSO51" s="17"/>
      <c r="OSP51" s="17"/>
      <c r="OSQ51" s="17"/>
      <c r="OSR51" s="17"/>
      <c r="OSS51" s="17"/>
      <c r="OST51" s="17"/>
      <c r="OSU51" s="17"/>
      <c r="OSV51" s="17"/>
      <c r="OSW51" s="17"/>
      <c r="OSX51" s="17"/>
      <c r="OSY51" s="17"/>
      <c r="OSZ51" s="17"/>
      <c r="OTA51" s="17"/>
      <c r="OTB51" s="17"/>
      <c r="OTC51" s="17"/>
      <c r="OTD51" s="17"/>
      <c r="OTE51" s="17"/>
      <c r="OTF51" s="17"/>
      <c r="OTG51" s="17"/>
      <c r="OTH51" s="17"/>
      <c r="OTI51" s="17"/>
      <c r="OTJ51" s="17"/>
      <c r="OTK51" s="17"/>
      <c r="OTL51" s="17"/>
      <c r="OTM51" s="17"/>
      <c r="OTN51" s="17"/>
      <c r="OTO51" s="17"/>
      <c r="OTP51" s="17"/>
      <c r="OTQ51" s="17"/>
      <c r="OTR51" s="17"/>
      <c r="OTS51" s="17"/>
      <c r="OTT51" s="17"/>
      <c r="OTU51" s="17"/>
      <c r="OTV51" s="17"/>
      <c r="OTW51" s="17"/>
      <c r="OTX51" s="17"/>
      <c r="OTY51" s="17"/>
      <c r="OTZ51" s="17"/>
      <c r="OUA51" s="17"/>
      <c r="OUB51" s="17"/>
      <c r="OUC51" s="17"/>
      <c r="OUD51" s="17"/>
      <c r="OUE51" s="17"/>
      <c r="OUF51" s="17"/>
      <c r="OUG51" s="17"/>
      <c r="OUH51" s="17"/>
      <c r="OUI51" s="17"/>
      <c r="OUJ51" s="17"/>
      <c r="OUK51" s="17"/>
      <c r="OUL51" s="17"/>
      <c r="OUM51" s="17"/>
      <c r="OUN51" s="17"/>
      <c r="OUO51" s="17"/>
      <c r="OUP51" s="17"/>
      <c r="OUQ51" s="17"/>
      <c r="OUR51" s="17"/>
      <c r="OUS51" s="17"/>
      <c r="OUT51" s="17"/>
      <c r="OUU51" s="17"/>
      <c r="OUV51" s="17"/>
      <c r="OUW51" s="17"/>
      <c r="OUX51" s="17"/>
      <c r="OUY51" s="17"/>
      <c r="OUZ51" s="17"/>
      <c r="OVA51" s="17"/>
      <c r="OVB51" s="17"/>
      <c r="OVC51" s="17"/>
      <c r="OVD51" s="17"/>
      <c r="OVE51" s="17"/>
      <c r="OVF51" s="17"/>
      <c r="OVG51" s="17"/>
      <c r="OVH51" s="17"/>
      <c r="OVI51" s="17"/>
      <c r="OVJ51" s="17"/>
      <c r="OVK51" s="17"/>
      <c r="OVL51" s="17"/>
      <c r="OVM51" s="17"/>
      <c r="OVN51" s="17"/>
      <c r="OVO51" s="17"/>
      <c r="OVP51" s="17"/>
      <c r="OVQ51" s="17"/>
      <c r="OVR51" s="17"/>
      <c r="OVS51" s="17"/>
      <c r="OVT51" s="17"/>
      <c r="OVU51" s="17"/>
      <c r="OVV51" s="17"/>
      <c r="OVW51" s="17"/>
      <c r="OVX51" s="17"/>
      <c r="OVY51" s="17"/>
      <c r="OVZ51" s="17"/>
      <c r="OWA51" s="17"/>
      <c r="OWB51" s="17"/>
      <c r="OWC51" s="17"/>
      <c r="OWD51" s="17"/>
      <c r="OWE51" s="17"/>
      <c r="OWF51" s="17"/>
      <c r="OWG51" s="17"/>
      <c r="OWH51" s="17"/>
      <c r="OWI51" s="17"/>
      <c r="OWJ51" s="17"/>
      <c r="OWK51" s="17"/>
      <c r="OWL51" s="17"/>
      <c r="OWM51" s="17"/>
      <c r="OWN51" s="17"/>
      <c r="OWO51" s="17"/>
      <c r="OWP51" s="17"/>
      <c r="OWQ51" s="17"/>
      <c r="OWR51" s="17"/>
      <c r="OWS51" s="17"/>
      <c r="OWT51" s="17"/>
      <c r="OWU51" s="17"/>
      <c r="OWV51" s="17"/>
      <c r="OWW51" s="17"/>
      <c r="OWX51" s="17"/>
      <c r="OWY51" s="17"/>
      <c r="OWZ51" s="17"/>
      <c r="OXA51" s="17"/>
      <c r="OXB51" s="17"/>
      <c r="OXC51" s="17"/>
      <c r="OXD51" s="17"/>
      <c r="OXE51" s="17"/>
      <c r="OXF51" s="17"/>
      <c r="OXG51" s="17"/>
      <c r="OXH51" s="17"/>
      <c r="OXI51" s="17"/>
      <c r="OXJ51" s="17"/>
      <c r="OXK51" s="17"/>
      <c r="OXL51" s="17"/>
      <c r="OXM51" s="17"/>
      <c r="OXN51" s="17"/>
      <c r="OXO51" s="17"/>
      <c r="OXP51" s="17"/>
      <c r="OXQ51" s="17"/>
      <c r="OXR51" s="17"/>
      <c r="OXS51" s="17"/>
      <c r="OXT51" s="17"/>
      <c r="OXU51" s="17"/>
      <c r="OXV51" s="17"/>
      <c r="OXW51" s="17"/>
      <c r="OXX51" s="17"/>
      <c r="OXY51" s="17"/>
      <c r="OXZ51" s="17"/>
      <c r="OYA51" s="17"/>
      <c r="OYB51" s="17"/>
      <c r="OYC51" s="17"/>
      <c r="OYD51" s="17"/>
      <c r="OYE51" s="17"/>
      <c r="OYF51" s="17"/>
      <c r="OYG51" s="17"/>
      <c r="OYH51" s="17"/>
      <c r="OYI51" s="17"/>
      <c r="OYJ51" s="17"/>
      <c r="OYK51" s="17"/>
      <c r="OYL51" s="17"/>
      <c r="OYM51" s="17"/>
      <c r="OYN51" s="17"/>
      <c r="OYO51" s="17"/>
      <c r="OYP51" s="17"/>
      <c r="OYQ51" s="17"/>
      <c r="OYR51" s="17"/>
      <c r="OYS51" s="17"/>
      <c r="OYT51" s="17"/>
      <c r="OYU51" s="17"/>
      <c r="OYV51" s="17"/>
      <c r="OYW51" s="17"/>
      <c r="OYX51" s="17"/>
      <c r="OYY51" s="17"/>
      <c r="OYZ51" s="17"/>
      <c r="OZA51" s="17"/>
      <c r="OZB51" s="17"/>
      <c r="OZC51" s="17"/>
      <c r="OZD51" s="17"/>
      <c r="OZE51" s="17"/>
      <c r="OZF51" s="17"/>
      <c r="OZG51" s="17"/>
      <c r="OZH51" s="17"/>
      <c r="OZI51" s="17"/>
      <c r="OZJ51" s="17"/>
      <c r="OZK51" s="17"/>
      <c r="OZL51" s="17"/>
      <c r="OZM51" s="17"/>
      <c r="OZN51" s="17"/>
      <c r="OZO51" s="17"/>
      <c r="OZP51" s="17"/>
      <c r="OZQ51" s="17"/>
      <c r="OZR51" s="17"/>
      <c r="OZS51" s="17"/>
      <c r="OZT51" s="17"/>
      <c r="OZU51" s="17"/>
      <c r="OZV51" s="17"/>
      <c r="OZW51" s="17"/>
      <c r="OZX51" s="17"/>
      <c r="OZY51" s="17"/>
      <c r="OZZ51" s="17"/>
      <c r="PAA51" s="17"/>
      <c r="PAB51" s="17"/>
      <c r="PAC51" s="17"/>
      <c r="PAD51" s="17"/>
      <c r="PAE51" s="17"/>
      <c r="PAF51" s="17"/>
      <c r="PAG51" s="17"/>
      <c r="PAH51" s="17"/>
      <c r="PAI51" s="17"/>
      <c r="PAJ51" s="17"/>
      <c r="PAK51" s="17"/>
      <c r="PAL51" s="17"/>
      <c r="PAM51" s="17"/>
      <c r="PAN51" s="17"/>
      <c r="PAO51" s="17"/>
      <c r="PAP51" s="17"/>
      <c r="PAQ51" s="17"/>
      <c r="PAR51" s="17"/>
      <c r="PAS51" s="17"/>
      <c r="PAT51" s="17"/>
      <c r="PAU51" s="17"/>
      <c r="PAV51" s="17"/>
      <c r="PAW51" s="17"/>
      <c r="PAX51" s="17"/>
      <c r="PAY51" s="17"/>
      <c r="PAZ51" s="17"/>
      <c r="PBA51" s="17"/>
      <c r="PBB51" s="17"/>
      <c r="PBC51" s="17"/>
      <c r="PBD51" s="17"/>
      <c r="PBE51" s="17"/>
      <c r="PBF51" s="17"/>
      <c r="PBG51" s="17"/>
      <c r="PBH51" s="17"/>
      <c r="PBI51" s="17"/>
      <c r="PBJ51" s="17"/>
      <c r="PBK51" s="17"/>
      <c r="PBL51" s="17"/>
      <c r="PBM51" s="17"/>
      <c r="PBN51" s="17"/>
      <c r="PBO51" s="17"/>
      <c r="PBP51" s="17"/>
      <c r="PBQ51" s="17"/>
      <c r="PBR51" s="17"/>
      <c r="PBS51" s="17"/>
      <c r="PBT51" s="17"/>
      <c r="PBU51" s="17"/>
      <c r="PBV51" s="17"/>
      <c r="PBW51" s="17"/>
      <c r="PBX51" s="17"/>
      <c r="PBY51" s="17"/>
      <c r="PBZ51" s="17"/>
      <c r="PCA51" s="17"/>
      <c r="PCB51" s="17"/>
      <c r="PCC51" s="17"/>
      <c r="PCD51" s="17"/>
      <c r="PCE51" s="17"/>
      <c r="PCF51" s="17"/>
      <c r="PCG51" s="17"/>
      <c r="PCH51" s="17"/>
      <c r="PCI51" s="17"/>
      <c r="PCJ51" s="17"/>
      <c r="PCK51" s="17"/>
      <c r="PCL51" s="17"/>
      <c r="PCM51" s="17"/>
      <c r="PCN51" s="17"/>
      <c r="PCO51" s="17"/>
      <c r="PCP51" s="17"/>
      <c r="PCQ51" s="17"/>
      <c r="PCR51" s="17"/>
      <c r="PCS51" s="17"/>
      <c r="PCT51" s="17"/>
      <c r="PCU51" s="17"/>
      <c r="PCV51" s="17"/>
      <c r="PCW51" s="17"/>
      <c r="PCX51" s="17"/>
      <c r="PCY51" s="17"/>
      <c r="PCZ51" s="17"/>
      <c r="PDA51" s="17"/>
      <c r="PDB51" s="17"/>
      <c r="PDC51" s="17"/>
      <c r="PDD51" s="17"/>
      <c r="PDE51" s="17"/>
      <c r="PDF51" s="17"/>
      <c r="PDG51" s="17"/>
      <c r="PDH51" s="17"/>
      <c r="PDI51" s="17"/>
      <c r="PDJ51" s="17"/>
      <c r="PDK51" s="17"/>
      <c r="PDL51" s="17"/>
      <c r="PDM51" s="17"/>
      <c r="PDN51" s="17"/>
      <c r="PDO51" s="17"/>
      <c r="PDP51" s="17"/>
      <c r="PDQ51" s="17"/>
      <c r="PDR51" s="17"/>
      <c r="PDS51" s="17"/>
      <c r="PDT51" s="17"/>
      <c r="PDU51" s="17"/>
      <c r="PDV51" s="17"/>
      <c r="PDW51" s="17"/>
      <c r="PDX51" s="17"/>
      <c r="PDY51" s="17"/>
      <c r="PDZ51" s="17"/>
      <c r="PEA51" s="17"/>
      <c r="PEB51" s="17"/>
      <c r="PEC51" s="17"/>
      <c r="PED51" s="17"/>
      <c r="PEE51" s="17"/>
      <c r="PEF51" s="17"/>
      <c r="PEG51" s="17"/>
      <c r="PEH51" s="17"/>
      <c r="PEI51" s="17"/>
      <c r="PEJ51" s="17"/>
      <c r="PEK51" s="17"/>
      <c r="PEL51" s="17"/>
      <c r="PEM51" s="17"/>
      <c r="PEN51" s="17"/>
      <c r="PEO51" s="17"/>
      <c r="PEP51" s="17"/>
      <c r="PEQ51" s="17"/>
      <c r="PER51" s="17"/>
      <c r="PES51" s="17"/>
      <c r="PET51" s="17"/>
      <c r="PEU51" s="17"/>
      <c r="PEV51" s="17"/>
      <c r="PEW51" s="17"/>
      <c r="PEX51" s="17"/>
      <c r="PEY51" s="17"/>
      <c r="PEZ51" s="17"/>
      <c r="PFA51" s="17"/>
      <c r="PFB51" s="17"/>
      <c r="PFC51" s="17"/>
      <c r="PFD51" s="17"/>
      <c r="PFE51" s="17"/>
      <c r="PFF51" s="17"/>
      <c r="PFG51" s="17"/>
      <c r="PFH51" s="17"/>
      <c r="PFI51" s="17"/>
      <c r="PFJ51" s="17"/>
      <c r="PFK51" s="17"/>
      <c r="PFL51" s="17"/>
      <c r="PFM51" s="17"/>
      <c r="PFN51" s="17"/>
      <c r="PFO51" s="17"/>
      <c r="PFP51" s="17"/>
      <c r="PFQ51" s="17"/>
      <c r="PFR51" s="17"/>
      <c r="PFS51" s="17"/>
      <c r="PFT51" s="17"/>
      <c r="PFU51" s="17"/>
      <c r="PFV51" s="17"/>
      <c r="PFW51" s="17"/>
      <c r="PFX51" s="17"/>
      <c r="PFY51" s="17"/>
      <c r="PFZ51" s="17"/>
      <c r="PGA51" s="17"/>
      <c r="PGB51" s="17"/>
      <c r="PGC51" s="17"/>
      <c r="PGD51" s="17"/>
      <c r="PGE51" s="17"/>
      <c r="PGF51" s="17"/>
      <c r="PGG51" s="17"/>
      <c r="PGH51" s="17"/>
      <c r="PGI51" s="17"/>
      <c r="PGJ51" s="17"/>
      <c r="PGK51" s="17"/>
      <c r="PGL51" s="17"/>
      <c r="PGM51" s="17"/>
      <c r="PGN51" s="17"/>
      <c r="PGO51" s="17"/>
      <c r="PGP51" s="17"/>
      <c r="PGQ51" s="17"/>
      <c r="PGR51" s="17"/>
      <c r="PGS51" s="17"/>
      <c r="PGT51" s="17"/>
      <c r="PGU51" s="17"/>
      <c r="PGV51" s="17"/>
      <c r="PGW51" s="17"/>
      <c r="PGX51" s="17"/>
      <c r="PGY51" s="17"/>
      <c r="PGZ51" s="17"/>
      <c r="PHA51" s="17"/>
      <c r="PHB51" s="17"/>
      <c r="PHC51" s="17"/>
      <c r="PHD51" s="17"/>
      <c r="PHE51" s="17"/>
      <c r="PHF51" s="17"/>
      <c r="PHG51" s="17"/>
      <c r="PHH51" s="17"/>
      <c r="PHI51" s="17"/>
      <c r="PHJ51" s="17"/>
      <c r="PHK51" s="17"/>
      <c r="PHL51" s="17"/>
      <c r="PHM51" s="17"/>
      <c r="PHN51" s="17"/>
      <c r="PHO51" s="17"/>
      <c r="PHP51" s="17"/>
      <c r="PHQ51" s="17"/>
      <c r="PHR51" s="17"/>
      <c r="PHS51" s="17"/>
      <c r="PHT51" s="17"/>
      <c r="PHU51" s="17"/>
      <c r="PHV51" s="17"/>
      <c r="PHW51" s="17"/>
      <c r="PHX51" s="17"/>
      <c r="PHY51" s="17"/>
      <c r="PHZ51" s="17"/>
      <c r="PIA51" s="17"/>
      <c r="PIB51" s="17"/>
      <c r="PIC51" s="17"/>
      <c r="PID51" s="17"/>
      <c r="PIE51" s="17"/>
      <c r="PIF51" s="17"/>
      <c r="PIG51" s="17"/>
      <c r="PIH51" s="17"/>
      <c r="PII51" s="17"/>
      <c r="PIJ51" s="17"/>
      <c r="PIK51" s="17"/>
      <c r="PIL51" s="17"/>
      <c r="PIM51" s="17"/>
      <c r="PIN51" s="17"/>
      <c r="PIO51" s="17"/>
      <c r="PIP51" s="17"/>
      <c r="PIQ51" s="17"/>
      <c r="PIR51" s="17"/>
      <c r="PIS51" s="17"/>
      <c r="PIT51" s="17"/>
      <c r="PIU51" s="17"/>
      <c r="PIV51" s="17"/>
      <c r="PIW51" s="17"/>
      <c r="PIX51" s="17"/>
      <c r="PIY51" s="17"/>
      <c r="PIZ51" s="17"/>
      <c r="PJA51" s="17"/>
      <c r="PJB51" s="17"/>
      <c r="PJC51" s="17"/>
      <c r="PJD51" s="17"/>
      <c r="PJE51" s="17"/>
      <c r="PJF51" s="17"/>
      <c r="PJG51" s="17"/>
      <c r="PJH51" s="17"/>
      <c r="PJI51" s="17"/>
      <c r="PJJ51" s="17"/>
      <c r="PJK51" s="17"/>
      <c r="PJL51" s="17"/>
      <c r="PJM51" s="17"/>
      <c r="PJN51" s="17"/>
      <c r="PJO51" s="17"/>
      <c r="PJP51" s="17"/>
      <c r="PJQ51" s="17"/>
      <c r="PJR51" s="17"/>
      <c r="PJS51" s="17"/>
      <c r="PJT51" s="17"/>
      <c r="PJU51" s="17"/>
      <c r="PJV51" s="17"/>
      <c r="PJW51" s="17"/>
      <c r="PJX51" s="17"/>
      <c r="PJY51" s="17"/>
      <c r="PJZ51" s="17"/>
      <c r="PKA51" s="17"/>
      <c r="PKB51" s="17"/>
      <c r="PKC51" s="17"/>
      <c r="PKD51" s="17"/>
      <c r="PKE51" s="17"/>
      <c r="PKF51" s="17"/>
      <c r="PKG51" s="17"/>
      <c r="PKH51" s="17"/>
      <c r="PKI51" s="17"/>
      <c r="PKJ51" s="17"/>
      <c r="PKK51" s="17"/>
      <c r="PKL51" s="17"/>
      <c r="PKM51" s="17"/>
      <c r="PKN51" s="17"/>
      <c r="PKO51" s="17"/>
      <c r="PKP51" s="17"/>
      <c r="PKQ51" s="17"/>
      <c r="PKR51" s="17"/>
      <c r="PKS51" s="17"/>
      <c r="PKT51" s="17"/>
      <c r="PKU51" s="17"/>
      <c r="PKV51" s="17"/>
      <c r="PKW51" s="17"/>
      <c r="PKX51" s="17"/>
      <c r="PKY51" s="17"/>
      <c r="PKZ51" s="17"/>
      <c r="PLA51" s="17"/>
      <c r="PLB51" s="17"/>
      <c r="PLC51" s="17"/>
      <c r="PLD51" s="17"/>
      <c r="PLE51" s="17"/>
      <c r="PLF51" s="17"/>
      <c r="PLG51" s="17"/>
      <c r="PLH51" s="17"/>
      <c r="PLI51" s="17"/>
      <c r="PLJ51" s="17"/>
      <c r="PLK51" s="17"/>
      <c r="PLL51" s="17"/>
      <c r="PLM51" s="17"/>
      <c r="PLN51" s="17"/>
      <c r="PLO51" s="17"/>
      <c r="PLP51" s="17"/>
      <c r="PLQ51" s="17"/>
      <c r="PLR51" s="17"/>
      <c r="PLS51" s="17"/>
      <c r="PLT51" s="17"/>
      <c r="PLU51" s="17"/>
      <c r="PLV51" s="17"/>
      <c r="PLW51" s="17"/>
      <c r="PLX51" s="17"/>
      <c r="PLY51" s="17"/>
      <c r="PLZ51" s="17"/>
      <c r="PMA51" s="17"/>
      <c r="PMB51" s="17"/>
      <c r="PMC51" s="17"/>
      <c r="PMD51" s="17"/>
      <c r="PME51" s="17"/>
      <c r="PMF51" s="17"/>
      <c r="PMG51" s="17"/>
      <c r="PMH51" s="17"/>
      <c r="PMI51" s="17"/>
      <c r="PMJ51" s="17"/>
      <c r="PMK51" s="17"/>
      <c r="PML51" s="17"/>
      <c r="PMM51" s="17"/>
      <c r="PMN51" s="17"/>
      <c r="PMO51" s="17"/>
      <c r="PMP51" s="17"/>
      <c r="PMQ51" s="17"/>
      <c r="PMR51" s="17"/>
      <c r="PMS51" s="17"/>
      <c r="PMT51" s="17"/>
      <c r="PMU51" s="17"/>
      <c r="PMV51" s="17"/>
      <c r="PMW51" s="17"/>
      <c r="PMX51" s="17"/>
      <c r="PMY51" s="17"/>
      <c r="PMZ51" s="17"/>
      <c r="PNA51" s="17"/>
      <c r="PNB51" s="17"/>
      <c r="PNC51" s="17"/>
      <c r="PND51" s="17"/>
      <c r="PNE51" s="17"/>
      <c r="PNF51" s="17"/>
      <c r="PNG51" s="17"/>
      <c r="PNH51" s="17"/>
      <c r="PNI51" s="17"/>
      <c r="PNJ51" s="17"/>
      <c r="PNK51" s="17"/>
      <c r="PNL51" s="17"/>
      <c r="PNM51" s="17"/>
      <c r="PNN51" s="17"/>
      <c r="PNO51" s="17"/>
      <c r="PNP51" s="17"/>
      <c r="PNQ51" s="17"/>
      <c r="PNR51" s="17"/>
      <c r="PNS51" s="17"/>
      <c r="PNT51" s="17"/>
      <c r="PNU51" s="17"/>
      <c r="PNV51" s="17"/>
      <c r="PNW51" s="17"/>
      <c r="PNX51" s="17"/>
      <c r="PNY51" s="17"/>
      <c r="PNZ51" s="17"/>
      <c r="POA51" s="17"/>
      <c r="POB51" s="17"/>
      <c r="POC51" s="17"/>
      <c r="POD51" s="17"/>
      <c r="POE51" s="17"/>
      <c r="POF51" s="17"/>
      <c r="POG51" s="17"/>
      <c r="POH51" s="17"/>
      <c r="POI51" s="17"/>
      <c r="POJ51" s="17"/>
      <c r="POK51" s="17"/>
      <c r="POL51" s="17"/>
      <c r="POM51" s="17"/>
      <c r="PON51" s="17"/>
      <c r="POO51" s="17"/>
      <c r="POP51" s="17"/>
      <c r="POQ51" s="17"/>
      <c r="POR51" s="17"/>
      <c r="POS51" s="17"/>
      <c r="POT51" s="17"/>
      <c r="POU51" s="17"/>
      <c r="POV51" s="17"/>
      <c r="POW51" s="17"/>
      <c r="POX51" s="17"/>
      <c r="POY51" s="17"/>
      <c r="POZ51" s="17"/>
      <c r="PPA51" s="17"/>
      <c r="PPB51" s="17"/>
      <c r="PPC51" s="17"/>
      <c r="PPD51" s="17"/>
      <c r="PPE51" s="17"/>
      <c r="PPF51" s="17"/>
      <c r="PPG51" s="17"/>
      <c r="PPH51" s="17"/>
      <c r="PPI51" s="17"/>
      <c r="PPJ51" s="17"/>
      <c r="PPK51" s="17"/>
      <c r="PPL51" s="17"/>
      <c r="PPM51" s="17"/>
      <c r="PPN51" s="17"/>
      <c r="PPO51" s="17"/>
      <c r="PPP51" s="17"/>
      <c r="PPQ51" s="17"/>
      <c r="PPR51" s="17"/>
      <c r="PPS51" s="17"/>
      <c r="PPT51" s="17"/>
      <c r="PPU51" s="17"/>
      <c r="PPV51" s="17"/>
      <c r="PPW51" s="17"/>
      <c r="PPX51" s="17"/>
      <c r="PPY51" s="17"/>
      <c r="PPZ51" s="17"/>
      <c r="PQA51" s="17"/>
      <c r="PQB51" s="17"/>
      <c r="PQC51" s="17"/>
      <c r="PQD51" s="17"/>
      <c r="PQE51" s="17"/>
      <c r="PQF51" s="17"/>
      <c r="PQG51" s="17"/>
      <c r="PQH51" s="17"/>
      <c r="PQI51" s="17"/>
      <c r="PQJ51" s="17"/>
      <c r="PQK51" s="17"/>
      <c r="PQL51" s="17"/>
      <c r="PQM51" s="17"/>
      <c r="PQN51" s="17"/>
      <c r="PQO51" s="17"/>
      <c r="PQP51" s="17"/>
      <c r="PQQ51" s="17"/>
      <c r="PQR51" s="17"/>
      <c r="PQS51" s="17"/>
      <c r="PQT51" s="17"/>
      <c r="PQU51" s="17"/>
      <c r="PQV51" s="17"/>
      <c r="PQW51" s="17"/>
      <c r="PQX51" s="17"/>
      <c r="PQY51" s="17"/>
      <c r="PQZ51" s="17"/>
      <c r="PRA51" s="17"/>
      <c r="PRB51" s="17"/>
      <c r="PRC51" s="17"/>
      <c r="PRD51" s="17"/>
      <c r="PRE51" s="17"/>
      <c r="PRF51" s="17"/>
      <c r="PRG51" s="17"/>
      <c r="PRH51" s="17"/>
      <c r="PRI51" s="17"/>
      <c r="PRJ51" s="17"/>
      <c r="PRK51" s="17"/>
      <c r="PRL51" s="17"/>
      <c r="PRM51" s="17"/>
      <c r="PRN51" s="17"/>
      <c r="PRO51" s="17"/>
      <c r="PRP51" s="17"/>
      <c r="PRQ51" s="17"/>
      <c r="PRR51" s="17"/>
      <c r="PRS51" s="17"/>
      <c r="PRT51" s="17"/>
      <c r="PRU51" s="17"/>
      <c r="PRV51" s="17"/>
      <c r="PRW51" s="17"/>
      <c r="PRX51" s="17"/>
      <c r="PRY51" s="17"/>
      <c r="PRZ51" s="17"/>
      <c r="PSA51" s="17"/>
      <c r="PSB51" s="17"/>
      <c r="PSC51" s="17"/>
      <c r="PSD51" s="17"/>
      <c r="PSE51" s="17"/>
      <c r="PSF51" s="17"/>
      <c r="PSG51" s="17"/>
      <c r="PSH51" s="17"/>
      <c r="PSI51" s="17"/>
      <c r="PSJ51" s="17"/>
      <c r="PSK51" s="17"/>
      <c r="PSL51" s="17"/>
      <c r="PSM51" s="17"/>
      <c r="PSN51" s="17"/>
      <c r="PSO51" s="17"/>
      <c r="PSP51" s="17"/>
      <c r="PSQ51" s="17"/>
      <c r="PSR51" s="17"/>
      <c r="PSS51" s="17"/>
      <c r="PST51" s="17"/>
      <c r="PSU51" s="17"/>
      <c r="PSV51" s="17"/>
      <c r="PSW51" s="17"/>
      <c r="PSX51" s="17"/>
      <c r="PSY51" s="17"/>
      <c r="PSZ51" s="17"/>
      <c r="PTA51" s="17"/>
      <c r="PTB51" s="17"/>
      <c r="PTC51" s="17"/>
      <c r="PTD51" s="17"/>
      <c r="PTE51" s="17"/>
      <c r="PTF51" s="17"/>
      <c r="PTG51" s="17"/>
      <c r="PTH51" s="17"/>
      <c r="PTI51" s="17"/>
      <c r="PTJ51" s="17"/>
      <c r="PTK51" s="17"/>
      <c r="PTL51" s="17"/>
      <c r="PTM51" s="17"/>
      <c r="PTN51" s="17"/>
      <c r="PTO51" s="17"/>
      <c r="PTP51" s="17"/>
      <c r="PTQ51" s="17"/>
      <c r="PTR51" s="17"/>
      <c r="PTS51" s="17"/>
      <c r="PTT51" s="17"/>
      <c r="PTU51" s="17"/>
      <c r="PTV51" s="17"/>
      <c r="PTW51" s="17"/>
      <c r="PTX51" s="17"/>
      <c r="PTY51" s="17"/>
      <c r="PTZ51" s="17"/>
      <c r="PUA51" s="17"/>
      <c r="PUB51" s="17"/>
      <c r="PUC51" s="17"/>
      <c r="PUD51" s="17"/>
      <c r="PUE51" s="17"/>
      <c r="PUF51" s="17"/>
      <c r="PUG51" s="17"/>
      <c r="PUH51" s="17"/>
      <c r="PUI51" s="17"/>
      <c r="PUJ51" s="17"/>
      <c r="PUK51" s="17"/>
      <c r="PUL51" s="17"/>
      <c r="PUM51" s="17"/>
      <c r="PUN51" s="17"/>
      <c r="PUO51" s="17"/>
      <c r="PUP51" s="17"/>
      <c r="PUQ51" s="17"/>
      <c r="PUR51" s="17"/>
      <c r="PUS51" s="17"/>
      <c r="PUT51" s="17"/>
      <c r="PUU51" s="17"/>
      <c r="PUV51" s="17"/>
      <c r="PUW51" s="17"/>
      <c r="PUX51" s="17"/>
      <c r="PUY51" s="17"/>
      <c r="PUZ51" s="17"/>
      <c r="PVA51" s="17"/>
      <c r="PVB51" s="17"/>
      <c r="PVC51" s="17"/>
      <c r="PVD51" s="17"/>
      <c r="PVE51" s="17"/>
      <c r="PVF51" s="17"/>
      <c r="PVG51" s="17"/>
      <c r="PVH51" s="17"/>
      <c r="PVI51" s="17"/>
      <c r="PVJ51" s="17"/>
      <c r="PVK51" s="17"/>
      <c r="PVL51" s="17"/>
      <c r="PVM51" s="17"/>
      <c r="PVN51" s="17"/>
      <c r="PVO51" s="17"/>
      <c r="PVP51" s="17"/>
      <c r="PVQ51" s="17"/>
      <c r="PVR51" s="17"/>
      <c r="PVS51" s="17"/>
      <c r="PVT51" s="17"/>
      <c r="PVU51" s="17"/>
      <c r="PVV51" s="17"/>
      <c r="PVW51" s="17"/>
      <c r="PVX51" s="17"/>
      <c r="PVY51" s="17"/>
      <c r="PVZ51" s="17"/>
      <c r="PWA51" s="17"/>
      <c r="PWB51" s="17"/>
      <c r="PWC51" s="17"/>
      <c r="PWD51" s="17"/>
      <c r="PWE51" s="17"/>
      <c r="PWF51" s="17"/>
      <c r="PWG51" s="17"/>
      <c r="PWH51" s="17"/>
      <c r="PWI51" s="17"/>
      <c r="PWJ51" s="17"/>
      <c r="PWK51" s="17"/>
      <c r="PWL51" s="17"/>
      <c r="PWM51" s="17"/>
      <c r="PWN51" s="17"/>
      <c r="PWO51" s="17"/>
      <c r="PWP51" s="17"/>
      <c r="PWQ51" s="17"/>
      <c r="PWR51" s="17"/>
      <c r="PWS51" s="17"/>
      <c r="PWT51" s="17"/>
      <c r="PWU51" s="17"/>
      <c r="PWV51" s="17"/>
      <c r="PWW51" s="17"/>
      <c r="PWX51" s="17"/>
      <c r="PWY51" s="17"/>
      <c r="PWZ51" s="17"/>
      <c r="PXA51" s="17"/>
      <c r="PXB51" s="17"/>
      <c r="PXC51" s="17"/>
      <c r="PXD51" s="17"/>
      <c r="PXE51" s="17"/>
      <c r="PXF51" s="17"/>
      <c r="PXG51" s="17"/>
      <c r="PXH51" s="17"/>
      <c r="PXI51" s="17"/>
      <c r="PXJ51" s="17"/>
      <c r="PXK51" s="17"/>
      <c r="PXL51" s="17"/>
      <c r="PXM51" s="17"/>
      <c r="PXN51" s="17"/>
      <c r="PXO51" s="17"/>
      <c r="PXP51" s="17"/>
      <c r="PXQ51" s="17"/>
      <c r="PXR51" s="17"/>
      <c r="PXS51" s="17"/>
      <c r="PXT51" s="17"/>
      <c r="PXU51" s="17"/>
      <c r="PXV51" s="17"/>
      <c r="PXW51" s="17"/>
      <c r="PXX51" s="17"/>
      <c r="PXY51" s="17"/>
      <c r="PXZ51" s="17"/>
      <c r="PYA51" s="17"/>
      <c r="PYB51" s="17"/>
      <c r="PYC51" s="17"/>
      <c r="PYD51" s="17"/>
      <c r="PYE51" s="17"/>
      <c r="PYF51" s="17"/>
      <c r="PYG51" s="17"/>
      <c r="PYH51" s="17"/>
      <c r="PYI51" s="17"/>
      <c r="PYJ51" s="17"/>
      <c r="PYK51" s="17"/>
      <c r="PYL51" s="17"/>
      <c r="PYM51" s="17"/>
      <c r="PYN51" s="17"/>
      <c r="PYO51" s="17"/>
      <c r="PYP51" s="17"/>
      <c r="PYQ51" s="17"/>
      <c r="PYR51" s="17"/>
      <c r="PYS51" s="17"/>
      <c r="PYT51" s="17"/>
      <c r="PYU51" s="17"/>
      <c r="PYV51" s="17"/>
      <c r="PYW51" s="17"/>
      <c r="PYX51" s="17"/>
      <c r="PYY51" s="17"/>
      <c r="PYZ51" s="17"/>
      <c r="PZA51" s="17"/>
      <c r="PZB51" s="17"/>
      <c r="PZC51" s="17"/>
      <c r="PZD51" s="17"/>
      <c r="PZE51" s="17"/>
      <c r="PZF51" s="17"/>
      <c r="PZG51" s="17"/>
      <c r="PZH51" s="17"/>
      <c r="PZI51" s="17"/>
      <c r="PZJ51" s="17"/>
      <c r="PZK51" s="17"/>
      <c r="PZL51" s="17"/>
      <c r="PZM51" s="17"/>
      <c r="PZN51" s="17"/>
      <c r="PZO51" s="17"/>
      <c r="PZP51" s="17"/>
      <c r="PZQ51" s="17"/>
      <c r="PZR51" s="17"/>
      <c r="PZS51" s="17"/>
      <c r="PZT51" s="17"/>
      <c r="PZU51" s="17"/>
      <c r="PZV51" s="17"/>
      <c r="PZW51" s="17"/>
      <c r="PZX51" s="17"/>
      <c r="PZY51" s="17"/>
      <c r="PZZ51" s="17"/>
      <c r="QAA51" s="17"/>
      <c r="QAB51" s="17"/>
      <c r="QAC51" s="17"/>
      <c r="QAD51" s="17"/>
      <c r="QAE51" s="17"/>
      <c r="QAF51" s="17"/>
      <c r="QAG51" s="17"/>
      <c r="QAH51" s="17"/>
      <c r="QAI51" s="17"/>
      <c r="QAJ51" s="17"/>
      <c r="QAK51" s="17"/>
      <c r="QAL51" s="17"/>
      <c r="QAM51" s="17"/>
      <c r="QAN51" s="17"/>
      <c r="QAO51" s="17"/>
      <c r="QAP51" s="17"/>
      <c r="QAQ51" s="17"/>
      <c r="QAR51" s="17"/>
      <c r="QAS51" s="17"/>
      <c r="QAT51" s="17"/>
      <c r="QAU51" s="17"/>
      <c r="QAV51" s="17"/>
      <c r="QAW51" s="17"/>
      <c r="QAX51" s="17"/>
      <c r="QAY51" s="17"/>
      <c r="QAZ51" s="17"/>
      <c r="QBA51" s="17"/>
      <c r="QBB51" s="17"/>
      <c r="QBC51" s="17"/>
      <c r="QBD51" s="17"/>
      <c r="QBE51" s="17"/>
      <c r="QBF51" s="17"/>
      <c r="QBG51" s="17"/>
      <c r="QBH51" s="17"/>
      <c r="QBI51" s="17"/>
      <c r="QBJ51" s="17"/>
      <c r="QBK51" s="17"/>
      <c r="QBL51" s="17"/>
      <c r="QBM51" s="17"/>
      <c r="QBN51" s="17"/>
      <c r="QBO51" s="17"/>
      <c r="QBP51" s="17"/>
      <c r="QBQ51" s="17"/>
      <c r="QBR51" s="17"/>
      <c r="QBS51" s="17"/>
      <c r="QBT51" s="17"/>
      <c r="QBU51" s="17"/>
      <c r="QBV51" s="17"/>
      <c r="QBW51" s="17"/>
      <c r="QBX51" s="17"/>
      <c r="QBY51" s="17"/>
      <c r="QBZ51" s="17"/>
      <c r="QCA51" s="17"/>
      <c r="QCB51" s="17"/>
      <c r="QCC51" s="17"/>
      <c r="QCD51" s="17"/>
      <c r="QCE51" s="17"/>
      <c r="QCF51" s="17"/>
      <c r="QCG51" s="17"/>
      <c r="QCH51" s="17"/>
      <c r="QCI51" s="17"/>
      <c r="QCJ51" s="17"/>
      <c r="QCK51" s="17"/>
      <c r="QCL51" s="17"/>
      <c r="QCM51" s="17"/>
      <c r="QCN51" s="17"/>
      <c r="QCO51" s="17"/>
      <c r="QCP51" s="17"/>
      <c r="QCQ51" s="17"/>
      <c r="QCR51" s="17"/>
      <c r="QCS51" s="17"/>
      <c r="QCT51" s="17"/>
      <c r="QCU51" s="17"/>
      <c r="QCV51" s="17"/>
      <c r="QCW51" s="17"/>
      <c r="QCX51" s="17"/>
      <c r="QCY51" s="17"/>
      <c r="QCZ51" s="17"/>
      <c r="QDA51" s="17"/>
      <c r="QDB51" s="17"/>
      <c r="QDC51" s="17"/>
      <c r="QDD51" s="17"/>
      <c r="QDE51" s="17"/>
      <c r="QDF51" s="17"/>
      <c r="QDG51" s="17"/>
      <c r="QDH51" s="17"/>
      <c r="QDI51" s="17"/>
      <c r="QDJ51" s="17"/>
      <c r="QDK51" s="17"/>
      <c r="QDL51" s="17"/>
      <c r="QDM51" s="17"/>
      <c r="QDN51" s="17"/>
      <c r="QDO51" s="17"/>
      <c r="QDP51" s="17"/>
      <c r="QDQ51" s="17"/>
      <c r="QDR51" s="17"/>
      <c r="QDS51" s="17"/>
      <c r="QDT51" s="17"/>
      <c r="QDU51" s="17"/>
      <c r="QDV51" s="17"/>
      <c r="QDW51" s="17"/>
      <c r="QDX51" s="17"/>
      <c r="QDY51" s="17"/>
      <c r="QDZ51" s="17"/>
      <c r="QEA51" s="17"/>
      <c r="QEB51" s="17"/>
      <c r="QEC51" s="17"/>
      <c r="QED51" s="17"/>
      <c r="QEE51" s="17"/>
      <c r="QEF51" s="17"/>
      <c r="QEG51" s="17"/>
      <c r="QEH51" s="17"/>
      <c r="QEI51" s="17"/>
      <c r="QEJ51" s="17"/>
      <c r="QEK51" s="17"/>
      <c r="QEL51" s="17"/>
      <c r="QEM51" s="17"/>
      <c r="QEN51" s="17"/>
      <c r="QEO51" s="17"/>
      <c r="QEP51" s="17"/>
      <c r="QEQ51" s="17"/>
      <c r="QER51" s="17"/>
      <c r="QES51" s="17"/>
      <c r="QET51" s="17"/>
      <c r="QEU51" s="17"/>
      <c r="QEV51" s="17"/>
      <c r="QEW51" s="17"/>
      <c r="QEX51" s="17"/>
      <c r="QEY51" s="17"/>
      <c r="QEZ51" s="17"/>
      <c r="QFA51" s="17"/>
      <c r="QFB51" s="17"/>
      <c r="QFC51" s="17"/>
      <c r="QFD51" s="17"/>
      <c r="QFE51" s="17"/>
      <c r="QFF51" s="17"/>
      <c r="QFG51" s="17"/>
      <c r="QFH51" s="17"/>
      <c r="QFI51" s="17"/>
      <c r="QFJ51" s="17"/>
      <c r="QFK51" s="17"/>
      <c r="QFL51" s="17"/>
      <c r="QFM51" s="17"/>
      <c r="QFN51" s="17"/>
      <c r="QFO51" s="17"/>
      <c r="QFP51" s="17"/>
      <c r="QFQ51" s="17"/>
      <c r="QFR51" s="17"/>
      <c r="QFS51" s="17"/>
      <c r="QFT51" s="17"/>
      <c r="QFU51" s="17"/>
      <c r="QFV51" s="17"/>
      <c r="QFW51" s="17"/>
      <c r="QFX51" s="17"/>
      <c r="QFY51" s="17"/>
      <c r="QFZ51" s="17"/>
      <c r="QGA51" s="17"/>
      <c r="QGB51" s="17"/>
      <c r="QGC51" s="17"/>
      <c r="QGD51" s="17"/>
      <c r="QGE51" s="17"/>
      <c r="QGF51" s="17"/>
      <c r="QGG51" s="17"/>
      <c r="QGH51" s="17"/>
      <c r="QGI51" s="17"/>
      <c r="QGJ51" s="17"/>
      <c r="QGK51" s="17"/>
      <c r="QGL51" s="17"/>
      <c r="QGM51" s="17"/>
      <c r="QGN51" s="17"/>
      <c r="QGO51" s="17"/>
      <c r="QGP51" s="17"/>
      <c r="QGQ51" s="17"/>
      <c r="QGR51" s="17"/>
      <c r="QGS51" s="17"/>
      <c r="QGT51" s="17"/>
      <c r="QGU51" s="17"/>
      <c r="QGV51" s="17"/>
      <c r="QGW51" s="17"/>
      <c r="QGX51" s="17"/>
      <c r="QGY51" s="17"/>
      <c r="QGZ51" s="17"/>
      <c r="QHA51" s="17"/>
      <c r="QHB51" s="17"/>
      <c r="QHC51" s="17"/>
      <c r="QHD51" s="17"/>
      <c r="QHE51" s="17"/>
      <c r="QHF51" s="17"/>
      <c r="QHG51" s="17"/>
      <c r="QHH51" s="17"/>
      <c r="QHI51" s="17"/>
      <c r="QHJ51" s="17"/>
      <c r="QHK51" s="17"/>
      <c r="QHL51" s="17"/>
      <c r="QHM51" s="17"/>
      <c r="QHN51" s="17"/>
      <c r="QHO51" s="17"/>
      <c r="QHP51" s="17"/>
      <c r="QHQ51" s="17"/>
      <c r="QHR51" s="17"/>
      <c r="QHS51" s="17"/>
      <c r="QHT51" s="17"/>
      <c r="QHU51" s="17"/>
      <c r="QHV51" s="17"/>
      <c r="QHW51" s="17"/>
      <c r="QHX51" s="17"/>
      <c r="QHY51" s="17"/>
      <c r="QHZ51" s="17"/>
      <c r="QIA51" s="17"/>
      <c r="QIB51" s="17"/>
      <c r="QIC51" s="17"/>
      <c r="QID51" s="17"/>
      <c r="QIE51" s="17"/>
      <c r="QIF51" s="17"/>
      <c r="QIG51" s="17"/>
      <c r="QIH51" s="17"/>
      <c r="QII51" s="17"/>
      <c r="QIJ51" s="17"/>
      <c r="QIK51" s="17"/>
      <c r="QIL51" s="17"/>
      <c r="QIM51" s="17"/>
      <c r="QIN51" s="17"/>
      <c r="QIO51" s="17"/>
      <c r="QIP51" s="17"/>
      <c r="QIQ51" s="17"/>
      <c r="QIR51" s="17"/>
      <c r="QIS51" s="17"/>
      <c r="QIT51" s="17"/>
      <c r="QIU51" s="17"/>
      <c r="QIV51" s="17"/>
      <c r="QIW51" s="17"/>
      <c r="QIX51" s="17"/>
      <c r="QIY51" s="17"/>
      <c r="QIZ51" s="17"/>
      <c r="QJA51" s="17"/>
      <c r="QJB51" s="17"/>
      <c r="QJC51" s="17"/>
      <c r="QJD51" s="17"/>
      <c r="QJE51" s="17"/>
      <c r="QJF51" s="17"/>
      <c r="QJG51" s="17"/>
      <c r="QJH51" s="17"/>
      <c r="QJI51" s="17"/>
      <c r="QJJ51" s="17"/>
      <c r="QJK51" s="17"/>
      <c r="QJL51" s="17"/>
      <c r="QJM51" s="17"/>
      <c r="QJN51" s="17"/>
      <c r="QJO51" s="17"/>
      <c r="QJP51" s="17"/>
      <c r="QJQ51" s="17"/>
      <c r="QJR51" s="17"/>
      <c r="QJS51" s="17"/>
      <c r="QJT51" s="17"/>
      <c r="QJU51" s="17"/>
      <c r="QJV51" s="17"/>
      <c r="QJW51" s="17"/>
      <c r="QJX51" s="17"/>
      <c r="QJY51" s="17"/>
      <c r="QJZ51" s="17"/>
      <c r="QKA51" s="17"/>
      <c r="QKB51" s="17"/>
      <c r="QKC51" s="17"/>
      <c r="QKD51" s="17"/>
      <c r="QKE51" s="17"/>
      <c r="QKF51" s="17"/>
      <c r="QKG51" s="17"/>
      <c r="QKH51" s="17"/>
      <c r="QKI51" s="17"/>
      <c r="QKJ51" s="17"/>
      <c r="QKK51" s="17"/>
      <c r="QKL51" s="17"/>
      <c r="QKM51" s="17"/>
      <c r="QKN51" s="17"/>
      <c r="QKO51" s="17"/>
      <c r="QKP51" s="17"/>
      <c r="QKQ51" s="17"/>
      <c r="QKR51" s="17"/>
      <c r="QKS51" s="17"/>
      <c r="QKT51" s="17"/>
      <c r="QKU51" s="17"/>
      <c r="QKV51" s="17"/>
      <c r="QKW51" s="17"/>
      <c r="QKX51" s="17"/>
      <c r="QKY51" s="17"/>
      <c r="QKZ51" s="17"/>
      <c r="QLA51" s="17"/>
      <c r="QLB51" s="17"/>
      <c r="QLC51" s="17"/>
      <c r="QLD51" s="17"/>
      <c r="QLE51" s="17"/>
      <c r="QLF51" s="17"/>
      <c r="QLG51" s="17"/>
      <c r="QLH51" s="17"/>
      <c r="QLI51" s="17"/>
      <c r="QLJ51" s="17"/>
      <c r="QLK51" s="17"/>
      <c r="QLL51" s="17"/>
      <c r="QLM51" s="17"/>
      <c r="QLN51" s="17"/>
      <c r="QLO51" s="17"/>
      <c r="QLP51" s="17"/>
      <c r="QLQ51" s="17"/>
      <c r="QLR51" s="17"/>
      <c r="QLS51" s="17"/>
      <c r="QLT51" s="17"/>
      <c r="QLU51" s="17"/>
      <c r="QLV51" s="17"/>
      <c r="QLW51" s="17"/>
      <c r="QLX51" s="17"/>
      <c r="QLY51" s="17"/>
      <c r="QLZ51" s="17"/>
      <c r="QMA51" s="17"/>
      <c r="QMB51" s="17"/>
      <c r="QMC51" s="17"/>
      <c r="QMD51" s="17"/>
      <c r="QME51" s="17"/>
      <c r="QMF51" s="17"/>
      <c r="QMG51" s="17"/>
      <c r="QMH51" s="17"/>
      <c r="QMI51" s="17"/>
      <c r="QMJ51" s="17"/>
      <c r="QMK51" s="17"/>
      <c r="QML51" s="17"/>
      <c r="QMM51" s="17"/>
      <c r="QMN51" s="17"/>
      <c r="QMO51" s="17"/>
      <c r="QMP51" s="17"/>
      <c r="QMQ51" s="17"/>
      <c r="QMR51" s="17"/>
      <c r="QMS51" s="17"/>
      <c r="QMT51" s="17"/>
      <c r="QMU51" s="17"/>
      <c r="QMV51" s="17"/>
      <c r="QMW51" s="17"/>
      <c r="QMX51" s="17"/>
      <c r="QMY51" s="17"/>
      <c r="QMZ51" s="17"/>
      <c r="QNA51" s="17"/>
      <c r="QNB51" s="17"/>
      <c r="QNC51" s="17"/>
      <c r="QND51" s="17"/>
      <c r="QNE51" s="17"/>
      <c r="QNF51" s="17"/>
      <c r="QNG51" s="17"/>
      <c r="QNH51" s="17"/>
      <c r="QNI51" s="17"/>
      <c r="QNJ51" s="17"/>
      <c r="QNK51" s="17"/>
      <c r="QNL51" s="17"/>
      <c r="QNM51" s="17"/>
      <c r="QNN51" s="17"/>
      <c r="QNO51" s="17"/>
      <c r="QNP51" s="17"/>
      <c r="QNQ51" s="17"/>
      <c r="QNR51" s="17"/>
      <c r="QNS51" s="17"/>
      <c r="QNT51" s="17"/>
      <c r="QNU51" s="17"/>
      <c r="QNV51" s="17"/>
      <c r="QNW51" s="17"/>
      <c r="QNX51" s="17"/>
      <c r="QNY51" s="17"/>
      <c r="QNZ51" s="17"/>
      <c r="QOA51" s="17"/>
      <c r="QOB51" s="17"/>
      <c r="QOC51" s="17"/>
      <c r="QOD51" s="17"/>
      <c r="QOE51" s="17"/>
      <c r="QOF51" s="17"/>
      <c r="QOG51" s="17"/>
      <c r="QOH51" s="17"/>
      <c r="QOI51" s="17"/>
      <c r="QOJ51" s="17"/>
      <c r="QOK51" s="17"/>
      <c r="QOL51" s="17"/>
      <c r="QOM51" s="17"/>
      <c r="QON51" s="17"/>
      <c r="QOO51" s="17"/>
      <c r="QOP51" s="17"/>
      <c r="QOQ51" s="17"/>
      <c r="QOR51" s="17"/>
      <c r="QOS51" s="17"/>
      <c r="QOT51" s="17"/>
      <c r="QOU51" s="17"/>
      <c r="QOV51" s="17"/>
      <c r="QOW51" s="17"/>
      <c r="QOX51" s="17"/>
      <c r="QOY51" s="17"/>
      <c r="QOZ51" s="17"/>
      <c r="QPA51" s="17"/>
      <c r="QPB51" s="17"/>
      <c r="QPC51" s="17"/>
      <c r="QPD51" s="17"/>
      <c r="QPE51" s="17"/>
      <c r="QPF51" s="17"/>
      <c r="QPG51" s="17"/>
      <c r="QPH51" s="17"/>
      <c r="QPI51" s="17"/>
      <c r="QPJ51" s="17"/>
      <c r="QPK51" s="17"/>
      <c r="QPL51" s="17"/>
      <c r="QPM51" s="17"/>
      <c r="QPN51" s="17"/>
      <c r="QPO51" s="17"/>
      <c r="QPP51" s="17"/>
      <c r="QPQ51" s="17"/>
      <c r="QPR51" s="17"/>
      <c r="QPS51" s="17"/>
      <c r="QPT51" s="17"/>
      <c r="QPU51" s="17"/>
      <c r="QPV51" s="17"/>
      <c r="QPW51" s="17"/>
      <c r="QPX51" s="17"/>
      <c r="QPY51" s="17"/>
      <c r="QPZ51" s="17"/>
      <c r="QQA51" s="17"/>
      <c r="QQB51" s="17"/>
      <c r="QQC51" s="17"/>
      <c r="QQD51" s="17"/>
      <c r="QQE51" s="17"/>
      <c r="QQF51" s="17"/>
      <c r="QQG51" s="17"/>
      <c r="QQH51" s="17"/>
      <c r="QQI51" s="17"/>
      <c r="QQJ51" s="17"/>
      <c r="QQK51" s="17"/>
      <c r="QQL51" s="17"/>
      <c r="QQM51" s="17"/>
      <c r="QQN51" s="17"/>
      <c r="QQO51" s="17"/>
      <c r="QQP51" s="17"/>
      <c r="QQQ51" s="17"/>
      <c r="QQR51" s="17"/>
      <c r="QQS51" s="17"/>
      <c r="QQT51" s="17"/>
      <c r="QQU51" s="17"/>
      <c r="QQV51" s="17"/>
      <c r="QQW51" s="17"/>
      <c r="QQX51" s="17"/>
      <c r="QQY51" s="17"/>
      <c r="QQZ51" s="17"/>
      <c r="QRA51" s="17"/>
      <c r="QRB51" s="17"/>
      <c r="QRC51" s="17"/>
      <c r="QRD51" s="17"/>
      <c r="QRE51" s="17"/>
      <c r="QRF51" s="17"/>
      <c r="QRG51" s="17"/>
      <c r="QRH51" s="17"/>
      <c r="QRI51" s="17"/>
      <c r="QRJ51" s="17"/>
      <c r="QRK51" s="17"/>
      <c r="QRL51" s="17"/>
      <c r="QRM51" s="17"/>
      <c r="QRN51" s="17"/>
      <c r="QRO51" s="17"/>
      <c r="QRP51" s="17"/>
      <c r="QRQ51" s="17"/>
      <c r="QRR51" s="17"/>
      <c r="QRS51" s="17"/>
      <c r="QRT51" s="17"/>
      <c r="QRU51" s="17"/>
      <c r="QRV51" s="17"/>
      <c r="QRW51" s="17"/>
      <c r="QRX51" s="17"/>
      <c r="QRY51" s="17"/>
      <c r="QRZ51" s="17"/>
      <c r="QSA51" s="17"/>
      <c r="QSB51" s="17"/>
      <c r="QSC51" s="17"/>
      <c r="QSD51" s="17"/>
      <c r="QSE51" s="17"/>
      <c r="QSF51" s="17"/>
      <c r="QSG51" s="17"/>
      <c r="QSH51" s="17"/>
      <c r="QSI51" s="17"/>
      <c r="QSJ51" s="17"/>
      <c r="QSK51" s="17"/>
      <c r="QSL51" s="17"/>
      <c r="QSM51" s="17"/>
      <c r="QSN51" s="17"/>
      <c r="QSO51" s="17"/>
      <c r="QSP51" s="17"/>
      <c r="QSQ51" s="17"/>
      <c r="QSR51" s="17"/>
      <c r="QSS51" s="17"/>
      <c r="QST51" s="17"/>
      <c r="QSU51" s="17"/>
      <c r="QSV51" s="17"/>
      <c r="QSW51" s="17"/>
      <c r="QSX51" s="17"/>
      <c r="QSY51" s="17"/>
      <c r="QSZ51" s="17"/>
      <c r="QTA51" s="17"/>
      <c r="QTB51" s="17"/>
      <c r="QTC51" s="17"/>
      <c r="QTD51" s="17"/>
      <c r="QTE51" s="17"/>
      <c r="QTF51" s="17"/>
      <c r="QTG51" s="17"/>
      <c r="QTH51" s="17"/>
      <c r="QTI51" s="17"/>
      <c r="QTJ51" s="17"/>
      <c r="QTK51" s="17"/>
      <c r="QTL51" s="17"/>
      <c r="QTM51" s="17"/>
      <c r="QTN51" s="17"/>
      <c r="QTO51" s="17"/>
      <c r="QTP51" s="17"/>
      <c r="QTQ51" s="17"/>
      <c r="QTR51" s="17"/>
      <c r="QTS51" s="17"/>
      <c r="QTT51" s="17"/>
      <c r="QTU51" s="17"/>
      <c r="QTV51" s="17"/>
      <c r="QTW51" s="17"/>
      <c r="QTX51" s="17"/>
      <c r="QTY51" s="17"/>
      <c r="QTZ51" s="17"/>
      <c r="QUA51" s="17"/>
      <c r="QUB51" s="17"/>
      <c r="QUC51" s="17"/>
      <c r="QUD51" s="17"/>
      <c r="QUE51" s="17"/>
      <c r="QUF51" s="17"/>
      <c r="QUG51" s="17"/>
      <c r="QUH51" s="17"/>
      <c r="QUI51" s="17"/>
      <c r="QUJ51" s="17"/>
      <c r="QUK51" s="17"/>
      <c r="QUL51" s="17"/>
      <c r="QUM51" s="17"/>
      <c r="QUN51" s="17"/>
      <c r="QUO51" s="17"/>
      <c r="QUP51" s="17"/>
      <c r="QUQ51" s="17"/>
      <c r="QUR51" s="17"/>
      <c r="QUS51" s="17"/>
      <c r="QUT51" s="17"/>
      <c r="QUU51" s="17"/>
      <c r="QUV51" s="17"/>
      <c r="QUW51" s="17"/>
      <c r="QUX51" s="17"/>
      <c r="QUY51" s="17"/>
      <c r="QUZ51" s="17"/>
      <c r="QVA51" s="17"/>
      <c r="QVB51" s="17"/>
      <c r="QVC51" s="17"/>
      <c r="QVD51" s="17"/>
      <c r="QVE51" s="17"/>
      <c r="QVF51" s="17"/>
      <c r="QVG51" s="17"/>
      <c r="QVH51" s="17"/>
      <c r="QVI51" s="17"/>
      <c r="QVJ51" s="17"/>
      <c r="QVK51" s="17"/>
      <c r="QVL51" s="17"/>
      <c r="QVM51" s="17"/>
      <c r="QVN51" s="17"/>
      <c r="QVO51" s="17"/>
      <c r="QVP51" s="17"/>
      <c r="QVQ51" s="17"/>
      <c r="QVR51" s="17"/>
      <c r="QVS51" s="17"/>
      <c r="QVT51" s="17"/>
      <c r="QVU51" s="17"/>
      <c r="QVV51" s="17"/>
      <c r="QVW51" s="17"/>
      <c r="QVX51" s="17"/>
      <c r="QVY51" s="17"/>
      <c r="QVZ51" s="17"/>
      <c r="QWA51" s="17"/>
      <c r="QWB51" s="17"/>
      <c r="QWC51" s="17"/>
      <c r="QWD51" s="17"/>
      <c r="QWE51" s="17"/>
      <c r="QWF51" s="17"/>
      <c r="QWG51" s="17"/>
      <c r="QWH51" s="17"/>
      <c r="QWI51" s="17"/>
      <c r="QWJ51" s="17"/>
      <c r="QWK51" s="17"/>
      <c r="QWL51" s="17"/>
      <c r="QWM51" s="17"/>
      <c r="QWN51" s="17"/>
      <c r="QWO51" s="17"/>
      <c r="QWP51" s="17"/>
      <c r="QWQ51" s="17"/>
      <c r="QWR51" s="17"/>
      <c r="QWS51" s="17"/>
      <c r="QWT51" s="17"/>
      <c r="QWU51" s="17"/>
      <c r="QWV51" s="17"/>
      <c r="QWW51" s="17"/>
      <c r="QWX51" s="17"/>
      <c r="QWY51" s="17"/>
      <c r="QWZ51" s="17"/>
      <c r="QXA51" s="17"/>
      <c r="QXB51" s="17"/>
      <c r="QXC51" s="17"/>
      <c r="QXD51" s="17"/>
      <c r="QXE51" s="17"/>
      <c r="QXF51" s="17"/>
      <c r="QXG51" s="17"/>
      <c r="QXH51" s="17"/>
      <c r="QXI51" s="17"/>
      <c r="QXJ51" s="17"/>
      <c r="QXK51" s="17"/>
      <c r="QXL51" s="17"/>
      <c r="QXM51" s="17"/>
      <c r="QXN51" s="17"/>
      <c r="QXO51" s="17"/>
      <c r="QXP51" s="17"/>
      <c r="QXQ51" s="17"/>
      <c r="QXR51" s="17"/>
      <c r="QXS51" s="17"/>
      <c r="QXT51" s="17"/>
      <c r="QXU51" s="17"/>
      <c r="QXV51" s="17"/>
      <c r="QXW51" s="17"/>
      <c r="QXX51" s="17"/>
      <c r="QXY51" s="17"/>
      <c r="QXZ51" s="17"/>
      <c r="QYA51" s="17"/>
      <c r="QYB51" s="17"/>
      <c r="QYC51" s="17"/>
      <c r="QYD51" s="17"/>
      <c r="QYE51" s="17"/>
      <c r="QYF51" s="17"/>
      <c r="QYG51" s="17"/>
      <c r="QYH51" s="17"/>
      <c r="QYI51" s="17"/>
      <c r="QYJ51" s="17"/>
      <c r="QYK51" s="17"/>
      <c r="QYL51" s="17"/>
      <c r="QYM51" s="17"/>
      <c r="QYN51" s="17"/>
      <c r="QYO51" s="17"/>
      <c r="QYP51" s="17"/>
      <c r="QYQ51" s="17"/>
      <c r="QYR51" s="17"/>
      <c r="QYS51" s="17"/>
      <c r="QYT51" s="17"/>
      <c r="QYU51" s="17"/>
      <c r="QYV51" s="17"/>
      <c r="QYW51" s="17"/>
      <c r="QYX51" s="17"/>
      <c r="QYY51" s="17"/>
      <c r="QYZ51" s="17"/>
      <c r="QZA51" s="17"/>
      <c r="QZB51" s="17"/>
      <c r="QZC51" s="17"/>
      <c r="QZD51" s="17"/>
      <c r="QZE51" s="17"/>
      <c r="QZF51" s="17"/>
      <c r="QZG51" s="17"/>
      <c r="QZH51" s="17"/>
      <c r="QZI51" s="17"/>
      <c r="QZJ51" s="17"/>
      <c r="QZK51" s="17"/>
      <c r="QZL51" s="17"/>
      <c r="QZM51" s="17"/>
      <c r="QZN51" s="17"/>
      <c r="QZO51" s="17"/>
      <c r="QZP51" s="17"/>
      <c r="QZQ51" s="17"/>
      <c r="QZR51" s="17"/>
      <c r="QZS51" s="17"/>
      <c r="QZT51" s="17"/>
      <c r="QZU51" s="17"/>
      <c r="QZV51" s="17"/>
      <c r="QZW51" s="17"/>
      <c r="QZX51" s="17"/>
      <c r="QZY51" s="17"/>
      <c r="QZZ51" s="17"/>
      <c r="RAA51" s="17"/>
      <c r="RAB51" s="17"/>
      <c r="RAC51" s="17"/>
      <c r="RAD51" s="17"/>
      <c r="RAE51" s="17"/>
      <c r="RAF51" s="17"/>
      <c r="RAG51" s="17"/>
      <c r="RAH51" s="17"/>
      <c r="RAI51" s="17"/>
      <c r="RAJ51" s="17"/>
      <c r="RAK51" s="17"/>
      <c r="RAL51" s="17"/>
      <c r="RAM51" s="17"/>
      <c r="RAN51" s="17"/>
      <c r="RAO51" s="17"/>
      <c r="RAP51" s="17"/>
      <c r="RAQ51" s="17"/>
      <c r="RAR51" s="17"/>
      <c r="RAS51" s="17"/>
      <c r="RAT51" s="17"/>
      <c r="RAU51" s="17"/>
      <c r="RAV51" s="17"/>
      <c r="RAW51" s="17"/>
      <c r="RAX51" s="17"/>
      <c r="RAY51" s="17"/>
      <c r="RAZ51" s="17"/>
      <c r="RBA51" s="17"/>
      <c r="RBB51" s="17"/>
      <c r="RBC51" s="17"/>
      <c r="RBD51" s="17"/>
      <c r="RBE51" s="17"/>
      <c r="RBF51" s="17"/>
      <c r="RBG51" s="17"/>
      <c r="RBH51" s="17"/>
      <c r="RBI51" s="17"/>
      <c r="RBJ51" s="17"/>
      <c r="RBK51" s="17"/>
      <c r="RBL51" s="17"/>
      <c r="RBM51" s="17"/>
      <c r="RBN51" s="17"/>
      <c r="RBO51" s="17"/>
      <c r="RBP51" s="17"/>
      <c r="RBQ51" s="17"/>
      <c r="RBR51" s="17"/>
      <c r="RBS51" s="17"/>
      <c r="RBT51" s="17"/>
      <c r="RBU51" s="17"/>
      <c r="RBV51" s="17"/>
      <c r="RBW51" s="17"/>
      <c r="RBX51" s="17"/>
      <c r="RBY51" s="17"/>
      <c r="RBZ51" s="17"/>
      <c r="RCA51" s="17"/>
      <c r="RCB51" s="17"/>
      <c r="RCC51" s="17"/>
      <c r="RCD51" s="17"/>
      <c r="RCE51" s="17"/>
      <c r="RCF51" s="17"/>
      <c r="RCG51" s="17"/>
      <c r="RCH51" s="17"/>
      <c r="RCI51" s="17"/>
      <c r="RCJ51" s="17"/>
      <c r="RCK51" s="17"/>
      <c r="RCL51" s="17"/>
      <c r="RCM51" s="17"/>
      <c r="RCN51" s="17"/>
      <c r="RCO51" s="17"/>
      <c r="RCP51" s="17"/>
      <c r="RCQ51" s="17"/>
      <c r="RCR51" s="17"/>
      <c r="RCS51" s="17"/>
      <c r="RCT51" s="17"/>
      <c r="RCU51" s="17"/>
      <c r="RCV51" s="17"/>
      <c r="RCW51" s="17"/>
      <c r="RCX51" s="17"/>
      <c r="RCY51" s="17"/>
      <c r="RCZ51" s="17"/>
      <c r="RDA51" s="17"/>
      <c r="RDB51" s="17"/>
      <c r="RDC51" s="17"/>
      <c r="RDD51" s="17"/>
      <c r="RDE51" s="17"/>
      <c r="RDF51" s="17"/>
      <c r="RDG51" s="17"/>
      <c r="RDH51" s="17"/>
      <c r="RDI51" s="17"/>
      <c r="RDJ51" s="17"/>
      <c r="RDK51" s="17"/>
      <c r="RDL51" s="17"/>
      <c r="RDM51" s="17"/>
      <c r="RDN51" s="17"/>
      <c r="RDO51" s="17"/>
      <c r="RDP51" s="17"/>
      <c r="RDQ51" s="17"/>
      <c r="RDR51" s="17"/>
      <c r="RDS51" s="17"/>
      <c r="RDT51" s="17"/>
      <c r="RDU51" s="17"/>
      <c r="RDV51" s="17"/>
      <c r="RDW51" s="17"/>
      <c r="RDX51" s="17"/>
      <c r="RDY51" s="17"/>
      <c r="RDZ51" s="17"/>
      <c r="REA51" s="17"/>
      <c r="REB51" s="17"/>
      <c r="REC51" s="17"/>
      <c r="RED51" s="17"/>
      <c r="REE51" s="17"/>
      <c r="REF51" s="17"/>
      <c r="REG51" s="17"/>
      <c r="REH51" s="17"/>
      <c r="REI51" s="17"/>
      <c r="REJ51" s="17"/>
      <c r="REK51" s="17"/>
      <c r="REL51" s="17"/>
      <c r="REM51" s="17"/>
      <c r="REN51" s="17"/>
      <c r="REO51" s="17"/>
      <c r="REP51" s="17"/>
      <c r="REQ51" s="17"/>
      <c r="RER51" s="17"/>
      <c r="RES51" s="17"/>
      <c r="RET51" s="17"/>
      <c r="REU51" s="17"/>
      <c r="REV51" s="17"/>
      <c r="REW51" s="17"/>
      <c r="REX51" s="17"/>
      <c r="REY51" s="17"/>
      <c r="REZ51" s="17"/>
      <c r="RFA51" s="17"/>
      <c r="RFB51" s="17"/>
      <c r="RFC51" s="17"/>
      <c r="RFD51" s="17"/>
      <c r="RFE51" s="17"/>
      <c r="RFF51" s="17"/>
      <c r="RFG51" s="17"/>
      <c r="RFH51" s="17"/>
      <c r="RFI51" s="17"/>
      <c r="RFJ51" s="17"/>
      <c r="RFK51" s="17"/>
      <c r="RFL51" s="17"/>
      <c r="RFM51" s="17"/>
      <c r="RFN51" s="17"/>
      <c r="RFO51" s="17"/>
      <c r="RFP51" s="17"/>
      <c r="RFQ51" s="17"/>
      <c r="RFR51" s="17"/>
      <c r="RFS51" s="17"/>
      <c r="RFT51" s="17"/>
      <c r="RFU51" s="17"/>
      <c r="RFV51" s="17"/>
      <c r="RFW51" s="17"/>
      <c r="RFX51" s="17"/>
      <c r="RFY51" s="17"/>
      <c r="RFZ51" s="17"/>
      <c r="RGA51" s="17"/>
      <c r="RGB51" s="17"/>
      <c r="RGC51" s="17"/>
      <c r="RGD51" s="17"/>
      <c r="RGE51" s="17"/>
      <c r="RGF51" s="17"/>
      <c r="RGG51" s="17"/>
      <c r="RGH51" s="17"/>
      <c r="RGI51" s="17"/>
      <c r="RGJ51" s="17"/>
      <c r="RGK51" s="17"/>
      <c r="RGL51" s="17"/>
      <c r="RGM51" s="17"/>
      <c r="RGN51" s="17"/>
      <c r="RGO51" s="17"/>
      <c r="RGP51" s="17"/>
      <c r="RGQ51" s="17"/>
      <c r="RGR51" s="17"/>
      <c r="RGS51" s="17"/>
      <c r="RGT51" s="17"/>
      <c r="RGU51" s="17"/>
      <c r="RGV51" s="17"/>
      <c r="RGW51" s="17"/>
      <c r="RGX51" s="17"/>
      <c r="RGY51" s="17"/>
      <c r="RGZ51" s="17"/>
      <c r="RHA51" s="17"/>
      <c r="RHB51" s="17"/>
      <c r="RHC51" s="17"/>
      <c r="RHD51" s="17"/>
      <c r="RHE51" s="17"/>
      <c r="RHF51" s="17"/>
      <c r="RHG51" s="17"/>
      <c r="RHH51" s="17"/>
      <c r="RHI51" s="17"/>
      <c r="RHJ51" s="17"/>
      <c r="RHK51" s="17"/>
      <c r="RHL51" s="17"/>
      <c r="RHM51" s="17"/>
      <c r="RHN51" s="17"/>
      <c r="RHO51" s="17"/>
      <c r="RHP51" s="17"/>
      <c r="RHQ51" s="17"/>
      <c r="RHR51" s="17"/>
      <c r="RHS51" s="17"/>
      <c r="RHT51" s="17"/>
      <c r="RHU51" s="17"/>
      <c r="RHV51" s="17"/>
      <c r="RHW51" s="17"/>
      <c r="RHX51" s="17"/>
      <c r="RHY51" s="17"/>
      <c r="RHZ51" s="17"/>
      <c r="RIA51" s="17"/>
      <c r="RIB51" s="17"/>
      <c r="RIC51" s="17"/>
      <c r="RID51" s="17"/>
      <c r="RIE51" s="17"/>
      <c r="RIF51" s="17"/>
      <c r="RIG51" s="17"/>
      <c r="RIH51" s="17"/>
      <c r="RII51" s="17"/>
      <c r="RIJ51" s="17"/>
      <c r="RIK51" s="17"/>
      <c r="RIL51" s="17"/>
      <c r="RIM51" s="17"/>
      <c r="RIN51" s="17"/>
      <c r="RIO51" s="17"/>
      <c r="RIP51" s="17"/>
      <c r="RIQ51" s="17"/>
      <c r="RIR51" s="17"/>
      <c r="RIS51" s="17"/>
      <c r="RIT51" s="17"/>
      <c r="RIU51" s="17"/>
      <c r="RIV51" s="17"/>
      <c r="RIW51" s="17"/>
      <c r="RIX51" s="17"/>
      <c r="RIY51" s="17"/>
      <c r="RIZ51" s="17"/>
      <c r="RJA51" s="17"/>
      <c r="RJB51" s="17"/>
      <c r="RJC51" s="17"/>
      <c r="RJD51" s="17"/>
      <c r="RJE51" s="17"/>
      <c r="RJF51" s="17"/>
      <c r="RJG51" s="17"/>
      <c r="RJH51" s="17"/>
      <c r="RJI51" s="17"/>
      <c r="RJJ51" s="17"/>
      <c r="RJK51" s="17"/>
      <c r="RJL51" s="17"/>
      <c r="RJM51" s="17"/>
      <c r="RJN51" s="17"/>
      <c r="RJO51" s="17"/>
      <c r="RJP51" s="17"/>
      <c r="RJQ51" s="17"/>
      <c r="RJR51" s="17"/>
      <c r="RJS51" s="17"/>
      <c r="RJT51" s="17"/>
      <c r="RJU51" s="17"/>
      <c r="RJV51" s="17"/>
      <c r="RJW51" s="17"/>
      <c r="RJX51" s="17"/>
      <c r="RJY51" s="17"/>
      <c r="RJZ51" s="17"/>
      <c r="RKA51" s="17"/>
      <c r="RKB51" s="17"/>
      <c r="RKC51" s="17"/>
      <c r="RKD51" s="17"/>
      <c r="RKE51" s="17"/>
      <c r="RKF51" s="17"/>
      <c r="RKG51" s="17"/>
      <c r="RKH51" s="17"/>
      <c r="RKI51" s="17"/>
      <c r="RKJ51" s="17"/>
      <c r="RKK51" s="17"/>
      <c r="RKL51" s="17"/>
      <c r="RKM51" s="17"/>
      <c r="RKN51" s="17"/>
      <c r="RKO51" s="17"/>
      <c r="RKP51" s="17"/>
      <c r="RKQ51" s="17"/>
      <c r="RKR51" s="17"/>
      <c r="RKS51" s="17"/>
      <c r="RKT51" s="17"/>
      <c r="RKU51" s="17"/>
      <c r="RKV51" s="17"/>
      <c r="RKW51" s="17"/>
      <c r="RKX51" s="17"/>
      <c r="RKY51" s="17"/>
      <c r="RKZ51" s="17"/>
      <c r="RLA51" s="17"/>
      <c r="RLB51" s="17"/>
      <c r="RLC51" s="17"/>
      <c r="RLD51" s="17"/>
      <c r="RLE51" s="17"/>
      <c r="RLF51" s="17"/>
      <c r="RLG51" s="17"/>
      <c r="RLH51" s="17"/>
      <c r="RLI51" s="17"/>
      <c r="RLJ51" s="17"/>
      <c r="RLK51" s="17"/>
      <c r="RLL51" s="17"/>
      <c r="RLM51" s="17"/>
      <c r="RLN51" s="17"/>
      <c r="RLO51" s="17"/>
      <c r="RLP51" s="17"/>
      <c r="RLQ51" s="17"/>
      <c r="RLR51" s="17"/>
      <c r="RLS51" s="17"/>
      <c r="RLT51" s="17"/>
      <c r="RLU51" s="17"/>
      <c r="RLV51" s="17"/>
      <c r="RLW51" s="17"/>
      <c r="RLX51" s="17"/>
      <c r="RLY51" s="17"/>
      <c r="RLZ51" s="17"/>
      <c r="RMA51" s="17"/>
      <c r="RMB51" s="17"/>
      <c r="RMC51" s="17"/>
      <c r="RMD51" s="17"/>
      <c r="RME51" s="17"/>
      <c r="RMF51" s="17"/>
      <c r="RMG51" s="17"/>
      <c r="RMH51" s="17"/>
      <c r="RMI51" s="17"/>
      <c r="RMJ51" s="17"/>
      <c r="RMK51" s="17"/>
      <c r="RML51" s="17"/>
      <c r="RMM51" s="17"/>
      <c r="RMN51" s="17"/>
      <c r="RMO51" s="17"/>
      <c r="RMP51" s="17"/>
      <c r="RMQ51" s="17"/>
      <c r="RMR51" s="17"/>
      <c r="RMS51" s="17"/>
      <c r="RMT51" s="17"/>
      <c r="RMU51" s="17"/>
      <c r="RMV51" s="17"/>
      <c r="RMW51" s="17"/>
      <c r="RMX51" s="17"/>
      <c r="RMY51" s="17"/>
      <c r="RMZ51" s="17"/>
      <c r="RNA51" s="17"/>
      <c r="RNB51" s="17"/>
      <c r="RNC51" s="17"/>
      <c r="RND51" s="17"/>
      <c r="RNE51" s="17"/>
      <c r="RNF51" s="17"/>
      <c r="RNG51" s="17"/>
      <c r="RNH51" s="17"/>
      <c r="RNI51" s="17"/>
      <c r="RNJ51" s="17"/>
      <c r="RNK51" s="17"/>
      <c r="RNL51" s="17"/>
      <c r="RNM51" s="17"/>
      <c r="RNN51" s="17"/>
      <c r="RNO51" s="17"/>
      <c r="RNP51" s="17"/>
      <c r="RNQ51" s="17"/>
      <c r="RNR51" s="17"/>
      <c r="RNS51" s="17"/>
      <c r="RNT51" s="17"/>
      <c r="RNU51" s="17"/>
      <c r="RNV51" s="17"/>
      <c r="RNW51" s="17"/>
      <c r="RNX51" s="17"/>
      <c r="RNY51" s="17"/>
      <c r="RNZ51" s="17"/>
      <c r="ROA51" s="17"/>
      <c r="ROB51" s="17"/>
      <c r="ROC51" s="17"/>
      <c r="ROD51" s="17"/>
      <c r="ROE51" s="17"/>
      <c r="ROF51" s="17"/>
      <c r="ROG51" s="17"/>
      <c r="ROH51" s="17"/>
      <c r="ROI51" s="17"/>
      <c r="ROJ51" s="17"/>
      <c r="ROK51" s="17"/>
      <c r="ROL51" s="17"/>
      <c r="ROM51" s="17"/>
      <c r="RON51" s="17"/>
      <c r="ROO51" s="17"/>
      <c r="ROP51" s="17"/>
      <c r="ROQ51" s="17"/>
      <c r="ROR51" s="17"/>
      <c r="ROS51" s="17"/>
      <c r="ROT51" s="17"/>
      <c r="ROU51" s="17"/>
      <c r="ROV51" s="17"/>
      <c r="ROW51" s="17"/>
      <c r="ROX51" s="17"/>
      <c r="ROY51" s="17"/>
      <c r="ROZ51" s="17"/>
      <c r="RPA51" s="17"/>
      <c r="RPB51" s="17"/>
      <c r="RPC51" s="17"/>
      <c r="RPD51" s="17"/>
      <c r="RPE51" s="17"/>
      <c r="RPF51" s="17"/>
      <c r="RPG51" s="17"/>
      <c r="RPH51" s="17"/>
      <c r="RPI51" s="17"/>
      <c r="RPJ51" s="17"/>
      <c r="RPK51" s="17"/>
      <c r="RPL51" s="17"/>
      <c r="RPM51" s="17"/>
      <c r="RPN51" s="17"/>
      <c r="RPO51" s="17"/>
      <c r="RPP51" s="17"/>
      <c r="RPQ51" s="17"/>
      <c r="RPR51" s="17"/>
      <c r="RPS51" s="17"/>
      <c r="RPT51" s="17"/>
      <c r="RPU51" s="17"/>
      <c r="RPV51" s="17"/>
      <c r="RPW51" s="17"/>
      <c r="RPX51" s="17"/>
      <c r="RPY51" s="17"/>
      <c r="RPZ51" s="17"/>
      <c r="RQA51" s="17"/>
      <c r="RQB51" s="17"/>
      <c r="RQC51" s="17"/>
      <c r="RQD51" s="17"/>
      <c r="RQE51" s="17"/>
      <c r="RQF51" s="17"/>
      <c r="RQG51" s="17"/>
      <c r="RQH51" s="17"/>
      <c r="RQI51" s="17"/>
      <c r="RQJ51" s="17"/>
      <c r="RQK51" s="17"/>
      <c r="RQL51" s="17"/>
      <c r="RQM51" s="17"/>
      <c r="RQN51" s="17"/>
      <c r="RQO51" s="17"/>
      <c r="RQP51" s="17"/>
      <c r="RQQ51" s="17"/>
      <c r="RQR51" s="17"/>
      <c r="RQS51" s="17"/>
      <c r="RQT51" s="17"/>
      <c r="RQU51" s="17"/>
      <c r="RQV51" s="17"/>
      <c r="RQW51" s="17"/>
      <c r="RQX51" s="17"/>
      <c r="RQY51" s="17"/>
      <c r="RQZ51" s="17"/>
      <c r="RRA51" s="17"/>
      <c r="RRB51" s="17"/>
      <c r="RRC51" s="17"/>
      <c r="RRD51" s="17"/>
      <c r="RRE51" s="17"/>
      <c r="RRF51" s="17"/>
      <c r="RRG51" s="17"/>
      <c r="RRH51" s="17"/>
      <c r="RRI51" s="17"/>
      <c r="RRJ51" s="17"/>
      <c r="RRK51" s="17"/>
      <c r="RRL51" s="17"/>
      <c r="RRM51" s="17"/>
      <c r="RRN51" s="17"/>
      <c r="RRO51" s="17"/>
      <c r="RRP51" s="17"/>
      <c r="RRQ51" s="17"/>
      <c r="RRR51" s="17"/>
      <c r="RRS51" s="17"/>
      <c r="RRT51" s="17"/>
      <c r="RRU51" s="17"/>
      <c r="RRV51" s="17"/>
      <c r="RRW51" s="17"/>
      <c r="RRX51" s="17"/>
      <c r="RRY51" s="17"/>
      <c r="RRZ51" s="17"/>
      <c r="RSA51" s="17"/>
      <c r="RSB51" s="17"/>
      <c r="RSC51" s="17"/>
      <c r="RSD51" s="17"/>
      <c r="RSE51" s="17"/>
      <c r="RSF51" s="17"/>
      <c r="RSG51" s="17"/>
      <c r="RSH51" s="17"/>
      <c r="RSI51" s="17"/>
      <c r="RSJ51" s="17"/>
      <c r="RSK51" s="17"/>
      <c r="RSL51" s="17"/>
      <c r="RSM51" s="17"/>
      <c r="RSN51" s="17"/>
      <c r="RSO51" s="17"/>
      <c r="RSP51" s="17"/>
      <c r="RSQ51" s="17"/>
      <c r="RSR51" s="17"/>
      <c r="RSS51" s="17"/>
      <c r="RST51" s="17"/>
      <c r="RSU51" s="17"/>
      <c r="RSV51" s="17"/>
      <c r="RSW51" s="17"/>
      <c r="RSX51" s="17"/>
      <c r="RSY51" s="17"/>
      <c r="RSZ51" s="17"/>
      <c r="RTA51" s="17"/>
      <c r="RTB51" s="17"/>
      <c r="RTC51" s="17"/>
      <c r="RTD51" s="17"/>
      <c r="RTE51" s="17"/>
      <c r="RTF51" s="17"/>
      <c r="RTG51" s="17"/>
      <c r="RTH51" s="17"/>
      <c r="RTI51" s="17"/>
      <c r="RTJ51" s="17"/>
      <c r="RTK51" s="17"/>
      <c r="RTL51" s="17"/>
      <c r="RTM51" s="17"/>
      <c r="RTN51" s="17"/>
      <c r="RTO51" s="17"/>
      <c r="RTP51" s="17"/>
      <c r="RTQ51" s="17"/>
      <c r="RTR51" s="17"/>
      <c r="RTS51" s="17"/>
      <c r="RTT51" s="17"/>
      <c r="RTU51" s="17"/>
      <c r="RTV51" s="17"/>
      <c r="RTW51" s="17"/>
      <c r="RTX51" s="17"/>
      <c r="RTY51" s="17"/>
      <c r="RTZ51" s="17"/>
      <c r="RUA51" s="17"/>
      <c r="RUB51" s="17"/>
      <c r="RUC51" s="17"/>
      <c r="RUD51" s="17"/>
      <c r="RUE51" s="17"/>
      <c r="RUF51" s="17"/>
      <c r="RUG51" s="17"/>
      <c r="RUH51" s="17"/>
      <c r="RUI51" s="17"/>
      <c r="RUJ51" s="17"/>
      <c r="RUK51" s="17"/>
      <c r="RUL51" s="17"/>
      <c r="RUM51" s="17"/>
      <c r="RUN51" s="17"/>
      <c r="RUO51" s="17"/>
      <c r="RUP51" s="17"/>
      <c r="RUQ51" s="17"/>
      <c r="RUR51" s="17"/>
      <c r="RUS51" s="17"/>
      <c r="RUT51" s="17"/>
      <c r="RUU51" s="17"/>
      <c r="RUV51" s="17"/>
      <c r="RUW51" s="17"/>
      <c r="RUX51" s="17"/>
      <c r="RUY51" s="17"/>
      <c r="RUZ51" s="17"/>
      <c r="RVA51" s="17"/>
      <c r="RVB51" s="17"/>
      <c r="RVC51" s="17"/>
      <c r="RVD51" s="17"/>
      <c r="RVE51" s="17"/>
      <c r="RVF51" s="17"/>
      <c r="RVG51" s="17"/>
      <c r="RVH51" s="17"/>
      <c r="RVI51" s="17"/>
      <c r="RVJ51" s="17"/>
      <c r="RVK51" s="17"/>
      <c r="RVL51" s="17"/>
      <c r="RVM51" s="17"/>
      <c r="RVN51" s="17"/>
      <c r="RVO51" s="17"/>
      <c r="RVP51" s="17"/>
      <c r="RVQ51" s="17"/>
      <c r="RVR51" s="17"/>
      <c r="RVS51" s="17"/>
      <c r="RVT51" s="17"/>
      <c r="RVU51" s="17"/>
      <c r="RVV51" s="17"/>
      <c r="RVW51" s="17"/>
      <c r="RVX51" s="17"/>
      <c r="RVY51" s="17"/>
      <c r="RVZ51" s="17"/>
      <c r="RWA51" s="17"/>
      <c r="RWB51" s="17"/>
      <c r="RWC51" s="17"/>
      <c r="RWD51" s="17"/>
      <c r="RWE51" s="17"/>
      <c r="RWF51" s="17"/>
      <c r="RWG51" s="17"/>
      <c r="RWH51" s="17"/>
      <c r="RWI51" s="17"/>
      <c r="RWJ51" s="17"/>
      <c r="RWK51" s="17"/>
      <c r="RWL51" s="17"/>
      <c r="RWM51" s="17"/>
      <c r="RWN51" s="17"/>
      <c r="RWO51" s="17"/>
      <c r="RWP51" s="17"/>
      <c r="RWQ51" s="17"/>
      <c r="RWR51" s="17"/>
      <c r="RWS51" s="17"/>
      <c r="RWT51" s="17"/>
      <c r="RWU51" s="17"/>
      <c r="RWV51" s="17"/>
      <c r="RWW51" s="17"/>
      <c r="RWX51" s="17"/>
      <c r="RWY51" s="17"/>
      <c r="RWZ51" s="17"/>
      <c r="RXA51" s="17"/>
      <c r="RXB51" s="17"/>
      <c r="RXC51" s="17"/>
      <c r="RXD51" s="17"/>
      <c r="RXE51" s="17"/>
      <c r="RXF51" s="17"/>
      <c r="RXG51" s="17"/>
      <c r="RXH51" s="17"/>
      <c r="RXI51" s="17"/>
      <c r="RXJ51" s="17"/>
      <c r="RXK51" s="17"/>
      <c r="RXL51" s="17"/>
      <c r="RXM51" s="17"/>
      <c r="RXN51" s="17"/>
      <c r="RXO51" s="17"/>
      <c r="RXP51" s="17"/>
      <c r="RXQ51" s="17"/>
      <c r="RXR51" s="17"/>
      <c r="RXS51" s="17"/>
      <c r="RXT51" s="17"/>
      <c r="RXU51" s="17"/>
      <c r="RXV51" s="17"/>
      <c r="RXW51" s="17"/>
      <c r="RXX51" s="17"/>
      <c r="RXY51" s="17"/>
      <c r="RXZ51" s="17"/>
      <c r="RYA51" s="17"/>
      <c r="RYB51" s="17"/>
      <c r="RYC51" s="17"/>
      <c r="RYD51" s="17"/>
      <c r="RYE51" s="17"/>
      <c r="RYF51" s="17"/>
      <c r="RYG51" s="17"/>
      <c r="RYH51" s="17"/>
      <c r="RYI51" s="17"/>
      <c r="RYJ51" s="17"/>
      <c r="RYK51" s="17"/>
      <c r="RYL51" s="17"/>
      <c r="RYM51" s="17"/>
      <c r="RYN51" s="17"/>
      <c r="RYO51" s="17"/>
      <c r="RYP51" s="17"/>
      <c r="RYQ51" s="17"/>
      <c r="RYR51" s="17"/>
      <c r="RYS51" s="17"/>
      <c r="RYT51" s="17"/>
      <c r="RYU51" s="17"/>
      <c r="RYV51" s="17"/>
      <c r="RYW51" s="17"/>
      <c r="RYX51" s="17"/>
      <c r="RYY51" s="17"/>
      <c r="RYZ51" s="17"/>
      <c r="RZA51" s="17"/>
      <c r="RZB51" s="17"/>
      <c r="RZC51" s="17"/>
      <c r="RZD51" s="17"/>
      <c r="RZE51" s="17"/>
      <c r="RZF51" s="17"/>
      <c r="RZG51" s="17"/>
      <c r="RZH51" s="17"/>
      <c r="RZI51" s="17"/>
      <c r="RZJ51" s="17"/>
      <c r="RZK51" s="17"/>
      <c r="RZL51" s="17"/>
      <c r="RZM51" s="17"/>
      <c r="RZN51" s="17"/>
      <c r="RZO51" s="17"/>
      <c r="RZP51" s="17"/>
      <c r="RZQ51" s="17"/>
      <c r="RZR51" s="17"/>
      <c r="RZS51" s="17"/>
      <c r="RZT51" s="17"/>
      <c r="RZU51" s="17"/>
      <c r="RZV51" s="17"/>
      <c r="RZW51" s="17"/>
      <c r="RZX51" s="17"/>
      <c r="RZY51" s="17"/>
      <c r="RZZ51" s="17"/>
      <c r="SAA51" s="17"/>
      <c r="SAB51" s="17"/>
      <c r="SAC51" s="17"/>
      <c r="SAD51" s="17"/>
      <c r="SAE51" s="17"/>
      <c r="SAF51" s="17"/>
      <c r="SAG51" s="17"/>
      <c r="SAH51" s="17"/>
      <c r="SAI51" s="17"/>
      <c r="SAJ51" s="17"/>
      <c r="SAK51" s="17"/>
      <c r="SAL51" s="17"/>
      <c r="SAM51" s="17"/>
      <c r="SAN51" s="17"/>
      <c r="SAO51" s="17"/>
      <c r="SAP51" s="17"/>
      <c r="SAQ51" s="17"/>
      <c r="SAR51" s="17"/>
      <c r="SAS51" s="17"/>
      <c r="SAT51" s="17"/>
      <c r="SAU51" s="17"/>
      <c r="SAV51" s="17"/>
      <c r="SAW51" s="17"/>
      <c r="SAX51" s="17"/>
      <c r="SAY51" s="17"/>
      <c r="SAZ51" s="17"/>
      <c r="SBA51" s="17"/>
      <c r="SBB51" s="17"/>
      <c r="SBC51" s="17"/>
      <c r="SBD51" s="17"/>
      <c r="SBE51" s="17"/>
      <c r="SBF51" s="17"/>
      <c r="SBG51" s="17"/>
      <c r="SBH51" s="17"/>
      <c r="SBI51" s="17"/>
      <c r="SBJ51" s="17"/>
      <c r="SBK51" s="17"/>
      <c r="SBL51" s="17"/>
      <c r="SBM51" s="17"/>
      <c r="SBN51" s="17"/>
      <c r="SBO51" s="17"/>
      <c r="SBP51" s="17"/>
      <c r="SBQ51" s="17"/>
      <c r="SBR51" s="17"/>
      <c r="SBS51" s="17"/>
      <c r="SBT51" s="17"/>
      <c r="SBU51" s="17"/>
      <c r="SBV51" s="17"/>
      <c r="SBW51" s="17"/>
      <c r="SBX51" s="17"/>
      <c r="SBY51" s="17"/>
      <c r="SBZ51" s="17"/>
      <c r="SCA51" s="17"/>
      <c r="SCB51" s="17"/>
      <c r="SCC51" s="17"/>
      <c r="SCD51" s="17"/>
      <c r="SCE51" s="17"/>
      <c r="SCF51" s="17"/>
      <c r="SCG51" s="17"/>
      <c r="SCH51" s="17"/>
      <c r="SCI51" s="17"/>
      <c r="SCJ51" s="17"/>
      <c r="SCK51" s="17"/>
      <c r="SCL51" s="17"/>
      <c r="SCM51" s="17"/>
      <c r="SCN51" s="17"/>
      <c r="SCO51" s="17"/>
      <c r="SCP51" s="17"/>
      <c r="SCQ51" s="17"/>
      <c r="SCR51" s="17"/>
      <c r="SCS51" s="17"/>
      <c r="SCT51" s="17"/>
      <c r="SCU51" s="17"/>
      <c r="SCV51" s="17"/>
      <c r="SCW51" s="17"/>
      <c r="SCX51" s="17"/>
      <c r="SCY51" s="17"/>
      <c r="SCZ51" s="17"/>
      <c r="SDA51" s="17"/>
      <c r="SDB51" s="17"/>
      <c r="SDC51" s="17"/>
      <c r="SDD51" s="17"/>
      <c r="SDE51" s="17"/>
      <c r="SDF51" s="17"/>
      <c r="SDG51" s="17"/>
      <c r="SDH51" s="17"/>
      <c r="SDI51" s="17"/>
      <c r="SDJ51" s="17"/>
      <c r="SDK51" s="17"/>
      <c r="SDL51" s="17"/>
      <c r="SDM51" s="17"/>
      <c r="SDN51" s="17"/>
      <c r="SDO51" s="17"/>
      <c r="SDP51" s="17"/>
      <c r="SDQ51" s="17"/>
      <c r="SDR51" s="17"/>
      <c r="SDS51" s="17"/>
      <c r="SDT51" s="17"/>
      <c r="SDU51" s="17"/>
      <c r="SDV51" s="17"/>
      <c r="SDW51" s="17"/>
      <c r="SDX51" s="17"/>
      <c r="SDY51" s="17"/>
      <c r="SDZ51" s="17"/>
      <c r="SEA51" s="17"/>
      <c r="SEB51" s="17"/>
      <c r="SEC51" s="17"/>
      <c r="SED51" s="17"/>
      <c r="SEE51" s="17"/>
      <c r="SEF51" s="17"/>
      <c r="SEG51" s="17"/>
      <c r="SEH51" s="17"/>
      <c r="SEI51" s="17"/>
      <c r="SEJ51" s="17"/>
      <c r="SEK51" s="17"/>
      <c r="SEL51" s="17"/>
      <c r="SEM51" s="17"/>
      <c r="SEN51" s="17"/>
      <c r="SEO51" s="17"/>
      <c r="SEP51" s="17"/>
      <c r="SEQ51" s="17"/>
      <c r="SER51" s="17"/>
      <c r="SES51" s="17"/>
      <c r="SET51" s="17"/>
      <c r="SEU51" s="17"/>
      <c r="SEV51" s="17"/>
      <c r="SEW51" s="17"/>
      <c r="SEX51" s="17"/>
      <c r="SEY51" s="17"/>
      <c r="SEZ51" s="17"/>
      <c r="SFA51" s="17"/>
      <c r="SFB51" s="17"/>
      <c r="SFC51" s="17"/>
      <c r="SFD51" s="17"/>
      <c r="SFE51" s="17"/>
      <c r="SFF51" s="17"/>
      <c r="SFG51" s="17"/>
      <c r="SFH51" s="17"/>
      <c r="SFI51" s="17"/>
      <c r="SFJ51" s="17"/>
      <c r="SFK51" s="17"/>
      <c r="SFL51" s="17"/>
      <c r="SFM51" s="17"/>
      <c r="SFN51" s="17"/>
      <c r="SFO51" s="17"/>
      <c r="SFP51" s="17"/>
      <c r="SFQ51" s="17"/>
      <c r="SFR51" s="17"/>
      <c r="SFS51" s="17"/>
      <c r="SFT51" s="17"/>
      <c r="SFU51" s="17"/>
      <c r="SFV51" s="17"/>
      <c r="SFW51" s="17"/>
      <c r="SFX51" s="17"/>
      <c r="SFY51" s="17"/>
      <c r="SFZ51" s="17"/>
      <c r="SGA51" s="17"/>
      <c r="SGB51" s="17"/>
      <c r="SGC51" s="17"/>
      <c r="SGD51" s="17"/>
      <c r="SGE51" s="17"/>
      <c r="SGF51" s="17"/>
      <c r="SGG51" s="17"/>
      <c r="SGH51" s="17"/>
      <c r="SGI51" s="17"/>
      <c r="SGJ51" s="17"/>
      <c r="SGK51" s="17"/>
      <c r="SGL51" s="17"/>
      <c r="SGM51" s="17"/>
      <c r="SGN51" s="17"/>
      <c r="SGO51" s="17"/>
      <c r="SGP51" s="17"/>
      <c r="SGQ51" s="17"/>
      <c r="SGR51" s="17"/>
      <c r="SGS51" s="17"/>
      <c r="SGT51" s="17"/>
      <c r="SGU51" s="17"/>
      <c r="SGV51" s="17"/>
      <c r="SGW51" s="17"/>
      <c r="SGX51" s="17"/>
      <c r="SGY51" s="17"/>
      <c r="SGZ51" s="17"/>
      <c r="SHA51" s="17"/>
      <c r="SHB51" s="17"/>
      <c r="SHC51" s="17"/>
      <c r="SHD51" s="17"/>
      <c r="SHE51" s="17"/>
      <c r="SHF51" s="17"/>
      <c r="SHG51" s="17"/>
      <c r="SHH51" s="17"/>
      <c r="SHI51" s="17"/>
      <c r="SHJ51" s="17"/>
      <c r="SHK51" s="17"/>
      <c r="SHL51" s="17"/>
      <c r="SHM51" s="17"/>
      <c r="SHN51" s="17"/>
      <c r="SHO51" s="17"/>
      <c r="SHP51" s="17"/>
      <c r="SHQ51" s="17"/>
      <c r="SHR51" s="17"/>
      <c r="SHS51" s="17"/>
      <c r="SHT51" s="17"/>
      <c r="SHU51" s="17"/>
      <c r="SHV51" s="17"/>
      <c r="SHW51" s="17"/>
      <c r="SHX51" s="17"/>
      <c r="SHY51" s="17"/>
      <c r="SHZ51" s="17"/>
      <c r="SIA51" s="17"/>
      <c r="SIB51" s="17"/>
      <c r="SIC51" s="17"/>
      <c r="SID51" s="17"/>
      <c r="SIE51" s="17"/>
      <c r="SIF51" s="17"/>
      <c r="SIG51" s="17"/>
      <c r="SIH51" s="17"/>
      <c r="SII51" s="17"/>
      <c r="SIJ51" s="17"/>
      <c r="SIK51" s="17"/>
      <c r="SIL51" s="17"/>
      <c r="SIM51" s="17"/>
      <c r="SIN51" s="17"/>
      <c r="SIO51" s="17"/>
      <c r="SIP51" s="17"/>
      <c r="SIQ51" s="17"/>
      <c r="SIR51" s="17"/>
      <c r="SIS51" s="17"/>
      <c r="SIT51" s="17"/>
      <c r="SIU51" s="17"/>
      <c r="SIV51" s="17"/>
      <c r="SIW51" s="17"/>
      <c r="SIX51" s="17"/>
      <c r="SIY51" s="17"/>
      <c r="SIZ51" s="17"/>
      <c r="SJA51" s="17"/>
      <c r="SJB51" s="17"/>
      <c r="SJC51" s="17"/>
      <c r="SJD51" s="17"/>
      <c r="SJE51" s="17"/>
      <c r="SJF51" s="17"/>
      <c r="SJG51" s="17"/>
      <c r="SJH51" s="17"/>
      <c r="SJI51" s="17"/>
      <c r="SJJ51" s="17"/>
      <c r="SJK51" s="17"/>
      <c r="SJL51" s="17"/>
      <c r="SJM51" s="17"/>
      <c r="SJN51" s="17"/>
      <c r="SJO51" s="17"/>
      <c r="SJP51" s="17"/>
      <c r="SJQ51" s="17"/>
      <c r="SJR51" s="17"/>
      <c r="SJS51" s="17"/>
      <c r="SJT51" s="17"/>
      <c r="SJU51" s="17"/>
      <c r="SJV51" s="17"/>
      <c r="SJW51" s="17"/>
      <c r="SJX51" s="17"/>
      <c r="SJY51" s="17"/>
      <c r="SJZ51" s="17"/>
      <c r="SKA51" s="17"/>
      <c r="SKB51" s="17"/>
      <c r="SKC51" s="17"/>
      <c r="SKD51" s="17"/>
      <c r="SKE51" s="17"/>
      <c r="SKF51" s="17"/>
      <c r="SKG51" s="17"/>
      <c r="SKH51" s="17"/>
      <c r="SKI51" s="17"/>
      <c r="SKJ51" s="17"/>
      <c r="SKK51" s="17"/>
      <c r="SKL51" s="17"/>
      <c r="SKM51" s="17"/>
      <c r="SKN51" s="17"/>
      <c r="SKO51" s="17"/>
      <c r="SKP51" s="17"/>
      <c r="SKQ51" s="17"/>
      <c r="SKR51" s="17"/>
      <c r="SKS51" s="17"/>
      <c r="SKT51" s="17"/>
      <c r="SKU51" s="17"/>
      <c r="SKV51" s="17"/>
      <c r="SKW51" s="17"/>
      <c r="SKX51" s="17"/>
      <c r="SKY51" s="17"/>
      <c r="SKZ51" s="17"/>
      <c r="SLA51" s="17"/>
      <c r="SLB51" s="17"/>
      <c r="SLC51" s="17"/>
      <c r="SLD51" s="17"/>
      <c r="SLE51" s="17"/>
      <c r="SLF51" s="17"/>
      <c r="SLG51" s="17"/>
      <c r="SLH51" s="17"/>
      <c r="SLI51" s="17"/>
      <c r="SLJ51" s="17"/>
      <c r="SLK51" s="17"/>
      <c r="SLL51" s="17"/>
      <c r="SLM51" s="17"/>
      <c r="SLN51" s="17"/>
      <c r="SLO51" s="17"/>
      <c r="SLP51" s="17"/>
      <c r="SLQ51" s="17"/>
      <c r="SLR51" s="17"/>
      <c r="SLS51" s="17"/>
      <c r="SLT51" s="17"/>
      <c r="SLU51" s="17"/>
      <c r="SLV51" s="17"/>
      <c r="SLW51" s="17"/>
      <c r="SLX51" s="17"/>
      <c r="SLY51" s="17"/>
      <c r="SLZ51" s="17"/>
      <c r="SMA51" s="17"/>
      <c r="SMB51" s="17"/>
      <c r="SMC51" s="17"/>
      <c r="SMD51" s="17"/>
      <c r="SME51" s="17"/>
      <c r="SMF51" s="17"/>
      <c r="SMG51" s="17"/>
      <c r="SMH51" s="17"/>
      <c r="SMI51" s="17"/>
      <c r="SMJ51" s="17"/>
      <c r="SMK51" s="17"/>
      <c r="SML51" s="17"/>
      <c r="SMM51" s="17"/>
      <c r="SMN51" s="17"/>
      <c r="SMO51" s="17"/>
      <c r="SMP51" s="17"/>
      <c r="SMQ51" s="17"/>
      <c r="SMR51" s="17"/>
      <c r="SMS51" s="17"/>
      <c r="SMT51" s="17"/>
      <c r="SMU51" s="17"/>
      <c r="SMV51" s="17"/>
      <c r="SMW51" s="17"/>
      <c r="SMX51" s="17"/>
      <c r="SMY51" s="17"/>
      <c r="SMZ51" s="17"/>
      <c r="SNA51" s="17"/>
      <c r="SNB51" s="17"/>
      <c r="SNC51" s="17"/>
      <c r="SND51" s="17"/>
      <c r="SNE51" s="17"/>
      <c r="SNF51" s="17"/>
      <c r="SNG51" s="17"/>
      <c r="SNH51" s="17"/>
      <c r="SNI51" s="17"/>
      <c r="SNJ51" s="17"/>
      <c r="SNK51" s="17"/>
      <c r="SNL51" s="17"/>
      <c r="SNM51" s="17"/>
      <c r="SNN51" s="17"/>
      <c r="SNO51" s="17"/>
      <c r="SNP51" s="17"/>
      <c r="SNQ51" s="17"/>
      <c r="SNR51" s="17"/>
      <c r="SNS51" s="17"/>
      <c r="SNT51" s="17"/>
      <c r="SNU51" s="17"/>
      <c r="SNV51" s="17"/>
      <c r="SNW51" s="17"/>
      <c r="SNX51" s="17"/>
      <c r="SNY51" s="17"/>
      <c r="SNZ51" s="17"/>
      <c r="SOA51" s="17"/>
      <c r="SOB51" s="17"/>
      <c r="SOC51" s="17"/>
      <c r="SOD51" s="17"/>
      <c r="SOE51" s="17"/>
      <c r="SOF51" s="17"/>
      <c r="SOG51" s="17"/>
      <c r="SOH51" s="17"/>
      <c r="SOI51" s="17"/>
      <c r="SOJ51" s="17"/>
      <c r="SOK51" s="17"/>
      <c r="SOL51" s="17"/>
      <c r="SOM51" s="17"/>
      <c r="SON51" s="17"/>
      <c r="SOO51" s="17"/>
      <c r="SOP51" s="17"/>
      <c r="SOQ51" s="17"/>
      <c r="SOR51" s="17"/>
      <c r="SOS51" s="17"/>
      <c r="SOT51" s="17"/>
      <c r="SOU51" s="17"/>
      <c r="SOV51" s="17"/>
      <c r="SOW51" s="17"/>
      <c r="SOX51" s="17"/>
      <c r="SOY51" s="17"/>
      <c r="SOZ51" s="17"/>
      <c r="SPA51" s="17"/>
      <c r="SPB51" s="17"/>
      <c r="SPC51" s="17"/>
      <c r="SPD51" s="17"/>
      <c r="SPE51" s="17"/>
      <c r="SPF51" s="17"/>
      <c r="SPG51" s="17"/>
      <c r="SPH51" s="17"/>
      <c r="SPI51" s="17"/>
      <c r="SPJ51" s="17"/>
      <c r="SPK51" s="17"/>
      <c r="SPL51" s="17"/>
      <c r="SPM51" s="17"/>
      <c r="SPN51" s="17"/>
      <c r="SPO51" s="17"/>
      <c r="SPP51" s="17"/>
      <c r="SPQ51" s="17"/>
      <c r="SPR51" s="17"/>
      <c r="SPS51" s="17"/>
      <c r="SPT51" s="17"/>
      <c r="SPU51" s="17"/>
      <c r="SPV51" s="17"/>
      <c r="SPW51" s="17"/>
      <c r="SPX51" s="17"/>
      <c r="SPY51" s="17"/>
      <c r="SPZ51" s="17"/>
      <c r="SQA51" s="17"/>
      <c r="SQB51" s="17"/>
      <c r="SQC51" s="17"/>
      <c r="SQD51" s="17"/>
      <c r="SQE51" s="17"/>
      <c r="SQF51" s="17"/>
      <c r="SQG51" s="17"/>
      <c r="SQH51" s="17"/>
      <c r="SQI51" s="17"/>
      <c r="SQJ51" s="17"/>
      <c r="SQK51" s="17"/>
      <c r="SQL51" s="17"/>
      <c r="SQM51" s="17"/>
      <c r="SQN51" s="17"/>
      <c r="SQO51" s="17"/>
      <c r="SQP51" s="17"/>
      <c r="SQQ51" s="17"/>
      <c r="SQR51" s="17"/>
      <c r="SQS51" s="17"/>
      <c r="SQT51" s="17"/>
      <c r="SQU51" s="17"/>
      <c r="SQV51" s="17"/>
      <c r="SQW51" s="17"/>
      <c r="SQX51" s="17"/>
      <c r="SQY51" s="17"/>
      <c r="SQZ51" s="17"/>
      <c r="SRA51" s="17"/>
      <c r="SRB51" s="17"/>
      <c r="SRC51" s="17"/>
      <c r="SRD51" s="17"/>
      <c r="SRE51" s="17"/>
      <c r="SRF51" s="17"/>
      <c r="SRG51" s="17"/>
      <c r="SRH51" s="17"/>
      <c r="SRI51" s="17"/>
      <c r="SRJ51" s="17"/>
      <c r="SRK51" s="17"/>
      <c r="SRL51" s="17"/>
      <c r="SRM51" s="17"/>
      <c r="SRN51" s="17"/>
      <c r="SRO51" s="17"/>
      <c r="SRP51" s="17"/>
      <c r="SRQ51" s="17"/>
      <c r="SRR51" s="17"/>
      <c r="SRS51" s="17"/>
      <c r="SRT51" s="17"/>
      <c r="SRU51" s="17"/>
      <c r="SRV51" s="17"/>
      <c r="SRW51" s="17"/>
      <c r="SRX51" s="17"/>
      <c r="SRY51" s="17"/>
      <c r="SRZ51" s="17"/>
      <c r="SSA51" s="17"/>
      <c r="SSB51" s="17"/>
      <c r="SSC51" s="17"/>
      <c r="SSD51" s="17"/>
      <c r="SSE51" s="17"/>
      <c r="SSF51" s="17"/>
      <c r="SSG51" s="17"/>
      <c r="SSH51" s="17"/>
      <c r="SSI51" s="17"/>
      <c r="SSJ51" s="17"/>
      <c r="SSK51" s="17"/>
      <c r="SSL51" s="17"/>
      <c r="SSM51" s="17"/>
      <c r="SSN51" s="17"/>
      <c r="SSO51" s="17"/>
      <c r="SSP51" s="17"/>
      <c r="SSQ51" s="17"/>
      <c r="SSR51" s="17"/>
      <c r="SSS51" s="17"/>
      <c r="SST51" s="17"/>
      <c r="SSU51" s="17"/>
      <c r="SSV51" s="17"/>
      <c r="SSW51" s="17"/>
      <c r="SSX51" s="17"/>
      <c r="SSY51" s="17"/>
      <c r="SSZ51" s="17"/>
      <c r="STA51" s="17"/>
      <c r="STB51" s="17"/>
      <c r="STC51" s="17"/>
      <c r="STD51" s="17"/>
      <c r="STE51" s="17"/>
      <c r="STF51" s="17"/>
      <c r="STG51" s="17"/>
      <c r="STH51" s="17"/>
      <c r="STI51" s="17"/>
      <c r="STJ51" s="17"/>
      <c r="STK51" s="17"/>
      <c r="STL51" s="17"/>
      <c r="STM51" s="17"/>
      <c r="STN51" s="17"/>
      <c r="STO51" s="17"/>
      <c r="STP51" s="17"/>
      <c r="STQ51" s="17"/>
      <c r="STR51" s="17"/>
      <c r="STS51" s="17"/>
      <c r="STT51" s="17"/>
      <c r="STU51" s="17"/>
      <c r="STV51" s="17"/>
      <c r="STW51" s="17"/>
      <c r="STX51" s="17"/>
      <c r="STY51" s="17"/>
      <c r="STZ51" s="17"/>
      <c r="SUA51" s="17"/>
      <c r="SUB51" s="17"/>
      <c r="SUC51" s="17"/>
      <c r="SUD51" s="17"/>
      <c r="SUE51" s="17"/>
      <c r="SUF51" s="17"/>
      <c r="SUG51" s="17"/>
      <c r="SUH51" s="17"/>
      <c r="SUI51" s="17"/>
      <c r="SUJ51" s="17"/>
      <c r="SUK51" s="17"/>
      <c r="SUL51" s="17"/>
      <c r="SUM51" s="17"/>
      <c r="SUN51" s="17"/>
      <c r="SUO51" s="17"/>
      <c r="SUP51" s="17"/>
      <c r="SUQ51" s="17"/>
      <c r="SUR51" s="17"/>
      <c r="SUS51" s="17"/>
      <c r="SUT51" s="17"/>
      <c r="SUU51" s="17"/>
      <c r="SUV51" s="17"/>
      <c r="SUW51" s="17"/>
      <c r="SUX51" s="17"/>
      <c r="SUY51" s="17"/>
      <c r="SUZ51" s="17"/>
      <c r="SVA51" s="17"/>
      <c r="SVB51" s="17"/>
      <c r="SVC51" s="17"/>
      <c r="SVD51" s="17"/>
      <c r="SVE51" s="17"/>
      <c r="SVF51" s="17"/>
      <c r="SVG51" s="17"/>
      <c r="SVH51" s="17"/>
      <c r="SVI51" s="17"/>
      <c r="SVJ51" s="17"/>
      <c r="SVK51" s="17"/>
      <c r="SVL51" s="17"/>
      <c r="SVM51" s="17"/>
      <c r="SVN51" s="17"/>
      <c r="SVO51" s="17"/>
      <c r="SVP51" s="17"/>
      <c r="SVQ51" s="17"/>
      <c r="SVR51" s="17"/>
      <c r="SVS51" s="17"/>
      <c r="SVT51" s="17"/>
      <c r="SVU51" s="17"/>
      <c r="SVV51" s="17"/>
      <c r="SVW51" s="17"/>
      <c r="SVX51" s="17"/>
      <c r="SVY51" s="17"/>
      <c r="SVZ51" s="17"/>
      <c r="SWA51" s="17"/>
      <c r="SWB51" s="17"/>
      <c r="SWC51" s="17"/>
      <c r="SWD51" s="17"/>
      <c r="SWE51" s="17"/>
      <c r="SWF51" s="17"/>
      <c r="SWG51" s="17"/>
      <c r="SWH51" s="17"/>
      <c r="SWI51" s="17"/>
      <c r="SWJ51" s="17"/>
      <c r="SWK51" s="17"/>
      <c r="SWL51" s="17"/>
      <c r="SWM51" s="17"/>
      <c r="SWN51" s="17"/>
      <c r="SWO51" s="17"/>
      <c r="SWP51" s="17"/>
      <c r="SWQ51" s="17"/>
      <c r="SWR51" s="17"/>
      <c r="SWS51" s="17"/>
      <c r="SWT51" s="17"/>
      <c r="SWU51" s="17"/>
      <c r="SWV51" s="17"/>
      <c r="SWW51" s="17"/>
      <c r="SWX51" s="17"/>
      <c r="SWY51" s="17"/>
      <c r="SWZ51" s="17"/>
      <c r="SXA51" s="17"/>
      <c r="SXB51" s="17"/>
      <c r="SXC51" s="17"/>
      <c r="SXD51" s="17"/>
      <c r="SXE51" s="17"/>
      <c r="SXF51" s="17"/>
      <c r="SXG51" s="17"/>
      <c r="SXH51" s="17"/>
      <c r="SXI51" s="17"/>
      <c r="SXJ51" s="17"/>
      <c r="SXK51" s="17"/>
      <c r="SXL51" s="17"/>
      <c r="SXM51" s="17"/>
      <c r="SXN51" s="17"/>
      <c r="SXO51" s="17"/>
      <c r="SXP51" s="17"/>
      <c r="SXQ51" s="17"/>
      <c r="SXR51" s="17"/>
      <c r="SXS51" s="17"/>
      <c r="SXT51" s="17"/>
      <c r="SXU51" s="17"/>
      <c r="SXV51" s="17"/>
      <c r="SXW51" s="17"/>
      <c r="SXX51" s="17"/>
      <c r="SXY51" s="17"/>
      <c r="SXZ51" s="17"/>
      <c r="SYA51" s="17"/>
      <c r="SYB51" s="17"/>
      <c r="SYC51" s="17"/>
      <c r="SYD51" s="17"/>
      <c r="SYE51" s="17"/>
      <c r="SYF51" s="17"/>
      <c r="SYG51" s="17"/>
      <c r="SYH51" s="17"/>
      <c r="SYI51" s="17"/>
      <c r="SYJ51" s="17"/>
      <c r="SYK51" s="17"/>
      <c r="SYL51" s="17"/>
      <c r="SYM51" s="17"/>
      <c r="SYN51" s="17"/>
      <c r="SYO51" s="17"/>
      <c r="SYP51" s="17"/>
      <c r="SYQ51" s="17"/>
      <c r="SYR51" s="17"/>
      <c r="SYS51" s="17"/>
      <c r="SYT51" s="17"/>
      <c r="SYU51" s="17"/>
      <c r="SYV51" s="17"/>
      <c r="SYW51" s="17"/>
      <c r="SYX51" s="17"/>
      <c r="SYY51" s="17"/>
      <c r="SYZ51" s="17"/>
      <c r="SZA51" s="17"/>
      <c r="SZB51" s="17"/>
      <c r="SZC51" s="17"/>
      <c r="SZD51" s="17"/>
      <c r="SZE51" s="17"/>
      <c r="SZF51" s="17"/>
      <c r="SZG51" s="17"/>
      <c r="SZH51" s="17"/>
      <c r="SZI51" s="17"/>
      <c r="SZJ51" s="17"/>
      <c r="SZK51" s="17"/>
      <c r="SZL51" s="17"/>
      <c r="SZM51" s="17"/>
      <c r="SZN51" s="17"/>
      <c r="SZO51" s="17"/>
      <c r="SZP51" s="17"/>
      <c r="SZQ51" s="17"/>
      <c r="SZR51" s="17"/>
      <c r="SZS51" s="17"/>
      <c r="SZT51" s="17"/>
      <c r="SZU51" s="17"/>
      <c r="SZV51" s="17"/>
      <c r="SZW51" s="17"/>
      <c r="SZX51" s="17"/>
      <c r="SZY51" s="17"/>
      <c r="SZZ51" s="17"/>
      <c r="TAA51" s="17"/>
      <c r="TAB51" s="17"/>
      <c r="TAC51" s="17"/>
      <c r="TAD51" s="17"/>
      <c r="TAE51" s="17"/>
      <c r="TAF51" s="17"/>
      <c r="TAG51" s="17"/>
      <c r="TAH51" s="17"/>
      <c r="TAI51" s="17"/>
      <c r="TAJ51" s="17"/>
      <c r="TAK51" s="17"/>
      <c r="TAL51" s="17"/>
      <c r="TAM51" s="17"/>
      <c r="TAN51" s="17"/>
      <c r="TAO51" s="17"/>
      <c r="TAP51" s="17"/>
      <c r="TAQ51" s="17"/>
      <c r="TAR51" s="17"/>
      <c r="TAS51" s="17"/>
      <c r="TAT51" s="17"/>
      <c r="TAU51" s="17"/>
      <c r="TAV51" s="17"/>
      <c r="TAW51" s="17"/>
      <c r="TAX51" s="17"/>
      <c r="TAY51" s="17"/>
      <c r="TAZ51" s="17"/>
      <c r="TBA51" s="17"/>
      <c r="TBB51" s="17"/>
      <c r="TBC51" s="17"/>
      <c r="TBD51" s="17"/>
      <c r="TBE51" s="17"/>
      <c r="TBF51" s="17"/>
      <c r="TBG51" s="17"/>
      <c r="TBH51" s="17"/>
      <c r="TBI51" s="17"/>
      <c r="TBJ51" s="17"/>
      <c r="TBK51" s="17"/>
      <c r="TBL51" s="17"/>
      <c r="TBM51" s="17"/>
      <c r="TBN51" s="17"/>
      <c r="TBO51" s="17"/>
      <c r="TBP51" s="17"/>
      <c r="TBQ51" s="17"/>
      <c r="TBR51" s="17"/>
      <c r="TBS51" s="17"/>
      <c r="TBT51" s="17"/>
      <c r="TBU51" s="17"/>
      <c r="TBV51" s="17"/>
      <c r="TBW51" s="17"/>
      <c r="TBX51" s="17"/>
      <c r="TBY51" s="17"/>
      <c r="TBZ51" s="17"/>
      <c r="TCA51" s="17"/>
      <c r="TCB51" s="17"/>
      <c r="TCC51" s="17"/>
      <c r="TCD51" s="17"/>
      <c r="TCE51" s="17"/>
      <c r="TCF51" s="17"/>
      <c r="TCG51" s="17"/>
      <c r="TCH51" s="17"/>
      <c r="TCI51" s="17"/>
      <c r="TCJ51" s="17"/>
      <c r="TCK51" s="17"/>
      <c r="TCL51" s="17"/>
      <c r="TCM51" s="17"/>
      <c r="TCN51" s="17"/>
      <c r="TCO51" s="17"/>
      <c r="TCP51" s="17"/>
      <c r="TCQ51" s="17"/>
      <c r="TCR51" s="17"/>
      <c r="TCS51" s="17"/>
      <c r="TCT51" s="17"/>
      <c r="TCU51" s="17"/>
      <c r="TCV51" s="17"/>
      <c r="TCW51" s="17"/>
      <c r="TCX51" s="17"/>
      <c r="TCY51" s="17"/>
      <c r="TCZ51" s="17"/>
      <c r="TDA51" s="17"/>
      <c r="TDB51" s="17"/>
      <c r="TDC51" s="17"/>
      <c r="TDD51" s="17"/>
      <c r="TDE51" s="17"/>
      <c r="TDF51" s="17"/>
      <c r="TDG51" s="17"/>
      <c r="TDH51" s="17"/>
      <c r="TDI51" s="17"/>
      <c r="TDJ51" s="17"/>
      <c r="TDK51" s="17"/>
      <c r="TDL51" s="17"/>
      <c r="TDM51" s="17"/>
      <c r="TDN51" s="17"/>
      <c r="TDO51" s="17"/>
      <c r="TDP51" s="17"/>
      <c r="TDQ51" s="17"/>
      <c r="TDR51" s="17"/>
      <c r="TDS51" s="17"/>
      <c r="TDT51" s="17"/>
      <c r="TDU51" s="17"/>
      <c r="TDV51" s="17"/>
      <c r="TDW51" s="17"/>
      <c r="TDX51" s="17"/>
      <c r="TDY51" s="17"/>
      <c r="TDZ51" s="17"/>
      <c r="TEA51" s="17"/>
      <c r="TEB51" s="17"/>
      <c r="TEC51" s="17"/>
      <c r="TED51" s="17"/>
      <c r="TEE51" s="17"/>
      <c r="TEF51" s="17"/>
      <c r="TEG51" s="17"/>
      <c r="TEH51" s="17"/>
      <c r="TEI51" s="17"/>
      <c r="TEJ51" s="17"/>
      <c r="TEK51" s="17"/>
      <c r="TEL51" s="17"/>
      <c r="TEM51" s="17"/>
      <c r="TEN51" s="17"/>
      <c r="TEO51" s="17"/>
      <c r="TEP51" s="17"/>
      <c r="TEQ51" s="17"/>
      <c r="TER51" s="17"/>
      <c r="TES51" s="17"/>
      <c r="TET51" s="17"/>
      <c r="TEU51" s="17"/>
      <c r="TEV51" s="17"/>
      <c r="TEW51" s="17"/>
      <c r="TEX51" s="17"/>
      <c r="TEY51" s="17"/>
      <c r="TEZ51" s="17"/>
      <c r="TFA51" s="17"/>
      <c r="TFB51" s="17"/>
      <c r="TFC51" s="17"/>
      <c r="TFD51" s="17"/>
      <c r="TFE51" s="17"/>
      <c r="TFF51" s="17"/>
      <c r="TFG51" s="17"/>
      <c r="TFH51" s="17"/>
      <c r="TFI51" s="17"/>
      <c r="TFJ51" s="17"/>
      <c r="TFK51" s="17"/>
      <c r="TFL51" s="17"/>
      <c r="TFM51" s="17"/>
      <c r="TFN51" s="17"/>
      <c r="TFO51" s="17"/>
      <c r="TFP51" s="17"/>
      <c r="TFQ51" s="17"/>
      <c r="TFR51" s="17"/>
      <c r="TFS51" s="17"/>
      <c r="TFT51" s="17"/>
      <c r="TFU51" s="17"/>
      <c r="TFV51" s="17"/>
      <c r="TFW51" s="17"/>
      <c r="TFX51" s="17"/>
      <c r="TFY51" s="17"/>
      <c r="TFZ51" s="17"/>
      <c r="TGA51" s="17"/>
      <c r="TGB51" s="17"/>
      <c r="TGC51" s="17"/>
      <c r="TGD51" s="17"/>
      <c r="TGE51" s="17"/>
      <c r="TGF51" s="17"/>
      <c r="TGG51" s="17"/>
      <c r="TGH51" s="17"/>
      <c r="TGI51" s="17"/>
      <c r="TGJ51" s="17"/>
      <c r="TGK51" s="17"/>
      <c r="TGL51" s="17"/>
      <c r="TGM51" s="17"/>
      <c r="TGN51" s="17"/>
      <c r="TGO51" s="17"/>
      <c r="TGP51" s="17"/>
      <c r="TGQ51" s="17"/>
      <c r="TGR51" s="17"/>
      <c r="TGS51" s="17"/>
      <c r="TGT51" s="17"/>
      <c r="TGU51" s="17"/>
      <c r="TGV51" s="17"/>
      <c r="TGW51" s="17"/>
      <c r="TGX51" s="17"/>
      <c r="TGY51" s="17"/>
      <c r="TGZ51" s="17"/>
      <c r="THA51" s="17"/>
      <c r="THB51" s="17"/>
      <c r="THC51" s="17"/>
      <c r="THD51" s="17"/>
      <c r="THE51" s="17"/>
      <c r="THF51" s="17"/>
      <c r="THG51" s="17"/>
      <c r="THH51" s="17"/>
      <c r="THI51" s="17"/>
      <c r="THJ51" s="17"/>
      <c r="THK51" s="17"/>
      <c r="THL51" s="17"/>
      <c r="THM51" s="17"/>
      <c r="THN51" s="17"/>
      <c r="THO51" s="17"/>
      <c r="THP51" s="17"/>
      <c r="THQ51" s="17"/>
      <c r="THR51" s="17"/>
      <c r="THS51" s="17"/>
      <c r="THT51" s="17"/>
      <c r="THU51" s="17"/>
      <c r="THV51" s="17"/>
      <c r="THW51" s="17"/>
      <c r="THX51" s="17"/>
      <c r="THY51" s="17"/>
      <c r="THZ51" s="17"/>
      <c r="TIA51" s="17"/>
      <c r="TIB51" s="17"/>
      <c r="TIC51" s="17"/>
      <c r="TID51" s="17"/>
      <c r="TIE51" s="17"/>
      <c r="TIF51" s="17"/>
      <c r="TIG51" s="17"/>
      <c r="TIH51" s="17"/>
      <c r="TII51" s="17"/>
      <c r="TIJ51" s="17"/>
      <c r="TIK51" s="17"/>
      <c r="TIL51" s="17"/>
      <c r="TIM51" s="17"/>
      <c r="TIN51" s="17"/>
      <c r="TIO51" s="17"/>
      <c r="TIP51" s="17"/>
      <c r="TIQ51" s="17"/>
      <c r="TIR51" s="17"/>
      <c r="TIS51" s="17"/>
      <c r="TIT51" s="17"/>
      <c r="TIU51" s="17"/>
      <c r="TIV51" s="17"/>
      <c r="TIW51" s="17"/>
      <c r="TIX51" s="17"/>
      <c r="TIY51" s="17"/>
      <c r="TIZ51" s="17"/>
      <c r="TJA51" s="17"/>
      <c r="TJB51" s="17"/>
      <c r="TJC51" s="17"/>
      <c r="TJD51" s="17"/>
      <c r="TJE51" s="17"/>
      <c r="TJF51" s="17"/>
      <c r="TJG51" s="17"/>
      <c r="TJH51" s="17"/>
      <c r="TJI51" s="17"/>
      <c r="TJJ51" s="17"/>
      <c r="TJK51" s="17"/>
      <c r="TJL51" s="17"/>
      <c r="TJM51" s="17"/>
      <c r="TJN51" s="17"/>
      <c r="TJO51" s="17"/>
      <c r="TJP51" s="17"/>
      <c r="TJQ51" s="17"/>
      <c r="TJR51" s="17"/>
      <c r="TJS51" s="17"/>
      <c r="TJT51" s="17"/>
      <c r="TJU51" s="17"/>
      <c r="TJV51" s="17"/>
      <c r="TJW51" s="17"/>
      <c r="TJX51" s="17"/>
      <c r="TJY51" s="17"/>
      <c r="TJZ51" s="17"/>
      <c r="TKA51" s="17"/>
      <c r="TKB51" s="17"/>
      <c r="TKC51" s="17"/>
      <c r="TKD51" s="17"/>
      <c r="TKE51" s="17"/>
      <c r="TKF51" s="17"/>
      <c r="TKG51" s="17"/>
      <c r="TKH51" s="17"/>
      <c r="TKI51" s="17"/>
      <c r="TKJ51" s="17"/>
      <c r="TKK51" s="17"/>
      <c r="TKL51" s="17"/>
      <c r="TKM51" s="17"/>
      <c r="TKN51" s="17"/>
      <c r="TKO51" s="17"/>
      <c r="TKP51" s="17"/>
      <c r="TKQ51" s="17"/>
      <c r="TKR51" s="17"/>
      <c r="TKS51" s="17"/>
      <c r="TKT51" s="17"/>
      <c r="TKU51" s="17"/>
      <c r="TKV51" s="17"/>
      <c r="TKW51" s="17"/>
      <c r="TKX51" s="17"/>
      <c r="TKY51" s="17"/>
      <c r="TKZ51" s="17"/>
      <c r="TLA51" s="17"/>
      <c r="TLB51" s="17"/>
      <c r="TLC51" s="17"/>
      <c r="TLD51" s="17"/>
      <c r="TLE51" s="17"/>
      <c r="TLF51" s="17"/>
      <c r="TLG51" s="17"/>
      <c r="TLH51" s="17"/>
      <c r="TLI51" s="17"/>
      <c r="TLJ51" s="17"/>
      <c r="TLK51" s="17"/>
      <c r="TLL51" s="17"/>
      <c r="TLM51" s="17"/>
      <c r="TLN51" s="17"/>
      <c r="TLO51" s="17"/>
      <c r="TLP51" s="17"/>
      <c r="TLQ51" s="17"/>
      <c r="TLR51" s="17"/>
      <c r="TLS51" s="17"/>
      <c r="TLT51" s="17"/>
      <c r="TLU51" s="17"/>
      <c r="TLV51" s="17"/>
      <c r="TLW51" s="17"/>
      <c r="TLX51" s="17"/>
      <c r="TLY51" s="17"/>
      <c r="TLZ51" s="17"/>
      <c r="TMA51" s="17"/>
      <c r="TMB51" s="17"/>
      <c r="TMC51" s="17"/>
      <c r="TMD51" s="17"/>
      <c r="TME51" s="17"/>
      <c r="TMF51" s="17"/>
      <c r="TMG51" s="17"/>
      <c r="TMH51" s="17"/>
      <c r="TMI51" s="17"/>
      <c r="TMJ51" s="17"/>
      <c r="TMK51" s="17"/>
      <c r="TML51" s="17"/>
      <c r="TMM51" s="17"/>
      <c r="TMN51" s="17"/>
      <c r="TMO51" s="17"/>
      <c r="TMP51" s="17"/>
      <c r="TMQ51" s="17"/>
      <c r="TMR51" s="17"/>
      <c r="TMS51" s="17"/>
      <c r="TMT51" s="17"/>
      <c r="TMU51" s="17"/>
      <c r="TMV51" s="17"/>
      <c r="TMW51" s="17"/>
      <c r="TMX51" s="17"/>
      <c r="TMY51" s="17"/>
      <c r="TMZ51" s="17"/>
      <c r="TNA51" s="17"/>
      <c r="TNB51" s="17"/>
      <c r="TNC51" s="17"/>
      <c r="TND51" s="17"/>
      <c r="TNE51" s="17"/>
      <c r="TNF51" s="17"/>
      <c r="TNG51" s="17"/>
      <c r="TNH51" s="17"/>
      <c r="TNI51" s="17"/>
      <c r="TNJ51" s="17"/>
      <c r="TNK51" s="17"/>
      <c r="TNL51" s="17"/>
      <c r="TNM51" s="17"/>
      <c r="TNN51" s="17"/>
      <c r="TNO51" s="17"/>
      <c r="TNP51" s="17"/>
      <c r="TNQ51" s="17"/>
      <c r="TNR51" s="17"/>
      <c r="TNS51" s="17"/>
      <c r="TNT51" s="17"/>
      <c r="TNU51" s="17"/>
      <c r="TNV51" s="17"/>
      <c r="TNW51" s="17"/>
      <c r="TNX51" s="17"/>
      <c r="TNY51" s="17"/>
      <c r="TNZ51" s="17"/>
      <c r="TOA51" s="17"/>
      <c r="TOB51" s="17"/>
      <c r="TOC51" s="17"/>
      <c r="TOD51" s="17"/>
      <c r="TOE51" s="17"/>
      <c r="TOF51" s="17"/>
      <c r="TOG51" s="17"/>
      <c r="TOH51" s="17"/>
      <c r="TOI51" s="17"/>
      <c r="TOJ51" s="17"/>
      <c r="TOK51" s="17"/>
      <c r="TOL51" s="17"/>
      <c r="TOM51" s="17"/>
      <c r="TON51" s="17"/>
      <c r="TOO51" s="17"/>
      <c r="TOP51" s="17"/>
      <c r="TOQ51" s="17"/>
      <c r="TOR51" s="17"/>
      <c r="TOS51" s="17"/>
      <c r="TOT51" s="17"/>
      <c r="TOU51" s="17"/>
      <c r="TOV51" s="17"/>
      <c r="TOW51" s="17"/>
      <c r="TOX51" s="17"/>
      <c r="TOY51" s="17"/>
      <c r="TOZ51" s="17"/>
      <c r="TPA51" s="17"/>
      <c r="TPB51" s="17"/>
      <c r="TPC51" s="17"/>
      <c r="TPD51" s="17"/>
      <c r="TPE51" s="17"/>
      <c r="TPF51" s="17"/>
      <c r="TPG51" s="17"/>
      <c r="TPH51" s="17"/>
      <c r="TPI51" s="17"/>
      <c r="TPJ51" s="17"/>
      <c r="TPK51" s="17"/>
      <c r="TPL51" s="17"/>
      <c r="TPM51" s="17"/>
      <c r="TPN51" s="17"/>
      <c r="TPO51" s="17"/>
      <c r="TPP51" s="17"/>
      <c r="TPQ51" s="17"/>
      <c r="TPR51" s="17"/>
      <c r="TPS51" s="17"/>
      <c r="TPT51" s="17"/>
      <c r="TPU51" s="17"/>
      <c r="TPV51" s="17"/>
      <c r="TPW51" s="17"/>
      <c r="TPX51" s="17"/>
      <c r="TPY51" s="17"/>
      <c r="TPZ51" s="17"/>
      <c r="TQA51" s="17"/>
      <c r="TQB51" s="17"/>
      <c r="TQC51" s="17"/>
      <c r="TQD51" s="17"/>
      <c r="TQE51" s="17"/>
      <c r="TQF51" s="17"/>
      <c r="TQG51" s="17"/>
      <c r="TQH51" s="17"/>
      <c r="TQI51" s="17"/>
      <c r="TQJ51" s="17"/>
      <c r="TQK51" s="17"/>
      <c r="TQL51" s="17"/>
      <c r="TQM51" s="17"/>
      <c r="TQN51" s="17"/>
      <c r="TQO51" s="17"/>
      <c r="TQP51" s="17"/>
      <c r="TQQ51" s="17"/>
      <c r="TQR51" s="17"/>
      <c r="TQS51" s="17"/>
      <c r="TQT51" s="17"/>
      <c r="TQU51" s="17"/>
      <c r="TQV51" s="17"/>
      <c r="TQW51" s="17"/>
      <c r="TQX51" s="17"/>
      <c r="TQY51" s="17"/>
      <c r="TQZ51" s="17"/>
      <c r="TRA51" s="17"/>
      <c r="TRB51" s="17"/>
      <c r="TRC51" s="17"/>
      <c r="TRD51" s="17"/>
      <c r="TRE51" s="17"/>
      <c r="TRF51" s="17"/>
      <c r="TRG51" s="17"/>
      <c r="TRH51" s="17"/>
      <c r="TRI51" s="17"/>
      <c r="TRJ51" s="17"/>
      <c r="TRK51" s="17"/>
      <c r="TRL51" s="17"/>
      <c r="TRM51" s="17"/>
      <c r="TRN51" s="17"/>
      <c r="TRO51" s="17"/>
      <c r="TRP51" s="17"/>
      <c r="TRQ51" s="17"/>
      <c r="TRR51" s="17"/>
      <c r="TRS51" s="17"/>
      <c r="TRT51" s="17"/>
      <c r="TRU51" s="17"/>
      <c r="TRV51" s="17"/>
      <c r="TRW51" s="17"/>
      <c r="TRX51" s="17"/>
      <c r="TRY51" s="17"/>
      <c r="TRZ51" s="17"/>
      <c r="TSA51" s="17"/>
      <c r="TSB51" s="17"/>
      <c r="TSC51" s="17"/>
      <c r="TSD51" s="17"/>
      <c r="TSE51" s="17"/>
      <c r="TSF51" s="17"/>
      <c r="TSG51" s="17"/>
      <c r="TSH51" s="17"/>
      <c r="TSI51" s="17"/>
      <c r="TSJ51" s="17"/>
      <c r="TSK51" s="17"/>
      <c r="TSL51" s="17"/>
      <c r="TSM51" s="17"/>
      <c r="TSN51" s="17"/>
      <c r="TSO51" s="17"/>
      <c r="TSP51" s="17"/>
      <c r="TSQ51" s="17"/>
      <c r="TSR51" s="17"/>
      <c r="TSS51" s="17"/>
      <c r="TST51" s="17"/>
      <c r="TSU51" s="17"/>
      <c r="TSV51" s="17"/>
      <c r="TSW51" s="17"/>
      <c r="TSX51" s="17"/>
      <c r="TSY51" s="17"/>
      <c r="TSZ51" s="17"/>
      <c r="TTA51" s="17"/>
      <c r="TTB51" s="17"/>
      <c r="TTC51" s="17"/>
      <c r="TTD51" s="17"/>
      <c r="TTE51" s="17"/>
      <c r="TTF51" s="17"/>
      <c r="TTG51" s="17"/>
      <c r="TTH51" s="17"/>
      <c r="TTI51" s="17"/>
      <c r="TTJ51" s="17"/>
      <c r="TTK51" s="17"/>
      <c r="TTL51" s="17"/>
      <c r="TTM51" s="17"/>
      <c r="TTN51" s="17"/>
      <c r="TTO51" s="17"/>
      <c r="TTP51" s="17"/>
      <c r="TTQ51" s="17"/>
      <c r="TTR51" s="17"/>
      <c r="TTS51" s="17"/>
      <c r="TTT51" s="17"/>
      <c r="TTU51" s="17"/>
      <c r="TTV51" s="17"/>
      <c r="TTW51" s="17"/>
      <c r="TTX51" s="17"/>
      <c r="TTY51" s="17"/>
      <c r="TTZ51" s="17"/>
      <c r="TUA51" s="17"/>
      <c r="TUB51" s="17"/>
      <c r="TUC51" s="17"/>
      <c r="TUD51" s="17"/>
      <c r="TUE51" s="17"/>
      <c r="TUF51" s="17"/>
      <c r="TUG51" s="17"/>
      <c r="TUH51" s="17"/>
      <c r="TUI51" s="17"/>
      <c r="TUJ51" s="17"/>
      <c r="TUK51" s="17"/>
      <c r="TUL51" s="17"/>
      <c r="TUM51" s="17"/>
      <c r="TUN51" s="17"/>
      <c r="TUO51" s="17"/>
      <c r="TUP51" s="17"/>
      <c r="TUQ51" s="17"/>
      <c r="TUR51" s="17"/>
      <c r="TUS51" s="17"/>
      <c r="TUT51" s="17"/>
      <c r="TUU51" s="17"/>
      <c r="TUV51" s="17"/>
      <c r="TUW51" s="17"/>
      <c r="TUX51" s="17"/>
      <c r="TUY51" s="17"/>
      <c r="TUZ51" s="17"/>
      <c r="TVA51" s="17"/>
      <c r="TVB51" s="17"/>
      <c r="TVC51" s="17"/>
      <c r="TVD51" s="17"/>
      <c r="TVE51" s="17"/>
      <c r="TVF51" s="17"/>
      <c r="TVG51" s="17"/>
      <c r="TVH51" s="17"/>
      <c r="TVI51" s="17"/>
      <c r="TVJ51" s="17"/>
      <c r="TVK51" s="17"/>
      <c r="TVL51" s="17"/>
      <c r="TVM51" s="17"/>
      <c r="TVN51" s="17"/>
      <c r="TVO51" s="17"/>
      <c r="TVP51" s="17"/>
      <c r="TVQ51" s="17"/>
      <c r="TVR51" s="17"/>
      <c r="TVS51" s="17"/>
      <c r="TVT51" s="17"/>
      <c r="TVU51" s="17"/>
      <c r="TVV51" s="17"/>
      <c r="TVW51" s="17"/>
      <c r="TVX51" s="17"/>
      <c r="TVY51" s="17"/>
      <c r="TVZ51" s="17"/>
      <c r="TWA51" s="17"/>
      <c r="TWB51" s="17"/>
      <c r="TWC51" s="17"/>
      <c r="TWD51" s="17"/>
      <c r="TWE51" s="17"/>
      <c r="TWF51" s="17"/>
      <c r="TWG51" s="17"/>
      <c r="TWH51" s="17"/>
      <c r="TWI51" s="17"/>
      <c r="TWJ51" s="17"/>
      <c r="TWK51" s="17"/>
      <c r="TWL51" s="17"/>
      <c r="TWM51" s="17"/>
      <c r="TWN51" s="17"/>
      <c r="TWO51" s="17"/>
      <c r="TWP51" s="17"/>
      <c r="TWQ51" s="17"/>
      <c r="TWR51" s="17"/>
      <c r="TWS51" s="17"/>
      <c r="TWT51" s="17"/>
      <c r="TWU51" s="17"/>
      <c r="TWV51" s="17"/>
      <c r="TWW51" s="17"/>
      <c r="TWX51" s="17"/>
      <c r="TWY51" s="17"/>
      <c r="TWZ51" s="17"/>
      <c r="TXA51" s="17"/>
      <c r="TXB51" s="17"/>
      <c r="TXC51" s="17"/>
      <c r="TXD51" s="17"/>
      <c r="TXE51" s="17"/>
      <c r="TXF51" s="17"/>
      <c r="TXG51" s="17"/>
      <c r="TXH51" s="17"/>
      <c r="TXI51" s="17"/>
      <c r="TXJ51" s="17"/>
      <c r="TXK51" s="17"/>
      <c r="TXL51" s="17"/>
      <c r="TXM51" s="17"/>
      <c r="TXN51" s="17"/>
      <c r="TXO51" s="17"/>
      <c r="TXP51" s="17"/>
      <c r="TXQ51" s="17"/>
      <c r="TXR51" s="17"/>
      <c r="TXS51" s="17"/>
      <c r="TXT51" s="17"/>
      <c r="TXU51" s="17"/>
      <c r="TXV51" s="17"/>
      <c r="TXW51" s="17"/>
      <c r="TXX51" s="17"/>
      <c r="TXY51" s="17"/>
      <c r="TXZ51" s="17"/>
      <c r="TYA51" s="17"/>
      <c r="TYB51" s="17"/>
      <c r="TYC51" s="17"/>
      <c r="TYD51" s="17"/>
      <c r="TYE51" s="17"/>
      <c r="TYF51" s="17"/>
      <c r="TYG51" s="17"/>
      <c r="TYH51" s="17"/>
      <c r="TYI51" s="17"/>
      <c r="TYJ51" s="17"/>
      <c r="TYK51" s="17"/>
      <c r="TYL51" s="17"/>
      <c r="TYM51" s="17"/>
      <c r="TYN51" s="17"/>
      <c r="TYO51" s="17"/>
      <c r="TYP51" s="17"/>
      <c r="TYQ51" s="17"/>
      <c r="TYR51" s="17"/>
      <c r="TYS51" s="17"/>
      <c r="TYT51" s="17"/>
      <c r="TYU51" s="17"/>
      <c r="TYV51" s="17"/>
      <c r="TYW51" s="17"/>
      <c r="TYX51" s="17"/>
      <c r="TYY51" s="17"/>
      <c r="TYZ51" s="17"/>
      <c r="TZA51" s="17"/>
      <c r="TZB51" s="17"/>
      <c r="TZC51" s="17"/>
      <c r="TZD51" s="17"/>
      <c r="TZE51" s="17"/>
      <c r="TZF51" s="17"/>
      <c r="TZG51" s="17"/>
      <c r="TZH51" s="17"/>
      <c r="TZI51" s="17"/>
      <c r="TZJ51" s="17"/>
      <c r="TZK51" s="17"/>
      <c r="TZL51" s="17"/>
      <c r="TZM51" s="17"/>
      <c r="TZN51" s="17"/>
      <c r="TZO51" s="17"/>
      <c r="TZP51" s="17"/>
      <c r="TZQ51" s="17"/>
      <c r="TZR51" s="17"/>
      <c r="TZS51" s="17"/>
      <c r="TZT51" s="17"/>
      <c r="TZU51" s="17"/>
      <c r="TZV51" s="17"/>
      <c r="TZW51" s="17"/>
      <c r="TZX51" s="17"/>
      <c r="TZY51" s="17"/>
      <c r="TZZ51" s="17"/>
      <c r="UAA51" s="17"/>
      <c r="UAB51" s="17"/>
      <c r="UAC51" s="17"/>
      <c r="UAD51" s="17"/>
      <c r="UAE51" s="17"/>
      <c r="UAF51" s="17"/>
      <c r="UAG51" s="17"/>
      <c r="UAH51" s="17"/>
      <c r="UAI51" s="17"/>
      <c r="UAJ51" s="17"/>
      <c r="UAK51" s="17"/>
      <c r="UAL51" s="17"/>
      <c r="UAM51" s="17"/>
      <c r="UAN51" s="17"/>
      <c r="UAO51" s="17"/>
      <c r="UAP51" s="17"/>
      <c r="UAQ51" s="17"/>
      <c r="UAR51" s="17"/>
      <c r="UAS51" s="17"/>
      <c r="UAT51" s="17"/>
      <c r="UAU51" s="17"/>
      <c r="UAV51" s="17"/>
      <c r="UAW51" s="17"/>
      <c r="UAX51" s="17"/>
      <c r="UAY51" s="17"/>
      <c r="UAZ51" s="17"/>
      <c r="UBA51" s="17"/>
      <c r="UBB51" s="17"/>
      <c r="UBC51" s="17"/>
      <c r="UBD51" s="17"/>
      <c r="UBE51" s="17"/>
      <c r="UBF51" s="17"/>
      <c r="UBG51" s="17"/>
      <c r="UBH51" s="17"/>
      <c r="UBI51" s="17"/>
      <c r="UBJ51" s="17"/>
      <c r="UBK51" s="17"/>
      <c r="UBL51" s="17"/>
      <c r="UBM51" s="17"/>
      <c r="UBN51" s="17"/>
      <c r="UBO51" s="17"/>
      <c r="UBP51" s="17"/>
      <c r="UBQ51" s="17"/>
      <c r="UBR51" s="17"/>
      <c r="UBS51" s="17"/>
      <c r="UBT51" s="17"/>
      <c r="UBU51" s="17"/>
      <c r="UBV51" s="17"/>
      <c r="UBW51" s="17"/>
      <c r="UBX51" s="17"/>
      <c r="UBY51" s="17"/>
      <c r="UBZ51" s="17"/>
      <c r="UCA51" s="17"/>
      <c r="UCB51" s="17"/>
      <c r="UCC51" s="17"/>
      <c r="UCD51" s="17"/>
      <c r="UCE51" s="17"/>
      <c r="UCF51" s="17"/>
      <c r="UCG51" s="17"/>
      <c r="UCH51" s="17"/>
      <c r="UCI51" s="17"/>
      <c r="UCJ51" s="17"/>
      <c r="UCK51" s="17"/>
      <c r="UCL51" s="17"/>
      <c r="UCM51" s="17"/>
      <c r="UCN51" s="17"/>
      <c r="UCO51" s="17"/>
      <c r="UCP51" s="17"/>
      <c r="UCQ51" s="17"/>
      <c r="UCR51" s="17"/>
      <c r="UCS51" s="17"/>
      <c r="UCT51" s="17"/>
      <c r="UCU51" s="17"/>
      <c r="UCV51" s="17"/>
      <c r="UCW51" s="17"/>
      <c r="UCX51" s="17"/>
      <c r="UCY51" s="17"/>
      <c r="UCZ51" s="17"/>
      <c r="UDA51" s="17"/>
      <c r="UDB51" s="17"/>
      <c r="UDC51" s="17"/>
      <c r="UDD51" s="17"/>
      <c r="UDE51" s="17"/>
      <c r="UDF51" s="17"/>
      <c r="UDG51" s="17"/>
      <c r="UDH51" s="17"/>
      <c r="UDI51" s="17"/>
      <c r="UDJ51" s="17"/>
      <c r="UDK51" s="17"/>
      <c r="UDL51" s="17"/>
      <c r="UDM51" s="17"/>
      <c r="UDN51" s="17"/>
      <c r="UDO51" s="17"/>
      <c r="UDP51" s="17"/>
      <c r="UDQ51" s="17"/>
      <c r="UDR51" s="17"/>
      <c r="UDS51" s="17"/>
      <c r="UDT51" s="17"/>
      <c r="UDU51" s="17"/>
      <c r="UDV51" s="17"/>
      <c r="UDW51" s="17"/>
      <c r="UDX51" s="17"/>
      <c r="UDY51" s="17"/>
      <c r="UDZ51" s="17"/>
      <c r="UEA51" s="17"/>
      <c r="UEB51" s="17"/>
      <c r="UEC51" s="17"/>
      <c r="UED51" s="17"/>
      <c r="UEE51" s="17"/>
      <c r="UEF51" s="17"/>
      <c r="UEG51" s="17"/>
      <c r="UEH51" s="17"/>
      <c r="UEI51" s="17"/>
      <c r="UEJ51" s="17"/>
      <c r="UEK51" s="17"/>
      <c r="UEL51" s="17"/>
      <c r="UEM51" s="17"/>
      <c r="UEN51" s="17"/>
      <c r="UEO51" s="17"/>
      <c r="UEP51" s="17"/>
      <c r="UEQ51" s="17"/>
      <c r="UER51" s="17"/>
      <c r="UES51" s="17"/>
      <c r="UET51" s="17"/>
      <c r="UEU51" s="17"/>
      <c r="UEV51" s="17"/>
      <c r="UEW51" s="17"/>
      <c r="UEX51" s="17"/>
      <c r="UEY51" s="17"/>
      <c r="UEZ51" s="17"/>
      <c r="UFA51" s="17"/>
      <c r="UFB51" s="17"/>
      <c r="UFC51" s="17"/>
      <c r="UFD51" s="17"/>
      <c r="UFE51" s="17"/>
      <c r="UFF51" s="17"/>
      <c r="UFG51" s="17"/>
      <c r="UFH51" s="17"/>
      <c r="UFI51" s="17"/>
      <c r="UFJ51" s="17"/>
      <c r="UFK51" s="17"/>
      <c r="UFL51" s="17"/>
      <c r="UFM51" s="17"/>
      <c r="UFN51" s="17"/>
      <c r="UFO51" s="17"/>
      <c r="UFP51" s="17"/>
      <c r="UFQ51" s="17"/>
      <c r="UFR51" s="17"/>
      <c r="UFS51" s="17"/>
      <c r="UFT51" s="17"/>
      <c r="UFU51" s="17"/>
      <c r="UFV51" s="17"/>
      <c r="UFW51" s="17"/>
      <c r="UFX51" s="17"/>
      <c r="UFY51" s="17"/>
      <c r="UFZ51" s="17"/>
      <c r="UGA51" s="17"/>
      <c r="UGB51" s="17"/>
      <c r="UGC51" s="17"/>
      <c r="UGD51" s="17"/>
      <c r="UGE51" s="17"/>
      <c r="UGF51" s="17"/>
      <c r="UGG51" s="17"/>
      <c r="UGH51" s="17"/>
      <c r="UGI51" s="17"/>
      <c r="UGJ51" s="17"/>
      <c r="UGK51" s="17"/>
      <c r="UGL51" s="17"/>
      <c r="UGM51" s="17"/>
      <c r="UGN51" s="17"/>
      <c r="UGO51" s="17"/>
      <c r="UGP51" s="17"/>
      <c r="UGQ51" s="17"/>
      <c r="UGR51" s="17"/>
      <c r="UGS51" s="17"/>
      <c r="UGT51" s="17"/>
      <c r="UGU51" s="17"/>
      <c r="UGV51" s="17"/>
      <c r="UGW51" s="17"/>
      <c r="UGX51" s="17"/>
      <c r="UGY51" s="17"/>
      <c r="UGZ51" s="17"/>
      <c r="UHA51" s="17"/>
      <c r="UHB51" s="17"/>
      <c r="UHC51" s="17"/>
      <c r="UHD51" s="17"/>
      <c r="UHE51" s="17"/>
      <c r="UHF51" s="17"/>
      <c r="UHG51" s="17"/>
      <c r="UHH51" s="17"/>
      <c r="UHI51" s="17"/>
      <c r="UHJ51" s="17"/>
      <c r="UHK51" s="17"/>
      <c r="UHL51" s="17"/>
      <c r="UHM51" s="17"/>
      <c r="UHN51" s="17"/>
      <c r="UHO51" s="17"/>
      <c r="UHP51" s="17"/>
      <c r="UHQ51" s="17"/>
      <c r="UHR51" s="17"/>
      <c r="UHS51" s="17"/>
      <c r="UHT51" s="17"/>
      <c r="UHU51" s="17"/>
      <c r="UHV51" s="17"/>
      <c r="UHW51" s="17"/>
      <c r="UHX51" s="17"/>
      <c r="UHY51" s="17"/>
      <c r="UHZ51" s="17"/>
      <c r="UIA51" s="17"/>
      <c r="UIB51" s="17"/>
      <c r="UIC51" s="17"/>
      <c r="UID51" s="17"/>
      <c r="UIE51" s="17"/>
      <c r="UIF51" s="17"/>
      <c r="UIG51" s="17"/>
      <c r="UIH51" s="17"/>
      <c r="UII51" s="17"/>
      <c r="UIJ51" s="17"/>
      <c r="UIK51" s="17"/>
      <c r="UIL51" s="17"/>
      <c r="UIM51" s="17"/>
      <c r="UIN51" s="17"/>
      <c r="UIO51" s="17"/>
      <c r="UIP51" s="17"/>
      <c r="UIQ51" s="17"/>
      <c r="UIR51" s="17"/>
      <c r="UIS51" s="17"/>
      <c r="UIT51" s="17"/>
      <c r="UIU51" s="17"/>
      <c r="UIV51" s="17"/>
      <c r="UIW51" s="17"/>
      <c r="UIX51" s="17"/>
      <c r="UIY51" s="17"/>
      <c r="UIZ51" s="17"/>
      <c r="UJA51" s="17"/>
      <c r="UJB51" s="17"/>
      <c r="UJC51" s="17"/>
      <c r="UJD51" s="17"/>
      <c r="UJE51" s="17"/>
      <c r="UJF51" s="17"/>
      <c r="UJG51" s="17"/>
      <c r="UJH51" s="17"/>
      <c r="UJI51" s="17"/>
      <c r="UJJ51" s="17"/>
      <c r="UJK51" s="17"/>
      <c r="UJL51" s="17"/>
      <c r="UJM51" s="17"/>
      <c r="UJN51" s="17"/>
      <c r="UJO51" s="17"/>
      <c r="UJP51" s="17"/>
      <c r="UJQ51" s="17"/>
      <c r="UJR51" s="17"/>
      <c r="UJS51" s="17"/>
      <c r="UJT51" s="17"/>
      <c r="UJU51" s="17"/>
      <c r="UJV51" s="17"/>
      <c r="UJW51" s="17"/>
      <c r="UJX51" s="17"/>
      <c r="UJY51" s="17"/>
      <c r="UJZ51" s="17"/>
      <c r="UKA51" s="17"/>
      <c r="UKB51" s="17"/>
      <c r="UKC51" s="17"/>
      <c r="UKD51" s="17"/>
      <c r="UKE51" s="17"/>
      <c r="UKF51" s="17"/>
      <c r="UKG51" s="17"/>
      <c r="UKH51" s="17"/>
      <c r="UKI51" s="17"/>
      <c r="UKJ51" s="17"/>
      <c r="UKK51" s="17"/>
      <c r="UKL51" s="17"/>
      <c r="UKM51" s="17"/>
      <c r="UKN51" s="17"/>
      <c r="UKO51" s="17"/>
      <c r="UKP51" s="17"/>
      <c r="UKQ51" s="17"/>
      <c r="UKR51" s="17"/>
      <c r="UKS51" s="17"/>
      <c r="UKT51" s="17"/>
      <c r="UKU51" s="17"/>
      <c r="UKV51" s="17"/>
      <c r="UKW51" s="17"/>
      <c r="UKX51" s="17"/>
      <c r="UKY51" s="17"/>
      <c r="UKZ51" s="17"/>
      <c r="ULA51" s="17"/>
      <c r="ULB51" s="17"/>
      <c r="ULC51" s="17"/>
      <c r="ULD51" s="17"/>
      <c r="ULE51" s="17"/>
      <c r="ULF51" s="17"/>
      <c r="ULG51" s="17"/>
      <c r="ULH51" s="17"/>
      <c r="ULI51" s="17"/>
      <c r="ULJ51" s="17"/>
      <c r="ULK51" s="17"/>
      <c r="ULL51" s="17"/>
      <c r="ULM51" s="17"/>
      <c r="ULN51" s="17"/>
      <c r="ULO51" s="17"/>
      <c r="ULP51" s="17"/>
      <c r="ULQ51" s="17"/>
      <c r="ULR51" s="17"/>
      <c r="ULS51" s="17"/>
      <c r="ULT51" s="17"/>
      <c r="ULU51" s="17"/>
      <c r="ULV51" s="17"/>
      <c r="ULW51" s="17"/>
      <c r="ULX51" s="17"/>
      <c r="ULY51" s="17"/>
      <c r="ULZ51" s="17"/>
      <c r="UMA51" s="17"/>
      <c r="UMB51" s="17"/>
      <c r="UMC51" s="17"/>
      <c r="UMD51" s="17"/>
      <c r="UME51" s="17"/>
      <c r="UMF51" s="17"/>
      <c r="UMG51" s="17"/>
      <c r="UMH51" s="17"/>
      <c r="UMI51" s="17"/>
      <c r="UMJ51" s="17"/>
      <c r="UMK51" s="17"/>
      <c r="UML51" s="17"/>
      <c r="UMM51" s="17"/>
      <c r="UMN51" s="17"/>
      <c r="UMO51" s="17"/>
      <c r="UMP51" s="17"/>
      <c r="UMQ51" s="17"/>
      <c r="UMR51" s="17"/>
      <c r="UMS51" s="17"/>
      <c r="UMT51" s="17"/>
      <c r="UMU51" s="17"/>
      <c r="UMV51" s="17"/>
      <c r="UMW51" s="17"/>
      <c r="UMX51" s="17"/>
      <c r="UMY51" s="17"/>
      <c r="UMZ51" s="17"/>
      <c r="UNA51" s="17"/>
      <c r="UNB51" s="17"/>
      <c r="UNC51" s="17"/>
      <c r="UND51" s="17"/>
      <c r="UNE51" s="17"/>
      <c r="UNF51" s="17"/>
      <c r="UNG51" s="17"/>
      <c r="UNH51" s="17"/>
      <c r="UNI51" s="17"/>
      <c r="UNJ51" s="17"/>
      <c r="UNK51" s="17"/>
      <c r="UNL51" s="17"/>
      <c r="UNM51" s="17"/>
      <c r="UNN51" s="17"/>
      <c r="UNO51" s="17"/>
      <c r="UNP51" s="17"/>
      <c r="UNQ51" s="17"/>
      <c r="UNR51" s="17"/>
      <c r="UNS51" s="17"/>
      <c r="UNT51" s="17"/>
      <c r="UNU51" s="17"/>
      <c r="UNV51" s="17"/>
      <c r="UNW51" s="17"/>
      <c r="UNX51" s="17"/>
      <c r="UNY51" s="17"/>
      <c r="UNZ51" s="17"/>
      <c r="UOA51" s="17"/>
      <c r="UOB51" s="17"/>
      <c r="UOC51" s="17"/>
      <c r="UOD51" s="17"/>
      <c r="UOE51" s="17"/>
      <c r="UOF51" s="17"/>
      <c r="UOG51" s="17"/>
      <c r="UOH51" s="17"/>
      <c r="UOI51" s="17"/>
      <c r="UOJ51" s="17"/>
      <c r="UOK51" s="17"/>
      <c r="UOL51" s="17"/>
      <c r="UOM51" s="17"/>
      <c r="UON51" s="17"/>
      <c r="UOO51" s="17"/>
      <c r="UOP51" s="17"/>
      <c r="UOQ51" s="17"/>
      <c r="UOR51" s="17"/>
      <c r="UOS51" s="17"/>
      <c r="UOT51" s="17"/>
      <c r="UOU51" s="17"/>
      <c r="UOV51" s="17"/>
      <c r="UOW51" s="17"/>
      <c r="UOX51" s="17"/>
      <c r="UOY51" s="17"/>
      <c r="UOZ51" s="17"/>
      <c r="UPA51" s="17"/>
      <c r="UPB51" s="17"/>
      <c r="UPC51" s="17"/>
      <c r="UPD51" s="17"/>
      <c r="UPE51" s="17"/>
      <c r="UPF51" s="17"/>
      <c r="UPG51" s="17"/>
      <c r="UPH51" s="17"/>
      <c r="UPI51" s="17"/>
      <c r="UPJ51" s="17"/>
      <c r="UPK51" s="17"/>
      <c r="UPL51" s="17"/>
      <c r="UPM51" s="17"/>
      <c r="UPN51" s="17"/>
      <c r="UPO51" s="17"/>
      <c r="UPP51" s="17"/>
      <c r="UPQ51" s="17"/>
      <c r="UPR51" s="17"/>
      <c r="UPS51" s="17"/>
      <c r="UPT51" s="17"/>
      <c r="UPU51" s="17"/>
      <c r="UPV51" s="17"/>
      <c r="UPW51" s="17"/>
      <c r="UPX51" s="17"/>
      <c r="UPY51" s="17"/>
      <c r="UPZ51" s="17"/>
      <c r="UQA51" s="17"/>
      <c r="UQB51" s="17"/>
      <c r="UQC51" s="17"/>
      <c r="UQD51" s="17"/>
      <c r="UQE51" s="17"/>
      <c r="UQF51" s="17"/>
      <c r="UQG51" s="17"/>
      <c r="UQH51" s="17"/>
      <c r="UQI51" s="17"/>
      <c r="UQJ51" s="17"/>
      <c r="UQK51" s="17"/>
      <c r="UQL51" s="17"/>
      <c r="UQM51" s="17"/>
      <c r="UQN51" s="17"/>
      <c r="UQO51" s="17"/>
      <c r="UQP51" s="17"/>
      <c r="UQQ51" s="17"/>
      <c r="UQR51" s="17"/>
      <c r="UQS51" s="17"/>
      <c r="UQT51" s="17"/>
      <c r="UQU51" s="17"/>
      <c r="UQV51" s="17"/>
      <c r="UQW51" s="17"/>
      <c r="UQX51" s="17"/>
      <c r="UQY51" s="17"/>
      <c r="UQZ51" s="17"/>
      <c r="URA51" s="17"/>
      <c r="URB51" s="17"/>
      <c r="URC51" s="17"/>
      <c r="URD51" s="17"/>
      <c r="URE51" s="17"/>
      <c r="URF51" s="17"/>
      <c r="URG51" s="17"/>
      <c r="URH51" s="17"/>
      <c r="URI51" s="17"/>
      <c r="URJ51" s="17"/>
      <c r="URK51" s="17"/>
      <c r="URL51" s="17"/>
      <c r="URM51" s="17"/>
      <c r="URN51" s="17"/>
      <c r="URO51" s="17"/>
      <c r="URP51" s="17"/>
      <c r="URQ51" s="17"/>
      <c r="URR51" s="17"/>
      <c r="URS51" s="17"/>
      <c r="URT51" s="17"/>
      <c r="URU51" s="17"/>
      <c r="URV51" s="17"/>
      <c r="URW51" s="17"/>
      <c r="URX51" s="17"/>
      <c r="URY51" s="17"/>
      <c r="URZ51" s="17"/>
      <c r="USA51" s="17"/>
      <c r="USB51" s="17"/>
      <c r="USC51" s="17"/>
      <c r="USD51" s="17"/>
      <c r="USE51" s="17"/>
      <c r="USF51" s="17"/>
      <c r="USG51" s="17"/>
      <c r="USH51" s="17"/>
      <c r="USI51" s="17"/>
      <c r="USJ51" s="17"/>
      <c r="USK51" s="17"/>
      <c r="USL51" s="17"/>
      <c r="USM51" s="17"/>
      <c r="USN51" s="17"/>
      <c r="USO51" s="17"/>
      <c r="USP51" s="17"/>
      <c r="USQ51" s="17"/>
      <c r="USR51" s="17"/>
      <c r="USS51" s="17"/>
      <c r="UST51" s="17"/>
      <c r="USU51" s="17"/>
      <c r="USV51" s="17"/>
      <c r="USW51" s="17"/>
      <c r="USX51" s="17"/>
      <c r="USY51" s="17"/>
      <c r="USZ51" s="17"/>
      <c r="UTA51" s="17"/>
      <c r="UTB51" s="17"/>
      <c r="UTC51" s="17"/>
      <c r="UTD51" s="17"/>
      <c r="UTE51" s="17"/>
      <c r="UTF51" s="17"/>
      <c r="UTG51" s="17"/>
      <c r="UTH51" s="17"/>
      <c r="UTI51" s="17"/>
      <c r="UTJ51" s="17"/>
      <c r="UTK51" s="17"/>
      <c r="UTL51" s="17"/>
      <c r="UTM51" s="17"/>
      <c r="UTN51" s="17"/>
      <c r="UTO51" s="17"/>
      <c r="UTP51" s="17"/>
      <c r="UTQ51" s="17"/>
      <c r="UTR51" s="17"/>
      <c r="UTS51" s="17"/>
      <c r="UTT51" s="17"/>
      <c r="UTU51" s="17"/>
      <c r="UTV51" s="17"/>
      <c r="UTW51" s="17"/>
      <c r="UTX51" s="17"/>
      <c r="UTY51" s="17"/>
      <c r="UTZ51" s="17"/>
      <c r="UUA51" s="17"/>
      <c r="UUB51" s="17"/>
      <c r="UUC51" s="17"/>
      <c r="UUD51" s="17"/>
      <c r="UUE51" s="17"/>
      <c r="UUF51" s="17"/>
      <c r="UUG51" s="17"/>
      <c r="UUH51" s="17"/>
      <c r="UUI51" s="17"/>
      <c r="UUJ51" s="17"/>
      <c r="UUK51" s="17"/>
      <c r="UUL51" s="17"/>
      <c r="UUM51" s="17"/>
      <c r="UUN51" s="17"/>
      <c r="UUO51" s="17"/>
      <c r="UUP51" s="17"/>
      <c r="UUQ51" s="17"/>
      <c r="UUR51" s="17"/>
      <c r="UUS51" s="17"/>
      <c r="UUT51" s="17"/>
      <c r="UUU51" s="17"/>
      <c r="UUV51" s="17"/>
      <c r="UUW51" s="17"/>
      <c r="UUX51" s="17"/>
      <c r="UUY51" s="17"/>
      <c r="UUZ51" s="17"/>
      <c r="UVA51" s="17"/>
      <c r="UVB51" s="17"/>
      <c r="UVC51" s="17"/>
      <c r="UVD51" s="17"/>
      <c r="UVE51" s="17"/>
      <c r="UVF51" s="17"/>
      <c r="UVG51" s="17"/>
      <c r="UVH51" s="17"/>
      <c r="UVI51" s="17"/>
      <c r="UVJ51" s="17"/>
      <c r="UVK51" s="17"/>
      <c r="UVL51" s="17"/>
      <c r="UVM51" s="17"/>
      <c r="UVN51" s="17"/>
      <c r="UVO51" s="17"/>
      <c r="UVP51" s="17"/>
      <c r="UVQ51" s="17"/>
      <c r="UVR51" s="17"/>
      <c r="UVS51" s="17"/>
      <c r="UVT51" s="17"/>
      <c r="UVU51" s="17"/>
      <c r="UVV51" s="17"/>
      <c r="UVW51" s="17"/>
      <c r="UVX51" s="17"/>
      <c r="UVY51" s="17"/>
      <c r="UVZ51" s="17"/>
      <c r="UWA51" s="17"/>
      <c r="UWB51" s="17"/>
      <c r="UWC51" s="17"/>
      <c r="UWD51" s="17"/>
      <c r="UWE51" s="17"/>
      <c r="UWF51" s="17"/>
      <c r="UWG51" s="17"/>
      <c r="UWH51" s="17"/>
      <c r="UWI51" s="17"/>
      <c r="UWJ51" s="17"/>
      <c r="UWK51" s="17"/>
      <c r="UWL51" s="17"/>
      <c r="UWM51" s="17"/>
      <c r="UWN51" s="17"/>
      <c r="UWO51" s="17"/>
      <c r="UWP51" s="17"/>
      <c r="UWQ51" s="17"/>
      <c r="UWR51" s="17"/>
      <c r="UWS51" s="17"/>
      <c r="UWT51" s="17"/>
      <c r="UWU51" s="17"/>
      <c r="UWV51" s="17"/>
      <c r="UWW51" s="17"/>
      <c r="UWX51" s="17"/>
      <c r="UWY51" s="17"/>
      <c r="UWZ51" s="17"/>
      <c r="UXA51" s="17"/>
      <c r="UXB51" s="17"/>
      <c r="UXC51" s="17"/>
      <c r="UXD51" s="17"/>
      <c r="UXE51" s="17"/>
      <c r="UXF51" s="17"/>
      <c r="UXG51" s="17"/>
      <c r="UXH51" s="17"/>
      <c r="UXI51" s="17"/>
      <c r="UXJ51" s="17"/>
      <c r="UXK51" s="17"/>
      <c r="UXL51" s="17"/>
      <c r="UXM51" s="17"/>
      <c r="UXN51" s="17"/>
      <c r="UXO51" s="17"/>
      <c r="UXP51" s="17"/>
      <c r="UXQ51" s="17"/>
      <c r="UXR51" s="17"/>
      <c r="UXS51" s="17"/>
      <c r="UXT51" s="17"/>
      <c r="UXU51" s="17"/>
      <c r="UXV51" s="17"/>
      <c r="UXW51" s="17"/>
      <c r="UXX51" s="17"/>
      <c r="UXY51" s="17"/>
      <c r="UXZ51" s="17"/>
      <c r="UYA51" s="17"/>
      <c r="UYB51" s="17"/>
      <c r="UYC51" s="17"/>
      <c r="UYD51" s="17"/>
      <c r="UYE51" s="17"/>
      <c r="UYF51" s="17"/>
      <c r="UYG51" s="17"/>
      <c r="UYH51" s="17"/>
      <c r="UYI51" s="17"/>
      <c r="UYJ51" s="17"/>
      <c r="UYK51" s="17"/>
      <c r="UYL51" s="17"/>
      <c r="UYM51" s="17"/>
      <c r="UYN51" s="17"/>
      <c r="UYO51" s="17"/>
      <c r="UYP51" s="17"/>
      <c r="UYQ51" s="17"/>
      <c r="UYR51" s="17"/>
      <c r="UYS51" s="17"/>
      <c r="UYT51" s="17"/>
      <c r="UYU51" s="17"/>
      <c r="UYV51" s="17"/>
      <c r="UYW51" s="17"/>
      <c r="UYX51" s="17"/>
      <c r="UYY51" s="17"/>
      <c r="UYZ51" s="17"/>
      <c r="UZA51" s="17"/>
      <c r="UZB51" s="17"/>
      <c r="UZC51" s="17"/>
      <c r="UZD51" s="17"/>
      <c r="UZE51" s="17"/>
      <c r="UZF51" s="17"/>
      <c r="UZG51" s="17"/>
      <c r="UZH51" s="17"/>
      <c r="UZI51" s="17"/>
      <c r="UZJ51" s="17"/>
      <c r="UZK51" s="17"/>
      <c r="UZL51" s="17"/>
      <c r="UZM51" s="17"/>
      <c r="UZN51" s="17"/>
      <c r="UZO51" s="17"/>
      <c r="UZP51" s="17"/>
      <c r="UZQ51" s="17"/>
      <c r="UZR51" s="17"/>
      <c r="UZS51" s="17"/>
      <c r="UZT51" s="17"/>
      <c r="UZU51" s="17"/>
      <c r="UZV51" s="17"/>
      <c r="UZW51" s="17"/>
      <c r="UZX51" s="17"/>
      <c r="UZY51" s="17"/>
      <c r="UZZ51" s="17"/>
      <c r="VAA51" s="17"/>
      <c r="VAB51" s="17"/>
      <c r="VAC51" s="17"/>
      <c r="VAD51" s="17"/>
      <c r="VAE51" s="17"/>
      <c r="VAF51" s="17"/>
      <c r="VAG51" s="17"/>
      <c r="VAH51" s="17"/>
      <c r="VAI51" s="17"/>
      <c r="VAJ51" s="17"/>
      <c r="VAK51" s="17"/>
      <c r="VAL51" s="17"/>
      <c r="VAM51" s="17"/>
      <c r="VAN51" s="17"/>
      <c r="VAO51" s="17"/>
      <c r="VAP51" s="17"/>
      <c r="VAQ51" s="17"/>
      <c r="VAR51" s="17"/>
      <c r="VAS51" s="17"/>
      <c r="VAT51" s="17"/>
      <c r="VAU51" s="17"/>
      <c r="VAV51" s="17"/>
      <c r="VAW51" s="17"/>
      <c r="VAX51" s="17"/>
      <c r="VAY51" s="17"/>
      <c r="VAZ51" s="17"/>
      <c r="VBA51" s="17"/>
      <c r="VBB51" s="17"/>
      <c r="VBC51" s="17"/>
      <c r="VBD51" s="17"/>
      <c r="VBE51" s="17"/>
      <c r="VBF51" s="17"/>
      <c r="VBG51" s="17"/>
      <c r="VBH51" s="17"/>
      <c r="VBI51" s="17"/>
      <c r="VBJ51" s="17"/>
      <c r="VBK51" s="17"/>
      <c r="VBL51" s="17"/>
      <c r="VBM51" s="17"/>
      <c r="VBN51" s="17"/>
      <c r="VBO51" s="17"/>
      <c r="VBP51" s="17"/>
      <c r="VBQ51" s="17"/>
      <c r="VBR51" s="17"/>
      <c r="VBS51" s="17"/>
      <c r="VBT51" s="17"/>
      <c r="VBU51" s="17"/>
      <c r="VBV51" s="17"/>
      <c r="VBW51" s="17"/>
      <c r="VBX51" s="17"/>
      <c r="VBY51" s="17"/>
      <c r="VBZ51" s="17"/>
      <c r="VCA51" s="17"/>
      <c r="VCB51" s="17"/>
      <c r="VCC51" s="17"/>
      <c r="VCD51" s="17"/>
      <c r="VCE51" s="17"/>
      <c r="VCF51" s="17"/>
      <c r="VCG51" s="17"/>
      <c r="VCH51" s="17"/>
      <c r="VCI51" s="17"/>
      <c r="VCJ51" s="17"/>
      <c r="VCK51" s="17"/>
      <c r="VCL51" s="17"/>
      <c r="VCM51" s="17"/>
      <c r="VCN51" s="17"/>
      <c r="VCO51" s="17"/>
      <c r="VCP51" s="17"/>
      <c r="VCQ51" s="17"/>
      <c r="VCR51" s="17"/>
      <c r="VCS51" s="17"/>
      <c r="VCT51" s="17"/>
      <c r="VCU51" s="17"/>
      <c r="VCV51" s="17"/>
      <c r="VCW51" s="17"/>
      <c r="VCX51" s="17"/>
      <c r="VCY51" s="17"/>
      <c r="VCZ51" s="17"/>
      <c r="VDA51" s="17"/>
      <c r="VDB51" s="17"/>
      <c r="VDC51" s="17"/>
      <c r="VDD51" s="17"/>
      <c r="VDE51" s="17"/>
      <c r="VDF51" s="17"/>
      <c r="VDG51" s="17"/>
      <c r="VDH51" s="17"/>
      <c r="VDI51" s="17"/>
      <c r="VDJ51" s="17"/>
      <c r="VDK51" s="17"/>
      <c r="VDL51" s="17"/>
      <c r="VDM51" s="17"/>
      <c r="VDN51" s="17"/>
      <c r="VDO51" s="17"/>
      <c r="VDP51" s="17"/>
      <c r="VDQ51" s="17"/>
      <c r="VDR51" s="17"/>
      <c r="VDS51" s="17"/>
      <c r="VDT51" s="17"/>
      <c r="VDU51" s="17"/>
      <c r="VDV51" s="17"/>
      <c r="VDW51" s="17"/>
      <c r="VDX51" s="17"/>
      <c r="VDY51" s="17"/>
      <c r="VDZ51" s="17"/>
      <c r="VEA51" s="17"/>
      <c r="VEB51" s="17"/>
      <c r="VEC51" s="17"/>
      <c r="VED51" s="17"/>
      <c r="VEE51" s="17"/>
      <c r="VEF51" s="17"/>
      <c r="VEG51" s="17"/>
      <c r="VEH51" s="17"/>
      <c r="VEI51" s="17"/>
      <c r="VEJ51" s="17"/>
      <c r="VEK51" s="17"/>
      <c r="VEL51" s="17"/>
      <c r="VEM51" s="17"/>
      <c r="VEN51" s="17"/>
      <c r="VEO51" s="17"/>
      <c r="VEP51" s="17"/>
      <c r="VEQ51" s="17"/>
      <c r="VER51" s="17"/>
      <c r="VES51" s="17"/>
      <c r="VET51" s="17"/>
      <c r="VEU51" s="17"/>
      <c r="VEV51" s="17"/>
      <c r="VEW51" s="17"/>
      <c r="VEX51" s="17"/>
      <c r="VEY51" s="17"/>
      <c r="VEZ51" s="17"/>
      <c r="VFA51" s="17"/>
      <c r="VFB51" s="17"/>
      <c r="VFC51" s="17"/>
      <c r="VFD51" s="17"/>
      <c r="VFE51" s="17"/>
      <c r="VFF51" s="17"/>
      <c r="VFG51" s="17"/>
      <c r="VFH51" s="17"/>
      <c r="VFI51" s="17"/>
      <c r="VFJ51" s="17"/>
      <c r="VFK51" s="17"/>
      <c r="VFL51" s="17"/>
      <c r="VFM51" s="17"/>
      <c r="VFN51" s="17"/>
      <c r="VFO51" s="17"/>
      <c r="VFP51" s="17"/>
      <c r="VFQ51" s="17"/>
      <c r="VFR51" s="17"/>
      <c r="VFS51" s="17"/>
      <c r="VFT51" s="17"/>
      <c r="VFU51" s="17"/>
      <c r="VFV51" s="17"/>
      <c r="VFW51" s="17"/>
      <c r="VFX51" s="17"/>
      <c r="VFY51" s="17"/>
      <c r="VFZ51" s="17"/>
      <c r="VGA51" s="17"/>
      <c r="VGB51" s="17"/>
      <c r="VGC51" s="17"/>
      <c r="VGD51" s="17"/>
      <c r="VGE51" s="17"/>
      <c r="VGF51" s="17"/>
      <c r="VGG51" s="17"/>
      <c r="VGH51" s="17"/>
      <c r="VGI51" s="17"/>
      <c r="VGJ51" s="17"/>
      <c r="VGK51" s="17"/>
      <c r="VGL51" s="17"/>
      <c r="VGM51" s="17"/>
      <c r="VGN51" s="17"/>
      <c r="VGO51" s="17"/>
      <c r="VGP51" s="17"/>
      <c r="VGQ51" s="17"/>
      <c r="VGR51" s="17"/>
      <c r="VGS51" s="17"/>
      <c r="VGT51" s="17"/>
      <c r="VGU51" s="17"/>
      <c r="VGV51" s="17"/>
      <c r="VGW51" s="17"/>
      <c r="VGX51" s="17"/>
      <c r="VGY51" s="17"/>
      <c r="VGZ51" s="17"/>
      <c r="VHA51" s="17"/>
      <c r="VHB51" s="17"/>
      <c r="VHC51" s="17"/>
      <c r="VHD51" s="17"/>
      <c r="VHE51" s="17"/>
      <c r="VHF51" s="17"/>
      <c r="VHG51" s="17"/>
      <c r="VHH51" s="17"/>
      <c r="VHI51" s="17"/>
      <c r="VHJ51" s="17"/>
      <c r="VHK51" s="17"/>
      <c r="VHL51" s="17"/>
      <c r="VHM51" s="17"/>
      <c r="VHN51" s="17"/>
      <c r="VHO51" s="17"/>
      <c r="VHP51" s="17"/>
      <c r="VHQ51" s="17"/>
      <c r="VHR51" s="17"/>
      <c r="VHS51" s="17"/>
      <c r="VHT51" s="17"/>
      <c r="VHU51" s="17"/>
      <c r="VHV51" s="17"/>
      <c r="VHW51" s="17"/>
      <c r="VHX51" s="17"/>
      <c r="VHY51" s="17"/>
      <c r="VHZ51" s="17"/>
      <c r="VIA51" s="17"/>
      <c r="VIB51" s="17"/>
      <c r="VIC51" s="17"/>
      <c r="VID51" s="17"/>
      <c r="VIE51" s="17"/>
      <c r="VIF51" s="17"/>
      <c r="VIG51" s="17"/>
      <c r="VIH51" s="17"/>
      <c r="VII51" s="17"/>
      <c r="VIJ51" s="17"/>
      <c r="VIK51" s="17"/>
      <c r="VIL51" s="17"/>
      <c r="VIM51" s="17"/>
      <c r="VIN51" s="17"/>
      <c r="VIO51" s="17"/>
      <c r="VIP51" s="17"/>
      <c r="VIQ51" s="17"/>
      <c r="VIR51" s="17"/>
      <c r="VIS51" s="17"/>
      <c r="VIT51" s="17"/>
      <c r="VIU51" s="17"/>
      <c r="VIV51" s="17"/>
      <c r="VIW51" s="17"/>
      <c r="VIX51" s="17"/>
      <c r="VIY51" s="17"/>
      <c r="VIZ51" s="17"/>
      <c r="VJA51" s="17"/>
      <c r="VJB51" s="17"/>
      <c r="VJC51" s="17"/>
      <c r="VJD51" s="17"/>
      <c r="VJE51" s="17"/>
      <c r="VJF51" s="17"/>
      <c r="VJG51" s="17"/>
      <c r="VJH51" s="17"/>
      <c r="VJI51" s="17"/>
      <c r="VJJ51" s="17"/>
      <c r="VJK51" s="17"/>
      <c r="VJL51" s="17"/>
      <c r="VJM51" s="17"/>
      <c r="VJN51" s="17"/>
      <c r="VJO51" s="17"/>
      <c r="VJP51" s="17"/>
      <c r="VJQ51" s="17"/>
      <c r="VJR51" s="17"/>
      <c r="VJS51" s="17"/>
      <c r="VJT51" s="17"/>
      <c r="VJU51" s="17"/>
      <c r="VJV51" s="17"/>
      <c r="VJW51" s="17"/>
      <c r="VJX51" s="17"/>
      <c r="VJY51" s="17"/>
      <c r="VJZ51" s="17"/>
      <c r="VKA51" s="17"/>
      <c r="VKB51" s="17"/>
      <c r="VKC51" s="17"/>
      <c r="VKD51" s="17"/>
      <c r="VKE51" s="17"/>
      <c r="VKF51" s="17"/>
      <c r="VKG51" s="17"/>
      <c r="VKH51" s="17"/>
      <c r="VKI51" s="17"/>
      <c r="VKJ51" s="17"/>
      <c r="VKK51" s="17"/>
      <c r="VKL51" s="17"/>
      <c r="VKM51" s="17"/>
      <c r="VKN51" s="17"/>
      <c r="VKO51" s="17"/>
      <c r="VKP51" s="17"/>
      <c r="VKQ51" s="17"/>
      <c r="VKR51" s="17"/>
      <c r="VKS51" s="17"/>
      <c r="VKT51" s="17"/>
      <c r="VKU51" s="17"/>
      <c r="VKV51" s="17"/>
      <c r="VKW51" s="17"/>
      <c r="VKX51" s="17"/>
      <c r="VKY51" s="17"/>
      <c r="VKZ51" s="17"/>
      <c r="VLA51" s="17"/>
      <c r="VLB51" s="17"/>
      <c r="VLC51" s="17"/>
      <c r="VLD51" s="17"/>
      <c r="VLE51" s="17"/>
      <c r="VLF51" s="17"/>
      <c r="VLG51" s="17"/>
      <c r="VLH51" s="17"/>
      <c r="VLI51" s="17"/>
      <c r="VLJ51" s="17"/>
      <c r="VLK51" s="17"/>
      <c r="VLL51" s="17"/>
      <c r="VLM51" s="17"/>
      <c r="VLN51" s="17"/>
      <c r="VLO51" s="17"/>
      <c r="VLP51" s="17"/>
      <c r="VLQ51" s="17"/>
      <c r="VLR51" s="17"/>
      <c r="VLS51" s="17"/>
      <c r="VLT51" s="17"/>
      <c r="VLU51" s="17"/>
      <c r="VLV51" s="17"/>
      <c r="VLW51" s="17"/>
      <c r="VLX51" s="17"/>
      <c r="VLY51" s="17"/>
      <c r="VLZ51" s="17"/>
      <c r="VMA51" s="17"/>
      <c r="VMB51" s="17"/>
      <c r="VMC51" s="17"/>
      <c r="VMD51" s="17"/>
      <c r="VME51" s="17"/>
      <c r="VMF51" s="17"/>
      <c r="VMG51" s="17"/>
      <c r="VMH51" s="17"/>
      <c r="VMI51" s="17"/>
      <c r="VMJ51" s="17"/>
      <c r="VMK51" s="17"/>
      <c r="VML51" s="17"/>
      <c r="VMM51" s="17"/>
      <c r="VMN51" s="17"/>
      <c r="VMO51" s="17"/>
      <c r="VMP51" s="17"/>
      <c r="VMQ51" s="17"/>
      <c r="VMR51" s="17"/>
      <c r="VMS51" s="17"/>
      <c r="VMT51" s="17"/>
      <c r="VMU51" s="17"/>
      <c r="VMV51" s="17"/>
      <c r="VMW51" s="17"/>
      <c r="VMX51" s="17"/>
      <c r="VMY51" s="17"/>
      <c r="VMZ51" s="17"/>
      <c r="VNA51" s="17"/>
      <c r="VNB51" s="17"/>
      <c r="VNC51" s="17"/>
      <c r="VND51" s="17"/>
      <c r="VNE51" s="17"/>
      <c r="VNF51" s="17"/>
      <c r="VNG51" s="17"/>
      <c r="VNH51" s="17"/>
      <c r="VNI51" s="17"/>
      <c r="VNJ51" s="17"/>
      <c r="VNK51" s="17"/>
      <c r="VNL51" s="17"/>
      <c r="VNM51" s="17"/>
      <c r="VNN51" s="17"/>
      <c r="VNO51" s="17"/>
      <c r="VNP51" s="17"/>
      <c r="VNQ51" s="17"/>
      <c r="VNR51" s="17"/>
      <c r="VNS51" s="17"/>
      <c r="VNT51" s="17"/>
      <c r="VNU51" s="17"/>
      <c r="VNV51" s="17"/>
      <c r="VNW51" s="17"/>
      <c r="VNX51" s="17"/>
      <c r="VNY51" s="17"/>
      <c r="VNZ51" s="17"/>
      <c r="VOA51" s="17"/>
      <c r="VOB51" s="17"/>
      <c r="VOC51" s="17"/>
      <c r="VOD51" s="17"/>
      <c r="VOE51" s="17"/>
      <c r="VOF51" s="17"/>
      <c r="VOG51" s="17"/>
      <c r="VOH51" s="17"/>
      <c r="VOI51" s="17"/>
      <c r="VOJ51" s="17"/>
      <c r="VOK51" s="17"/>
      <c r="VOL51" s="17"/>
      <c r="VOM51" s="17"/>
      <c r="VON51" s="17"/>
      <c r="VOO51" s="17"/>
      <c r="VOP51" s="17"/>
      <c r="VOQ51" s="17"/>
      <c r="VOR51" s="17"/>
      <c r="VOS51" s="17"/>
      <c r="VOT51" s="17"/>
      <c r="VOU51" s="17"/>
      <c r="VOV51" s="17"/>
      <c r="VOW51" s="17"/>
      <c r="VOX51" s="17"/>
      <c r="VOY51" s="17"/>
      <c r="VOZ51" s="17"/>
      <c r="VPA51" s="17"/>
      <c r="VPB51" s="17"/>
      <c r="VPC51" s="17"/>
      <c r="VPD51" s="17"/>
      <c r="VPE51" s="17"/>
      <c r="VPF51" s="17"/>
      <c r="VPG51" s="17"/>
      <c r="VPH51" s="17"/>
      <c r="VPI51" s="17"/>
      <c r="VPJ51" s="17"/>
      <c r="VPK51" s="17"/>
      <c r="VPL51" s="17"/>
      <c r="VPM51" s="17"/>
      <c r="VPN51" s="17"/>
      <c r="VPO51" s="17"/>
      <c r="VPP51" s="17"/>
      <c r="VPQ51" s="17"/>
      <c r="VPR51" s="17"/>
      <c r="VPS51" s="17"/>
      <c r="VPT51" s="17"/>
      <c r="VPU51" s="17"/>
      <c r="VPV51" s="17"/>
      <c r="VPW51" s="17"/>
      <c r="VPX51" s="17"/>
      <c r="VPY51" s="17"/>
      <c r="VPZ51" s="17"/>
      <c r="VQA51" s="17"/>
      <c r="VQB51" s="17"/>
      <c r="VQC51" s="17"/>
      <c r="VQD51" s="17"/>
      <c r="VQE51" s="17"/>
      <c r="VQF51" s="17"/>
      <c r="VQG51" s="17"/>
      <c r="VQH51" s="17"/>
      <c r="VQI51" s="17"/>
      <c r="VQJ51" s="17"/>
      <c r="VQK51" s="17"/>
      <c r="VQL51" s="17"/>
      <c r="VQM51" s="17"/>
      <c r="VQN51" s="17"/>
      <c r="VQO51" s="17"/>
      <c r="VQP51" s="17"/>
      <c r="VQQ51" s="17"/>
      <c r="VQR51" s="17"/>
      <c r="VQS51" s="17"/>
      <c r="VQT51" s="17"/>
      <c r="VQU51" s="17"/>
      <c r="VQV51" s="17"/>
      <c r="VQW51" s="17"/>
      <c r="VQX51" s="17"/>
      <c r="VQY51" s="17"/>
      <c r="VQZ51" s="17"/>
      <c r="VRA51" s="17"/>
      <c r="VRB51" s="17"/>
      <c r="VRC51" s="17"/>
      <c r="VRD51" s="17"/>
      <c r="VRE51" s="17"/>
      <c r="VRF51" s="17"/>
      <c r="VRG51" s="17"/>
      <c r="VRH51" s="17"/>
      <c r="VRI51" s="17"/>
      <c r="VRJ51" s="17"/>
      <c r="VRK51" s="17"/>
      <c r="VRL51" s="17"/>
      <c r="VRM51" s="17"/>
      <c r="VRN51" s="17"/>
      <c r="VRO51" s="17"/>
      <c r="VRP51" s="17"/>
      <c r="VRQ51" s="17"/>
      <c r="VRR51" s="17"/>
      <c r="VRS51" s="17"/>
      <c r="VRT51" s="17"/>
      <c r="VRU51" s="17"/>
      <c r="VRV51" s="17"/>
      <c r="VRW51" s="17"/>
      <c r="VRX51" s="17"/>
      <c r="VRY51" s="17"/>
      <c r="VRZ51" s="17"/>
      <c r="VSA51" s="17"/>
      <c r="VSB51" s="17"/>
      <c r="VSC51" s="17"/>
      <c r="VSD51" s="17"/>
      <c r="VSE51" s="17"/>
      <c r="VSF51" s="17"/>
      <c r="VSG51" s="17"/>
      <c r="VSH51" s="17"/>
      <c r="VSI51" s="17"/>
      <c r="VSJ51" s="17"/>
      <c r="VSK51" s="17"/>
      <c r="VSL51" s="17"/>
      <c r="VSM51" s="17"/>
      <c r="VSN51" s="17"/>
      <c r="VSO51" s="17"/>
      <c r="VSP51" s="17"/>
      <c r="VSQ51" s="17"/>
      <c r="VSR51" s="17"/>
      <c r="VSS51" s="17"/>
      <c r="VST51" s="17"/>
      <c r="VSU51" s="17"/>
      <c r="VSV51" s="17"/>
      <c r="VSW51" s="17"/>
      <c r="VSX51" s="17"/>
      <c r="VSY51" s="17"/>
      <c r="VSZ51" s="17"/>
      <c r="VTA51" s="17"/>
      <c r="VTB51" s="17"/>
      <c r="VTC51" s="17"/>
      <c r="VTD51" s="17"/>
      <c r="VTE51" s="17"/>
      <c r="VTF51" s="17"/>
      <c r="VTG51" s="17"/>
      <c r="VTH51" s="17"/>
      <c r="VTI51" s="17"/>
      <c r="VTJ51" s="17"/>
      <c r="VTK51" s="17"/>
      <c r="VTL51" s="17"/>
      <c r="VTM51" s="17"/>
      <c r="VTN51" s="17"/>
      <c r="VTO51" s="17"/>
      <c r="VTP51" s="17"/>
      <c r="VTQ51" s="17"/>
      <c r="VTR51" s="17"/>
      <c r="VTS51" s="17"/>
      <c r="VTT51" s="17"/>
      <c r="VTU51" s="17"/>
      <c r="VTV51" s="17"/>
      <c r="VTW51" s="17"/>
      <c r="VTX51" s="17"/>
      <c r="VTY51" s="17"/>
      <c r="VTZ51" s="17"/>
      <c r="VUA51" s="17"/>
      <c r="VUB51" s="17"/>
      <c r="VUC51" s="17"/>
      <c r="VUD51" s="17"/>
      <c r="VUE51" s="17"/>
      <c r="VUF51" s="17"/>
      <c r="VUG51" s="17"/>
      <c r="VUH51" s="17"/>
      <c r="VUI51" s="17"/>
      <c r="VUJ51" s="17"/>
      <c r="VUK51" s="17"/>
      <c r="VUL51" s="17"/>
      <c r="VUM51" s="17"/>
      <c r="VUN51" s="17"/>
      <c r="VUO51" s="17"/>
      <c r="VUP51" s="17"/>
      <c r="VUQ51" s="17"/>
      <c r="VUR51" s="17"/>
      <c r="VUS51" s="17"/>
      <c r="VUT51" s="17"/>
      <c r="VUU51" s="17"/>
      <c r="VUV51" s="17"/>
      <c r="VUW51" s="17"/>
      <c r="VUX51" s="17"/>
      <c r="VUY51" s="17"/>
      <c r="VUZ51" s="17"/>
      <c r="VVA51" s="17"/>
      <c r="VVB51" s="17"/>
      <c r="VVC51" s="17"/>
      <c r="VVD51" s="17"/>
      <c r="VVE51" s="17"/>
      <c r="VVF51" s="17"/>
      <c r="VVG51" s="17"/>
      <c r="VVH51" s="17"/>
      <c r="VVI51" s="17"/>
      <c r="VVJ51" s="17"/>
      <c r="VVK51" s="17"/>
      <c r="VVL51" s="17"/>
      <c r="VVM51" s="17"/>
      <c r="VVN51" s="17"/>
      <c r="VVO51" s="17"/>
      <c r="VVP51" s="17"/>
      <c r="VVQ51" s="17"/>
      <c r="VVR51" s="17"/>
      <c r="VVS51" s="17"/>
      <c r="VVT51" s="17"/>
      <c r="VVU51" s="17"/>
      <c r="VVV51" s="17"/>
      <c r="VVW51" s="17"/>
      <c r="VVX51" s="17"/>
      <c r="VVY51" s="17"/>
      <c r="VVZ51" s="17"/>
      <c r="VWA51" s="17"/>
      <c r="VWB51" s="17"/>
      <c r="VWC51" s="17"/>
      <c r="VWD51" s="17"/>
      <c r="VWE51" s="17"/>
      <c r="VWF51" s="17"/>
      <c r="VWG51" s="17"/>
      <c r="VWH51" s="17"/>
      <c r="VWI51" s="17"/>
      <c r="VWJ51" s="17"/>
      <c r="VWK51" s="17"/>
      <c r="VWL51" s="17"/>
      <c r="VWM51" s="17"/>
      <c r="VWN51" s="17"/>
      <c r="VWO51" s="17"/>
      <c r="VWP51" s="17"/>
      <c r="VWQ51" s="17"/>
      <c r="VWR51" s="17"/>
      <c r="VWS51" s="17"/>
      <c r="VWT51" s="17"/>
      <c r="VWU51" s="17"/>
      <c r="VWV51" s="17"/>
      <c r="VWW51" s="17"/>
      <c r="VWX51" s="17"/>
      <c r="VWY51" s="17"/>
      <c r="VWZ51" s="17"/>
      <c r="VXA51" s="17"/>
      <c r="VXB51" s="17"/>
      <c r="VXC51" s="17"/>
      <c r="VXD51" s="17"/>
      <c r="VXE51" s="17"/>
      <c r="VXF51" s="17"/>
      <c r="VXG51" s="17"/>
      <c r="VXH51" s="17"/>
      <c r="VXI51" s="17"/>
      <c r="VXJ51" s="17"/>
      <c r="VXK51" s="17"/>
      <c r="VXL51" s="17"/>
      <c r="VXM51" s="17"/>
      <c r="VXN51" s="17"/>
      <c r="VXO51" s="17"/>
      <c r="VXP51" s="17"/>
      <c r="VXQ51" s="17"/>
      <c r="VXR51" s="17"/>
      <c r="VXS51" s="17"/>
      <c r="VXT51" s="17"/>
      <c r="VXU51" s="17"/>
      <c r="VXV51" s="17"/>
      <c r="VXW51" s="17"/>
      <c r="VXX51" s="17"/>
      <c r="VXY51" s="17"/>
      <c r="VXZ51" s="17"/>
      <c r="VYA51" s="17"/>
      <c r="VYB51" s="17"/>
      <c r="VYC51" s="17"/>
      <c r="VYD51" s="17"/>
      <c r="VYE51" s="17"/>
      <c r="VYF51" s="17"/>
      <c r="VYG51" s="17"/>
      <c r="VYH51" s="17"/>
      <c r="VYI51" s="17"/>
      <c r="VYJ51" s="17"/>
      <c r="VYK51" s="17"/>
      <c r="VYL51" s="17"/>
      <c r="VYM51" s="17"/>
      <c r="VYN51" s="17"/>
      <c r="VYO51" s="17"/>
      <c r="VYP51" s="17"/>
      <c r="VYQ51" s="17"/>
      <c r="VYR51" s="17"/>
      <c r="VYS51" s="17"/>
      <c r="VYT51" s="17"/>
      <c r="VYU51" s="17"/>
      <c r="VYV51" s="17"/>
      <c r="VYW51" s="17"/>
      <c r="VYX51" s="17"/>
      <c r="VYY51" s="17"/>
      <c r="VYZ51" s="17"/>
      <c r="VZA51" s="17"/>
      <c r="VZB51" s="17"/>
      <c r="VZC51" s="17"/>
      <c r="VZD51" s="17"/>
      <c r="VZE51" s="17"/>
      <c r="VZF51" s="17"/>
      <c r="VZG51" s="17"/>
      <c r="VZH51" s="17"/>
      <c r="VZI51" s="17"/>
      <c r="VZJ51" s="17"/>
      <c r="VZK51" s="17"/>
      <c r="VZL51" s="17"/>
      <c r="VZM51" s="17"/>
      <c r="VZN51" s="17"/>
      <c r="VZO51" s="17"/>
      <c r="VZP51" s="17"/>
      <c r="VZQ51" s="17"/>
      <c r="VZR51" s="17"/>
      <c r="VZS51" s="17"/>
      <c r="VZT51" s="17"/>
      <c r="VZU51" s="17"/>
      <c r="VZV51" s="17"/>
      <c r="VZW51" s="17"/>
      <c r="VZX51" s="17"/>
      <c r="VZY51" s="17"/>
      <c r="VZZ51" s="17"/>
      <c r="WAA51" s="17"/>
      <c r="WAB51" s="17"/>
      <c r="WAC51" s="17"/>
      <c r="WAD51" s="17"/>
      <c r="WAE51" s="17"/>
      <c r="WAF51" s="17"/>
      <c r="WAG51" s="17"/>
      <c r="WAH51" s="17"/>
      <c r="WAI51" s="17"/>
      <c r="WAJ51" s="17"/>
      <c r="WAK51" s="17"/>
      <c r="WAL51" s="17"/>
      <c r="WAM51" s="17"/>
      <c r="WAN51" s="17"/>
      <c r="WAO51" s="17"/>
      <c r="WAP51" s="17"/>
      <c r="WAQ51" s="17"/>
      <c r="WAR51" s="17"/>
      <c r="WAS51" s="17"/>
      <c r="WAT51" s="17"/>
      <c r="WAU51" s="17"/>
      <c r="WAV51" s="17"/>
      <c r="WAW51" s="17"/>
      <c r="WAX51" s="17"/>
      <c r="WAY51" s="17"/>
      <c r="WAZ51" s="17"/>
      <c r="WBA51" s="17"/>
      <c r="WBB51" s="17"/>
      <c r="WBC51" s="17"/>
      <c r="WBD51" s="17"/>
      <c r="WBE51" s="17"/>
      <c r="WBF51" s="17"/>
      <c r="WBG51" s="17"/>
      <c r="WBH51" s="17"/>
      <c r="WBI51" s="17"/>
      <c r="WBJ51" s="17"/>
      <c r="WBK51" s="17"/>
      <c r="WBL51" s="17"/>
      <c r="WBM51" s="17"/>
      <c r="WBN51" s="17"/>
      <c r="WBO51" s="17"/>
      <c r="WBP51" s="17"/>
      <c r="WBQ51" s="17"/>
      <c r="WBR51" s="17"/>
      <c r="WBS51" s="17"/>
      <c r="WBT51" s="17"/>
      <c r="WBU51" s="17"/>
      <c r="WBV51" s="17"/>
      <c r="WBW51" s="17"/>
      <c r="WBX51" s="17"/>
      <c r="WBY51" s="17"/>
      <c r="WBZ51" s="17"/>
      <c r="WCA51" s="17"/>
      <c r="WCB51" s="17"/>
      <c r="WCC51" s="17"/>
      <c r="WCD51" s="17"/>
      <c r="WCE51" s="17"/>
      <c r="WCF51" s="17"/>
      <c r="WCG51" s="17"/>
      <c r="WCH51" s="17"/>
      <c r="WCI51" s="17"/>
      <c r="WCJ51" s="17"/>
      <c r="WCK51" s="17"/>
      <c r="WCL51" s="17"/>
      <c r="WCM51" s="17"/>
      <c r="WCN51" s="17"/>
      <c r="WCO51" s="17"/>
      <c r="WCP51" s="17"/>
      <c r="WCQ51" s="17"/>
      <c r="WCR51" s="17"/>
      <c r="WCS51" s="17"/>
      <c r="WCT51" s="17"/>
      <c r="WCU51" s="17"/>
      <c r="WCV51" s="17"/>
      <c r="WCW51" s="17"/>
      <c r="WCX51" s="17"/>
      <c r="WCY51" s="17"/>
      <c r="WCZ51" s="17"/>
      <c r="WDA51" s="17"/>
      <c r="WDB51" s="17"/>
      <c r="WDC51" s="17"/>
      <c r="WDD51" s="17"/>
      <c r="WDE51" s="17"/>
      <c r="WDF51" s="17"/>
      <c r="WDG51" s="17"/>
      <c r="WDH51" s="17"/>
      <c r="WDI51" s="17"/>
      <c r="WDJ51" s="17"/>
      <c r="WDK51" s="17"/>
      <c r="WDL51" s="17"/>
      <c r="WDM51" s="17"/>
      <c r="WDN51" s="17"/>
      <c r="WDO51" s="17"/>
      <c r="WDP51" s="17"/>
      <c r="WDQ51" s="17"/>
      <c r="WDR51" s="17"/>
      <c r="WDS51" s="17"/>
      <c r="WDT51" s="17"/>
      <c r="WDU51" s="17"/>
      <c r="WDV51" s="17"/>
      <c r="WDW51" s="17"/>
      <c r="WDX51" s="17"/>
      <c r="WDY51" s="17"/>
      <c r="WDZ51" s="17"/>
      <c r="WEA51" s="17"/>
      <c r="WEB51" s="17"/>
      <c r="WEC51" s="17"/>
      <c r="WED51" s="17"/>
      <c r="WEE51" s="17"/>
      <c r="WEF51" s="17"/>
      <c r="WEG51" s="17"/>
      <c r="WEH51" s="17"/>
      <c r="WEI51" s="17"/>
      <c r="WEJ51" s="17"/>
      <c r="WEK51" s="17"/>
      <c r="WEL51" s="17"/>
      <c r="WEM51" s="17"/>
      <c r="WEN51" s="17"/>
      <c r="WEO51" s="17"/>
      <c r="WEP51" s="17"/>
      <c r="WEQ51" s="17"/>
      <c r="WER51" s="17"/>
      <c r="WES51" s="17"/>
      <c r="WET51" s="17"/>
      <c r="WEU51" s="17"/>
      <c r="WEV51" s="17"/>
      <c r="WEW51" s="17"/>
      <c r="WEX51" s="17"/>
      <c r="WEY51" s="17"/>
      <c r="WEZ51" s="17"/>
      <c r="WFA51" s="17"/>
      <c r="WFB51" s="17"/>
      <c r="WFC51" s="17"/>
      <c r="WFD51" s="17"/>
      <c r="WFE51" s="17"/>
      <c r="WFF51" s="17"/>
      <c r="WFG51" s="17"/>
      <c r="WFH51" s="17"/>
      <c r="WFI51" s="17"/>
      <c r="WFJ51" s="17"/>
      <c r="WFK51" s="17"/>
      <c r="WFL51" s="17"/>
      <c r="WFM51" s="17"/>
      <c r="WFN51" s="17"/>
      <c r="WFO51" s="17"/>
      <c r="WFP51" s="17"/>
      <c r="WFQ51" s="17"/>
      <c r="WFR51" s="17"/>
      <c r="WFS51" s="17"/>
      <c r="WFT51" s="17"/>
      <c r="WFU51" s="17"/>
      <c r="WFV51" s="17"/>
      <c r="WFW51" s="17"/>
      <c r="WFX51" s="17"/>
      <c r="WFY51" s="17"/>
      <c r="WFZ51" s="17"/>
      <c r="WGA51" s="17"/>
      <c r="WGB51" s="17"/>
      <c r="WGC51" s="17"/>
      <c r="WGD51" s="17"/>
      <c r="WGE51" s="17"/>
      <c r="WGF51" s="17"/>
      <c r="WGG51" s="17"/>
      <c r="WGH51" s="17"/>
      <c r="WGI51" s="17"/>
      <c r="WGJ51" s="17"/>
      <c r="WGK51" s="17"/>
      <c r="WGL51" s="17"/>
      <c r="WGM51" s="17"/>
      <c r="WGN51" s="17"/>
      <c r="WGO51" s="17"/>
      <c r="WGP51" s="17"/>
      <c r="WGQ51" s="17"/>
      <c r="WGR51" s="17"/>
      <c r="WGS51" s="17"/>
      <c r="WGT51" s="17"/>
      <c r="WGU51" s="17"/>
      <c r="WGV51" s="17"/>
      <c r="WGW51" s="17"/>
      <c r="WGX51" s="17"/>
      <c r="WGY51" s="17"/>
      <c r="WGZ51" s="17"/>
      <c r="WHA51" s="17"/>
      <c r="WHB51" s="17"/>
      <c r="WHC51" s="17"/>
      <c r="WHD51" s="17"/>
      <c r="WHE51" s="17"/>
      <c r="WHF51" s="17"/>
      <c r="WHG51" s="17"/>
      <c r="WHH51" s="17"/>
      <c r="WHI51" s="17"/>
      <c r="WHJ51" s="17"/>
      <c r="WHK51" s="17"/>
      <c r="WHL51" s="17"/>
      <c r="WHM51" s="17"/>
      <c r="WHN51" s="17"/>
      <c r="WHO51" s="17"/>
      <c r="WHP51" s="17"/>
      <c r="WHQ51" s="17"/>
      <c r="WHR51" s="17"/>
      <c r="WHS51" s="17"/>
      <c r="WHT51" s="17"/>
      <c r="WHU51" s="17"/>
      <c r="WHV51" s="17"/>
      <c r="WHW51" s="17"/>
      <c r="WHX51" s="17"/>
      <c r="WHY51" s="17"/>
      <c r="WHZ51" s="17"/>
      <c r="WIA51" s="17"/>
      <c r="WIB51" s="17"/>
      <c r="WIC51" s="17"/>
      <c r="WID51" s="17"/>
      <c r="WIE51" s="17"/>
      <c r="WIF51" s="17"/>
      <c r="WIG51" s="17"/>
      <c r="WIH51" s="17"/>
      <c r="WII51" s="17"/>
      <c r="WIJ51" s="17"/>
      <c r="WIK51" s="17"/>
      <c r="WIL51" s="17"/>
      <c r="WIM51" s="17"/>
      <c r="WIN51" s="17"/>
      <c r="WIO51" s="17"/>
      <c r="WIP51" s="17"/>
      <c r="WIQ51" s="17"/>
      <c r="WIR51" s="17"/>
      <c r="WIS51" s="17"/>
      <c r="WIT51" s="17"/>
      <c r="WIU51" s="17"/>
      <c r="WIV51" s="17"/>
      <c r="WIW51" s="17"/>
      <c r="WIX51" s="17"/>
      <c r="WIY51" s="17"/>
      <c r="WIZ51" s="17"/>
      <c r="WJA51" s="17"/>
      <c r="WJB51" s="17"/>
      <c r="WJC51" s="17"/>
      <c r="WJD51" s="17"/>
      <c r="WJE51" s="17"/>
      <c r="WJF51" s="17"/>
      <c r="WJG51" s="17"/>
      <c r="WJH51" s="17"/>
      <c r="WJI51" s="17"/>
      <c r="WJJ51" s="17"/>
      <c r="WJK51" s="17"/>
      <c r="WJL51" s="17"/>
      <c r="WJM51" s="17"/>
      <c r="WJN51" s="17"/>
      <c r="WJO51" s="17"/>
      <c r="WJP51" s="17"/>
      <c r="WJQ51" s="17"/>
      <c r="WJR51" s="17"/>
      <c r="WJS51" s="17"/>
      <c r="WJT51" s="17"/>
      <c r="WJU51" s="17"/>
      <c r="WJV51" s="17"/>
      <c r="WJW51" s="17"/>
      <c r="WJX51" s="17"/>
      <c r="WJY51" s="17"/>
      <c r="WJZ51" s="17"/>
      <c r="WKA51" s="17"/>
      <c r="WKB51" s="17"/>
      <c r="WKC51" s="17"/>
      <c r="WKD51" s="17"/>
      <c r="WKE51" s="17"/>
      <c r="WKF51" s="17"/>
      <c r="WKG51" s="17"/>
      <c r="WKH51" s="17"/>
      <c r="WKI51" s="17"/>
      <c r="WKJ51" s="17"/>
      <c r="WKK51" s="17"/>
      <c r="WKL51" s="17"/>
      <c r="WKM51" s="17"/>
      <c r="WKN51" s="17"/>
      <c r="WKO51" s="17"/>
      <c r="WKP51" s="17"/>
      <c r="WKQ51" s="17"/>
      <c r="WKR51" s="17"/>
      <c r="WKS51" s="17"/>
      <c r="WKT51" s="17"/>
      <c r="WKU51" s="17"/>
      <c r="WKV51" s="17"/>
      <c r="WKW51" s="17"/>
      <c r="WKX51" s="17"/>
      <c r="WKY51" s="17"/>
      <c r="WKZ51" s="17"/>
      <c r="WLA51" s="17"/>
      <c r="WLB51" s="17"/>
      <c r="WLC51" s="17"/>
      <c r="WLD51" s="17"/>
      <c r="WLE51" s="17"/>
      <c r="WLF51" s="17"/>
      <c r="WLG51" s="17"/>
      <c r="WLH51" s="17"/>
      <c r="WLI51" s="17"/>
      <c r="WLJ51" s="17"/>
      <c r="WLK51" s="17"/>
      <c r="WLL51" s="17"/>
      <c r="WLM51" s="17"/>
      <c r="WLN51" s="17"/>
      <c r="WLO51" s="17"/>
      <c r="WLP51" s="17"/>
      <c r="WLQ51" s="17"/>
      <c r="WLR51" s="17"/>
      <c r="WLS51" s="17"/>
      <c r="WLT51" s="17"/>
      <c r="WLU51" s="17"/>
      <c r="WLV51" s="17"/>
      <c r="WLW51" s="17"/>
      <c r="WLX51" s="17"/>
      <c r="WLY51" s="17"/>
      <c r="WLZ51" s="17"/>
      <c r="WMA51" s="17"/>
      <c r="WMB51" s="17"/>
      <c r="WMC51" s="17"/>
      <c r="WMD51" s="17"/>
      <c r="WME51" s="17"/>
      <c r="WMF51" s="17"/>
      <c r="WMG51" s="17"/>
      <c r="WMH51" s="17"/>
      <c r="WMI51" s="17"/>
      <c r="WMJ51" s="17"/>
      <c r="WMK51" s="17"/>
      <c r="WML51" s="17"/>
      <c r="WMM51" s="17"/>
      <c r="WMN51" s="17"/>
      <c r="WMO51" s="17"/>
      <c r="WMP51" s="17"/>
      <c r="WMQ51" s="17"/>
      <c r="WMR51" s="17"/>
      <c r="WMS51" s="17"/>
      <c r="WMT51" s="17"/>
      <c r="WMU51" s="17"/>
      <c r="WMV51" s="17"/>
      <c r="WMW51" s="17"/>
      <c r="WMX51" s="17"/>
      <c r="WMY51" s="17"/>
      <c r="WMZ51" s="17"/>
      <c r="WNA51" s="17"/>
      <c r="WNB51" s="17"/>
      <c r="WNC51" s="17"/>
      <c r="WND51" s="17"/>
      <c r="WNE51" s="17"/>
      <c r="WNF51" s="17"/>
      <c r="WNG51" s="17"/>
      <c r="WNH51" s="17"/>
      <c r="WNI51" s="17"/>
      <c r="WNJ51" s="17"/>
      <c r="WNK51" s="17"/>
      <c r="WNL51" s="17"/>
      <c r="WNM51" s="17"/>
      <c r="WNN51" s="17"/>
      <c r="WNO51" s="17"/>
      <c r="WNP51" s="17"/>
      <c r="WNQ51" s="17"/>
      <c r="WNR51" s="17"/>
      <c r="WNS51" s="17"/>
      <c r="WNT51" s="17"/>
      <c r="WNU51" s="17"/>
      <c r="WNV51" s="17"/>
      <c r="WNW51" s="17"/>
      <c r="WNX51" s="17"/>
      <c r="WNY51" s="17"/>
      <c r="WNZ51" s="17"/>
      <c r="WOA51" s="17"/>
      <c r="WOB51" s="17"/>
      <c r="WOC51" s="17"/>
      <c r="WOD51" s="17"/>
      <c r="WOE51" s="17"/>
      <c r="WOF51" s="17"/>
      <c r="WOG51" s="17"/>
      <c r="WOH51" s="17"/>
      <c r="WOI51" s="17"/>
      <c r="WOJ51" s="17"/>
      <c r="WOK51" s="17"/>
      <c r="WOL51" s="17"/>
      <c r="WOM51" s="17"/>
      <c r="WON51" s="17"/>
      <c r="WOO51" s="17"/>
      <c r="WOP51" s="17"/>
      <c r="WOQ51" s="17"/>
      <c r="WOR51" s="17"/>
      <c r="WOS51" s="17"/>
      <c r="WOT51" s="17"/>
      <c r="WOU51" s="17"/>
      <c r="WOV51" s="17"/>
      <c r="WOW51" s="17"/>
      <c r="WOX51" s="17"/>
      <c r="WOY51" s="17"/>
      <c r="WOZ51" s="17"/>
      <c r="WPA51" s="17"/>
      <c r="WPB51" s="17"/>
      <c r="WPC51" s="17"/>
      <c r="WPD51" s="17"/>
      <c r="WPE51" s="17"/>
      <c r="WPF51" s="17"/>
      <c r="WPG51" s="17"/>
      <c r="WPH51" s="17"/>
      <c r="WPI51" s="17"/>
      <c r="WPJ51" s="17"/>
      <c r="WPK51" s="17"/>
      <c r="WPL51" s="17"/>
      <c r="WPM51" s="17"/>
      <c r="WPN51" s="17"/>
      <c r="WPO51" s="17"/>
      <c r="WPP51" s="17"/>
      <c r="WPQ51" s="17"/>
      <c r="WPR51" s="17"/>
      <c r="WPS51" s="17"/>
      <c r="WPT51" s="17"/>
      <c r="WPU51" s="17"/>
      <c r="WPV51" s="17"/>
      <c r="WPW51" s="17"/>
      <c r="WPX51" s="17"/>
      <c r="WPY51" s="17"/>
      <c r="WPZ51" s="17"/>
      <c r="WQA51" s="17"/>
      <c r="WQB51" s="17"/>
      <c r="WQC51" s="17"/>
      <c r="WQD51" s="17"/>
      <c r="WQE51" s="17"/>
      <c r="WQF51" s="17"/>
      <c r="WQG51" s="17"/>
      <c r="WQH51" s="17"/>
      <c r="WQI51" s="17"/>
      <c r="WQJ51" s="17"/>
      <c r="WQK51" s="17"/>
      <c r="WQL51" s="17"/>
      <c r="WQM51" s="17"/>
      <c r="WQN51" s="17"/>
      <c r="WQO51" s="17"/>
      <c r="WQP51" s="17"/>
      <c r="WQQ51" s="17"/>
      <c r="WQR51" s="17"/>
      <c r="WQS51" s="17"/>
      <c r="WQT51" s="17"/>
      <c r="WQU51" s="17"/>
      <c r="WQV51" s="17"/>
      <c r="WQW51" s="17"/>
      <c r="WQX51" s="17"/>
      <c r="WQY51" s="17"/>
      <c r="WQZ51" s="17"/>
      <c r="WRA51" s="17"/>
      <c r="WRB51" s="17"/>
      <c r="WRC51" s="17"/>
      <c r="WRD51" s="17"/>
      <c r="WRE51" s="17"/>
      <c r="WRF51" s="17"/>
      <c r="WRG51" s="17"/>
      <c r="WRH51" s="17"/>
      <c r="WRI51" s="17"/>
      <c r="WRJ51" s="17"/>
      <c r="WRK51" s="17"/>
      <c r="WRL51" s="17"/>
      <c r="WRM51" s="17"/>
      <c r="WRN51" s="17"/>
      <c r="WRO51" s="17"/>
      <c r="WRP51" s="17"/>
      <c r="WRQ51" s="17"/>
      <c r="WRR51" s="17"/>
      <c r="WRS51" s="17"/>
      <c r="WRT51" s="17"/>
      <c r="WRU51" s="17"/>
      <c r="WRV51" s="17"/>
      <c r="WRW51" s="17"/>
      <c r="WRX51" s="17"/>
      <c r="WRY51" s="17"/>
      <c r="WRZ51" s="17"/>
      <c r="WSA51" s="17"/>
      <c r="WSB51" s="17"/>
      <c r="WSC51" s="17"/>
      <c r="WSD51" s="17"/>
      <c r="WSE51" s="17"/>
      <c r="WSF51" s="17"/>
      <c r="WSG51" s="17"/>
      <c r="WSH51" s="17"/>
      <c r="WSI51" s="17"/>
      <c r="WSJ51" s="17"/>
      <c r="WSK51" s="17"/>
      <c r="WSL51" s="17"/>
      <c r="WSM51" s="17"/>
      <c r="WSN51" s="17"/>
      <c r="WSO51" s="17"/>
      <c r="WSP51" s="17"/>
      <c r="WSQ51" s="17"/>
      <c r="WSR51" s="17"/>
      <c r="WSS51" s="17"/>
      <c r="WST51" s="17"/>
      <c r="WSU51" s="17"/>
      <c r="WSV51" s="17"/>
      <c r="WSW51" s="17"/>
      <c r="WSX51" s="17"/>
      <c r="WSY51" s="17"/>
      <c r="WSZ51" s="17"/>
      <c r="WTA51" s="17"/>
      <c r="WTB51" s="17"/>
      <c r="WTC51" s="17"/>
      <c r="WTD51" s="17"/>
      <c r="WTE51" s="17"/>
      <c r="WTF51" s="17"/>
      <c r="WTG51" s="17"/>
      <c r="WTH51" s="17"/>
      <c r="WTI51" s="17"/>
      <c r="WTJ51" s="17"/>
      <c r="WTK51" s="17"/>
      <c r="WTL51" s="17"/>
      <c r="WTM51" s="17"/>
      <c r="WTN51" s="17"/>
      <c r="WTO51" s="17"/>
      <c r="WTP51" s="17"/>
      <c r="WTQ51" s="17"/>
      <c r="WTR51" s="17"/>
      <c r="WTS51" s="17"/>
      <c r="WTT51" s="17"/>
      <c r="WTU51" s="17"/>
      <c r="WTV51" s="17"/>
      <c r="WTW51" s="17"/>
      <c r="WTX51" s="17"/>
      <c r="WTY51" s="17"/>
      <c r="WTZ51" s="17"/>
      <c r="WUA51" s="17"/>
      <c r="WUB51" s="17"/>
      <c r="WUC51" s="17"/>
      <c r="WUD51" s="17"/>
      <c r="WUE51" s="17"/>
      <c r="WUF51" s="17"/>
      <c r="WUG51" s="17"/>
      <c r="WUH51" s="17"/>
      <c r="WUI51" s="17"/>
      <c r="WUJ51" s="17"/>
      <c r="WUK51" s="17"/>
      <c r="WUL51" s="17"/>
      <c r="WUM51" s="17"/>
      <c r="WUN51" s="17"/>
      <c r="WUO51" s="17"/>
      <c r="WUP51" s="17"/>
      <c r="WUQ51" s="17"/>
      <c r="WUR51" s="17"/>
      <c r="WUS51" s="17"/>
      <c r="WUT51" s="17"/>
      <c r="WUU51" s="17"/>
      <c r="WUV51" s="17"/>
      <c r="WUW51" s="17"/>
      <c r="WUX51" s="17"/>
      <c r="WUY51" s="17"/>
      <c r="WUZ51" s="17"/>
      <c r="WVA51" s="17"/>
      <c r="WVB51" s="17"/>
      <c r="WVC51" s="17"/>
      <c r="WVD51" s="17"/>
      <c r="WVE51" s="17"/>
      <c r="WVF51" s="17"/>
      <c r="WVG51" s="17"/>
      <c r="WVH51" s="17"/>
      <c r="WVI51" s="17"/>
      <c r="WVJ51" s="17"/>
      <c r="WVK51" s="17"/>
      <c r="WVL51" s="17"/>
      <c r="WVM51" s="17"/>
      <c r="WVN51" s="17"/>
      <c r="WVO51" s="17"/>
      <c r="WVP51" s="17"/>
      <c r="WVQ51" s="17"/>
      <c r="WVR51" s="17"/>
      <c r="WVS51" s="17"/>
      <c r="WVT51" s="17"/>
      <c r="WVU51" s="17"/>
      <c r="WVV51" s="17"/>
      <c r="WVW51" s="17"/>
      <c r="WVX51" s="17"/>
      <c r="WVY51" s="17"/>
      <c r="WVZ51" s="17"/>
      <c r="WWA51" s="17"/>
      <c r="WWB51" s="17"/>
      <c r="WWC51" s="17"/>
      <c r="WWD51" s="17"/>
      <c r="WWE51" s="17"/>
      <c r="WWF51" s="17"/>
      <c r="WWG51" s="17"/>
      <c r="WWH51" s="17"/>
      <c r="WWI51" s="17"/>
      <c r="WWJ51" s="17"/>
      <c r="WWK51" s="17"/>
      <c r="WWL51" s="17"/>
      <c r="WWM51" s="17"/>
      <c r="WWN51" s="17"/>
      <c r="WWO51" s="17"/>
      <c r="WWP51" s="17"/>
      <c r="WWQ51" s="17"/>
      <c r="WWR51" s="17"/>
      <c r="WWS51" s="17"/>
      <c r="WWT51" s="17"/>
      <c r="WWU51" s="17"/>
      <c r="WWV51" s="17"/>
      <c r="WWW51" s="17"/>
      <c r="WWX51" s="17"/>
      <c r="WWY51" s="17"/>
      <c r="WWZ51" s="17"/>
      <c r="WXA51" s="17"/>
      <c r="WXB51" s="17"/>
      <c r="WXC51" s="17"/>
      <c r="WXD51" s="17"/>
      <c r="WXE51" s="17"/>
      <c r="WXF51" s="17"/>
      <c r="WXG51" s="17"/>
      <c r="WXH51" s="17"/>
      <c r="WXI51" s="17"/>
      <c r="WXJ51" s="17"/>
      <c r="WXK51" s="17"/>
      <c r="WXL51" s="17"/>
      <c r="WXM51" s="17"/>
      <c r="WXN51" s="17"/>
      <c r="WXO51" s="17"/>
      <c r="WXP51" s="17"/>
      <c r="WXQ51" s="17"/>
      <c r="WXR51" s="17"/>
      <c r="WXS51" s="17"/>
      <c r="WXT51" s="17"/>
      <c r="WXU51" s="17"/>
      <c r="WXV51" s="17"/>
      <c r="WXW51" s="17"/>
      <c r="WXX51" s="17"/>
      <c r="WXY51" s="17"/>
      <c r="WXZ51" s="17"/>
      <c r="WYA51" s="17"/>
      <c r="WYB51" s="17"/>
      <c r="WYC51" s="17"/>
      <c r="WYD51" s="17"/>
      <c r="WYE51" s="17"/>
      <c r="WYF51" s="17"/>
      <c r="WYG51" s="17"/>
      <c r="WYH51" s="17"/>
      <c r="WYI51" s="17"/>
      <c r="WYJ51" s="17"/>
      <c r="WYK51" s="17"/>
      <c r="WYL51" s="17"/>
      <c r="WYM51" s="17"/>
      <c r="WYN51" s="17"/>
      <c r="WYO51" s="17"/>
      <c r="WYP51" s="17"/>
      <c r="WYQ51" s="17"/>
      <c r="WYR51" s="17"/>
      <c r="WYS51" s="17"/>
      <c r="WYT51" s="17"/>
      <c r="WYU51" s="17"/>
      <c r="WYV51" s="17"/>
      <c r="WYW51" s="17"/>
      <c r="WYX51" s="17"/>
      <c r="WYY51" s="17"/>
      <c r="WYZ51" s="17"/>
      <c r="WZA51" s="17"/>
      <c r="WZB51" s="17"/>
      <c r="WZC51" s="17"/>
      <c r="WZD51" s="17"/>
      <c r="WZE51" s="17"/>
      <c r="WZF51" s="17"/>
      <c r="WZG51" s="17"/>
      <c r="WZH51" s="17"/>
      <c r="WZI51" s="17"/>
      <c r="WZJ51" s="17"/>
      <c r="WZK51" s="17"/>
      <c r="WZL51" s="17"/>
      <c r="WZM51" s="17"/>
      <c r="WZN51" s="17"/>
      <c r="WZO51" s="17"/>
      <c r="WZP51" s="17"/>
      <c r="WZQ51" s="17"/>
      <c r="WZR51" s="17"/>
      <c r="WZS51" s="17"/>
      <c r="WZT51" s="17"/>
      <c r="WZU51" s="17"/>
      <c r="WZV51" s="17"/>
      <c r="WZW51" s="17"/>
      <c r="WZX51" s="17"/>
      <c r="WZY51" s="17"/>
      <c r="WZZ51" s="17"/>
      <c r="XAA51" s="17"/>
      <c r="XAB51" s="17"/>
      <c r="XAC51" s="17"/>
      <c r="XAD51" s="17"/>
      <c r="XAE51" s="17"/>
      <c r="XAF51" s="17"/>
      <c r="XAG51" s="17"/>
      <c r="XAH51" s="17"/>
      <c r="XAI51" s="17"/>
      <c r="XAJ51" s="17"/>
      <c r="XAK51" s="17"/>
      <c r="XAL51" s="17"/>
      <c r="XAM51" s="17"/>
      <c r="XAN51" s="17"/>
      <c r="XAO51" s="17"/>
      <c r="XAP51" s="17"/>
      <c r="XAQ51" s="17"/>
      <c r="XAR51" s="17"/>
      <c r="XAS51" s="17"/>
      <c r="XAT51" s="17"/>
      <c r="XAU51" s="17"/>
      <c r="XAV51" s="17"/>
      <c r="XAW51" s="17"/>
      <c r="XAX51" s="17"/>
      <c r="XAY51" s="17"/>
      <c r="XAZ51" s="17"/>
      <c r="XBA51" s="17"/>
      <c r="XBB51" s="17"/>
      <c r="XBC51" s="17"/>
      <c r="XBD51" s="17"/>
      <c r="XBE51" s="17"/>
      <c r="XBF51" s="17"/>
      <c r="XBG51" s="17"/>
      <c r="XBH51" s="17"/>
      <c r="XBI51" s="17"/>
      <c r="XBJ51" s="17"/>
      <c r="XBK51" s="17"/>
      <c r="XBL51" s="17"/>
      <c r="XBM51" s="17"/>
      <c r="XBN51" s="17"/>
      <c r="XBO51" s="17"/>
      <c r="XBP51" s="17"/>
      <c r="XBQ51" s="17"/>
      <c r="XBR51" s="17"/>
      <c r="XBS51" s="17"/>
      <c r="XBT51" s="17"/>
      <c r="XBU51" s="17"/>
      <c r="XBV51" s="17"/>
      <c r="XBW51" s="17"/>
      <c r="XBX51" s="17"/>
      <c r="XBY51" s="17"/>
      <c r="XBZ51" s="17"/>
      <c r="XCA51" s="17"/>
      <c r="XCB51" s="17"/>
      <c r="XCC51" s="17"/>
      <c r="XCD51" s="17"/>
      <c r="XCE51" s="17"/>
      <c r="XCF51" s="17"/>
      <c r="XCG51" s="17"/>
      <c r="XCH51" s="17"/>
      <c r="XCI51" s="17"/>
      <c r="XCJ51" s="17"/>
      <c r="XCK51" s="17"/>
      <c r="XCL51" s="17"/>
      <c r="XCM51" s="17"/>
      <c r="XCN51" s="17"/>
      <c r="XCO51" s="17"/>
      <c r="XCP51" s="17"/>
      <c r="XCQ51" s="17"/>
      <c r="XCR51" s="17"/>
      <c r="XCS51" s="17"/>
      <c r="XCT51" s="17"/>
      <c r="XCU51" s="17"/>
      <c r="XCV51" s="17"/>
      <c r="XCW51" s="17"/>
      <c r="XCX51" s="17"/>
      <c r="XCY51" s="17"/>
      <c r="XCZ51" s="17"/>
      <c r="XDA51" s="17"/>
      <c r="XDB51" s="17"/>
      <c r="XDC51" s="17"/>
      <c r="XDD51" s="17"/>
      <c r="XDE51" s="17"/>
      <c r="XDF51" s="17"/>
      <c r="XDG51" s="17"/>
      <c r="XDH51" s="17"/>
      <c r="XDI51" s="17"/>
      <c r="XDJ51" s="17"/>
      <c r="XDK51" s="17"/>
      <c r="XDL51" s="17"/>
      <c r="XDM51" s="17"/>
      <c r="XDN51" s="17"/>
      <c r="XDO51" s="17"/>
      <c r="XDP51" s="17"/>
      <c r="XDQ51" s="17"/>
      <c r="XDR51" s="17"/>
      <c r="XDS51" s="17"/>
      <c r="XDT51" s="17"/>
      <c r="XDU51" s="17"/>
      <c r="XDV51" s="17"/>
      <c r="XDW51" s="17"/>
      <c r="XDX51" s="17"/>
      <c r="XDY51" s="17"/>
      <c r="XDZ51" s="17"/>
      <c r="XEA51" s="17"/>
      <c r="XEB51" s="17"/>
      <c r="XEC51" s="17"/>
      <c r="XED51" s="17"/>
      <c r="XEE51" s="17"/>
      <c r="XEF51" s="17"/>
      <c r="XEG51" s="17"/>
      <c r="XEH51" s="17"/>
      <c r="XEI51" s="17"/>
      <c r="XEJ51" s="17"/>
      <c r="XEK51" s="17"/>
      <c r="XEL51" s="17"/>
      <c r="XEM51" s="17"/>
      <c r="XEN51" s="17"/>
      <c r="XEO51" s="17"/>
      <c r="XEP51" s="17"/>
      <c r="XEQ51" s="17"/>
      <c r="XER51" s="17"/>
      <c r="XES51" s="17"/>
      <c r="XET51" s="17"/>
      <c r="XEU51" s="17"/>
      <c r="XEV51" s="17"/>
      <c r="XEW51" s="17"/>
      <c r="XEX51" s="17"/>
      <c r="XEY51" s="17"/>
      <c r="XEZ51" s="17"/>
      <c r="XFA51" s="17"/>
      <c r="XFB51" s="17"/>
    </row>
    <row r="52" spans="1:16382" ht="13" customHeight="1">
      <c r="A52" s="221" t="s">
        <v>270</v>
      </c>
      <c r="B52" s="223" t="s">
        <v>28</v>
      </c>
      <c r="C52" s="224" t="s">
        <v>266</v>
      </c>
      <c r="D52" s="21">
        <v>35</v>
      </c>
      <c r="E52" s="15">
        <v>55</v>
      </c>
      <c r="F52" s="15"/>
      <c r="G52" s="15">
        <v>50</v>
      </c>
      <c r="H52" s="15">
        <v>36</v>
      </c>
      <c r="I52" s="15" t="s">
        <v>559</v>
      </c>
      <c r="J52" s="15">
        <f>IFERROR(VLOOKUP($A52,'Men Race 7'!$A:$E,4,0),"")</f>
        <v>51</v>
      </c>
      <c r="K52" s="20"/>
      <c r="L52" s="13">
        <f>IFERROR(SUM(SMALL(D52:K52,{1,2,3,4})),"")</f>
        <v>172</v>
      </c>
      <c r="M52" s="82">
        <f>COUNT(D52:K52)</f>
        <v>5</v>
      </c>
      <c r="N52" s="10" t="str">
        <f>RIGHT(A52,LEN(A52)-FIND(" ",A52))</f>
        <v>Knight</v>
      </c>
      <c r="O52" s="10" t="str">
        <f>LEFT(A52,FIND(" ",A52)-1)</f>
        <v>Phillip</v>
      </c>
      <c r="P52" s="82"/>
      <c r="Q52" s="244">
        <f>IFERROR(IF(D52=0,"",1-(D52-1)/(MAX(D:D)-1)),0)</f>
        <v>0.7068965517241379</v>
      </c>
      <c r="R52" s="244">
        <f>IFERROR(IF(E52=0,"",1-(E52-1)/(MAX(E:E)-1)),0)</f>
        <v>0.67664670658682635</v>
      </c>
      <c r="S52" s="244" t="str">
        <f>IFERROR(IF(F52=0,"",1-(F52-1)/(MAX(F:F)-1)),0)</f>
        <v/>
      </c>
      <c r="T52" s="244">
        <f>IFERROR(IF(G52=0,"",1-(G52-1)/(MAX(G:G)-1)),0)</f>
        <v>0.689873417721519</v>
      </c>
      <c r="U52" s="244">
        <f>IFERROR(IF(H52=0,"",1-(H52-1)/(MAX(H:H)-1)),0)</f>
        <v>0.7651006711409396</v>
      </c>
      <c r="V52" s="244">
        <f>IFERROR(IF(I52=0,"",1-(I52-1)/(MAX(I:I)-1)),0)</f>
        <v>0</v>
      </c>
      <c r="W52" s="244">
        <f>IFERROR(IF(J52=0,"",1-(J52-1)/(MAX(J:J)-1)),0)</f>
        <v>0.60317460317460325</v>
      </c>
      <c r="X52" s="244" t="str">
        <f>IFERROR(IF(K52=0,"",1-(K52-1)/(MAX(K:K)-1)),0)</f>
        <v/>
      </c>
      <c r="Y52" s="20">
        <f>IF(M52&gt;3,SUM(LARGE(Q52:X52,{1,2,3,4})),0)</f>
        <v>2.8385173471734229</v>
      </c>
    </row>
    <row r="53" spans="1:16382" ht="13" customHeight="1">
      <c r="A53" s="282" t="s">
        <v>431</v>
      </c>
      <c r="B53" s="283" t="s">
        <v>40</v>
      </c>
      <c r="C53" s="284" t="s">
        <v>16</v>
      </c>
      <c r="D53" s="58"/>
      <c r="E53" s="15">
        <v>40</v>
      </c>
      <c r="F53" s="15">
        <v>36</v>
      </c>
      <c r="G53" s="15">
        <v>49</v>
      </c>
      <c r="H53" s="15" t="s">
        <v>559</v>
      </c>
      <c r="I53" s="15">
        <v>52</v>
      </c>
      <c r="J53" s="15">
        <f>IFERROR(VLOOKUP($A53,'Men Race 7'!$A:$E,4,0),"")</f>
        <v>52</v>
      </c>
      <c r="K53" s="94"/>
      <c r="L53" s="13">
        <f>IFERROR(SUM(SMALL(D53:K53,{1,2,3,4})),"")</f>
        <v>177</v>
      </c>
      <c r="M53" s="82">
        <f>COUNT(D53:K53)</f>
        <v>5</v>
      </c>
      <c r="N53" s="10" t="str">
        <f>RIGHT(A53,LEN(A53)-FIND(" ",A53))</f>
        <v>Tanner</v>
      </c>
      <c r="O53" s="10" t="str">
        <f>LEFT(A53,FIND(" ",A53)-1)</f>
        <v>Matt</v>
      </c>
      <c r="P53" s="82"/>
    </row>
    <row r="54" spans="1:16382" ht="13" customHeight="1">
      <c r="A54" s="142" t="s">
        <v>79</v>
      </c>
      <c r="B54" s="143" t="s">
        <v>40</v>
      </c>
      <c r="C54" s="144" t="s">
        <v>17</v>
      </c>
      <c r="D54" s="145">
        <v>43</v>
      </c>
      <c r="E54" s="15">
        <v>63</v>
      </c>
      <c r="F54" s="15">
        <v>51</v>
      </c>
      <c r="G54" s="15" t="s">
        <v>559</v>
      </c>
      <c r="H54" s="15">
        <v>33</v>
      </c>
      <c r="I54" s="15">
        <v>41</v>
      </c>
      <c r="J54" s="15">
        <f>IFERROR(VLOOKUP($A54,'Men Race 7'!$A:$E,4,0),"")</f>
        <v>53</v>
      </c>
      <c r="K54" s="20"/>
      <c r="L54" s="13">
        <f>IFERROR(SUM(SMALL(D54:K54,{1,2,3,4})),"")</f>
        <v>168</v>
      </c>
      <c r="M54" s="82">
        <f>COUNT(D54:K54)</f>
        <v>6</v>
      </c>
      <c r="N54" s="10" t="str">
        <f>RIGHT(A54,LEN(A54)-FIND(" ",A54))</f>
        <v>Richardson</v>
      </c>
      <c r="O54" s="10" t="str">
        <f>LEFT(A54,FIND(" ",A54)-1)</f>
        <v>Maurice</v>
      </c>
      <c r="P54" s="82"/>
      <c r="Q54" s="244">
        <f>IFERROR(IF(D54=0,"",1-(D54-1)/(MAX(D:D)-1)),0)</f>
        <v>0.63793103448275867</v>
      </c>
      <c r="R54" s="244">
        <f>IFERROR(IF(E54=0,"",1-(E54-1)/(MAX(E:E)-1)),0)</f>
        <v>0.62874251497005984</v>
      </c>
      <c r="S54" s="244">
        <f>IFERROR(IF(F54=0,"",1-(F54-1)/(MAX(F:F)-1)),0)</f>
        <v>0.61240310077519378</v>
      </c>
      <c r="T54" s="244">
        <f>IFERROR(IF(G54=0,"",1-(G54-1)/(MAX(G:G)-1)),0)</f>
        <v>0</v>
      </c>
      <c r="U54" s="244">
        <f>IFERROR(IF(H54=0,"",1-(H54-1)/(MAX(H:H)-1)),0)</f>
        <v>0.78523489932885904</v>
      </c>
      <c r="V54" s="244">
        <f>IFERROR(IF(I54=0,"",1-(I54-1)/(MAX(I:I)-1)),0)</f>
        <v>0.70370370370370372</v>
      </c>
      <c r="W54" s="244">
        <f>IFERROR(IF(J54=0,"",1-(J54-1)/(MAX(J:J)-1)),0)</f>
        <v>0.58730158730158732</v>
      </c>
      <c r="X54" s="244" t="str">
        <f>IFERROR(IF(K54=0,"",1-(K54-1)/(MAX(K:K)-1)),0)</f>
        <v/>
      </c>
      <c r="Y54" s="20">
        <f>IF(M54&gt;3,SUM(LARGE(Q54:X54,{1,2,3,4})),0)</f>
        <v>2.7556121524853814</v>
      </c>
    </row>
    <row r="55" spans="1:16382" ht="13" customHeight="1">
      <c r="A55" s="168" t="s">
        <v>141</v>
      </c>
      <c r="B55" s="167" t="s">
        <v>28</v>
      </c>
      <c r="C55" s="166" t="s">
        <v>19</v>
      </c>
      <c r="D55" s="165">
        <v>32</v>
      </c>
      <c r="E55" s="15">
        <v>60</v>
      </c>
      <c r="F55" s="15"/>
      <c r="G55" s="15" t="s">
        <v>559</v>
      </c>
      <c r="H55" s="15">
        <v>80</v>
      </c>
      <c r="I55" s="15">
        <v>64</v>
      </c>
      <c r="J55" s="15">
        <f>IFERROR(VLOOKUP($A55,'Men Race 7'!$A:$E,4,0),"")</f>
        <v>54</v>
      </c>
      <c r="K55" s="94"/>
      <c r="L55" s="13">
        <f>IFERROR(SUM(SMALL(D55:K55,{1,2,3,4})),"")</f>
        <v>210</v>
      </c>
      <c r="M55" s="82">
        <f>COUNT(D55:K55)</f>
        <v>5</v>
      </c>
      <c r="N55" s="10" t="str">
        <f>RIGHT(A55,LEN(A55)-FIND(" ",A55))</f>
        <v>Tavendale</v>
      </c>
      <c r="O55" s="10" t="str">
        <f>LEFT(A55,FIND(" ",A55)-1)</f>
        <v>Ben</v>
      </c>
      <c r="P55" s="82"/>
      <c r="Q55" s="244">
        <f>IFERROR(IF(D55=0,"",1-(D55-1)/(MAX(D:D)-1)),0)</f>
        <v>0.73275862068965525</v>
      </c>
      <c r="R55" s="244">
        <f>IFERROR(IF(E55=0,"",1-(E55-1)/(MAX(E:E)-1)),0)</f>
        <v>0.6467065868263473</v>
      </c>
      <c r="S55" s="244" t="str">
        <f>IFERROR(IF(F55=0,"",1-(F55-1)/(MAX(F:F)-1)),0)</f>
        <v/>
      </c>
      <c r="T55" s="244">
        <f>IFERROR(IF(G55=0,"",1-(G55-1)/(MAX(G:G)-1)),0)</f>
        <v>0</v>
      </c>
      <c r="U55" s="244">
        <f>IFERROR(IF(H55=0,"",1-(H55-1)/(MAX(H:H)-1)),0)</f>
        <v>0.46979865771812079</v>
      </c>
      <c r="V55" s="244">
        <f>IFERROR(IF(I55=0,"",1-(I55-1)/(MAX(I:I)-1)),0)</f>
        <v>0.53333333333333333</v>
      </c>
      <c r="W55" s="244">
        <f>IFERROR(IF(J55=0,"",1-(J55-1)/(MAX(J:J)-1)),0)</f>
        <v>0.57936507936507931</v>
      </c>
      <c r="X55" s="244" t="str">
        <f>IFERROR(IF(K55=0,"",1-(K55-1)/(MAX(K:K)-1)),0)</f>
        <v/>
      </c>
      <c r="Y55" s="20">
        <f>IF(M55&gt;3,SUM(LARGE(Q55:X55,{1,2,3,4})),0)</f>
        <v>2.4921636202144151</v>
      </c>
    </row>
    <row r="56" spans="1:16382" ht="13" customHeight="1">
      <c r="A56" s="142" t="s">
        <v>78</v>
      </c>
      <c r="B56" s="143" t="s">
        <v>28</v>
      </c>
      <c r="C56" s="144" t="s">
        <v>17</v>
      </c>
      <c r="D56" s="145">
        <v>33</v>
      </c>
      <c r="E56" s="15"/>
      <c r="F56" s="15"/>
      <c r="G56" s="15" t="s">
        <v>559</v>
      </c>
      <c r="H56" s="15">
        <v>51</v>
      </c>
      <c r="I56" s="15">
        <v>58</v>
      </c>
      <c r="J56" s="15">
        <f>IFERROR(VLOOKUP($A56,'Men Race 7'!$A:$E,4,0),"")</f>
        <v>55</v>
      </c>
      <c r="K56" s="510"/>
      <c r="L56" s="13">
        <f>IFERROR(SUM(SMALL(D56:K56,{1,2,3,4})),"")</f>
        <v>197</v>
      </c>
      <c r="M56" s="82">
        <f>COUNT(D56:K56)</f>
        <v>4</v>
      </c>
      <c r="N56" s="10" t="str">
        <f>RIGHT(A56,LEN(A56)-FIND(" ",A56))</f>
        <v>Amber</v>
      </c>
      <c r="O56" s="10" t="str">
        <f>LEFT(A56,FIND(" ",A56)-1)</f>
        <v>Joe</v>
      </c>
      <c r="P56" s="82"/>
      <c r="Q56" s="244">
        <f>IFERROR(IF(D56=0,"",1-(D56-1)/(MAX(D:D)-1)),0)</f>
        <v>0.72413793103448276</v>
      </c>
      <c r="R56" s="244" t="str">
        <f>IFERROR(IF(E56=0,"",1-(E56-1)/(MAX(E:E)-1)),0)</f>
        <v/>
      </c>
      <c r="S56" s="244" t="str">
        <f>IFERROR(IF(F56=0,"",1-(F56-1)/(MAX(F:F)-1)),0)</f>
        <v/>
      </c>
      <c r="T56" s="244">
        <f>IFERROR(IF(G56=0,"",1-(G56-1)/(MAX(G:G)-1)),0)</f>
        <v>0</v>
      </c>
      <c r="U56" s="244">
        <f>IFERROR(IF(H56=0,"",1-(H56-1)/(MAX(H:H)-1)),0)</f>
        <v>0.66442953020134232</v>
      </c>
      <c r="V56" s="244">
        <f>IFERROR(IF(I56=0,"",1-(I56-1)/(MAX(I:I)-1)),0)</f>
        <v>0.57777777777777772</v>
      </c>
      <c r="W56" s="244">
        <f>IFERROR(IF(J56=0,"",1-(J56-1)/(MAX(J:J)-1)),0)</f>
        <v>0.5714285714285714</v>
      </c>
      <c r="X56" s="244" t="str">
        <f>IFERROR(IF(K56=0,"",1-(K56-1)/(MAX(K:K)-1)),0)</f>
        <v/>
      </c>
      <c r="Y56" s="20">
        <f>IF(M56&gt;3,SUM(LARGE(Q56:X56,{1,2,3,4})),0)</f>
        <v>2.5377738104421743</v>
      </c>
    </row>
    <row r="57" spans="1:16382" ht="13" customHeight="1">
      <c r="A57" s="59" t="s">
        <v>159</v>
      </c>
      <c r="B57" s="56" t="s">
        <v>28</v>
      </c>
      <c r="C57" s="57" t="s">
        <v>26</v>
      </c>
      <c r="D57" s="15">
        <v>31</v>
      </c>
      <c r="E57" s="15">
        <v>65</v>
      </c>
      <c r="F57" s="15">
        <v>46</v>
      </c>
      <c r="G57" s="15">
        <v>35</v>
      </c>
      <c r="H57" s="15">
        <v>22</v>
      </c>
      <c r="I57" s="15" t="s">
        <v>559</v>
      </c>
      <c r="J57" s="15">
        <f>IFERROR(VLOOKUP($A57,'Men Race 7'!$A:$E,4,0),"")</f>
        <v>56</v>
      </c>
      <c r="K57" s="20"/>
      <c r="L57" s="13">
        <f>IFERROR(SUM(SMALL(D57:K57,{1,2,3,4})),"")</f>
        <v>134</v>
      </c>
      <c r="M57" s="82">
        <f>COUNT(D57:K57)</f>
        <v>6</v>
      </c>
      <c r="N57" s="10" t="str">
        <f>RIGHT(A57,LEN(A57)-FIND(" ",A57))</f>
        <v>White</v>
      </c>
      <c r="O57" s="10" t="str">
        <f>LEFT(A57,FIND(" ",A57)-1)</f>
        <v>Neil</v>
      </c>
      <c r="P57" s="82"/>
      <c r="Q57" s="244">
        <f>IFERROR(IF(D57=0,"",1-(D57-1)/(MAX(D:D)-1)),0)</f>
        <v>0.74137931034482762</v>
      </c>
      <c r="R57" s="244">
        <f>IFERROR(IF(E57=0,"",1-(E57-1)/(MAX(E:E)-1)),0)</f>
        <v>0.61676646706586824</v>
      </c>
      <c r="S57" s="244">
        <f>IFERROR(IF(F57=0,"",1-(F57-1)/(MAX(F:F)-1)),0)</f>
        <v>0.65116279069767447</v>
      </c>
      <c r="T57" s="244">
        <f>IFERROR(IF(G57=0,"",1-(G57-1)/(MAX(G:G)-1)),0)</f>
        <v>0.78481012658227844</v>
      </c>
      <c r="U57" s="244">
        <f>IFERROR(IF(H57=0,"",1-(H57-1)/(MAX(H:H)-1)),0)</f>
        <v>0.85906040268456374</v>
      </c>
      <c r="V57" s="244">
        <f>IFERROR(IF(I57=0,"",1-(I57-1)/(MAX(I:I)-1)),0)</f>
        <v>0</v>
      </c>
      <c r="W57" s="244">
        <f>IFERROR(IF(J57=0,"",1-(J57-1)/(MAX(J:J)-1)),0)</f>
        <v>0.56349206349206349</v>
      </c>
      <c r="X57" s="244" t="str">
        <f>IFERROR(IF(K57=0,"",1-(K57-1)/(MAX(K:K)-1)),0)</f>
        <v/>
      </c>
      <c r="Y57" s="20">
        <f>IF(M57&gt;3,SUM(LARGE(Q57:X57,{1,2,3,4})),0)</f>
        <v>3.0364126303093446</v>
      </c>
    </row>
    <row r="58" spans="1:16382" ht="13" customHeight="1">
      <c r="A58" s="788" t="s">
        <v>671</v>
      </c>
      <c r="B58" s="789" t="s">
        <v>36</v>
      </c>
      <c r="C58" s="684" t="s">
        <v>19</v>
      </c>
      <c r="D58" s="21"/>
      <c r="E58" s="21"/>
      <c r="F58" s="21"/>
      <c r="G58" s="62"/>
      <c r="H58" s="15"/>
      <c r="I58" s="15"/>
      <c r="J58" s="15">
        <f>IFERROR(VLOOKUP($A58,'Men Race 7'!$A:$E,4,0),"")</f>
        <v>57</v>
      </c>
      <c r="K58" s="94"/>
      <c r="L58" s="13"/>
      <c r="M58" s="82"/>
      <c r="N58" s="82"/>
      <c r="O58" s="82"/>
    </row>
    <row r="59" spans="1:16382" ht="13" customHeight="1">
      <c r="A59" s="59" t="s">
        <v>622</v>
      </c>
      <c r="B59" s="56" t="s">
        <v>36</v>
      </c>
      <c r="C59" s="57" t="s">
        <v>19</v>
      </c>
      <c r="D59" s="15"/>
      <c r="E59" s="21"/>
      <c r="F59" s="21"/>
      <c r="G59" s="333">
        <v>45</v>
      </c>
      <c r="H59" s="15" t="s">
        <v>559</v>
      </c>
      <c r="I59" s="15" t="s">
        <v>559</v>
      </c>
      <c r="J59" s="15">
        <f>IFERROR(VLOOKUP($A59,'Men Race 7'!$A:$E,4,0),"")</f>
        <v>58</v>
      </c>
      <c r="K59" s="20"/>
      <c r="L59" s="15"/>
      <c r="M59" s="82">
        <f>COUNT(D59:K59)</f>
        <v>2</v>
      </c>
      <c r="N59" s="10" t="str">
        <f>RIGHT(A59,LEN(A59)-FIND(" ",A59))</f>
        <v>Willson</v>
      </c>
      <c r="O59" s="10" t="str">
        <f>LEFT(A59,FIND(" ",A59)-1)</f>
        <v>Nick</v>
      </c>
      <c r="P59" s="82"/>
      <c r="Q59" s="244" t="str">
        <f>IFERROR(IF(D59=0,"",1-(D59-1)/(MAX(D:D)-1)),0)</f>
        <v/>
      </c>
      <c r="R59" s="244" t="str">
        <f>IFERROR(IF(E59=0,"",1-(E59-1)/(MAX(E:E)-1)),0)</f>
        <v/>
      </c>
      <c r="S59" s="244" t="str">
        <f>IFERROR(IF(F59=0,"",1-(F59-1)/(MAX(F:F)-1)),0)</f>
        <v/>
      </c>
      <c r="T59" s="244">
        <f>IFERROR(IF(#REF!=0,"",1-(#REF!-1)/(MAX(G:G)-1)),0)</f>
        <v>0</v>
      </c>
      <c r="U59" s="244">
        <f>IFERROR(IF(H59=0,"",1-(H59-1)/(MAX(H:H)-1)),0)</f>
        <v>0</v>
      </c>
      <c r="V59" s="244">
        <f>IFERROR(IF(I59=0,"",1-(I59-1)/(MAX(I:I)-1)),0)</f>
        <v>0</v>
      </c>
      <c r="W59" s="244">
        <f>IFERROR(IF(J59=0,"",1-(J59-1)/(MAX(J:J)-1)),0)</f>
        <v>0.54761904761904767</v>
      </c>
      <c r="X59" s="244" t="str">
        <f>IFERROR(IF(K59=0,"",1-(K59-1)/(MAX(K:K)-1)),0)</f>
        <v/>
      </c>
      <c r="Y59" s="20">
        <f>IF(M59&gt;3,SUM(LARGE(Q59:X59,{1,2,3,4})),0)</f>
        <v>0</v>
      </c>
    </row>
    <row r="60" spans="1:16382" ht="13" customHeight="1">
      <c r="A60" s="155" t="s">
        <v>194</v>
      </c>
      <c r="B60" s="164" t="s">
        <v>40</v>
      </c>
      <c r="C60" s="163" t="s">
        <v>21</v>
      </c>
      <c r="D60" s="156">
        <v>45</v>
      </c>
      <c r="E60" s="15">
        <v>62</v>
      </c>
      <c r="F60" s="15">
        <v>59</v>
      </c>
      <c r="G60" s="15" t="s">
        <v>559</v>
      </c>
      <c r="H60" s="15">
        <v>53</v>
      </c>
      <c r="I60" s="15">
        <v>60</v>
      </c>
      <c r="J60" s="15">
        <f>IFERROR(VLOOKUP($A60,'Men Race 7'!$A:$E,4,0),"")</f>
        <v>59</v>
      </c>
      <c r="K60" s="94"/>
      <c r="L60" s="13">
        <f>IFERROR(SUM(SMALL(D60:K60,{1,2,3,4})),"")</f>
        <v>216</v>
      </c>
      <c r="M60" s="82">
        <f>COUNT(D60:K60)</f>
        <v>6</v>
      </c>
      <c r="N60" s="10" t="str">
        <f>RIGHT(A60,LEN(A60)-FIND(" ",A60))</f>
        <v>Ellis</v>
      </c>
      <c r="O60" s="10" t="str">
        <f>LEFT(A60,FIND(" ",A60)-1)</f>
        <v>Keith</v>
      </c>
      <c r="P60" s="82"/>
      <c r="Q60" s="244">
        <f>IFERROR(IF(D60=0,"",1-(D60-1)/(MAX(D:D)-1)),0)</f>
        <v>0.62068965517241381</v>
      </c>
      <c r="R60" s="244">
        <f>IFERROR(IF(E60=0,"",1-(E60-1)/(MAX(E:E)-1)),0)</f>
        <v>0.6347305389221557</v>
      </c>
      <c r="S60" s="244">
        <f>IFERROR(IF(F60=0,"",1-(F60-1)/(MAX(F:F)-1)),0)</f>
        <v>0.55038759689922478</v>
      </c>
      <c r="T60" s="244">
        <f>IFERROR(IF(G60=0,"",1-(G60-1)/(MAX(G:G)-1)),0)</f>
        <v>0</v>
      </c>
      <c r="U60" s="244">
        <f>IFERROR(IF(H60=0,"",1-(H60-1)/(MAX(H:H)-1)),0)</f>
        <v>0.65100671140939603</v>
      </c>
      <c r="V60" s="244">
        <f>IFERROR(IF(I60=0,"",1-(I60-1)/(MAX(I:I)-1)),0)</f>
        <v>0.56296296296296289</v>
      </c>
      <c r="W60" s="244">
        <f>IFERROR(IF(J60=0,"",1-(J60-1)/(MAX(J:J)-1)),0)</f>
        <v>0.53968253968253976</v>
      </c>
      <c r="X60" s="244" t="str">
        <f>IFERROR(IF(K60=0,"",1-(K60-1)/(MAX(K:K)-1)),0)</f>
        <v/>
      </c>
      <c r="Y60" s="20">
        <f>IF(M60&gt;3,SUM(LARGE(Q60:X60,{1,2,3,4})),0)</f>
        <v>2.4693898684669282</v>
      </c>
    </row>
    <row r="61" spans="1:16382" ht="13" customHeight="1">
      <c r="A61" s="168" t="s">
        <v>114</v>
      </c>
      <c r="B61" s="167" t="s">
        <v>34</v>
      </c>
      <c r="C61" s="166" t="s">
        <v>14</v>
      </c>
      <c r="D61" s="165">
        <v>61</v>
      </c>
      <c r="E61" s="15">
        <v>69</v>
      </c>
      <c r="F61" s="15"/>
      <c r="G61" s="15">
        <v>82</v>
      </c>
      <c r="H61" s="15">
        <v>66</v>
      </c>
      <c r="I61" s="15">
        <v>63</v>
      </c>
      <c r="J61" s="15">
        <f>IFERROR(VLOOKUP($A61,'Men Race 7'!$A:$E,4,0),"")</f>
        <v>60</v>
      </c>
      <c r="K61" s="94"/>
      <c r="L61" s="13">
        <f>IFERROR(SUM(SMALL(D61:K61,{1,2,3,4})),"")</f>
        <v>250</v>
      </c>
      <c r="M61" s="82">
        <f>COUNT(D61:K61)</f>
        <v>6</v>
      </c>
      <c r="N61" s="10" t="str">
        <f>RIGHT(A61,LEN(A61)-FIND(" ",A61))</f>
        <v>Selby</v>
      </c>
      <c r="O61" s="10" t="str">
        <f>LEFT(A61,FIND(" ",A61)-1)</f>
        <v>Mike</v>
      </c>
      <c r="P61" s="82"/>
      <c r="Q61" s="244">
        <f>IFERROR(IF(D61=0,"",1-(D61-1)/(MAX(D:D)-1)),0)</f>
        <v>0.48275862068965514</v>
      </c>
      <c r="R61" s="244">
        <f>IFERROR(IF(E61=0,"",1-(E61-1)/(MAX(E:E)-1)),0)</f>
        <v>0.59281437125748504</v>
      </c>
      <c r="S61" s="244" t="str">
        <f>IFERROR(IF(F61=0,"",1-(F61-1)/(MAX(F:F)-1)),0)</f>
        <v/>
      </c>
      <c r="T61" s="244">
        <f>IFERROR(IF(G61=0,"",1-(G61-1)/(MAX(G:G)-1)),0)</f>
        <v>0.48734177215189878</v>
      </c>
      <c r="U61" s="244">
        <f>IFERROR(IF(H61=0,"",1-(H61-1)/(MAX(H:H)-1)),0)</f>
        <v>0.56375838926174504</v>
      </c>
      <c r="V61" s="244">
        <f>IFERROR(IF(I61=0,"",1-(I61-1)/(MAX(I:I)-1)),0)</f>
        <v>0.54074074074074074</v>
      </c>
      <c r="W61" s="244">
        <f>IFERROR(IF(J61=0,"",1-(J61-1)/(MAX(J:J)-1)),0)</f>
        <v>0.53174603174603174</v>
      </c>
      <c r="X61" s="244" t="str">
        <f>IFERROR(IF(K61=0,"",1-(K61-1)/(MAX(K:K)-1)),0)</f>
        <v/>
      </c>
      <c r="Y61" s="20">
        <f>IF(M61&gt;3,SUM(LARGE(Q61:X61,{1,2,3,4})),0)</f>
        <v>2.2290595330060023</v>
      </c>
    </row>
    <row r="62" spans="1:16382" ht="13" customHeight="1">
      <c r="A62" s="236" t="s">
        <v>293</v>
      </c>
      <c r="B62" s="180" t="s">
        <v>40</v>
      </c>
      <c r="C62" s="184" t="s">
        <v>21</v>
      </c>
      <c r="D62" s="21"/>
      <c r="E62" s="15">
        <v>52</v>
      </c>
      <c r="F62" s="15">
        <v>47</v>
      </c>
      <c r="G62" s="15" t="s">
        <v>559</v>
      </c>
      <c r="H62" s="15">
        <v>76</v>
      </c>
      <c r="I62" s="15">
        <v>72</v>
      </c>
      <c r="J62" s="15">
        <f>IFERROR(VLOOKUP($A62,'Men Race 7'!$A:$E,4,0),"")</f>
        <v>61</v>
      </c>
      <c r="K62" s="20"/>
      <c r="L62" s="13">
        <f>IFERROR(SUM(SMALL(D62:K62,{1,2,3,4})),"")</f>
        <v>232</v>
      </c>
      <c r="M62" s="82">
        <f>COUNT(D62:K62)</f>
        <v>5</v>
      </c>
      <c r="N62" s="10" t="str">
        <f>RIGHT(A62,LEN(A62)-FIND(" ",A62))</f>
        <v>Harnett</v>
      </c>
      <c r="O62" s="10" t="str">
        <f>LEFT(A62,FIND(" ",A62)-1)</f>
        <v>Rod</v>
      </c>
      <c r="P62" s="82"/>
      <c r="Q62" s="244" t="str">
        <f>IFERROR(IF(D62=0,"",1-(D62-1)/(MAX(D:D)-1)),0)</f>
        <v/>
      </c>
      <c r="R62" s="244">
        <f>IFERROR(IF(E62=0,"",1-(E62-1)/(MAX(E:E)-1)),0)</f>
        <v>0.6946107784431137</v>
      </c>
      <c r="S62" s="244">
        <f>IFERROR(IF(F62=0,"",1-(F62-1)/(MAX(F:F)-1)),0)</f>
        <v>0.64341085271317833</v>
      </c>
      <c r="T62" s="244">
        <f>IFERROR(IF(G62=0,"",1-(G62-1)/(MAX(G:G)-1)),0)</f>
        <v>0</v>
      </c>
      <c r="U62" s="244">
        <f>IFERROR(IF(H62=0,"",1-(H62-1)/(MAX(H:H)-1)),0)</f>
        <v>0.49664429530201337</v>
      </c>
      <c r="V62" s="244">
        <f>IFERROR(IF(I62=0,"",1-(I62-1)/(MAX(I:I)-1)),0)</f>
        <v>0.47407407407407409</v>
      </c>
      <c r="W62" s="244">
        <f>IFERROR(IF(J62=0,"",1-(J62-1)/(MAX(J:J)-1)),0)</f>
        <v>0.52380952380952384</v>
      </c>
      <c r="X62" s="244" t="str">
        <f>IFERROR(IF(K62=0,"",1-(K62-1)/(MAX(K:K)-1)),0)</f>
        <v/>
      </c>
      <c r="Y62" s="20">
        <f>IF(M62&gt;3,SUM(LARGE(Q62:X62,{1,2,3,4})),0)</f>
        <v>2.3584754502678291</v>
      </c>
    </row>
    <row r="63" spans="1:16382" ht="13" customHeight="1">
      <c r="A63" s="181" t="s">
        <v>271</v>
      </c>
      <c r="B63" s="180" t="s">
        <v>36</v>
      </c>
      <c r="C63" s="184" t="s">
        <v>26</v>
      </c>
      <c r="D63" s="21"/>
      <c r="E63" s="15">
        <v>93</v>
      </c>
      <c r="F63" s="15">
        <v>74</v>
      </c>
      <c r="G63" s="15">
        <v>96</v>
      </c>
      <c r="H63" s="15">
        <v>67</v>
      </c>
      <c r="I63" s="15" t="s">
        <v>559</v>
      </c>
      <c r="J63" s="15">
        <f>IFERROR(VLOOKUP($A63,'Men Race 7'!$A:$E,4,0),"")</f>
        <v>62</v>
      </c>
      <c r="K63" s="20"/>
      <c r="L63" s="13">
        <f>IFERROR(SUM(SMALL(D63:K63,{1,2,3,4})),"")</f>
        <v>296</v>
      </c>
      <c r="M63" s="82">
        <f>COUNT(D63:K63)</f>
        <v>5</v>
      </c>
      <c r="N63" s="10" t="str">
        <f>RIGHT(A63,LEN(A63)-FIND(" ",A63))</f>
        <v>Willis</v>
      </c>
      <c r="O63" s="10" t="str">
        <f>LEFT(A63,FIND(" ",A63)-1)</f>
        <v>Geoff</v>
      </c>
      <c r="P63" s="82"/>
      <c r="Q63" s="244" t="str">
        <f>IFERROR(IF(D63=0,"",1-(D63-1)/(MAX(D:D)-1)),0)</f>
        <v/>
      </c>
      <c r="R63" s="244">
        <f>IFERROR(IF(E63=0,"",1-(E63-1)/(MAX(E:E)-1)),0)</f>
        <v>0.44910179640718562</v>
      </c>
      <c r="S63" s="244">
        <f>IFERROR(IF(F63=0,"",1-(F63-1)/(MAX(F:F)-1)),0)</f>
        <v>0.43410852713178294</v>
      </c>
      <c r="T63" s="244">
        <f>IFERROR(IF(G63=0,"",1-(G63-1)/(MAX(G:G)-1)),0)</f>
        <v>0.39873417721518989</v>
      </c>
      <c r="U63" s="244">
        <f>IFERROR(IF(H63=0,"",1-(H63-1)/(MAX(H:H)-1)),0)</f>
        <v>0.55704697986577179</v>
      </c>
      <c r="V63" s="244">
        <f>IFERROR(IF(I63=0,"",1-(I63-1)/(MAX(I:I)-1)),0)</f>
        <v>0</v>
      </c>
      <c r="W63" s="244">
        <f>IFERROR(IF(J63=0,"",1-(J63-1)/(MAX(J:J)-1)),0)</f>
        <v>0.51587301587301582</v>
      </c>
      <c r="X63" s="244" t="str">
        <f>IFERROR(IF(K63=0,"",1-(K63-1)/(MAX(K:K)-1)),0)</f>
        <v/>
      </c>
      <c r="Y63" s="20">
        <f>IF(M63&gt;3,SUM(LARGE(Q63:X63,{1,2,3,4})),0)</f>
        <v>1.9561303192777562</v>
      </c>
    </row>
    <row r="64" spans="1:16382" ht="13" customHeight="1">
      <c r="A64" s="236" t="s">
        <v>294</v>
      </c>
      <c r="B64" s="180" t="s">
        <v>40</v>
      </c>
      <c r="C64" s="184" t="s">
        <v>21</v>
      </c>
      <c r="D64" s="21"/>
      <c r="E64" s="15">
        <v>59</v>
      </c>
      <c r="F64" s="15"/>
      <c r="G64" s="15" t="s">
        <v>559</v>
      </c>
      <c r="H64" s="15">
        <v>78</v>
      </c>
      <c r="I64" s="15">
        <v>83</v>
      </c>
      <c r="J64" s="15">
        <f>IFERROR(VLOOKUP($A64,'Men Race 7'!$A:$E,4,0),"")</f>
        <v>63</v>
      </c>
      <c r="K64" s="20"/>
      <c r="L64" s="13">
        <f>IFERROR(SUM(SMALL(D64:K64,{1,2,3,4})),"")</f>
        <v>283</v>
      </c>
      <c r="M64" s="82">
        <f>COUNT(D64:K64)</f>
        <v>4</v>
      </c>
      <c r="N64" s="10" t="str">
        <f>RIGHT(A64,LEN(A64)-FIND(" ",A64))</f>
        <v>Baker</v>
      </c>
      <c r="O64" s="10" t="str">
        <f>LEFT(A64,FIND(" ",A64)-1)</f>
        <v>Martin</v>
      </c>
      <c r="P64" s="82"/>
      <c r="Q64" s="244" t="str">
        <f>IFERROR(IF(D64=0,"",1-(D64-1)/(MAX(D:D)-1)),0)</f>
        <v/>
      </c>
      <c r="R64" s="244">
        <f>IFERROR(IF(E64=0,"",1-(E64-1)/(MAX(E:E)-1)),0)</f>
        <v>0.65269461077844304</v>
      </c>
      <c r="S64" s="244" t="str">
        <f>IFERROR(IF(F64=0,"",1-(F64-1)/(MAX(F:F)-1)),0)</f>
        <v/>
      </c>
      <c r="T64" s="244">
        <f>IFERROR(IF(G64=0,"",1-(G64-1)/(MAX(G:G)-1)),0)</f>
        <v>0</v>
      </c>
      <c r="U64" s="244">
        <f>IFERROR(IF(H64=0,"",1-(H64-1)/(MAX(H:H)-1)),0)</f>
        <v>0.48322147651006708</v>
      </c>
      <c r="V64" s="244">
        <f>IFERROR(IF(I64=0,"",1-(I64-1)/(MAX(I:I)-1)),0)</f>
        <v>0.3925925925925926</v>
      </c>
      <c r="W64" s="244">
        <f>IFERROR(IF(J64=0,"",1-(J64-1)/(MAX(J:J)-1)),0)</f>
        <v>0.50793650793650791</v>
      </c>
      <c r="X64" s="244" t="str">
        <f>IFERROR(IF(K64=0,"",1-(K64-1)/(MAX(K:K)-1)),0)</f>
        <v/>
      </c>
      <c r="Y64" s="20">
        <f>IF(M64&gt;3,SUM(LARGE(Q64:X64,{1,2,3,4})),0)</f>
        <v>2.0364451878176109</v>
      </c>
    </row>
    <row r="65" spans="1:16382" ht="13" customHeight="1">
      <c r="A65" s="327" t="s">
        <v>493</v>
      </c>
      <c r="B65" s="328" t="s">
        <v>28</v>
      </c>
      <c r="C65" s="512" t="s">
        <v>18</v>
      </c>
      <c r="D65" s="21"/>
      <c r="E65" s="21"/>
      <c r="F65" s="21"/>
      <c r="G65" s="326">
        <v>94</v>
      </c>
      <c r="H65" s="15">
        <v>68</v>
      </c>
      <c r="I65" s="15">
        <v>71</v>
      </c>
      <c r="J65" s="15">
        <f>IFERROR(VLOOKUP($A65,'Men Race 7'!$A:$E,4,0),"")</f>
        <v>64</v>
      </c>
      <c r="K65" s="94"/>
      <c r="L65" s="13">
        <f>IFERROR(SUM(SMALL(D65:K65,{1,2,3,4})),"")</f>
        <v>297</v>
      </c>
      <c r="M65" s="82">
        <f>COUNT(D65:K65)</f>
        <v>4</v>
      </c>
      <c r="N65" s="10" t="str">
        <f>RIGHT(A65,LEN(A65)-FIND(" ",A65))</f>
        <v>Li</v>
      </c>
      <c r="O65" s="10" t="str">
        <f>LEFT(A65,FIND(" ",A65)-1)</f>
        <v>Sam</v>
      </c>
      <c r="P65" s="82"/>
    </row>
    <row r="66" spans="1:16382" ht="13" customHeight="1">
      <c r="A66" s="285" t="s">
        <v>441</v>
      </c>
      <c r="B66" s="286" t="s">
        <v>36</v>
      </c>
      <c r="C66" s="306" t="s">
        <v>26</v>
      </c>
      <c r="D66" s="15"/>
      <c r="E66" s="15"/>
      <c r="F66" s="15">
        <v>62</v>
      </c>
      <c r="G66" s="15">
        <v>76</v>
      </c>
      <c r="H66" s="15" t="s">
        <v>559</v>
      </c>
      <c r="I66" s="15" t="s">
        <v>559</v>
      </c>
      <c r="J66" s="15">
        <f>IFERROR(VLOOKUP($A66,'Men Race 7'!$A:$E,4,0),"")</f>
        <v>65</v>
      </c>
      <c r="K66" s="20"/>
      <c r="L66" s="13" t="str">
        <f>IFERROR(SUM(SMALL(D66:K66,{1,2,3,4})),"")</f>
        <v/>
      </c>
      <c r="M66" s="82">
        <f>COUNT(D66:K66)</f>
        <v>3</v>
      </c>
      <c r="N66" s="10" t="str">
        <f>RIGHT(A66,LEN(A66)-FIND(" ",A66))</f>
        <v>Lucas</v>
      </c>
      <c r="O66" s="10" t="str">
        <f>LEFT(A66,FIND(" ",A66)-1)</f>
        <v>Dean</v>
      </c>
      <c r="P66" s="82"/>
    </row>
    <row r="67" spans="1:16382" ht="13" customHeight="1">
      <c r="A67" s="59" t="s">
        <v>160</v>
      </c>
      <c r="B67" s="56" t="s">
        <v>40</v>
      </c>
      <c r="C67" s="57" t="s">
        <v>26</v>
      </c>
      <c r="D67" s="15">
        <v>51</v>
      </c>
      <c r="E67" s="15"/>
      <c r="F67" s="15">
        <v>60</v>
      </c>
      <c r="G67" s="15" t="s">
        <v>559</v>
      </c>
      <c r="H67" s="15">
        <v>81</v>
      </c>
      <c r="I67" s="15" t="s">
        <v>559</v>
      </c>
      <c r="J67" s="15">
        <f>IFERROR(VLOOKUP($A67,'Men Race 7'!$A:$E,4,0),"")</f>
        <v>66</v>
      </c>
      <c r="K67" s="20"/>
      <c r="L67" s="13">
        <f>IFERROR(SUM(SMALL(D67:K67,{1,2,3,4})),"")</f>
        <v>258</v>
      </c>
      <c r="M67" s="82">
        <f>COUNT(D67:K67)</f>
        <v>4</v>
      </c>
      <c r="N67" s="10" t="str">
        <f>RIGHT(A67,LEN(A67)-FIND(" ",A67))</f>
        <v>Whitten</v>
      </c>
      <c r="O67" s="10" t="str">
        <f>LEFT(A67,FIND(" ",A67)-1)</f>
        <v>Keith</v>
      </c>
      <c r="P67" s="82"/>
      <c r="Q67" s="244">
        <f>IFERROR(IF(D67=0,"",1-(D67-1)/(MAX(D:D)-1)),0)</f>
        <v>0.56896551724137934</v>
      </c>
      <c r="R67" s="244" t="str">
        <f>IFERROR(IF(E67=0,"",1-(E67-1)/(MAX(E:E)-1)),0)</f>
        <v/>
      </c>
      <c r="S67" s="244">
        <f>IFERROR(IF(F67=0,"",1-(F67-1)/(MAX(F:F)-1)),0)</f>
        <v>0.54263565891472876</v>
      </c>
      <c r="T67" s="244">
        <f>IFERROR(IF(G67=0,"",1-(G67-1)/(MAX(G:G)-1)),0)</f>
        <v>0</v>
      </c>
      <c r="U67" s="244">
        <f>IFERROR(IF(H67=0,"",1-(H67-1)/(MAX(H:H)-1)),0)</f>
        <v>0.46308724832214765</v>
      </c>
      <c r="V67" s="244">
        <f>IFERROR(IF(I67=0,"",1-(I67-1)/(MAX(I:I)-1)),0)</f>
        <v>0</v>
      </c>
      <c r="W67" s="244">
        <f>IFERROR(IF(J67=0,"",1-(J67-1)/(MAX(J:J)-1)),0)</f>
        <v>0.48412698412698407</v>
      </c>
      <c r="X67" s="244" t="str">
        <f>IFERROR(IF(K67=0,"",1-(K67-1)/(MAX(K:K)-1)),0)</f>
        <v/>
      </c>
      <c r="Y67" s="20">
        <f>IF(M67&gt;3,SUM(LARGE(Q67:X67,{1,2,3,4})),0)</f>
        <v>2.0588154086052399</v>
      </c>
    </row>
    <row r="68" spans="1:16382" ht="13" customHeight="1">
      <c r="A68" s="181" t="s">
        <v>242</v>
      </c>
      <c r="B68" s="180" t="s">
        <v>40</v>
      </c>
      <c r="C68" s="184" t="s">
        <v>14</v>
      </c>
      <c r="D68" s="21"/>
      <c r="E68" s="15">
        <v>61</v>
      </c>
      <c r="F68" s="15">
        <v>67</v>
      </c>
      <c r="G68" s="15" t="s">
        <v>559</v>
      </c>
      <c r="H68" s="15" t="s">
        <v>559</v>
      </c>
      <c r="I68" s="15" t="s">
        <v>559</v>
      </c>
      <c r="J68" s="15">
        <f>IFERROR(VLOOKUP($A68,'Men Race 7'!$A:$E,4,0),"")</f>
        <v>67</v>
      </c>
      <c r="K68" s="94"/>
      <c r="L68" s="13" t="str">
        <f>IFERROR(SUM(SMALL(D68:K68,{1,2,3,4})),"")</f>
        <v/>
      </c>
      <c r="M68" s="82">
        <f>COUNT(D68:K68)</f>
        <v>3</v>
      </c>
      <c r="N68" s="10" t="str">
        <f>RIGHT(A68,LEN(A68)-FIND(" ",A68))</f>
        <v>Robbins</v>
      </c>
      <c r="O68" s="10" t="str">
        <f>LEFT(A68,FIND(" ",A68)-1)</f>
        <v>Peter</v>
      </c>
      <c r="P68" s="82"/>
      <c r="Q68" s="244" t="str">
        <f>IFERROR(IF(D68=0,"",1-(D68-1)/(MAX(D:D)-1)),0)</f>
        <v/>
      </c>
      <c r="R68" s="244">
        <f>IFERROR(IF(E68=0,"",1-(E68-1)/(MAX(E:E)-1)),0)</f>
        <v>0.64071856287425155</v>
      </c>
      <c r="S68" s="244">
        <f>IFERROR(IF(F68=0,"",1-(F68-1)/(MAX(F:F)-1)),0)</f>
        <v>0.48837209302325579</v>
      </c>
      <c r="T68" s="244">
        <f>IFERROR(IF(G68=0,"",1-(G68-1)/(MAX(G:G)-1)),0)</f>
        <v>0</v>
      </c>
      <c r="U68" s="244">
        <f>IFERROR(IF(H68=0,"",1-(H68-1)/(MAX(H:H)-1)),0)</f>
        <v>0</v>
      </c>
      <c r="V68" s="244">
        <f>IFERROR(IF(I68=0,"",1-(I68-1)/(MAX(I:I)-1)),0)</f>
        <v>0</v>
      </c>
      <c r="W68" s="244">
        <f>IFERROR(IF(J68=0,"",1-(J68-1)/(MAX(J:J)-1)),0)</f>
        <v>0.47619047619047616</v>
      </c>
      <c r="X68" s="244" t="str">
        <f>IFERROR(IF(K68=0,"",1-(K68-1)/(MAX(K:K)-1)),0)</f>
        <v/>
      </c>
      <c r="Y68" s="20">
        <f>IF(M68&gt;3,SUM(LARGE(Q68:X68,{1,2,3,4})),0)</f>
        <v>0</v>
      </c>
    </row>
    <row r="69" spans="1:16382" ht="13" customHeight="1">
      <c r="A69" s="236" t="s">
        <v>370</v>
      </c>
      <c r="B69" s="184" t="s">
        <v>36</v>
      </c>
      <c r="C69" s="184" t="s">
        <v>19</v>
      </c>
      <c r="D69" s="21">
        <v>113</v>
      </c>
      <c r="E69" s="15">
        <v>89</v>
      </c>
      <c r="F69" s="15"/>
      <c r="G69" s="15">
        <v>79</v>
      </c>
      <c r="H69" s="15">
        <v>74</v>
      </c>
      <c r="I69" s="15">
        <v>76</v>
      </c>
      <c r="J69" s="15">
        <f>IFERROR(VLOOKUP($A69,'Men Race 7'!$A:$E,4,0),"")</f>
        <v>68</v>
      </c>
      <c r="K69" s="20"/>
      <c r="L69" s="13">
        <f>IFERROR(SUM(SMALL(D69:K69,{1,2,3,4})),"")</f>
        <v>297</v>
      </c>
      <c r="M69" s="82">
        <f>COUNT(D69:K69)</f>
        <v>6</v>
      </c>
      <c r="N69" s="10" t="str">
        <f>RIGHT(A69,LEN(A69)-FIND(" ",A69))</f>
        <v>Browne</v>
      </c>
      <c r="O69" s="10" t="str">
        <f>LEFT(A69,FIND(" ",A69)-1)</f>
        <v>James</v>
      </c>
      <c r="P69" s="82"/>
      <c r="Q69" s="244">
        <f>IFERROR(IF(D69=0,"",1-(D69-1)/(MAX(D:D)-1)),0)</f>
        <v>3.4482758620689613E-2</v>
      </c>
      <c r="R69" s="244">
        <f>IFERROR(IF(E69=0,"",1-(E69-1)/(MAX(E:E)-1)),0)</f>
        <v>0.47305389221556882</v>
      </c>
      <c r="S69" s="244" t="str">
        <f>IFERROR(IF(F69=0,"",1-(F69-1)/(MAX(F:F)-1)),0)</f>
        <v/>
      </c>
      <c r="T69" s="244">
        <f>IFERROR(IF(G69=0,"",1-(G69-1)/(MAX(G:G)-1)),0)</f>
        <v>0.50632911392405067</v>
      </c>
      <c r="U69" s="244">
        <f>IFERROR(IF(H69=0,"",1-(H69-1)/(MAX(H:H)-1)),0)</f>
        <v>0.51006711409395966</v>
      </c>
      <c r="V69" s="244">
        <f>IFERROR(IF(I69=0,"",1-(I69-1)/(MAX(I:I)-1)),0)</f>
        <v>0.44444444444444442</v>
      </c>
      <c r="W69" s="244">
        <f>IFERROR(IF(J69=0,"",1-(J69-1)/(MAX(J:J)-1)),0)</f>
        <v>0.46825396825396826</v>
      </c>
      <c r="X69" s="244" t="str">
        <f>IFERROR(IF(K69=0,"",1-(K69-1)/(MAX(K:K)-1)),0)</f>
        <v/>
      </c>
      <c r="Y69" s="20">
        <f>IF(M69&gt;3,SUM(LARGE(Q69:X69,{1,2,3,4})),0)</f>
        <v>1.9577040884875476</v>
      </c>
    </row>
    <row r="70" spans="1:16382" ht="13" customHeight="1">
      <c r="A70" s="353" t="s">
        <v>527</v>
      </c>
      <c r="B70" s="354" t="s">
        <v>36</v>
      </c>
      <c r="C70" s="355" t="s">
        <v>24</v>
      </c>
      <c r="D70" s="21"/>
      <c r="E70" s="15"/>
      <c r="F70" s="15"/>
      <c r="G70" s="356">
        <v>101</v>
      </c>
      <c r="H70" s="15" t="s">
        <v>559</v>
      </c>
      <c r="I70" s="15">
        <v>85</v>
      </c>
      <c r="J70" s="15">
        <f>IFERROR(VLOOKUP($A70,'Men Race 7'!$A:$E,4,0),"")</f>
        <v>69</v>
      </c>
      <c r="K70" s="15"/>
      <c r="L70" s="13" t="str">
        <f>IFERROR(SUM(SMALL(D70:K70,{1,2,3,4})),"")</f>
        <v/>
      </c>
      <c r="M70" s="82">
        <f>COUNT(D70:K70)</f>
        <v>3</v>
      </c>
      <c r="N70" s="10" t="str">
        <f>RIGHT(A70,LEN(A70)-FIND(" ",A70))</f>
        <v>Mann</v>
      </c>
      <c r="O70" s="10" t="str">
        <f>LEFT(A70,FIND(" ",A70)-1)</f>
        <v>Dominic</v>
      </c>
      <c r="P70" s="82"/>
    </row>
    <row r="71" spans="1:16382" ht="13" customHeight="1">
      <c r="A71" s="181" t="s">
        <v>308</v>
      </c>
      <c r="B71" s="180" t="s">
        <v>36</v>
      </c>
      <c r="C71" s="184" t="s">
        <v>17</v>
      </c>
      <c r="D71" s="21"/>
      <c r="E71" s="15">
        <v>146</v>
      </c>
      <c r="F71" s="15"/>
      <c r="G71" s="15">
        <v>74</v>
      </c>
      <c r="H71" s="15">
        <v>70</v>
      </c>
      <c r="I71" s="15">
        <v>69</v>
      </c>
      <c r="J71" s="15">
        <f>IFERROR(VLOOKUP($A71,'Men Race 7'!$A:$E,4,0),"")</f>
        <v>70</v>
      </c>
      <c r="K71" s="13"/>
      <c r="L71" s="13">
        <f>IFERROR(SUM(SMALL(D71:K71,{1,2,3,4})),"")</f>
        <v>283</v>
      </c>
      <c r="M71" s="82">
        <f>COUNT(D71:K71)</f>
        <v>5</v>
      </c>
      <c r="N71" s="10" t="str">
        <f>RIGHT(A71,LEN(A71)-FIND(" ",A71))</f>
        <v>Brooks</v>
      </c>
      <c r="O71" s="10" t="str">
        <f>LEFT(A71,FIND(" ",A71)-1)</f>
        <v>Chris</v>
      </c>
      <c r="P71" s="82"/>
      <c r="Q71" s="244" t="str">
        <f>IFERROR(IF(D71=0,"",1-(D71-1)/(MAX(D:D)-1)),0)</f>
        <v/>
      </c>
      <c r="R71" s="244">
        <f>IFERROR(IF(E71=0,"",1-(E71-1)/(MAX(E:E)-1)),0)</f>
        <v>0.13173652694610782</v>
      </c>
      <c r="S71" s="244" t="str">
        <f>IFERROR(IF(F71=0,"",1-(F71-1)/(MAX(F:F)-1)),0)</f>
        <v/>
      </c>
      <c r="T71" s="244">
        <f>IFERROR(IF(G71=0,"",1-(G71-1)/(MAX(G:G)-1)),0)</f>
        <v>0.53797468354430378</v>
      </c>
      <c r="U71" s="244">
        <f>IFERROR(IF(H71=0,"",1-(H71-1)/(MAX(H:H)-1)),0)</f>
        <v>0.53691275167785235</v>
      </c>
      <c r="V71" s="244">
        <f>IFERROR(IF(I71=0,"",1-(I71-1)/(MAX(I:I)-1)),0)</f>
        <v>0.49629629629629635</v>
      </c>
      <c r="W71" s="244">
        <f>IFERROR(IF(J71=0,"",1-(J71-1)/(MAX(J:J)-1)),0)</f>
        <v>0.45238095238095233</v>
      </c>
      <c r="X71" s="244" t="str">
        <f>IFERROR(IF(K71=0,"",1-(K71-1)/(MAX(K:K)-1)),0)</f>
        <v/>
      </c>
      <c r="Y71" s="20">
        <f>IF(M71&gt;3,SUM(LARGE(Q71:X71,{1,2,3,4})),0)</f>
        <v>2.023564683899405</v>
      </c>
    </row>
    <row r="72" spans="1:16382" ht="13" customHeight="1">
      <c r="A72" s="59" t="s">
        <v>161</v>
      </c>
      <c r="B72" s="56" t="s">
        <v>34</v>
      </c>
      <c r="C72" s="57" t="s">
        <v>26</v>
      </c>
      <c r="D72" s="15">
        <v>53</v>
      </c>
      <c r="E72" s="15"/>
      <c r="F72" s="15"/>
      <c r="G72" s="15" t="s">
        <v>559</v>
      </c>
      <c r="H72" s="15">
        <v>71</v>
      </c>
      <c r="I72" s="15" t="s">
        <v>559</v>
      </c>
      <c r="J72" s="15">
        <f>IFERROR(VLOOKUP($A72,'Men Race 7'!$A:$E,4,0),"")</f>
        <v>71</v>
      </c>
      <c r="K72" s="15"/>
      <c r="L72" s="13" t="str">
        <f>IFERROR(SUM(SMALL(D72:K72,{1,2,3,4})),"")</f>
        <v/>
      </c>
      <c r="M72" s="82">
        <f>COUNT(D72:K72)</f>
        <v>3</v>
      </c>
      <c r="N72" s="10" t="str">
        <f>RIGHT(A72,LEN(A72)-FIND(" ",A72))</f>
        <v>Hayes</v>
      </c>
      <c r="O72" s="10" t="str">
        <f>LEFT(A72,FIND(" ",A72)-1)</f>
        <v>Adrian</v>
      </c>
      <c r="P72" s="82"/>
      <c r="Q72" s="244">
        <f>IFERROR(IF(D72=0,"",1-(D72-1)/(MAX(D:D)-1)),0)</f>
        <v>0.55172413793103448</v>
      </c>
      <c r="R72" s="244" t="str">
        <f>IFERROR(IF(E72=0,"",1-(E72-1)/(MAX(E:E)-1)),0)</f>
        <v/>
      </c>
      <c r="S72" s="244" t="str">
        <f>IFERROR(IF(F72=0,"",1-(F72-1)/(MAX(F:F)-1)),0)</f>
        <v/>
      </c>
      <c r="T72" s="244">
        <f>IFERROR(IF(G72=0,"",1-(G72-1)/(MAX(G:G)-1)),0)</f>
        <v>0</v>
      </c>
      <c r="U72" s="244">
        <f>IFERROR(IF(H72=0,"",1-(H72-1)/(MAX(H:H)-1)),0)</f>
        <v>0.53020134228187921</v>
      </c>
      <c r="V72" s="244">
        <f>IFERROR(IF(I72=0,"",1-(I72-1)/(MAX(I:I)-1)),0)</f>
        <v>0</v>
      </c>
      <c r="W72" s="244">
        <f>IFERROR(IF(J72=0,"",1-(J72-1)/(MAX(J:J)-1)),0)</f>
        <v>0.44444444444444442</v>
      </c>
      <c r="X72" s="244" t="str">
        <f>IFERROR(IF(K72=0,"",1-(K72-1)/(MAX(K:K)-1)),0)</f>
        <v/>
      </c>
      <c r="Y72" s="20">
        <f>IF(M72&gt;3,SUM(LARGE(Q72:X72,{1,2,3,4})),0)</f>
        <v>0</v>
      </c>
    </row>
    <row r="73" spans="1:16382" ht="13" customHeight="1">
      <c r="A73" s="59" t="s">
        <v>456</v>
      </c>
      <c r="B73" s="56" t="s">
        <v>40</v>
      </c>
      <c r="C73" s="57" t="s">
        <v>25</v>
      </c>
      <c r="D73" s="15"/>
      <c r="E73" s="15"/>
      <c r="F73" s="15">
        <v>75</v>
      </c>
      <c r="G73" s="15" t="s">
        <v>559</v>
      </c>
      <c r="H73" s="15" t="s">
        <v>559</v>
      </c>
      <c r="I73" s="15" t="s">
        <v>559</v>
      </c>
      <c r="J73" s="15">
        <f>IFERROR(VLOOKUP($A73,'Men Race 7'!$A:$E,4,0),"")</f>
        <v>72</v>
      </c>
      <c r="K73" s="20"/>
      <c r="L73" s="13" t="str">
        <f>IFERROR(SUM(SMALL(D73:K73,{1,2,3,4})),"")</f>
        <v/>
      </c>
      <c r="M73" s="82">
        <f>COUNT(D73:K73)</f>
        <v>2</v>
      </c>
      <c r="N73" s="10" t="str">
        <f>RIGHT(A73,LEN(A73)-FIND(" ",A73))</f>
        <v>Lee</v>
      </c>
      <c r="O73" s="10" t="str">
        <f>LEFT(A73,FIND(" ",A73)-1)</f>
        <v>Marcus</v>
      </c>
      <c r="P73" s="82"/>
    </row>
    <row r="74" spans="1:16382" ht="13" customHeight="1">
      <c r="A74" s="812" t="s">
        <v>686</v>
      </c>
      <c r="B74" s="813" t="s">
        <v>36</v>
      </c>
      <c r="C74" s="814" t="s">
        <v>20</v>
      </c>
      <c r="D74" s="21"/>
      <c r="E74" s="21"/>
      <c r="F74" s="21"/>
      <c r="G74" s="62"/>
      <c r="H74" s="52"/>
      <c r="I74" s="15"/>
      <c r="J74" s="15">
        <f>IFERROR(VLOOKUP($A74,'Men Race 7'!$A:$E,4,0),"")</f>
        <v>73</v>
      </c>
      <c r="K74" s="94"/>
      <c r="L74" s="13"/>
      <c r="M74" s="82"/>
      <c r="N74" s="82"/>
      <c r="O74" s="82"/>
      <c r="P74" s="82"/>
    </row>
    <row r="75" spans="1:16382" ht="13" customHeight="1">
      <c r="A75" s="735" t="s">
        <v>679</v>
      </c>
      <c r="B75" s="736" t="s">
        <v>36</v>
      </c>
      <c r="C75" s="790" t="s">
        <v>22</v>
      </c>
      <c r="D75" s="21"/>
      <c r="E75" s="21"/>
      <c r="F75" s="21"/>
      <c r="G75" s="62"/>
      <c r="H75" s="15"/>
      <c r="I75" s="15"/>
      <c r="J75" s="15">
        <f>IFERROR(VLOOKUP($A75,'Men Race 7'!$A:$E,4,0),"")</f>
        <v>74</v>
      </c>
      <c r="K75" s="15"/>
      <c r="L75" s="15"/>
      <c r="M75" s="82"/>
      <c r="N75" s="82"/>
      <c r="O75" s="82"/>
      <c r="P75" s="82"/>
    </row>
    <row r="76" spans="1:16382" ht="13" customHeight="1">
      <c r="A76" s="55" t="s">
        <v>667</v>
      </c>
      <c r="B76" s="56" t="s">
        <v>40</v>
      </c>
      <c r="C76" s="404" t="s">
        <v>25</v>
      </c>
      <c r="D76" s="21"/>
      <c r="E76" s="21"/>
      <c r="F76" s="21"/>
      <c r="G76" s="62"/>
      <c r="H76" s="15"/>
      <c r="I76" s="62"/>
      <c r="J76" s="15">
        <f>IFERROR(VLOOKUP($A76,'Men Race 7'!$A:$E,4,0),"")</f>
        <v>75</v>
      </c>
      <c r="K76" s="15"/>
      <c r="L76" s="15"/>
      <c r="M76" s="82"/>
      <c r="N76" s="82"/>
      <c r="O76" s="82"/>
      <c r="P76" s="82"/>
    </row>
    <row r="77" spans="1:16382" ht="13" customHeight="1">
      <c r="A77" s="59" t="s">
        <v>628</v>
      </c>
      <c r="B77" s="56" t="s">
        <v>34</v>
      </c>
      <c r="C77" s="57" t="s">
        <v>21</v>
      </c>
      <c r="D77" s="21"/>
      <c r="E77" s="21"/>
      <c r="F77" s="21"/>
      <c r="G77" s="62"/>
      <c r="H77" s="15"/>
      <c r="I77" s="15">
        <v>75</v>
      </c>
      <c r="J77" s="15">
        <f>IFERROR(VLOOKUP($A77,'Men Race 7'!$A:$E,4,0),"")</f>
        <v>76</v>
      </c>
      <c r="K77" s="15"/>
      <c r="L77" s="15"/>
      <c r="M77" s="82"/>
      <c r="N77" s="10" t="str">
        <f>RIGHT(A77,LEN(A77)-FIND(" ",A77))</f>
        <v>Moss</v>
      </c>
      <c r="O77" s="10" t="str">
        <f>LEFT(A77,FIND(" ",A77)-1)</f>
        <v>Steve</v>
      </c>
      <c r="P77" s="82"/>
    </row>
    <row r="78" spans="1:16382" s="18" customFormat="1" ht="13" customHeight="1">
      <c r="A78" s="735" t="s">
        <v>680</v>
      </c>
      <c r="B78" s="736" t="s">
        <v>36</v>
      </c>
      <c r="C78" s="790" t="s">
        <v>22</v>
      </c>
      <c r="D78" s="15"/>
      <c r="E78" s="15"/>
      <c r="F78" s="15"/>
      <c r="G78" s="15"/>
      <c r="H78" s="15"/>
      <c r="I78" s="15"/>
      <c r="J78" s="15">
        <f>IFERROR(VLOOKUP($A78,'Men Race 7'!$A:$E,4,0),"")</f>
        <v>77</v>
      </c>
      <c r="K78" s="15"/>
      <c r="L78" s="15"/>
      <c r="M78" s="82"/>
      <c r="N78" s="82"/>
      <c r="O78" s="82"/>
      <c r="P78" s="82"/>
      <c r="Q78" s="244"/>
      <c r="R78" s="244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  <c r="IY78" s="10"/>
      <c r="IZ78" s="10"/>
      <c r="JA78" s="10"/>
      <c r="JB78" s="10"/>
      <c r="JC78" s="10"/>
      <c r="JD78" s="10"/>
      <c r="JE78" s="10"/>
      <c r="JF78" s="10"/>
      <c r="JG78" s="10"/>
      <c r="JH78" s="10"/>
      <c r="JI78" s="10"/>
      <c r="JJ78" s="10"/>
      <c r="JK78" s="10"/>
      <c r="JL78" s="10"/>
      <c r="JM78" s="10"/>
      <c r="JN78" s="10"/>
      <c r="JO78" s="10"/>
      <c r="JP78" s="10"/>
      <c r="JQ78" s="10"/>
      <c r="JR78" s="10"/>
      <c r="JS78" s="10"/>
      <c r="JT78" s="10"/>
      <c r="JU78" s="10"/>
      <c r="JV78" s="10"/>
      <c r="JW78" s="10"/>
      <c r="JX78" s="10"/>
      <c r="JY78" s="10"/>
      <c r="JZ78" s="10"/>
      <c r="KA78" s="10"/>
      <c r="KB78" s="10"/>
      <c r="KC78" s="10"/>
      <c r="KD78" s="10"/>
      <c r="KE78" s="10"/>
      <c r="KF78" s="10"/>
      <c r="KG78" s="10"/>
      <c r="KH78" s="10"/>
      <c r="KI78" s="10"/>
      <c r="KJ78" s="10"/>
      <c r="KK78" s="10"/>
      <c r="KL78" s="10"/>
      <c r="KM78" s="10"/>
      <c r="KN78" s="10"/>
      <c r="KO78" s="10"/>
      <c r="KP78" s="10"/>
      <c r="KQ78" s="10"/>
      <c r="KR78" s="10"/>
      <c r="KS78" s="10"/>
      <c r="KT78" s="10"/>
      <c r="KU78" s="10"/>
      <c r="KV78" s="10"/>
      <c r="KW78" s="10"/>
      <c r="KX78" s="10"/>
      <c r="KY78" s="10"/>
      <c r="KZ78" s="10"/>
      <c r="LA78" s="10"/>
      <c r="LB78" s="10"/>
      <c r="LC78" s="10"/>
      <c r="LD78" s="10"/>
      <c r="LE78" s="10"/>
      <c r="LF78" s="10"/>
      <c r="LG78" s="10"/>
      <c r="LH78" s="10"/>
      <c r="LI78" s="10"/>
      <c r="LJ78" s="10"/>
      <c r="LK78" s="10"/>
      <c r="LL78" s="10"/>
      <c r="LM78" s="10"/>
      <c r="LN78" s="10"/>
      <c r="LO78" s="10"/>
      <c r="LP78" s="10"/>
      <c r="LQ78" s="10"/>
      <c r="LR78" s="10"/>
      <c r="LS78" s="10"/>
      <c r="LT78" s="10"/>
      <c r="LU78" s="10"/>
      <c r="LV78" s="10"/>
      <c r="LW78" s="10"/>
      <c r="LX78" s="10"/>
      <c r="LY78" s="10"/>
      <c r="LZ78" s="10"/>
      <c r="MA78" s="10"/>
      <c r="MB78" s="10"/>
      <c r="MC78" s="10"/>
      <c r="MD78" s="10"/>
      <c r="ME78" s="10"/>
      <c r="MF78" s="10"/>
      <c r="MG78" s="10"/>
      <c r="MH78" s="10"/>
      <c r="MI78" s="10"/>
      <c r="MJ78" s="10"/>
      <c r="MK78" s="10"/>
      <c r="ML78" s="10"/>
      <c r="MM78" s="10"/>
      <c r="MN78" s="10"/>
      <c r="MO78" s="10"/>
      <c r="MP78" s="10"/>
      <c r="MQ78" s="10"/>
      <c r="MR78" s="10"/>
      <c r="MS78" s="10"/>
      <c r="MT78" s="10"/>
      <c r="MU78" s="10"/>
      <c r="MV78" s="10"/>
      <c r="MW78" s="10"/>
      <c r="MX78" s="10"/>
      <c r="MY78" s="10"/>
      <c r="MZ78" s="10"/>
      <c r="NA78" s="10"/>
      <c r="NB78" s="10"/>
      <c r="NC78" s="10"/>
      <c r="ND78" s="10"/>
      <c r="NE78" s="10"/>
      <c r="NF78" s="10"/>
      <c r="NG78" s="10"/>
      <c r="NH78" s="10"/>
      <c r="NI78" s="10"/>
      <c r="NJ78" s="10"/>
      <c r="NK78" s="10"/>
      <c r="NL78" s="10"/>
      <c r="NM78" s="10"/>
      <c r="NN78" s="10"/>
      <c r="NO78" s="10"/>
      <c r="NP78" s="10"/>
      <c r="NQ78" s="10"/>
      <c r="NR78" s="10"/>
      <c r="NS78" s="10"/>
      <c r="NT78" s="10"/>
      <c r="NU78" s="10"/>
      <c r="NV78" s="10"/>
      <c r="NW78" s="10"/>
      <c r="NX78" s="10"/>
      <c r="NY78" s="10"/>
      <c r="NZ78" s="10"/>
      <c r="OA78" s="10"/>
      <c r="OB78" s="10"/>
      <c r="OC78" s="10"/>
      <c r="OD78" s="10"/>
      <c r="OE78" s="10"/>
      <c r="OF78" s="10"/>
      <c r="OG78" s="10"/>
      <c r="OH78" s="10"/>
      <c r="OI78" s="10"/>
      <c r="OJ78" s="10"/>
      <c r="OK78" s="10"/>
      <c r="OL78" s="10"/>
      <c r="OM78" s="10"/>
      <c r="ON78" s="10"/>
      <c r="OO78" s="10"/>
      <c r="OP78" s="10"/>
      <c r="OQ78" s="10"/>
      <c r="OR78" s="10"/>
      <c r="OS78" s="10"/>
      <c r="OT78" s="10"/>
      <c r="OU78" s="10"/>
      <c r="OV78" s="10"/>
      <c r="OW78" s="10"/>
      <c r="OX78" s="10"/>
      <c r="OY78" s="10"/>
      <c r="OZ78" s="10"/>
      <c r="PA78" s="10"/>
      <c r="PB78" s="10"/>
      <c r="PC78" s="10"/>
      <c r="PD78" s="10"/>
      <c r="PE78" s="10"/>
      <c r="PF78" s="10"/>
      <c r="PG78" s="10"/>
      <c r="PH78" s="10"/>
      <c r="PI78" s="10"/>
      <c r="PJ78" s="10"/>
      <c r="PK78" s="10"/>
      <c r="PL78" s="10"/>
      <c r="PM78" s="10"/>
      <c r="PN78" s="10"/>
      <c r="PO78" s="10"/>
      <c r="PP78" s="10"/>
      <c r="PQ78" s="10"/>
      <c r="PR78" s="10"/>
      <c r="PS78" s="10"/>
      <c r="PT78" s="10"/>
      <c r="PU78" s="10"/>
      <c r="PV78" s="10"/>
      <c r="PW78" s="10"/>
      <c r="PX78" s="10"/>
      <c r="PY78" s="10"/>
      <c r="PZ78" s="10"/>
      <c r="QA78" s="10"/>
      <c r="QB78" s="10"/>
      <c r="QC78" s="10"/>
      <c r="QD78" s="10"/>
      <c r="QE78" s="10"/>
      <c r="QF78" s="10"/>
      <c r="QG78" s="10"/>
      <c r="QH78" s="10"/>
      <c r="QI78" s="10"/>
      <c r="QJ78" s="10"/>
      <c r="QK78" s="10"/>
      <c r="QL78" s="10"/>
      <c r="QM78" s="10"/>
      <c r="QN78" s="10"/>
      <c r="QO78" s="10"/>
      <c r="QP78" s="10"/>
      <c r="QQ78" s="10"/>
      <c r="QR78" s="10"/>
      <c r="QS78" s="10"/>
      <c r="QT78" s="10"/>
      <c r="QU78" s="10"/>
      <c r="QV78" s="10"/>
      <c r="QW78" s="10"/>
      <c r="QX78" s="10"/>
      <c r="QY78" s="10"/>
      <c r="QZ78" s="10"/>
      <c r="RA78" s="10"/>
      <c r="RB78" s="10"/>
      <c r="RC78" s="10"/>
      <c r="RD78" s="10"/>
      <c r="RE78" s="10"/>
      <c r="RF78" s="10"/>
      <c r="RG78" s="10"/>
      <c r="RH78" s="10"/>
      <c r="RI78" s="10"/>
      <c r="RJ78" s="10"/>
      <c r="RK78" s="10"/>
      <c r="RL78" s="10"/>
      <c r="RM78" s="10"/>
      <c r="RN78" s="10"/>
      <c r="RO78" s="10"/>
      <c r="RP78" s="10"/>
      <c r="RQ78" s="10"/>
      <c r="RR78" s="10"/>
      <c r="RS78" s="10"/>
      <c r="RT78" s="10"/>
      <c r="RU78" s="10"/>
      <c r="RV78" s="10"/>
      <c r="RW78" s="10"/>
      <c r="RX78" s="10"/>
      <c r="RY78" s="10"/>
      <c r="RZ78" s="10"/>
      <c r="SA78" s="10"/>
      <c r="SB78" s="10"/>
      <c r="SC78" s="10"/>
      <c r="SD78" s="10"/>
      <c r="SE78" s="10"/>
      <c r="SF78" s="10"/>
      <c r="SG78" s="10"/>
      <c r="SH78" s="10"/>
      <c r="SI78" s="10"/>
      <c r="SJ78" s="10"/>
      <c r="SK78" s="10"/>
      <c r="SL78" s="10"/>
      <c r="SM78" s="10"/>
      <c r="SN78" s="10"/>
      <c r="SO78" s="10"/>
      <c r="SP78" s="10"/>
      <c r="SQ78" s="10"/>
      <c r="SR78" s="10"/>
      <c r="SS78" s="10"/>
      <c r="ST78" s="10"/>
      <c r="SU78" s="10"/>
      <c r="SV78" s="10"/>
      <c r="SW78" s="10"/>
      <c r="SX78" s="10"/>
      <c r="SY78" s="10"/>
      <c r="SZ78" s="10"/>
      <c r="TA78" s="10"/>
      <c r="TB78" s="10"/>
      <c r="TC78" s="10"/>
      <c r="TD78" s="10"/>
      <c r="TE78" s="10"/>
      <c r="TF78" s="10"/>
      <c r="TG78" s="10"/>
      <c r="TH78" s="10"/>
      <c r="TI78" s="10"/>
      <c r="TJ78" s="10"/>
      <c r="TK78" s="10"/>
      <c r="TL78" s="10"/>
      <c r="TM78" s="10"/>
      <c r="TN78" s="10"/>
      <c r="TO78" s="10"/>
      <c r="TP78" s="10"/>
      <c r="TQ78" s="10"/>
      <c r="TR78" s="10"/>
      <c r="TS78" s="10"/>
      <c r="TT78" s="10"/>
      <c r="TU78" s="10"/>
      <c r="TV78" s="10"/>
      <c r="TW78" s="10"/>
      <c r="TX78" s="10"/>
      <c r="TY78" s="10"/>
      <c r="TZ78" s="10"/>
      <c r="UA78" s="10"/>
      <c r="UB78" s="10"/>
      <c r="UC78" s="10"/>
      <c r="UD78" s="10"/>
      <c r="UE78" s="10"/>
      <c r="UF78" s="10"/>
      <c r="UG78" s="10"/>
      <c r="UH78" s="10"/>
      <c r="UI78" s="10"/>
      <c r="UJ78" s="10"/>
      <c r="UK78" s="10"/>
      <c r="UL78" s="10"/>
      <c r="UM78" s="10"/>
      <c r="UN78" s="10"/>
      <c r="UO78" s="10"/>
      <c r="UP78" s="10"/>
      <c r="UQ78" s="10"/>
      <c r="UR78" s="10"/>
      <c r="US78" s="10"/>
      <c r="UT78" s="10"/>
      <c r="UU78" s="10"/>
      <c r="UV78" s="10"/>
      <c r="UW78" s="10"/>
      <c r="UX78" s="10"/>
      <c r="UY78" s="10"/>
      <c r="UZ78" s="10"/>
      <c r="VA78" s="10"/>
      <c r="VB78" s="10"/>
      <c r="VC78" s="10"/>
      <c r="VD78" s="10"/>
      <c r="VE78" s="10"/>
      <c r="VF78" s="10"/>
      <c r="VG78" s="10"/>
      <c r="VH78" s="10"/>
      <c r="VI78" s="10"/>
      <c r="VJ78" s="10"/>
      <c r="VK78" s="10"/>
      <c r="VL78" s="10"/>
      <c r="VM78" s="10"/>
      <c r="VN78" s="10"/>
      <c r="VO78" s="10"/>
      <c r="VP78" s="10"/>
      <c r="VQ78" s="10"/>
      <c r="VR78" s="10"/>
      <c r="VS78" s="10"/>
      <c r="VT78" s="10"/>
      <c r="VU78" s="10"/>
      <c r="VV78" s="10"/>
      <c r="VW78" s="10"/>
      <c r="VX78" s="10"/>
      <c r="VY78" s="10"/>
      <c r="VZ78" s="10"/>
      <c r="WA78" s="10"/>
      <c r="WB78" s="10"/>
      <c r="WC78" s="10"/>
      <c r="WD78" s="10"/>
      <c r="WE78" s="10"/>
      <c r="WF78" s="10"/>
      <c r="WG78" s="10"/>
      <c r="WH78" s="10"/>
      <c r="WI78" s="10"/>
      <c r="WJ78" s="10"/>
      <c r="WK78" s="10"/>
      <c r="WL78" s="10"/>
      <c r="WM78" s="10"/>
      <c r="WN78" s="10"/>
      <c r="WO78" s="10"/>
      <c r="WP78" s="10"/>
      <c r="WQ78" s="10"/>
      <c r="WR78" s="10"/>
      <c r="WS78" s="10"/>
      <c r="WT78" s="10"/>
      <c r="WU78" s="10"/>
      <c r="WV78" s="10"/>
      <c r="WW78" s="10"/>
      <c r="WX78" s="10"/>
      <c r="WY78" s="10"/>
      <c r="WZ78" s="10"/>
      <c r="XA78" s="10"/>
      <c r="XB78" s="10"/>
      <c r="XC78" s="10"/>
      <c r="XD78" s="10"/>
      <c r="XE78" s="10"/>
      <c r="XF78" s="10"/>
      <c r="XG78" s="10"/>
      <c r="XH78" s="10"/>
      <c r="XI78" s="10"/>
      <c r="XJ78" s="10"/>
      <c r="XK78" s="10"/>
      <c r="XL78" s="10"/>
      <c r="XM78" s="10"/>
      <c r="XN78" s="10"/>
      <c r="XO78" s="10"/>
      <c r="XP78" s="10"/>
      <c r="XQ78" s="10"/>
      <c r="XR78" s="10"/>
      <c r="XS78" s="10"/>
      <c r="XT78" s="10"/>
      <c r="XU78" s="10"/>
      <c r="XV78" s="10"/>
      <c r="XW78" s="10"/>
      <c r="XX78" s="10"/>
      <c r="XY78" s="10"/>
      <c r="XZ78" s="10"/>
      <c r="YA78" s="10"/>
      <c r="YB78" s="10"/>
      <c r="YC78" s="10"/>
      <c r="YD78" s="10"/>
      <c r="YE78" s="10"/>
      <c r="YF78" s="10"/>
      <c r="YG78" s="10"/>
      <c r="YH78" s="10"/>
      <c r="YI78" s="10"/>
      <c r="YJ78" s="10"/>
      <c r="YK78" s="10"/>
      <c r="YL78" s="10"/>
      <c r="YM78" s="10"/>
      <c r="YN78" s="10"/>
      <c r="YO78" s="10"/>
      <c r="YP78" s="10"/>
      <c r="YQ78" s="10"/>
      <c r="YR78" s="10"/>
      <c r="YS78" s="10"/>
      <c r="YT78" s="10"/>
      <c r="YU78" s="10"/>
      <c r="YV78" s="10"/>
      <c r="YW78" s="10"/>
      <c r="YX78" s="10"/>
      <c r="YY78" s="10"/>
      <c r="YZ78" s="10"/>
      <c r="ZA78" s="10"/>
      <c r="ZB78" s="10"/>
      <c r="ZC78" s="10"/>
      <c r="ZD78" s="10"/>
      <c r="ZE78" s="10"/>
      <c r="ZF78" s="10"/>
      <c r="ZG78" s="10"/>
      <c r="ZH78" s="10"/>
      <c r="ZI78" s="10"/>
      <c r="ZJ78" s="10"/>
      <c r="ZK78" s="10"/>
      <c r="ZL78" s="10"/>
      <c r="ZM78" s="10"/>
      <c r="ZN78" s="10"/>
      <c r="ZO78" s="10"/>
      <c r="ZP78" s="10"/>
      <c r="ZQ78" s="10"/>
      <c r="ZR78" s="10"/>
      <c r="ZS78" s="10"/>
      <c r="ZT78" s="10"/>
      <c r="ZU78" s="10"/>
      <c r="ZV78" s="10"/>
      <c r="ZW78" s="10"/>
      <c r="ZX78" s="10"/>
      <c r="ZY78" s="10"/>
      <c r="ZZ78" s="10"/>
      <c r="AAA78" s="10"/>
      <c r="AAB78" s="10"/>
      <c r="AAC78" s="10"/>
      <c r="AAD78" s="10"/>
      <c r="AAE78" s="10"/>
      <c r="AAF78" s="10"/>
      <c r="AAG78" s="10"/>
      <c r="AAH78" s="10"/>
      <c r="AAI78" s="10"/>
      <c r="AAJ78" s="10"/>
      <c r="AAK78" s="10"/>
      <c r="AAL78" s="10"/>
      <c r="AAM78" s="10"/>
      <c r="AAN78" s="10"/>
      <c r="AAO78" s="10"/>
      <c r="AAP78" s="10"/>
      <c r="AAQ78" s="10"/>
      <c r="AAR78" s="10"/>
      <c r="AAS78" s="10"/>
      <c r="AAT78" s="10"/>
      <c r="AAU78" s="10"/>
      <c r="AAV78" s="10"/>
      <c r="AAW78" s="10"/>
      <c r="AAX78" s="10"/>
      <c r="AAY78" s="10"/>
      <c r="AAZ78" s="10"/>
      <c r="ABA78" s="10"/>
      <c r="ABB78" s="10"/>
      <c r="ABC78" s="10"/>
      <c r="ABD78" s="10"/>
      <c r="ABE78" s="10"/>
      <c r="ABF78" s="10"/>
      <c r="ABG78" s="10"/>
      <c r="ABH78" s="10"/>
      <c r="ABI78" s="10"/>
      <c r="ABJ78" s="10"/>
      <c r="ABK78" s="10"/>
      <c r="ABL78" s="10"/>
      <c r="ABM78" s="10"/>
      <c r="ABN78" s="10"/>
      <c r="ABO78" s="10"/>
      <c r="ABP78" s="10"/>
      <c r="ABQ78" s="10"/>
      <c r="ABR78" s="10"/>
      <c r="ABS78" s="10"/>
      <c r="ABT78" s="10"/>
      <c r="ABU78" s="10"/>
      <c r="ABV78" s="10"/>
      <c r="ABW78" s="10"/>
      <c r="ABX78" s="10"/>
      <c r="ABY78" s="10"/>
      <c r="ABZ78" s="10"/>
      <c r="ACA78" s="10"/>
      <c r="ACB78" s="10"/>
      <c r="ACC78" s="10"/>
      <c r="ACD78" s="10"/>
      <c r="ACE78" s="10"/>
      <c r="ACF78" s="10"/>
      <c r="ACG78" s="10"/>
      <c r="ACH78" s="10"/>
      <c r="ACI78" s="10"/>
      <c r="ACJ78" s="10"/>
      <c r="ACK78" s="10"/>
      <c r="ACL78" s="10"/>
      <c r="ACM78" s="10"/>
      <c r="ACN78" s="10"/>
      <c r="ACO78" s="10"/>
      <c r="ACP78" s="10"/>
      <c r="ACQ78" s="10"/>
      <c r="ACR78" s="10"/>
      <c r="ACS78" s="10"/>
      <c r="ACT78" s="10"/>
      <c r="ACU78" s="10"/>
      <c r="ACV78" s="10"/>
      <c r="ACW78" s="10"/>
      <c r="ACX78" s="10"/>
      <c r="ACY78" s="10"/>
      <c r="ACZ78" s="10"/>
      <c r="ADA78" s="10"/>
      <c r="ADB78" s="10"/>
      <c r="ADC78" s="10"/>
      <c r="ADD78" s="10"/>
      <c r="ADE78" s="10"/>
      <c r="ADF78" s="10"/>
      <c r="ADG78" s="10"/>
      <c r="ADH78" s="10"/>
      <c r="ADI78" s="10"/>
      <c r="ADJ78" s="10"/>
      <c r="ADK78" s="10"/>
      <c r="ADL78" s="10"/>
      <c r="ADM78" s="10"/>
      <c r="ADN78" s="10"/>
      <c r="ADO78" s="10"/>
      <c r="ADP78" s="10"/>
      <c r="ADQ78" s="10"/>
      <c r="ADR78" s="10"/>
      <c r="ADS78" s="10"/>
      <c r="ADT78" s="10"/>
      <c r="ADU78" s="10"/>
      <c r="ADV78" s="10"/>
      <c r="ADW78" s="10"/>
      <c r="ADX78" s="10"/>
      <c r="ADY78" s="10"/>
      <c r="ADZ78" s="10"/>
      <c r="AEA78" s="10"/>
      <c r="AEB78" s="10"/>
      <c r="AEC78" s="10"/>
      <c r="AED78" s="10"/>
      <c r="AEE78" s="10"/>
      <c r="AEF78" s="10"/>
      <c r="AEG78" s="10"/>
      <c r="AEH78" s="10"/>
      <c r="AEI78" s="10"/>
      <c r="AEJ78" s="10"/>
      <c r="AEK78" s="10"/>
      <c r="AEL78" s="10"/>
      <c r="AEM78" s="10"/>
      <c r="AEN78" s="10"/>
      <c r="AEO78" s="10"/>
      <c r="AEP78" s="10"/>
      <c r="AEQ78" s="10"/>
      <c r="AER78" s="10"/>
      <c r="AES78" s="10"/>
      <c r="AET78" s="10"/>
      <c r="AEU78" s="10"/>
      <c r="AEV78" s="10"/>
      <c r="AEW78" s="10"/>
      <c r="AEX78" s="10"/>
      <c r="AEY78" s="10"/>
      <c r="AEZ78" s="10"/>
      <c r="AFA78" s="10"/>
      <c r="AFB78" s="10"/>
      <c r="AFC78" s="10"/>
      <c r="AFD78" s="10"/>
      <c r="AFE78" s="10"/>
      <c r="AFF78" s="10"/>
      <c r="AFG78" s="10"/>
      <c r="AFH78" s="10"/>
      <c r="AFI78" s="10"/>
      <c r="AFJ78" s="10"/>
      <c r="AFK78" s="10"/>
      <c r="AFL78" s="10"/>
      <c r="AFM78" s="10"/>
      <c r="AFN78" s="10"/>
      <c r="AFO78" s="10"/>
      <c r="AFP78" s="10"/>
      <c r="AFQ78" s="10"/>
      <c r="AFR78" s="10"/>
      <c r="AFS78" s="10"/>
      <c r="AFT78" s="10"/>
      <c r="AFU78" s="10"/>
      <c r="AFV78" s="10"/>
      <c r="AFW78" s="10"/>
      <c r="AFX78" s="10"/>
      <c r="AFY78" s="10"/>
      <c r="AFZ78" s="10"/>
      <c r="AGA78" s="10"/>
      <c r="AGB78" s="10"/>
      <c r="AGC78" s="10"/>
      <c r="AGD78" s="10"/>
      <c r="AGE78" s="10"/>
      <c r="AGF78" s="10"/>
      <c r="AGG78" s="10"/>
      <c r="AGH78" s="10"/>
      <c r="AGI78" s="10"/>
      <c r="AGJ78" s="10"/>
      <c r="AGK78" s="10"/>
      <c r="AGL78" s="10"/>
      <c r="AGM78" s="10"/>
      <c r="AGN78" s="10"/>
      <c r="AGO78" s="10"/>
      <c r="AGP78" s="10"/>
      <c r="AGQ78" s="10"/>
      <c r="AGR78" s="10"/>
      <c r="AGS78" s="10"/>
      <c r="AGT78" s="10"/>
      <c r="AGU78" s="10"/>
      <c r="AGV78" s="10"/>
      <c r="AGW78" s="10"/>
      <c r="AGX78" s="10"/>
      <c r="AGY78" s="10"/>
      <c r="AGZ78" s="10"/>
      <c r="AHA78" s="10"/>
      <c r="AHB78" s="10"/>
      <c r="AHC78" s="10"/>
      <c r="AHD78" s="10"/>
      <c r="AHE78" s="10"/>
      <c r="AHF78" s="10"/>
      <c r="AHG78" s="10"/>
      <c r="AHH78" s="10"/>
      <c r="AHI78" s="10"/>
      <c r="AHJ78" s="10"/>
      <c r="AHK78" s="10"/>
      <c r="AHL78" s="10"/>
      <c r="AHM78" s="10"/>
      <c r="AHN78" s="10"/>
      <c r="AHO78" s="10"/>
      <c r="AHP78" s="10"/>
      <c r="AHQ78" s="10"/>
      <c r="AHR78" s="10"/>
      <c r="AHS78" s="10"/>
      <c r="AHT78" s="10"/>
      <c r="AHU78" s="10"/>
      <c r="AHV78" s="10"/>
      <c r="AHW78" s="10"/>
      <c r="AHX78" s="10"/>
      <c r="AHY78" s="10"/>
      <c r="AHZ78" s="10"/>
      <c r="AIA78" s="10"/>
      <c r="AIB78" s="10"/>
      <c r="AIC78" s="10"/>
      <c r="AID78" s="10"/>
      <c r="AIE78" s="10"/>
      <c r="AIF78" s="10"/>
      <c r="AIG78" s="10"/>
      <c r="AIH78" s="10"/>
      <c r="AII78" s="10"/>
      <c r="AIJ78" s="10"/>
      <c r="AIK78" s="10"/>
      <c r="AIL78" s="10"/>
      <c r="AIM78" s="10"/>
      <c r="AIN78" s="10"/>
      <c r="AIO78" s="10"/>
      <c r="AIP78" s="10"/>
      <c r="AIQ78" s="10"/>
      <c r="AIR78" s="10"/>
      <c r="AIS78" s="10"/>
      <c r="AIT78" s="10"/>
      <c r="AIU78" s="10"/>
      <c r="AIV78" s="10"/>
      <c r="AIW78" s="10"/>
      <c r="AIX78" s="10"/>
      <c r="AIY78" s="10"/>
      <c r="AIZ78" s="10"/>
      <c r="AJA78" s="10"/>
      <c r="AJB78" s="10"/>
      <c r="AJC78" s="10"/>
      <c r="AJD78" s="10"/>
      <c r="AJE78" s="10"/>
      <c r="AJF78" s="10"/>
      <c r="AJG78" s="10"/>
      <c r="AJH78" s="10"/>
      <c r="AJI78" s="10"/>
      <c r="AJJ78" s="10"/>
      <c r="AJK78" s="10"/>
      <c r="AJL78" s="10"/>
      <c r="AJM78" s="10"/>
      <c r="AJN78" s="10"/>
      <c r="AJO78" s="10"/>
      <c r="AJP78" s="10"/>
      <c r="AJQ78" s="10"/>
      <c r="AJR78" s="10"/>
      <c r="AJS78" s="10"/>
      <c r="AJT78" s="10"/>
      <c r="AJU78" s="10"/>
      <c r="AJV78" s="10"/>
      <c r="AJW78" s="10"/>
      <c r="AJX78" s="10"/>
      <c r="AJY78" s="10"/>
      <c r="AJZ78" s="10"/>
      <c r="AKA78" s="10"/>
      <c r="AKB78" s="10"/>
      <c r="AKC78" s="10"/>
      <c r="AKD78" s="10"/>
      <c r="AKE78" s="10"/>
      <c r="AKF78" s="10"/>
      <c r="AKG78" s="10"/>
      <c r="AKH78" s="10"/>
      <c r="AKI78" s="10"/>
      <c r="AKJ78" s="10"/>
      <c r="AKK78" s="10"/>
      <c r="AKL78" s="10"/>
      <c r="AKM78" s="10"/>
      <c r="AKN78" s="10"/>
      <c r="AKO78" s="10"/>
      <c r="AKP78" s="10"/>
      <c r="AKQ78" s="10"/>
      <c r="AKR78" s="10"/>
      <c r="AKS78" s="10"/>
      <c r="AKT78" s="10"/>
      <c r="AKU78" s="10"/>
      <c r="AKV78" s="10"/>
      <c r="AKW78" s="10"/>
      <c r="AKX78" s="10"/>
      <c r="AKY78" s="10"/>
      <c r="AKZ78" s="10"/>
      <c r="ALA78" s="10"/>
      <c r="ALB78" s="10"/>
      <c r="ALC78" s="10"/>
      <c r="ALD78" s="10"/>
      <c r="ALE78" s="10"/>
      <c r="ALF78" s="10"/>
      <c r="ALG78" s="10"/>
      <c r="ALH78" s="10"/>
      <c r="ALI78" s="10"/>
      <c r="ALJ78" s="10"/>
      <c r="ALK78" s="10"/>
      <c r="ALL78" s="10"/>
      <c r="ALM78" s="10"/>
      <c r="ALN78" s="10"/>
      <c r="ALO78" s="10"/>
      <c r="ALP78" s="10"/>
      <c r="ALQ78" s="10"/>
      <c r="ALR78" s="10"/>
      <c r="ALS78" s="10"/>
      <c r="ALT78" s="10"/>
      <c r="ALU78" s="10"/>
      <c r="ALV78" s="10"/>
      <c r="ALW78" s="10"/>
      <c r="ALX78" s="10"/>
      <c r="ALY78" s="10"/>
      <c r="ALZ78" s="10"/>
      <c r="AMA78" s="10"/>
      <c r="AMB78" s="10"/>
      <c r="AMC78" s="10"/>
      <c r="AMD78" s="10"/>
      <c r="AME78" s="10"/>
      <c r="AMF78" s="10"/>
      <c r="AMG78" s="10"/>
      <c r="AMH78" s="10"/>
      <c r="AMI78" s="10"/>
      <c r="AMJ78" s="10"/>
      <c r="AMK78" s="10"/>
      <c r="AML78" s="10"/>
      <c r="AMM78" s="10"/>
      <c r="AMN78" s="10"/>
      <c r="AMO78" s="10"/>
      <c r="AMP78" s="10"/>
      <c r="AMQ78" s="10"/>
      <c r="AMR78" s="10"/>
      <c r="AMS78" s="10"/>
      <c r="AMT78" s="10"/>
      <c r="AMU78" s="10"/>
      <c r="AMV78" s="10"/>
      <c r="AMW78" s="10"/>
      <c r="AMX78" s="10"/>
      <c r="AMY78" s="10"/>
      <c r="AMZ78" s="10"/>
      <c r="ANA78" s="10"/>
      <c r="ANB78" s="10"/>
      <c r="ANC78" s="10"/>
      <c r="AND78" s="10"/>
      <c r="ANE78" s="10"/>
      <c r="ANF78" s="10"/>
      <c r="ANG78" s="10"/>
      <c r="ANH78" s="10"/>
      <c r="ANI78" s="10"/>
      <c r="ANJ78" s="10"/>
      <c r="ANK78" s="10"/>
      <c r="ANL78" s="10"/>
      <c r="ANM78" s="10"/>
      <c r="ANN78" s="10"/>
      <c r="ANO78" s="10"/>
      <c r="ANP78" s="10"/>
      <c r="ANQ78" s="10"/>
      <c r="ANR78" s="10"/>
      <c r="ANS78" s="10"/>
      <c r="ANT78" s="10"/>
      <c r="ANU78" s="10"/>
      <c r="ANV78" s="10"/>
      <c r="ANW78" s="10"/>
      <c r="ANX78" s="10"/>
      <c r="ANY78" s="10"/>
      <c r="ANZ78" s="10"/>
      <c r="AOA78" s="10"/>
      <c r="AOB78" s="10"/>
      <c r="AOC78" s="10"/>
      <c r="AOD78" s="10"/>
      <c r="AOE78" s="10"/>
      <c r="AOF78" s="10"/>
      <c r="AOG78" s="10"/>
      <c r="AOH78" s="10"/>
      <c r="AOI78" s="10"/>
      <c r="AOJ78" s="10"/>
      <c r="AOK78" s="10"/>
      <c r="AOL78" s="10"/>
      <c r="AOM78" s="10"/>
      <c r="AON78" s="10"/>
      <c r="AOO78" s="10"/>
      <c r="AOP78" s="10"/>
      <c r="AOQ78" s="10"/>
      <c r="AOR78" s="10"/>
      <c r="AOS78" s="10"/>
      <c r="AOT78" s="10"/>
      <c r="AOU78" s="10"/>
      <c r="AOV78" s="10"/>
      <c r="AOW78" s="10"/>
      <c r="AOX78" s="10"/>
      <c r="AOY78" s="10"/>
      <c r="AOZ78" s="10"/>
      <c r="APA78" s="10"/>
      <c r="APB78" s="10"/>
      <c r="APC78" s="10"/>
      <c r="APD78" s="10"/>
      <c r="APE78" s="10"/>
      <c r="APF78" s="10"/>
      <c r="APG78" s="10"/>
      <c r="APH78" s="10"/>
      <c r="API78" s="10"/>
      <c r="APJ78" s="10"/>
      <c r="APK78" s="10"/>
      <c r="APL78" s="10"/>
      <c r="APM78" s="10"/>
      <c r="APN78" s="10"/>
      <c r="APO78" s="10"/>
      <c r="APP78" s="10"/>
      <c r="APQ78" s="10"/>
      <c r="APR78" s="10"/>
      <c r="APS78" s="10"/>
      <c r="APT78" s="10"/>
      <c r="APU78" s="10"/>
      <c r="APV78" s="10"/>
      <c r="APW78" s="10"/>
      <c r="APX78" s="10"/>
      <c r="APY78" s="10"/>
      <c r="APZ78" s="10"/>
      <c r="AQA78" s="10"/>
      <c r="AQB78" s="10"/>
      <c r="AQC78" s="10"/>
      <c r="AQD78" s="10"/>
      <c r="AQE78" s="10"/>
      <c r="AQF78" s="10"/>
      <c r="AQG78" s="10"/>
      <c r="AQH78" s="10"/>
      <c r="AQI78" s="10"/>
      <c r="AQJ78" s="10"/>
      <c r="AQK78" s="10"/>
      <c r="AQL78" s="10"/>
      <c r="AQM78" s="10"/>
      <c r="AQN78" s="10"/>
      <c r="AQO78" s="10"/>
      <c r="AQP78" s="10"/>
      <c r="AQQ78" s="10"/>
      <c r="AQR78" s="10"/>
      <c r="AQS78" s="10"/>
      <c r="AQT78" s="10"/>
      <c r="AQU78" s="10"/>
      <c r="AQV78" s="10"/>
      <c r="AQW78" s="10"/>
      <c r="AQX78" s="10"/>
      <c r="AQY78" s="10"/>
      <c r="AQZ78" s="10"/>
      <c r="ARA78" s="10"/>
      <c r="ARB78" s="10"/>
      <c r="ARC78" s="10"/>
      <c r="ARD78" s="10"/>
      <c r="ARE78" s="10"/>
      <c r="ARF78" s="10"/>
      <c r="ARG78" s="10"/>
      <c r="ARH78" s="10"/>
      <c r="ARI78" s="10"/>
      <c r="ARJ78" s="10"/>
      <c r="ARK78" s="10"/>
      <c r="ARL78" s="10"/>
      <c r="ARM78" s="10"/>
      <c r="ARN78" s="10"/>
      <c r="ARO78" s="10"/>
      <c r="ARP78" s="10"/>
      <c r="ARQ78" s="10"/>
      <c r="ARR78" s="10"/>
      <c r="ARS78" s="10"/>
      <c r="ART78" s="10"/>
      <c r="ARU78" s="10"/>
      <c r="ARV78" s="10"/>
      <c r="ARW78" s="10"/>
      <c r="ARX78" s="10"/>
      <c r="ARY78" s="10"/>
      <c r="ARZ78" s="10"/>
      <c r="ASA78" s="10"/>
      <c r="ASB78" s="10"/>
      <c r="ASC78" s="10"/>
      <c r="ASD78" s="10"/>
      <c r="ASE78" s="10"/>
      <c r="ASF78" s="10"/>
      <c r="ASG78" s="10"/>
      <c r="ASH78" s="10"/>
      <c r="ASI78" s="10"/>
      <c r="ASJ78" s="10"/>
      <c r="ASK78" s="10"/>
      <c r="ASL78" s="10"/>
      <c r="ASM78" s="10"/>
      <c r="ASN78" s="10"/>
      <c r="ASO78" s="10"/>
      <c r="ASP78" s="10"/>
      <c r="ASQ78" s="10"/>
      <c r="ASR78" s="10"/>
      <c r="ASS78" s="10"/>
      <c r="AST78" s="10"/>
      <c r="ASU78" s="10"/>
      <c r="ASV78" s="10"/>
      <c r="ASW78" s="10"/>
      <c r="ASX78" s="10"/>
      <c r="ASY78" s="10"/>
      <c r="ASZ78" s="10"/>
      <c r="ATA78" s="10"/>
      <c r="ATB78" s="10"/>
      <c r="ATC78" s="10"/>
      <c r="ATD78" s="10"/>
      <c r="ATE78" s="10"/>
      <c r="ATF78" s="10"/>
      <c r="ATG78" s="10"/>
      <c r="ATH78" s="10"/>
      <c r="ATI78" s="10"/>
      <c r="ATJ78" s="10"/>
      <c r="ATK78" s="10"/>
      <c r="ATL78" s="10"/>
      <c r="ATM78" s="10"/>
      <c r="ATN78" s="10"/>
      <c r="ATO78" s="10"/>
      <c r="ATP78" s="10"/>
      <c r="ATQ78" s="10"/>
      <c r="ATR78" s="10"/>
      <c r="ATS78" s="10"/>
      <c r="ATT78" s="10"/>
      <c r="ATU78" s="10"/>
      <c r="ATV78" s="10"/>
      <c r="ATW78" s="10"/>
      <c r="ATX78" s="10"/>
      <c r="ATY78" s="10"/>
      <c r="ATZ78" s="10"/>
      <c r="AUA78" s="10"/>
      <c r="AUB78" s="10"/>
      <c r="AUC78" s="10"/>
      <c r="AUD78" s="10"/>
      <c r="AUE78" s="10"/>
      <c r="AUF78" s="10"/>
      <c r="AUG78" s="10"/>
      <c r="AUH78" s="10"/>
      <c r="AUI78" s="10"/>
      <c r="AUJ78" s="10"/>
      <c r="AUK78" s="10"/>
      <c r="AUL78" s="10"/>
      <c r="AUM78" s="10"/>
      <c r="AUN78" s="10"/>
      <c r="AUO78" s="10"/>
      <c r="AUP78" s="10"/>
      <c r="AUQ78" s="10"/>
      <c r="AUR78" s="10"/>
      <c r="AUS78" s="10"/>
      <c r="AUT78" s="10"/>
      <c r="AUU78" s="10"/>
      <c r="AUV78" s="10"/>
      <c r="AUW78" s="10"/>
      <c r="AUX78" s="10"/>
      <c r="AUY78" s="10"/>
      <c r="AUZ78" s="10"/>
      <c r="AVA78" s="10"/>
      <c r="AVB78" s="10"/>
      <c r="AVC78" s="10"/>
      <c r="AVD78" s="10"/>
      <c r="AVE78" s="10"/>
      <c r="AVF78" s="10"/>
      <c r="AVG78" s="10"/>
      <c r="AVH78" s="10"/>
      <c r="AVI78" s="10"/>
      <c r="AVJ78" s="10"/>
      <c r="AVK78" s="10"/>
      <c r="AVL78" s="10"/>
      <c r="AVM78" s="10"/>
      <c r="AVN78" s="10"/>
      <c r="AVO78" s="10"/>
      <c r="AVP78" s="10"/>
      <c r="AVQ78" s="10"/>
      <c r="AVR78" s="10"/>
      <c r="AVS78" s="10"/>
      <c r="AVT78" s="10"/>
      <c r="AVU78" s="10"/>
      <c r="AVV78" s="10"/>
      <c r="AVW78" s="10"/>
      <c r="AVX78" s="10"/>
      <c r="AVY78" s="10"/>
      <c r="AVZ78" s="10"/>
      <c r="AWA78" s="10"/>
      <c r="AWB78" s="10"/>
      <c r="AWC78" s="10"/>
      <c r="AWD78" s="10"/>
      <c r="AWE78" s="10"/>
      <c r="AWF78" s="10"/>
      <c r="AWG78" s="10"/>
      <c r="AWH78" s="10"/>
      <c r="AWI78" s="10"/>
      <c r="AWJ78" s="10"/>
      <c r="AWK78" s="10"/>
      <c r="AWL78" s="10"/>
      <c r="AWM78" s="10"/>
      <c r="AWN78" s="10"/>
      <c r="AWO78" s="10"/>
      <c r="AWP78" s="10"/>
      <c r="AWQ78" s="10"/>
      <c r="AWR78" s="10"/>
      <c r="AWS78" s="10"/>
      <c r="AWT78" s="10"/>
      <c r="AWU78" s="10"/>
      <c r="AWV78" s="10"/>
      <c r="AWW78" s="10"/>
      <c r="AWX78" s="10"/>
      <c r="AWY78" s="10"/>
      <c r="AWZ78" s="10"/>
      <c r="AXA78" s="10"/>
      <c r="AXB78" s="10"/>
      <c r="AXC78" s="10"/>
      <c r="AXD78" s="10"/>
      <c r="AXE78" s="10"/>
      <c r="AXF78" s="10"/>
      <c r="AXG78" s="10"/>
      <c r="AXH78" s="10"/>
      <c r="AXI78" s="10"/>
      <c r="AXJ78" s="10"/>
      <c r="AXK78" s="10"/>
      <c r="AXL78" s="10"/>
      <c r="AXM78" s="10"/>
      <c r="AXN78" s="10"/>
      <c r="AXO78" s="10"/>
      <c r="AXP78" s="10"/>
      <c r="AXQ78" s="10"/>
      <c r="AXR78" s="10"/>
      <c r="AXS78" s="10"/>
      <c r="AXT78" s="10"/>
      <c r="AXU78" s="10"/>
      <c r="AXV78" s="10"/>
      <c r="AXW78" s="10"/>
      <c r="AXX78" s="10"/>
      <c r="AXY78" s="10"/>
      <c r="AXZ78" s="10"/>
      <c r="AYA78" s="10"/>
      <c r="AYB78" s="10"/>
      <c r="AYC78" s="10"/>
      <c r="AYD78" s="10"/>
      <c r="AYE78" s="10"/>
      <c r="AYF78" s="10"/>
      <c r="AYG78" s="10"/>
      <c r="AYH78" s="10"/>
      <c r="AYI78" s="10"/>
      <c r="AYJ78" s="10"/>
      <c r="AYK78" s="10"/>
      <c r="AYL78" s="10"/>
      <c r="AYM78" s="10"/>
      <c r="AYN78" s="10"/>
      <c r="AYO78" s="10"/>
      <c r="AYP78" s="10"/>
      <c r="AYQ78" s="10"/>
      <c r="AYR78" s="10"/>
      <c r="AYS78" s="10"/>
      <c r="AYT78" s="10"/>
      <c r="AYU78" s="10"/>
      <c r="AYV78" s="10"/>
      <c r="AYW78" s="10"/>
      <c r="AYX78" s="10"/>
      <c r="AYY78" s="10"/>
      <c r="AYZ78" s="10"/>
      <c r="AZA78" s="10"/>
      <c r="AZB78" s="10"/>
      <c r="AZC78" s="10"/>
      <c r="AZD78" s="10"/>
      <c r="AZE78" s="10"/>
      <c r="AZF78" s="10"/>
      <c r="AZG78" s="10"/>
      <c r="AZH78" s="10"/>
      <c r="AZI78" s="10"/>
      <c r="AZJ78" s="10"/>
      <c r="AZK78" s="10"/>
      <c r="AZL78" s="10"/>
      <c r="AZM78" s="10"/>
      <c r="AZN78" s="10"/>
      <c r="AZO78" s="10"/>
      <c r="AZP78" s="10"/>
      <c r="AZQ78" s="10"/>
      <c r="AZR78" s="10"/>
      <c r="AZS78" s="10"/>
      <c r="AZT78" s="10"/>
      <c r="AZU78" s="10"/>
      <c r="AZV78" s="10"/>
      <c r="AZW78" s="10"/>
      <c r="AZX78" s="10"/>
      <c r="AZY78" s="10"/>
      <c r="AZZ78" s="10"/>
      <c r="BAA78" s="10"/>
      <c r="BAB78" s="10"/>
      <c r="BAC78" s="10"/>
      <c r="BAD78" s="10"/>
      <c r="BAE78" s="10"/>
      <c r="BAF78" s="10"/>
      <c r="BAG78" s="10"/>
      <c r="BAH78" s="10"/>
      <c r="BAI78" s="10"/>
      <c r="BAJ78" s="10"/>
      <c r="BAK78" s="10"/>
      <c r="BAL78" s="10"/>
      <c r="BAM78" s="10"/>
      <c r="BAN78" s="10"/>
      <c r="BAO78" s="10"/>
      <c r="BAP78" s="10"/>
      <c r="BAQ78" s="10"/>
      <c r="BAR78" s="10"/>
      <c r="BAS78" s="10"/>
      <c r="BAT78" s="10"/>
      <c r="BAU78" s="10"/>
      <c r="BAV78" s="10"/>
      <c r="BAW78" s="10"/>
      <c r="BAX78" s="10"/>
      <c r="BAY78" s="10"/>
      <c r="BAZ78" s="10"/>
      <c r="BBA78" s="10"/>
      <c r="BBB78" s="10"/>
      <c r="BBC78" s="10"/>
      <c r="BBD78" s="10"/>
      <c r="BBE78" s="10"/>
      <c r="BBF78" s="10"/>
      <c r="BBG78" s="10"/>
      <c r="BBH78" s="10"/>
      <c r="BBI78" s="10"/>
      <c r="BBJ78" s="10"/>
      <c r="BBK78" s="10"/>
      <c r="BBL78" s="10"/>
      <c r="BBM78" s="10"/>
      <c r="BBN78" s="10"/>
      <c r="BBO78" s="10"/>
      <c r="BBP78" s="10"/>
      <c r="BBQ78" s="10"/>
      <c r="BBR78" s="10"/>
      <c r="BBS78" s="10"/>
      <c r="BBT78" s="10"/>
      <c r="BBU78" s="10"/>
      <c r="BBV78" s="10"/>
      <c r="BBW78" s="10"/>
      <c r="BBX78" s="10"/>
      <c r="BBY78" s="10"/>
      <c r="BBZ78" s="10"/>
      <c r="BCA78" s="10"/>
      <c r="BCB78" s="10"/>
      <c r="BCC78" s="10"/>
      <c r="BCD78" s="10"/>
      <c r="BCE78" s="10"/>
      <c r="BCF78" s="10"/>
      <c r="BCG78" s="10"/>
      <c r="BCH78" s="10"/>
      <c r="BCI78" s="10"/>
      <c r="BCJ78" s="10"/>
      <c r="BCK78" s="10"/>
      <c r="BCL78" s="10"/>
      <c r="BCM78" s="10"/>
      <c r="BCN78" s="10"/>
      <c r="BCO78" s="10"/>
      <c r="BCP78" s="10"/>
      <c r="BCQ78" s="10"/>
      <c r="BCR78" s="10"/>
      <c r="BCS78" s="10"/>
      <c r="BCT78" s="10"/>
      <c r="BCU78" s="10"/>
      <c r="BCV78" s="10"/>
      <c r="BCW78" s="10"/>
      <c r="BCX78" s="10"/>
      <c r="BCY78" s="10"/>
      <c r="BCZ78" s="10"/>
      <c r="BDA78" s="10"/>
      <c r="BDB78" s="10"/>
      <c r="BDC78" s="10"/>
      <c r="BDD78" s="10"/>
      <c r="BDE78" s="10"/>
      <c r="BDF78" s="10"/>
      <c r="BDG78" s="10"/>
      <c r="BDH78" s="10"/>
      <c r="BDI78" s="10"/>
      <c r="BDJ78" s="10"/>
      <c r="BDK78" s="10"/>
      <c r="BDL78" s="10"/>
      <c r="BDM78" s="10"/>
      <c r="BDN78" s="10"/>
      <c r="BDO78" s="10"/>
      <c r="BDP78" s="10"/>
      <c r="BDQ78" s="10"/>
      <c r="BDR78" s="10"/>
      <c r="BDS78" s="10"/>
      <c r="BDT78" s="10"/>
      <c r="BDU78" s="10"/>
      <c r="BDV78" s="10"/>
      <c r="BDW78" s="10"/>
      <c r="BDX78" s="10"/>
      <c r="BDY78" s="10"/>
      <c r="BDZ78" s="10"/>
      <c r="BEA78" s="10"/>
      <c r="BEB78" s="10"/>
      <c r="BEC78" s="10"/>
      <c r="BED78" s="10"/>
      <c r="BEE78" s="10"/>
      <c r="BEF78" s="10"/>
      <c r="BEG78" s="10"/>
      <c r="BEH78" s="10"/>
      <c r="BEI78" s="10"/>
      <c r="BEJ78" s="10"/>
      <c r="BEK78" s="10"/>
      <c r="BEL78" s="10"/>
      <c r="BEM78" s="10"/>
      <c r="BEN78" s="10"/>
      <c r="BEO78" s="10"/>
      <c r="BEP78" s="10"/>
      <c r="BEQ78" s="10"/>
      <c r="BER78" s="10"/>
      <c r="BES78" s="10"/>
      <c r="BET78" s="10"/>
      <c r="BEU78" s="10"/>
      <c r="BEV78" s="10"/>
      <c r="BEW78" s="10"/>
      <c r="BEX78" s="10"/>
      <c r="BEY78" s="10"/>
      <c r="BEZ78" s="10"/>
      <c r="BFA78" s="10"/>
      <c r="BFB78" s="10"/>
      <c r="BFC78" s="10"/>
      <c r="BFD78" s="10"/>
      <c r="BFE78" s="10"/>
      <c r="BFF78" s="10"/>
      <c r="BFG78" s="10"/>
      <c r="BFH78" s="10"/>
      <c r="BFI78" s="10"/>
      <c r="BFJ78" s="10"/>
      <c r="BFK78" s="10"/>
      <c r="BFL78" s="10"/>
      <c r="BFM78" s="10"/>
      <c r="BFN78" s="10"/>
      <c r="BFO78" s="10"/>
      <c r="BFP78" s="10"/>
      <c r="BFQ78" s="10"/>
      <c r="BFR78" s="10"/>
      <c r="BFS78" s="10"/>
      <c r="BFT78" s="10"/>
      <c r="BFU78" s="10"/>
      <c r="BFV78" s="10"/>
      <c r="BFW78" s="10"/>
      <c r="BFX78" s="10"/>
      <c r="BFY78" s="10"/>
      <c r="BFZ78" s="10"/>
      <c r="BGA78" s="10"/>
      <c r="BGB78" s="10"/>
      <c r="BGC78" s="10"/>
      <c r="BGD78" s="10"/>
      <c r="BGE78" s="10"/>
      <c r="BGF78" s="10"/>
      <c r="BGG78" s="10"/>
      <c r="BGH78" s="10"/>
      <c r="BGI78" s="10"/>
      <c r="BGJ78" s="10"/>
      <c r="BGK78" s="10"/>
      <c r="BGL78" s="10"/>
      <c r="BGM78" s="10"/>
      <c r="BGN78" s="10"/>
      <c r="BGO78" s="10"/>
      <c r="BGP78" s="10"/>
      <c r="BGQ78" s="10"/>
      <c r="BGR78" s="10"/>
      <c r="BGS78" s="10"/>
      <c r="BGT78" s="10"/>
      <c r="BGU78" s="10"/>
      <c r="BGV78" s="10"/>
      <c r="BGW78" s="10"/>
      <c r="BGX78" s="10"/>
      <c r="BGY78" s="10"/>
      <c r="BGZ78" s="10"/>
      <c r="BHA78" s="10"/>
      <c r="BHB78" s="10"/>
      <c r="BHC78" s="10"/>
      <c r="BHD78" s="10"/>
      <c r="BHE78" s="10"/>
      <c r="BHF78" s="10"/>
      <c r="BHG78" s="10"/>
      <c r="BHH78" s="10"/>
      <c r="BHI78" s="10"/>
      <c r="BHJ78" s="10"/>
      <c r="BHK78" s="10"/>
      <c r="BHL78" s="10"/>
      <c r="BHM78" s="10"/>
      <c r="BHN78" s="10"/>
      <c r="BHO78" s="10"/>
      <c r="BHP78" s="10"/>
      <c r="BHQ78" s="10"/>
      <c r="BHR78" s="10"/>
      <c r="BHS78" s="10"/>
      <c r="BHT78" s="10"/>
      <c r="BHU78" s="10"/>
      <c r="BHV78" s="10"/>
      <c r="BHW78" s="10"/>
      <c r="BHX78" s="10"/>
      <c r="BHY78" s="10"/>
      <c r="BHZ78" s="10"/>
      <c r="BIA78" s="10"/>
      <c r="BIB78" s="10"/>
      <c r="BIC78" s="10"/>
      <c r="BID78" s="10"/>
      <c r="BIE78" s="10"/>
      <c r="BIF78" s="10"/>
      <c r="BIG78" s="10"/>
      <c r="BIH78" s="10"/>
      <c r="BII78" s="10"/>
      <c r="BIJ78" s="10"/>
      <c r="BIK78" s="10"/>
      <c r="BIL78" s="10"/>
      <c r="BIM78" s="10"/>
      <c r="BIN78" s="10"/>
      <c r="BIO78" s="10"/>
      <c r="BIP78" s="10"/>
      <c r="BIQ78" s="10"/>
      <c r="BIR78" s="10"/>
      <c r="BIS78" s="10"/>
      <c r="BIT78" s="10"/>
      <c r="BIU78" s="10"/>
      <c r="BIV78" s="10"/>
      <c r="BIW78" s="10"/>
      <c r="BIX78" s="10"/>
      <c r="BIY78" s="10"/>
      <c r="BIZ78" s="10"/>
      <c r="BJA78" s="10"/>
      <c r="BJB78" s="10"/>
      <c r="BJC78" s="10"/>
      <c r="BJD78" s="10"/>
      <c r="BJE78" s="10"/>
      <c r="BJF78" s="10"/>
      <c r="BJG78" s="10"/>
      <c r="BJH78" s="10"/>
      <c r="BJI78" s="10"/>
      <c r="BJJ78" s="10"/>
      <c r="BJK78" s="10"/>
      <c r="BJL78" s="10"/>
      <c r="BJM78" s="10"/>
      <c r="BJN78" s="10"/>
      <c r="BJO78" s="10"/>
      <c r="BJP78" s="10"/>
      <c r="BJQ78" s="10"/>
      <c r="BJR78" s="10"/>
      <c r="BJS78" s="10"/>
      <c r="BJT78" s="10"/>
      <c r="BJU78" s="10"/>
      <c r="BJV78" s="10"/>
      <c r="BJW78" s="10"/>
      <c r="BJX78" s="10"/>
      <c r="BJY78" s="10"/>
      <c r="BJZ78" s="10"/>
      <c r="BKA78" s="10"/>
      <c r="BKB78" s="10"/>
      <c r="BKC78" s="10"/>
      <c r="BKD78" s="10"/>
      <c r="BKE78" s="10"/>
      <c r="BKF78" s="10"/>
      <c r="BKG78" s="10"/>
      <c r="BKH78" s="10"/>
      <c r="BKI78" s="10"/>
      <c r="BKJ78" s="10"/>
      <c r="BKK78" s="10"/>
      <c r="BKL78" s="10"/>
      <c r="BKM78" s="10"/>
      <c r="BKN78" s="10"/>
      <c r="BKO78" s="10"/>
      <c r="BKP78" s="10"/>
      <c r="BKQ78" s="10"/>
      <c r="BKR78" s="10"/>
      <c r="BKS78" s="10"/>
      <c r="BKT78" s="10"/>
      <c r="BKU78" s="10"/>
      <c r="BKV78" s="10"/>
      <c r="BKW78" s="10"/>
      <c r="BKX78" s="10"/>
      <c r="BKY78" s="10"/>
      <c r="BKZ78" s="10"/>
      <c r="BLA78" s="10"/>
      <c r="BLB78" s="10"/>
      <c r="BLC78" s="10"/>
      <c r="BLD78" s="10"/>
      <c r="BLE78" s="10"/>
      <c r="BLF78" s="10"/>
      <c r="BLG78" s="10"/>
      <c r="BLH78" s="10"/>
      <c r="BLI78" s="10"/>
      <c r="BLJ78" s="10"/>
      <c r="BLK78" s="10"/>
      <c r="BLL78" s="10"/>
      <c r="BLM78" s="10"/>
      <c r="BLN78" s="10"/>
      <c r="BLO78" s="10"/>
      <c r="BLP78" s="10"/>
      <c r="BLQ78" s="10"/>
      <c r="BLR78" s="10"/>
      <c r="BLS78" s="10"/>
      <c r="BLT78" s="10"/>
      <c r="BLU78" s="10"/>
      <c r="BLV78" s="10"/>
      <c r="BLW78" s="10"/>
      <c r="BLX78" s="10"/>
      <c r="BLY78" s="10"/>
      <c r="BLZ78" s="10"/>
      <c r="BMA78" s="10"/>
      <c r="BMB78" s="10"/>
      <c r="BMC78" s="10"/>
      <c r="BMD78" s="10"/>
      <c r="BME78" s="10"/>
      <c r="BMF78" s="10"/>
      <c r="BMG78" s="10"/>
      <c r="BMH78" s="10"/>
      <c r="BMI78" s="10"/>
      <c r="BMJ78" s="10"/>
      <c r="BMK78" s="10"/>
      <c r="BML78" s="10"/>
      <c r="BMM78" s="10"/>
      <c r="BMN78" s="10"/>
      <c r="BMO78" s="10"/>
      <c r="BMP78" s="10"/>
      <c r="BMQ78" s="10"/>
      <c r="BMR78" s="10"/>
      <c r="BMS78" s="10"/>
      <c r="BMT78" s="10"/>
      <c r="BMU78" s="10"/>
      <c r="BMV78" s="10"/>
      <c r="BMW78" s="10"/>
      <c r="BMX78" s="10"/>
      <c r="BMY78" s="10"/>
      <c r="BMZ78" s="10"/>
      <c r="BNA78" s="10"/>
      <c r="BNB78" s="10"/>
      <c r="BNC78" s="10"/>
      <c r="BND78" s="10"/>
      <c r="BNE78" s="10"/>
      <c r="BNF78" s="10"/>
      <c r="BNG78" s="10"/>
      <c r="BNH78" s="10"/>
      <c r="BNI78" s="10"/>
      <c r="BNJ78" s="10"/>
      <c r="BNK78" s="10"/>
      <c r="BNL78" s="10"/>
      <c r="BNM78" s="10"/>
      <c r="BNN78" s="10"/>
      <c r="BNO78" s="10"/>
      <c r="BNP78" s="10"/>
      <c r="BNQ78" s="10"/>
      <c r="BNR78" s="10"/>
      <c r="BNS78" s="10"/>
      <c r="BNT78" s="10"/>
      <c r="BNU78" s="10"/>
      <c r="BNV78" s="10"/>
      <c r="BNW78" s="10"/>
      <c r="BNX78" s="10"/>
      <c r="BNY78" s="10"/>
      <c r="BNZ78" s="10"/>
      <c r="BOA78" s="10"/>
      <c r="BOB78" s="10"/>
      <c r="BOC78" s="10"/>
      <c r="BOD78" s="10"/>
      <c r="BOE78" s="10"/>
      <c r="BOF78" s="10"/>
      <c r="BOG78" s="10"/>
      <c r="BOH78" s="10"/>
      <c r="BOI78" s="10"/>
      <c r="BOJ78" s="10"/>
      <c r="BOK78" s="10"/>
      <c r="BOL78" s="10"/>
      <c r="BOM78" s="10"/>
      <c r="BON78" s="10"/>
      <c r="BOO78" s="10"/>
      <c r="BOP78" s="10"/>
      <c r="BOQ78" s="10"/>
      <c r="BOR78" s="10"/>
      <c r="BOS78" s="10"/>
      <c r="BOT78" s="10"/>
      <c r="BOU78" s="10"/>
      <c r="BOV78" s="10"/>
      <c r="BOW78" s="10"/>
      <c r="BOX78" s="10"/>
      <c r="BOY78" s="10"/>
      <c r="BOZ78" s="10"/>
      <c r="BPA78" s="10"/>
      <c r="BPB78" s="10"/>
      <c r="BPC78" s="10"/>
      <c r="BPD78" s="10"/>
      <c r="BPE78" s="10"/>
      <c r="BPF78" s="10"/>
      <c r="BPG78" s="10"/>
      <c r="BPH78" s="10"/>
      <c r="BPI78" s="10"/>
      <c r="BPJ78" s="10"/>
      <c r="BPK78" s="10"/>
      <c r="BPL78" s="10"/>
      <c r="BPM78" s="10"/>
      <c r="BPN78" s="10"/>
      <c r="BPO78" s="10"/>
      <c r="BPP78" s="10"/>
      <c r="BPQ78" s="10"/>
      <c r="BPR78" s="10"/>
      <c r="BPS78" s="10"/>
      <c r="BPT78" s="10"/>
      <c r="BPU78" s="10"/>
      <c r="BPV78" s="10"/>
      <c r="BPW78" s="10"/>
      <c r="BPX78" s="10"/>
      <c r="BPY78" s="10"/>
      <c r="BPZ78" s="10"/>
      <c r="BQA78" s="10"/>
      <c r="BQB78" s="10"/>
      <c r="BQC78" s="10"/>
      <c r="BQD78" s="10"/>
      <c r="BQE78" s="10"/>
      <c r="BQF78" s="10"/>
      <c r="BQG78" s="10"/>
      <c r="BQH78" s="10"/>
      <c r="BQI78" s="10"/>
      <c r="BQJ78" s="10"/>
      <c r="BQK78" s="10"/>
      <c r="BQL78" s="10"/>
      <c r="BQM78" s="10"/>
      <c r="BQN78" s="10"/>
      <c r="BQO78" s="10"/>
      <c r="BQP78" s="10"/>
      <c r="BQQ78" s="10"/>
      <c r="BQR78" s="10"/>
      <c r="BQS78" s="10"/>
      <c r="BQT78" s="10"/>
      <c r="BQU78" s="10"/>
      <c r="BQV78" s="10"/>
      <c r="BQW78" s="10"/>
      <c r="BQX78" s="10"/>
      <c r="BQY78" s="10"/>
      <c r="BQZ78" s="10"/>
      <c r="BRA78" s="10"/>
      <c r="BRB78" s="10"/>
      <c r="BRC78" s="10"/>
      <c r="BRD78" s="10"/>
      <c r="BRE78" s="10"/>
      <c r="BRF78" s="10"/>
      <c r="BRG78" s="10"/>
      <c r="BRH78" s="10"/>
      <c r="BRI78" s="10"/>
      <c r="BRJ78" s="10"/>
      <c r="BRK78" s="10"/>
      <c r="BRL78" s="10"/>
      <c r="BRM78" s="10"/>
      <c r="BRN78" s="10"/>
      <c r="BRO78" s="10"/>
      <c r="BRP78" s="10"/>
      <c r="BRQ78" s="10"/>
      <c r="BRR78" s="10"/>
      <c r="BRS78" s="10"/>
      <c r="BRT78" s="10"/>
      <c r="BRU78" s="10"/>
      <c r="BRV78" s="10"/>
      <c r="BRW78" s="10"/>
      <c r="BRX78" s="10"/>
      <c r="BRY78" s="10"/>
      <c r="BRZ78" s="10"/>
      <c r="BSA78" s="10"/>
      <c r="BSB78" s="10"/>
      <c r="BSC78" s="10"/>
      <c r="BSD78" s="10"/>
      <c r="BSE78" s="10"/>
      <c r="BSF78" s="10"/>
      <c r="BSG78" s="10"/>
      <c r="BSH78" s="10"/>
      <c r="BSI78" s="10"/>
      <c r="BSJ78" s="10"/>
      <c r="BSK78" s="10"/>
      <c r="BSL78" s="10"/>
      <c r="BSM78" s="10"/>
      <c r="BSN78" s="10"/>
      <c r="BSO78" s="10"/>
      <c r="BSP78" s="10"/>
      <c r="BSQ78" s="10"/>
      <c r="BSR78" s="10"/>
      <c r="BSS78" s="10"/>
      <c r="BST78" s="10"/>
      <c r="BSU78" s="10"/>
      <c r="BSV78" s="10"/>
      <c r="BSW78" s="10"/>
      <c r="BSX78" s="10"/>
      <c r="BSY78" s="10"/>
      <c r="BSZ78" s="10"/>
      <c r="BTA78" s="10"/>
      <c r="BTB78" s="10"/>
      <c r="BTC78" s="10"/>
      <c r="BTD78" s="10"/>
      <c r="BTE78" s="10"/>
      <c r="BTF78" s="10"/>
      <c r="BTG78" s="10"/>
      <c r="BTH78" s="10"/>
      <c r="BTI78" s="10"/>
      <c r="BTJ78" s="10"/>
      <c r="BTK78" s="10"/>
      <c r="BTL78" s="10"/>
      <c r="BTM78" s="10"/>
      <c r="BTN78" s="10"/>
      <c r="BTO78" s="10"/>
      <c r="BTP78" s="10"/>
      <c r="BTQ78" s="10"/>
      <c r="BTR78" s="10"/>
      <c r="BTS78" s="10"/>
      <c r="BTT78" s="10"/>
      <c r="BTU78" s="10"/>
      <c r="BTV78" s="10"/>
      <c r="BTW78" s="10"/>
      <c r="BTX78" s="10"/>
      <c r="BTY78" s="10"/>
      <c r="BTZ78" s="10"/>
      <c r="BUA78" s="10"/>
      <c r="BUB78" s="10"/>
      <c r="BUC78" s="10"/>
      <c r="BUD78" s="10"/>
      <c r="BUE78" s="10"/>
      <c r="BUF78" s="10"/>
      <c r="BUG78" s="10"/>
      <c r="BUH78" s="10"/>
      <c r="BUI78" s="10"/>
      <c r="BUJ78" s="10"/>
      <c r="BUK78" s="10"/>
      <c r="BUL78" s="10"/>
      <c r="BUM78" s="10"/>
      <c r="BUN78" s="10"/>
      <c r="BUO78" s="10"/>
      <c r="BUP78" s="10"/>
      <c r="BUQ78" s="10"/>
      <c r="BUR78" s="10"/>
      <c r="BUS78" s="10"/>
      <c r="BUT78" s="10"/>
      <c r="BUU78" s="10"/>
      <c r="BUV78" s="10"/>
      <c r="BUW78" s="10"/>
      <c r="BUX78" s="10"/>
      <c r="BUY78" s="10"/>
      <c r="BUZ78" s="10"/>
      <c r="BVA78" s="10"/>
      <c r="BVB78" s="10"/>
      <c r="BVC78" s="10"/>
      <c r="BVD78" s="10"/>
      <c r="BVE78" s="10"/>
      <c r="BVF78" s="10"/>
      <c r="BVG78" s="10"/>
      <c r="BVH78" s="10"/>
      <c r="BVI78" s="10"/>
      <c r="BVJ78" s="10"/>
      <c r="BVK78" s="10"/>
      <c r="BVL78" s="10"/>
      <c r="BVM78" s="10"/>
      <c r="BVN78" s="10"/>
      <c r="BVO78" s="10"/>
      <c r="BVP78" s="10"/>
      <c r="BVQ78" s="10"/>
      <c r="BVR78" s="10"/>
      <c r="BVS78" s="10"/>
      <c r="BVT78" s="10"/>
      <c r="BVU78" s="10"/>
      <c r="BVV78" s="10"/>
      <c r="BVW78" s="10"/>
      <c r="BVX78" s="10"/>
      <c r="BVY78" s="10"/>
      <c r="BVZ78" s="10"/>
      <c r="BWA78" s="10"/>
      <c r="BWB78" s="10"/>
      <c r="BWC78" s="10"/>
      <c r="BWD78" s="10"/>
      <c r="BWE78" s="10"/>
      <c r="BWF78" s="10"/>
      <c r="BWG78" s="10"/>
      <c r="BWH78" s="10"/>
      <c r="BWI78" s="10"/>
      <c r="BWJ78" s="10"/>
      <c r="BWK78" s="10"/>
      <c r="BWL78" s="10"/>
      <c r="BWM78" s="10"/>
      <c r="BWN78" s="10"/>
      <c r="BWO78" s="10"/>
      <c r="BWP78" s="10"/>
      <c r="BWQ78" s="10"/>
      <c r="BWR78" s="10"/>
      <c r="BWS78" s="10"/>
      <c r="BWT78" s="10"/>
      <c r="BWU78" s="10"/>
      <c r="BWV78" s="10"/>
      <c r="BWW78" s="10"/>
      <c r="BWX78" s="10"/>
      <c r="BWY78" s="10"/>
      <c r="BWZ78" s="10"/>
      <c r="BXA78" s="10"/>
      <c r="BXB78" s="10"/>
      <c r="BXC78" s="10"/>
      <c r="BXD78" s="10"/>
      <c r="BXE78" s="10"/>
      <c r="BXF78" s="10"/>
      <c r="BXG78" s="10"/>
      <c r="BXH78" s="10"/>
      <c r="BXI78" s="10"/>
      <c r="BXJ78" s="10"/>
      <c r="BXK78" s="10"/>
      <c r="BXL78" s="10"/>
      <c r="BXM78" s="10"/>
      <c r="BXN78" s="10"/>
      <c r="BXO78" s="10"/>
      <c r="BXP78" s="10"/>
      <c r="BXQ78" s="10"/>
      <c r="BXR78" s="10"/>
      <c r="BXS78" s="10"/>
      <c r="BXT78" s="10"/>
      <c r="BXU78" s="10"/>
      <c r="BXV78" s="10"/>
      <c r="BXW78" s="10"/>
      <c r="BXX78" s="10"/>
      <c r="BXY78" s="10"/>
      <c r="BXZ78" s="10"/>
      <c r="BYA78" s="10"/>
      <c r="BYB78" s="10"/>
      <c r="BYC78" s="10"/>
      <c r="BYD78" s="10"/>
      <c r="BYE78" s="10"/>
      <c r="BYF78" s="10"/>
      <c r="BYG78" s="10"/>
      <c r="BYH78" s="10"/>
      <c r="BYI78" s="10"/>
      <c r="BYJ78" s="10"/>
      <c r="BYK78" s="10"/>
      <c r="BYL78" s="10"/>
      <c r="BYM78" s="10"/>
      <c r="BYN78" s="10"/>
      <c r="BYO78" s="10"/>
      <c r="BYP78" s="10"/>
      <c r="BYQ78" s="10"/>
      <c r="BYR78" s="10"/>
      <c r="BYS78" s="10"/>
      <c r="BYT78" s="10"/>
      <c r="BYU78" s="10"/>
      <c r="BYV78" s="10"/>
      <c r="BYW78" s="10"/>
      <c r="BYX78" s="10"/>
      <c r="BYY78" s="10"/>
      <c r="BYZ78" s="10"/>
      <c r="BZA78" s="10"/>
      <c r="BZB78" s="10"/>
      <c r="BZC78" s="10"/>
      <c r="BZD78" s="10"/>
      <c r="BZE78" s="10"/>
      <c r="BZF78" s="10"/>
      <c r="BZG78" s="10"/>
      <c r="BZH78" s="10"/>
      <c r="BZI78" s="10"/>
      <c r="BZJ78" s="10"/>
      <c r="BZK78" s="10"/>
      <c r="BZL78" s="10"/>
      <c r="BZM78" s="10"/>
      <c r="BZN78" s="10"/>
      <c r="BZO78" s="10"/>
      <c r="BZP78" s="10"/>
      <c r="BZQ78" s="10"/>
      <c r="BZR78" s="10"/>
      <c r="BZS78" s="10"/>
      <c r="BZT78" s="10"/>
      <c r="BZU78" s="10"/>
      <c r="BZV78" s="10"/>
      <c r="BZW78" s="10"/>
      <c r="BZX78" s="10"/>
      <c r="BZY78" s="10"/>
      <c r="BZZ78" s="10"/>
      <c r="CAA78" s="10"/>
      <c r="CAB78" s="10"/>
      <c r="CAC78" s="10"/>
      <c r="CAD78" s="10"/>
      <c r="CAE78" s="10"/>
      <c r="CAF78" s="10"/>
      <c r="CAG78" s="10"/>
      <c r="CAH78" s="10"/>
      <c r="CAI78" s="10"/>
      <c r="CAJ78" s="10"/>
      <c r="CAK78" s="10"/>
      <c r="CAL78" s="10"/>
      <c r="CAM78" s="10"/>
      <c r="CAN78" s="10"/>
      <c r="CAO78" s="10"/>
      <c r="CAP78" s="10"/>
      <c r="CAQ78" s="10"/>
      <c r="CAR78" s="10"/>
      <c r="CAS78" s="10"/>
      <c r="CAT78" s="10"/>
      <c r="CAU78" s="10"/>
      <c r="CAV78" s="10"/>
      <c r="CAW78" s="10"/>
      <c r="CAX78" s="10"/>
      <c r="CAY78" s="10"/>
      <c r="CAZ78" s="10"/>
      <c r="CBA78" s="10"/>
      <c r="CBB78" s="10"/>
      <c r="CBC78" s="10"/>
      <c r="CBD78" s="10"/>
      <c r="CBE78" s="10"/>
      <c r="CBF78" s="10"/>
      <c r="CBG78" s="10"/>
      <c r="CBH78" s="10"/>
      <c r="CBI78" s="10"/>
      <c r="CBJ78" s="10"/>
      <c r="CBK78" s="10"/>
      <c r="CBL78" s="10"/>
      <c r="CBM78" s="10"/>
      <c r="CBN78" s="10"/>
      <c r="CBO78" s="10"/>
      <c r="CBP78" s="10"/>
      <c r="CBQ78" s="10"/>
      <c r="CBR78" s="10"/>
      <c r="CBS78" s="10"/>
      <c r="CBT78" s="10"/>
      <c r="CBU78" s="10"/>
      <c r="CBV78" s="10"/>
      <c r="CBW78" s="10"/>
      <c r="CBX78" s="10"/>
      <c r="CBY78" s="10"/>
      <c r="CBZ78" s="10"/>
      <c r="CCA78" s="10"/>
      <c r="CCB78" s="10"/>
      <c r="CCC78" s="10"/>
      <c r="CCD78" s="10"/>
      <c r="CCE78" s="10"/>
      <c r="CCF78" s="10"/>
      <c r="CCG78" s="10"/>
      <c r="CCH78" s="10"/>
      <c r="CCI78" s="10"/>
      <c r="CCJ78" s="10"/>
      <c r="CCK78" s="10"/>
      <c r="CCL78" s="10"/>
      <c r="CCM78" s="10"/>
      <c r="CCN78" s="10"/>
      <c r="CCO78" s="10"/>
      <c r="CCP78" s="10"/>
      <c r="CCQ78" s="10"/>
      <c r="CCR78" s="10"/>
      <c r="CCS78" s="10"/>
      <c r="CCT78" s="10"/>
      <c r="CCU78" s="10"/>
      <c r="CCV78" s="10"/>
      <c r="CCW78" s="10"/>
      <c r="CCX78" s="10"/>
      <c r="CCY78" s="10"/>
      <c r="CCZ78" s="10"/>
      <c r="CDA78" s="10"/>
      <c r="CDB78" s="10"/>
      <c r="CDC78" s="10"/>
      <c r="CDD78" s="10"/>
      <c r="CDE78" s="10"/>
      <c r="CDF78" s="10"/>
      <c r="CDG78" s="10"/>
      <c r="CDH78" s="10"/>
      <c r="CDI78" s="10"/>
      <c r="CDJ78" s="10"/>
      <c r="CDK78" s="10"/>
      <c r="CDL78" s="10"/>
      <c r="CDM78" s="10"/>
      <c r="CDN78" s="10"/>
      <c r="CDO78" s="10"/>
      <c r="CDP78" s="10"/>
      <c r="CDQ78" s="10"/>
      <c r="CDR78" s="10"/>
      <c r="CDS78" s="10"/>
      <c r="CDT78" s="10"/>
      <c r="CDU78" s="10"/>
      <c r="CDV78" s="10"/>
      <c r="CDW78" s="10"/>
      <c r="CDX78" s="10"/>
      <c r="CDY78" s="10"/>
      <c r="CDZ78" s="10"/>
      <c r="CEA78" s="10"/>
      <c r="CEB78" s="10"/>
      <c r="CEC78" s="10"/>
      <c r="CED78" s="10"/>
      <c r="CEE78" s="10"/>
      <c r="CEF78" s="10"/>
      <c r="CEG78" s="10"/>
      <c r="CEH78" s="10"/>
      <c r="CEI78" s="10"/>
      <c r="CEJ78" s="10"/>
      <c r="CEK78" s="10"/>
      <c r="CEL78" s="10"/>
      <c r="CEM78" s="10"/>
      <c r="CEN78" s="10"/>
      <c r="CEO78" s="10"/>
      <c r="CEP78" s="10"/>
      <c r="CEQ78" s="10"/>
      <c r="CER78" s="10"/>
      <c r="CES78" s="10"/>
      <c r="CET78" s="10"/>
      <c r="CEU78" s="10"/>
      <c r="CEV78" s="10"/>
      <c r="CEW78" s="10"/>
      <c r="CEX78" s="10"/>
      <c r="CEY78" s="10"/>
      <c r="CEZ78" s="10"/>
      <c r="CFA78" s="10"/>
      <c r="CFB78" s="10"/>
      <c r="CFC78" s="10"/>
      <c r="CFD78" s="10"/>
      <c r="CFE78" s="10"/>
      <c r="CFF78" s="10"/>
      <c r="CFG78" s="10"/>
      <c r="CFH78" s="10"/>
      <c r="CFI78" s="10"/>
      <c r="CFJ78" s="10"/>
      <c r="CFK78" s="10"/>
      <c r="CFL78" s="10"/>
      <c r="CFM78" s="10"/>
      <c r="CFN78" s="10"/>
      <c r="CFO78" s="10"/>
      <c r="CFP78" s="10"/>
      <c r="CFQ78" s="10"/>
      <c r="CFR78" s="10"/>
      <c r="CFS78" s="10"/>
      <c r="CFT78" s="10"/>
      <c r="CFU78" s="10"/>
      <c r="CFV78" s="10"/>
      <c r="CFW78" s="10"/>
      <c r="CFX78" s="10"/>
      <c r="CFY78" s="10"/>
      <c r="CFZ78" s="10"/>
      <c r="CGA78" s="10"/>
      <c r="CGB78" s="10"/>
      <c r="CGC78" s="10"/>
      <c r="CGD78" s="10"/>
      <c r="CGE78" s="10"/>
      <c r="CGF78" s="10"/>
      <c r="CGG78" s="10"/>
      <c r="CGH78" s="10"/>
      <c r="CGI78" s="10"/>
      <c r="CGJ78" s="10"/>
      <c r="CGK78" s="10"/>
      <c r="CGL78" s="10"/>
      <c r="CGM78" s="10"/>
      <c r="CGN78" s="10"/>
      <c r="CGO78" s="10"/>
      <c r="CGP78" s="10"/>
      <c r="CGQ78" s="10"/>
      <c r="CGR78" s="10"/>
      <c r="CGS78" s="10"/>
      <c r="CGT78" s="10"/>
      <c r="CGU78" s="10"/>
      <c r="CGV78" s="10"/>
      <c r="CGW78" s="10"/>
      <c r="CGX78" s="10"/>
      <c r="CGY78" s="10"/>
      <c r="CGZ78" s="10"/>
      <c r="CHA78" s="10"/>
      <c r="CHB78" s="10"/>
      <c r="CHC78" s="10"/>
      <c r="CHD78" s="10"/>
      <c r="CHE78" s="10"/>
      <c r="CHF78" s="10"/>
      <c r="CHG78" s="10"/>
      <c r="CHH78" s="10"/>
      <c r="CHI78" s="10"/>
      <c r="CHJ78" s="10"/>
      <c r="CHK78" s="10"/>
      <c r="CHL78" s="10"/>
      <c r="CHM78" s="10"/>
      <c r="CHN78" s="10"/>
      <c r="CHO78" s="10"/>
      <c r="CHP78" s="10"/>
      <c r="CHQ78" s="10"/>
      <c r="CHR78" s="10"/>
      <c r="CHS78" s="10"/>
      <c r="CHT78" s="10"/>
      <c r="CHU78" s="10"/>
      <c r="CHV78" s="10"/>
      <c r="CHW78" s="10"/>
      <c r="CHX78" s="10"/>
      <c r="CHY78" s="10"/>
      <c r="CHZ78" s="10"/>
      <c r="CIA78" s="10"/>
      <c r="CIB78" s="10"/>
      <c r="CIC78" s="10"/>
      <c r="CID78" s="10"/>
      <c r="CIE78" s="10"/>
      <c r="CIF78" s="10"/>
      <c r="CIG78" s="10"/>
      <c r="CIH78" s="10"/>
      <c r="CII78" s="10"/>
      <c r="CIJ78" s="10"/>
      <c r="CIK78" s="10"/>
      <c r="CIL78" s="10"/>
      <c r="CIM78" s="10"/>
      <c r="CIN78" s="10"/>
      <c r="CIO78" s="10"/>
      <c r="CIP78" s="10"/>
      <c r="CIQ78" s="10"/>
      <c r="CIR78" s="10"/>
      <c r="CIS78" s="10"/>
      <c r="CIT78" s="10"/>
      <c r="CIU78" s="10"/>
      <c r="CIV78" s="10"/>
      <c r="CIW78" s="10"/>
      <c r="CIX78" s="10"/>
      <c r="CIY78" s="10"/>
      <c r="CIZ78" s="10"/>
      <c r="CJA78" s="10"/>
      <c r="CJB78" s="10"/>
      <c r="CJC78" s="10"/>
      <c r="CJD78" s="10"/>
      <c r="CJE78" s="10"/>
      <c r="CJF78" s="10"/>
      <c r="CJG78" s="10"/>
      <c r="CJH78" s="10"/>
      <c r="CJI78" s="10"/>
      <c r="CJJ78" s="10"/>
      <c r="CJK78" s="10"/>
      <c r="CJL78" s="10"/>
      <c r="CJM78" s="10"/>
      <c r="CJN78" s="10"/>
      <c r="CJO78" s="10"/>
      <c r="CJP78" s="10"/>
      <c r="CJQ78" s="10"/>
      <c r="CJR78" s="10"/>
      <c r="CJS78" s="10"/>
      <c r="CJT78" s="10"/>
      <c r="CJU78" s="10"/>
      <c r="CJV78" s="10"/>
      <c r="CJW78" s="10"/>
      <c r="CJX78" s="10"/>
      <c r="CJY78" s="10"/>
      <c r="CJZ78" s="10"/>
      <c r="CKA78" s="10"/>
      <c r="CKB78" s="10"/>
      <c r="CKC78" s="10"/>
      <c r="CKD78" s="10"/>
      <c r="CKE78" s="10"/>
      <c r="CKF78" s="10"/>
      <c r="CKG78" s="10"/>
      <c r="CKH78" s="10"/>
      <c r="CKI78" s="10"/>
      <c r="CKJ78" s="10"/>
      <c r="CKK78" s="10"/>
      <c r="CKL78" s="10"/>
      <c r="CKM78" s="10"/>
      <c r="CKN78" s="10"/>
      <c r="CKO78" s="10"/>
      <c r="CKP78" s="10"/>
      <c r="CKQ78" s="10"/>
      <c r="CKR78" s="10"/>
      <c r="CKS78" s="10"/>
      <c r="CKT78" s="10"/>
      <c r="CKU78" s="10"/>
      <c r="CKV78" s="10"/>
      <c r="CKW78" s="10"/>
      <c r="CKX78" s="10"/>
      <c r="CKY78" s="10"/>
      <c r="CKZ78" s="10"/>
      <c r="CLA78" s="10"/>
      <c r="CLB78" s="10"/>
      <c r="CLC78" s="10"/>
      <c r="CLD78" s="10"/>
      <c r="CLE78" s="10"/>
      <c r="CLF78" s="10"/>
      <c r="CLG78" s="10"/>
      <c r="CLH78" s="10"/>
      <c r="CLI78" s="10"/>
      <c r="CLJ78" s="10"/>
      <c r="CLK78" s="10"/>
      <c r="CLL78" s="10"/>
      <c r="CLM78" s="10"/>
      <c r="CLN78" s="10"/>
      <c r="CLO78" s="10"/>
      <c r="CLP78" s="10"/>
      <c r="CLQ78" s="10"/>
      <c r="CLR78" s="10"/>
      <c r="CLS78" s="10"/>
      <c r="CLT78" s="10"/>
      <c r="CLU78" s="10"/>
      <c r="CLV78" s="10"/>
      <c r="CLW78" s="10"/>
      <c r="CLX78" s="10"/>
      <c r="CLY78" s="10"/>
      <c r="CLZ78" s="10"/>
      <c r="CMA78" s="10"/>
      <c r="CMB78" s="10"/>
      <c r="CMC78" s="10"/>
      <c r="CMD78" s="10"/>
      <c r="CME78" s="10"/>
      <c r="CMF78" s="10"/>
      <c r="CMG78" s="10"/>
      <c r="CMH78" s="10"/>
      <c r="CMI78" s="10"/>
      <c r="CMJ78" s="10"/>
      <c r="CMK78" s="10"/>
      <c r="CML78" s="10"/>
      <c r="CMM78" s="10"/>
      <c r="CMN78" s="10"/>
      <c r="CMO78" s="10"/>
      <c r="CMP78" s="10"/>
      <c r="CMQ78" s="10"/>
      <c r="CMR78" s="10"/>
      <c r="CMS78" s="10"/>
      <c r="CMT78" s="10"/>
      <c r="CMU78" s="10"/>
      <c r="CMV78" s="10"/>
      <c r="CMW78" s="10"/>
      <c r="CMX78" s="10"/>
      <c r="CMY78" s="10"/>
      <c r="CMZ78" s="10"/>
      <c r="CNA78" s="10"/>
      <c r="CNB78" s="10"/>
      <c r="CNC78" s="10"/>
      <c r="CND78" s="10"/>
      <c r="CNE78" s="10"/>
      <c r="CNF78" s="10"/>
      <c r="CNG78" s="10"/>
      <c r="CNH78" s="10"/>
      <c r="CNI78" s="10"/>
      <c r="CNJ78" s="10"/>
      <c r="CNK78" s="10"/>
      <c r="CNL78" s="10"/>
      <c r="CNM78" s="10"/>
      <c r="CNN78" s="10"/>
      <c r="CNO78" s="10"/>
      <c r="CNP78" s="10"/>
      <c r="CNQ78" s="10"/>
      <c r="CNR78" s="10"/>
      <c r="CNS78" s="10"/>
      <c r="CNT78" s="10"/>
      <c r="CNU78" s="10"/>
      <c r="CNV78" s="10"/>
      <c r="CNW78" s="10"/>
      <c r="CNX78" s="10"/>
      <c r="CNY78" s="10"/>
      <c r="CNZ78" s="10"/>
      <c r="COA78" s="10"/>
      <c r="COB78" s="10"/>
      <c r="COC78" s="10"/>
      <c r="COD78" s="10"/>
      <c r="COE78" s="10"/>
      <c r="COF78" s="10"/>
      <c r="COG78" s="10"/>
      <c r="COH78" s="10"/>
      <c r="COI78" s="10"/>
      <c r="COJ78" s="10"/>
      <c r="COK78" s="10"/>
      <c r="COL78" s="10"/>
      <c r="COM78" s="10"/>
      <c r="CON78" s="10"/>
      <c r="COO78" s="10"/>
      <c r="COP78" s="10"/>
      <c r="COQ78" s="10"/>
      <c r="COR78" s="10"/>
      <c r="COS78" s="10"/>
      <c r="COT78" s="10"/>
      <c r="COU78" s="10"/>
      <c r="COV78" s="10"/>
      <c r="COW78" s="10"/>
      <c r="COX78" s="10"/>
      <c r="COY78" s="10"/>
      <c r="COZ78" s="10"/>
      <c r="CPA78" s="10"/>
      <c r="CPB78" s="10"/>
      <c r="CPC78" s="10"/>
      <c r="CPD78" s="10"/>
      <c r="CPE78" s="10"/>
      <c r="CPF78" s="10"/>
      <c r="CPG78" s="10"/>
      <c r="CPH78" s="10"/>
      <c r="CPI78" s="10"/>
      <c r="CPJ78" s="10"/>
      <c r="CPK78" s="10"/>
      <c r="CPL78" s="10"/>
      <c r="CPM78" s="10"/>
      <c r="CPN78" s="10"/>
      <c r="CPO78" s="10"/>
      <c r="CPP78" s="10"/>
      <c r="CPQ78" s="10"/>
      <c r="CPR78" s="10"/>
      <c r="CPS78" s="10"/>
      <c r="CPT78" s="10"/>
      <c r="CPU78" s="10"/>
      <c r="CPV78" s="10"/>
      <c r="CPW78" s="10"/>
      <c r="CPX78" s="10"/>
      <c r="CPY78" s="10"/>
      <c r="CPZ78" s="10"/>
      <c r="CQA78" s="10"/>
      <c r="CQB78" s="10"/>
      <c r="CQC78" s="10"/>
      <c r="CQD78" s="10"/>
      <c r="CQE78" s="10"/>
      <c r="CQF78" s="10"/>
      <c r="CQG78" s="10"/>
      <c r="CQH78" s="10"/>
      <c r="CQI78" s="10"/>
      <c r="CQJ78" s="10"/>
      <c r="CQK78" s="10"/>
      <c r="CQL78" s="10"/>
      <c r="CQM78" s="10"/>
      <c r="CQN78" s="10"/>
      <c r="CQO78" s="10"/>
      <c r="CQP78" s="10"/>
      <c r="CQQ78" s="10"/>
      <c r="CQR78" s="10"/>
      <c r="CQS78" s="10"/>
      <c r="CQT78" s="10"/>
      <c r="CQU78" s="10"/>
      <c r="CQV78" s="10"/>
      <c r="CQW78" s="10"/>
      <c r="CQX78" s="10"/>
      <c r="CQY78" s="10"/>
      <c r="CQZ78" s="10"/>
      <c r="CRA78" s="10"/>
      <c r="CRB78" s="10"/>
      <c r="CRC78" s="10"/>
      <c r="CRD78" s="10"/>
      <c r="CRE78" s="10"/>
      <c r="CRF78" s="10"/>
      <c r="CRG78" s="10"/>
      <c r="CRH78" s="10"/>
      <c r="CRI78" s="10"/>
      <c r="CRJ78" s="10"/>
      <c r="CRK78" s="10"/>
      <c r="CRL78" s="10"/>
      <c r="CRM78" s="10"/>
      <c r="CRN78" s="10"/>
      <c r="CRO78" s="10"/>
      <c r="CRP78" s="10"/>
      <c r="CRQ78" s="10"/>
      <c r="CRR78" s="10"/>
      <c r="CRS78" s="10"/>
      <c r="CRT78" s="10"/>
      <c r="CRU78" s="10"/>
      <c r="CRV78" s="10"/>
      <c r="CRW78" s="10"/>
      <c r="CRX78" s="10"/>
      <c r="CRY78" s="10"/>
      <c r="CRZ78" s="10"/>
      <c r="CSA78" s="10"/>
      <c r="CSB78" s="10"/>
      <c r="CSC78" s="10"/>
      <c r="CSD78" s="10"/>
      <c r="CSE78" s="10"/>
      <c r="CSF78" s="10"/>
      <c r="CSG78" s="10"/>
      <c r="CSH78" s="10"/>
      <c r="CSI78" s="10"/>
      <c r="CSJ78" s="10"/>
      <c r="CSK78" s="10"/>
      <c r="CSL78" s="10"/>
      <c r="CSM78" s="10"/>
      <c r="CSN78" s="10"/>
      <c r="CSO78" s="10"/>
      <c r="CSP78" s="10"/>
      <c r="CSQ78" s="10"/>
      <c r="CSR78" s="10"/>
      <c r="CSS78" s="10"/>
      <c r="CST78" s="10"/>
      <c r="CSU78" s="10"/>
      <c r="CSV78" s="10"/>
      <c r="CSW78" s="10"/>
      <c r="CSX78" s="10"/>
      <c r="CSY78" s="10"/>
      <c r="CSZ78" s="10"/>
      <c r="CTA78" s="10"/>
      <c r="CTB78" s="10"/>
      <c r="CTC78" s="10"/>
      <c r="CTD78" s="10"/>
      <c r="CTE78" s="10"/>
      <c r="CTF78" s="10"/>
      <c r="CTG78" s="10"/>
      <c r="CTH78" s="10"/>
      <c r="CTI78" s="10"/>
      <c r="CTJ78" s="10"/>
      <c r="CTK78" s="10"/>
      <c r="CTL78" s="10"/>
      <c r="CTM78" s="10"/>
      <c r="CTN78" s="10"/>
      <c r="CTO78" s="10"/>
      <c r="CTP78" s="10"/>
      <c r="CTQ78" s="10"/>
      <c r="CTR78" s="10"/>
      <c r="CTS78" s="10"/>
      <c r="CTT78" s="10"/>
      <c r="CTU78" s="10"/>
      <c r="CTV78" s="10"/>
      <c r="CTW78" s="10"/>
      <c r="CTX78" s="10"/>
      <c r="CTY78" s="10"/>
      <c r="CTZ78" s="10"/>
      <c r="CUA78" s="10"/>
      <c r="CUB78" s="10"/>
      <c r="CUC78" s="10"/>
      <c r="CUD78" s="10"/>
      <c r="CUE78" s="10"/>
      <c r="CUF78" s="10"/>
      <c r="CUG78" s="10"/>
      <c r="CUH78" s="10"/>
      <c r="CUI78" s="10"/>
      <c r="CUJ78" s="10"/>
      <c r="CUK78" s="10"/>
      <c r="CUL78" s="10"/>
      <c r="CUM78" s="10"/>
      <c r="CUN78" s="10"/>
      <c r="CUO78" s="10"/>
      <c r="CUP78" s="10"/>
      <c r="CUQ78" s="10"/>
      <c r="CUR78" s="10"/>
      <c r="CUS78" s="10"/>
      <c r="CUT78" s="10"/>
      <c r="CUU78" s="10"/>
      <c r="CUV78" s="10"/>
      <c r="CUW78" s="10"/>
      <c r="CUX78" s="10"/>
      <c r="CUY78" s="10"/>
      <c r="CUZ78" s="10"/>
      <c r="CVA78" s="10"/>
      <c r="CVB78" s="10"/>
      <c r="CVC78" s="10"/>
      <c r="CVD78" s="10"/>
      <c r="CVE78" s="10"/>
      <c r="CVF78" s="10"/>
      <c r="CVG78" s="10"/>
      <c r="CVH78" s="10"/>
      <c r="CVI78" s="10"/>
      <c r="CVJ78" s="10"/>
      <c r="CVK78" s="10"/>
      <c r="CVL78" s="10"/>
      <c r="CVM78" s="10"/>
      <c r="CVN78" s="10"/>
      <c r="CVO78" s="10"/>
      <c r="CVP78" s="10"/>
      <c r="CVQ78" s="10"/>
      <c r="CVR78" s="10"/>
      <c r="CVS78" s="10"/>
      <c r="CVT78" s="10"/>
      <c r="CVU78" s="10"/>
      <c r="CVV78" s="10"/>
      <c r="CVW78" s="10"/>
      <c r="CVX78" s="10"/>
      <c r="CVY78" s="10"/>
      <c r="CVZ78" s="10"/>
      <c r="CWA78" s="10"/>
      <c r="CWB78" s="10"/>
      <c r="CWC78" s="10"/>
      <c r="CWD78" s="10"/>
      <c r="CWE78" s="10"/>
      <c r="CWF78" s="10"/>
      <c r="CWG78" s="10"/>
      <c r="CWH78" s="10"/>
      <c r="CWI78" s="10"/>
      <c r="CWJ78" s="10"/>
      <c r="CWK78" s="10"/>
      <c r="CWL78" s="10"/>
      <c r="CWM78" s="10"/>
      <c r="CWN78" s="10"/>
      <c r="CWO78" s="10"/>
      <c r="CWP78" s="10"/>
      <c r="CWQ78" s="10"/>
      <c r="CWR78" s="10"/>
      <c r="CWS78" s="10"/>
      <c r="CWT78" s="10"/>
      <c r="CWU78" s="10"/>
      <c r="CWV78" s="10"/>
      <c r="CWW78" s="10"/>
      <c r="CWX78" s="10"/>
      <c r="CWY78" s="10"/>
      <c r="CWZ78" s="10"/>
      <c r="CXA78" s="10"/>
      <c r="CXB78" s="10"/>
      <c r="CXC78" s="10"/>
      <c r="CXD78" s="10"/>
      <c r="CXE78" s="10"/>
      <c r="CXF78" s="10"/>
      <c r="CXG78" s="10"/>
      <c r="CXH78" s="10"/>
      <c r="CXI78" s="10"/>
      <c r="CXJ78" s="10"/>
      <c r="CXK78" s="10"/>
      <c r="CXL78" s="10"/>
      <c r="CXM78" s="10"/>
      <c r="CXN78" s="10"/>
      <c r="CXO78" s="10"/>
      <c r="CXP78" s="10"/>
      <c r="CXQ78" s="10"/>
      <c r="CXR78" s="10"/>
      <c r="CXS78" s="10"/>
      <c r="CXT78" s="10"/>
      <c r="CXU78" s="10"/>
      <c r="CXV78" s="10"/>
      <c r="CXW78" s="10"/>
      <c r="CXX78" s="10"/>
      <c r="CXY78" s="10"/>
      <c r="CXZ78" s="10"/>
      <c r="CYA78" s="10"/>
      <c r="CYB78" s="10"/>
      <c r="CYC78" s="10"/>
      <c r="CYD78" s="10"/>
      <c r="CYE78" s="10"/>
      <c r="CYF78" s="10"/>
      <c r="CYG78" s="10"/>
      <c r="CYH78" s="10"/>
      <c r="CYI78" s="10"/>
      <c r="CYJ78" s="10"/>
      <c r="CYK78" s="10"/>
      <c r="CYL78" s="10"/>
      <c r="CYM78" s="10"/>
      <c r="CYN78" s="10"/>
      <c r="CYO78" s="10"/>
      <c r="CYP78" s="10"/>
      <c r="CYQ78" s="10"/>
      <c r="CYR78" s="10"/>
      <c r="CYS78" s="10"/>
      <c r="CYT78" s="10"/>
      <c r="CYU78" s="10"/>
      <c r="CYV78" s="10"/>
      <c r="CYW78" s="10"/>
      <c r="CYX78" s="10"/>
      <c r="CYY78" s="10"/>
      <c r="CYZ78" s="10"/>
      <c r="CZA78" s="10"/>
      <c r="CZB78" s="10"/>
      <c r="CZC78" s="10"/>
      <c r="CZD78" s="10"/>
      <c r="CZE78" s="10"/>
      <c r="CZF78" s="10"/>
      <c r="CZG78" s="10"/>
      <c r="CZH78" s="10"/>
      <c r="CZI78" s="10"/>
      <c r="CZJ78" s="10"/>
      <c r="CZK78" s="10"/>
      <c r="CZL78" s="10"/>
      <c r="CZM78" s="10"/>
      <c r="CZN78" s="10"/>
      <c r="CZO78" s="10"/>
      <c r="CZP78" s="10"/>
      <c r="CZQ78" s="10"/>
      <c r="CZR78" s="10"/>
      <c r="CZS78" s="10"/>
      <c r="CZT78" s="10"/>
      <c r="CZU78" s="10"/>
      <c r="CZV78" s="10"/>
      <c r="CZW78" s="10"/>
      <c r="CZX78" s="10"/>
      <c r="CZY78" s="10"/>
      <c r="CZZ78" s="10"/>
      <c r="DAA78" s="10"/>
      <c r="DAB78" s="10"/>
      <c r="DAC78" s="10"/>
      <c r="DAD78" s="10"/>
      <c r="DAE78" s="10"/>
      <c r="DAF78" s="10"/>
      <c r="DAG78" s="10"/>
      <c r="DAH78" s="10"/>
      <c r="DAI78" s="10"/>
      <c r="DAJ78" s="10"/>
      <c r="DAK78" s="10"/>
      <c r="DAL78" s="10"/>
      <c r="DAM78" s="10"/>
      <c r="DAN78" s="10"/>
      <c r="DAO78" s="10"/>
      <c r="DAP78" s="10"/>
      <c r="DAQ78" s="10"/>
      <c r="DAR78" s="10"/>
      <c r="DAS78" s="10"/>
      <c r="DAT78" s="10"/>
      <c r="DAU78" s="10"/>
      <c r="DAV78" s="10"/>
      <c r="DAW78" s="10"/>
      <c r="DAX78" s="10"/>
      <c r="DAY78" s="10"/>
      <c r="DAZ78" s="10"/>
      <c r="DBA78" s="10"/>
      <c r="DBB78" s="10"/>
      <c r="DBC78" s="10"/>
      <c r="DBD78" s="10"/>
      <c r="DBE78" s="10"/>
      <c r="DBF78" s="10"/>
      <c r="DBG78" s="10"/>
      <c r="DBH78" s="10"/>
      <c r="DBI78" s="10"/>
      <c r="DBJ78" s="10"/>
      <c r="DBK78" s="10"/>
      <c r="DBL78" s="10"/>
      <c r="DBM78" s="10"/>
      <c r="DBN78" s="10"/>
      <c r="DBO78" s="10"/>
      <c r="DBP78" s="10"/>
      <c r="DBQ78" s="10"/>
      <c r="DBR78" s="10"/>
      <c r="DBS78" s="10"/>
      <c r="DBT78" s="10"/>
      <c r="DBU78" s="10"/>
      <c r="DBV78" s="10"/>
      <c r="DBW78" s="10"/>
      <c r="DBX78" s="10"/>
      <c r="DBY78" s="10"/>
      <c r="DBZ78" s="10"/>
      <c r="DCA78" s="10"/>
      <c r="DCB78" s="10"/>
      <c r="DCC78" s="10"/>
      <c r="DCD78" s="10"/>
      <c r="DCE78" s="10"/>
      <c r="DCF78" s="10"/>
      <c r="DCG78" s="10"/>
      <c r="DCH78" s="10"/>
      <c r="DCI78" s="10"/>
      <c r="DCJ78" s="10"/>
      <c r="DCK78" s="10"/>
      <c r="DCL78" s="10"/>
      <c r="DCM78" s="10"/>
      <c r="DCN78" s="10"/>
      <c r="DCO78" s="10"/>
      <c r="DCP78" s="10"/>
      <c r="DCQ78" s="10"/>
      <c r="DCR78" s="10"/>
      <c r="DCS78" s="10"/>
      <c r="DCT78" s="10"/>
      <c r="DCU78" s="10"/>
      <c r="DCV78" s="10"/>
      <c r="DCW78" s="10"/>
      <c r="DCX78" s="10"/>
      <c r="DCY78" s="10"/>
      <c r="DCZ78" s="10"/>
      <c r="DDA78" s="10"/>
      <c r="DDB78" s="10"/>
      <c r="DDC78" s="10"/>
      <c r="DDD78" s="10"/>
      <c r="DDE78" s="10"/>
      <c r="DDF78" s="10"/>
      <c r="DDG78" s="10"/>
      <c r="DDH78" s="10"/>
      <c r="DDI78" s="10"/>
      <c r="DDJ78" s="10"/>
      <c r="DDK78" s="10"/>
      <c r="DDL78" s="10"/>
      <c r="DDM78" s="10"/>
      <c r="DDN78" s="10"/>
      <c r="DDO78" s="10"/>
      <c r="DDP78" s="10"/>
      <c r="DDQ78" s="10"/>
      <c r="DDR78" s="10"/>
      <c r="DDS78" s="10"/>
      <c r="DDT78" s="10"/>
      <c r="DDU78" s="10"/>
      <c r="DDV78" s="10"/>
      <c r="DDW78" s="10"/>
      <c r="DDX78" s="10"/>
      <c r="DDY78" s="10"/>
      <c r="DDZ78" s="10"/>
      <c r="DEA78" s="10"/>
      <c r="DEB78" s="10"/>
      <c r="DEC78" s="10"/>
      <c r="DED78" s="10"/>
      <c r="DEE78" s="10"/>
      <c r="DEF78" s="10"/>
      <c r="DEG78" s="10"/>
      <c r="DEH78" s="10"/>
      <c r="DEI78" s="10"/>
      <c r="DEJ78" s="10"/>
      <c r="DEK78" s="10"/>
      <c r="DEL78" s="10"/>
      <c r="DEM78" s="10"/>
      <c r="DEN78" s="10"/>
      <c r="DEO78" s="10"/>
      <c r="DEP78" s="10"/>
      <c r="DEQ78" s="10"/>
      <c r="DER78" s="10"/>
      <c r="DES78" s="10"/>
      <c r="DET78" s="10"/>
      <c r="DEU78" s="10"/>
      <c r="DEV78" s="10"/>
      <c r="DEW78" s="10"/>
      <c r="DEX78" s="10"/>
      <c r="DEY78" s="10"/>
      <c r="DEZ78" s="10"/>
      <c r="DFA78" s="10"/>
      <c r="DFB78" s="10"/>
      <c r="DFC78" s="10"/>
      <c r="DFD78" s="10"/>
      <c r="DFE78" s="10"/>
      <c r="DFF78" s="10"/>
      <c r="DFG78" s="10"/>
      <c r="DFH78" s="10"/>
      <c r="DFI78" s="10"/>
      <c r="DFJ78" s="10"/>
      <c r="DFK78" s="10"/>
      <c r="DFL78" s="10"/>
      <c r="DFM78" s="10"/>
      <c r="DFN78" s="10"/>
      <c r="DFO78" s="10"/>
      <c r="DFP78" s="10"/>
      <c r="DFQ78" s="10"/>
      <c r="DFR78" s="10"/>
      <c r="DFS78" s="10"/>
      <c r="DFT78" s="10"/>
      <c r="DFU78" s="10"/>
      <c r="DFV78" s="10"/>
      <c r="DFW78" s="10"/>
      <c r="DFX78" s="10"/>
      <c r="DFY78" s="10"/>
      <c r="DFZ78" s="10"/>
      <c r="DGA78" s="10"/>
      <c r="DGB78" s="10"/>
      <c r="DGC78" s="10"/>
      <c r="DGD78" s="10"/>
      <c r="DGE78" s="10"/>
      <c r="DGF78" s="10"/>
      <c r="DGG78" s="10"/>
      <c r="DGH78" s="10"/>
      <c r="DGI78" s="10"/>
      <c r="DGJ78" s="10"/>
      <c r="DGK78" s="10"/>
      <c r="DGL78" s="10"/>
      <c r="DGM78" s="10"/>
      <c r="DGN78" s="10"/>
      <c r="DGO78" s="10"/>
      <c r="DGP78" s="10"/>
      <c r="DGQ78" s="10"/>
      <c r="DGR78" s="10"/>
      <c r="DGS78" s="10"/>
      <c r="DGT78" s="10"/>
      <c r="DGU78" s="10"/>
      <c r="DGV78" s="10"/>
      <c r="DGW78" s="10"/>
      <c r="DGX78" s="10"/>
      <c r="DGY78" s="10"/>
      <c r="DGZ78" s="10"/>
      <c r="DHA78" s="10"/>
      <c r="DHB78" s="10"/>
      <c r="DHC78" s="10"/>
      <c r="DHD78" s="10"/>
      <c r="DHE78" s="10"/>
      <c r="DHF78" s="10"/>
      <c r="DHG78" s="10"/>
      <c r="DHH78" s="10"/>
      <c r="DHI78" s="10"/>
      <c r="DHJ78" s="10"/>
      <c r="DHK78" s="10"/>
      <c r="DHL78" s="10"/>
      <c r="DHM78" s="10"/>
      <c r="DHN78" s="10"/>
      <c r="DHO78" s="10"/>
      <c r="DHP78" s="10"/>
      <c r="DHQ78" s="10"/>
      <c r="DHR78" s="10"/>
      <c r="DHS78" s="10"/>
      <c r="DHT78" s="10"/>
      <c r="DHU78" s="10"/>
      <c r="DHV78" s="10"/>
      <c r="DHW78" s="10"/>
      <c r="DHX78" s="10"/>
      <c r="DHY78" s="10"/>
      <c r="DHZ78" s="10"/>
      <c r="DIA78" s="10"/>
      <c r="DIB78" s="10"/>
      <c r="DIC78" s="10"/>
      <c r="DID78" s="10"/>
      <c r="DIE78" s="10"/>
      <c r="DIF78" s="10"/>
      <c r="DIG78" s="10"/>
      <c r="DIH78" s="10"/>
      <c r="DII78" s="10"/>
      <c r="DIJ78" s="10"/>
      <c r="DIK78" s="10"/>
      <c r="DIL78" s="10"/>
      <c r="DIM78" s="10"/>
      <c r="DIN78" s="10"/>
      <c r="DIO78" s="10"/>
      <c r="DIP78" s="10"/>
      <c r="DIQ78" s="10"/>
      <c r="DIR78" s="10"/>
      <c r="DIS78" s="10"/>
      <c r="DIT78" s="10"/>
      <c r="DIU78" s="10"/>
      <c r="DIV78" s="10"/>
      <c r="DIW78" s="10"/>
      <c r="DIX78" s="10"/>
      <c r="DIY78" s="10"/>
      <c r="DIZ78" s="10"/>
      <c r="DJA78" s="10"/>
      <c r="DJB78" s="10"/>
      <c r="DJC78" s="10"/>
      <c r="DJD78" s="10"/>
      <c r="DJE78" s="10"/>
      <c r="DJF78" s="10"/>
      <c r="DJG78" s="10"/>
      <c r="DJH78" s="10"/>
      <c r="DJI78" s="10"/>
      <c r="DJJ78" s="10"/>
      <c r="DJK78" s="10"/>
      <c r="DJL78" s="10"/>
      <c r="DJM78" s="10"/>
      <c r="DJN78" s="10"/>
      <c r="DJO78" s="10"/>
      <c r="DJP78" s="10"/>
      <c r="DJQ78" s="10"/>
      <c r="DJR78" s="10"/>
      <c r="DJS78" s="10"/>
      <c r="DJT78" s="10"/>
      <c r="DJU78" s="10"/>
      <c r="DJV78" s="10"/>
      <c r="DJW78" s="10"/>
      <c r="DJX78" s="10"/>
      <c r="DJY78" s="10"/>
      <c r="DJZ78" s="10"/>
      <c r="DKA78" s="10"/>
      <c r="DKB78" s="10"/>
      <c r="DKC78" s="10"/>
      <c r="DKD78" s="10"/>
      <c r="DKE78" s="10"/>
      <c r="DKF78" s="10"/>
      <c r="DKG78" s="10"/>
      <c r="DKH78" s="10"/>
      <c r="DKI78" s="10"/>
      <c r="DKJ78" s="10"/>
      <c r="DKK78" s="10"/>
      <c r="DKL78" s="10"/>
      <c r="DKM78" s="10"/>
      <c r="DKN78" s="10"/>
      <c r="DKO78" s="10"/>
      <c r="DKP78" s="10"/>
      <c r="DKQ78" s="10"/>
      <c r="DKR78" s="10"/>
      <c r="DKS78" s="10"/>
      <c r="DKT78" s="10"/>
      <c r="DKU78" s="10"/>
      <c r="DKV78" s="10"/>
      <c r="DKW78" s="10"/>
      <c r="DKX78" s="10"/>
      <c r="DKY78" s="10"/>
      <c r="DKZ78" s="10"/>
      <c r="DLA78" s="10"/>
      <c r="DLB78" s="10"/>
      <c r="DLC78" s="10"/>
      <c r="DLD78" s="10"/>
      <c r="DLE78" s="10"/>
      <c r="DLF78" s="10"/>
      <c r="DLG78" s="10"/>
      <c r="DLH78" s="10"/>
      <c r="DLI78" s="10"/>
      <c r="DLJ78" s="10"/>
      <c r="DLK78" s="10"/>
      <c r="DLL78" s="10"/>
      <c r="DLM78" s="10"/>
      <c r="DLN78" s="10"/>
      <c r="DLO78" s="10"/>
      <c r="DLP78" s="10"/>
      <c r="DLQ78" s="10"/>
      <c r="DLR78" s="10"/>
      <c r="DLS78" s="10"/>
      <c r="DLT78" s="10"/>
      <c r="DLU78" s="10"/>
      <c r="DLV78" s="10"/>
      <c r="DLW78" s="10"/>
      <c r="DLX78" s="10"/>
      <c r="DLY78" s="10"/>
      <c r="DLZ78" s="10"/>
      <c r="DMA78" s="10"/>
      <c r="DMB78" s="10"/>
      <c r="DMC78" s="10"/>
      <c r="DMD78" s="10"/>
      <c r="DME78" s="10"/>
      <c r="DMF78" s="10"/>
      <c r="DMG78" s="10"/>
      <c r="DMH78" s="10"/>
      <c r="DMI78" s="10"/>
      <c r="DMJ78" s="10"/>
      <c r="DMK78" s="10"/>
      <c r="DML78" s="10"/>
      <c r="DMM78" s="10"/>
      <c r="DMN78" s="10"/>
      <c r="DMO78" s="10"/>
      <c r="DMP78" s="10"/>
      <c r="DMQ78" s="10"/>
      <c r="DMR78" s="10"/>
      <c r="DMS78" s="10"/>
      <c r="DMT78" s="10"/>
      <c r="DMU78" s="10"/>
      <c r="DMV78" s="10"/>
      <c r="DMW78" s="10"/>
      <c r="DMX78" s="10"/>
      <c r="DMY78" s="10"/>
      <c r="DMZ78" s="10"/>
      <c r="DNA78" s="10"/>
      <c r="DNB78" s="10"/>
      <c r="DNC78" s="10"/>
      <c r="DND78" s="10"/>
      <c r="DNE78" s="10"/>
      <c r="DNF78" s="10"/>
      <c r="DNG78" s="10"/>
      <c r="DNH78" s="10"/>
      <c r="DNI78" s="10"/>
      <c r="DNJ78" s="10"/>
      <c r="DNK78" s="10"/>
      <c r="DNL78" s="10"/>
      <c r="DNM78" s="10"/>
      <c r="DNN78" s="10"/>
      <c r="DNO78" s="10"/>
      <c r="DNP78" s="10"/>
      <c r="DNQ78" s="10"/>
      <c r="DNR78" s="10"/>
      <c r="DNS78" s="10"/>
      <c r="DNT78" s="10"/>
      <c r="DNU78" s="10"/>
      <c r="DNV78" s="10"/>
      <c r="DNW78" s="10"/>
      <c r="DNX78" s="10"/>
      <c r="DNY78" s="10"/>
      <c r="DNZ78" s="10"/>
      <c r="DOA78" s="10"/>
      <c r="DOB78" s="10"/>
      <c r="DOC78" s="10"/>
      <c r="DOD78" s="10"/>
      <c r="DOE78" s="10"/>
      <c r="DOF78" s="10"/>
      <c r="DOG78" s="10"/>
      <c r="DOH78" s="10"/>
      <c r="DOI78" s="10"/>
      <c r="DOJ78" s="10"/>
      <c r="DOK78" s="10"/>
      <c r="DOL78" s="10"/>
      <c r="DOM78" s="10"/>
      <c r="DON78" s="10"/>
      <c r="DOO78" s="10"/>
      <c r="DOP78" s="10"/>
      <c r="DOQ78" s="10"/>
      <c r="DOR78" s="10"/>
      <c r="DOS78" s="10"/>
      <c r="DOT78" s="10"/>
      <c r="DOU78" s="10"/>
      <c r="DOV78" s="10"/>
      <c r="DOW78" s="10"/>
      <c r="DOX78" s="10"/>
      <c r="DOY78" s="10"/>
      <c r="DOZ78" s="10"/>
      <c r="DPA78" s="10"/>
      <c r="DPB78" s="10"/>
      <c r="DPC78" s="10"/>
      <c r="DPD78" s="10"/>
      <c r="DPE78" s="10"/>
      <c r="DPF78" s="10"/>
      <c r="DPG78" s="10"/>
      <c r="DPH78" s="10"/>
      <c r="DPI78" s="10"/>
      <c r="DPJ78" s="10"/>
      <c r="DPK78" s="10"/>
      <c r="DPL78" s="10"/>
      <c r="DPM78" s="10"/>
      <c r="DPN78" s="10"/>
      <c r="DPO78" s="10"/>
      <c r="DPP78" s="10"/>
      <c r="DPQ78" s="10"/>
      <c r="DPR78" s="10"/>
      <c r="DPS78" s="10"/>
      <c r="DPT78" s="10"/>
      <c r="DPU78" s="10"/>
      <c r="DPV78" s="10"/>
      <c r="DPW78" s="10"/>
      <c r="DPX78" s="10"/>
      <c r="DPY78" s="10"/>
      <c r="DPZ78" s="10"/>
      <c r="DQA78" s="10"/>
      <c r="DQB78" s="10"/>
      <c r="DQC78" s="10"/>
      <c r="DQD78" s="10"/>
      <c r="DQE78" s="10"/>
      <c r="DQF78" s="10"/>
      <c r="DQG78" s="10"/>
      <c r="DQH78" s="10"/>
      <c r="DQI78" s="10"/>
      <c r="DQJ78" s="10"/>
      <c r="DQK78" s="10"/>
      <c r="DQL78" s="10"/>
      <c r="DQM78" s="10"/>
      <c r="DQN78" s="10"/>
      <c r="DQO78" s="10"/>
      <c r="DQP78" s="10"/>
      <c r="DQQ78" s="10"/>
      <c r="DQR78" s="10"/>
      <c r="DQS78" s="10"/>
      <c r="DQT78" s="10"/>
      <c r="DQU78" s="10"/>
      <c r="DQV78" s="10"/>
      <c r="DQW78" s="10"/>
      <c r="DQX78" s="10"/>
      <c r="DQY78" s="10"/>
      <c r="DQZ78" s="10"/>
      <c r="DRA78" s="10"/>
      <c r="DRB78" s="10"/>
      <c r="DRC78" s="10"/>
      <c r="DRD78" s="10"/>
      <c r="DRE78" s="10"/>
      <c r="DRF78" s="10"/>
      <c r="DRG78" s="10"/>
      <c r="DRH78" s="10"/>
      <c r="DRI78" s="10"/>
      <c r="DRJ78" s="10"/>
      <c r="DRK78" s="10"/>
      <c r="DRL78" s="10"/>
      <c r="DRM78" s="10"/>
      <c r="DRN78" s="10"/>
      <c r="DRO78" s="10"/>
      <c r="DRP78" s="10"/>
      <c r="DRQ78" s="10"/>
      <c r="DRR78" s="10"/>
      <c r="DRS78" s="10"/>
      <c r="DRT78" s="10"/>
      <c r="DRU78" s="10"/>
      <c r="DRV78" s="10"/>
      <c r="DRW78" s="10"/>
      <c r="DRX78" s="10"/>
      <c r="DRY78" s="10"/>
      <c r="DRZ78" s="10"/>
      <c r="DSA78" s="10"/>
      <c r="DSB78" s="10"/>
      <c r="DSC78" s="10"/>
      <c r="DSD78" s="10"/>
      <c r="DSE78" s="10"/>
      <c r="DSF78" s="10"/>
      <c r="DSG78" s="10"/>
      <c r="DSH78" s="10"/>
      <c r="DSI78" s="10"/>
      <c r="DSJ78" s="10"/>
      <c r="DSK78" s="10"/>
      <c r="DSL78" s="10"/>
      <c r="DSM78" s="10"/>
      <c r="DSN78" s="10"/>
      <c r="DSO78" s="10"/>
      <c r="DSP78" s="10"/>
      <c r="DSQ78" s="10"/>
      <c r="DSR78" s="10"/>
      <c r="DSS78" s="10"/>
      <c r="DST78" s="10"/>
      <c r="DSU78" s="10"/>
      <c r="DSV78" s="10"/>
      <c r="DSW78" s="10"/>
      <c r="DSX78" s="10"/>
      <c r="DSY78" s="10"/>
      <c r="DSZ78" s="10"/>
      <c r="DTA78" s="10"/>
      <c r="DTB78" s="10"/>
      <c r="DTC78" s="10"/>
      <c r="DTD78" s="10"/>
      <c r="DTE78" s="10"/>
      <c r="DTF78" s="10"/>
      <c r="DTG78" s="10"/>
      <c r="DTH78" s="10"/>
      <c r="DTI78" s="10"/>
      <c r="DTJ78" s="10"/>
      <c r="DTK78" s="10"/>
      <c r="DTL78" s="10"/>
      <c r="DTM78" s="10"/>
      <c r="DTN78" s="10"/>
      <c r="DTO78" s="10"/>
      <c r="DTP78" s="10"/>
      <c r="DTQ78" s="10"/>
      <c r="DTR78" s="10"/>
      <c r="DTS78" s="10"/>
      <c r="DTT78" s="10"/>
      <c r="DTU78" s="10"/>
      <c r="DTV78" s="10"/>
      <c r="DTW78" s="10"/>
      <c r="DTX78" s="10"/>
      <c r="DTY78" s="10"/>
      <c r="DTZ78" s="10"/>
      <c r="DUA78" s="10"/>
      <c r="DUB78" s="10"/>
      <c r="DUC78" s="10"/>
      <c r="DUD78" s="10"/>
      <c r="DUE78" s="10"/>
      <c r="DUF78" s="10"/>
      <c r="DUG78" s="10"/>
      <c r="DUH78" s="10"/>
      <c r="DUI78" s="10"/>
      <c r="DUJ78" s="10"/>
      <c r="DUK78" s="10"/>
      <c r="DUL78" s="10"/>
      <c r="DUM78" s="10"/>
      <c r="DUN78" s="10"/>
      <c r="DUO78" s="10"/>
      <c r="DUP78" s="10"/>
      <c r="DUQ78" s="10"/>
      <c r="DUR78" s="10"/>
      <c r="DUS78" s="10"/>
      <c r="DUT78" s="10"/>
      <c r="DUU78" s="10"/>
      <c r="DUV78" s="10"/>
      <c r="DUW78" s="10"/>
      <c r="DUX78" s="10"/>
      <c r="DUY78" s="10"/>
      <c r="DUZ78" s="10"/>
      <c r="DVA78" s="10"/>
      <c r="DVB78" s="10"/>
      <c r="DVC78" s="10"/>
      <c r="DVD78" s="10"/>
      <c r="DVE78" s="10"/>
      <c r="DVF78" s="10"/>
      <c r="DVG78" s="10"/>
      <c r="DVH78" s="10"/>
      <c r="DVI78" s="10"/>
      <c r="DVJ78" s="10"/>
      <c r="DVK78" s="10"/>
      <c r="DVL78" s="10"/>
      <c r="DVM78" s="10"/>
      <c r="DVN78" s="10"/>
      <c r="DVO78" s="10"/>
      <c r="DVP78" s="10"/>
      <c r="DVQ78" s="10"/>
      <c r="DVR78" s="10"/>
      <c r="DVS78" s="10"/>
      <c r="DVT78" s="10"/>
      <c r="DVU78" s="10"/>
      <c r="DVV78" s="10"/>
      <c r="DVW78" s="10"/>
      <c r="DVX78" s="10"/>
      <c r="DVY78" s="10"/>
      <c r="DVZ78" s="10"/>
      <c r="DWA78" s="10"/>
      <c r="DWB78" s="10"/>
      <c r="DWC78" s="10"/>
      <c r="DWD78" s="10"/>
      <c r="DWE78" s="10"/>
      <c r="DWF78" s="10"/>
      <c r="DWG78" s="10"/>
      <c r="DWH78" s="10"/>
      <c r="DWI78" s="10"/>
      <c r="DWJ78" s="10"/>
      <c r="DWK78" s="10"/>
      <c r="DWL78" s="10"/>
      <c r="DWM78" s="10"/>
      <c r="DWN78" s="10"/>
      <c r="DWO78" s="10"/>
      <c r="DWP78" s="10"/>
      <c r="DWQ78" s="10"/>
      <c r="DWR78" s="10"/>
      <c r="DWS78" s="10"/>
      <c r="DWT78" s="10"/>
      <c r="DWU78" s="10"/>
      <c r="DWV78" s="10"/>
      <c r="DWW78" s="10"/>
      <c r="DWX78" s="10"/>
      <c r="DWY78" s="10"/>
      <c r="DWZ78" s="10"/>
      <c r="DXA78" s="10"/>
      <c r="DXB78" s="10"/>
      <c r="DXC78" s="10"/>
      <c r="DXD78" s="10"/>
      <c r="DXE78" s="10"/>
      <c r="DXF78" s="10"/>
      <c r="DXG78" s="10"/>
      <c r="DXH78" s="10"/>
      <c r="DXI78" s="10"/>
      <c r="DXJ78" s="10"/>
      <c r="DXK78" s="10"/>
      <c r="DXL78" s="10"/>
      <c r="DXM78" s="10"/>
      <c r="DXN78" s="10"/>
      <c r="DXO78" s="10"/>
      <c r="DXP78" s="10"/>
      <c r="DXQ78" s="10"/>
      <c r="DXR78" s="10"/>
      <c r="DXS78" s="10"/>
      <c r="DXT78" s="10"/>
      <c r="DXU78" s="10"/>
      <c r="DXV78" s="10"/>
      <c r="DXW78" s="10"/>
      <c r="DXX78" s="10"/>
      <c r="DXY78" s="10"/>
      <c r="DXZ78" s="10"/>
      <c r="DYA78" s="10"/>
      <c r="DYB78" s="10"/>
      <c r="DYC78" s="10"/>
      <c r="DYD78" s="10"/>
      <c r="DYE78" s="10"/>
      <c r="DYF78" s="10"/>
      <c r="DYG78" s="10"/>
      <c r="DYH78" s="10"/>
      <c r="DYI78" s="10"/>
      <c r="DYJ78" s="10"/>
      <c r="DYK78" s="10"/>
      <c r="DYL78" s="10"/>
      <c r="DYM78" s="10"/>
      <c r="DYN78" s="10"/>
      <c r="DYO78" s="10"/>
      <c r="DYP78" s="10"/>
      <c r="DYQ78" s="10"/>
      <c r="DYR78" s="10"/>
      <c r="DYS78" s="10"/>
      <c r="DYT78" s="10"/>
      <c r="DYU78" s="10"/>
      <c r="DYV78" s="10"/>
      <c r="DYW78" s="10"/>
      <c r="DYX78" s="10"/>
      <c r="DYY78" s="10"/>
      <c r="DYZ78" s="10"/>
      <c r="DZA78" s="10"/>
      <c r="DZB78" s="10"/>
      <c r="DZC78" s="10"/>
      <c r="DZD78" s="10"/>
      <c r="DZE78" s="10"/>
      <c r="DZF78" s="10"/>
      <c r="DZG78" s="10"/>
      <c r="DZH78" s="10"/>
      <c r="DZI78" s="10"/>
      <c r="DZJ78" s="10"/>
      <c r="DZK78" s="10"/>
      <c r="DZL78" s="10"/>
      <c r="DZM78" s="10"/>
      <c r="DZN78" s="10"/>
      <c r="DZO78" s="10"/>
      <c r="DZP78" s="10"/>
      <c r="DZQ78" s="10"/>
      <c r="DZR78" s="10"/>
      <c r="DZS78" s="10"/>
      <c r="DZT78" s="10"/>
      <c r="DZU78" s="10"/>
      <c r="DZV78" s="10"/>
      <c r="DZW78" s="10"/>
      <c r="DZX78" s="10"/>
      <c r="DZY78" s="10"/>
      <c r="DZZ78" s="10"/>
      <c r="EAA78" s="10"/>
      <c r="EAB78" s="10"/>
      <c r="EAC78" s="10"/>
      <c r="EAD78" s="10"/>
      <c r="EAE78" s="10"/>
      <c r="EAF78" s="10"/>
      <c r="EAG78" s="10"/>
      <c r="EAH78" s="10"/>
      <c r="EAI78" s="10"/>
      <c r="EAJ78" s="10"/>
      <c r="EAK78" s="10"/>
      <c r="EAL78" s="10"/>
      <c r="EAM78" s="10"/>
      <c r="EAN78" s="10"/>
      <c r="EAO78" s="10"/>
      <c r="EAP78" s="10"/>
      <c r="EAQ78" s="10"/>
      <c r="EAR78" s="10"/>
      <c r="EAS78" s="10"/>
      <c r="EAT78" s="10"/>
      <c r="EAU78" s="10"/>
      <c r="EAV78" s="10"/>
      <c r="EAW78" s="10"/>
      <c r="EAX78" s="10"/>
      <c r="EAY78" s="10"/>
      <c r="EAZ78" s="10"/>
      <c r="EBA78" s="10"/>
      <c r="EBB78" s="10"/>
      <c r="EBC78" s="10"/>
      <c r="EBD78" s="10"/>
      <c r="EBE78" s="10"/>
      <c r="EBF78" s="10"/>
      <c r="EBG78" s="10"/>
      <c r="EBH78" s="10"/>
      <c r="EBI78" s="10"/>
      <c r="EBJ78" s="10"/>
      <c r="EBK78" s="10"/>
      <c r="EBL78" s="10"/>
      <c r="EBM78" s="10"/>
      <c r="EBN78" s="10"/>
      <c r="EBO78" s="10"/>
      <c r="EBP78" s="10"/>
      <c r="EBQ78" s="10"/>
      <c r="EBR78" s="10"/>
      <c r="EBS78" s="10"/>
      <c r="EBT78" s="10"/>
      <c r="EBU78" s="10"/>
      <c r="EBV78" s="10"/>
      <c r="EBW78" s="10"/>
      <c r="EBX78" s="10"/>
      <c r="EBY78" s="10"/>
      <c r="EBZ78" s="10"/>
      <c r="ECA78" s="10"/>
      <c r="ECB78" s="10"/>
      <c r="ECC78" s="10"/>
      <c r="ECD78" s="10"/>
      <c r="ECE78" s="10"/>
      <c r="ECF78" s="10"/>
      <c r="ECG78" s="10"/>
      <c r="ECH78" s="10"/>
      <c r="ECI78" s="10"/>
      <c r="ECJ78" s="10"/>
      <c r="ECK78" s="10"/>
      <c r="ECL78" s="10"/>
      <c r="ECM78" s="10"/>
      <c r="ECN78" s="10"/>
      <c r="ECO78" s="10"/>
      <c r="ECP78" s="10"/>
      <c r="ECQ78" s="10"/>
      <c r="ECR78" s="10"/>
      <c r="ECS78" s="10"/>
      <c r="ECT78" s="10"/>
      <c r="ECU78" s="10"/>
      <c r="ECV78" s="10"/>
      <c r="ECW78" s="10"/>
      <c r="ECX78" s="10"/>
      <c r="ECY78" s="10"/>
      <c r="ECZ78" s="10"/>
      <c r="EDA78" s="10"/>
      <c r="EDB78" s="10"/>
      <c r="EDC78" s="10"/>
      <c r="EDD78" s="10"/>
      <c r="EDE78" s="10"/>
      <c r="EDF78" s="10"/>
      <c r="EDG78" s="10"/>
      <c r="EDH78" s="10"/>
      <c r="EDI78" s="10"/>
      <c r="EDJ78" s="10"/>
      <c r="EDK78" s="10"/>
      <c r="EDL78" s="10"/>
      <c r="EDM78" s="10"/>
      <c r="EDN78" s="10"/>
      <c r="EDO78" s="10"/>
      <c r="EDP78" s="10"/>
      <c r="EDQ78" s="10"/>
      <c r="EDR78" s="10"/>
      <c r="EDS78" s="10"/>
      <c r="EDT78" s="10"/>
      <c r="EDU78" s="10"/>
      <c r="EDV78" s="10"/>
      <c r="EDW78" s="10"/>
      <c r="EDX78" s="10"/>
      <c r="EDY78" s="10"/>
      <c r="EDZ78" s="10"/>
      <c r="EEA78" s="10"/>
      <c r="EEB78" s="10"/>
      <c r="EEC78" s="10"/>
      <c r="EED78" s="10"/>
      <c r="EEE78" s="10"/>
      <c r="EEF78" s="10"/>
      <c r="EEG78" s="10"/>
      <c r="EEH78" s="10"/>
      <c r="EEI78" s="10"/>
      <c r="EEJ78" s="10"/>
      <c r="EEK78" s="10"/>
      <c r="EEL78" s="10"/>
      <c r="EEM78" s="10"/>
      <c r="EEN78" s="10"/>
      <c r="EEO78" s="10"/>
      <c r="EEP78" s="10"/>
      <c r="EEQ78" s="10"/>
      <c r="EER78" s="10"/>
      <c r="EES78" s="10"/>
      <c r="EET78" s="10"/>
      <c r="EEU78" s="10"/>
      <c r="EEV78" s="10"/>
      <c r="EEW78" s="10"/>
      <c r="EEX78" s="10"/>
      <c r="EEY78" s="10"/>
      <c r="EEZ78" s="10"/>
      <c r="EFA78" s="10"/>
      <c r="EFB78" s="10"/>
      <c r="EFC78" s="10"/>
      <c r="EFD78" s="10"/>
      <c r="EFE78" s="10"/>
      <c r="EFF78" s="10"/>
      <c r="EFG78" s="10"/>
      <c r="EFH78" s="10"/>
      <c r="EFI78" s="10"/>
      <c r="EFJ78" s="10"/>
      <c r="EFK78" s="10"/>
      <c r="EFL78" s="10"/>
      <c r="EFM78" s="10"/>
      <c r="EFN78" s="10"/>
      <c r="EFO78" s="10"/>
      <c r="EFP78" s="10"/>
      <c r="EFQ78" s="10"/>
      <c r="EFR78" s="10"/>
      <c r="EFS78" s="10"/>
      <c r="EFT78" s="10"/>
      <c r="EFU78" s="10"/>
      <c r="EFV78" s="10"/>
      <c r="EFW78" s="10"/>
      <c r="EFX78" s="10"/>
      <c r="EFY78" s="10"/>
      <c r="EFZ78" s="10"/>
      <c r="EGA78" s="10"/>
      <c r="EGB78" s="10"/>
      <c r="EGC78" s="10"/>
      <c r="EGD78" s="10"/>
      <c r="EGE78" s="10"/>
      <c r="EGF78" s="10"/>
      <c r="EGG78" s="10"/>
      <c r="EGH78" s="10"/>
      <c r="EGI78" s="10"/>
      <c r="EGJ78" s="10"/>
      <c r="EGK78" s="10"/>
      <c r="EGL78" s="10"/>
      <c r="EGM78" s="10"/>
      <c r="EGN78" s="10"/>
      <c r="EGO78" s="10"/>
      <c r="EGP78" s="10"/>
      <c r="EGQ78" s="10"/>
      <c r="EGR78" s="10"/>
      <c r="EGS78" s="10"/>
      <c r="EGT78" s="10"/>
      <c r="EGU78" s="10"/>
      <c r="EGV78" s="10"/>
      <c r="EGW78" s="10"/>
      <c r="EGX78" s="10"/>
      <c r="EGY78" s="10"/>
      <c r="EGZ78" s="10"/>
      <c r="EHA78" s="10"/>
      <c r="EHB78" s="10"/>
      <c r="EHC78" s="10"/>
      <c r="EHD78" s="10"/>
      <c r="EHE78" s="10"/>
      <c r="EHF78" s="10"/>
      <c r="EHG78" s="10"/>
      <c r="EHH78" s="10"/>
      <c r="EHI78" s="10"/>
      <c r="EHJ78" s="10"/>
      <c r="EHK78" s="10"/>
      <c r="EHL78" s="10"/>
      <c r="EHM78" s="10"/>
      <c r="EHN78" s="10"/>
      <c r="EHO78" s="10"/>
      <c r="EHP78" s="10"/>
      <c r="EHQ78" s="10"/>
      <c r="EHR78" s="10"/>
      <c r="EHS78" s="10"/>
      <c r="EHT78" s="10"/>
      <c r="EHU78" s="10"/>
      <c r="EHV78" s="10"/>
      <c r="EHW78" s="10"/>
      <c r="EHX78" s="10"/>
      <c r="EHY78" s="10"/>
      <c r="EHZ78" s="10"/>
      <c r="EIA78" s="10"/>
      <c r="EIB78" s="10"/>
      <c r="EIC78" s="10"/>
      <c r="EID78" s="10"/>
      <c r="EIE78" s="10"/>
      <c r="EIF78" s="10"/>
      <c r="EIG78" s="10"/>
      <c r="EIH78" s="10"/>
      <c r="EII78" s="10"/>
      <c r="EIJ78" s="10"/>
      <c r="EIK78" s="10"/>
      <c r="EIL78" s="10"/>
      <c r="EIM78" s="10"/>
      <c r="EIN78" s="10"/>
      <c r="EIO78" s="10"/>
      <c r="EIP78" s="10"/>
      <c r="EIQ78" s="10"/>
      <c r="EIR78" s="10"/>
      <c r="EIS78" s="10"/>
      <c r="EIT78" s="10"/>
      <c r="EIU78" s="10"/>
      <c r="EIV78" s="10"/>
      <c r="EIW78" s="10"/>
      <c r="EIX78" s="10"/>
      <c r="EIY78" s="10"/>
      <c r="EIZ78" s="10"/>
      <c r="EJA78" s="10"/>
      <c r="EJB78" s="10"/>
      <c r="EJC78" s="10"/>
      <c r="EJD78" s="10"/>
      <c r="EJE78" s="10"/>
      <c r="EJF78" s="10"/>
      <c r="EJG78" s="10"/>
      <c r="EJH78" s="10"/>
      <c r="EJI78" s="10"/>
      <c r="EJJ78" s="10"/>
      <c r="EJK78" s="10"/>
      <c r="EJL78" s="10"/>
      <c r="EJM78" s="10"/>
      <c r="EJN78" s="10"/>
      <c r="EJO78" s="10"/>
      <c r="EJP78" s="10"/>
      <c r="EJQ78" s="10"/>
      <c r="EJR78" s="10"/>
      <c r="EJS78" s="10"/>
      <c r="EJT78" s="10"/>
      <c r="EJU78" s="10"/>
      <c r="EJV78" s="10"/>
      <c r="EJW78" s="10"/>
      <c r="EJX78" s="10"/>
      <c r="EJY78" s="10"/>
      <c r="EJZ78" s="10"/>
      <c r="EKA78" s="10"/>
      <c r="EKB78" s="10"/>
      <c r="EKC78" s="10"/>
      <c r="EKD78" s="10"/>
      <c r="EKE78" s="10"/>
      <c r="EKF78" s="10"/>
      <c r="EKG78" s="10"/>
      <c r="EKH78" s="10"/>
      <c r="EKI78" s="10"/>
      <c r="EKJ78" s="10"/>
      <c r="EKK78" s="10"/>
      <c r="EKL78" s="10"/>
      <c r="EKM78" s="10"/>
      <c r="EKN78" s="10"/>
      <c r="EKO78" s="10"/>
      <c r="EKP78" s="10"/>
      <c r="EKQ78" s="10"/>
      <c r="EKR78" s="10"/>
      <c r="EKS78" s="10"/>
      <c r="EKT78" s="10"/>
      <c r="EKU78" s="10"/>
      <c r="EKV78" s="10"/>
      <c r="EKW78" s="10"/>
      <c r="EKX78" s="10"/>
      <c r="EKY78" s="10"/>
      <c r="EKZ78" s="10"/>
      <c r="ELA78" s="10"/>
      <c r="ELB78" s="10"/>
      <c r="ELC78" s="10"/>
      <c r="ELD78" s="10"/>
      <c r="ELE78" s="10"/>
      <c r="ELF78" s="10"/>
      <c r="ELG78" s="10"/>
      <c r="ELH78" s="10"/>
      <c r="ELI78" s="10"/>
      <c r="ELJ78" s="10"/>
      <c r="ELK78" s="10"/>
      <c r="ELL78" s="10"/>
      <c r="ELM78" s="10"/>
      <c r="ELN78" s="10"/>
      <c r="ELO78" s="10"/>
      <c r="ELP78" s="10"/>
      <c r="ELQ78" s="10"/>
      <c r="ELR78" s="10"/>
      <c r="ELS78" s="10"/>
      <c r="ELT78" s="10"/>
      <c r="ELU78" s="10"/>
      <c r="ELV78" s="10"/>
      <c r="ELW78" s="10"/>
      <c r="ELX78" s="10"/>
      <c r="ELY78" s="10"/>
      <c r="ELZ78" s="10"/>
      <c r="EMA78" s="10"/>
      <c r="EMB78" s="10"/>
      <c r="EMC78" s="10"/>
      <c r="EMD78" s="10"/>
      <c r="EME78" s="10"/>
      <c r="EMF78" s="10"/>
      <c r="EMG78" s="10"/>
      <c r="EMH78" s="10"/>
      <c r="EMI78" s="10"/>
      <c r="EMJ78" s="10"/>
      <c r="EMK78" s="10"/>
      <c r="EML78" s="10"/>
      <c r="EMM78" s="10"/>
      <c r="EMN78" s="10"/>
      <c r="EMO78" s="10"/>
      <c r="EMP78" s="10"/>
      <c r="EMQ78" s="10"/>
      <c r="EMR78" s="10"/>
      <c r="EMS78" s="10"/>
      <c r="EMT78" s="10"/>
      <c r="EMU78" s="10"/>
      <c r="EMV78" s="10"/>
      <c r="EMW78" s="10"/>
      <c r="EMX78" s="10"/>
      <c r="EMY78" s="10"/>
      <c r="EMZ78" s="10"/>
      <c r="ENA78" s="10"/>
      <c r="ENB78" s="10"/>
      <c r="ENC78" s="10"/>
      <c r="END78" s="10"/>
      <c r="ENE78" s="10"/>
      <c r="ENF78" s="10"/>
      <c r="ENG78" s="10"/>
      <c r="ENH78" s="10"/>
      <c r="ENI78" s="10"/>
      <c r="ENJ78" s="10"/>
      <c r="ENK78" s="10"/>
      <c r="ENL78" s="10"/>
      <c r="ENM78" s="10"/>
      <c r="ENN78" s="10"/>
      <c r="ENO78" s="10"/>
      <c r="ENP78" s="10"/>
      <c r="ENQ78" s="10"/>
      <c r="ENR78" s="10"/>
      <c r="ENS78" s="10"/>
      <c r="ENT78" s="10"/>
      <c r="ENU78" s="10"/>
      <c r="ENV78" s="10"/>
      <c r="ENW78" s="10"/>
      <c r="ENX78" s="10"/>
      <c r="ENY78" s="10"/>
      <c r="ENZ78" s="10"/>
      <c r="EOA78" s="10"/>
      <c r="EOB78" s="10"/>
      <c r="EOC78" s="10"/>
      <c r="EOD78" s="10"/>
      <c r="EOE78" s="10"/>
      <c r="EOF78" s="10"/>
      <c r="EOG78" s="10"/>
      <c r="EOH78" s="10"/>
      <c r="EOI78" s="10"/>
      <c r="EOJ78" s="10"/>
      <c r="EOK78" s="10"/>
      <c r="EOL78" s="10"/>
      <c r="EOM78" s="10"/>
      <c r="EON78" s="10"/>
      <c r="EOO78" s="10"/>
      <c r="EOP78" s="10"/>
      <c r="EOQ78" s="10"/>
      <c r="EOR78" s="10"/>
      <c r="EOS78" s="10"/>
      <c r="EOT78" s="10"/>
      <c r="EOU78" s="10"/>
      <c r="EOV78" s="10"/>
      <c r="EOW78" s="10"/>
      <c r="EOX78" s="10"/>
      <c r="EOY78" s="10"/>
      <c r="EOZ78" s="10"/>
      <c r="EPA78" s="10"/>
      <c r="EPB78" s="10"/>
      <c r="EPC78" s="10"/>
      <c r="EPD78" s="10"/>
      <c r="EPE78" s="10"/>
      <c r="EPF78" s="10"/>
      <c r="EPG78" s="10"/>
      <c r="EPH78" s="10"/>
      <c r="EPI78" s="10"/>
      <c r="EPJ78" s="10"/>
      <c r="EPK78" s="10"/>
      <c r="EPL78" s="10"/>
      <c r="EPM78" s="10"/>
      <c r="EPN78" s="10"/>
      <c r="EPO78" s="10"/>
      <c r="EPP78" s="10"/>
      <c r="EPQ78" s="10"/>
      <c r="EPR78" s="10"/>
      <c r="EPS78" s="10"/>
      <c r="EPT78" s="10"/>
      <c r="EPU78" s="10"/>
      <c r="EPV78" s="10"/>
      <c r="EPW78" s="10"/>
      <c r="EPX78" s="10"/>
      <c r="EPY78" s="10"/>
      <c r="EPZ78" s="10"/>
      <c r="EQA78" s="10"/>
      <c r="EQB78" s="10"/>
      <c r="EQC78" s="10"/>
      <c r="EQD78" s="10"/>
      <c r="EQE78" s="10"/>
      <c r="EQF78" s="10"/>
      <c r="EQG78" s="10"/>
      <c r="EQH78" s="10"/>
      <c r="EQI78" s="10"/>
      <c r="EQJ78" s="10"/>
      <c r="EQK78" s="10"/>
      <c r="EQL78" s="10"/>
      <c r="EQM78" s="10"/>
      <c r="EQN78" s="10"/>
      <c r="EQO78" s="10"/>
      <c r="EQP78" s="10"/>
      <c r="EQQ78" s="10"/>
      <c r="EQR78" s="10"/>
      <c r="EQS78" s="10"/>
      <c r="EQT78" s="10"/>
      <c r="EQU78" s="10"/>
      <c r="EQV78" s="10"/>
      <c r="EQW78" s="10"/>
      <c r="EQX78" s="10"/>
      <c r="EQY78" s="10"/>
      <c r="EQZ78" s="10"/>
      <c r="ERA78" s="10"/>
      <c r="ERB78" s="10"/>
      <c r="ERC78" s="10"/>
      <c r="ERD78" s="10"/>
      <c r="ERE78" s="10"/>
      <c r="ERF78" s="10"/>
      <c r="ERG78" s="10"/>
      <c r="ERH78" s="10"/>
      <c r="ERI78" s="10"/>
      <c r="ERJ78" s="10"/>
      <c r="ERK78" s="10"/>
      <c r="ERL78" s="10"/>
      <c r="ERM78" s="10"/>
      <c r="ERN78" s="10"/>
      <c r="ERO78" s="10"/>
      <c r="ERP78" s="10"/>
      <c r="ERQ78" s="10"/>
      <c r="ERR78" s="10"/>
      <c r="ERS78" s="10"/>
      <c r="ERT78" s="10"/>
      <c r="ERU78" s="10"/>
      <c r="ERV78" s="10"/>
      <c r="ERW78" s="10"/>
      <c r="ERX78" s="10"/>
      <c r="ERY78" s="10"/>
      <c r="ERZ78" s="10"/>
      <c r="ESA78" s="10"/>
      <c r="ESB78" s="10"/>
      <c r="ESC78" s="10"/>
      <c r="ESD78" s="10"/>
      <c r="ESE78" s="10"/>
      <c r="ESF78" s="10"/>
      <c r="ESG78" s="10"/>
      <c r="ESH78" s="10"/>
      <c r="ESI78" s="10"/>
      <c r="ESJ78" s="10"/>
      <c r="ESK78" s="10"/>
      <c r="ESL78" s="10"/>
      <c r="ESM78" s="10"/>
      <c r="ESN78" s="10"/>
      <c r="ESO78" s="10"/>
      <c r="ESP78" s="10"/>
      <c r="ESQ78" s="10"/>
      <c r="ESR78" s="10"/>
      <c r="ESS78" s="10"/>
      <c r="EST78" s="10"/>
      <c r="ESU78" s="10"/>
      <c r="ESV78" s="10"/>
      <c r="ESW78" s="10"/>
      <c r="ESX78" s="10"/>
      <c r="ESY78" s="10"/>
      <c r="ESZ78" s="10"/>
      <c r="ETA78" s="10"/>
      <c r="ETB78" s="10"/>
      <c r="ETC78" s="10"/>
      <c r="ETD78" s="10"/>
      <c r="ETE78" s="10"/>
      <c r="ETF78" s="10"/>
      <c r="ETG78" s="10"/>
      <c r="ETH78" s="10"/>
      <c r="ETI78" s="10"/>
      <c r="ETJ78" s="10"/>
      <c r="ETK78" s="10"/>
      <c r="ETL78" s="10"/>
      <c r="ETM78" s="10"/>
      <c r="ETN78" s="10"/>
      <c r="ETO78" s="10"/>
      <c r="ETP78" s="10"/>
      <c r="ETQ78" s="10"/>
      <c r="ETR78" s="10"/>
      <c r="ETS78" s="10"/>
      <c r="ETT78" s="10"/>
      <c r="ETU78" s="10"/>
      <c r="ETV78" s="10"/>
      <c r="ETW78" s="10"/>
      <c r="ETX78" s="10"/>
      <c r="ETY78" s="10"/>
      <c r="ETZ78" s="10"/>
      <c r="EUA78" s="10"/>
      <c r="EUB78" s="10"/>
      <c r="EUC78" s="10"/>
      <c r="EUD78" s="10"/>
      <c r="EUE78" s="10"/>
      <c r="EUF78" s="10"/>
      <c r="EUG78" s="10"/>
      <c r="EUH78" s="10"/>
      <c r="EUI78" s="10"/>
      <c r="EUJ78" s="10"/>
      <c r="EUK78" s="10"/>
      <c r="EUL78" s="10"/>
      <c r="EUM78" s="10"/>
      <c r="EUN78" s="10"/>
      <c r="EUO78" s="10"/>
      <c r="EUP78" s="10"/>
      <c r="EUQ78" s="10"/>
      <c r="EUR78" s="10"/>
      <c r="EUS78" s="10"/>
      <c r="EUT78" s="10"/>
      <c r="EUU78" s="10"/>
      <c r="EUV78" s="10"/>
      <c r="EUW78" s="10"/>
      <c r="EUX78" s="10"/>
      <c r="EUY78" s="10"/>
      <c r="EUZ78" s="10"/>
      <c r="EVA78" s="10"/>
      <c r="EVB78" s="10"/>
      <c r="EVC78" s="10"/>
      <c r="EVD78" s="10"/>
      <c r="EVE78" s="10"/>
      <c r="EVF78" s="10"/>
      <c r="EVG78" s="10"/>
      <c r="EVH78" s="10"/>
      <c r="EVI78" s="10"/>
      <c r="EVJ78" s="10"/>
      <c r="EVK78" s="10"/>
      <c r="EVL78" s="10"/>
      <c r="EVM78" s="10"/>
      <c r="EVN78" s="10"/>
      <c r="EVO78" s="10"/>
      <c r="EVP78" s="10"/>
      <c r="EVQ78" s="10"/>
      <c r="EVR78" s="10"/>
      <c r="EVS78" s="10"/>
      <c r="EVT78" s="10"/>
      <c r="EVU78" s="10"/>
      <c r="EVV78" s="10"/>
      <c r="EVW78" s="10"/>
      <c r="EVX78" s="10"/>
      <c r="EVY78" s="10"/>
      <c r="EVZ78" s="10"/>
      <c r="EWA78" s="10"/>
      <c r="EWB78" s="10"/>
      <c r="EWC78" s="10"/>
      <c r="EWD78" s="10"/>
      <c r="EWE78" s="10"/>
      <c r="EWF78" s="10"/>
      <c r="EWG78" s="10"/>
      <c r="EWH78" s="10"/>
      <c r="EWI78" s="10"/>
      <c r="EWJ78" s="10"/>
      <c r="EWK78" s="10"/>
      <c r="EWL78" s="10"/>
      <c r="EWM78" s="10"/>
      <c r="EWN78" s="10"/>
      <c r="EWO78" s="10"/>
      <c r="EWP78" s="10"/>
      <c r="EWQ78" s="10"/>
      <c r="EWR78" s="10"/>
      <c r="EWS78" s="10"/>
      <c r="EWT78" s="10"/>
      <c r="EWU78" s="10"/>
      <c r="EWV78" s="10"/>
      <c r="EWW78" s="10"/>
      <c r="EWX78" s="10"/>
      <c r="EWY78" s="10"/>
      <c r="EWZ78" s="10"/>
      <c r="EXA78" s="10"/>
      <c r="EXB78" s="10"/>
      <c r="EXC78" s="10"/>
      <c r="EXD78" s="10"/>
      <c r="EXE78" s="10"/>
      <c r="EXF78" s="10"/>
      <c r="EXG78" s="10"/>
      <c r="EXH78" s="10"/>
      <c r="EXI78" s="10"/>
      <c r="EXJ78" s="10"/>
      <c r="EXK78" s="10"/>
      <c r="EXL78" s="10"/>
      <c r="EXM78" s="10"/>
      <c r="EXN78" s="10"/>
      <c r="EXO78" s="10"/>
      <c r="EXP78" s="10"/>
      <c r="EXQ78" s="10"/>
      <c r="EXR78" s="10"/>
      <c r="EXS78" s="10"/>
      <c r="EXT78" s="10"/>
      <c r="EXU78" s="10"/>
      <c r="EXV78" s="10"/>
      <c r="EXW78" s="10"/>
      <c r="EXX78" s="10"/>
      <c r="EXY78" s="10"/>
      <c r="EXZ78" s="10"/>
      <c r="EYA78" s="10"/>
      <c r="EYB78" s="10"/>
      <c r="EYC78" s="10"/>
      <c r="EYD78" s="10"/>
      <c r="EYE78" s="10"/>
      <c r="EYF78" s="10"/>
      <c r="EYG78" s="10"/>
      <c r="EYH78" s="10"/>
      <c r="EYI78" s="10"/>
      <c r="EYJ78" s="10"/>
      <c r="EYK78" s="10"/>
      <c r="EYL78" s="10"/>
      <c r="EYM78" s="10"/>
      <c r="EYN78" s="10"/>
      <c r="EYO78" s="10"/>
      <c r="EYP78" s="10"/>
      <c r="EYQ78" s="10"/>
      <c r="EYR78" s="10"/>
      <c r="EYS78" s="10"/>
      <c r="EYT78" s="10"/>
      <c r="EYU78" s="10"/>
      <c r="EYV78" s="10"/>
      <c r="EYW78" s="10"/>
      <c r="EYX78" s="10"/>
      <c r="EYY78" s="10"/>
      <c r="EYZ78" s="10"/>
      <c r="EZA78" s="10"/>
      <c r="EZB78" s="10"/>
      <c r="EZC78" s="10"/>
      <c r="EZD78" s="10"/>
      <c r="EZE78" s="10"/>
      <c r="EZF78" s="10"/>
      <c r="EZG78" s="10"/>
      <c r="EZH78" s="10"/>
      <c r="EZI78" s="10"/>
      <c r="EZJ78" s="10"/>
      <c r="EZK78" s="10"/>
      <c r="EZL78" s="10"/>
      <c r="EZM78" s="10"/>
      <c r="EZN78" s="10"/>
      <c r="EZO78" s="10"/>
      <c r="EZP78" s="10"/>
      <c r="EZQ78" s="10"/>
      <c r="EZR78" s="10"/>
      <c r="EZS78" s="10"/>
      <c r="EZT78" s="10"/>
      <c r="EZU78" s="10"/>
      <c r="EZV78" s="10"/>
      <c r="EZW78" s="10"/>
      <c r="EZX78" s="10"/>
      <c r="EZY78" s="10"/>
      <c r="EZZ78" s="10"/>
      <c r="FAA78" s="10"/>
      <c r="FAB78" s="10"/>
      <c r="FAC78" s="10"/>
      <c r="FAD78" s="10"/>
      <c r="FAE78" s="10"/>
      <c r="FAF78" s="10"/>
      <c r="FAG78" s="10"/>
      <c r="FAH78" s="10"/>
      <c r="FAI78" s="10"/>
      <c r="FAJ78" s="10"/>
      <c r="FAK78" s="10"/>
      <c r="FAL78" s="10"/>
      <c r="FAM78" s="10"/>
      <c r="FAN78" s="10"/>
      <c r="FAO78" s="10"/>
      <c r="FAP78" s="10"/>
      <c r="FAQ78" s="10"/>
      <c r="FAR78" s="10"/>
      <c r="FAS78" s="10"/>
      <c r="FAT78" s="10"/>
      <c r="FAU78" s="10"/>
      <c r="FAV78" s="10"/>
      <c r="FAW78" s="10"/>
      <c r="FAX78" s="10"/>
      <c r="FAY78" s="10"/>
      <c r="FAZ78" s="10"/>
      <c r="FBA78" s="10"/>
      <c r="FBB78" s="10"/>
      <c r="FBC78" s="10"/>
      <c r="FBD78" s="10"/>
      <c r="FBE78" s="10"/>
      <c r="FBF78" s="10"/>
      <c r="FBG78" s="10"/>
      <c r="FBH78" s="10"/>
      <c r="FBI78" s="10"/>
      <c r="FBJ78" s="10"/>
      <c r="FBK78" s="10"/>
      <c r="FBL78" s="10"/>
      <c r="FBM78" s="10"/>
      <c r="FBN78" s="10"/>
      <c r="FBO78" s="10"/>
      <c r="FBP78" s="10"/>
      <c r="FBQ78" s="10"/>
      <c r="FBR78" s="10"/>
      <c r="FBS78" s="10"/>
      <c r="FBT78" s="10"/>
      <c r="FBU78" s="10"/>
      <c r="FBV78" s="10"/>
      <c r="FBW78" s="10"/>
      <c r="FBX78" s="10"/>
      <c r="FBY78" s="10"/>
      <c r="FBZ78" s="10"/>
      <c r="FCA78" s="10"/>
      <c r="FCB78" s="10"/>
      <c r="FCC78" s="10"/>
      <c r="FCD78" s="10"/>
      <c r="FCE78" s="10"/>
      <c r="FCF78" s="10"/>
      <c r="FCG78" s="10"/>
      <c r="FCH78" s="10"/>
      <c r="FCI78" s="10"/>
      <c r="FCJ78" s="10"/>
      <c r="FCK78" s="10"/>
      <c r="FCL78" s="10"/>
      <c r="FCM78" s="10"/>
      <c r="FCN78" s="10"/>
      <c r="FCO78" s="10"/>
      <c r="FCP78" s="10"/>
      <c r="FCQ78" s="10"/>
      <c r="FCR78" s="10"/>
      <c r="FCS78" s="10"/>
      <c r="FCT78" s="10"/>
      <c r="FCU78" s="10"/>
      <c r="FCV78" s="10"/>
      <c r="FCW78" s="10"/>
      <c r="FCX78" s="10"/>
      <c r="FCY78" s="10"/>
      <c r="FCZ78" s="10"/>
      <c r="FDA78" s="10"/>
      <c r="FDB78" s="10"/>
      <c r="FDC78" s="10"/>
      <c r="FDD78" s="10"/>
      <c r="FDE78" s="10"/>
      <c r="FDF78" s="10"/>
      <c r="FDG78" s="10"/>
      <c r="FDH78" s="10"/>
      <c r="FDI78" s="10"/>
      <c r="FDJ78" s="10"/>
      <c r="FDK78" s="10"/>
      <c r="FDL78" s="10"/>
      <c r="FDM78" s="10"/>
      <c r="FDN78" s="10"/>
      <c r="FDO78" s="10"/>
      <c r="FDP78" s="10"/>
      <c r="FDQ78" s="10"/>
      <c r="FDR78" s="10"/>
      <c r="FDS78" s="10"/>
      <c r="FDT78" s="10"/>
      <c r="FDU78" s="10"/>
      <c r="FDV78" s="10"/>
      <c r="FDW78" s="10"/>
      <c r="FDX78" s="10"/>
      <c r="FDY78" s="10"/>
      <c r="FDZ78" s="10"/>
      <c r="FEA78" s="10"/>
      <c r="FEB78" s="10"/>
      <c r="FEC78" s="10"/>
      <c r="FED78" s="10"/>
      <c r="FEE78" s="10"/>
      <c r="FEF78" s="10"/>
      <c r="FEG78" s="10"/>
      <c r="FEH78" s="10"/>
      <c r="FEI78" s="10"/>
      <c r="FEJ78" s="10"/>
      <c r="FEK78" s="10"/>
      <c r="FEL78" s="10"/>
      <c r="FEM78" s="10"/>
      <c r="FEN78" s="10"/>
      <c r="FEO78" s="10"/>
      <c r="FEP78" s="10"/>
      <c r="FEQ78" s="10"/>
      <c r="FER78" s="10"/>
      <c r="FES78" s="10"/>
      <c r="FET78" s="10"/>
      <c r="FEU78" s="10"/>
      <c r="FEV78" s="10"/>
      <c r="FEW78" s="10"/>
      <c r="FEX78" s="10"/>
      <c r="FEY78" s="10"/>
      <c r="FEZ78" s="10"/>
      <c r="FFA78" s="10"/>
      <c r="FFB78" s="10"/>
      <c r="FFC78" s="10"/>
      <c r="FFD78" s="10"/>
      <c r="FFE78" s="10"/>
      <c r="FFF78" s="10"/>
      <c r="FFG78" s="10"/>
      <c r="FFH78" s="10"/>
      <c r="FFI78" s="10"/>
      <c r="FFJ78" s="10"/>
      <c r="FFK78" s="10"/>
      <c r="FFL78" s="10"/>
      <c r="FFM78" s="10"/>
      <c r="FFN78" s="10"/>
      <c r="FFO78" s="10"/>
      <c r="FFP78" s="10"/>
      <c r="FFQ78" s="10"/>
      <c r="FFR78" s="10"/>
      <c r="FFS78" s="10"/>
      <c r="FFT78" s="10"/>
      <c r="FFU78" s="10"/>
      <c r="FFV78" s="10"/>
      <c r="FFW78" s="10"/>
      <c r="FFX78" s="10"/>
      <c r="FFY78" s="10"/>
      <c r="FFZ78" s="10"/>
      <c r="FGA78" s="10"/>
      <c r="FGB78" s="10"/>
      <c r="FGC78" s="10"/>
      <c r="FGD78" s="10"/>
      <c r="FGE78" s="10"/>
      <c r="FGF78" s="10"/>
      <c r="FGG78" s="10"/>
      <c r="FGH78" s="10"/>
      <c r="FGI78" s="10"/>
      <c r="FGJ78" s="10"/>
      <c r="FGK78" s="10"/>
      <c r="FGL78" s="10"/>
      <c r="FGM78" s="10"/>
      <c r="FGN78" s="10"/>
      <c r="FGO78" s="10"/>
      <c r="FGP78" s="10"/>
      <c r="FGQ78" s="10"/>
      <c r="FGR78" s="10"/>
      <c r="FGS78" s="10"/>
      <c r="FGT78" s="10"/>
      <c r="FGU78" s="10"/>
      <c r="FGV78" s="10"/>
      <c r="FGW78" s="10"/>
      <c r="FGX78" s="10"/>
      <c r="FGY78" s="10"/>
      <c r="FGZ78" s="10"/>
      <c r="FHA78" s="10"/>
      <c r="FHB78" s="10"/>
      <c r="FHC78" s="10"/>
      <c r="FHD78" s="10"/>
      <c r="FHE78" s="10"/>
      <c r="FHF78" s="10"/>
      <c r="FHG78" s="10"/>
      <c r="FHH78" s="10"/>
      <c r="FHI78" s="10"/>
      <c r="FHJ78" s="10"/>
      <c r="FHK78" s="10"/>
      <c r="FHL78" s="10"/>
      <c r="FHM78" s="10"/>
      <c r="FHN78" s="10"/>
      <c r="FHO78" s="10"/>
      <c r="FHP78" s="10"/>
      <c r="FHQ78" s="10"/>
      <c r="FHR78" s="10"/>
      <c r="FHS78" s="10"/>
      <c r="FHT78" s="10"/>
      <c r="FHU78" s="10"/>
      <c r="FHV78" s="10"/>
      <c r="FHW78" s="10"/>
      <c r="FHX78" s="10"/>
      <c r="FHY78" s="10"/>
      <c r="FHZ78" s="10"/>
      <c r="FIA78" s="10"/>
      <c r="FIB78" s="10"/>
      <c r="FIC78" s="10"/>
      <c r="FID78" s="10"/>
      <c r="FIE78" s="10"/>
      <c r="FIF78" s="10"/>
      <c r="FIG78" s="10"/>
      <c r="FIH78" s="10"/>
      <c r="FII78" s="10"/>
      <c r="FIJ78" s="10"/>
      <c r="FIK78" s="10"/>
      <c r="FIL78" s="10"/>
      <c r="FIM78" s="10"/>
      <c r="FIN78" s="10"/>
      <c r="FIO78" s="10"/>
      <c r="FIP78" s="10"/>
      <c r="FIQ78" s="10"/>
      <c r="FIR78" s="10"/>
      <c r="FIS78" s="10"/>
      <c r="FIT78" s="10"/>
      <c r="FIU78" s="10"/>
      <c r="FIV78" s="10"/>
      <c r="FIW78" s="10"/>
      <c r="FIX78" s="10"/>
      <c r="FIY78" s="10"/>
      <c r="FIZ78" s="10"/>
      <c r="FJA78" s="10"/>
      <c r="FJB78" s="10"/>
      <c r="FJC78" s="10"/>
      <c r="FJD78" s="10"/>
      <c r="FJE78" s="10"/>
      <c r="FJF78" s="10"/>
      <c r="FJG78" s="10"/>
      <c r="FJH78" s="10"/>
      <c r="FJI78" s="10"/>
      <c r="FJJ78" s="10"/>
      <c r="FJK78" s="10"/>
      <c r="FJL78" s="10"/>
      <c r="FJM78" s="10"/>
      <c r="FJN78" s="10"/>
      <c r="FJO78" s="10"/>
      <c r="FJP78" s="10"/>
      <c r="FJQ78" s="10"/>
      <c r="FJR78" s="10"/>
      <c r="FJS78" s="10"/>
      <c r="FJT78" s="10"/>
      <c r="FJU78" s="10"/>
      <c r="FJV78" s="10"/>
      <c r="FJW78" s="10"/>
      <c r="FJX78" s="10"/>
      <c r="FJY78" s="10"/>
      <c r="FJZ78" s="10"/>
      <c r="FKA78" s="10"/>
      <c r="FKB78" s="10"/>
      <c r="FKC78" s="10"/>
      <c r="FKD78" s="10"/>
      <c r="FKE78" s="10"/>
      <c r="FKF78" s="10"/>
      <c r="FKG78" s="10"/>
      <c r="FKH78" s="10"/>
      <c r="FKI78" s="10"/>
      <c r="FKJ78" s="10"/>
      <c r="FKK78" s="10"/>
      <c r="FKL78" s="10"/>
      <c r="FKM78" s="10"/>
      <c r="FKN78" s="10"/>
      <c r="FKO78" s="10"/>
      <c r="FKP78" s="10"/>
      <c r="FKQ78" s="10"/>
      <c r="FKR78" s="10"/>
      <c r="FKS78" s="10"/>
      <c r="FKT78" s="10"/>
      <c r="FKU78" s="10"/>
      <c r="FKV78" s="10"/>
      <c r="FKW78" s="10"/>
      <c r="FKX78" s="10"/>
      <c r="FKY78" s="10"/>
      <c r="FKZ78" s="10"/>
      <c r="FLA78" s="10"/>
      <c r="FLB78" s="10"/>
      <c r="FLC78" s="10"/>
      <c r="FLD78" s="10"/>
      <c r="FLE78" s="10"/>
      <c r="FLF78" s="10"/>
      <c r="FLG78" s="10"/>
      <c r="FLH78" s="10"/>
      <c r="FLI78" s="10"/>
      <c r="FLJ78" s="10"/>
      <c r="FLK78" s="10"/>
      <c r="FLL78" s="10"/>
      <c r="FLM78" s="10"/>
      <c r="FLN78" s="10"/>
      <c r="FLO78" s="10"/>
      <c r="FLP78" s="10"/>
      <c r="FLQ78" s="10"/>
      <c r="FLR78" s="10"/>
      <c r="FLS78" s="10"/>
      <c r="FLT78" s="10"/>
      <c r="FLU78" s="10"/>
      <c r="FLV78" s="10"/>
      <c r="FLW78" s="10"/>
      <c r="FLX78" s="10"/>
      <c r="FLY78" s="10"/>
      <c r="FLZ78" s="10"/>
      <c r="FMA78" s="10"/>
      <c r="FMB78" s="10"/>
      <c r="FMC78" s="10"/>
      <c r="FMD78" s="10"/>
      <c r="FME78" s="10"/>
      <c r="FMF78" s="10"/>
      <c r="FMG78" s="10"/>
      <c r="FMH78" s="10"/>
      <c r="FMI78" s="10"/>
      <c r="FMJ78" s="10"/>
      <c r="FMK78" s="10"/>
      <c r="FML78" s="10"/>
      <c r="FMM78" s="10"/>
      <c r="FMN78" s="10"/>
      <c r="FMO78" s="10"/>
      <c r="FMP78" s="10"/>
      <c r="FMQ78" s="10"/>
      <c r="FMR78" s="10"/>
      <c r="FMS78" s="10"/>
      <c r="FMT78" s="10"/>
      <c r="FMU78" s="10"/>
      <c r="FMV78" s="10"/>
      <c r="FMW78" s="10"/>
      <c r="FMX78" s="10"/>
      <c r="FMY78" s="10"/>
      <c r="FMZ78" s="10"/>
      <c r="FNA78" s="10"/>
      <c r="FNB78" s="10"/>
      <c r="FNC78" s="10"/>
      <c r="FND78" s="10"/>
      <c r="FNE78" s="10"/>
      <c r="FNF78" s="10"/>
      <c r="FNG78" s="10"/>
      <c r="FNH78" s="10"/>
      <c r="FNI78" s="10"/>
      <c r="FNJ78" s="10"/>
      <c r="FNK78" s="10"/>
      <c r="FNL78" s="10"/>
      <c r="FNM78" s="10"/>
      <c r="FNN78" s="10"/>
      <c r="FNO78" s="10"/>
      <c r="FNP78" s="10"/>
      <c r="FNQ78" s="10"/>
      <c r="FNR78" s="10"/>
      <c r="FNS78" s="10"/>
      <c r="FNT78" s="10"/>
      <c r="FNU78" s="10"/>
      <c r="FNV78" s="10"/>
      <c r="FNW78" s="10"/>
      <c r="FNX78" s="10"/>
      <c r="FNY78" s="10"/>
      <c r="FNZ78" s="10"/>
      <c r="FOA78" s="10"/>
      <c r="FOB78" s="10"/>
      <c r="FOC78" s="10"/>
      <c r="FOD78" s="10"/>
      <c r="FOE78" s="10"/>
      <c r="FOF78" s="10"/>
      <c r="FOG78" s="10"/>
      <c r="FOH78" s="10"/>
      <c r="FOI78" s="10"/>
      <c r="FOJ78" s="10"/>
      <c r="FOK78" s="10"/>
      <c r="FOL78" s="10"/>
      <c r="FOM78" s="10"/>
      <c r="FON78" s="10"/>
      <c r="FOO78" s="10"/>
      <c r="FOP78" s="10"/>
      <c r="FOQ78" s="10"/>
      <c r="FOR78" s="10"/>
      <c r="FOS78" s="10"/>
      <c r="FOT78" s="10"/>
      <c r="FOU78" s="10"/>
      <c r="FOV78" s="10"/>
      <c r="FOW78" s="10"/>
      <c r="FOX78" s="10"/>
      <c r="FOY78" s="10"/>
      <c r="FOZ78" s="10"/>
      <c r="FPA78" s="10"/>
      <c r="FPB78" s="10"/>
      <c r="FPC78" s="10"/>
      <c r="FPD78" s="10"/>
      <c r="FPE78" s="10"/>
      <c r="FPF78" s="10"/>
      <c r="FPG78" s="10"/>
      <c r="FPH78" s="10"/>
      <c r="FPI78" s="10"/>
      <c r="FPJ78" s="10"/>
      <c r="FPK78" s="10"/>
      <c r="FPL78" s="10"/>
      <c r="FPM78" s="10"/>
      <c r="FPN78" s="10"/>
      <c r="FPO78" s="10"/>
      <c r="FPP78" s="10"/>
      <c r="FPQ78" s="10"/>
      <c r="FPR78" s="10"/>
      <c r="FPS78" s="10"/>
      <c r="FPT78" s="10"/>
      <c r="FPU78" s="10"/>
      <c r="FPV78" s="10"/>
      <c r="FPW78" s="10"/>
      <c r="FPX78" s="10"/>
      <c r="FPY78" s="10"/>
      <c r="FPZ78" s="10"/>
      <c r="FQA78" s="10"/>
      <c r="FQB78" s="10"/>
      <c r="FQC78" s="10"/>
      <c r="FQD78" s="10"/>
      <c r="FQE78" s="10"/>
      <c r="FQF78" s="10"/>
      <c r="FQG78" s="10"/>
      <c r="FQH78" s="10"/>
      <c r="FQI78" s="10"/>
      <c r="FQJ78" s="10"/>
      <c r="FQK78" s="10"/>
      <c r="FQL78" s="10"/>
      <c r="FQM78" s="10"/>
      <c r="FQN78" s="10"/>
      <c r="FQO78" s="10"/>
      <c r="FQP78" s="10"/>
      <c r="FQQ78" s="10"/>
      <c r="FQR78" s="10"/>
      <c r="FQS78" s="10"/>
      <c r="FQT78" s="10"/>
      <c r="FQU78" s="10"/>
      <c r="FQV78" s="10"/>
      <c r="FQW78" s="10"/>
      <c r="FQX78" s="10"/>
      <c r="FQY78" s="10"/>
      <c r="FQZ78" s="10"/>
      <c r="FRA78" s="10"/>
      <c r="FRB78" s="10"/>
      <c r="FRC78" s="10"/>
      <c r="FRD78" s="10"/>
      <c r="FRE78" s="10"/>
      <c r="FRF78" s="10"/>
      <c r="FRG78" s="10"/>
      <c r="FRH78" s="10"/>
      <c r="FRI78" s="10"/>
      <c r="FRJ78" s="10"/>
      <c r="FRK78" s="10"/>
      <c r="FRL78" s="10"/>
      <c r="FRM78" s="10"/>
      <c r="FRN78" s="10"/>
      <c r="FRO78" s="10"/>
      <c r="FRP78" s="10"/>
      <c r="FRQ78" s="10"/>
      <c r="FRR78" s="10"/>
      <c r="FRS78" s="10"/>
      <c r="FRT78" s="10"/>
      <c r="FRU78" s="10"/>
      <c r="FRV78" s="10"/>
      <c r="FRW78" s="10"/>
      <c r="FRX78" s="10"/>
      <c r="FRY78" s="10"/>
      <c r="FRZ78" s="10"/>
      <c r="FSA78" s="10"/>
      <c r="FSB78" s="10"/>
      <c r="FSC78" s="10"/>
      <c r="FSD78" s="10"/>
      <c r="FSE78" s="10"/>
      <c r="FSF78" s="10"/>
      <c r="FSG78" s="10"/>
      <c r="FSH78" s="10"/>
      <c r="FSI78" s="10"/>
      <c r="FSJ78" s="10"/>
      <c r="FSK78" s="10"/>
      <c r="FSL78" s="10"/>
      <c r="FSM78" s="10"/>
      <c r="FSN78" s="10"/>
      <c r="FSO78" s="10"/>
      <c r="FSP78" s="10"/>
      <c r="FSQ78" s="10"/>
      <c r="FSR78" s="10"/>
      <c r="FSS78" s="10"/>
      <c r="FST78" s="10"/>
      <c r="FSU78" s="10"/>
      <c r="FSV78" s="10"/>
      <c r="FSW78" s="10"/>
      <c r="FSX78" s="10"/>
      <c r="FSY78" s="10"/>
      <c r="FSZ78" s="10"/>
      <c r="FTA78" s="10"/>
      <c r="FTB78" s="10"/>
      <c r="FTC78" s="10"/>
      <c r="FTD78" s="10"/>
      <c r="FTE78" s="10"/>
      <c r="FTF78" s="10"/>
      <c r="FTG78" s="10"/>
      <c r="FTH78" s="10"/>
      <c r="FTI78" s="10"/>
      <c r="FTJ78" s="10"/>
      <c r="FTK78" s="10"/>
      <c r="FTL78" s="10"/>
      <c r="FTM78" s="10"/>
      <c r="FTN78" s="10"/>
      <c r="FTO78" s="10"/>
      <c r="FTP78" s="10"/>
      <c r="FTQ78" s="10"/>
      <c r="FTR78" s="10"/>
      <c r="FTS78" s="10"/>
      <c r="FTT78" s="10"/>
      <c r="FTU78" s="10"/>
      <c r="FTV78" s="10"/>
      <c r="FTW78" s="10"/>
      <c r="FTX78" s="10"/>
      <c r="FTY78" s="10"/>
      <c r="FTZ78" s="10"/>
      <c r="FUA78" s="10"/>
      <c r="FUB78" s="10"/>
      <c r="FUC78" s="10"/>
      <c r="FUD78" s="10"/>
      <c r="FUE78" s="10"/>
      <c r="FUF78" s="10"/>
      <c r="FUG78" s="10"/>
      <c r="FUH78" s="10"/>
      <c r="FUI78" s="10"/>
      <c r="FUJ78" s="10"/>
      <c r="FUK78" s="10"/>
      <c r="FUL78" s="10"/>
      <c r="FUM78" s="10"/>
      <c r="FUN78" s="10"/>
      <c r="FUO78" s="10"/>
      <c r="FUP78" s="10"/>
      <c r="FUQ78" s="10"/>
      <c r="FUR78" s="10"/>
      <c r="FUS78" s="10"/>
      <c r="FUT78" s="10"/>
      <c r="FUU78" s="10"/>
      <c r="FUV78" s="10"/>
      <c r="FUW78" s="10"/>
      <c r="FUX78" s="10"/>
      <c r="FUY78" s="10"/>
      <c r="FUZ78" s="10"/>
      <c r="FVA78" s="10"/>
      <c r="FVB78" s="10"/>
      <c r="FVC78" s="10"/>
      <c r="FVD78" s="10"/>
      <c r="FVE78" s="10"/>
      <c r="FVF78" s="10"/>
      <c r="FVG78" s="10"/>
      <c r="FVH78" s="10"/>
      <c r="FVI78" s="10"/>
      <c r="FVJ78" s="10"/>
      <c r="FVK78" s="10"/>
      <c r="FVL78" s="10"/>
      <c r="FVM78" s="10"/>
      <c r="FVN78" s="10"/>
      <c r="FVO78" s="10"/>
      <c r="FVP78" s="10"/>
      <c r="FVQ78" s="10"/>
      <c r="FVR78" s="10"/>
      <c r="FVS78" s="10"/>
      <c r="FVT78" s="10"/>
      <c r="FVU78" s="10"/>
      <c r="FVV78" s="10"/>
      <c r="FVW78" s="10"/>
      <c r="FVX78" s="10"/>
      <c r="FVY78" s="10"/>
      <c r="FVZ78" s="10"/>
      <c r="FWA78" s="10"/>
      <c r="FWB78" s="10"/>
      <c r="FWC78" s="10"/>
      <c r="FWD78" s="10"/>
      <c r="FWE78" s="10"/>
      <c r="FWF78" s="10"/>
      <c r="FWG78" s="10"/>
      <c r="FWH78" s="10"/>
      <c r="FWI78" s="10"/>
      <c r="FWJ78" s="10"/>
      <c r="FWK78" s="10"/>
      <c r="FWL78" s="10"/>
      <c r="FWM78" s="10"/>
      <c r="FWN78" s="10"/>
      <c r="FWO78" s="10"/>
      <c r="FWP78" s="10"/>
      <c r="FWQ78" s="10"/>
      <c r="FWR78" s="10"/>
      <c r="FWS78" s="10"/>
      <c r="FWT78" s="10"/>
      <c r="FWU78" s="10"/>
      <c r="FWV78" s="10"/>
      <c r="FWW78" s="10"/>
      <c r="FWX78" s="10"/>
      <c r="FWY78" s="10"/>
      <c r="FWZ78" s="10"/>
      <c r="FXA78" s="10"/>
      <c r="FXB78" s="10"/>
      <c r="FXC78" s="10"/>
      <c r="FXD78" s="10"/>
      <c r="FXE78" s="10"/>
      <c r="FXF78" s="10"/>
      <c r="FXG78" s="10"/>
      <c r="FXH78" s="10"/>
      <c r="FXI78" s="10"/>
      <c r="FXJ78" s="10"/>
      <c r="FXK78" s="10"/>
      <c r="FXL78" s="10"/>
      <c r="FXM78" s="10"/>
      <c r="FXN78" s="10"/>
      <c r="FXO78" s="10"/>
      <c r="FXP78" s="10"/>
      <c r="FXQ78" s="10"/>
      <c r="FXR78" s="10"/>
      <c r="FXS78" s="10"/>
      <c r="FXT78" s="10"/>
      <c r="FXU78" s="10"/>
      <c r="FXV78" s="10"/>
      <c r="FXW78" s="10"/>
      <c r="FXX78" s="10"/>
      <c r="FXY78" s="10"/>
      <c r="FXZ78" s="10"/>
      <c r="FYA78" s="10"/>
      <c r="FYB78" s="10"/>
      <c r="FYC78" s="10"/>
      <c r="FYD78" s="10"/>
      <c r="FYE78" s="10"/>
      <c r="FYF78" s="10"/>
      <c r="FYG78" s="10"/>
      <c r="FYH78" s="10"/>
      <c r="FYI78" s="10"/>
      <c r="FYJ78" s="10"/>
      <c r="FYK78" s="10"/>
      <c r="FYL78" s="10"/>
      <c r="FYM78" s="10"/>
      <c r="FYN78" s="10"/>
      <c r="FYO78" s="10"/>
      <c r="FYP78" s="10"/>
      <c r="FYQ78" s="10"/>
      <c r="FYR78" s="10"/>
      <c r="FYS78" s="10"/>
      <c r="FYT78" s="10"/>
      <c r="FYU78" s="10"/>
      <c r="FYV78" s="10"/>
      <c r="FYW78" s="10"/>
      <c r="FYX78" s="10"/>
      <c r="FYY78" s="10"/>
      <c r="FYZ78" s="10"/>
      <c r="FZA78" s="10"/>
      <c r="FZB78" s="10"/>
      <c r="FZC78" s="10"/>
      <c r="FZD78" s="10"/>
      <c r="FZE78" s="10"/>
      <c r="FZF78" s="10"/>
      <c r="FZG78" s="10"/>
      <c r="FZH78" s="10"/>
      <c r="FZI78" s="10"/>
      <c r="FZJ78" s="10"/>
      <c r="FZK78" s="10"/>
      <c r="FZL78" s="10"/>
      <c r="FZM78" s="10"/>
      <c r="FZN78" s="10"/>
      <c r="FZO78" s="10"/>
      <c r="FZP78" s="10"/>
      <c r="FZQ78" s="10"/>
      <c r="FZR78" s="10"/>
      <c r="FZS78" s="10"/>
      <c r="FZT78" s="10"/>
      <c r="FZU78" s="10"/>
      <c r="FZV78" s="10"/>
      <c r="FZW78" s="10"/>
      <c r="FZX78" s="10"/>
      <c r="FZY78" s="10"/>
      <c r="FZZ78" s="10"/>
      <c r="GAA78" s="10"/>
      <c r="GAB78" s="10"/>
      <c r="GAC78" s="10"/>
      <c r="GAD78" s="10"/>
      <c r="GAE78" s="10"/>
      <c r="GAF78" s="10"/>
      <c r="GAG78" s="10"/>
      <c r="GAH78" s="10"/>
      <c r="GAI78" s="10"/>
      <c r="GAJ78" s="10"/>
      <c r="GAK78" s="10"/>
      <c r="GAL78" s="10"/>
      <c r="GAM78" s="10"/>
      <c r="GAN78" s="10"/>
      <c r="GAO78" s="10"/>
      <c r="GAP78" s="10"/>
      <c r="GAQ78" s="10"/>
      <c r="GAR78" s="10"/>
      <c r="GAS78" s="10"/>
      <c r="GAT78" s="10"/>
      <c r="GAU78" s="10"/>
      <c r="GAV78" s="10"/>
      <c r="GAW78" s="10"/>
      <c r="GAX78" s="10"/>
      <c r="GAY78" s="10"/>
      <c r="GAZ78" s="10"/>
      <c r="GBA78" s="10"/>
      <c r="GBB78" s="10"/>
      <c r="GBC78" s="10"/>
      <c r="GBD78" s="10"/>
      <c r="GBE78" s="10"/>
      <c r="GBF78" s="10"/>
      <c r="GBG78" s="10"/>
      <c r="GBH78" s="10"/>
      <c r="GBI78" s="10"/>
      <c r="GBJ78" s="10"/>
      <c r="GBK78" s="10"/>
      <c r="GBL78" s="10"/>
      <c r="GBM78" s="10"/>
      <c r="GBN78" s="10"/>
      <c r="GBO78" s="10"/>
      <c r="GBP78" s="10"/>
      <c r="GBQ78" s="10"/>
      <c r="GBR78" s="10"/>
      <c r="GBS78" s="10"/>
      <c r="GBT78" s="10"/>
      <c r="GBU78" s="10"/>
      <c r="GBV78" s="10"/>
      <c r="GBW78" s="10"/>
      <c r="GBX78" s="10"/>
      <c r="GBY78" s="10"/>
      <c r="GBZ78" s="10"/>
      <c r="GCA78" s="10"/>
      <c r="GCB78" s="10"/>
      <c r="GCC78" s="10"/>
      <c r="GCD78" s="10"/>
      <c r="GCE78" s="10"/>
      <c r="GCF78" s="10"/>
      <c r="GCG78" s="10"/>
      <c r="GCH78" s="10"/>
      <c r="GCI78" s="10"/>
      <c r="GCJ78" s="10"/>
      <c r="GCK78" s="10"/>
      <c r="GCL78" s="10"/>
      <c r="GCM78" s="10"/>
      <c r="GCN78" s="10"/>
      <c r="GCO78" s="10"/>
      <c r="GCP78" s="10"/>
      <c r="GCQ78" s="10"/>
      <c r="GCR78" s="10"/>
      <c r="GCS78" s="10"/>
      <c r="GCT78" s="10"/>
      <c r="GCU78" s="10"/>
      <c r="GCV78" s="10"/>
      <c r="GCW78" s="10"/>
      <c r="GCX78" s="10"/>
      <c r="GCY78" s="10"/>
      <c r="GCZ78" s="10"/>
      <c r="GDA78" s="10"/>
      <c r="GDB78" s="10"/>
      <c r="GDC78" s="10"/>
      <c r="GDD78" s="10"/>
      <c r="GDE78" s="10"/>
      <c r="GDF78" s="10"/>
      <c r="GDG78" s="10"/>
      <c r="GDH78" s="10"/>
      <c r="GDI78" s="10"/>
      <c r="GDJ78" s="10"/>
      <c r="GDK78" s="10"/>
      <c r="GDL78" s="10"/>
      <c r="GDM78" s="10"/>
      <c r="GDN78" s="10"/>
      <c r="GDO78" s="10"/>
      <c r="GDP78" s="10"/>
      <c r="GDQ78" s="10"/>
      <c r="GDR78" s="10"/>
      <c r="GDS78" s="10"/>
      <c r="GDT78" s="10"/>
      <c r="GDU78" s="10"/>
      <c r="GDV78" s="10"/>
      <c r="GDW78" s="10"/>
      <c r="GDX78" s="10"/>
      <c r="GDY78" s="10"/>
      <c r="GDZ78" s="10"/>
      <c r="GEA78" s="10"/>
      <c r="GEB78" s="10"/>
      <c r="GEC78" s="10"/>
      <c r="GED78" s="10"/>
      <c r="GEE78" s="10"/>
      <c r="GEF78" s="10"/>
      <c r="GEG78" s="10"/>
      <c r="GEH78" s="10"/>
      <c r="GEI78" s="10"/>
      <c r="GEJ78" s="10"/>
      <c r="GEK78" s="10"/>
      <c r="GEL78" s="10"/>
      <c r="GEM78" s="10"/>
      <c r="GEN78" s="10"/>
      <c r="GEO78" s="10"/>
      <c r="GEP78" s="10"/>
      <c r="GEQ78" s="10"/>
      <c r="GER78" s="10"/>
      <c r="GES78" s="10"/>
      <c r="GET78" s="10"/>
      <c r="GEU78" s="10"/>
      <c r="GEV78" s="10"/>
      <c r="GEW78" s="10"/>
      <c r="GEX78" s="10"/>
      <c r="GEY78" s="10"/>
      <c r="GEZ78" s="10"/>
      <c r="GFA78" s="10"/>
      <c r="GFB78" s="10"/>
      <c r="GFC78" s="10"/>
      <c r="GFD78" s="10"/>
      <c r="GFE78" s="10"/>
      <c r="GFF78" s="10"/>
      <c r="GFG78" s="10"/>
      <c r="GFH78" s="10"/>
      <c r="GFI78" s="10"/>
      <c r="GFJ78" s="10"/>
      <c r="GFK78" s="10"/>
      <c r="GFL78" s="10"/>
      <c r="GFM78" s="10"/>
      <c r="GFN78" s="10"/>
      <c r="GFO78" s="10"/>
      <c r="GFP78" s="10"/>
      <c r="GFQ78" s="10"/>
      <c r="GFR78" s="10"/>
      <c r="GFS78" s="10"/>
      <c r="GFT78" s="10"/>
      <c r="GFU78" s="10"/>
      <c r="GFV78" s="10"/>
      <c r="GFW78" s="10"/>
      <c r="GFX78" s="10"/>
      <c r="GFY78" s="10"/>
      <c r="GFZ78" s="10"/>
      <c r="GGA78" s="10"/>
      <c r="GGB78" s="10"/>
      <c r="GGC78" s="10"/>
      <c r="GGD78" s="10"/>
      <c r="GGE78" s="10"/>
      <c r="GGF78" s="10"/>
      <c r="GGG78" s="10"/>
      <c r="GGH78" s="10"/>
      <c r="GGI78" s="10"/>
      <c r="GGJ78" s="10"/>
      <c r="GGK78" s="10"/>
      <c r="GGL78" s="10"/>
      <c r="GGM78" s="10"/>
      <c r="GGN78" s="10"/>
      <c r="GGO78" s="10"/>
      <c r="GGP78" s="10"/>
      <c r="GGQ78" s="10"/>
      <c r="GGR78" s="10"/>
      <c r="GGS78" s="10"/>
      <c r="GGT78" s="10"/>
      <c r="GGU78" s="10"/>
      <c r="GGV78" s="10"/>
      <c r="GGW78" s="10"/>
      <c r="GGX78" s="10"/>
      <c r="GGY78" s="10"/>
      <c r="GGZ78" s="10"/>
      <c r="GHA78" s="10"/>
      <c r="GHB78" s="10"/>
      <c r="GHC78" s="10"/>
      <c r="GHD78" s="10"/>
      <c r="GHE78" s="10"/>
      <c r="GHF78" s="10"/>
      <c r="GHG78" s="10"/>
      <c r="GHH78" s="10"/>
      <c r="GHI78" s="10"/>
      <c r="GHJ78" s="10"/>
      <c r="GHK78" s="10"/>
      <c r="GHL78" s="10"/>
      <c r="GHM78" s="10"/>
      <c r="GHN78" s="10"/>
      <c r="GHO78" s="10"/>
      <c r="GHP78" s="10"/>
      <c r="GHQ78" s="10"/>
      <c r="GHR78" s="10"/>
      <c r="GHS78" s="10"/>
      <c r="GHT78" s="10"/>
      <c r="GHU78" s="10"/>
      <c r="GHV78" s="10"/>
      <c r="GHW78" s="10"/>
      <c r="GHX78" s="10"/>
      <c r="GHY78" s="10"/>
      <c r="GHZ78" s="10"/>
      <c r="GIA78" s="10"/>
      <c r="GIB78" s="10"/>
      <c r="GIC78" s="10"/>
      <c r="GID78" s="10"/>
      <c r="GIE78" s="10"/>
      <c r="GIF78" s="10"/>
      <c r="GIG78" s="10"/>
      <c r="GIH78" s="10"/>
      <c r="GII78" s="10"/>
      <c r="GIJ78" s="10"/>
      <c r="GIK78" s="10"/>
      <c r="GIL78" s="10"/>
      <c r="GIM78" s="10"/>
      <c r="GIN78" s="10"/>
      <c r="GIO78" s="10"/>
      <c r="GIP78" s="10"/>
      <c r="GIQ78" s="10"/>
      <c r="GIR78" s="10"/>
      <c r="GIS78" s="10"/>
      <c r="GIT78" s="10"/>
      <c r="GIU78" s="10"/>
      <c r="GIV78" s="10"/>
      <c r="GIW78" s="10"/>
      <c r="GIX78" s="10"/>
      <c r="GIY78" s="10"/>
      <c r="GIZ78" s="10"/>
      <c r="GJA78" s="10"/>
      <c r="GJB78" s="10"/>
      <c r="GJC78" s="10"/>
      <c r="GJD78" s="10"/>
      <c r="GJE78" s="10"/>
      <c r="GJF78" s="10"/>
      <c r="GJG78" s="10"/>
      <c r="GJH78" s="10"/>
      <c r="GJI78" s="10"/>
      <c r="GJJ78" s="10"/>
      <c r="GJK78" s="10"/>
      <c r="GJL78" s="10"/>
      <c r="GJM78" s="10"/>
      <c r="GJN78" s="10"/>
      <c r="GJO78" s="10"/>
      <c r="GJP78" s="10"/>
      <c r="GJQ78" s="10"/>
      <c r="GJR78" s="10"/>
      <c r="GJS78" s="10"/>
      <c r="GJT78" s="10"/>
      <c r="GJU78" s="10"/>
      <c r="GJV78" s="10"/>
      <c r="GJW78" s="10"/>
      <c r="GJX78" s="10"/>
      <c r="GJY78" s="10"/>
      <c r="GJZ78" s="10"/>
      <c r="GKA78" s="10"/>
      <c r="GKB78" s="10"/>
      <c r="GKC78" s="10"/>
      <c r="GKD78" s="10"/>
      <c r="GKE78" s="10"/>
      <c r="GKF78" s="10"/>
      <c r="GKG78" s="10"/>
      <c r="GKH78" s="10"/>
      <c r="GKI78" s="10"/>
      <c r="GKJ78" s="10"/>
      <c r="GKK78" s="10"/>
      <c r="GKL78" s="10"/>
      <c r="GKM78" s="10"/>
      <c r="GKN78" s="10"/>
      <c r="GKO78" s="10"/>
      <c r="GKP78" s="10"/>
      <c r="GKQ78" s="10"/>
      <c r="GKR78" s="10"/>
      <c r="GKS78" s="10"/>
      <c r="GKT78" s="10"/>
      <c r="GKU78" s="10"/>
      <c r="GKV78" s="10"/>
      <c r="GKW78" s="10"/>
      <c r="GKX78" s="10"/>
      <c r="GKY78" s="10"/>
      <c r="GKZ78" s="10"/>
      <c r="GLA78" s="10"/>
      <c r="GLB78" s="10"/>
      <c r="GLC78" s="10"/>
      <c r="GLD78" s="10"/>
      <c r="GLE78" s="10"/>
      <c r="GLF78" s="10"/>
      <c r="GLG78" s="10"/>
      <c r="GLH78" s="10"/>
      <c r="GLI78" s="10"/>
      <c r="GLJ78" s="10"/>
      <c r="GLK78" s="10"/>
      <c r="GLL78" s="10"/>
      <c r="GLM78" s="10"/>
      <c r="GLN78" s="10"/>
      <c r="GLO78" s="10"/>
      <c r="GLP78" s="10"/>
      <c r="GLQ78" s="10"/>
      <c r="GLR78" s="10"/>
      <c r="GLS78" s="10"/>
      <c r="GLT78" s="10"/>
      <c r="GLU78" s="10"/>
      <c r="GLV78" s="10"/>
      <c r="GLW78" s="10"/>
      <c r="GLX78" s="10"/>
      <c r="GLY78" s="10"/>
      <c r="GLZ78" s="10"/>
      <c r="GMA78" s="10"/>
      <c r="GMB78" s="10"/>
      <c r="GMC78" s="10"/>
      <c r="GMD78" s="10"/>
      <c r="GME78" s="10"/>
      <c r="GMF78" s="10"/>
      <c r="GMG78" s="10"/>
      <c r="GMH78" s="10"/>
      <c r="GMI78" s="10"/>
      <c r="GMJ78" s="10"/>
      <c r="GMK78" s="10"/>
      <c r="GML78" s="10"/>
      <c r="GMM78" s="10"/>
      <c r="GMN78" s="10"/>
      <c r="GMO78" s="10"/>
      <c r="GMP78" s="10"/>
      <c r="GMQ78" s="10"/>
      <c r="GMR78" s="10"/>
      <c r="GMS78" s="10"/>
      <c r="GMT78" s="10"/>
      <c r="GMU78" s="10"/>
      <c r="GMV78" s="10"/>
      <c r="GMW78" s="10"/>
      <c r="GMX78" s="10"/>
      <c r="GMY78" s="10"/>
      <c r="GMZ78" s="10"/>
      <c r="GNA78" s="10"/>
      <c r="GNB78" s="10"/>
      <c r="GNC78" s="10"/>
      <c r="GND78" s="10"/>
      <c r="GNE78" s="10"/>
      <c r="GNF78" s="10"/>
      <c r="GNG78" s="10"/>
      <c r="GNH78" s="10"/>
      <c r="GNI78" s="10"/>
      <c r="GNJ78" s="10"/>
      <c r="GNK78" s="10"/>
      <c r="GNL78" s="10"/>
      <c r="GNM78" s="10"/>
      <c r="GNN78" s="10"/>
      <c r="GNO78" s="10"/>
      <c r="GNP78" s="10"/>
      <c r="GNQ78" s="10"/>
      <c r="GNR78" s="10"/>
      <c r="GNS78" s="10"/>
      <c r="GNT78" s="10"/>
      <c r="GNU78" s="10"/>
      <c r="GNV78" s="10"/>
      <c r="GNW78" s="10"/>
      <c r="GNX78" s="10"/>
      <c r="GNY78" s="10"/>
      <c r="GNZ78" s="10"/>
      <c r="GOA78" s="10"/>
      <c r="GOB78" s="10"/>
      <c r="GOC78" s="10"/>
      <c r="GOD78" s="10"/>
      <c r="GOE78" s="10"/>
      <c r="GOF78" s="10"/>
      <c r="GOG78" s="10"/>
      <c r="GOH78" s="10"/>
      <c r="GOI78" s="10"/>
      <c r="GOJ78" s="10"/>
      <c r="GOK78" s="10"/>
      <c r="GOL78" s="10"/>
      <c r="GOM78" s="10"/>
      <c r="GON78" s="10"/>
      <c r="GOO78" s="10"/>
      <c r="GOP78" s="10"/>
      <c r="GOQ78" s="10"/>
      <c r="GOR78" s="10"/>
      <c r="GOS78" s="10"/>
      <c r="GOT78" s="10"/>
      <c r="GOU78" s="10"/>
      <c r="GOV78" s="10"/>
      <c r="GOW78" s="10"/>
      <c r="GOX78" s="10"/>
      <c r="GOY78" s="10"/>
      <c r="GOZ78" s="10"/>
      <c r="GPA78" s="10"/>
      <c r="GPB78" s="10"/>
      <c r="GPC78" s="10"/>
      <c r="GPD78" s="10"/>
      <c r="GPE78" s="10"/>
      <c r="GPF78" s="10"/>
      <c r="GPG78" s="10"/>
      <c r="GPH78" s="10"/>
      <c r="GPI78" s="10"/>
      <c r="GPJ78" s="10"/>
      <c r="GPK78" s="10"/>
      <c r="GPL78" s="10"/>
      <c r="GPM78" s="10"/>
      <c r="GPN78" s="10"/>
      <c r="GPO78" s="10"/>
      <c r="GPP78" s="10"/>
      <c r="GPQ78" s="10"/>
      <c r="GPR78" s="10"/>
      <c r="GPS78" s="10"/>
      <c r="GPT78" s="10"/>
      <c r="GPU78" s="10"/>
      <c r="GPV78" s="10"/>
      <c r="GPW78" s="10"/>
      <c r="GPX78" s="10"/>
      <c r="GPY78" s="10"/>
      <c r="GPZ78" s="10"/>
      <c r="GQA78" s="10"/>
      <c r="GQB78" s="10"/>
      <c r="GQC78" s="10"/>
      <c r="GQD78" s="10"/>
      <c r="GQE78" s="10"/>
      <c r="GQF78" s="10"/>
      <c r="GQG78" s="10"/>
      <c r="GQH78" s="10"/>
      <c r="GQI78" s="10"/>
      <c r="GQJ78" s="10"/>
      <c r="GQK78" s="10"/>
      <c r="GQL78" s="10"/>
      <c r="GQM78" s="10"/>
      <c r="GQN78" s="10"/>
      <c r="GQO78" s="10"/>
      <c r="GQP78" s="10"/>
      <c r="GQQ78" s="10"/>
      <c r="GQR78" s="10"/>
      <c r="GQS78" s="10"/>
      <c r="GQT78" s="10"/>
      <c r="GQU78" s="10"/>
      <c r="GQV78" s="10"/>
      <c r="GQW78" s="10"/>
      <c r="GQX78" s="10"/>
      <c r="GQY78" s="10"/>
      <c r="GQZ78" s="10"/>
      <c r="GRA78" s="10"/>
      <c r="GRB78" s="10"/>
      <c r="GRC78" s="10"/>
      <c r="GRD78" s="10"/>
      <c r="GRE78" s="10"/>
      <c r="GRF78" s="10"/>
      <c r="GRG78" s="10"/>
      <c r="GRH78" s="10"/>
      <c r="GRI78" s="10"/>
      <c r="GRJ78" s="10"/>
      <c r="GRK78" s="10"/>
      <c r="GRL78" s="10"/>
      <c r="GRM78" s="10"/>
      <c r="GRN78" s="10"/>
      <c r="GRO78" s="10"/>
      <c r="GRP78" s="10"/>
      <c r="GRQ78" s="10"/>
      <c r="GRR78" s="10"/>
      <c r="GRS78" s="10"/>
      <c r="GRT78" s="10"/>
      <c r="GRU78" s="10"/>
      <c r="GRV78" s="10"/>
      <c r="GRW78" s="10"/>
      <c r="GRX78" s="10"/>
      <c r="GRY78" s="10"/>
      <c r="GRZ78" s="10"/>
      <c r="GSA78" s="10"/>
      <c r="GSB78" s="10"/>
      <c r="GSC78" s="10"/>
      <c r="GSD78" s="10"/>
      <c r="GSE78" s="10"/>
      <c r="GSF78" s="10"/>
      <c r="GSG78" s="10"/>
      <c r="GSH78" s="10"/>
      <c r="GSI78" s="10"/>
      <c r="GSJ78" s="10"/>
      <c r="GSK78" s="10"/>
      <c r="GSL78" s="10"/>
      <c r="GSM78" s="10"/>
      <c r="GSN78" s="10"/>
      <c r="GSO78" s="10"/>
      <c r="GSP78" s="10"/>
      <c r="GSQ78" s="10"/>
      <c r="GSR78" s="10"/>
      <c r="GSS78" s="10"/>
      <c r="GST78" s="10"/>
      <c r="GSU78" s="10"/>
      <c r="GSV78" s="10"/>
      <c r="GSW78" s="10"/>
      <c r="GSX78" s="10"/>
      <c r="GSY78" s="10"/>
      <c r="GSZ78" s="10"/>
      <c r="GTA78" s="10"/>
      <c r="GTB78" s="10"/>
      <c r="GTC78" s="10"/>
      <c r="GTD78" s="10"/>
      <c r="GTE78" s="10"/>
      <c r="GTF78" s="10"/>
      <c r="GTG78" s="10"/>
      <c r="GTH78" s="10"/>
      <c r="GTI78" s="10"/>
      <c r="GTJ78" s="10"/>
      <c r="GTK78" s="10"/>
      <c r="GTL78" s="10"/>
      <c r="GTM78" s="10"/>
      <c r="GTN78" s="10"/>
      <c r="GTO78" s="10"/>
      <c r="GTP78" s="10"/>
      <c r="GTQ78" s="10"/>
      <c r="GTR78" s="10"/>
      <c r="GTS78" s="10"/>
      <c r="GTT78" s="10"/>
      <c r="GTU78" s="10"/>
      <c r="GTV78" s="10"/>
      <c r="GTW78" s="10"/>
      <c r="GTX78" s="10"/>
      <c r="GTY78" s="10"/>
      <c r="GTZ78" s="10"/>
      <c r="GUA78" s="10"/>
      <c r="GUB78" s="10"/>
      <c r="GUC78" s="10"/>
      <c r="GUD78" s="10"/>
      <c r="GUE78" s="10"/>
      <c r="GUF78" s="10"/>
      <c r="GUG78" s="10"/>
      <c r="GUH78" s="10"/>
      <c r="GUI78" s="10"/>
      <c r="GUJ78" s="10"/>
      <c r="GUK78" s="10"/>
      <c r="GUL78" s="10"/>
      <c r="GUM78" s="10"/>
      <c r="GUN78" s="10"/>
      <c r="GUO78" s="10"/>
      <c r="GUP78" s="10"/>
      <c r="GUQ78" s="10"/>
      <c r="GUR78" s="10"/>
      <c r="GUS78" s="10"/>
      <c r="GUT78" s="10"/>
      <c r="GUU78" s="10"/>
      <c r="GUV78" s="10"/>
      <c r="GUW78" s="10"/>
      <c r="GUX78" s="10"/>
      <c r="GUY78" s="10"/>
      <c r="GUZ78" s="10"/>
      <c r="GVA78" s="10"/>
      <c r="GVB78" s="10"/>
      <c r="GVC78" s="10"/>
      <c r="GVD78" s="10"/>
      <c r="GVE78" s="10"/>
      <c r="GVF78" s="10"/>
      <c r="GVG78" s="10"/>
      <c r="GVH78" s="10"/>
      <c r="GVI78" s="10"/>
      <c r="GVJ78" s="10"/>
      <c r="GVK78" s="10"/>
      <c r="GVL78" s="10"/>
      <c r="GVM78" s="10"/>
      <c r="GVN78" s="10"/>
      <c r="GVO78" s="10"/>
      <c r="GVP78" s="10"/>
      <c r="GVQ78" s="10"/>
      <c r="GVR78" s="10"/>
      <c r="GVS78" s="10"/>
      <c r="GVT78" s="10"/>
      <c r="GVU78" s="10"/>
      <c r="GVV78" s="10"/>
      <c r="GVW78" s="10"/>
      <c r="GVX78" s="10"/>
      <c r="GVY78" s="10"/>
      <c r="GVZ78" s="10"/>
      <c r="GWA78" s="10"/>
      <c r="GWB78" s="10"/>
      <c r="GWC78" s="10"/>
      <c r="GWD78" s="10"/>
      <c r="GWE78" s="10"/>
      <c r="GWF78" s="10"/>
      <c r="GWG78" s="10"/>
      <c r="GWH78" s="10"/>
      <c r="GWI78" s="10"/>
      <c r="GWJ78" s="10"/>
      <c r="GWK78" s="10"/>
      <c r="GWL78" s="10"/>
      <c r="GWM78" s="10"/>
      <c r="GWN78" s="10"/>
      <c r="GWO78" s="10"/>
      <c r="GWP78" s="10"/>
      <c r="GWQ78" s="10"/>
      <c r="GWR78" s="10"/>
      <c r="GWS78" s="10"/>
      <c r="GWT78" s="10"/>
      <c r="GWU78" s="10"/>
      <c r="GWV78" s="10"/>
      <c r="GWW78" s="10"/>
      <c r="GWX78" s="10"/>
      <c r="GWY78" s="10"/>
      <c r="GWZ78" s="10"/>
      <c r="GXA78" s="10"/>
      <c r="GXB78" s="10"/>
      <c r="GXC78" s="10"/>
      <c r="GXD78" s="10"/>
      <c r="GXE78" s="10"/>
      <c r="GXF78" s="10"/>
      <c r="GXG78" s="10"/>
      <c r="GXH78" s="10"/>
      <c r="GXI78" s="10"/>
      <c r="GXJ78" s="10"/>
      <c r="GXK78" s="10"/>
      <c r="GXL78" s="10"/>
      <c r="GXM78" s="10"/>
      <c r="GXN78" s="10"/>
      <c r="GXO78" s="10"/>
      <c r="GXP78" s="10"/>
      <c r="GXQ78" s="10"/>
      <c r="GXR78" s="10"/>
      <c r="GXS78" s="10"/>
      <c r="GXT78" s="10"/>
      <c r="GXU78" s="10"/>
      <c r="GXV78" s="10"/>
      <c r="GXW78" s="10"/>
      <c r="GXX78" s="10"/>
      <c r="GXY78" s="10"/>
      <c r="GXZ78" s="10"/>
      <c r="GYA78" s="10"/>
      <c r="GYB78" s="10"/>
      <c r="GYC78" s="10"/>
      <c r="GYD78" s="10"/>
      <c r="GYE78" s="10"/>
      <c r="GYF78" s="10"/>
      <c r="GYG78" s="10"/>
      <c r="GYH78" s="10"/>
      <c r="GYI78" s="10"/>
      <c r="GYJ78" s="10"/>
      <c r="GYK78" s="10"/>
      <c r="GYL78" s="10"/>
      <c r="GYM78" s="10"/>
      <c r="GYN78" s="10"/>
      <c r="GYO78" s="10"/>
      <c r="GYP78" s="10"/>
      <c r="GYQ78" s="10"/>
      <c r="GYR78" s="10"/>
      <c r="GYS78" s="10"/>
      <c r="GYT78" s="10"/>
      <c r="GYU78" s="10"/>
      <c r="GYV78" s="10"/>
      <c r="GYW78" s="10"/>
      <c r="GYX78" s="10"/>
      <c r="GYY78" s="10"/>
      <c r="GYZ78" s="10"/>
      <c r="GZA78" s="10"/>
      <c r="GZB78" s="10"/>
      <c r="GZC78" s="10"/>
      <c r="GZD78" s="10"/>
      <c r="GZE78" s="10"/>
      <c r="GZF78" s="10"/>
      <c r="GZG78" s="10"/>
      <c r="GZH78" s="10"/>
      <c r="GZI78" s="10"/>
      <c r="GZJ78" s="10"/>
      <c r="GZK78" s="10"/>
      <c r="GZL78" s="10"/>
      <c r="GZM78" s="10"/>
      <c r="GZN78" s="10"/>
      <c r="GZO78" s="10"/>
      <c r="GZP78" s="10"/>
      <c r="GZQ78" s="10"/>
      <c r="GZR78" s="10"/>
      <c r="GZS78" s="10"/>
      <c r="GZT78" s="10"/>
      <c r="GZU78" s="10"/>
      <c r="GZV78" s="10"/>
      <c r="GZW78" s="10"/>
      <c r="GZX78" s="10"/>
      <c r="GZY78" s="10"/>
      <c r="GZZ78" s="10"/>
      <c r="HAA78" s="10"/>
      <c r="HAB78" s="10"/>
      <c r="HAC78" s="10"/>
      <c r="HAD78" s="10"/>
      <c r="HAE78" s="10"/>
      <c r="HAF78" s="10"/>
      <c r="HAG78" s="10"/>
      <c r="HAH78" s="10"/>
      <c r="HAI78" s="10"/>
      <c r="HAJ78" s="10"/>
      <c r="HAK78" s="10"/>
      <c r="HAL78" s="10"/>
      <c r="HAM78" s="10"/>
      <c r="HAN78" s="10"/>
      <c r="HAO78" s="10"/>
      <c r="HAP78" s="10"/>
      <c r="HAQ78" s="10"/>
      <c r="HAR78" s="10"/>
      <c r="HAS78" s="10"/>
      <c r="HAT78" s="10"/>
      <c r="HAU78" s="10"/>
      <c r="HAV78" s="10"/>
      <c r="HAW78" s="10"/>
      <c r="HAX78" s="10"/>
      <c r="HAY78" s="10"/>
      <c r="HAZ78" s="10"/>
      <c r="HBA78" s="10"/>
      <c r="HBB78" s="10"/>
      <c r="HBC78" s="10"/>
      <c r="HBD78" s="10"/>
      <c r="HBE78" s="10"/>
      <c r="HBF78" s="10"/>
      <c r="HBG78" s="10"/>
      <c r="HBH78" s="10"/>
      <c r="HBI78" s="10"/>
      <c r="HBJ78" s="10"/>
      <c r="HBK78" s="10"/>
      <c r="HBL78" s="10"/>
      <c r="HBM78" s="10"/>
      <c r="HBN78" s="10"/>
      <c r="HBO78" s="10"/>
      <c r="HBP78" s="10"/>
      <c r="HBQ78" s="10"/>
      <c r="HBR78" s="10"/>
      <c r="HBS78" s="10"/>
      <c r="HBT78" s="10"/>
      <c r="HBU78" s="10"/>
      <c r="HBV78" s="10"/>
      <c r="HBW78" s="10"/>
      <c r="HBX78" s="10"/>
      <c r="HBY78" s="10"/>
      <c r="HBZ78" s="10"/>
      <c r="HCA78" s="10"/>
      <c r="HCB78" s="10"/>
      <c r="HCC78" s="10"/>
      <c r="HCD78" s="10"/>
      <c r="HCE78" s="10"/>
      <c r="HCF78" s="10"/>
      <c r="HCG78" s="10"/>
      <c r="HCH78" s="10"/>
      <c r="HCI78" s="10"/>
      <c r="HCJ78" s="10"/>
      <c r="HCK78" s="10"/>
      <c r="HCL78" s="10"/>
      <c r="HCM78" s="10"/>
      <c r="HCN78" s="10"/>
      <c r="HCO78" s="10"/>
      <c r="HCP78" s="10"/>
      <c r="HCQ78" s="10"/>
      <c r="HCR78" s="10"/>
      <c r="HCS78" s="10"/>
      <c r="HCT78" s="10"/>
      <c r="HCU78" s="10"/>
      <c r="HCV78" s="10"/>
      <c r="HCW78" s="10"/>
      <c r="HCX78" s="10"/>
      <c r="HCY78" s="10"/>
      <c r="HCZ78" s="10"/>
      <c r="HDA78" s="10"/>
      <c r="HDB78" s="10"/>
      <c r="HDC78" s="10"/>
      <c r="HDD78" s="10"/>
      <c r="HDE78" s="10"/>
      <c r="HDF78" s="10"/>
      <c r="HDG78" s="10"/>
      <c r="HDH78" s="10"/>
      <c r="HDI78" s="10"/>
      <c r="HDJ78" s="10"/>
      <c r="HDK78" s="10"/>
      <c r="HDL78" s="10"/>
      <c r="HDM78" s="10"/>
      <c r="HDN78" s="10"/>
      <c r="HDO78" s="10"/>
      <c r="HDP78" s="10"/>
      <c r="HDQ78" s="10"/>
      <c r="HDR78" s="10"/>
      <c r="HDS78" s="10"/>
      <c r="HDT78" s="10"/>
      <c r="HDU78" s="10"/>
      <c r="HDV78" s="10"/>
      <c r="HDW78" s="10"/>
      <c r="HDX78" s="10"/>
      <c r="HDY78" s="10"/>
      <c r="HDZ78" s="10"/>
      <c r="HEA78" s="10"/>
      <c r="HEB78" s="10"/>
      <c r="HEC78" s="10"/>
      <c r="HED78" s="10"/>
      <c r="HEE78" s="10"/>
      <c r="HEF78" s="10"/>
      <c r="HEG78" s="10"/>
      <c r="HEH78" s="10"/>
      <c r="HEI78" s="10"/>
      <c r="HEJ78" s="10"/>
      <c r="HEK78" s="10"/>
      <c r="HEL78" s="10"/>
      <c r="HEM78" s="10"/>
      <c r="HEN78" s="10"/>
      <c r="HEO78" s="10"/>
      <c r="HEP78" s="10"/>
      <c r="HEQ78" s="10"/>
      <c r="HER78" s="10"/>
      <c r="HES78" s="10"/>
      <c r="HET78" s="10"/>
      <c r="HEU78" s="10"/>
      <c r="HEV78" s="10"/>
      <c r="HEW78" s="10"/>
      <c r="HEX78" s="10"/>
      <c r="HEY78" s="10"/>
      <c r="HEZ78" s="10"/>
      <c r="HFA78" s="10"/>
      <c r="HFB78" s="10"/>
      <c r="HFC78" s="10"/>
      <c r="HFD78" s="10"/>
      <c r="HFE78" s="10"/>
      <c r="HFF78" s="10"/>
      <c r="HFG78" s="10"/>
      <c r="HFH78" s="10"/>
      <c r="HFI78" s="10"/>
      <c r="HFJ78" s="10"/>
      <c r="HFK78" s="10"/>
      <c r="HFL78" s="10"/>
      <c r="HFM78" s="10"/>
      <c r="HFN78" s="10"/>
      <c r="HFO78" s="10"/>
      <c r="HFP78" s="10"/>
      <c r="HFQ78" s="10"/>
      <c r="HFR78" s="10"/>
      <c r="HFS78" s="10"/>
      <c r="HFT78" s="10"/>
      <c r="HFU78" s="10"/>
      <c r="HFV78" s="10"/>
      <c r="HFW78" s="10"/>
      <c r="HFX78" s="10"/>
      <c r="HFY78" s="10"/>
      <c r="HFZ78" s="10"/>
      <c r="HGA78" s="10"/>
      <c r="HGB78" s="10"/>
      <c r="HGC78" s="10"/>
      <c r="HGD78" s="10"/>
      <c r="HGE78" s="10"/>
      <c r="HGF78" s="10"/>
      <c r="HGG78" s="10"/>
      <c r="HGH78" s="10"/>
      <c r="HGI78" s="10"/>
      <c r="HGJ78" s="10"/>
      <c r="HGK78" s="10"/>
      <c r="HGL78" s="10"/>
      <c r="HGM78" s="10"/>
      <c r="HGN78" s="10"/>
      <c r="HGO78" s="10"/>
      <c r="HGP78" s="10"/>
      <c r="HGQ78" s="10"/>
      <c r="HGR78" s="10"/>
      <c r="HGS78" s="10"/>
      <c r="HGT78" s="10"/>
      <c r="HGU78" s="10"/>
      <c r="HGV78" s="10"/>
      <c r="HGW78" s="10"/>
      <c r="HGX78" s="10"/>
      <c r="HGY78" s="10"/>
      <c r="HGZ78" s="10"/>
      <c r="HHA78" s="10"/>
      <c r="HHB78" s="10"/>
      <c r="HHC78" s="10"/>
      <c r="HHD78" s="10"/>
      <c r="HHE78" s="10"/>
      <c r="HHF78" s="10"/>
      <c r="HHG78" s="10"/>
      <c r="HHH78" s="10"/>
      <c r="HHI78" s="10"/>
      <c r="HHJ78" s="10"/>
      <c r="HHK78" s="10"/>
      <c r="HHL78" s="10"/>
      <c r="HHM78" s="10"/>
      <c r="HHN78" s="10"/>
      <c r="HHO78" s="10"/>
      <c r="HHP78" s="10"/>
      <c r="HHQ78" s="10"/>
      <c r="HHR78" s="10"/>
      <c r="HHS78" s="10"/>
      <c r="HHT78" s="10"/>
      <c r="HHU78" s="10"/>
      <c r="HHV78" s="10"/>
      <c r="HHW78" s="10"/>
      <c r="HHX78" s="10"/>
      <c r="HHY78" s="10"/>
      <c r="HHZ78" s="10"/>
      <c r="HIA78" s="10"/>
      <c r="HIB78" s="10"/>
      <c r="HIC78" s="10"/>
      <c r="HID78" s="10"/>
      <c r="HIE78" s="10"/>
      <c r="HIF78" s="10"/>
      <c r="HIG78" s="10"/>
      <c r="HIH78" s="10"/>
      <c r="HII78" s="10"/>
      <c r="HIJ78" s="10"/>
      <c r="HIK78" s="10"/>
      <c r="HIL78" s="10"/>
      <c r="HIM78" s="10"/>
      <c r="HIN78" s="10"/>
      <c r="HIO78" s="10"/>
      <c r="HIP78" s="10"/>
      <c r="HIQ78" s="10"/>
      <c r="HIR78" s="10"/>
      <c r="HIS78" s="10"/>
      <c r="HIT78" s="10"/>
      <c r="HIU78" s="10"/>
      <c r="HIV78" s="10"/>
      <c r="HIW78" s="10"/>
      <c r="HIX78" s="10"/>
      <c r="HIY78" s="10"/>
      <c r="HIZ78" s="10"/>
      <c r="HJA78" s="10"/>
      <c r="HJB78" s="10"/>
      <c r="HJC78" s="10"/>
      <c r="HJD78" s="10"/>
      <c r="HJE78" s="10"/>
      <c r="HJF78" s="10"/>
      <c r="HJG78" s="10"/>
      <c r="HJH78" s="10"/>
      <c r="HJI78" s="10"/>
      <c r="HJJ78" s="10"/>
      <c r="HJK78" s="10"/>
      <c r="HJL78" s="10"/>
      <c r="HJM78" s="10"/>
      <c r="HJN78" s="10"/>
      <c r="HJO78" s="10"/>
      <c r="HJP78" s="10"/>
      <c r="HJQ78" s="10"/>
      <c r="HJR78" s="10"/>
      <c r="HJS78" s="10"/>
      <c r="HJT78" s="10"/>
      <c r="HJU78" s="10"/>
      <c r="HJV78" s="10"/>
      <c r="HJW78" s="10"/>
      <c r="HJX78" s="10"/>
      <c r="HJY78" s="10"/>
      <c r="HJZ78" s="10"/>
      <c r="HKA78" s="10"/>
      <c r="HKB78" s="10"/>
      <c r="HKC78" s="10"/>
      <c r="HKD78" s="10"/>
      <c r="HKE78" s="10"/>
      <c r="HKF78" s="10"/>
      <c r="HKG78" s="10"/>
      <c r="HKH78" s="10"/>
      <c r="HKI78" s="10"/>
      <c r="HKJ78" s="10"/>
      <c r="HKK78" s="10"/>
      <c r="HKL78" s="10"/>
      <c r="HKM78" s="10"/>
      <c r="HKN78" s="10"/>
      <c r="HKO78" s="10"/>
      <c r="HKP78" s="10"/>
      <c r="HKQ78" s="10"/>
      <c r="HKR78" s="10"/>
      <c r="HKS78" s="10"/>
      <c r="HKT78" s="10"/>
      <c r="HKU78" s="10"/>
      <c r="HKV78" s="10"/>
      <c r="HKW78" s="10"/>
      <c r="HKX78" s="10"/>
      <c r="HKY78" s="10"/>
      <c r="HKZ78" s="10"/>
      <c r="HLA78" s="10"/>
      <c r="HLB78" s="10"/>
      <c r="HLC78" s="10"/>
      <c r="HLD78" s="10"/>
      <c r="HLE78" s="10"/>
      <c r="HLF78" s="10"/>
      <c r="HLG78" s="10"/>
      <c r="HLH78" s="10"/>
      <c r="HLI78" s="10"/>
      <c r="HLJ78" s="10"/>
      <c r="HLK78" s="10"/>
      <c r="HLL78" s="10"/>
      <c r="HLM78" s="10"/>
      <c r="HLN78" s="10"/>
      <c r="HLO78" s="10"/>
      <c r="HLP78" s="10"/>
      <c r="HLQ78" s="10"/>
      <c r="HLR78" s="10"/>
      <c r="HLS78" s="10"/>
      <c r="HLT78" s="10"/>
      <c r="HLU78" s="10"/>
      <c r="HLV78" s="10"/>
      <c r="HLW78" s="10"/>
      <c r="HLX78" s="10"/>
      <c r="HLY78" s="10"/>
      <c r="HLZ78" s="10"/>
      <c r="HMA78" s="10"/>
      <c r="HMB78" s="10"/>
      <c r="HMC78" s="10"/>
      <c r="HMD78" s="10"/>
      <c r="HME78" s="10"/>
      <c r="HMF78" s="10"/>
      <c r="HMG78" s="10"/>
      <c r="HMH78" s="10"/>
      <c r="HMI78" s="10"/>
      <c r="HMJ78" s="10"/>
      <c r="HMK78" s="10"/>
      <c r="HML78" s="10"/>
      <c r="HMM78" s="10"/>
      <c r="HMN78" s="10"/>
      <c r="HMO78" s="10"/>
      <c r="HMP78" s="10"/>
      <c r="HMQ78" s="10"/>
      <c r="HMR78" s="10"/>
      <c r="HMS78" s="10"/>
      <c r="HMT78" s="10"/>
      <c r="HMU78" s="10"/>
      <c r="HMV78" s="10"/>
      <c r="HMW78" s="10"/>
      <c r="HMX78" s="10"/>
      <c r="HMY78" s="10"/>
      <c r="HMZ78" s="10"/>
      <c r="HNA78" s="10"/>
      <c r="HNB78" s="10"/>
      <c r="HNC78" s="10"/>
      <c r="HND78" s="10"/>
      <c r="HNE78" s="10"/>
      <c r="HNF78" s="10"/>
      <c r="HNG78" s="10"/>
      <c r="HNH78" s="10"/>
      <c r="HNI78" s="10"/>
      <c r="HNJ78" s="10"/>
      <c r="HNK78" s="10"/>
      <c r="HNL78" s="10"/>
      <c r="HNM78" s="10"/>
      <c r="HNN78" s="10"/>
      <c r="HNO78" s="10"/>
      <c r="HNP78" s="10"/>
      <c r="HNQ78" s="10"/>
      <c r="HNR78" s="10"/>
      <c r="HNS78" s="10"/>
      <c r="HNT78" s="10"/>
      <c r="HNU78" s="10"/>
      <c r="HNV78" s="10"/>
      <c r="HNW78" s="10"/>
      <c r="HNX78" s="10"/>
      <c r="HNY78" s="10"/>
      <c r="HNZ78" s="10"/>
      <c r="HOA78" s="10"/>
      <c r="HOB78" s="10"/>
      <c r="HOC78" s="10"/>
      <c r="HOD78" s="10"/>
      <c r="HOE78" s="10"/>
      <c r="HOF78" s="10"/>
      <c r="HOG78" s="10"/>
      <c r="HOH78" s="10"/>
      <c r="HOI78" s="10"/>
      <c r="HOJ78" s="10"/>
      <c r="HOK78" s="10"/>
      <c r="HOL78" s="10"/>
      <c r="HOM78" s="10"/>
      <c r="HON78" s="10"/>
      <c r="HOO78" s="10"/>
      <c r="HOP78" s="10"/>
      <c r="HOQ78" s="10"/>
      <c r="HOR78" s="10"/>
      <c r="HOS78" s="10"/>
      <c r="HOT78" s="10"/>
      <c r="HOU78" s="10"/>
      <c r="HOV78" s="10"/>
      <c r="HOW78" s="10"/>
      <c r="HOX78" s="10"/>
      <c r="HOY78" s="10"/>
      <c r="HOZ78" s="10"/>
      <c r="HPA78" s="10"/>
      <c r="HPB78" s="10"/>
      <c r="HPC78" s="10"/>
      <c r="HPD78" s="10"/>
      <c r="HPE78" s="10"/>
      <c r="HPF78" s="10"/>
      <c r="HPG78" s="10"/>
      <c r="HPH78" s="10"/>
      <c r="HPI78" s="10"/>
      <c r="HPJ78" s="10"/>
      <c r="HPK78" s="10"/>
      <c r="HPL78" s="10"/>
      <c r="HPM78" s="10"/>
      <c r="HPN78" s="10"/>
      <c r="HPO78" s="10"/>
      <c r="HPP78" s="10"/>
      <c r="HPQ78" s="10"/>
      <c r="HPR78" s="10"/>
      <c r="HPS78" s="10"/>
      <c r="HPT78" s="10"/>
      <c r="HPU78" s="10"/>
      <c r="HPV78" s="10"/>
      <c r="HPW78" s="10"/>
      <c r="HPX78" s="10"/>
      <c r="HPY78" s="10"/>
      <c r="HPZ78" s="10"/>
      <c r="HQA78" s="10"/>
      <c r="HQB78" s="10"/>
      <c r="HQC78" s="10"/>
      <c r="HQD78" s="10"/>
      <c r="HQE78" s="10"/>
      <c r="HQF78" s="10"/>
      <c r="HQG78" s="10"/>
      <c r="HQH78" s="10"/>
      <c r="HQI78" s="10"/>
      <c r="HQJ78" s="10"/>
      <c r="HQK78" s="10"/>
      <c r="HQL78" s="10"/>
      <c r="HQM78" s="10"/>
      <c r="HQN78" s="10"/>
      <c r="HQO78" s="10"/>
      <c r="HQP78" s="10"/>
      <c r="HQQ78" s="10"/>
      <c r="HQR78" s="10"/>
      <c r="HQS78" s="10"/>
      <c r="HQT78" s="10"/>
      <c r="HQU78" s="10"/>
      <c r="HQV78" s="10"/>
      <c r="HQW78" s="10"/>
      <c r="HQX78" s="10"/>
      <c r="HQY78" s="10"/>
      <c r="HQZ78" s="10"/>
      <c r="HRA78" s="10"/>
      <c r="HRB78" s="10"/>
      <c r="HRC78" s="10"/>
      <c r="HRD78" s="10"/>
      <c r="HRE78" s="10"/>
      <c r="HRF78" s="10"/>
      <c r="HRG78" s="10"/>
      <c r="HRH78" s="10"/>
      <c r="HRI78" s="10"/>
      <c r="HRJ78" s="10"/>
      <c r="HRK78" s="10"/>
      <c r="HRL78" s="10"/>
      <c r="HRM78" s="10"/>
      <c r="HRN78" s="10"/>
      <c r="HRO78" s="10"/>
      <c r="HRP78" s="10"/>
      <c r="HRQ78" s="10"/>
      <c r="HRR78" s="10"/>
      <c r="HRS78" s="10"/>
      <c r="HRT78" s="10"/>
      <c r="HRU78" s="10"/>
      <c r="HRV78" s="10"/>
      <c r="HRW78" s="10"/>
      <c r="HRX78" s="10"/>
      <c r="HRY78" s="10"/>
      <c r="HRZ78" s="10"/>
      <c r="HSA78" s="10"/>
      <c r="HSB78" s="10"/>
      <c r="HSC78" s="10"/>
      <c r="HSD78" s="10"/>
      <c r="HSE78" s="10"/>
      <c r="HSF78" s="10"/>
      <c r="HSG78" s="10"/>
      <c r="HSH78" s="10"/>
      <c r="HSI78" s="10"/>
      <c r="HSJ78" s="10"/>
      <c r="HSK78" s="10"/>
      <c r="HSL78" s="10"/>
      <c r="HSM78" s="10"/>
      <c r="HSN78" s="10"/>
      <c r="HSO78" s="10"/>
      <c r="HSP78" s="10"/>
      <c r="HSQ78" s="10"/>
      <c r="HSR78" s="10"/>
      <c r="HSS78" s="10"/>
      <c r="HST78" s="10"/>
      <c r="HSU78" s="10"/>
      <c r="HSV78" s="10"/>
      <c r="HSW78" s="10"/>
      <c r="HSX78" s="10"/>
      <c r="HSY78" s="10"/>
      <c r="HSZ78" s="10"/>
      <c r="HTA78" s="10"/>
      <c r="HTB78" s="10"/>
      <c r="HTC78" s="10"/>
      <c r="HTD78" s="10"/>
      <c r="HTE78" s="10"/>
      <c r="HTF78" s="10"/>
      <c r="HTG78" s="10"/>
      <c r="HTH78" s="10"/>
      <c r="HTI78" s="10"/>
      <c r="HTJ78" s="10"/>
      <c r="HTK78" s="10"/>
      <c r="HTL78" s="10"/>
      <c r="HTM78" s="10"/>
      <c r="HTN78" s="10"/>
      <c r="HTO78" s="10"/>
      <c r="HTP78" s="10"/>
      <c r="HTQ78" s="10"/>
      <c r="HTR78" s="10"/>
      <c r="HTS78" s="10"/>
      <c r="HTT78" s="10"/>
      <c r="HTU78" s="10"/>
      <c r="HTV78" s="10"/>
      <c r="HTW78" s="10"/>
      <c r="HTX78" s="10"/>
      <c r="HTY78" s="10"/>
      <c r="HTZ78" s="10"/>
      <c r="HUA78" s="10"/>
      <c r="HUB78" s="10"/>
      <c r="HUC78" s="10"/>
      <c r="HUD78" s="10"/>
      <c r="HUE78" s="10"/>
      <c r="HUF78" s="10"/>
      <c r="HUG78" s="10"/>
      <c r="HUH78" s="10"/>
      <c r="HUI78" s="10"/>
      <c r="HUJ78" s="10"/>
      <c r="HUK78" s="10"/>
      <c r="HUL78" s="10"/>
      <c r="HUM78" s="10"/>
      <c r="HUN78" s="10"/>
      <c r="HUO78" s="10"/>
      <c r="HUP78" s="10"/>
      <c r="HUQ78" s="10"/>
      <c r="HUR78" s="10"/>
      <c r="HUS78" s="10"/>
      <c r="HUT78" s="10"/>
      <c r="HUU78" s="10"/>
      <c r="HUV78" s="10"/>
      <c r="HUW78" s="10"/>
      <c r="HUX78" s="10"/>
      <c r="HUY78" s="10"/>
      <c r="HUZ78" s="10"/>
      <c r="HVA78" s="10"/>
      <c r="HVB78" s="10"/>
      <c r="HVC78" s="10"/>
      <c r="HVD78" s="10"/>
      <c r="HVE78" s="10"/>
      <c r="HVF78" s="10"/>
      <c r="HVG78" s="10"/>
      <c r="HVH78" s="10"/>
      <c r="HVI78" s="10"/>
      <c r="HVJ78" s="10"/>
      <c r="HVK78" s="10"/>
      <c r="HVL78" s="10"/>
      <c r="HVM78" s="10"/>
      <c r="HVN78" s="10"/>
      <c r="HVO78" s="10"/>
      <c r="HVP78" s="10"/>
      <c r="HVQ78" s="10"/>
      <c r="HVR78" s="10"/>
      <c r="HVS78" s="10"/>
      <c r="HVT78" s="10"/>
      <c r="HVU78" s="10"/>
      <c r="HVV78" s="10"/>
      <c r="HVW78" s="10"/>
      <c r="HVX78" s="10"/>
      <c r="HVY78" s="10"/>
      <c r="HVZ78" s="10"/>
      <c r="HWA78" s="10"/>
      <c r="HWB78" s="10"/>
      <c r="HWC78" s="10"/>
      <c r="HWD78" s="10"/>
      <c r="HWE78" s="10"/>
      <c r="HWF78" s="10"/>
      <c r="HWG78" s="10"/>
      <c r="HWH78" s="10"/>
      <c r="HWI78" s="10"/>
      <c r="HWJ78" s="10"/>
      <c r="HWK78" s="10"/>
      <c r="HWL78" s="10"/>
      <c r="HWM78" s="10"/>
      <c r="HWN78" s="10"/>
      <c r="HWO78" s="10"/>
      <c r="HWP78" s="10"/>
      <c r="HWQ78" s="10"/>
      <c r="HWR78" s="10"/>
      <c r="HWS78" s="10"/>
      <c r="HWT78" s="10"/>
      <c r="HWU78" s="10"/>
      <c r="HWV78" s="10"/>
      <c r="HWW78" s="10"/>
      <c r="HWX78" s="10"/>
      <c r="HWY78" s="10"/>
      <c r="HWZ78" s="10"/>
      <c r="HXA78" s="10"/>
      <c r="HXB78" s="10"/>
      <c r="HXC78" s="10"/>
      <c r="HXD78" s="10"/>
      <c r="HXE78" s="10"/>
      <c r="HXF78" s="10"/>
      <c r="HXG78" s="10"/>
      <c r="HXH78" s="10"/>
      <c r="HXI78" s="10"/>
      <c r="HXJ78" s="10"/>
      <c r="HXK78" s="10"/>
      <c r="HXL78" s="10"/>
      <c r="HXM78" s="10"/>
      <c r="HXN78" s="10"/>
      <c r="HXO78" s="10"/>
      <c r="HXP78" s="10"/>
      <c r="HXQ78" s="10"/>
      <c r="HXR78" s="10"/>
      <c r="HXS78" s="10"/>
      <c r="HXT78" s="10"/>
      <c r="HXU78" s="10"/>
      <c r="HXV78" s="10"/>
      <c r="HXW78" s="10"/>
      <c r="HXX78" s="10"/>
      <c r="HXY78" s="10"/>
      <c r="HXZ78" s="10"/>
      <c r="HYA78" s="10"/>
      <c r="HYB78" s="10"/>
      <c r="HYC78" s="10"/>
      <c r="HYD78" s="10"/>
      <c r="HYE78" s="10"/>
      <c r="HYF78" s="10"/>
      <c r="HYG78" s="10"/>
      <c r="HYH78" s="10"/>
      <c r="HYI78" s="10"/>
      <c r="HYJ78" s="10"/>
      <c r="HYK78" s="10"/>
      <c r="HYL78" s="10"/>
      <c r="HYM78" s="10"/>
      <c r="HYN78" s="10"/>
      <c r="HYO78" s="10"/>
      <c r="HYP78" s="10"/>
      <c r="HYQ78" s="10"/>
      <c r="HYR78" s="10"/>
      <c r="HYS78" s="10"/>
      <c r="HYT78" s="10"/>
      <c r="HYU78" s="10"/>
      <c r="HYV78" s="10"/>
      <c r="HYW78" s="10"/>
      <c r="HYX78" s="10"/>
      <c r="HYY78" s="10"/>
      <c r="HYZ78" s="10"/>
      <c r="HZA78" s="10"/>
      <c r="HZB78" s="10"/>
      <c r="HZC78" s="10"/>
      <c r="HZD78" s="10"/>
      <c r="HZE78" s="10"/>
      <c r="HZF78" s="10"/>
      <c r="HZG78" s="10"/>
      <c r="HZH78" s="10"/>
      <c r="HZI78" s="10"/>
      <c r="HZJ78" s="10"/>
      <c r="HZK78" s="10"/>
      <c r="HZL78" s="10"/>
      <c r="HZM78" s="10"/>
      <c r="HZN78" s="10"/>
      <c r="HZO78" s="10"/>
      <c r="HZP78" s="10"/>
      <c r="HZQ78" s="10"/>
      <c r="HZR78" s="10"/>
      <c r="HZS78" s="10"/>
      <c r="HZT78" s="10"/>
      <c r="HZU78" s="10"/>
      <c r="HZV78" s="10"/>
      <c r="HZW78" s="10"/>
      <c r="HZX78" s="10"/>
      <c r="HZY78" s="10"/>
      <c r="HZZ78" s="10"/>
      <c r="IAA78" s="10"/>
      <c r="IAB78" s="10"/>
      <c r="IAC78" s="10"/>
      <c r="IAD78" s="10"/>
      <c r="IAE78" s="10"/>
      <c r="IAF78" s="10"/>
      <c r="IAG78" s="10"/>
      <c r="IAH78" s="10"/>
      <c r="IAI78" s="10"/>
      <c r="IAJ78" s="10"/>
      <c r="IAK78" s="10"/>
      <c r="IAL78" s="10"/>
      <c r="IAM78" s="10"/>
      <c r="IAN78" s="10"/>
      <c r="IAO78" s="10"/>
      <c r="IAP78" s="10"/>
      <c r="IAQ78" s="10"/>
      <c r="IAR78" s="10"/>
      <c r="IAS78" s="10"/>
      <c r="IAT78" s="10"/>
      <c r="IAU78" s="10"/>
      <c r="IAV78" s="10"/>
      <c r="IAW78" s="10"/>
      <c r="IAX78" s="10"/>
      <c r="IAY78" s="10"/>
      <c r="IAZ78" s="10"/>
      <c r="IBA78" s="10"/>
      <c r="IBB78" s="10"/>
      <c r="IBC78" s="10"/>
      <c r="IBD78" s="10"/>
      <c r="IBE78" s="10"/>
      <c r="IBF78" s="10"/>
      <c r="IBG78" s="10"/>
      <c r="IBH78" s="10"/>
      <c r="IBI78" s="10"/>
      <c r="IBJ78" s="10"/>
      <c r="IBK78" s="10"/>
      <c r="IBL78" s="10"/>
      <c r="IBM78" s="10"/>
      <c r="IBN78" s="10"/>
      <c r="IBO78" s="10"/>
      <c r="IBP78" s="10"/>
      <c r="IBQ78" s="10"/>
      <c r="IBR78" s="10"/>
      <c r="IBS78" s="10"/>
      <c r="IBT78" s="10"/>
      <c r="IBU78" s="10"/>
      <c r="IBV78" s="10"/>
      <c r="IBW78" s="10"/>
      <c r="IBX78" s="10"/>
      <c r="IBY78" s="10"/>
      <c r="IBZ78" s="10"/>
      <c r="ICA78" s="10"/>
      <c r="ICB78" s="10"/>
      <c r="ICC78" s="10"/>
      <c r="ICD78" s="10"/>
      <c r="ICE78" s="10"/>
      <c r="ICF78" s="10"/>
      <c r="ICG78" s="10"/>
      <c r="ICH78" s="10"/>
      <c r="ICI78" s="10"/>
      <c r="ICJ78" s="10"/>
      <c r="ICK78" s="10"/>
      <c r="ICL78" s="10"/>
      <c r="ICM78" s="10"/>
      <c r="ICN78" s="10"/>
      <c r="ICO78" s="10"/>
      <c r="ICP78" s="10"/>
      <c r="ICQ78" s="10"/>
      <c r="ICR78" s="10"/>
      <c r="ICS78" s="10"/>
      <c r="ICT78" s="10"/>
      <c r="ICU78" s="10"/>
      <c r="ICV78" s="10"/>
      <c r="ICW78" s="10"/>
      <c r="ICX78" s="10"/>
      <c r="ICY78" s="10"/>
      <c r="ICZ78" s="10"/>
      <c r="IDA78" s="10"/>
      <c r="IDB78" s="10"/>
      <c r="IDC78" s="10"/>
      <c r="IDD78" s="10"/>
      <c r="IDE78" s="10"/>
      <c r="IDF78" s="10"/>
      <c r="IDG78" s="10"/>
      <c r="IDH78" s="10"/>
      <c r="IDI78" s="10"/>
      <c r="IDJ78" s="10"/>
      <c r="IDK78" s="10"/>
      <c r="IDL78" s="10"/>
      <c r="IDM78" s="10"/>
      <c r="IDN78" s="10"/>
      <c r="IDO78" s="10"/>
      <c r="IDP78" s="10"/>
      <c r="IDQ78" s="10"/>
      <c r="IDR78" s="10"/>
      <c r="IDS78" s="10"/>
      <c r="IDT78" s="10"/>
      <c r="IDU78" s="10"/>
      <c r="IDV78" s="10"/>
      <c r="IDW78" s="10"/>
      <c r="IDX78" s="10"/>
      <c r="IDY78" s="10"/>
      <c r="IDZ78" s="10"/>
      <c r="IEA78" s="10"/>
      <c r="IEB78" s="10"/>
      <c r="IEC78" s="10"/>
      <c r="IED78" s="10"/>
      <c r="IEE78" s="10"/>
      <c r="IEF78" s="10"/>
      <c r="IEG78" s="10"/>
      <c r="IEH78" s="10"/>
      <c r="IEI78" s="10"/>
      <c r="IEJ78" s="10"/>
      <c r="IEK78" s="10"/>
      <c r="IEL78" s="10"/>
      <c r="IEM78" s="10"/>
      <c r="IEN78" s="10"/>
      <c r="IEO78" s="10"/>
      <c r="IEP78" s="10"/>
      <c r="IEQ78" s="10"/>
      <c r="IER78" s="10"/>
      <c r="IES78" s="10"/>
      <c r="IET78" s="10"/>
      <c r="IEU78" s="10"/>
      <c r="IEV78" s="10"/>
      <c r="IEW78" s="10"/>
      <c r="IEX78" s="10"/>
      <c r="IEY78" s="10"/>
      <c r="IEZ78" s="10"/>
      <c r="IFA78" s="10"/>
      <c r="IFB78" s="10"/>
      <c r="IFC78" s="10"/>
      <c r="IFD78" s="10"/>
      <c r="IFE78" s="10"/>
      <c r="IFF78" s="10"/>
      <c r="IFG78" s="10"/>
      <c r="IFH78" s="10"/>
      <c r="IFI78" s="10"/>
      <c r="IFJ78" s="10"/>
      <c r="IFK78" s="10"/>
      <c r="IFL78" s="10"/>
      <c r="IFM78" s="10"/>
      <c r="IFN78" s="10"/>
      <c r="IFO78" s="10"/>
      <c r="IFP78" s="10"/>
      <c r="IFQ78" s="10"/>
      <c r="IFR78" s="10"/>
      <c r="IFS78" s="10"/>
      <c r="IFT78" s="10"/>
      <c r="IFU78" s="10"/>
      <c r="IFV78" s="10"/>
      <c r="IFW78" s="10"/>
      <c r="IFX78" s="10"/>
      <c r="IFY78" s="10"/>
      <c r="IFZ78" s="10"/>
      <c r="IGA78" s="10"/>
      <c r="IGB78" s="10"/>
      <c r="IGC78" s="10"/>
      <c r="IGD78" s="10"/>
      <c r="IGE78" s="10"/>
      <c r="IGF78" s="10"/>
      <c r="IGG78" s="10"/>
      <c r="IGH78" s="10"/>
      <c r="IGI78" s="10"/>
      <c r="IGJ78" s="10"/>
      <c r="IGK78" s="10"/>
      <c r="IGL78" s="10"/>
      <c r="IGM78" s="10"/>
      <c r="IGN78" s="10"/>
      <c r="IGO78" s="10"/>
      <c r="IGP78" s="10"/>
      <c r="IGQ78" s="10"/>
      <c r="IGR78" s="10"/>
      <c r="IGS78" s="10"/>
      <c r="IGT78" s="10"/>
      <c r="IGU78" s="10"/>
      <c r="IGV78" s="10"/>
      <c r="IGW78" s="10"/>
      <c r="IGX78" s="10"/>
      <c r="IGY78" s="10"/>
      <c r="IGZ78" s="10"/>
      <c r="IHA78" s="10"/>
      <c r="IHB78" s="10"/>
      <c r="IHC78" s="10"/>
      <c r="IHD78" s="10"/>
      <c r="IHE78" s="10"/>
      <c r="IHF78" s="10"/>
      <c r="IHG78" s="10"/>
      <c r="IHH78" s="10"/>
      <c r="IHI78" s="10"/>
      <c r="IHJ78" s="10"/>
      <c r="IHK78" s="10"/>
      <c r="IHL78" s="10"/>
      <c r="IHM78" s="10"/>
      <c r="IHN78" s="10"/>
      <c r="IHO78" s="10"/>
      <c r="IHP78" s="10"/>
      <c r="IHQ78" s="10"/>
      <c r="IHR78" s="10"/>
      <c r="IHS78" s="10"/>
      <c r="IHT78" s="10"/>
      <c r="IHU78" s="10"/>
      <c r="IHV78" s="10"/>
      <c r="IHW78" s="10"/>
      <c r="IHX78" s="10"/>
      <c r="IHY78" s="10"/>
      <c r="IHZ78" s="10"/>
      <c r="IIA78" s="10"/>
      <c r="IIB78" s="10"/>
      <c r="IIC78" s="10"/>
      <c r="IID78" s="10"/>
      <c r="IIE78" s="10"/>
      <c r="IIF78" s="10"/>
      <c r="IIG78" s="10"/>
      <c r="IIH78" s="10"/>
      <c r="III78" s="10"/>
      <c r="IIJ78" s="10"/>
      <c r="IIK78" s="10"/>
      <c r="IIL78" s="10"/>
      <c r="IIM78" s="10"/>
      <c r="IIN78" s="10"/>
      <c r="IIO78" s="10"/>
      <c r="IIP78" s="10"/>
      <c r="IIQ78" s="10"/>
      <c r="IIR78" s="10"/>
      <c r="IIS78" s="10"/>
      <c r="IIT78" s="10"/>
      <c r="IIU78" s="10"/>
      <c r="IIV78" s="10"/>
      <c r="IIW78" s="10"/>
      <c r="IIX78" s="10"/>
      <c r="IIY78" s="10"/>
      <c r="IIZ78" s="10"/>
      <c r="IJA78" s="10"/>
      <c r="IJB78" s="10"/>
      <c r="IJC78" s="10"/>
      <c r="IJD78" s="10"/>
      <c r="IJE78" s="10"/>
      <c r="IJF78" s="10"/>
      <c r="IJG78" s="10"/>
      <c r="IJH78" s="10"/>
      <c r="IJI78" s="10"/>
      <c r="IJJ78" s="10"/>
      <c r="IJK78" s="10"/>
      <c r="IJL78" s="10"/>
      <c r="IJM78" s="10"/>
      <c r="IJN78" s="10"/>
      <c r="IJO78" s="10"/>
      <c r="IJP78" s="10"/>
      <c r="IJQ78" s="10"/>
      <c r="IJR78" s="10"/>
      <c r="IJS78" s="10"/>
      <c r="IJT78" s="10"/>
      <c r="IJU78" s="10"/>
      <c r="IJV78" s="10"/>
      <c r="IJW78" s="10"/>
      <c r="IJX78" s="10"/>
      <c r="IJY78" s="10"/>
      <c r="IJZ78" s="10"/>
      <c r="IKA78" s="10"/>
      <c r="IKB78" s="10"/>
      <c r="IKC78" s="10"/>
      <c r="IKD78" s="10"/>
      <c r="IKE78" s="10"/>
      <c r="IKF78" s="10"/>
      <c r="IKG78" s="10"/>
      <c r="IKH78" s="10"/>
      <c r="IKI78" s="10"/>
      <c r="IKJ78" s="10"/>
      <c r="IKK78" s="10"/>
      <c r="IKL78" s="10"/>
      <c r="IKM78" s="10"/>
      <c r="IKN78" s="10"/>
      <c r="IKO78" s="10"/>
      <c r="IKP78" s="10"/>
      <c r="IKQ78" s="10"/>
      <c r="IKR78" s="10"/>
      <c r="IKS78" s="10"/>
      <c r="IKT78" s="10"/>
      <c r="IKU78" s="10"/>
      <c r="IKV78" s="10"/>
      <c r="IKW78" s="10"/>
      <c r="IKX78" s="10"/>
      <c r="IKY78" s="10"/>
      <c r="IKZ78" s="10"/>
      <c r="ILA78" s="10"/>
      <c r="ILB78" s="10"/>
      <c r="ILC78" s="10"/>
      <c r="ILD78" s="10"/>
      <c r="ILE78" s="10"/>
      <c r="ILF78" s="10"/>
      <c r="ILG78" s="10"/>
      <c r="ILH78" s="10"/>
      <c r="ILI78" s="10"/>
      <c r="ILJ78" s="10"/>
      <c r="ILK78" s="10"/>
      <c r="ILL78" s="10"/>
      <c r="ILM78" s="10"/>
      <c r="ILN78" s="10"/>
      <c r="ILO78" s="10"/>
      <c r="ILP78" s="10"/>
      <c r="ILQ78" s="10"/>
      <c r="ILR78" s="10"/>
      <c r="ILS78" s="10"/>
      <c r="ILT78" s="10"/>
      <c r="ILU78" s="10"/>
      <c r="ILV78" s="10"/>
      <c r="ILW78" s="10"/>
      <c r="ILX78" s="10"/>
      <c r="ILY78" s="10"/>
      <c r="ILZ78" s="10"/>
      <c r="IMA78" s="10"/>
      <c r="IMB78" s="10"/>
      <c r="IMC78" s="10"/>
      <c r="IMD78" s="10"/>
      <c r="IME78" s="10"/>
      <c r="IMF78" s="10"/>
      <c r="IMG78" s="10"/>
      <c r="IMH78" s="10"/>
      <c r="IMI78" s="10"/>
      <c r="IMJ78" s="10"/>
      <c r="IMK78" s="10"/>
      <c r="IML78" s="10"/>
      <c r="IMM78" s="10"/>
      <c r="IMN78" s="10"/>
      <c r="IMO78" s="10"/>
      <c r="IMP78" s="10"/>
      <c r="IMQ78" s="10"/>
      <c r="IMR78" s="10"/>
      <c r="IMS78" s="10"/>
      <c r="IMT78" s="10"/>
      <c r="IMU78" s="10"/>
      <c r="IMV78" s="10"/>
      <c r="IMW78" s="10"/>
      <c r="IMX78" s="10"/>
      <c r="IMY78" s="10"/>
      <c r="IMZ78" s="10"/>
      <c r="INA78" s="10"/>
      <c r="INB78" s="10"/>
      <c r="INC78" s="10"/>
      <c r="IND78" s="10"/>
      <c r="INE78" s="10"/>
      <c r="INF78" s="10"/>
      <c r="ING78" s="10"/>
      <c r="INH78" s="10"/>
      <c r="INI78" s="10"/>
      <c r="INJ78" s="10"/>
      <c r="INK78" s="10"/>
      <c r="INL78" s="10"/>
      <c r="INM78" s="10"/>
      <c r="INN78" s="10"/>
      <c r="INO78" s="10"/>
      <c r="INP78" s="10"/>
      <c r="INQ78" s="10"/>
      <c r="INR78" s="10"/>
      <c r="INS78" s="10"/>
      <c r="INT78" s="10"/>
      <c r="INU78" s="10"/>
      <c r="INV78" s="10"/>
      <c r="INW78" s="10"/>
      <c r="INX78" s="10"/>
      <c r="INY78" s="10"/>
      <c r="INZ78" s="10"/>
      <c r="IOA78" s="10"/>
      <c r="IOB78" s="10"/>
      <c r="IOC78" s="10"/>
      <c r="IOD78" s="10"/>
      <c r="IOE78" s="10"/>
      <c r="IOF78" s="10"/>
      <c r="IOG78" s="10"/>
      <c r="IOH78" s="10"/>
      <c r="IOI78" s="10"/>
      <c r="IOJ78" s="10"/>
      <c r="IOK78" s="10"/>
      <c r="IOL78" s="10"/>
      <c r="IOM78" s="10"/>
      <c r="ION78" s="10"/>
      <c r="IOO78" s="10"/>
      <c r="IOP78" s="10"/>
      <c r="IOQ78" s="10"/>
      <c r="IOR78" s="10"/>
      <c r="IOS78" s="10"/>
      <c r="IOT78" s="10"/>
      <c r="IOU78" s="10"/>
      <c r="IOV78" s="10"/>
      <c r="IOW78" s="10"/>
      <c r="IOX78" s="10"/>
      <c r="IOY78" s="10"/>
      <c r="IOZ78" s="10"/>
      <c r="IPA78" s="10"/>
      <c r="IPB78" s="10"/>
      <c r="IPC78" s="10"/>
      <c r="IPD78" s="10"/>
      <c r="IPE78" s="10"/>
      <c r="IPF78" s="10"/>
      <c r="IPG78" s="10"/>
      <c r="IPH78" s="10"/>
      <c r="IPI78" s="10"/>
      <c r="IPJ78" s="10"/>
      <c r="IPK78" s="10"/>
      <c r="IPL78" s="10"/>
      <c r="IPM78" s="10"/>
      <c r="IPN78" s="10"/>
      <c r="IPO78" s="10"/>
      <c r="IPP78" s="10"/>
      <c r="IPQ78" s="10"/>
      <c r="IPR78" s="10"/>
      <c r="IPS78" s="10"/>
      <c r="IPT78" s="10"/>
      <c r="IPU78" s="10"/>
      <c r="IPV78" s="10"/>
      <c r="IPW78" s="10"/>
      <c r="IPX78" s="10"/>
      <c r="IPY78" s="10"/>
      <c r="IPZ78" s="10"/>
      <c r="IQA78" s="10"/>
      <c r="IQB78" s="10"/>
      <c r="IQC78" s="10"/>
      <c r="IQD78" s="10"/>
      <c r="IQE78" s="10"/>
      <c r="IQF78" s="10"/>
      <c r="IQG78" s="10"/>
      <c r="IQH78" s="10"/>
      <c r="IQI78" s="10"/>
      <c r="IQJ78" s="10"/>
      <c r="IQK78" s="10"/>
      <c r="IQL78" s="10"/>
      <c r="IQM78" s="10"/>
      <c r="IQN78" s="10"/>
      <c r="IQO78" s="10"/>
      <c r="IQP78" s="10"/>
      <c r="IQQ78" s="10"/>
      <c r="IQR78" s="10"/>
      <c r="IQS78" s="10"/>
      <c r="IQT78" s="10"/>
      <c r="IQU78" s="10"/>
      <c r="IQV78" s="10"/>
      <c r="IQW78" s="10"/>
      <c r="IQX78" s="10"/>
      <c r="IQY78" s="10"/>
      <c r="IQZ78" s="10"/>
      <c r="IRA78" s="10"/>
      <c r="IRB78" s="10"/>
      <c r="IRC78" s="10"/>
      <c r="IRD78" s="10"/>
      <c r="IRE78" s="10"/>
      <c r="IRF78" s="10"/>
      <c r="IRG78" s="10"/>
      <c r="IRH78" s="10"/>
      <c r="IRI78" s="10"/>
      <c r="IRJ78" s="10"/>
      <c r="IRK78" s="10"/>
      <c r="IRL78" s="10"/>
      <c r="IRM78" s="10"/>
      <c r="IRN78" s="10"/>
      <c r="IRO78" s="10"/>
      <c r="IRP78" s="10"/>
      <c r="IRQ78" s="10"/>
      <c r="IRR78" s="10"/>
      <c r="IRS78" s="10"/>
      <c r="IRT78" s="10"/>
      <c r="IRU78" s="10"/>
      <c r="IRV78" s="10"/>
      <c r="IRW78" s="10"/>
      <c r="IRX78" s="10"/>
      <c r="IRY78" s="10"/>
      <c r="IRZ78" s="10"/>
      <c r="ISA78" s="10"/>
      <c r="ISB78" s="10"/>
      <c r="ISC78" s="10"/>
      <c r="ISD78" s="10"/>
      <c r="ISE78" s="10"/>
      <c r="ISF78" s="10"/>
      <c r="ISG78" s="10"/>
      <c r="ISH78" s="10"/>
      <c r="ISI78" s="10"/>
      <c r="ISJ78" s="10"/>
      <c r="ISK78" s="10"/>
      <c r="ISL78" s="10"/>
      <c r="ISM78" s="10"/>
      <c r="ISN78" s="10"/>
      <c r="ISO78" s="10"/>
      <c r="ISP78" s="10"/>
      <c r="ISQ78" s="10"/>
      <c r="ISR78" s="10"/>
      <c r="ISS78" s="10"/>
      <c r="IST78" s="10"/>
      <c r="ISU78" s="10"/>
      <c r="ISV78" s="10"/>
      <c r="ISW78" s="10"/>
      <c r="ISX78" s="10"/>
      <c r="ISY78" s="10"/>
      <c r="ISZ78" s="10"/>
      <c r="ITA78" s="10"/>
      <c r="ITB78" s="10"/>
      <c r="ITC78" s="10"/>
      <c r="ITD78" s="10"/>
      <c r="ITE78" s="10"/>
      <c r="ITF78" s="10"/>
      <c r="ITG78" s="10"/>
      <c r="ITH78" s="10"/>
      <c r="ITI78" s="10"/>
      <c r="ITJ78" s="10"/>
      <c r="ITK78" s="10"/>
      <c r="ITL78" s="10"/>
      <c r="ITM78" s="10"/>
      <c r="ITN78" s="10"/>
      <c r="ITO78" s="10"/>
      <c r="ITP78" s="10"/>
      <c r="ITQ78" s="10"/>
      <c r="ITR78" s="10"/>
      <c r="ITS78" s="10"/>
      <c r="ITT78" s="10"/>
      <c r="ITU78" s="10"/>
      <c r="ITV78" s="10"/>
      <c r="ITW78" s="10"/>
      <c r="ITX78" s="10"/>
      <c r="ITY78" s="10"/>
      <c r="ITZ78" s="10"/>
      <c r="IUA78" s="10"/>
      <c r="IUB78" s="10"/>
      <c r="IUC78" s="10"/>
      <c r="IUD78" s="10"/>
      <c r="IUE78" s="10"/>
      <c r="IUF78" s="10"/>
      <c r="IUG78" s="10"/>
      <c r="IUH78" s="10"/>
      <c r="IUI78" s="10"/>
      <c r="IUJ78" s="10"/>
      <c r="IUK78" s="10"/>
      <c r="IUL78" s="10"/>
      <c r="IUM78" s="10"/>
      <c r="IUN78" s="10"/>
      <c r="IUO78" s="10"/>
      <c r="IUP78" s="10"/>
      <c r="IUQ78" s="10"/>
      <c r="IUR78" s="10"/>
      <c r="IUS78" s="10"/>
      <c r="IUT78" s="10"/>
      <c r="IUU78" s="10"/>
      <c r="IUV78" s="10"/>
      <c r="IUW78" s="10"/>
      <c r="IUX78" s="10"/>
      <c r="IUY78" s="10"/>
      <c r="IUZ78" s="10"/>
      <c r="IVA78" s="10"/>
      <c r="IVB78" s="10"/>
      <c r="IVC78" s="10"/>
      <c r="IVD78" s="10"/>
      <c r="IVE78" s="10"/>
      <c r="IVF78" s="10"/>
      <c r="IVG78" s="10"/>
      <c r="IVH78" s="10"/>
      <c r="IVI78" s="10"/>
      <c r="IVJ78" s="10"/>
      <c r="IVK78" s="10"/>
      <c r="IVL78" s="10"/>
      <c r="IVM78" s="10"/>
      <c r="IVN78" s="10"/>
      <c r="IVO78" s="10"/>
      <c r="IVP78" s="10"/>
      <c r="IVQ78" s="10"/>
      <c r="IVR78" s="10"/>
      <c r="IVS78" s="10"/>
      <c r="IVT78" s="10"/>
      <c r="IVU78" s="10"/>
      <c r="IVV78" s="10"/>
      <c r="IVW78" s="10"/>
      <c r="IVX78" s="10"/>
      <c r="IVY78" s="10"/>
      <c r="IVZ78" s="10"/>
      <c r="IWA78" s="10"/>
      <c r="IWB78" s="10"/>
      <c r="IWC78" s="10"/>
      <c r="IWD78" s="10"/>
      <c r="IWE78" s="10"/>
      <c r="IWF78" s="10"/>
      <c r="IWG78" s="10"/>
      <c r="IWH78" s="10"/>
      <c r="IWI78" s="10"/>
      <c r="IWJ78" s="10"/>
      <c r="IWK78" s="10"/>
      <c r="IWL78" s="10"/>
      <c r="IWM78" s="10"/>
      <c r="IWN78" s="10"/>
      <c r="IWO78" s="10"/>
      <c r="IWP78" s="10"/>
      <c r="IWQ78" s="10"/>
      <c r="IWR78" s="10"/>
      <c r="IWS78" s="10"/>
      <c r="IWT78" s="10"/>
      <c r="IWU78" s="10"/>
      <c r="IWV78" s="10"/>
      <c r="IWW78" s="10"/>
      <c r="IWX78" s="10"/>
      <c r="IWY78" s="10"/>
      <c r="IWZ78" s="10"/>
      <c r="IXA78" s="10"/>
      <c r="IXB78" s="10"/>
      <c r="IXC78" s="10"/>
      <c r="IXD78" s="10"/>
      <c r="IXE78" s="10"/>
      <c r="IXF78" s="10"/>
      <c r="IXG78" s="10"/>
      <c r="IXH78" s="10"/>
      <c r="IXI78" s="10"/>
      <c r="IXJ78" s="10"/>
      <c r="IXK78" s="10"/>
      <c r="IXL78" s="10"/>
      <c r="IXM78" s="10"/>
      <c r="IXN78" s="10"/>
      <c r="IXO78" s="10"/>
      <c r="IXP78" s="10"/>
      <c r="IXQ78" s="10"/>
      <c r="IXR78" s="10"/>
      <c r="IXS78" s="10"/>
      <c r="IXT78" s="10"/>
      <c r="IXU78" s="10"/>
      <c r="IXV78" s="10"/>
      <c r="IXW78" s="10"/>
      <c r="IXX78" s="10"/>
      <c r="IXY78" s="10"/>
      <c r="IXZ78" s="10"/>
      <c r="IYA78" s="10"/>
      <c r="IYB78" s="10"/>
      <c r="IYC78" s="10"/>
      <c r="IYD78" s="10"/>
      <c r="IYE78" s="10"/>
      <c r="IYF78" s="10"/>
      <c r="IYG78" s="10"/>
      <c r="IYH78" s="10"/>
      <c r="IYI78" s="10"/>
      <c r="IYJ78" s="10"/>
      <c r="IYK78" s="10"/>
      <c r="IYL78" s="10"/>
      <c r="IYM78" s="10"/>
      <c r="IYN78" s="10"/>
      <c r="IYO78" s="10"/>
      <c r="IYP78" s="10"/>
      <c r="IYQ78" s="10"/>
      <c r="IYR78" s="10"/>
      <c r="IYS78" s="10"/>
      <c r="IYT78" s="10"/>
      <c r="IYU78" s="10"/>
      <c r="IYV78" s="10"/>
      <c r="IYW78" s="10"/>
      <c r="IYX78" s="10"/>
      <c r="IYY78" s="10"/>
      <c r="IYZ78" s="10"/>
      <c r="IZA78" s="10"/>
      <c r="IZB78" s="10"/>
      <c r="IZC78" s="10"/>
      <c r="IZD78" s="10"/>
      <c r="IZE78" s="10"/>
      <c r="IZF78" s="10"/>
      <c r="IZG78" s="10"/>
      <c r="IZH78" s="10"/>
      <c r="IZI78" s="10"/>
      <c r="IZJ78" s="10"/>
      <c r="IZK78" s="10"/>
      <c r="IZL78" s="10"/>
      <c r="IZM78" s="10"/>
      <c r="IZN78" s="10"/>
      <c r="IZO78" s="10"/>
      <c r="IZP78" s="10"/>
      <c r="IZQ78" s="10"/>
      <c r="IZR78" s="10"/>
      <c r="IZS78" s="10"/>
      <c r="IZT78" s="10"/>
      <c r="IZU78" s="10"/>
      <c r="IZV78" s="10"/>
      <c r="IZW78" s="10"/>
      <c r="IZX78" s="10"/>
      <c r="IZY78" s="10"/>
      <c r="IZZ78" s="10"/>
      <c r="JAA78" s="10"/>
      <c r="JAB78" s="10"/>
      <c r="JAC78" s="10"/>
      <c r="JAD78" s="10"/>
      <c r="JAE78" s="10"/>
      <c r="JAF78" s="10"/>
      <c r="JAG78" s="10"/>
      <c r="JAH78" s="10"/>
      <c r="JAI78" s="10"/>
      <c r="JAJ78" s="10"/>
      <c r="JAK78" s="10"/>
      <c r="JAL78" s="10"/>
      <c r="JAM78" s="10"/>
      <c r="JAN78" s="10"/>
      <c r="JAO78" s="10"/>
      <c r="JAP78" s="10"/>
      <c r="JAQ78" s="10"/>
      <c r="JAR78" s="10"/>
      <c r="JAS78" s="10"/>
      <c r="JAT78" s="10"/>
      <c r="JAU78" s="10"/>
      <c r="JAV78" s="10"/>
      <c r="JAW78" s="10"/>
      <c r="JAX78" s="10"/>
      <c r="JAY78" s="10"/>
      <c r="JAZ78" s="10"/>
      <c r="JBA78" s="10"/>
      <c r="JBB78" s="10"/>
      <c r="JBC78" s="10"/>
      <c r="JBD78" s="10"/>
      <c r="JBE78" s="10"/>
      <c r="JBF78" s="10"/>
      <c r="JBG78" s="10"/>
      <c r="JBH78" s="10"/>
      <c r="JBI78" s="10"/>
      <c r="JBJ78" s="10"/>
      <c r="JBK78" s="10"/>
      <c r="JBL78" s="10"/>
      <c r="JBM78" s="10"/>
      <c r="JBN78" s="10"/>
      <c r="JBO78" s="10"/>
      <c r="JBP78" s="10"/>
      <c r="JBQ78" s="10"/>
      <c r="JBR78" s="10"/>
      <c r="JBS78" s="10"/>
      <c r="JBT78" s="10"/>
      <c r="JBU78" s="10"/>
      <c r="JBV78" s="10"/>
      <c r="JBW78" s="10"/>
      <c r="JBX78" s="10"/>
      <c r="JBY78" s="10"/>
      <c r="JBZ78" s="10"/>
      <c r="JCA78" s="10"/>
      <c r="JCB78" s="10"/>
      <c r="JCC78" s="10"/>
      <c r="JCD78" s="10"/>
      <c r="JCE78" s="10"/>
      <c r="JCF78" s="10"/>
      <c r="JCG78" s="10"/>
      <c r="JCH78" s="10"/>
      <c r="JCI78" s="10"/>
      <c r="JCJ78" s="10"/>
      <c r="JCK78" s="10"/>
      <c r="JCL78" s="10"/>
      <c r="JCM78" s="10"/>
      <c r="JCN78" s="10"/>
      <c r="JCO78" s="10"/>
      <c r="JCP78" s="10"/>
      <c r="JCQ78" s="10"/>
      <c r="JCR78" s="10"/>
      <c r="JCS78" s="10"/>
      <c r="JCT78" s="10"/>
      <c r="JCU78" s="10"/>
      <c r="JCV78" s="10"/>
      <c r="JCW78" s="10"/>
      <c r="JCX78" s="10"/>
      <c r="JCY78" s="10"/>
      <c r="JCZ78" s="10"/>
      <c r="JDA78" s="10"/>
      <c r="JDB78" s="10"/>
      <c r="JDC78" s="10"/>
      <c r="JDD78" s="10"/>
      <c r="JDE78" s="10"/>
      <c r="JDF78" s="10"/>
      <c r="JDG78" s="10"/>
      <c r="JDH78" s="10"/>
      <c r="JDI78" s="10"/>
      <c r="JDJ78" s="10"/>
      <c r="JDK78" s="10"/>
      <c r="JDL78" s="10"/>
      <c r="JDM78" s="10"/>
      <c r="JDN78" s="10"/>
      <c r="JDO78" s="10"/>
      <c r="JDP78" s="10"/>
      <c r="JDQ78" s="10"/>
      <c r="JDR78" s="10"/>
      <c r="JDS78" s="10"/>
      <c r="JDT78" s="10"/>
      <c r="JDU78" s="10"/>
      <c r="JDV78" s="10"/>
      <c r="JDW78" s="10"/>
      <c r="JDX78" s="10"/>
      <c r="JDY78" s="10"/>
      <c r="JDZ78" s="10"/>
      <c r="JEA78" s="10"/>
      <c r="JEB78" s="10"/>
      <c r="JEC78" s="10"/>
      <c r="JED78" s="10"/>
      <c r="JEE78" s="10"/>
      <c r="JEF78" s="10"/>
      <c r="JEG78" s="10"/>
      <c r="JEH78" s="10"/>
      <c r="JEI78" s="10"/>
      <c r="JEJ78" s="10"/>
      <c r="JEK78" s="10"/>
      <c r="JEL78" s="10"/>
      <c r="JEM78" s="10"/>
      <c r="JEN78" s="10"/>
      <c r="JEO78" s="10"/>
      <c r="JEP78" s="10"/>
      <c r="JEQ78" s="10"/>
      <c r="JER78" s="10"/>
      <c r="JES78" s="10"/>
      <c r="JET78" s="10"/>
      <c r="JEU78" s="10"/>
      <c r="JEV78" s="10"/>
      <c r="JEW78" s="10"/>
      <c r="JEX78" s="10"/>
      <c r="JEY78" s="10"/>
      <c r="JEZ78" s="10"/>
      <c r="JFA78" s="10"/>
      <c r="JFB78" s="10"/>
      <c r="JFC78" s="10"/>
      <c r="JFD78" s="10"/>
      <c r="JFE78" s="10"/>
      <c r="JFF78" s="10"/>
      <c r="JFG78" s="10"/>
      <c r="JFH78" s="10"/>
      <c r="JFI78" s="10"/>
      <c r="JFJ78" s="10"/>
      <c r="JFK78" s="10"/>
      <c r="JFL78" s="10"/>
      <c r="JFM78" s="10"/>
      <c r="JFN78" s="10"/>
      <c r="JFO78" s="10"/>
      <c r="JFP78" s="10"/>
      <c r="JFQ78" s="10"/>
      <c r="JFR78" s="10"/>
      <c r="JFS78" s="10"/>
      <c r="JFT78" s="10"/>
      <c r="JFU78" s="10"/>
      <c r="JFV78" s="10"/>
      <c r="JFW78" s="10"/>
      <c r="JFX78" s="10"/>
      <c r="JFY78" s="10"/>
      <c r="JFZ78" s="10"/>
      <c r="JGA78" s="10"/>
      <c r="JGB78" s="10"/>
      <c r="JGC78" s="10"/>
      <c r="JGD78" s="10"/>
      <c r="JGE78" s="10"/>
      <c r="JGF78" s="10"/>
      <c r="JGG78" s="10"/>
      <c r="JGH78" s="10"/>
      <c r="JGI78" s="10"/>
      <c r="JGJ78" s="10"/>
      <c r="JGK78" s="10"/>
      <c r="JGL78" s="10"/>
      <c r="JGM78" s="10"/>
      <c r="JGN78" s="10"/>
      <c r="JGO78" s="10"/>
      <c r="JGP78" s="10"/>
      <c r="JGQ78" s="10"/>
      <c r="JGR78" s="10"/>
      <c r="JGS78" s="10"/>
      <c r="JGT78" s="10"/>
      <c r="JGU78" s="10"/>
      <c r="JGV78" s="10"/>
      <c r="JGW78" s="10"/>
      <c r="JGX78" s="10"/>
      <c r="JGY78" s="10"/>
      <c r="JGZ78" s="10"/>
      <c r="JHA78" s="10"/>
      <c r="JHB78" s="10"/>
      <c r="JHC78" s="10"/>
      <c r="JHD78" s="10"/>
      <c r="JHE78" s="10"/>
      <c r="JHF78" s="10"/>
      <c r="JHG78" s="10"/>
      <c r="JHH78" s="10"/>
      <c r="JHI78" s="10"/>
      <c r="JHJ78" s="10"/>
      <c r="JHK78" s="10"/>
      <c r="JHL78" s="10"/>
      <c r="JHM78" s="10"/>
      <c r="JHN78" s="10"/>
      <c r="JHO78" s="10"/>
      <c r="JHP78" s="10"/>
      <c r="JHQ78" s="10"/>
      <c r="JHR78" s="10"/>
      <c r="JHS78" s="10"/>
      <c r="JHT78" s="10"/>
      <c r="JHU78" s="10"/>
      <c r="JHV78" s="10"/>
      <c r="JHW78" s="10"/>
      <c r="JHX78" s="10"/>
      <c r="JHY78" s="10"/>
      <c r="JHZ78" s="10"/>
      <c r="JIA78" s="10"/>
      <c r="JIB78" s="10"/>
      <c r="JIC78" s="10"/>
      <c r="JID78" s="10"/>
      <c r="JIE78" s="10"/>
      <c r="JIF78" s="10"/>
      <c r="JIG78" s="10"/>
      <c r="JIH78" s="10"/>
      <c r="JII78" s="10"/>
      <c r="JIJ78" s="10"/>
      <c r="JIK78" s="10"/>
      <c r="JIL78" s="10"/>
      <c r="JIM78" s="10"/>
      <c r="JIN78" s="10"/>
      <c r="JIO78" s="10"/>
      <c r="JIP78" s="10"/>
      <c r="JIQ78" s="10"/>
      <c r="JIR78" s="10"/>
      <c r="JIS78" s="10"/>
      <c r="JIT78" s="10"/>
      <c r="JIU78" s="10"/>
      <c r="JIV78" s="10"/>
      <c r="JIW78" s="10"/>
      <c r="JIX78" s="10"/>
      <c r="JIY78" s="10"/>
      <c r="JIZ78" s="10"/>
      <c r="JJA78" s="10"/>
      <c r="JJB78" s="10"/>
      <c r="JJC78" s="10"/>
      <c r="JJD78" s="10"/>
      <c r="JJE78" s="10"/>
      <c r="JJF78" s="10"/>
      <c r="JJG78" s="10"/>
      <c r="JJH78" s="10"/>
      <c r="JJI78" s="10"/>
      <c r="JJJ78" s="10"/>
      <c r="JJK78" s="10"/>
      <c r="JJL78" s="10"/>
      <c r="JJM78" s="10"/>
      <c r="JJN78" s="10"/>
      <c r="JJO78" s="10"/>
      <c r="JJP78" s="10"/>
      <c r="JJQ78" s="10"/>
      <c r="JJR78" s="10"/>
      <c r="JJS78" s="10"/>
      <c r="JJT78" s="10"/>
      <c r="JJU78" s="10"/>
      <c r="JJV78" s="10"/>
      <c r="JJW78" s="10"/>
      <c r="JJX78" s="10"/>
      <c r="JJY78" s="10"/>
      <c r="JJZ78" s="10"/>
      <c r="JKA78" s="10"/>
      <c r="JKB78" s="10"/>
      <c r="JKC78" s="10"/>
      <c r="JKD78" s="10"/>
      <c r="JKE78" s="10"/>
      <c r="JKF78" s="10"/>
      <c r="JKG78" s="10"/>
      <c r="JKH78" s="10"/>
      <c r="JKI78" s="10"/>
      <c r="JKJ78" s="10"/>
      <c r="JKK78" s="10"/>
      <c r="JKL78" s="10"/>
      <c r="JKM78" s="10"/>
      <c r="JKN78" s="10"/>
      <c r="JKO78" s="10"/>
      <c r="JKP78" s="10"/>
      <c r="JKQ78" s="10"/>
      <c r="JKR78" s="10"/>
      <c r="JKS78" s="10"/>
      <c r="JKT78" s="10"/>
      <c r="JKU78" s="10"/>
      <c r="JKV78" s="10"/>
      <c r="JKW78" s="10"/>
      <c r="JKX78" s="10"/>
      <c r="JKY78" s="10"/>
      <c r="JKZ78" s="10"/>
      <c r="JLA78" s="10"/>
      <c r="JLB78" s="10"/>
      <c r="JLC78" s="10"/>
      <c r="JLD78" s="10"/>
      <c r="JLE78" s="10"/>
      <c r="JLF78" s="10"/>
      <c r="JLG78" s="10"/>
      <c r="JLH78" s="10"/>
      <c r="JLI78" s="10"/>
      <c r="JLJ78" s="10"/>
      <c r="JLK78" s="10"/>
      <c r="JLL78" s="10"/>
      <c r="JLM78" s="10"/>
      <c r="JLN78" s="10"/>
      <c r="JLO78" s="10"/>
      <c r="JLP78" s="10"/>
      <c r="JLQ78" s="10"/>
      <c r="JLR78" s="10"/>
      <c r="JLS78" s="10"/>
      <c r="JLT78" s="10"/>
      <c r="JLU78" s="10"/>
      <c r="JLV78" s="10"/>
      <c r="JLW78" s="10"/>
      <c r="JLX78" s="10"/>
      <c r="JLY78" s="10"/>
      <c r="JLZ78" s="10"/>
      <c r="JMA78" s="10"/>
      <c r="JMB78" s="10"/>
      <c r="JMC78" s="10"/>
      <c r="JMD78" s="10"/>
      <c r="JME78" s="10"/>
      <c r="JMF78" s="10"/>
      <c r="JMG78" s="10"/>
      <c r="JMH78" s="10"/>
      <c r="JMI78" s="10"/>
      <c r="JMJ78" s="10"/>
      <c r="JMK78" s="10"/>
      <c r="JML78" s="10"/>
      <c r="JMM78" s="10"/>
      <c r="JMN78" s="10"/>
      <c r="JMO78" s="10"/>
      <c r="JMP78" s="10"/>
      <c r="JMQ78" s="10"/>
      <c r="JMR78" s="10"/>
      <c r="JMS78" s="10"/>
      <c r="JMT78" s="10"/>
      <c r="JMU78" s="10"/>
      <c r="JMV78" s="10"/>
      <c r="JMW78" s="10"/>
      <c r="JMX78" s="10"/>
      <c r="JMY78" s="10"/>
      <c r="JMZ78" s="10"/>
      <c r="JNA78" s="10"/>
      <c r="JNB78" s="10"/>
      <c r="JNC78" s="10"/>
      <c r="JND78" s="10"/>
      <c r="JNE78" s="10"/>
      <c r="JNF78" s="10"/>
      <c r="JNG78" s="10"/>
      <c r="JNH78" s="10"/>
      <c r="JNI78" s="10"/>
      <c r="JNJ78" s="10"/>
      <c r="JNK78" s="10"/>
      <c r="JNL78" s="10"/>
      <c r="JNM78" s="10"/>
      <c r="JNN78" s="10"/>
      <c r="JNO78" s="10"/>
      <c r="JNP78" s="10"/>
      <c r="JNQ78" s="10"/>
      <c r="JNR78" s="10"/>
      <c r="JNS78" s="10"/>
      <c r="JNT78" s="10"/>
      <c r="JNU78" s="10"/>
      <c r="JNV78" s="10"/>
      <c r="JNW78" s="10"/>
      <c r="JNX78" s="10"/>
      <c r="JNY78" s="10"/>
      <c r="JNZ78" s="10"/>
      <c r="JOA78" s="10"/>
      <c r="JOB78" s="10"/>
      <c r="JOC78" s="10"/>
      <c r="JOD78" s="10"/>
      <c r="JOE78" s="10"/>
      <c r="JOF78" s="10"/>
      <c r="JOG78" s="10"/>
      <c r="JOH78" s="10"/>
      <c r="JOI78" s="10"/>
      <c r="JOJ78" s="10"/>
      <c r="JOK78" s="10"/>
      <c r="JOL78" s="10"/>
      <c r="JOM78" s="10"/>
      <c r="JON78" s="10"/>
      <c r="JOO78" s="10"/>
      <c r="JOP78" s="10"/>
      <c r="JOQ78" s="10"/>
      <c r="JOR78" s="10"/>
      <c r="JOS78" s="10"/>
      <c r="JOT78" s="10"/>
      <c r="JOU78" s="10"/>
      <c r="JOV78" s="10"/>
      <c r="JOW78" s="10"/>
      <c r="JOX78" s="10"/>
      <c r="JOY78" s="10"/>
      <c r="JOZ78" s="10"/>
      <c r="JPA78" s="10"/>
      <c r="JPB78" s="10"/>
      <c r="JPC78" s="10"/>
      <c r="JPD78" s="10"/>
      <c r="JPE78" s="10"/>
      <c r="JPF78" s="10"/>
      <c r="JPG78" s="10"/>
      <c r="JPH78" s="10"/>
      <c r="JPI78" s="10"/>
      <c r="JPJ78" s="10"/>
      <c r="JPK78" s="10"/>
      <c r="JPL78" s="10"/>
      <c r="JPM78" s="10"/>
      <c r="JPN78" s="10"/>
      <c r="JPO78" s="10"/>
      <c r="JPP78" s="10"/>
      <c r="JPQ78" s="10"/>
      <c r="JPR78" s="10"/>
      <c r="JPS78" s="10"/>
      <c r="JPT78" s="10"/>
      <c r="JPU78" s="10"/>
      <c r="JPV78" s="10"/>
      <c r="JPW78" s="10"/>
      <c r="JPX78" s="10"/>
      <c r="JPY78" s="10"/>
      <c r="JPZ78" s="10"/>
      <c r="JQA78" s="10"/>
      <c r="JQB78" s="10"/>
      <c r="JQC78" s="10"/>
      <c r="JQD78" s="10"/>
      <c r="JQE78" s="10"/>
      <c r="JQF78" s="10"/>
      <c r="JQG78" s="10"/>
      <c r="JQH78" s="10"/>
      <c r="JQI78" s="10"/>
      <c r="JQJ78" s="10"/>
      <c r="JQK78" s="10"/>
      <c r="JQL78" s="10"/>
      <c r="JQM78" s="10"/>
      <c r="JQN78" s="10"/>
      <c r="JQO78" s="10"/>
      <c r="JQP78" s="10"/>
      <c r="JQQ78" s="10"/>
      <c r="JQR78" s="10"/>
      <c r="JQS78" s="10"/>
      <c r="JQT78" s="10"/>
      <c r="JQU78" s="10"/>
      <c r="JQV78" s="10"/>
      <c r="JQW78" s="10"/>
      <c r="JQX78" s="10"/>
      <c r="JQY78" s="10"/>
      <c r="JQZ78" s="10"/>
      <c r="JRA78" s="10"/>
      <c r="JRB78" s="10"/>
      <c r="JRC78" s="10"/>
      <c r="JRD78" s="10"/>
      <c r="JRE78" s="10"/>
      <c r="JRF78" s="10"/>
      <c r="JRG78" s="10"/>
      <c r="JRH78" s="10"/>
      <c r="JRI78" s="10"/>
      <c r="JRJ78" s="10"/>
      <c r="JRK78" s="10"/>
      <c r="JRL78" s="10"/>
      <c r="JRM78" s="10"/>
      <c r="JRN78" s="10"/>
      <c r="JRO78" s="10"/>
      <c r="JRP78" s="10"/>
      <c r="JRQ78" s="10"/>
      <c r="JRR78" s="10"/>
      <c r="JRS78" s="10"/>
      <c r="JRT78" s="10"/>
      <c r="JRU78" s="10"/>
      <c r="JRV78" s="10"/>
      <c r="JRW78" s="10"/>
      <c r="JRX78" s="10"/>
      <c r="JRY78" s="10"/>
      <c r="JRZ78" s="10"/>
      <c r="JSA78" s="10"/>
      <c r="JSB78" s="10"/>
      <c r="JSC78" s="10"/>
      <c r="JSD78" s="10"/>
      <c r="JSE78" s="10"/>
      <c r="JSF78" s="10"/>
      <c r="JSG78" s="10"/>
      <c r="JSH78" s="10"/>
      <c r="JSI78" s="10"/>
      <c r="JSJ78" s="10"/>
      <c r="JSK78" s="10"/>
      <c r="JSL78" s="10"/>
      <c r="JSM78" s="10"/>
      <c r="JSN78" s="10"/>
      <c r="JSO78" s="10"/>
      <c r="JSP78" s="10"/>
      <c r="JSQ78" s="10"/>
      <c r="JSR78" s="10"/>
      <c r="JSS78" s="10"/>
      <c r="JST78" s="10"/>
      <c r="JSU78" s="10"/>
      <c r="JSV78" s="10"/>
      <c r="JSW78" s="10"/>
      <c r="JSX78" s="10"/>
      <c r="JSY78" s="10"/>
      <c r="JSZ78" s="10"/>
      <c r="JTA78" s="10"/>
      <c r="JTB78" s="10"/>
      <c r="JTC78" s="10"/>
      <c r="JTD78" s="10"/>
      <c r="JTE78" s="10"/>
      <c r="JTF78" s="10"/>
      <c r="JTG78" s="10"/>
      <c r="JTH78" s="10"/>
      <c r="JTI78" s="10"/>
      <c r="JTJ78" s="10"/>
      <c r="JTK78" s="10"/>
      <c r="JTL78" s="10"/>
      <c r="JTM78" s="10"/>
      <c r="JTN78" s="10"/>
      <c r="JTO78" s="10"/>
      <c r="JTP78" s="10"/>
      <c r="JTQ78" s="10"/>
      <c r="JTR78" s="10"/>
      <c r="JTS78" s="10"/>
      <c r="JTT78" s="10"/>
      <c r="JTU78" s="10"/>
      <c r="JTV78" s="10"/>
      <c r="JTW78" s="10"/>
      <c r="JTX78" s="10"/>
      <c r="JTY78" s="10"/>
      <c r="JTZ78" s="10"/>
      <c r="JUA78" s="10"/>
      <c r="JUB78" s="10"/>
      <c r="JUC78" s="10"/>
      <c r="JUD78" s="10"/>
      <c r="JUE78" s="10"/>
      <c r="JUF78" s="10"/>
      <c r="JUG78" s="10"/>
      <c r="JUH78" s="10"/>
      <c r="JUI78" s="10"/>
      <c r="JUJ78" s="10"/>
      <c r="JUK78" s="10"/>
      <c r="JUL78" s="10"/>
      <c r="JUM78" s="10"/>
      <c r="JUN78" s="10"/>
      <c r="JUO78" s="10"/>
      <c r="JUP78" s="10"/>
      <c r="JUQ78" s="10"/>
      <c r="JUR78" s="10"/>
      <c r="JUS78" s="10"/>
      <c r="JUT78" s="10"/>
      <c r="JUU78" s="10"/>
      <c r="JUV78" s="10"/>
      <c r="JUW78" s="10"/>
      <c r="JUX78" s="10"/>
      <c r="JUY78" s="10"/>
      <c r="JUZ78" s="10"/>
      <c r="JVA78" s="10"/>
      <c r="JVB78" s="10"/>
      <c r="JVC78" s="10"/>
      <c r="JVD78" s="10"/>
      <c r="JVE78" s="10"/>
      <c r="JVF78" s="10"/>
      <c r="JVG78" s="10"/>
      <c r="JVH78" s="10"/>
      <c r="JVI78" s="10"/>
      <c r="JVJ78" s="10"/>
      <c r="JVK78" s="10"/>
      <c r="JVL78" s="10"/>
      <c r="JVM78" s="10"/>
      <c r="JVN78" s="10"/>
      <c r="JVO78" s="10"/>
      <c r="JVP78" s="10"/>
      <c r="JVQ78" s="10"/>
      <c r="JVR78" s="10"/>
      <c r="JVS78" s="10"/>
      <c r="JVT78" s="10"/>
      <c r="JVU78" s="10"/>
      <c r="JVV78" s="10"/>
      <c r="JVW78" s="10"/>
      <c r="JVX78" s="10"/>
      <c r="JVY78" s="10"/>
      <c r="JVZ78" s="10"/>
      <c r="JWA78" s="10"/>
      <c r="JWB78" s="10"/>
      <c r="JWC78" s="10"/>
      <c r="JWD78" s="10"/>
      <c r="JWE78" s="10"/>
      <c r="JWF78" s="10"/>
      <c r="JWG78" s="10"/>
      <c r="JWH78" s="10"/>
      <c r="JWI78" s="10"/>
      <c r="JWJ78" s="10"/>
      <c r="JWK78" s="10"/>
      <c r="JWL78" s="10"/>
      <c r="JWM78" s="10"/>
      <c r="JWN78" s="10"/>
      <c r="JWO78" s="10"/>
      <c r="JWP78" s="10"/>
      <c r="JWQ78" s="10"/>
      <c r="JWR78" s="10"/>
      <c r="JWS78" s="10"/>
      <c r="JWT78" s="10"/>
      <c r="JWU78" s="10"/>
      <c r="JWV78" s="10"/>
      <c r="JWW78" s="10"/>
      <c r="JWX78" s="10"/>
      <c r="JWY78" s="10"/>
      <c r="JWZ78" s="10"/>
      <c r="JXA78" s="10"/>
      <c r="JXB78" s="10"/>
      <c r="JXC78" s="10"/>
      <c r="JXD78" s="10"/>
      <c r="JXE78" s="10"/>
      <c r="JXF78" s="10"/>
      <c r="JXG78" s="10"/>
      <c r="JXH78" s="10"/>
      <c r="JXI78" s="10"/>
      <c r="JXJ78" s="10"/>
      <c r="JXK78" s="10"/>
      <c r="JXL78" s="10"/>
      <c r="JXM78" s="10"/>
      <c r="JXN78" s="10"/>
      <c r="JXO78" s="10"/>
      <c r="JXP78" s="10"/>
      <c r="JXQ78" s="10"/>
      <c r="JXR78" s="10"/>
      <c r="JXS78" s="10"/>
      <c r="JXT78" s="10"/>
      <c r="JXU78" s="10"/>
      <c r="JXV78" s="10"/>
      <c r="JXW78" s="10"/>
      <c r="JXX78" s="10"/>
      <c r="JXY78" s="10"/>
      <c r="JXZ78" s="10"/>
      <c r="JYA78" s="10"/>
      <c r="JYB78" s="10"/>
      <c r="JYC78" s="10"/>
      <c r="JYD78" s="10"/>
      <c r="JYE78" s="10"/>
      <c r="JYF78" s="10"/>
      <c r="JYG78" s="10"/>
      <c r="JYH78" s="10"/>
      <c r="JYI78" s="10"/>
      <c r="JYJ78" s="10"/>
      <c r="JYK78" s="10"/>
      <c r="JYL78" s="10"/>
      <c r="JYM78" s="10"/>
      <c r="JYN78" s="10"/>
      <c r="JYO78" s="10"/>
      <c r="JYP78" s="10"/>
      <c r="JYQ78" s="10"/>
      <c r="JYR78" s="10"/>
      <c r="JYS78" s="10"/>
      <c r="JYT78" s="10"/>
      <c r="JYU78" s="10"/>
      <c r="JYV78" s="10"/>
      <c r="JYW78" s="10"/>
      <c r="JYX78" s="10"/>
      <c r="JYY78" s="10"/>
      <c r="JYZ78" s="10"/>
      <c r="JZA78" s="10"/>
      <c r="JZB78" s="10"/>
      <c r="JZC78" s="10"/>
      <c r="JZD78" s="10"/>
      <c r="JZE78" s="10"/>
      <c r="JZF78" s="10"/>
      <c r="JZG78" s="10"/>
      <c r="JZH78" s="10"/>
      <c r="JZI78" s="10"/>
      <c r="JZJ78" s="10"/>
      <c r="JZK78" s="10"/>
      <c r="JZL78" s="10"/>
      <c r="JZM78" s="10"/>
      <c r="JZN78" s="10"/>
      <c r="JZO78" s="10"/>
      <c r="JZP78" s="10"/>
      <c r="JZQ78" s="10"/>
      <c r="JZR78" s="10"/>
      <c r="JZS78" s="10"/>
      <c r="JZT78" s="10"/>
      <c r="JZU78" s="10"/>
      <c r="JZV78" s="10"/>
      <c r="JZW78" s="10"/>
      <c r="JZX78" s="10"/>
      <c r="JZY78" s="10"/>
      <c r="JZZ78" s="10"/>
      <c r="KAA78" s="10"/>
      <c r="KAB78" s="10"/>
      <c r="KAC78" s="10"/>
      <c r="KAD78" s="10"/>
      <c r="KAE78" s="10"/>
      <c r="KAF78" s="10"/>
      <c r="KAG78" s="10"/>
      <c r="KAH78" s="10"/>
      <c r="KAI78" s="10"/>
      <c r="KAJ78" s="10"/>
      <c r="KAK78" s="10"/>
      <c r="KAL78" s="10"/>
      <c r="KAM78" s="10"/>
      <c r="KAN78" s="10"/>
      <c r="KAO78" s="10"/>
      <c r="KAP78" s="10"/>
      <c r="KAQ78" s="10"/>
      <c r="KAR78" s="10"/>
      <c r="KAS78" s="10"/>
      <c r="KAT78" s="10"/>
      <c r="KAU78" s="10"/>
      <c r="KAV78" s="10"/>
      <c r="KAW78" s="10"/>
      <c r="KAX78" s="10"/>
      <c r="KAY78" s="10"/>
      <c r="KAZ78" s="10"/>
      <c r="KBA78" s="10"/>
      <c r="KBB78" s="10"/>
      <c r="KBC78" s="10"/>
      <c r="KBD78" s="10"/>
      <c r="KBE78" s="10"/>
      <c r="KBF78" s="10"/>
      <c r="KBG78" s="10"/>
      <c r="KBH78" s="10"/>
      <c r="KBI78" s="10"/>
      <c r="KBJ78" s="10"/>
      <c r="KBK78" s="10"/>
      <c r="KBL78" s="10"/>
      <c r="KBM78" s="10"/>
      <c r="KBN78" s="10"/>
      <c r="KBO78" s="10"/>
      <c r="KBP78" s="10"/>
      <c r="KBQ78" s="10"/>
      <c r="KBR78" s="10"/>
      <c r="KBS78" s="10"/>
      <c r="KBT78" s="10"/>
      <c r="KBU78" s="10"/>
      <c r="KBV78" s="10"/>
      <c r="KBW78" s="10"/>
      <c r="KBX78" s="10"/>
      <c r="KBY78" s="10"/>
      <c r="KBZ78" s="10"/>
      <c r="KCA78" s="10"/>
      <c r="KCB78" s="10"/>
      <c r="KCC78" s="10"/>
      <c r="KCD78" s="10"/>
      <c r="KCE78" s="10"/>
      <c r="KCF78" s="10"/>
      <c r="KCG78" s="10"/>
      <c r="KCH78" s="10"/>
      <c r="KCI78" s="10"/>
      <c r="KCJ78" s="10"/>
      <c r="KCK78" s="10"/>
      <c r="KCL78" s="10"/>
      <c r="KCM78" s="10"/>
      <c r="KCN78" s="10"/>
      <c r="KCO78" s="10"/>
      <c r="KCP78" s="10"/>
      <c r="KCQ78" s="10"/>
      <c r="KCR78" s="10"/>
      <c r="KCS78" s="10"/>
      <c r="KCT78" s="10"/>
      <c r="KCU78" s="10"/>
      <c r="KCV78" s="10"/>
      <c r="KCW78" s="10"/>
      <c r="KCX78" s="10"/>
      <c r="KCY78" s="10"/>
      <c r="KCZ78" s="10"/>
      <c r="KDA78" s="10"/>
      <c r="KDB78" s="10"/>
      <c r="KDC78" s="10"/>
      <c r="KDD78" s="10"/>
      <c r="KDE78" s="10"/>
      <c r="KDF78" s="10"/>
      <c r="KDG78" s="10"/>
      <c r="KDH78" s="10"/>
      <c r="KDI78" s="10"/>
      <c r="KDJ78" s="10"/>
      <c r="KDK78" s="10"/>
      <c r="KDL78" s="10"/>
      <c r="KDM78" s="10"/>
      <c r="KDN78" s="10"/>
      <c r="KDO78" s="10"/>
      <c r="KDP78" s="10"/>
      <c r="KDQ78" s="10"/>
      <c r="KDR78" s="10"/>
      <c r="KDS78" s="10"/>
      <c r="KDT78" s="10"/>
      <c r="KDU78" s="10"/>
      <c r="KDV78" s="10"/>
      <c r="KDW78" s="10"/>
      <c r="KDX78" s="10"/>
      <c r="KDY78" s="10"/>
      <c r="KDZ78" s="10"/>
      <c r="KEA78" s="10"/>
      <c r="KEB78" s="10"/>
      <c r="KEC78" s="10"/>
      <c r="KED78" s="10"/>
      <c r="KEE78" s="10"/>
      <c r="KEF78" s="10"/>
      <c r="KEG78" s="10"/>
      <c r="KEH78" s="10"/>
      <c r="KEI78" s="10"/>
      <c r="KEJ78" s="10"/>
      <c r="KEK78" s="10"/>
      <c r="KEL78" s="10"/>
      <c r="KEM78" s="10"/>
      <c r="KEN78" s="10"/>
      <c r="KEO78" s="10"/>
      <c r="KEP78" s="10"/>
      <c r="KEQ78" s="10"/>
      <c r="KER78" s="10"/>
      <c r="KES78" s="10"/>
      <c r="KET78" s="10"/>
      <c r="KEU78" s="10"/>
      <c r="KEV78" s="10"/>
      <c r="KEW78" s="10"/>
      <c r="KEX78" s="10"/>
      <c r="KEY78" s="10"/>
      <c r="KEZ78" s="10"/>
      <c r="KFA78" s="10"/>
      <c r="KFB78" s="10"/>
      <c r="KFC78" s="10"/>
      <c r="KFD78" s="10"/>
      <c r="KFE78" s="10"/>
      <c r="KFF78" s="10"/>
      <c r="KFG78" s="10"/>
      <c r="KFH78" s="10"/>
      <c r="KFI78" s="10"/>
      <c r="KFJ78" s="10"/>
      <c r="KFK78" s="10"/>
      <c r="KFL78" s="10"/>
      <c r="KFM78" s="10"/>
      <c r="KFN78" s="10"/>
      <c r="KFO78" s="10"/>
      <c r="KFP78" s="10"/>
      <c r="KFQ78" s="10"/>
      <c r="KFR78" s="10"/>
      <c r="KFS78" s="10"/>
      <c r="KFT78" s="10"/>
      <c r="KFU78" s="10"/>
      <c r="KFV78" s="10"/>
      <c r="KFW78" s="10"/>
      <c r="KFX78" s="10"/>
      <c r="KFY78" s="10"/>
      <c r="KFZ78" s="10"/>
      <c r="KGA78" s="10"/>
      <c r="KGB78" s="10"/>
      <c r="KGC78" s="10"/>
      <c r="KGD78" s="10"/>
      <c r="KGE78" s="10"/>
      <c r="KGF78" s="10"/>
      <c r="KGG78" s="10"/>
      <c r="KGH78" s="10"/>
      <c r="KGI78" s="10"/>
      <c r="KGJ78" s="10"/>
      <c r="KGK78" s="10"/>
      <c r="KGL78" s="10"/>
      <c r="KGM78" s="10"/>
      <c r="KGN78" s="10"/>
      <c r="KGO78" s="10"/>
      <c r="KGP78" s="10"/>
      <c r="KGQ78" s="10"/>
      <c r="KGR78" s="10"/>
      <c r="KGS78" s="10"/>
      <c r="KGT78" s="10"/>
      <c r="KGU78" s="10"/>
      <c r="KGV78" s="10"/>
      <c r="KGW78" s="10"/>
      <c r="KGX78" s="10"/>
      <c r="KGY78" s="10"/>
      <c r="KGZ78" s="10"/>
      <c r="KHA78" s="10"/>
      <c r="KHB78" s="10"/>
      <c r="KHC78" s="10"/>
      <c r="KHD78" s="10"/>
      <c r="KHE78" s="10"/>
      <c r="KHF78" s="10"/>
      <c r="KHG78" s="10"/>
      <c r="KHH78" s="10"/>
      <c r="KHI78" s="10"/>
      <c r="KHJ78" s="10"/>
      <c r="KHK78" s="10"/>
      <c r="KHL78" s="10"/>
      <c r="KHM78" s="10"/>
      <c r="KHN78" s="10"/>
      <c r="KHO78" s="10"/>
      <c r="KHP78" s="10"/>
      <c r="KHQ78" s="10"/>
      <c r="KHR78" s="10"/>
      <c r="KHS78" s="10"/>
      <c r="KHT78" s="10"/>
      <c r="KHU78" s="10"/>
      <c r="KHV78" s="10"/>
      <c r="KHW78" s="10"/>
      <c r="KHX78" s="10"/>
      <c r="KHY78" s="10"/>
      <c r="KHZ78" s="10"/>
      <c r="KIA78" s="10"/>
      <c r="KIB78" s="10"/>
      <c r="KIC78" s="10"/>
      <c r="KID78" s="10"/>
      <c r="KIE78" s="10"/>
      <c r="KIF78" s="10"/>
      <c r="KIG78" s="10"/>
      <c r="KIH78" s="10"/>
      <c r="KII78" s="10"/>
      <c r="KIJ78" s="10"/>
      <c r="KIK78" s="10"/>
      <c r="KIL78" s="10"/>
      <c r="KIM78" s="10"/>
      <c r="KIN78" s="10"/>
      <c r="KIO78" s="10"/>
      <c r="KIP78" s="10"/>
      <c r="KIQ78" s="10"/>
      <c r="KIR78" s="10"/>
      <c r="KIS78" s="10"/>
      <c r="KIT78" s="10"/>
      <c r="KIU78" s="10"/>
      <c r="KIV78" s="10"/>
      <c r="KIW78" s="10"/>
      <c r="KIX78" s="10"/>
      <c r="KIY78" s="10"/>
      <c r="KIZ78" s="10"/>
      <c r="KJA78" s="10"/>
      <c r="KJB78" s="10"/>
      <c r="KJC78" s="10"/>
      <c r="KJD78" s="10"/>
      <c r="KJE78" s="10"/>
      <c r="KJF78" s="10"/>
      <c r="KJG78" s="10"/>
      <c r="KJH78" s="10"/>
      <c r="KJI78" s="10"/>
      <c r="KJJ78" s="10"/>
      <c r="KJK78" s="10"/>
      <c r="KJL78" s="10"/>
      <c r="KJM78" s="10"/>
      <c r="KJN78" s="10"/>
      <c r="KJO78" s="10"/>
      <c r="KJP78" s="10"/>
      <c r="KJQ78" s="10"/>
      <c r="KJR78" s="10"/>
      <c r="KJS78" s="10"/>
      <c r="KJT78" s="10"/>
      <c r="KJU78" s="10"/>
      <c r="KJV78" s="10"/>
      <c r="KJW78" s="10"/>
      <c r="KJX78" s="10"/>
      <c r="KJY78" s="10"/>
      <c r="KJZ78" s="10"/>
      <c r="KKA78" s="10"/>
      <c r="KKB78" s="10"/>
      <c r="KKC78" s="10"/>
      <c r="KKD78" s="10"/>
      <c r="KKE78" s="10"/>
      <c r="KKF78" s="10"/>
      <c r="KKG78" s="10"/>
      <c r="KKH78" s="10"/>
      <c r="KKI78" s="10"/>
      <c r="KKJ78" s="10"/>
      <c r="KKK78" s="10"/>
      <c r="KKL78" s="10"/>
      <c r="KKM78" s="10"/>
      <c r="KKN78" s="10"/>
      <c r="KKO78" s="10"/>
      <c r="KKP78" s="10"/>
      <c r="KKQ78" s="10"/>
      <c r="KKR78" s="10"/>
      <c r="KKS78" s="10"/>
      <c r="KKT78" s="10"/>
      <c r="KKU78" s="10"/>
      <c r="KKV78" s="10"/>
      <c r="KKW78" s="10"/>
      <c r="KKX78" s="10"/>
      <c r="KKY78" s="10"/>
      <c r="KKZ78" s="10"/>
      <c r="KLA78" s="10"/>
      <c r="KLB78" s="10"/>
      <c r="KLC78" s="10"/>
      <c r="KLD78" s="10"/>
      <c r="KLE78" s="10"/>
      <c r="KLF78" s="10"/>
      <c r="KLG78" s="10"/>
      <c r="KLH78" s="10"/>
      <c r="KLI78" s="10"/>
      <c r="KLJ78" s="10"/>
      <c r="KLK78" s="10"/>
      <c r="KLL78" s="10"/>
      <c r="KLM78" s="10"/>
      <c r="KLN78" s="10"/>
      <c r="KLO78" s="10"/>
      <c r="KLP78" s="10"/>
      <c r="KLQ78" s="10"/>
      <c r="KLR78" s="10"/>
      <c r="KLS78" s="10"/>
      <c r="KLT78" s="10"/>
      <c r="KLU78" s="10"/>
      <c r="KLV78" s="10"/>
      <c r="KLW78" s="10"/>
      <c r="KLX78" s="10"/>
      <c r="KLY78" s="10"/>
      <c r="KLZ78" s="10"/>
      <c r="KMA78" s="10"/>
      <c r="KMB78" s="10"/>
      <c r="KMC78" s="10"/>
      <c r="KMD78" s="10"/>
      <c r="KME78" s="10"/>
      <c r="KMF78" s="10"/>
      <c r="KMG78" s="10"/>
      <c r="KMH78" s="10"/>
      <c r="KMI78" s="10"/>
      <c r="KMJ78" s="10"/>
      <c r="KMK78" s="10"/>
      <c r="KML78" s="10"/>
      <c r="KMM78" s="10"/>
      <c r="KMN78" s="10"/>
      <c r="KMO78" s="10"/>
      <c r="KMP78" s="10"/>
      <c r="KMQ78" s="10"/>
      <c r="KMR78" s="10"/>
      <c r="KMS78" s="10"/>
      <c r="KMT78" s="10"/>
      <c r="KMU78" s="10"/>
      <c r="KMV78" s="10"/>
      <c r="KMW78" s="10"/>
      <c r="KMX78" s="10"/>
      <c r="KMY78" s="10"/>
      <c r="KMZ78" s="10"/>
      <c r="KNA78" s="10"/>
      <c r="KNB78" s="10"/>
      <c r="KNC78" s="10"/>
      <c r="KND78" s="10"/>
      <c r="KNE78" s="10"/>
      <c r="KNF78" s="10"/>
      <c r="KNG78" s="10"/>
      <c r="KNH78" s="10"/>
      <c r="KNI78" s="10"/>
      <c r="KNJ78" s="10"/>
      <c r="KNK78" s="10"/>
      <c r="KNL78" s="10"/>
      <c r="KNM78" s="10"/>
      <c r="KNN78" s="10"/>
      <c r="KNO78" s="10"/>
      <c r="KNP78" s="10"/>
      <c r="KNQ78" s="10"/>
      <c r="KNR78" s="10"/>
      <c r="KNS78" s="10"/>
      <c r="KNT78" s="10"/>
      <c r="KNU78" s="10"/>
      <c r="KNV78" s="10"/>
      <c r="KNW78" s="10"/>
      <c r="KNX78" s="10"/>
      <c r="KNY78" s="10"/>
      <c r="KNZ78" s="10"/>
      <c r="KOA78" s="10"/>
      <c r="KOB78" s="10"/>
      <c r="KOC78" s="10"/>
      <c r="KOD78" s="10"/>
      <c r="KOE78" s="10"/>
      <c r="KOF78" s="10"/>
      <c r="KOG78" s="10"/>
      <c r="KOH78" s="10"/>
      <c r="KOI78" s="10"/>
      <c r="KOJ78" s="10"/>
      <c r="KOK78" s="10"/>
      <c r="KOL78" s="10"/>
      <c r="KOM78" s="10"/>
      <c r="KON78" s="10"/>
      <c r="KOO78" s="10"/>
      <c r="KOP78" s="10"/>
      <c r="KOQ78" s="10"/>
      <c r="KOR78" s="10"/>
      <c r="KOS78" s="10"/>
      <c r="KOT78" s="10"/>
      <c r="KOU78" s="10"/>
      <c r="KOV78" s="10"/>
      <c r="KOW78" s="10"/>
      <c r="KOX78" s="10"/>
      <c r="KOY78" s="10"/>
      <c r="KOZ78" s="10"/>
      <c r="KPA78" s="10"/>
      <c r="KPB78" s="10"/>
      <c r="KPC78" s="10"/>
      <c r="KPD78" s="10"/>
      <c r="KPE78" s="10"/>
      <c r="KPF78" s="10"/>
      <c r="KPG78" s="10"/>
      <c r="KPH78" s="10"/>
      <c r="KPI78" s="10"/>
      <c r="KPJ78" s="10"/>
      <c r="KPK78" s="10"/>
      <c r="KPL78" s="10"/>
      <c r="KPM78" s="10"/>
      <c r="KPN78" s="10"/>
      <c r="KPO78" s="10"/>
      <c r="KPP78" s="10"/>
      <c r="KPQ78" s="10"/>
      <c r="KPR78" s="10"/>
      <c r="KPS78" s="10"/>
      <c r="KPT78" s="10"/>
      <c r="KPU78" s="10"/>
      <c r="KPV78" s="10"/>
      <c r="KPW78" s="10"/>
      <c r="KPX78" s="10"/>
      <c r="KPY78" s="10"/>
      <c r="KPZ78" s="10"/>
      <c r="KQA78" s="10"/>
      <c r="KQB78" s="10"/>
      <c r="KQC78" s="10"/>
      <c r="KQD78" s="10"/>
      <c r="KQE78" s="10"/>
      <c r="KQF78" s="10"/>
      <c r="KQG78" s="10"/>
      <c r="KQH78" s="10"/>
      <c r="KQI78" s="10"/>
      <c r="KQJ78" s="10"/>
      <c r="KQK78" s="10"/>
      <c r="KQL78" s="10"/>
      <c r="KQM78" s="10"/>
      <c r="KQN78" s="10"/>
      <c r="KQO78" s="10"/>
      <c r="KQP78" s="10"/>
      <c r="KQQ78" s="10"/>
      <c r="KQR78" s="10"/>
      <c r="KQS78" s="10"/>
      <c r="KQT78" s="10"/>
      <c r="KQU78" s="10"/>
      <c r="KQV78" s="10"/>
      <c r="KQW78" s="10"/>
      <c r="KQX78" s="10"/>
      <c r="KQY78" s="10"/>
      <c r="KQZ78" s="10"/>
      <c r="KRA78" s="10"/>
      <c r="KRB78" s="10"/>
      <c r="KRC78" s="10"/>
      <c r="KRD78" s="10"/>
      <c r="KRE78" s="10"/>
      <c r="KRF78" s="10"/>
      <c r="KRG78" s="10"/>
      <c r="KRH78" s="10"/>
      <c r="KRI78" s="10"/>
      <c r="KRJ78" s="10"/>
      <c r="KRK78" s="10"/>
      <c r="KRL78" s="10"/>
      <c r="KRM78" s="10"/>
      <c r="KRN78" s="10"/>
      <c r="KRO78" s="10"/>
      <c r="KRP78" s="10"/>
      <c r="KRQ78" s="10"/>
      <c r="KRR78" s="10"/>
      <c r="KRS78" s="10"/>
      <c r="KRT78" s="10"/>
      <c r="KRU78" s="10"/>
      <c r="KRV78" s="10"/>
      <c r="KRW78" s="10"/>
      <c r="KRX78" s="10"/>
      <c r="KRY78" s="10"/>
      <c r="KRZ78" s="10"/>
      <c r="KSA78" s="10"/>
      <c r="KSB78" s="10"/>
      <c r="KSC78" s="10"/>
      <c r="KSD78" s="10"/>
      <c r="KSE78" s="10"/>
      <c r="KSF78" s="10"/>
      <c r="KSG78" s="10"/>
      <c r="KSH78" s="10"/>
      <c r="KSI78" s="10"/>
      <c r="KSJ78" s="10"/>
      <c r="KSK78" s="10"/>
      <c r="KSL78" s="10"/>
      <c r="KSM78" s="10"/>
      <c r="KSN78" s="10"/>
      <c r="KSO78" s="10"/>
      <c r="KSP78" s="10"/>
      <c r="KSQ78" s="10"/>
      <c r="KSR78" s="10"/>
      <c r="KSS78" s="10"/>
      <c r="KST78" s="10"/>
      <c r="KSU78" s="10"/>
      <c r="KSV78" s="10"/>
      <c r="KSW78" s="10"/>
      <c r="KSX78" s="10"/>
      <c r="KSY78" s="10"/>
      <c r="KSZ78" s="10"/>
      <c r="KTA78" s="10"/>
      <c r="KTB78" s="10"/>
      <c r="KTC78" s="10"/>
      <c r="KTD78" s="10"/>
      <c r="KTE78" s="10"/>
      <c r="KTF78" s="10"/>
      <c r="KTG78" s="10"/>
      <c r="KTH78" s="10"/>
      <c r="KTI78" s="10"/>
      <c r="KTJ78" s="10"/>
      <c r="KTK78" s="10"/>
      <c r="KTL78" s="10"/>
      <c r="KTM78" s="10"/>
      <c r="KTN78" s="10"/>
      <c r="KTO78" s="10"/>
      <c r="KTP78" s="10"/>
      <c r="KTQ78" s="10"/>
      <c r="KTR78" s="10"/>
      <c r="KTS78" s="10"/>
      <c r="KTT78" s="10"/>
      <c r="KTU78" s="10"/>
      <c r="KTV78" s="10"/>
      <c r="KTW78" s="10"/>
      <c r="KTX78" s="10"/>
      <c r="KTY78" s="10"/>
      <c r="KTZ78" s="10"/>
      <c r="KUA78" s="10"/>
      <c r="KUB78" s="10"/>
      <c r="KUC78" s="10"/>
      <c r="KUD78" s="10"/>
      <c r="KUE78" s="10"/>
      <c r="KUF78" s="10"/>
      <c r="KUG78" s="10"/>
      <c r="KUH78" s="10"/>
      <c r="KUI78" s="10"/>
      <c r="KUJ78" s="10"/>
      <c r="KUK78" s="10"/>
      <c r="KUL78" s="10"/>
      <c r="KUM78" s="10"/>
      <c r="KUN78" s="10"/>
      <c r="KUO78" s="10"/>
      <c r="KUP78" s="10"/>
      <c r="KUQ78" s="10"/>
      <c r="KUR78" s="10"/>
      <c r="KUS78" s="10"/>
      <c r="KUT78" s="10"/>
      <c r="KUU78" s="10"/>
      <c r="KUV78" s="10"/>
      <c r="KUW78" s="10"/>
      <c r="KUX78" s="10"/>
      <c r="KUY78" s="10"/>
      <c r="KUZ78" s="10"/>
      <c r="KVA78" s="10"/>
      <c r="KVB78" s="10"/>
      <c r="KVC78" s="10"/>
      <c r="KVD78" s="10"/>
      <c r="KVE78" s="10"/>
      <c r="KVF78" s="10"/>
      <c r="KVG78" s="10"/>
      <c r="KVH78" s="10"/>
      <c r="KVI78" s="10"/>
      <c r="KVJ78" s="10"/>
      <c r="KVK78" s="10"/>
      <c r="KVL78" s="10"/>
      <c r="KVM78" s="10"/>
      <c r="KVN78" s="10"/>
      <c r="KVO78" s="10"/>
      <c r="KVP78" s="10"/>
      <c r="KVQ78" s="10"/>
      <c r="KVR78" s="10"/>
      <c r="KVS78" s="10"/>
      <c r="KVT78" s="10"/>
      <c r="KVU78" s="10"/>
      <c r="KVV78" s="10"/>
      <c r="KVW78" s="10"/>
      <c r="KVX78" s="10"/>
      <c r="KVY78" s="10"/>
      <c r="KVZ78" s="10"/>
      <c r="KWA78" s="10"/>
      <c r="KWB78" s="10"/>
      <c r="KWC78" s="10"/>
      <c r="KWD78" s="10"/>
      <c r="KWE78" s="10"/>
      <c r="KWF78" s="10"/>
      <c r="KWG78" s="10"/>
      <c r="KWH78" s="10"/>
      <c r="KWI78" s="10"/>
      <c r="KWJ78" s="10"/>
      <c r="KWK78" s="10"/>
      <c r="KWL78" s="10"/>
      <c r="KWM78" s="10"/>
      <c r="KWN78" s="10"/>
      <c r="KWO78" s="10"/>
      <c r="KWP78" s="10"/>
      <c r="KWQ78" s="10"/>
      <c r="KWR78" s="10"/>
      <c r="KWS78" s="10"/>
      <c r="KWT78" s="10"/>
      <c r="KWU78" s="10"/>
      <c r="KWV78" s="10"/>
      <c r="KWW78" s="10"/>
      <c r="KWX78" s="10"/>
      <c r="KWY78" s="10"/>
      <c r="KWZ78" s="10"/>
      <c r="KXA78" s="10"/>
      <c r="KXB78" s="10"/>
      <c r="KXC78" s="10"/>
      <c r="KXD78" s="10"/>
      <c r="KXE78" s="10"/>
      <c r="KXF78" s="10"/>
      <c r="KXG78" s="10"/>
      <c r="KXH78" s="10"/>
      <c r="KXI78" s="10"/>
      <c r="KXJ78" s="10"/>
      <c r="KXK78" s="10"/>
      <c r="KXL78" s="10"/>
      <c r="KXM78" s="10"/>
      <c r="KXN78" s="10"/>
      <c r="KXO78" s="10"/>
      <c r="KXP78" s="10"/>
      <c r="KXQ78" s="10"/>
      <c r="KXR78" s="10"/>
      <c r="KXS78" s="10"/>
      <c r="KXT78" s="10"/>
      <c r="KXU78" s="10"/>
      <c r="KXV78" s="10"/>
      <c r="KXW78" s="10"/>
      <c r="KXX78" s="10"/>
      <c r="KXY78" s="10"/>
      <c r="KXZ78" s="10"/>
      <c r="KYA78" s="10"/>
      <c r="KYB78" s="10"/>
      <c r="KYC78" s="10"/>
      <c r="KYD78" s="10"/>
      <c r="KYE78" s="10"/>
      <c r="KYF78" s="10"/>
      <c r="KYG78" s="10"/>
      <c r="KYH78" s="10"/>
      <c r="KYI78" s="10"/>
      <c r="KYJ78" s="10"/>
      <c r="KYK78" s="10"/>
      <c r="KYL78" s="10"/>
      <c r="KYM78" s="10"/>
      <c r="KYN78" s="10"/>
      <c r="KYO78" s="10"/>
      <c r="KYP78" s="10"/>
      <c r="KYQ78" s="10"/>
      <c r="KYR78" s="10"/>
      <c r="KYS78" s="10"/>
      <c r="KYT78" s="10"/>
      <c r="KYU78" s="10"/>
      <c r="KYV78" s="10"/>
      <c r="KYW78" s="10"/>
      <c r="KYX78" s="10"/>
      <c r="KYY78" s="10"/>
      <c r="KYZ78" s="10"/>
      <c r="KZA78" s="10"/>
      <c r="KZB78" s="10"/>
      <c r="KZC78" s="10"/>
      <c r="KZD78" s="10"/>
      <c r="KZE78" s="10"/>
      <c r="KZF78" s="10"/>
      <c r="KZG78" s="10"/>
      <c r="KZH78" s="10"/>
      <c r="KZI78" s="10"/>
      <c r="KZJ78" s="10"/>
      <c r="KZK78" s="10"/>
      <c r="KZL78" s="10"/>
      <c r="KZM78" s="10"/>
      <c r="KZN78" s="10"/>
      <c r="KZO78" s="10"/>
      <c r="KZP78" s="10"/>
      <c r="KZQ78" s="10"/>
      <c r="KZR78" s="10"/>
      <c r="KZS78" s="10"/>
      <c r="KZT78" s="10"/>
      <c r="KZU78" s="10"/>
      <c r="KZV78" s="10"/>
      <c r="KZW78" s="10"/>
      <c r="KZX78" s="10"/>
      <c r="KZY78" s="10"/>
      <c r="KZZ78" s="10"/>
      <c r="LAA78" s="10"/>
      <c r="LAB78" s="10"/>
      <c r="LAC78" s="10"/>
      <c r="LAD78" s="10"/>
      <c r="LAE78" s="10"/>
      <c r="LAF78" s="10"/>
      <c r="LAG78" s="10"/>
      <c r="LAH78" s="10"/>
      <c r="LAI78" s="10"/>
      <c r="LAJ78" s="10"/>
      <c r="LAK78" s="10"/>
      <c r="LAL78" s="10"/>
      <c r="LAM78" s="10"/>
      <c r="LAN78" s="10"/>
      <c r="LAO78" s="10"/>
      <c r="LAP78" s="10"/>
      <c r="LAQ78" s="10"/>
      <c r="LAR78" s="10"/>
      <c r="LAS78" s="10"/>
      <c r="LAT78" s="10"/>
      <c r="LAU78" s="10"/>
      <c r="LAV78" s="10"/>
      <c r="LAW78" s="10"/>
      <c r="LAX78" s="10"/>
      <c r="LAY78" s="10"/>
      <c r="LAZ78" s="10"/>
      <c r="LBA78" s="10"/>
      <c r="LBB78" s="10"/>
      <c r="LBC78" s="10"/>
      <c r="LBD78" s="10"/>
      <c r="LBE78" s="10"/>
      <c r="LBF78" s="10"/>
      <c r="LBG78" s="10"/>
      <c r="LBH78" s="10"/>
      <c r="LBI78" s="10"/>
      <c r="LBJ78" s="10"/>
      <c r="LBK78" s="10"/>
      <c r="LBL78" s="10"/>
      <c r="LBM78" s="10"/>
      <c r="LBN78" s="10"/>
      <c r="LBO78" s="10"/>
      <c r="LBP78" s="10"/>
      <c r="LBQ78" s="10"/>
      <c r="LBR78" s="10"/>
      <c r="LBS78" s="10"/>
      <c r="LBT78" s="10"/>
      <c r="LBU78" s="10"/>
      <c r="LBV78" s="10"/>
      <c r="LBW78" s="10"/>
      <c r="LBX78" s="10"/>
      <c r="LBY78" s="10"/>
      <c r="LBZ78" s="10"/>
      <c r="LCA78" s="10"/>
      <c r="LCB78" s="10"/>
      <c r="LCC78" s="10"/>
      <c r="LCD78" s="10"/>
      <c r="LCE78" s="10"/>
      <c r="LCF78" s="10"/>
      <c r="LCG78" s="10"/>
      <c r="LCH78" s="10"/>
      <c r="LCI78" s="10"/>
      <c r="LCJ78" s="10"/>
      <c r="LCK78" s="10"/>
      <c r="LCL78" s="10"/>
      <c r="LCM78" s="10"/>
      <c r="LCN78" s="10"/>
      <c r="LCO78" s="10"/>
      <c r="LCP78" s="10"/>
      <c r="LCQ78" s="10"/>
      <c r="LCR78" s="10"/>
      <c r="LCS78" s="10"/>
      <c r="LCT78" s="10"/>
      <c r="LCU78" s="10"/>
      <c r="LCV78" s="10"/>
      <c r="LCW78" s="10"/>
      <c r="LCX78" s="10"/>
      <c r="LCY78" s="10"/>
      <c r="LCZ78" s="10"/>
      <c r="LDA78" s="10"/>
      <c r="LDB78" s="10"/>
      <c r="LDC78" s="10"/>
      <c r="LDD78" s="10"/>
      <c r="LDE78" s="10"/>
      <c r="LDF78" s="10"/>
      <c r="LDG78" s="10"/>
      <c r="LDH78" s="10"/>
      <c r="LDI78" s="10"/>
      <c r="LDJ78" s="10"/>
      <c r="LDK78" s="10"/>
      <c r="LDL78" s="10"/>
      <c r="LDM78" s="10"/>
      <c r="LDN78" s="10"/>
      <c r="LDO78" s="10"/>
      <c r="LDP78" s="10"/>
      <c r="LDQ78" s="10"/>
      <c r="LDR78" s="10"/>
      <c r="LDS78" s="10"/>
      <c r="LDT78" s="10"/>
      <c r="LDU78" s="10"/>
      <c r="LDV78" s="10"/>
      <c r="LDW78" s="10"/>
      <c r="LDX78" s="10"/>
      <c r="LDY78" s="10"/>
      <c r="LDZ78" s="10"/>
      <c r="LEA78" s="10"/>
      <c r="LEB78" s="10"/>
      <c r="LEC78" s="10"/>
      <c r="LED78" s="10"/>
      <c r="LEE78" s="10"/>
      <c r="LEF78" s="10"/>
      <c r="LEG78" s="10"/>
      <c r="LEH78" s="10"/>
      <c r="LEI78" s="10"/>
      <c r="LEJ78" s="10"/>
      <c r="LEK78" s="10"/>
      <c r="LEL78" s="10"/>
      <c r="LEM78" s="10"/>
      <c r="LEN78" s="10"/>
      <c r="LEO78" s="10"/>
      <c r="LEP78" s="10"/>
      <c r="LEQ78" s="10"/>
      <c r="LER78" s="10"/>
      <c r="LES78" s="10"/>
      <c r="LET78" s="10"/>
      <c r="LEU78" s="10"/>
      <c r="LEV78" s="10"/>
      <c r="LEW78" s="10"/>
      <c r="LEX78" s="10"/>
      <c r="LEY78" s="10"/>
      <c r="LEZ78" s="10"/>
      <c r="LFA78" s="10"/>
      <c r="LFB78" s="10"/>
      <c r="LFC78" s="10"/>
      <c r="LFD78" s="10"/>
      <c r="LFE78" s="10"/>
      <c r="LFF78" s="10"/>
      <c r="LFG78" s="10"/>
      <c r="LFH78" s="10"/>
      <c r="LFI78" s="10"/>
      <c r="LFJ78" s="10"/>
      <c r="LFK78" s="10"/>
      <c r="LFL78" s="10"/>
      <c r="LFM78" s="10"/>
      <c r="LFN78" s="10"/>
      <c r="LFO78" s="10"/>
      <c r="LFP78" s="10"/>
      <c r="LFQ78" s="10"/>
      <c r="LFR78" s="10"/>
      <c r="LFS78" s="10"/>
      <c r="LFT78" s="10"/>
      <c r="LFU78" s="10"/>
      <c r="LFV78" s="10"/>
      <c r="LFW78" s="10"/>
      <c r="LFX78" s="10"/>
      <c r="LFY78" s="10"/>
      <c r="LFZ78" s="10"/>
      <c r="LGA78" s="10"/>
      <c r="LGB78" s="10"/>
      <c r="LGC78" s="10"/>
      <c r="LGD78" s="10"/>
      <c r="LGE78" s="10"/>
      <c r="LGF78" s="10"/>
      <c r="LGG78" s="10"/>
      <c r="LGH78" s="10"/>
      <c r="LGI78" s="10"/>
      <c r="LGJ78" s="10"/>
      <c r="LGK78" s="10"/>
      <c r="LGL78" s="10"/>
      <c r="LGM78" s="10"/>
      <c r="LGN78" s="10"/>
      <c r="LGO78" s="10"/>
      <c r="LGP78" s="10"/>
      <c r="LGQ78" s="10"/>
      <c r="LGR78" s="10"/>
      <c r="LGS78" s="10"/>
      <c r="LGT78" s="10"/>
      <c r="LGU78" s="10"/>
      <c r="LGV78" s="10"/>
      <c r="LGW78" s="10"/>
      <c r="LGX78" s="10"/>
      <c r="LGY78" s="10"/>
      <c r="LGZ78" s="10"/>
      <c r="LHA78" s="10"/>
      <c r="LHB78" s="10"/>
      <c r="LHC78" s="10"/>
      <c r="LHD78" s="10"/>
      <c r="LHE78" s="10"/>
      <c r="LHF78" s="10"/>
      <c r="LHG78" s="10"/>
      <c r="LHH78" s="10"/>
      <c r="LHI78" s="10"/>
      <c r="LHJ78" s="10"/>
      <c r="LHK78" s="10"/>
      <c r="LHL78" s="10"/>
      <c r="LHM78" s="10"/>
      <c r="LHN78" s="10"/>
      <c r="LHO78" s="10"/>
      <c r="LHP78" s="10"/>
      <c r="LHQ78" s="10"/>
      <c r="LHR78" s="10"/>
      <c r="LHS78" s="10"/>
      <c r="LHT78" s="10"/>
      <c r="LHU78" s="10"/>
      <c r="LHV78" s="10"/>
      <c r="LHW78" s="10"/>
      <c r="LHX78" s="10"/>
      <c r="LHY78" s="10"/>
      <c r="LHZ78" s="10"/>
      <c r="LIA78" s="10"/>
      <c r="LIB78" s="10"/>
      <c r="LIC78" s="10"/>
      <c r="LID78" s="10"/>
      <c r="LIE78" s="10"/>
      <c r="LIF78" s="10"/>
      <c r="LIG78" s="10"/>
      <c r="LIH78" s="10"/>
      <c r="LII78" s="10"/>
      <c r="LIJ78" s="10"/>
      <c r="LIK78" s="10"/>
      <c r="LIL78" s="10"/>
      <c r="LIM78" s="10"/>
      <c r="LIN78" s="10"/>
      <c r="LIO78" s="10"/>
      <c r="LIP78" s="10"/>
      <c r="LIQ78" s="10"/>
      <c r="LIR78" s="10"/>
      <c r="LIS78" s="10"/>
      <c r="LIT78" s="10"/>
      <c r="LIU78" s="10"/>
      <c r="LIV78" s="10"/>
      <c r="LIW78" s="10"/>
      <c r="LIX78" s="10"/>
      <c r="LIY78" s="10"/>
      <c r="LIZ78" s="10"/>
      <c r="LJA78" s="10"/>
      <c r="LJB78" s="10"/>
      <c r="LJC78" s="10"/>
      <c r="LJD78" s="10"/>
      <c r="LJE78" s="10"/>
      <c r="LJF78" s="10"/>
      <c r="LJG78" s="10"/>
      <c r="LJH78" s="10"/>
      <c r="LJI78" s="10"/>
      <c r="LJJ78" s="10"/>
      <c r="LJK78" s="10"/>
      <c r="LJL78" s="10"/>
      <c r="LJM78" s="10"/>
      <c r="LJN78" s="10"/>
      <c r="LJO78" s="10"/>
      <c r="LJP78" s="10"/>
      <c r="LJQ78" s="10"/>
      <c r="LJR78" s="10"/>
      <c r="LJS78" s="10"/>
      <c r="LJT78" s="10"/>
      <c r="LJU78" s="10"/>
      <c r="LJV78" s="10"/>
      <c r="LJW78" s="10"/>
      <c r="LJX78" s="10"/>
      <c r="LJY78" s="10"/>
      <c r="LJZ78" s="10"/>
      <c r="LKA78" s="10"/>
      <c r="LKB78" s="10"/>
      <c r="LKC78" s="10"/>
      <c r="LKD78" s="10"/>
      <c r="LKE78" s="10"/>
      <c r="LKF78" s="10"/>
      <c r="LKG78" s="10"/>
      <c r="LKH78" s="10"/>
      <c r="LKI78" s="10"/>
      <c r="LKJ78" s="10"/>
      <c r="LKK78" s="10"/>
      <c r="LKL78" s="10"/>
      <c r="LKM78" s="10"/>
      <c r="LKN78" s="10"/>
      <c r="LKO78" s="10"/>
      <c r="LKP78" s="10"/>
      <c r="LKQ78" s="10"/>
      <c r="LKR78" s="10"/>
      <c r="LKS78" s="10"/>
      <c r="LKT78" s="10"/>
      <c r="LKU78" s="10"/>
      <c r="LKV78" s="10"/>
      <c r="LKW78" s="10"/>
      <c r="LKX78" s="10"/>
      <c r="LKY78" s="10"/>
      <c r="LKZ78" s="10"/>
      <c r="LLA78" s="10"/>
      <c r="LLB78" s="10"/>
      <c r="LLC78" s="10"/>
      <c r="LLD78" s="10"/>
      <c r="LLE78" s="10"/>
      <c r="LLF78" s="10"/>
      <c r="LLG78" s="10"/>
      <c r="LLH78" s="10"/>
      <c r="LLI78" s="10"/>
      <c r="LLJ78" s="10"/>
      <c r="LLK78" s="10"/>
      <c r="LLL78" s="10"/>
      <c r="LLM78" s="10"/>
      <c r="LLN78" s="10"/>
      <c r="LLO78" s="10"/>
      <c r="LLP78" s="10"/>
      <c r="LLQ78" s="10"/>
      <c r="LLR78" s="10"/>
      <c r="LLS78" s="10"/>
      <c r="LLT78" s="10"/>
      <c r="LLU78" s="10"/>
      <c r="LLV78" s="10"/>
      <c r="LLW78" s="10"/>
      <c r="LLX78" s="10"/>
      <c r="LLY78" s="10"/>
      <c r="LLZ78" s="10"/>
      <c r="LMA78" s="10"/>
      <c r="LMB78" s="10"/>
      <c r="LMC78" s="10"/>
      <c r="LMD78" s="10"/>
      <c r="LME78" s="10"/>
      <c r="LMF78" s="10"/>
      <c r="LMG78" s="10"/>
      <c r="LMH78" s="10"/>
      <c r="LMI78" s="10"/>
      <c r="LMJ78" s="10"/>
      <c r="LMK78" s="10"/>
      <c r="LML78" s="10"/>
      <c r="LMM78" s="10"/>
      <c r="LMN78" s="10"/>
      <c r="LMO78" s="10"/>
      <c r="LMP78" s="10"/>
      <c r="LMQ78" s="10"/>
      <c r="LMR78" s="10"/>
      <c r="LMS78" s="10"/>
      <c r="LMT78" s="10"/>
      <c r="LMU78" s="10"/>
      <c r="LMV78" s="10"/>
      <c r="LMW78" s="10"/>
      <c r="LMX78" s="10"/>
      <c r="LMY78" s="10"/>
      <c r="LMZ78" s="10"/>
      <c r="LNA78" s="10"/>
      <c r="LNB78" s="10"/>
      <c r="LNC78" s="10"/>
      <c r="LND78" s="10"/>
      <c r="LNE78" s="10"/>
      <c r="LNF78" s="10"/>
      <c r="LNG78" s="10"/>
      <c r="LNH78" s="10"/>
      <c r="LNI78" s="10"/>
      <c r="LNJ78" s="10"/>
      <c r="LNK78" s="10"/>
      <c r="LNL78" s="10"/>
      <c r="LNM78" s="10"/>
      <c r="LNN78" s="10"/>
      <c r="LNO78" s="10"/>
      <c r="LNP78" s="10"/>
      <c r="LNQ78" s="10"/>
      <c r="LNR78" s="10"/>
      <c r="LNS78" s="10"/>
      <c r="LNT78" s="10"/>
      <c r="LNU78" s="10"/>
      <c r="LNV78" s="10"/>
      <c r="LNW78" s="10"/>
      <c r="LNX78" s="10"/>
      <c r="LNY78" s="10"/>
      <c r="LNZ78" s="10"/>
      <c r="LOA78" s="10"/>
      <c r="LOB78" s="10"/>
      <c r="LOC78" s="10"/>
      <c r="LOD78" s="10"/>
      <c r="LOE78" s="10"/>
      <c r="LOF78" s="10"/>
      <c r="LOG78" s="10"/>
      <c r="LOH78" s="10"/>
      <c r="LOI78" s="10"/>
      <c r="LOJ78" s="10"/>
      <c r="LOK78" s="10"/>
      <c r="LOL78" s="10"/>
      <c r="LOM78" s="10"/>
      <c r="LON78" s="10"/>
      <c r="LOO78" s="10"/>
      <c r="LOP78" s="10"/>
      <c r="LOQ78" s="10"/>
      <c r="LOR78" s="10"/>
      <c r="LOS78" s="10"/>
      <c r="LOT78" s="10"/>
      <c r="LOU78" s="10"/>
      <c r="LOV78" s="10"/>
      <c r="LOW78" s="10"/>
      <c r="LOX78" s="10"/>
      <c r="LOY78" s="10"/>
      <c r="LOZ78" s="10"/>
      <c r="LPA78" s="10"/>
      <c r="LPB78" s="10"/>
      <c r="LPC78" s="10"/>
      <c r="LPD78" s="10"/>
      <c r="LPE78" s="10"/>
      <c r="LPF78" s="10"/>
      <c r="LPG78" s="10"/>
      <c r="LPH78" s="10"/>
      <c r="LPI78" s="10"/>
      <c r="LPJ78" s="10"/>
      <c r="LPK78" s="10"/>
      <c r="LPL78" s="10"/>
      <c r="LPM78" s="10"/>
      <c r="LPN78" s="10"/>
      <c r="LPO78" s="10"/>
      <c r="LPP78" s="10"/>
      <c r="LPQ78" s="10"/>
      <c r="LPR78" s="10"/>
      <c r="LPS78" s="10"/>
      <c r="LPT78" s="10"/>
      <c r="LPU78" s="10"/>
      <c r="LPV78" s="10"/>
      <c r="LPW78" s="10"/>
      <c r="LPX78" s="10"/>
      <c r="LPY78" s="10"/>
      <c r="LPZ78" s="10"/>
      <c r="LQA78" s="10"/>
      <c r="LQB78" s="10"/>
      <c r="LQC78" s="10"/>
      <c r="LQD78" s="10"/>
      <c r="LQE78" s="10"/>
      <c r="LQF78" s="10"/>
      <c r="LQG78" s="10"/>
      <c r="LQH78" s="10"/>
      <c r="LQI78" s="10"/>
      <c r="LQJ78" s="10"/>
      <c r="LQK78" s="10"/>
      <c r="LQL78" s="10"/>
      <c r="LQM78" s="10"/>
      <c r="LQN78" s="10"/>
      <c r="LQO78" s="10"/>
      <c r="LQP78" s="10"/>
      <c r="LQQ78" s="10"/>
      <c r="LQR78" s="10"/>
      <c r="LQS78" s="10"/>
      <c r="LQT78" s="10"/>
      <c r="LQU78" s="10"/>
      <c r="LQV78" s="10"/>
      <c r="LQW78" s="10"/>
      <c r="LQX78" s="10"/>
      <c r="LQY78" s="10"/>
      <c r="LQZ78" s="10"/>
      <c r="LRA78" s="10"/>
      <c r="LRB78" s="10"/>
      <c r="LRC78" s="10"/>
      <c r="LRD78" s="10"/>
      <c r="LRE78" s="10"/>
      <c r="LRF78" s="10"/>
      <c r="LRG78" s="10"/>
      <c r="LRH78" s="10"/>
      <c r="LRI78" s="10"/>
      <c r="LRJ78" s="10"/>
      <c r="LRK78" s="10"/>
      <c r="LRL78" s="10"/>
      <c r="LRM78" s="10"/>
      <c r="LRN78" s="10"/>
      <c r="LRO78" s="10"/>
      <c r="LRP78" s="10"/>
      <c r="LRQ78" s="10"/>
      <c r="LRR78" s="10"/>
      <c r="LRS78" s="10"/>
      <c r="LRT78" s="10"/>
      <c r="LRU78" s="10"/>
      <c r="LRV78" s="10"/>
      <c r="LRW78" s="10"/>
      <c r="LRX78" s="10"/>
      <c r="LRY78" s="10"/>
      <c r="LRZ78" s="10"/>
      <c r="LSA78" s="10"/>
      <c r="LSB78" s="10"/>
      <c r="LSC78" s="10"/>
      <c r="LSD78" s="10"/>
      <c r="LSE78" s="10"/>
      <c r="LSF78" s="10"/>
      <c r="LSG78" s="10"/>
      <c r="LSH78" s="10"/>
      <c r="LSI78" s="10"/>
      <c r="LSJ78" s="10"/>
      <c r="LSK78" s="10"/>
      <c r="LSL78" s="10"/>
      <c r="LSM78" s="10"/>
      <c r="LSN78" s="10"/>
      <c r="LSO78" s="10"/>
      <c r="LSP78" s="10"/>
      <c r="LSQ78" s="10"/>
      <c r="LSR78" s="10"/>
      <c r="LSS78" s="10"/>
      <c r="LST78" s="10"/>
      <c r="LSU78" s="10"/>
      <c r="LSV78" s="10"/>
      <c r="LSW78" s="10"/>
      <c r="LSX78" s="10"/>
      <c r="LSY78" s="10"/>
      <c r="LSZ78" s="10"/>
      <c r="LTA78" s="10"/>
      <c r="LTB78" s="10"/>
      <c r="LTC78" s="10"/>
      <c r="LTD78" s="10"/>
      <c r="LTE78" s="10"/>
      <c r="LTF78" s="10"/>
      <c r="LTG78" s="10"/>
      <c r="LTH78" s="10"/>
      <c r="LTI78" s="10"/>
      <c r="LTJ78" s="10"/>
      <c r="LTK78" s="10"/>
      <c r="LTL78" s="10"/>
      <c r="LTM78" s="10"/>
      <c r="LTN78" s="10"/>
      <c r="LTO78" s="10"/>
      <c r="LTP78" s="10"/>
      <c r="LTQ78" s="10"/>
      <c r="LTR78" s="10"/>
      <c r="LTS78" s="10"/>
      <c r="LTT78" s="10"/>
      <c r="LTU78" s="10"/>
      <c r="LTV78" s="10"/>
      <c r="LTW78" s="10"/>
      <c r="LTX78" s="10"/>
      <c r="LTY78" s="10"/>
      <c r="LTZ78" s="10"/>
      <c r="LUA78" s="10"/>
      <c r="LUB78" s="10"/>
      <c r="LUC78" s="10"/>
      <c r="LUD78" s="10"/>
      <c r="LUE78" s="10"/>
      <c r="LUF78" s="10"/>
      <c r="LUG78" s="10"/>
      <c r="LUH78" s="10"/>
      <c r="LUI78" s="10"/>
      <c r="LUJ78" s="10"/>
      <c r="LUK78" s="10"/>
      <c r="LUL78" s="10"/>
      <c r="LUM78" s="10"/>
      <c r="LUN78" s="10"/>
      <c r="LUO78" s="10"/>
      <c r="LUP78" s="10"/>
      <c r="LUQ78" s="10"/>
      <c r="LUR78" s="10"/>
      <c r="LUS78" s="10"/>
      <c r="LUT78" s="10"/>
      <c r="LUU78" s="10"/>
      <c r="LUV78" s="10"/>
      <c r="LUW78" s="10"/>
      <c r="LUX78" s="10"/>
      <c r="LUY78" s="10"/>
      <c r="LUZ78" s="10"/>
      <c r="LVA78" s="10"/>
      <c r="LVB78" s="10"/>
      <c r="LVC78" s="10"/>
      <c r="LVD78" s="10"/>
      <c r="LVE78" s="10"/>
      <c r="LVF78" s="10"/>
      <c r="LVG78" s="10"/>
      <c r="LVH78" s="10"/>
      <c r="LVI78" s="10"/>
      <c r="LVJ78" s="10"/>
      <c r="LVK78" s="10"/>
      <c r="LVL78" s="10"/>
      <c r="LVM78" s="10"/>
      <c r="LVN78" s="10"/>
      <c r="LVO78" s="10"/>
      <c r="LVP78" s="10"/>
      <c r="LVQ78" s="10"/>
      <c r="LVR78" s="10"/>
      <c r="LVS78" s="10"/>
      <c r="LVT78" s="10"/>
      <c r="LVU78" s="10"/>
      <c r="LVV78" s="10"/>
      <c r="LVW78" s="10"/>
      <c r="LVX78" s="10"/>
      <c r="LVY78" s="10"/>
      <c r="LVZ78" s="10"/>
      <c r="LWA78" s="10"/>
      <c r="LWB78" s="10"/>
      <c r="LWC78" s="10"/>
      <c r="LWD78" s="10"/>
      <c r="LWE78" s="10"/>
      <c r="LWF78" s="10"/>
      <c r="LWG78" s="10"/>
      <c r="LWH78" s="10"/>
      <c r="LWI78" s="10"/>
      <c r="LWJ78" s="10"/>
      <c r="LWK78" s="10"/>
      <c r="LWL78" s="10"/>
      <c r="LWM78" s="10"/>
      <c r="LWN78" s="10"/>
      <c r="LWO78" s="10"/>
      <c r="LWP78" s="10"/>
      <c r="LWQ78" s="10"/>
      <c r="LWR78" s="10"/>
      <c r="LWS78" s="10"/>
      <c r="LWT78" s="10"/>
      <c r="LWU78" s="10"/>
      <c r="LWV78" s="10"/>
      <c r="LWW78" s="10"/>
      <c r="LWX78" s="10"/>
      <c r="LWY78" s="10"/>
      <c r="LWZ78" s="10"/>
      <c r="LXA78" s="10"/>
      <c r="LXB78" s="10"/>
      <c r="LXC78" s="10"/>
      <c r="LXD78" s="10"/>
      <c r="LXE78" s="10"/>
      <c r="LXF78" s="10"/>
      <c r="LXG78" s="10"/>
      <c r="LXH78" s="10"/>
      <c r="LXI78" s="10"/>
      <c r="LXJ78" s="10"/>
      <c r="LXK78" s="10"/>
      <c r="LXL78" s="10"/>
      <c r="LXM78" s="10"/>
      <c r="LXN78" s="10"/>
      <c r="LXO78" s="10"/>
      <c r="LXP78" s="10"/>
      <c r="LXQ78" s="10"/>
      <c r="LXR78" s="10"/>
      <c r="LXS78" s="10"/>
      <c r="LXT78" s="10"/>
      <c r="LXU78" s="10"/>
      <c r="LXV78" s="10"/>
      <c r="LXW78" s="10"/>
      <c r="LXX78" s="10"/>
      <c r="LXY78" s="10"/>
      <c r="LXZ78" s="10"/>
      <c r="LYA78" s="10"/>
      <c r="LYB78" s="10"/>
      <c r="LYC78" s="10"/>
      <c r="LYD78" s="10"/>
      <c r="LYE78" s="10"/>
      <c r="LYF78" s="10"/>
      <c r="LYG78" s="10"/>
      <c r="LYH78" s="10"/>
      <c r="LYI78" s="10"/>
      <c r="LYJ78" s="10"/>
      <c r="LYK78" s="10"/>
      <c r="LYL78" s="10"/>
      <c r="LYM78" s="10"/>
      <c r="LYN78" s="10"/>
      <c r="LYO78" s="10"/>
      <c r="LYP78" s="10"/>
      <c r="LYQ78" s="10"/>
      <c r="LYR78" s="10"/>
      <c r="LYS78" s="10"/>
      <c r="LYT78" s="10"/>
      <c r="LYU78" s="10"/>
      <c r="LYV78" s="10"/>
      <c r="LYW78" s="10"/>
      <c r="LYX78" s="10"/>
      <c r="LYY78" s="10"/>
      <c r="LYZ78" s="10"/>
      <c r="LZA78" s="10"/>
      <c r="LZB78" s="10"/>
      <c r="LZC78" s="10"/>
      <c r="LZD78" s="10"/>
      <c r="LZE78" s="10"/>
      <c r="LZF78" s="10"/>
      <c r="LZG78" s="10"/>
      <c r="LZH78" s="10"/>
      <c r="LZI78" s="10"/>
      <c r="LZJ78" s="10"/>
      <c r="LZK78" s="10"/>
      <c r="LZL78" s="10"/>
      <c r="LZM78" s="10"/>
      <c r="LZN78" s="10"/>
      <c r="LZO78" s="10"/>
      <c r="LZP78" s="10"/>
      <c r="LZQ78" s="10"/>
      <c r="LZR78" s="10"/>
      <c r="LZS78" s="10"/>
      <c r="LZT78" s="10"/>
      <c r="LZU78" s="10"/>
      <c r="LZV78" s="10"/>
      <c r="LZW78" s="10"/>
      <c r="LZX78" s="10"/>
      <c r="LZY78" s="10"/>
      <c r="LZZ78" s="10"/>
      <c r="MAA78" s="10"/>
      <c r="MAB78" s="10"/>
      <c r="MAC78" s="10"/>
      <c r="MAD78" s="10"/>
      <c r="MAE78" s="10"/>
      <c r="MAF78" s="10"/>
      <c r="MAG78" s="10"/>
      <c r="MAH78" s="10"/>
      <c r="MAI78" s="10"/>
      <c r="MAJ78" s="10"/>
      <c r="MAK78" s="10"/>
      <c r="MAL78" s="10"/>
      <c r="MAM78" s="10"/>
      <c r="MAN78" s="10"/>
      <c r="MAO78" s="10"/>
      <c r="MAP78" s="10"/>
      <c r="MAQ78" s="10"/>
      <c r="MAR78" s="10"/>
      <c r="MAS78" s="10"/>
      <c r="MAT78" s="10"/>
      <c r="MAU78" s="10"/>
      <c r="MAV78" s="10"/>
      <c r="MAW78" s="10"/>
      <c r="MAX78" s="10"/>
      <c r="MAY78" s="10"/>
      <c r="MAZ78" s="10"/>
      <c r="MBA78" s="10"/>
      <c r="MBB78" s="10"/>
      <c r="MBC78" s="10"/>
      <c r="MBD78" s="10"/>
      <c r="MBE78" s="10"/>
      <c r="MBF78" s="10"/>
      <c r="MBG78" s="10"/>
      <c r="MBH78" s="10"/>
      <c r="MBI78" s="10"/>
      <c r="MBJ78" s="10"/>
      <c r="MBK78" s="10"/>
      <c r="MBL78" s="10"/>
      <c r="MBM78" s="10"/>
      <c r="MBN78" s="10"/>
      <c r="MBO78" s="10"/>
      <c r="MBP78" s="10"/>
      <c r="MBQ78" s="10"/>
      <c r="MBR78" s="10"/>
      <c r="MBS78" s="10"/>
      <c r="MBT78" s="10"/>
      <c r="MBU78" s="10"/>
      <c r="MBV78" s="10"/>
      <c r="MBW78" s="10"/>
      <c r="MBX78" s="10"/>
      <c r="MBY78" s="10"/>
      <c r="MBZ78" s="10"/>
      <c r="MCA78" s="10"/>
      <c r="MCB78" s="10"/>
      <c r="MCC78" s="10"/>
      <c r="MCD78" s="10"/>
      <c r="MCE78" s="10"/>
      <c r="MCF78" s="10"/>
      <c r="MCG78" s="10"/>
      <c r="MCH78" s="10"/>
      <c r="MCI78" s="10"/>
      <c r="MCJ78" s="10"/>
      <c r="MCK78" s="10"/>
      <c r="MCL78" s="10"/>
      <c r="MCM78" s="10"/>
      <c r="MCN78" s="10"/>
      <c r="MCO78" s="10"/>
      <c r="MCP78" s="10"/>
      <c r="MCQ78" s="10"/>
      <c r="MCR78" s="10"/>
      <c r="MCS78" s="10"/>
      <c r="MCT78" s="10"/>
      <c r="MCU78" s="10"/>
      <c r="MCV78" s="10"/>
      <c r="MCW78" s="10"/>
      <c r="MCX78" s="10"/>
      <c r="MCY78" s="10"/>
      <c r="MCZ78" s="10"/>
      <c r="MDA78" s="10"/>
      <c r="MDB78" s="10"/>
      <c r="MDC78" s="10"/>
      <c r="MDD78" s="10"/>
      <c r="MDE78" s="10"/>
      <c r="MDF78" s="10"/>
      <c r="MDG78" s="10"/>
      <c r="MDH78" s="10"/>
      <c r="MDI78" s="10"/>
      <c r="MDJ78" s="10"/>
      <c r="MDK78" s="10"/>
      <c r="MDL78" s="10"/>
      <c r="MDM78" s="10"/>
      <c r="MDN78" s="10"/>
      <c r="MDO78" s="10"/>
      <c r="MDP78" s="10"/>
      <c r="MDQ78" s="10"/>
      <c r="MDR78" s="10"/>
      <c r="MDS78" s="10"/>
      <c r="MDT78" s="10"/>
      <c r="MDU78" s="10"/>
      <c r="MDV78" s="10"/>
      <c r="MDW78" s="10"/>
      <c r="MDX78" s="10"/>
      <c r="MDY78" s="10"/>
      <c r="MDZ78" s="10"/>
      <c r="MEA78" s="10"/>
      <c r="MEB78" s="10"/>
      <c r="MEC78" s="10"/>
      <c r="MED78" s="10"/>
      <c r="MEE78" s="10"/>
      <c r="MEF78" s="10"/>
      <c r="MEG78" s="10"/>
      <c r="MEH78" s="10"/>
      <c r="MEI78" s="10"/>
      <c r="MEJ78" s="10"/>
      <c r="MEK78" s="10"/>
      <c r="MEL78" s="10"/>
      <c r="MEM78" s="10"/>
      <c r="MEN78" s="10"/>
      <c r="MEO78" s="10"/>
      <c r="MEP78" s="10"/>
      <c r="MEQ78" s="10"/>
      <c r="MER78" s="10"/>
      <c r="MES78" s="10"/>
      <c r="MET78" s="10"/>
      <c r="MEU78" s="10"/>
      <c r="MEV78" s="10"/>
      <c r="MEW78" s="10"/>
      <c r="MEX78" s="10"/>
      <c r="MEY78" s="10"/>
      <c r="MEZ78" s="10"/>
      <c r="MFA78" s="10"/>
      <c r="MFB78" s="10"/>
      <c r="MFC78" s="10"/>
      <c r="MFD78" s="10"/>
      <c r="MFE78" s="10"/>
      <c r="MFF78" s="10"/>
      <c r="MFG78" s="10"/>
      <c r="MFH78" s="10"/>
      <c r="MFI78" s="10"/>
      <c r="MFJ78" s="10"/>
      <c r="MFK78" s="10"/>
      <c r="MFL78" s="10"/>
      <c r="MFM78" s="10"/>
      <c r="MFN78" s="10"/>
      <c r="MFO78" s="10"/>
      <c r="MFP78" s="10"/>
      <c r="MFQ78" s="10"/>
      <c r="MFR78" s="10"/>
      <c r="MFS78" s="10"/>
      <c r="MFT78" s="10"/>
      <c r="MFU78" s="10"/>
      <c r="MFV78" s="10"/>
      <c r="MFW78" s="10"/>
      <c r="MFX78" s="10"/>
      <c r="MFY78" s="10"/>
      <c r="MFZ78" s="10"/>
      <c r="MGA78" s="10"/>
      <c r="MGB78" s="10"/>
      <c r="MGC78" s="10"/>
      <c r="MGD78" s="10"/>
      <c r="MGE78" s="10"/>
      <c r="MGF78" s="10"/>
      <c r="MGG78" s="10"/>
      <c r="MGH78" s="10"/>
      <c r="MGI78" s="10"/>
      <c r="MGJ78" s="10"/>
      <c r="MGK78" s="10"/>
      <c r="MGL78" s="10"/>
      <c r="MGM78" s="10"/>
      <c r="MGN78" s="10"/>
      <c r="MGO78" s="10"/>
      <c r="MGP78" s="10"/>
      <c r="MGQ78" s="10"/>
      <c r="MGR78" s="10"/>
      <c r="MGS78" s="10"/>
      <c r="MGT78" s="10"/>
      <c r="MGU78" s="10"/>
      <c r="MGV78" s="10"/>
      <c r="MGW78" s="10"/>
      <c r="MGX78" s="10"/>
      <c r="MGY78" s="10"/>
      <c r="MGZ78" s="10"/>
      <c r="MHA78" s="10"/>
      <c r="MHB78" s="10"/>
      <c r="MHC78" s="10"/>
      <c r="MHD78" s="10"/>
      <c r="MHE78" s="10"/>
      <c r="MHF78" s="10"/>
      <c r="MHG78" s="10"/>
      <c r="MHH78" s="10"/>
      <c r="MHI78" s="10"/>
      <c r="MHJ78" s="10"/>
      <c r="MHK78" s="10"/>
      <c r="MHL78" s="10"/>
      <c r="MHM78" s="10"/>
      <c r="MHN78" s="10"/>
      <c r="MHO78" s="10"/>
      <c r="MHP78" s="10"/>
      <c r="MHQ78" s="10"/>
      <c r="MHR78" s="10"/>
      <c r="MHS78" s="10"/>
      <c r="MHT78" s="10"/>
      <c r="MHU78" s="10"/>
      <c r="MHV78" s="10"/>
      <c r="MHW78" s="10"/>
      <c r="MHX78" s="10"/>
      <c r="MHY78" s="10"/>
      <c r="MHZ78" s="10"/>
      <c r="MIA78" s="10"/>
      <c r="MIB78" s="10"/>
      <c r="MIC78" s="10"/>
      <c r="MID78" s="10"/>
      <c r="MIE78" s="10"/>
      <c r="MIF78" s="10"/>
      <c r="MIG78" s="10"/>
      <c r="MIH78" s="10"/>
      <c r="MII78" s="10"/>
      <c r="MIJ78" s="10"/>
      <c r="MIK78" s="10"/>
      <c r="MIL78" s="10"/>
      <c r="MIM78" s="10"/>
      <c r="MIN78" s="10"/>
      <c r="MIO78" s="10"/>
      <c r="MIP78" s="10"/>
      <c r="MIQ78" s="10"/>
      <c r="MIR78" s="10"/>
      <c r="MIS78" s="10"/>
      <c r="MIT78" s="10"/>
      <c r="MIU78" s="10"/>
      <c r="MIV78" s="10"/>
      <c r="MIW78" s="10"/>
      <c r="MIX78" s="10"/>
      <c r="MIY78" s="10"/>
      <c r="MIZ78" s="10"/>
      <c r="MJA78" s="10"/>
      <c r="MJB78" s="10"/>
      <c r="MJC78" s="10"/>
      <c r="MJD78" s="10"/>
      <c r="MJE78" s="10"/>
      <c r="MJF78" s="10"/>
      <c r="MJG78" s="10"/>
      <c r="MJH78" s="10"/>
      <c r="MJI78" s="10"/>
      <c r="MJJ78" s="10"/>
      <c r="MJK78" s="10"/>
      <c r="MJL78" s="10"/>
      <c r="MJM78" s="10"/>
      <c r="MJN78" s="10"/>
      <c r="MJO78" s="10"/>
      <c r="MJP78" s="10"/>
      <c r="MJQ78" s="10"/>
      <c r="MJR78" s="10"/>
      <c r="MJS78" s="10"/>
      <c r="MJT78" s="10"/>
      <c r="MJU78" s="10"/>
      <c r="MJV78" s="10"/>
      <c r="MJW78" s="10"/>
      <c r="MJX78" s="10"/>
      <c r="MJY78" s="10"/>
      <c r="MJZ78" s="10"/>
      <c r="MKA78" s="10"/>
      <c r="MKB78" s="10"/>
      <c r="MKC78" s="10"/>
      <c r="MKD78" s="10"/>
      <c r="MKE78" s="10"/>
      <c r="MKF78" s="10"/>
      <c r="MKG78" s="10"/>
      <c r="MKH78" s="10"/>
      <c r="MKI78" s="10"/>
      <c r="MKJ78" s="10"/>
      <c r="MKK78" s="10"/>
      <c r="MKL78" s="10"/>
      <c r="MKM78" s="10"/>
      <c r="MKN78" s="10"/>
      <c r="MKO78" s="10"/>
      <c r="MKP78" s="10"/>
      <c r="MKQ78" s="10"/>
      <c r="MKR78" s="10"/>
      <c r="MKS78" s="10"/>
      <c r="MKT78" s="10"/>
      <c r="MKU78" s="10"/>
      <c r="MKV78" s="10"/>
      <c r="MKW78" s="10"/>
      <c r="MKX78" s="10"/>
      <c r="MKY78" s="10"/>
      <c r="MKZ78" s="10"/>
      <c r="MLA78" s="10"/>
      <c r="MLB78" s="10"/>
      <c r="MLC78" s="10"/>
      <c r="MLD78" s="10"/>
      <c r="MLE78" s="10"/>
      <c r="MLF78" s="10"/>
      <c r="MLG78" s="10"/>
      <c r="MLH78" s="10"/>
      <c r="MLI78" s="10"/>
      <c r="MLJ78" s="10"/>
      <c r="MLK78" s="10"/>
      <c r="MLL78" s="10"/>
      <c r="MLM78" s="10"/>
      <c r="MLN78" s="10"/>
      <c r="MLO78" s="10"/>
      <c r="MLP78" s="10"/>
      <c r="MLQ78" s="10"/>
      <c r="MLR78" s="10"/>
      <c r="MLS78" s="10"/>
      <c r="MLT78" s="10"/>
      <c r="MLU78" s="10"/>
      <c r="MLV78" s="10"/>
      <c r="MLW78" s="10"/>
      <c r="MLX78" s="10"/>
      <c r="MLY78" s="10"/>
      <c r="MLZ78" s="10"/>
      <c r="MMA78" s="10"/>
      <c r="MMB78" s="10"/>
      <c r="MMC78" s="10"/>
      <c r="MMD78" s="10"/>
      <c r="MME78" s="10"/>
      <c r="MMF78" s="10"/>
      <c r="MMG78" s="10"/>
      <c r="MMH78" s="10"/>
      <c r="MMI78" s="10"/>
      <c r="MMJ78" s="10"/>
      <c r="MMK78" s="10"/>
      <c r="MML78" s="10"/>
      <c r="MMM78" s="10"/>
      <c r="MMN78" s="10"/>
      <c r="MMO78" s="10"/>
      <c r="MMP78" s="10"/>
      <c r="MMQ78" s="10"/>
      <c r="MMR78" s="10"/>
      <c r="MMS78" s="10"/>
      <c r="MMT78" s="10"/>
      <c r="MMU78" s="10"/>
      <c r="MMV78" s="10"/>
      <c r="MMW78" s="10"/>
      <c r="MMX78" s="10"/>
      <c r="MMY78" s="10"/>
      <c r="MMZ78" s="10"/>
      <c r="MNA78" s="10"/>
      <c r="MNB78" s="10"/>
      <c r="MNC78" s="10"/>
      <c r="MND78" s="10"/>
      <c r="MNE78" s="10"/>
      <c r="MNF78" s="10"/>
      <c r="MNG78" s="10"/>
      <c r="MNH78" s="10"/>
      <c r="MNI78" s="10"/>
      <c r="MNJ78" s="10"/>
      <c r="MNK78" s="10"/>
      <c r="MNL78" s="10"/>
      <c r="MNM78" s="10"/>
      <c r="MNN78" s="10"/>
      <c r="MNO78" s="10"/>
      <c r="MNP78" s="10"/>
      <c r="MNQ78" s="10"/>
      <c r="MNR78" s="10"/>
      <c r="MNS78" s="10"/>
      <c r="MNT78" s="10"/>
      <c r="MNU78" s="10"/>
      <c r="MNV78" s="10"/>
      <c r="MNW78" s="10"/>
      <c r="MNX78" s="10"/>
      <c r="MNY78" s="10"/>
      <c r="MNZ78" s="10"/>
      <c r="MOA78" s="10"/>
      <c r="MOB78" s="10"/>
      <c r="MOC78" s="10"/>
      <c r="MOD78" s="10"/>
      <c r="MOE78" s="10"/>
      <c r="MOF78" s="10"/>
      <c r="MOG78" s="10"/>
      <c r="MOH78" s="10"/>
      <c r="MOI78" s="10"/>
      <c r="MOJ78" s="10"/>
      <c r="MOK78" s="10"/>
      <c r="MOL78" s="10"/>
      <c r="MOM78" s="10"/>
      <c r="MON78" s="10"/>
      <c r="MOO78" s="10"/>
      <c r="MOP78" s="10"/>
      <c r="MOQ78" s="10"/>
      <c r="MOR78" s="10"/>
      <c r="MOS78" s="10"/>
      <c r="MOT78" s="10"/>
      <c r="MOU78" s="10"/>
      <c r="MOV78" s="10"/>
      <c r="MOW78" s="10"/>
      <c r="MOX78" s="10"/>
      <c r="MOY78" s="10"/>
      <c r="MOZ78" s="10"/>
      <c r="MPA78" s="10"/>
      <c r="MPB78" s="10"/>
      <c r="MPC78" s="10"/>
      <c r="MPD78" s="10"/>
      <c r="MPE78" s="10"/>
      <c r="MPF78" s="10"/>
      <c r="MPG78" s="10"/>
      <c r="MPH78" s="10"/>
      <c r="MPI78" s="10"/>
      <c r="MPJ78" s="10"/>
      <c r="MPK78" s="10"/>
      <c r="MPL78" s="10"/>
      <c r="MPM78" s="10"/>
      <c r="MPN78" s="10"/>
      <c r="MPO78" s="10"/>
      <c r="MPP78" s="10"/>
      <c r="MPQ78" s="10"/>
      <c r="MPR78" s="10"/>
      <c r="MPS78" s="10"/>
      <c r="MPT78" s="10"/>
      <c r="MPU78" s="10"/>
      <c r="MPV78" s="10"/>
      <c r="MPW78" s="10"/>
      <c r="MPX78" s="10"/>
      <c r="MPY78" s="10"/>
      <c r="MPZ78" s="10"/>
      <c r="MQA78" s="10"/>
      <c r="MQB78" s="10"/>
      <c r="MQC78" s="10"/>
      <c r="MQD78" s="10"/>
      <c r="MQE78" s="10"/>
      <c r="MQF78" s="10"/>
      <c r="MQG78" s="10"/>
      <c r="MQH78" s="10"/>
      <c r="MQI78" s="10"/>
      <c r="MQJ78" s="10"/>
      <c r="MQK78" s="10"/>
      <c r="MQL78" s="10"/>
      <c r="MQM78" s="10"/>
      <c r="MQN78" s="10"/>
      <c r="MQO78" s="10"/>
      <c r="MQP78" s="10"/>
      <c r="MQQ78" s="10"/>
      <c r="MQR78" s="10"/>
      <c r="MQS78" s="10"/>
      <c r="MQT78" s="10"/>
      <c r="MQU78" s="10"/>
      <c r="MQV78" s="10"/>
      <c r="MQW78" s="10"/>
      <c r="MQX78" s="10"/>
      <c r="MQY78" s="10"/>
      <c r="MQZ78" s="10"/>
      <c r="MRA78" s="10"/>
      <c r="MRB78" s="10"/>
      <c r="MRC78" s="10"/>
      <c r="MRD78" s="10"/>
      <c r="MRE78" s="10"/>
      <c r="MRF78" s="10"/>
      <c r="MRG78" s="10"/>
      <c r="MRH78" s="10"/>
      <c r="MRI78" s="10"/>
      <c r="MRJ78" s="10"/>
      <c r="MRK78" s="10"/>
      <c r="MRL78" s="10"/>
      <c r="MRM78" s="10"/>
      <c r="MRN78" s="10"/>
      <c r="MRO78" s="10"/>
      <c r="MRP78" s="10"/>
      <c r="MRQ78" s="10"/>
      <c r="MRR78" s="10"/>
      <c r="MRS78" s="10"/>
      <c r="MRT78" s="10"/>
      <c r="MRU78" s="10"/>
      <c r="MRV78" s="10"/>
      <c r="MRW78" s="10"/>
      <c r="MRX78" s="10"/>
      <c r="MRY78" s="10"/>
      <c r="MRZ78" s="10"/>
      <c r="MSA78" s="10"/>
      <c r="MSB78" s="10"/>
      <c r="MSC78" s="10"/>
      <c r="MSD78" s="10"/>
      <c r="MSE78" s="10"/>
      <c r="MSF78" s="10"/>
      <c r="MSG78" s="10"/>
      <c r="MSH78" s="10"/>
      <c r="MSI78" s="10"/>
      <c r="MSJ78" s="10"/>
      <c r="MSK78" s="10"/>
      <c r="MSL78" s="10"/>
      <c r="MSM78" s="10"/>
      <c r="MSN78" s="10"/>
      <c r="MSO78" s="10"/>
      <c r="MSP78" s="10"/>
      <c r="MSQ78" s="10"/>
      <c r="MSR78" s="10"/>
      <c r="MSS78" s="10"/>
      <c r="MST78" s="10"/>
      <c r="MSU78" s="10"/>
      <c r="MSV78" s="10"/>
      <c r="MSW78" s="10"/>
      <c r="MSX78" s="10"/>
      <c r="MSY78" s="10"/>
      <c r="MSZ78" s="10"/>
      <c r="MTA78" s="10"/>
      <c r="MTB78" s="10"/>
      <c r="MTC78" s="10"/>
      <c r="MTD78" s="10"/>
      <c r="MTE78" s="10"/>
      <c r="MTF78" s="10"/>
      <c r="MTG78" s="10"/>
      <c r="MTH78" s="10"/>
      <c r="MTI78" s="10"/>
      <c r="MTJ78" s="10"/>
      <c r="MTK78" s="10"/>
      <c r="MTL78" s="10"/>
      <c r="MTM78" s="10"/>
      <c r="MTN78" s="10"/>
      <c r="MTO78" s="10"/>
      <c r="MTP78" s="10"/>
      <c r="MTQ78" s="10"/>
      <c r="MTR78" s="10"/>
      <c r="MTS78" s="10"/>
      <c r="MTT78" s="10"/>
      <c r="MTU78" s="10"/>
      <c r="MTV78" s="10"/>
      <c r="MTW78" s="10"/>
      <c r="MTX78" s="10"/>
      <c r="MTY78" s="10"/>
      <c r="MTZ78" s="10"/>
      <c r="MUA78" s="10"/>
      <c r="MUB78" s="10"/>
      <c r="MUC78" s="10"/>
      <c r="MUD78" s="10"/>
      <c r="MUE78" s="10"/>
      <c r="MUF78" s="10"/>
      <c r="MUG78" s="10"/>
      <c r="MUH78" s="10"/>
      <c r="MUI78" s="10"/>
      <c r="MUJ78" s="10"/>
      <c r="MUK78" s="10"/>
      <c r="MUL78" s="10"/>
      <c r="MUM78" s="10"/>
      <c r="MUN78" s="10"/>
      <c r="MUO78" s="10"/>
      <c r="MUP78" s="10"/>
      <c r="MUQ78" s="10"/>
      <c r="MUR78" s="10"/>
      <c r="MUS78" s="10"/>
      <c r="MUT78" s="10"/>
      <c r="MUU78" s="10"/>
      <c r="MUV78" s="10"/>
      <c r="MUW78" s="10"/>
      <c r="MUX78" s="10"/>
      <c r="MUY78" s="10"/>
      <c r="MUZ78" s="10"/>
      <c r="MVA78" s="10"/>
      <c r="MVB78" s="10"/>
      <c r="MVC78" s="10"/>
      <c r="MVD78" s="10"/>
      <c r="MVE78" s="10"/>
      <c r="MVF78" s="10"/>
      <c r="MVG78" s="10"/>
      <c r="MVH78" s="10"/>
      <c r="MVI78" s="10"/>
      <c r="MVJ78" s="10"/>
      <c r="MVK78" s="10"/>
      <c r="MVL78" s="10"/>
      <c r="MVM78" s="10"/>
      <c r="MVN78" s="10"/>
      <c r="MVO78" s="10"/>
      <c r="MVP78" s="10"/>
      <c r="MVQ78" s="10"/>
      <c r="MVR78" s="10"/>
      <c r="MVS78" s="10"/>
      <c r="MVT78" s="10"/>
      <c r="MVU78" s="10"/>
      <c r="MVV78" s="10"/>
      <c r="MVW78" s="10"/>
      <c r="MVX78" s="10"/>
      <c r="MVY78" s="10"/>
      <c r="MVZ78" s="10"/>
      <c r="MWA78" s="10"/>
      <c r="MWB78" s="10"/>
      <c r="MWC78" s="10"/>
      <c r="MWD78" s="10"/>
      <c r="MWE78" s="10"/>
      <c r="MWF78" s="10"/>
      <c r="MWG78" s="10"/>
      <c r="MWH78" s="10"/>
      <c r="MWI78" s="10"/>
      <c r="MWJ78" s="10"/>
      <c r="MWK78" s="10"/>
      <c r="MWL78" s="10"/>
      <c r="MWM78" s="10"/>
      <c r="MWN78" s="10"/>
      <c r="MWO78" s="10"/>
      <c r="MWP78" s="10"/>
      <c r="MWQ78" s="10"/>
      <c r="MWR78" s="10"/>
      <c r="MWS78" s="10"/>
      <c r="MWT78" s="10"/>
      <c r="MWU78" s="10"/>
      <c r="MWV78" s="10"/>
      <c r="MWW78" s="10"/>
      <c r="MWX78" s="10"/>
      <c r="MWY78" s="10"/>
      <c r="MWZ78" s="10"/>
      <c r="MXA78" s="10"/>
      <c r="MXB78" s="10"/>
      <c r="MXC78" s="10"/>
      <c r="MXD78" s="10"/>
      <c r="MXE78" s="10"/>
      <c r="MXF78" s="10"/>
      <c r="MXG78" s="10"/>
      <c r="MXH78" s="10"/>
      <c r="MXI78" s="10"/>
      <c r="MXJ78" s="10"/>
      <c r="MXK78" s="10"/>
      <c r="MXL78" s="10"/>
      <c r="MXM78" s="10"/>
      <c r="MXN78" s="10"/>
      <c r="MXO78" s="10"/>
      <c r="MXP78" s="10"/>
      <c r="MXQ78" s="10"/>
      <c r="MXR78" s="10"/>
      <c r="MXS78" s="10"/>
      <c r="MXT78" s="10"/>
      <c r="MXU78" s="10"/>
      <c r="MXV78" s="10"/>
      <c r="MXW78" s="10"/>
      <c r="MXX78" s="10"/>
      <c r="MXY78" s="10"/>
      <c r="MXZ78" s="10"/>
      <c r="MYA78" s="10"/>
      <c r="MYB78" s="10"/>
      <c r="MYC78" s="10"/>
      <c r="MYD78" s="10"/>
      <c r="MYE78" s="10"/>
      <c r="MYF78" s="10"/>
      <c r="MYG78" s="10"/>
      <c r="MYH78" s="10"/>
      <c r="MYI78" s="10"/>
      <c r="MYJ78" s="10"/>
      <c r="MYK78" s="10"/>
      <c r="MYL78" s="10"/>
      <c r="MYM78" s="10"/>
      <c r="MYN78" s="10"/>
      <c r="MYO78" s="10"/>
      <c r="MYP78" s="10"/>
      <c r="MYQ78" s="10"/>
      <c r="MYR78" s="10"/>
      <c r="MYS78" s="10"/>
      <c r="MYT78" s="10"/>
      <c r="MYU78" s="10"/>
      <c r="MYV78" s="10"/>
      <c r="MYW78" s="10"/>
      <c r="MYX78" s="10"/>
      <c r="MYY78" s="10"/>
      <c r="MYZ78" s="10"/>
      <c r="MZA78" s="10"/>
      <c r="MZB78" s="10"/>
      <c r="MZC78" s="10"/>
      <c r="MZD78" s="10"/>
      <c r="MZE78" s="10"/>
      <c r="MZF78" s="10"/>
      <c r="MZG78" s="10"/>
      <c r="MZH78" s="10"/>
      <c r="MZI78" s="10"/>
      <c r="MZJ78" s="10"/>
      <c r="MZK78" s="10"/>
      <c r="MZL78" s="10"/>
      <c r="MZM78" s="10"/>
      <c r="MZN78" s="10"/>
      <c r="MZO78" s="10"/>
      <c r="MZP78" s="10"/>
      <c r="MZQ78" s="10"/>
      <c r="MZR78" s="10"/>
      <c r="MZS78" s="10"/>
      <c r="MZT78" s="10"/>
      <c r="MZU78" s="10"/>
      <c r="MZV78" s="10"/>
      <c r="MZW78" s="10"/>
      <c r="MZX78" s="10"/>
      <c r="MZY78" s="10"/>
      <c r="MZZ78" s="10"/>
      <c r="NAA78" s="10"/>
      <c r="NAB78" s="10"/>
      <c r="NAC78" s="10"/>
      <c r="NAD78" s="10"/>
      <c r="NAE78" s="10"/>
      <c r="NAF78" s="10"/>
      <c r="NAG78" s="10"/>
      <c r="NAH78" s="10"/>
      <c r="NAI78" s="10"/>
      <c r="NAJ78" s="10"/>
      <c r="NAK78" s="10"/>
      <c r="NAL78" s="10"/>
      <c r="NAM78" s="10"/>
      <c r="NAN78" s="10"/>
      <c r="NAO78" s="10"/>
      <c r="NAP78" s="10"/>
      <c r="NAQ78" s="10"/>
      <c r="NAR78" s="10"/>
      <c r="NAS78" s="10"/>
      <c r="NAT78" s="10"/>
      <c r="NAU78" s="10"/>
      <c r="NAV78" s="10"/>
      <c r="NAW78" s="10"/>
      <c r="NAX78" s="10"/>
      <c r="NAY78" s="10"/>
      <c r="NAZ78" s="10"/>
      <c r="NBA78" s="10"/>
      <c r="NBB78" s="10"/>
      <c r="NBC78" s="10"/>
      <c r="NBD78" s="10"/>
      <c r="NBE78" s="10"/>
      <c r="NBF78" s="10"/>
      <c r="NBG78" s="10"/>
      <c r="NBH78" s="10"/>
      <c r="NBI78" s="10"/>
      <c r="NBJ78" s="10"/>
      <c r="NBK78" s="10"/>
      <c r="NBL78" s="10"/>
      <c r="NBM78" s="10"/>
      <c r="NBN78" s="10"/>
      <c r="NBO78" s="10"/>
      <c r="NBP78" s="10"/>
      <c r="NBQ78" s="10"/>
      <c r="NBR78" s="10"/>
      <c r="NBS78" s="10"/>
      <c r="NBT78" s="10"/>
      <c r="NBU78" s="10"/>
      <c r="NBV78" s="10"/>
      <c r="NBW78" s="10"/>
      <c r="NBX78" s="10"/>
      <c r="NBY78" s="10"/>
      <c r="NBZ78" s="10"/>
      <c r="NCA78" s="10"/>
      <c r="NCB78" s="10"/>
      <c r="NCC78" s="10"/>
      <c r="NCD78" s="10"/>
      <c r="NCE78" s="10"/>
      <c r="NCF78" s="10"/>
      <c r="NCG78" s="10"/>
      <c r="NCH78" s="10"/>
      <c r="NCI78" s="10"/>
      <c r="NCJ78" s="10"/>
      <c r="NCK78" s="10"/>
      <c r="NCL78" s="10"/>
      <c r="NCM78" s="10"/>
      <c r="NCN78" s="10"/>
      <c r="NCO78" s="10"/>
      <c r="NCP78" s="10"/>
      <c r="NCQ78" s="10"/>
      <c r="NCR78" s="10"/>
      <c r="NCS78" s="10"/>
      <c r="NCT78" s="10"/>
      <c r="NCU78" s="10"/>
      <c r="NCV78" s="10"/>
      <c r="NCW78" s="10"/>
      <c r="NCX78" s="10"/>
      <c r="NCY78" s="10"/>
      <c r="NCZ78" s="10"/>
      <c r="NDA78" s="10"/>
      <c r="NDB78" s="10"/>
      <c r="NDC78" s="10"/>
      <c r="NDD78" s="10"/>
      <c r="NDE78" s="10"/>
      <c r="NDF78" s="10"/>
      <c r="NDG78" s="10"/>
      <c r="NDH78" s="10"/>
      <c r="NDI78" s="10"/>
      <c r="NDJ78" s="10"/>
      <c r="NDK78" s="10"/>
      <c r="NDL78" s="10"/>
      <c r="NDM78" s="10"/>
      <c r="NDN78" s="10"/>
      <c r="NDO78" s="10"/>
      <c r="NDP78" s="10"/>
      <c r="NDQ78" s="10"/>
      <c r="NDR78" s="10"/>
      <c r="NDS78" s="10"/>
      <c r="NDT78" s="10"/>
      <c r="NDU78" s="10"/>
      <c r="NDV78" s="10"/>
      <c r="NDW78" s="10"/>
      <c r="NDX78" s="10"/>
      <c r="NDY78" s="10"/>
      <c r="NDZ78" s="10"/>
      <c r="NEA78" s="10"/>
      <c r="NEB78" s="10"/>
      <c r="NEC78" s="10"/>
      <c r="NED78" s="10"/>
      <c r="NEE78" s="10"/>
      <c r="NEF78" s="10"/>
      <c r="NEG78" s="10"/>
      <c r="NEH78" s="10"/>
      <c r="NEI78" s="10"/>
      <c r="NEJ78" s="10"/>
      <c r="NEK78" s="10"/>
      <c r="NEL78" s="10"/>
      <c r="NEM78" s="10"/>
      <c r="NEN78" s="10"/>
      <c r="NEO78" s="10"/>
      <c r="NEP78" s="10"/>
      <c r="NEQ78" s="10"/>
      <c r="NER78" s="10"/>
      <c r="NES78" s="10"/>
      <c r="NET78" s="10"/>
      <c r="NEU78" s="10"/>
      <c r="NEV78" s="10"/>
      <c r="NEW78" s="10"/>
      <c r="NEX78" s="10"/>
      <c r="NEY78" s="10"/>
      <c r="NEZ78" s="10"/>
      <c r="NFA78" s="10"/>
      <c r="NFB78" s="10"/>
      <c r="NFC78" s="10"/>
      <c r="NFD78" s="10"/>
      <c r="NFE78" s="10"/>
      <c r="NFF78" s="10"/>
      <c r="NFG78" s="10"/>
      <c r="NFH78" s="10"/>
      <c r="NFI78" s="10"/>
      <c r="NFJ78" s="10"/>
      <c r="NFK78" s="10"/>
      <c r="NFL78" s="10"/>
      <c r="NFM78" s="10"/>
      <c r="NFN78" s="10"/>
      <c r="NFO78" s="10"/>
      <c r="NFP78" s="10"/>
      <c r="NFQ78" s="10"/>
      <c r="NFR78" s="10"/>
      <c r="NFS78" s="10"/>
      <c r="NFT78" s="10"/>
      <c r="NFU78" s="10"/>
      <c r="NFV78" s="10"/>
      <c r="NFW78" s="10"/>
      <c r="NFX78" s="10"/>
      <c r="NFY78" s="10"/>
      <c r="NFZ78" s="10"/>
      <c r="NGA78" s="10"/>
      <c r="NGB78" s="10"/>
      <c r="NGC78" s="10"/>
      <c r="NGD78" s="10"/>
      <c r="NGE78" s="10"/>
      <c r="NGF78" s="10"/>
      <c r="NGG78" s="10"/>
      <c r="NGH78" s="10"/>
      <c r="NGI78" s="10"/>
      <c r="NGJ78" s="10"/>
      <c r="NGK78" s="10"/>
      <c r="NGL78" s="10"/>
      <c r="NGM78" s="10"/>
      <c r="NGN78" s="10"/>
      <c r="NGO78" s="10"/>
      <c r="NGP78" s="10"/>
      <c r="NGQ78" s="10"/>
      <c r="NGR78" s="10"/>
      <c r="NGS78" s="10"/>
      <c r="NGT78" s="10"/>
      <c r="NGU78" s="10"/>
      <c r="NGV78" s="10"/>
      <c r="NGW78" s="10"/>
      <c r="NGX78" s="10"/>
      <c r="NGY78" s="10"/>
      <c r="NGZ78" s="10"/>
      <c r="NHA78" s="10"/>
      <c r="NHB78" s="10"/>
      <c r="NHC78" s="10"/>
      <c r="NHD78" s="10"/>
      <c r="NHE78" s="10"/>
      <c r="NHF78" s="10"/>
      <c r="NHG78" s="10"/>
      <c r="NHH78" s="10"/>
      <c r="NHI78" s="10"/>
      <c r="NHJ78" s="10"/>
      <c r="NHK78" s="10"/>
      <c r="NHL78" s="10"/>
      <c r="NHM78" s="10"/>
      <c r="NHN78" s="10"/>
      <c r="NHO78" s="10"/>
      <c r="NHP78" s="10"/>
      <c r="NHQ78" s="10"/>
      <c r="NHR78" s="10"/>
      <c r="NHS78" s="10"/>
      <c r="NHT78" s="10"/>
      <c r="NHU78" s="10"/>
      <c r="NHV78" s="10"/>
      <c r="NHW78" s="10"/>
      <c r="NHX78" s="10"/>
      <c r="NHY78" s="10"/>
      <c r="NHZ78" s="10"/>
      <c r="NIA78" s="10"/>
      <c r="NIB78" s="10"/>
      <c r="NIC78" s="10"/>
      <c r="NID78" s="10"/>
      <c r="NIE78" s="10"/>
      <c r="NIF78" s="10"/>
      <c r="NIG78" s="10"/>
      <c r="NIH78" s="10"/>
      <c r="NII78" s="10"/>
      <c r="NIJ78" s="10"/>
      <c r="NIK78" s="10"/>
      <c r="NIL78" s="10"/>
      <c r="NIM78" s="10"/>
      <c r="NIN78" s="10"/>
      <c r="NIO78" s="10"/>
      <c r="NIP78" s="10"/>
      <c r="NIQ78" s="10"/>
      <c r="NIR78" s="10"/>
      <c r="NIS78" s="10"/>
      <c r="NIT78" s="10"/>
      <c r="NIU78" s="10"/>
      <c r="NIV78" s="10"/>
      <c r="NIW78" s="10"/>
      <c r="NIX78" s="10"/>
      <c r="NIY78" s="10"/>
      <c r="NIZ78" s="10"/>
      <c r="NJA78" s="10"/>
      <c r="NJB78" s="10"/>
      <c r="NJC78" s="10"/>
      <c r="NJD78" s="10"/>
      <c r="NJE78" s="10"/>
      <c r="NJF78" s="10"/>
      <c r="NJG78" s="10"/>
      <c r="NJH78" s="10"/>
      <c r="NJI78" s="10"/>
      <c r="NJJ78" s="10"/>
      <c r="NJK78" s="10"/>
      <c r="NJL78" s="10"/>
      <c r="NJM78" s="10"/>
      <c r="NJN78" s="10"/>
      <c r="NJO78" s="10"/>
      <c r="NJP78" s="10"/>
      <c r="NJQ78" s="10"/>
      <c r="NJR78" s="10"/>
      <c r="NJS78" s="10"/>
      <c r="NJT78" s="10"/>
      <c r="NJU78" s="10"/>
      <c r="NJV78" s="10"/>
      <c r="NJW78" s="10"/>
      <c r="NJX78" s="10"/>
      <c r="NJY78" s="10"/>
      <c r="NJZ78" s="10"/>
      <c r="NKA78" s="10"/>
      <c r="NKB78" s="10"/>
      <c r="NKC78" s="10"/>
      <c r="NKD78" s="10"/>
      <c r="NKE78" s="10"/>
      <c r="NKF78" s="10"/>
      <c r="NKG78" s="10"/>
      <c r="NKH78" s="10"/>
      <c r="NKI78" s="10"/>
      <c r="NKJ78" s="10"/>
      <c r="NKK78" s="10"/>
      <c r="NKL78" s="10"/>
      <c r="NKM78" s="10"/>
      <c r="NKN78" s="10"/>
      <c r="NKO78" s="10"/>
      <c r="NKP78" s="10"/>
      <c r="NKQ78" s="10"/>
      <c r="NKR78" s="10"/>
      <c r="NKS78" s="10"/>
      <c r="NKT78" s="10"/>
      <c r="NKU78" s="10"/>
      <c r="NKV78" s="10"/>
      <c r="NKW78" s="10"/>
      <c r="NKX78" s="10"/>
      <c r="NKY78" s="10"/>
      <c r="NKZ78" s="10"/>
      <c r="NLA78" s="10"/>
      <c r="NLB78" s="10"/>
      <c r="NLC78" s="10"/>
      <c r="NLD78" s="10"/>
      <c r="NLE78" s="10"/>
      <c r="NLF78" s="10"/>
      <c r="NLG78" s="10"/>
      <c r="NLH78" s="10"/>
      <c r="NLI78" s="10"/>
      <c r="NLJ78" s="10"/>
      <c r="NLK78" s="10"/>
      <c r="NLL78" s="10"/>
      <c r="NLM78" s="10"/>
      <c r="NLN78" s="10"/>
      <c r="NLO78" s="10"/>
      <c r="NLP78" s="10"/>
      <c r="NLQ78" s="10"/>
      <c r="NLR78" s="10"/>
      <c r="NLS78" s="10"/>
      <c r="NLT78" s="10"/>
      <c r="NLU78" s="10"/>
      <c r="NLV78" s="10"/>
      <c r="NLW78" s="10"/>
      <c r="NLX78" s="10"/>
      <c r="NLY78" s="10"/>
      <c r="NLZ78" s="10"/>
      <c r="NMA78" s="10"/>
      <c r="NMB78" s="10"/>
      <c r="NMC78" s="10"/>
      <c r="NMD78" s="10"/>
      <c r="NME78" s="10"/>
      <c r="NMF78" s="10"/>
      <c r="NMG78" s="10"/>
      <c r="NMH78" s="10"/>
      <c r="NMI78" s="10"/>
      <c r="NMJ78" s="10"/>
      <c r="NMK78" s="10"/>
      <c r="NML78" s="10"/>
      <c r="NMM78" s="10"/>
      <c r="NMN78" s="10"/>
      <c r="NMO78" s="10"/>
      <c r="NMP78" s="10"/>
      <c r="NMQ78" s="10"/>
      <c r="NMR78" s="10"/>
      <c r="NMS78" s="10"/>
      <c r="NMT78" s="10"/>
      <c r="NMU78" s="10"/>
      <c r="NMV78" s="10"/>
      <c r="NMW78" s="10"/>
      <c r="NMX78" s="10"/>
      <c r="NMY78" s="10"/>
      <c r="NMZ78" s="10"/>
      <c r="NNA78" s="10"/>
      <c r="NNB78" s="10"/>
      <c r="NNC78" s="10"/>
      <c r="NND78" s="10"/>
      <c r="NNE78" s="10"/>
      <c r="NNF78" s="10"/>
      <c r="NNG78" s="10"/>
      <c r="NNH78" s="10"/>
      <c r="NNI78" s="10"/>
      <c r="NNJ78" s="10"/>
      <c r="NNK78" s="10"/>
      <c r="NNL78" s="10"/>
      <c r="NNM78" s="10"/>
      <c r="NNN78" s="10"/>
      <c r="NNO78" s="10"/>
      <c r="NNP78" s="10"/>
      <c r="NNQ78" s="10"/>
      <c r="NNR78" s="10"/>
      <c r="NNS78" s="10"/>
      <c r="NNT78" s="10"/>
      <c r="NNU78" s="10"/>
      <c r="NNV78" s="10"/>
      <c r="NNW78" s="10"/>
      <c r="NNX78" s="10"/>
      <c r="NNY78" s="10"/>
      <c r="NNZ78" s="10"/>
      <c r="NOA78" s="10"/>
      <c r="NOB78" s="10"/>
      <c r="NOC78" s="10"/>
      <c r="NOD78" s="10"/>
      <c r="NOE78" s="10"/>
      <c r="NOF78" s="10"/>
      <c r="NOG78" s="10"/>
      <c r="NOH78" s="10"/>
      <c r="NOI78" s="10"/>
      <c r="NOJ78" s="10"/>
      <c r="NOK78" s="10"/>
      <c r="NOL78" s="10"/>
      <c r="NOM78" s="10"/>
      <c r="NON78" s="10"/>
      <c r="NOO78" s="10"/>
      <c r="NOP78" s="10"/>
      <c r="NOQ78" s="10"/>
      <c r="NOR78" s="10"/>
      <c r="NOS78" s="10"/>
      <c r="NOT78" s="10"/>
      <c r="NOU78" s="10"/>
      <c r="NOV78" s="10"/>
      <c r="NOW78" s="10"/>
      <c r="NOX78" s="10"/>
      <c r="NOY78" s="10"/>
      <c r="NOZ78" s="10"/>
      <c r="NPA78" s="10"/>
      <c r="NPB78" s="10"/>
      <c r="NPC78" s="10"/>
      <c r="NPD78" s="10"/>
      <c r="NPE78" s="10"/>
      <c r="NPF78" s="10"/>
      <c r="NPG78" s="10"/>
      <c r="NPH78" s="10"/>
      <c r="NPI78" s="10"/>
      <c r="NPJ78" s="10"/>
      <c r="NPK78" s="10"/>
      <c r="NPL78" s="10"/>
      <c r="NPM78" s="10"/>
      <c r="NPN78" s="10"/>
      <c r="NPO78" s="10"/>
      <c r="NPP78" s="10"/>
      <c r="NPQ78" s="10"/>
      <c r="NPR78" s="10"/>
      <c r="NPS78" s="10"/>
      <c r="NPT78" s="10"/>
      <c r="NPU78" s="10"/>
      <c r="NPV78" s="10"/>
      <c r="NPW78" s="10"/>
      <c r="NPX78" s="10"/>
      <c r="NPY78" s="10"/>
      <c r="NPZ78" s="10"/>
      <c r="NQA78" s="10"/>
      <c r="NQB78" s="10"/>
      <c r="NQC78" s="10"/>
      <c r="NQD78" s="10"/>
      <c r="NQE78" s="10"/>
      <c r="NQF78" s="10"/>
      <c r="NQG78" s="10"/>
      <c r="NQH78" s="10"/>
      <c r="NQI78" s="10"/>
      <c r="NQJ78" s="10"/>
      <c r="NQK78" s="10"/>
      <c r="NQL78" s="10"/>
      <c r="NQM78" s="10"/>
      <c r="NQN78" s="10"/>
      <c r="NQO78" s="10"/>
      <c r="NQP78" s="10"/>
      <c r="NQQ78" s="10"/>
      <c r="NQR78" s="10"/>
      <c r="NQS78" s="10"/>
      <c r="NQT78" s="10"/>
      <c r="NQU78" s="10"/>
      <c r="NQV78" s="10"/>
      <c r="NQW78" s="10"/>
      <c r="NQX78" s="10"/>
      <c r="NQY78" s="10"/>
      <c r="NQZ78" s="10"/>
      <c r="NRA78" s="10"/>
      <c r="NRB78" s="10"/>
      <c r="NRC78" s="10"/>
      <c r="NRD78" s="10"/>
      <c r="NRE78" s="10"/>
      <c r="NRF78" s="10"/>
      <c r="NRG78" s="10"/>
      <c r="NRH78" s="10"/>
      <c r="NRI78" s="10"/>
      <c r="NRJ78" s="10"/>
      <c r="NRK78" s="10"/>
      <c r="NRL78" s="10"/>
      <c r="NRM78" s="10"/>
      <c r="NRN78" s="10"/>
      <c r="NRO78" s="10"/>
      <c r="NRP78" s="10"/>
      <c r="NRQ78" s="10"/>
      <c r="NRR78" s="10"/>
      <c r="NRS78" s="10"/>
      <c r="NRT78" s="10"/>
      <c r="NRU78" s="10"/>
      <c r="NRV78" s="10"/>
      <c r="NRW78" s="10"/>
      <c r="NRX78" s="10"/>
      <c r="NRY78" s="10"/>
      <c r="NRZ78" s="10"/>
      <c r="NSA78" s="10"/>
      <c r="NSB78" s="10"/>
      <c r="NSC78" s="10"/>
      <c r="NSD78" s="10"/>
      <c r="NSE78" s="10"/>
      <c r="NSF78" s="10"/>
      <c r="NSG78" s="10"/>
      <c r="NSH78" s="10"/>
      <c r="NSI78" s="10"/>
      <c r="NSJ78" s="10"/>
      <c r="NSK78" s="10"/>
      <c r="NSL78" s="10"/>
      <c r="NSM78" s="10"/>
      <c r="NSN78" s="10"/>
      <c r="NSO78" s="10"/>
      <c r="NSP78" s="10"/>
      <c r="NSQ78" s="10"/>
      <c r="NSR78" s="10"/>
      <c r="NSS78" s="10"/>
      <c r="NST78" s="10"/>
      <c r="NSU78" s="10"/>
      <c r="NSV78" s="10"/>
      <c r="NSW78" s="10"/>
      <c r="NSX78" s="10"/>
      <c r="NSY78" s="10"/>
      <c r="NSZ78" s="10"/>
      <c r="NTA78" s="10"/>
      <c r="NTB78" s="10"/>
      <c r="NTC78" s="10"/>
      <c r="NTD78" s="10"/>
      <c r="NTE78" s="10"/>
      <c r="NTF78" s="10"/>
      <c r="NTG78" s="10"/>
      <c r="NTH78" s="10"/>
      <c r="NTI78" s="10"/>
      <c r="NTJ78" s="10"/>
      <c r="NTK78" s="10"/>
      <c r="NTL78" s="10"/>
      <c r="NTM78" s="10"/>
      <c r="NTN78" s="10"/>
      <c r="NTO78" s="10"/>
      <c r="NTP78" s="10"/>
      <c r="NTQ78" s="10"/>
      <c r="NTR78" s="10"/>
      <c r="NTS78" s="10"/>
      <c r="NTT78" s="10"/>
      <c r="NTU78" s="10"/>
      <c r="NTV78" s="10"/>
      <c r="NTW78" s="10"/>
      <c r="NTX78" s="10"/>
      <c r="NTY78" s="10"/>
      <c r="NTZ78" s="10"/>
      <c r="NUA78" s="10"/>
      <c r="NUB78" s="10"/>
      <c r="NUC78" s="10"/>
      <c r="NUD78" s="10"/>
      <c r="NUE78" s="10"/>
      <c r="NUF78" s="10"/>
      <c r="NUG78" s="10"/>
      <c r="NUH78" s="10"/>
      <c r="NUI78" s="10"/>
      <c r="NUJ78" s="10"/>
      <c r="NUK78" s="10"/>
      <c r="NUL78" s="10"/>
      <c r="NUM78" s="10"/>
      <c r="NUN78" s="10"/>
      <c r="NUO78" s="10"/>
      <c r="NUP78" s="10"/>
      <c r="NUQ78" s="10"/>
      <c r="NUR78" s="10"/>
      <c r="NUS78" s="10"/>
      <c r="NUT78" s="10"/>
      <c r="NUU78" s="10"/>
      <c r="NUV78" s="10"/>
      <c r="NUW78" s="10"/>
      <c r="NUX78" s="10"/>
      <c r="NUY78" s="10"/>
      <c r="NUZ78" s="10"/>
      <c r="NVA78" s="10"/>
      <c r="NVB78" s="10"/>
      <c r="NVC78" s="10"/>
      <c r="NVD78" s="10"/>
      <c r="NVE78" s="10"/>
      <c r="NVF78" s="10"/>
      <c r="NVG78" s="10"/>
      <c r="NVH78" s="10"/>
      <c r="NVI78" s="10"/>
      <c r="NVJ78" s="10"/>
      <c r="NVK78" s="10"/>
      <c r="NVL78" s="10"/>
      <c r="NVM78" s="10"/>
      <c r="NVN78" s="10"/>
      <c r="NVO78" s="10"/>
      <c r="NVP78" s="10"/>
      <c r="NVQ78" s="10"/>
      <c r="NVR78" s="10"/>
      <c r="NVS78" s="10"/>
      <c r="NVT78" s="10"/>
      <c r="NVU78" s="10"/>
      <c r="NVV78" s="10"/>
      <c r="NVW78" s="10"/>
      <c r="NVX78" s="10"/>
      <c r="NVY78" s="10"/>
      <c r="NVZ78" s="10"/>
      <c r="NWA78" s="10"/>
      <c r="NWB78" s="10"/>
      <c r="NWC78" s="10"/>
      <c r="NWD78" s="10"/>
      <c r="NWE78" s="10"/>
      <c r="NWF78" s="10"/>
      <c r="NWG78" s="10"/>
      <c r="NWH78" s="10"/>
      <c r="NWI78" s="10"/>
      <c r="NWJ78" s="10"/>
      <c r="NWK78" s="10"/>
      <c r="NWL78" s="10"/>
      <c r="NWM78" s="10"/>
      <c r="NWN78" s="10"/>
      <c r="NWO78" s="10"/>
      <c r="NWP78" s="10"/>
      <c r="NWQ78" s="10"/>
      <c r="NWR78" s="10"/>
      <c r="NWS78" s="10"/>
      <c r="NWT78" s="10"/>
      <c r="NWU78" s="10"/>
      <c r="NWV78" s="10"/>
      <c r="NWW78" s="10"/>
      <c r="NWX78" s="10"/>
      <c r="NWY78" s="10"/>
      <c r="NWZ78" s="10"/>
      <c r="NXA78" s="10"/>
      <c r="NXB78" s="10"/>
      <c r="NXC78" s="10"/>
      <c r="NXD78" s="10"/>
      <c r="NXE78" s="10"/>
      <c r="NXF78" s="10"/>
      <c r="NXG78" s="10"/>
      <c r="NXH78" s="10"/>
      <c r="NXI78" s="10"/>
      <c r="NXJ78" s="10"/>
      <c r="NXK78" s="10"/>
      <c r="NXL78" s="10"/>
      <c r="NXM78" s="10"/>
      <c r="NXN78" s="10"/>
      <c r="NXO78" s="10"/>
      <c r="NXP78" s="10"/>
      <c r="NXQ78" s="10"/>
      <c r="NXR78" s="10"/>
      <c r="NXS78" s="10"/>
      <c r="NXT78" s="10"/>
      <c r="NXU78" s="10"/>
      <c r="NXV78" s="10"/>
      <c r="NXW78" s="10"/>
      <c r="NXX78" s="10"/>
      <c r="NXY78" s="10"/>
      <c r="NXZ78" s="10"/>
      <c r="NYA78" s="10"/>
      <c r="NYB78" s="10"/>
      <c r="NYC78" s="10"/>
      <c r="NYD78" s="10"/>
      <c r="NYE78" s="10"/>
      <c r="NYF78" s="10"/>
      <c r="NYG78" s="10"/>
      <c r="NYH78" s="10"/>
      <c r="NYI78" s="10"/>
      <c r="NYJ78" s="10"/>
      <c r="NYK78" s="10"/>
      <c r="NYL78" s="10"/>
      <c r="NYM78" s="10"/>
      <c r="NYN78" s="10"/>
      <c r="NYO78" s="10"/>
      <c r="NYP78" s="10"/>
      <c r="NYQ78" s="10"/>
      <c r="NYR78" s="10"/>
      <c r="NYS78" s="10"/>
      <c r="NYT78" s="10"/>
      <c r="NYU78" s="10"/>
      <c r="NYV78" s="10"/>
      <c r="NYW78" s="10"/>
      <c r="NYX78" s="10"/>
      <c r="NYY78" s="10"/>
      <c r="NYZ78" s="10"/>
      <c r="NZA78" s="10"/>
      <c r="NZB78" s="10"/>
      <c r="NZC78" s="10"/>
      <c r="NZD78" s="10"/>
      <c r="NZE78" s="10"/>
      <c r="NZF78" s="10"/>
      <c r="NZG78" s="10"/>
      <c r="NZH78" s="10"/>
      <c r="NZI78" s="10"/>
      <c r="NZJ78" s="10"/>
      <c r="NZK78" s="10"/>
      <c r="NZL78" s="10"/>
      <c r="NZM78" s="10"/>
      <c r="NZN78" s="10"/>
      <c r="NZO78" s="10"/>
      <c r="NZP78" s="10"/>
      <c r="NZQ78" s="10"/>
      <c r="NZR78" s="10"/>
      <c r="NZS78" s="10"/>
      <c r="NZT78" s="10"/>
      <c r="NZU78" s="10"/>
      <c r="NZV78" s="10"/>
      <c r="NZW78" s="10"/>
      <c r="NZX78" s="10"/>
      <c r="NZY78" s="10"/>
      <c r="NZZ78" s="10"/>
      <c r="OAA78" s="10"/>
      <c r="OAB78" s="10"/>
      <c r="OAC78" s="10"/>
      <c r="OAD78" s="10"/>
      <c r="OAE78" s="10"/>
      <c r="OAF78" s="10"/>
      <c r="OAG78" s="10"/>
      <c r="OAH78" s="10"/>
      <c r="OAI78" s="10"/>
      <c r="OAJ78" s="10"/>
      <c r="OAK78" s="10"/>
      <c r="OAL78" s="10"/>
      <c r="OAM78" s="10"/>
      <c r="OAN78" s="10"/>
      <c r="OAO78" s="10"/>
      <c r="OAP78" s="10"/>
      <c r="OAQ78" s="10"/>
      <c r="OAR78" s="10"/>
      <c r="OAS78" s="10"/>
      <c r="OAT78" s="10"/>
      <c r="OAU78" s="10"/>
      <c r="OAV78" s="10"/>
      <c r="OAW78" s="10"/>
      <c r="OAX78" s="10"/>
      <c r="OAY78" s="10"/>
      <c r="OAZ78" s="10"/>
      <c r="OBA78" s="10"/>
      <c r="OBB78" s="10"/>
      <c r="OBC78" s="10"/>
      <c r="OBD78" s="10"/>
      <c r="OBE78" s="10"/>
      <c r="OBF78" s="10"/>
      <c r="OBG78" s="10"/>
      <c r="OBH78" s="10"/>
      <c r="OBI78" s="10"/>
      <c r="OBJ78" s="10"/>
      <c r="OBK78" s="10"/>
      <c r="OBL78" s="10"/>
      <c r="OBM78" s="10"/>
      <c r="OBN78" s="10"/>
      <c r="OBO78" s="10"/>
      <c r="OBP78" s="10"/>
      <c r="OBQ78" s="10"/>
      <c r="OBR78" s="10"/>
      <c r="OBS78" s="10"/>
      <c r="OBT78" s="10"/>
      <c r="OBU78" s="10"/>
      <c r="OBV78" s="10"/>
      <c r="OBW78" s="10"/>
      <c r="OBX78" s="10"/>
      <c r="OBY78" s="10"/>
      <c r="OBZ78" s="10"/>
      <c r="OCA78" s="10"/>
      <c r="OCB78" s="10"/>
      <c r="OCC78" s="10"/>
      <c r="OCD78" s="10"/>
      <c r="OCE78" s="10"/>
      <c r="OCF78" s="10"/>
      <c r="OCG78" s="10"/>
      <c r="OCH78" s="10"/>
      <c r="OCI78" s="10"/>
      <c r="OCJ78" s="10"/>
      <c r="OCK78" s="10"/>
      <c r="OCL78" s="10"/>
      <c r="OCM78" s="10"/>
      <c r="OCN78" s="10"/>
      <c r="OCO78" s="10"/>
      <c r="OCP78" s="10"/>
      <c r="OCQ78" s="10"/>
      <c r="OCR78" s="10"/>
      <c r="OCS78" s="10"/>
      <c r="OCT78" s="10"/>
      <c r="OCU78" s="10"/>
      <c r="OCV78" s="10"/>
      <c r="OCW78" s="10"/>
      <c r="OCX78" s="10"/>
      <c r="OCY78" s="10"/>
      <c r="OCZ78" s="10"/>
      <c r="ODA78" s="10"/>
      <c r="ODB78" s="10"/>
      <c r="ODC78" s="10"/>
      <c r="ODD78" s="10"/>
      <c r="ODE78" s="10"/>
      <c r="ODF78" s="10"/>
      <c r="ODG78" s="10"/>
      <c r="ODH78" s="10"/>
      <c r="ODI78" s="10"/>
      <c r="ODJ78" s="10"/>
      <c r="ODK78" s="10"/>
      <c r="ODL78" s="10"/>
      <c r="ODM78" s="10"/>
      <c r="ODN78" s="10"/>
      <c r="ODO78" s="10"/>
      <c r="ODP78" s="10"/>
      <c r="ODQ78" s="10"/>
      <c r="ODR78" s="10"/>
      <c r="ODS78" s="10"/>
      <c r="ODT78" s="10"/>
      <c r="ODU78" s="10"/>
      <c r="ODV78" s="10"/>
      <c r="ODW78" s="10"/>
      <c r="ODX78" s="10"/>
      <c r="ODY78" s="10"/>
      <c r="ODZ78" s="10"/>
      <c r="OEA78" s="10"/>
      <c r="OEB78" s="10"/>
      <c r="OEC78" s="10"/>
      <c r="OED78" s="10"/>
      <c r="OEE78" s="10"/>
      <c r="OEF78" s="10"/>
      <c r="OEG78" s="10"/>
      <c r="OEH78" s="10"/>
      <c r="OEI78" s="10"/>
      <c r="OEJ78" s="10"/>
      <c r="OEK78" s="10"/>
      <c r="OEL78" s="10"/>
      <c r="OEM78" s="10"/>
      <c r="OEN78" s="10"/>
      <c r="OEO78" s="10"/>
      <c r="OEP78" s="10"/>
      <c r="OEQ78" s="10"/>
      <c r="OER78" s="10"/>
      <c r="OES78" s="10"/>
      <c r="OET78" s="10"/>
      <c r="OEU78" s="10"/>
      <c r="OEV78" s="10"/>
      <c r="OEW78" s="10"/>
      <c r="OEX78" s="10"/>
      <c r="OEY78" s="10"/>
      <c r="OEZ78" s="10"/>
      <c r="OFA78" s="10"/>
      <c r="OFB78" s="10"/>
      <c r="OFC78" s="10"/>
      <c r="OFD78" s="10"/>
      <c r="OFE78" s="10"/>
      <c r="OFF78" s="10"/>
      <c r="OFG78" s="10"/>
      <c r="OFH78" s="10"/>
      <c r="OFI78" s="10"/>
      <c r="OFJ78" s="10"/>
      <c r="OFK78" s="10"/>
      <c r="OFL78" s="10"/>
      <c r="OFM78" s="10"/>
      <c r="OFN78" s="10"/>
      <c r="OFO78" s="10"/>
      <c r="OFP78" s="10"/>
      <c r="OFQ78" s="10"/>
      <c r="OFR78" s="10"/>
      <c r="OFS78" s="10"/>
      <c r="OFT78" s="10"/>
      <c r="OFU78" s="10"/>
      <c r="OFV78" s="10"/>
      <c r="OFW78" s="10"/>
      <c r="OFX78" s="10"/>
      <c r="OFY78" s="10"/>
      <c r="OFZ78" s="10"/>
      <c r="OGA78" s="10"/>
      <c r="OGB78" s="10"/>
      <c r="OGC78" s="10"/>
      <c r="OGD78" s="10"/>
      <c r="OGE78" s="10"/>
      <c r="OGF78" s="10"/>
      <c r="OGG78" s="10"/>
      <c r="OGH78" s="10"/>
      <c r="OGI78" s="10"/>
      <c r="OGJ78" s="10"/>
      <c r="OGK78" s="10"/>
      <c r="OGL78" s="10"/>
      <c r="OGM78" s="10"/>
      <c r="OGN78" s="10"/>
      <c r="OGO78" s="10"/>
      <c r="OGP78" s="10"/>
      <c r="OGQ78" s="10"/>
      <c r="OGR78" s="10"/>
      <c r="OGS78" s="10"/>
      <c r="OGT78" s="10"/>
      <c r="OGU78" s="10"/>
      <c r="OGV78" s="10"/>
      <c r="OGW78" s="10"/>
      <c r="OGX78" s="10"/>
      <c r="OGY78" s="10"/>
      <c r="OGZ78" s="10"/>
      <c r="OHA78" s="10"/>
      <c r="OHB78" s="10"/>
      <c r="OHC78" s="10"/>
      <c r="OHD78" s="10"/>
      <c r="OHE78" s="10"/>
      <c r="OHF78" s="10"/>
      <c r="OHG78" s="10"/>
      <c r="OHH78" s="10"/>
      <c r="OHI78" s="10"/>
      <c r="OHJ78" s="10"/>
      <c r="OHK78" s="10"/>
      <c r="OHL78" s="10"/>
      <c r="OHM78" s="10"/>
      <c r="OHN78" s="10"/>
      <c r="OHO78" s="10"/>
      <c r="OHP78" s="10"/>
      <c r="OHQ78" s="10"/>
      <c r="OHR78" s="10"/>
      <c r="OHS78" s="10"/>
      <c r="OHT78" s="10"/>
      <c r="OHU78" s="10"/>
      <c r="OHV78" s="10"/>
      <c r="OHW78" s="10"/>
      <c r="OHX78" s="10"/>
      <c r="OHY78" s="10"/>
      <c r="OHZ78" s="10"/>
      <c r="OIA78" s="10"/>
      <c r="OIB78" s="10"/>
      <c r="OIC78" s="10"/>
      <c r="OID78" s="10"/>
      <c r="OIE78" s="10"/>
      <c r="OIF78" s="10"/>
      <c r="OIG78" s="10"/>
      <c r="OIH78" s="10"/>
      <c r="OII78" s="10"/>
      <c r="OIJ78" s="10"/>
      <c r="OIK78" s="10"/>
      <c r="OIL78" s="10"/>
      <c r="OIM78" s="10"/>
      <c r="OIN78" s="10"/>
      <c r="OIO78" s="10"/>
      <c r="OIP78" s="10"/>
      <c r="OIQ78" s="10"/>
      <c r="OIR78" s="10"/>
      <c r="OIS78" s="10"/>
      <c r="OIT78" s="10"/>
      <c r="OIU78" s="10"/>
      <c r="OIV78" s="10"/>
      <c r="OIW78" s="10"/>
      <c r="OIX78" s="10"/>
      <c r="OIY78" s="10"/>
      <c r="OIZ78" s="10"/>
      <c r="OJA78" s="10"/>
      <c r="OJB78" s="10"/>
      <c r="OJC78" s="10"/>
      <c r="OJD78" s="10"/>
      <c r="OJE78" s="10"/>
      <c r="OJF78" s="10"/>
      <c r="OJG78" s="10"/>
      <c r="OJH78" s="10"/>
      <c r="OJI78" s="10"/>
      <c r="OJJ78" s="10"/>
      <c r="OJK78" s="10"/>
      <c r="OJL78" s="10"/>
      <c r="OJM78" s="10"/>
      <c r="OJN78" s="10"/>
      <c r="OJO78" s="10"/>
      <c r="OJP78" s="10"/>
      <c r="OJQ78" s="10"/>
      <c r="OJR78" s="10"/>
      <c r="OJS78" s="10"/>
      <c r="OJT78" s="10"/>
      <c r="OJU78" s="10"/>
      <c r="OJV78" s="10"/>
      <c r="OJW78" s="10"/>
      <c r="OJX78" s="10"/>
      <c r="OJY78" s="10"/>
      <c r="OJZ78" s="10"/>
      <c r="OKA78" s="10"/>
      <c r="OKB78" s="10"/>
      <c r="OKC78" s="10"/>
      <c r="OKD78" s="10"/>
      <c r="OKE78" s="10"/>
      <c r="OKF78" s="10"/>
      <c r="OKG78" s="10"/>
      <c r="OKH78" s="10"/>
      <c r="OKI78" s="10"/>
      <c r="OKJ78" s="10"/>
      <c r="OKK78" s="10"/>
      <c r="OKL78" s="10"/>
      <c r="OKM78" s="10"/>
      <c r="OKN78" s="10"/>
      <c r="OKO78" s="10"/>
      <c r="OKP78" s="10"/>
      <c r="OKQ78" s="10"/>
      <c r="OKR78" s="10"/>
      <c r="OKS78" s="10"/>
      <c r="OKT78" s="10"/>
      <c r="OKU78" s="10"/>
      <c r="OKV78" s="10"/>
      <c r="OKW78" s="10"/>
      <c r="OKX78" s="10"/>
      <c r="OKY78" s="10"/>
      <c r="OKZ78" s="10"/>
      <c r="OLA78" s="10"/>
      <c r="OLB78" s="10"/>
      <c r="OLC78" s="10"/>
      <c r="OLD78" s="10"/>
      <c r="OLE78" s="10"/>
      <c r="OLF78" s="10"/>
      <c r="OLG78" s="10"/>
      <c r="OLH78" s="10"/>
      <c r="OLI78" s="10"/>
      <c r="OLJ78" s="10"/>
      <c r="OLK78" s="10"/>
      <c r="OLL78" s="10"/>
      <c r="OLM78" s="10"/>
      <c r="OLN78" s="10"/>
      <c r="OLO78" s="10"/>
      <c r="OLP78" s="10"/>
      <c r="OLQ78" s="10"/>
      <c r="OLR78" s="10"/>
      <c r="OLS78" s="10"/>
      <c r="OLT78" s="10"/>
      <c r="OLU78" s="10"/>
      <c r="OLV78" s="10"/>
      <c r="OLW78" s="10"/>
      <c r="OLX78" s="10"/>
      <c r="OLY78" s="10"/>
      <c r="OLZ78" s="10"/>
      <c r="OMA78" s="10"/>
      <c r="OMB78" s="10"/>
      <c r="OMC78" s="10"/>
      <c r="OMD78" s="10"/>
      <c r="OME78" s="10"/>
      <c r="OMF78" s="10"/>
      <c r="OMG78" s="10"/>
      <c r="OMH78" s="10"/>
      <c r="OMI78" s="10"/>
      <c r="OMJ78" s="10"/>
      <c r="OMK78" s="10"/>
      <c r="OML78" s="10"/>
      <c r="OMM78" s="10"/>
      <c r="OMN78" s="10"/>
      <c r="OMO78" s="10"/>
      <c r="OMP78" s="10"/>
      <c r="OMQ78" s="10"/>
      <c r="OMR78" s="10"/>
      <c r="OMS78" s="10"/>
      <c r="OMT78" s="10"/>
      <c r="OMU78" s="10"/>
      <c r="OMV78" s="10"/>
      <c r="OMW78" s="10"/>
      <c r="OMX78" s="10"/>
      <c r="OMY78" s="10"/>
      <c r="OMZ78" s="10"/>
      <c r="ONA78" s="10"/>
      <c r="ONB78" s="10"/>
      <c r="ONC78" s="10"/>
      <c r="OND78" s="10"/>
      <c r="ONE78" s="10"/>
      <c r="ONF78" s="10"/>
      <c r="ONG78" s="10"/>
      <c r="ONH78" s="10"/>
      <c r="ONI78" s="10"/>
      <c r="ONJ78" s="10"/>
      <c r="ONK78" s="10"/>
      <c r="ONL78" s="10"/>
      <c r="ONM78" s="10"/>
      <c r="ONN78" s="10"/>
      <c r="ONO78" s="10"/>
      <c r="ONP78" s="10"/>
      <c r="ONQ78" s="10"/>
      <c r="ONR78" s="10"/>
      <c r="ONS78" s="10"/>
      <c r="ONT78" s="10"/>
      <c r="ONU78" s="10"/>
      <c r="ONV78" s="10"/>
      <c r="ONW78" s="10"/>
      <c r="ONX78" s="10"/>
      <c r="ONY78" s="10"/>
      <c r="ONZ78" s="10"/>
      <c r="OOA78" s="10"/>
      <c r="OOB78" s="10"/>
      <c r="OOC78" s="10"/>
      <c r="OOD78" s="10"/>
      <c r="OOE78" s="10"/>
      <c r="OOF78" s="10"/>
      <c r="OOG78" s="10"/>
      <c r="OOH78" s="10"/>
      <c r="OOI78" s="10"/>
      <c r="OOJ78" s="10"/>
      <c r="OOK78" s="10"/>
      <c r="OOL78" s="10"/>
      <c r="OOM78" s="10"/>
      <c r="OON78" s="10"/>
      <c r="OOO78" s="10"/>
      <c r="OOP78" s="10"/>
      <c r="OOQ78" s="10"/>
      <c r="OOR78" s="10"/>
      <c r="OOS78" s="10"/>
      <c r="OOT78" s="10"/>
      <c r="OOU78" s="10"/>
      <c r="OOV78" s="10"/>
      <c r="OOW78" s="10"/>
      <c r="OOX78" s="10"/>
      <c r="OOY78" s="10"/>
      <c r="OOZ78" s="10"/>
      <c r="OPA78" s="10"/>
      <c r="OPB78" s="10"/>
      <c r="OPC78" s="10"/>
      <c r="OPD78" s="10"/>
      <c r="OPE78" s="10"/>
      <c r="OPF78" s="10"/>
      <c r="OPG78" s="10"/>
      <c r="OPH78" s="10"/>
      <c r="OPI78" s="10"/>
      <c r="OPJ78" s="10"/>
      <c r="OPK78" s="10"/>
      <c r="OPL78" s="10"/>
      <c r="OPM78" s="10"/>
      <c r="OPN78" s="10"/>
      <c r="OPO78" s="10"/>
      <c r="OPP78" s="10"/>
      <c r="OPQ78" s="10"/>
      <c r="OPR78" s="10"/>
      <c r="OPS78" s="10"/>
      <c r="OPT78" s="10"/>
      <c r="OPU78" s="10"/>
      <c r="OPV78" s="10"/>
      <c r="OPW78" s="10"/>
      <c r="OPX78" s="10"/>
      <c r="OPY78" s="10"/>
      <c r="OPZ78" s="10"/>
      <c r="OQA78" s="10"/>
      <c r="OQB78" s="10"/>
      <c r="OQC78" s="10"/>
      <c r="OQD78" s="10"/>
      <c r="OQE78" s="10"/>
      <c r="OQF78" s="10"/>
      <c r="OQG78" s="10"/>
      <c r="OQH78" s="10"/>
      <c r="OQI78" s="10"/>
      <c r="OQJ78" s="10"/>
      <c r="OQK78" s="10"/>
      <c r="OQL78" s="10"/>
      <c r="OQM78" s="10"/>
      <c r="OQN78" s="10"/>
      <c r="OQO78" s="10"/>
      <c r="OQP78" s="10"/>
      <c r="OQQ78" s="10"/>
      <c r="OQR78" s="10"/>
      <c r="OQS78" s="10"/>
      <c r="OQT78" s="10"/>
      <c r="OQU78" s="10"/>
      <c r="OQV78" s="10"/>
      <c r="OQW78" s="10"/>
      <c r="OQX78" s="10"/>
      <c r="OQY78" s="10"/>
      <c r="OQZ78" s="10"/>
      <c r="ORA78" s="10"/>
      <c r="ORB78" s="10"/>
      <c r="ORC78" s="10"/>
      <c r="ORD78" s="10"/>
      <c r="ORE78" s="10"/>
      <c r="ORF78" s="10"/>
      <c r="ORG78" s="10"/>
      <c r="ORH78" s="10"/>
      <c r="ORI78" s="10"/>
      <c r="ORJ78" s="10"/>
      <c r="ORK78" s="10"/>
      <c r="ORL78" s="10"/>
      <c r="ORM78" s="10"/>
      <c r="ORN78" s="10"/>
      <c r="ORO78" s="10"/>
      <c r="ORP78" s="10"/>
      <c r="ORQ78" s="10"/>
      <c r="ORR78" s="10"/>
      <c r="ORS78" s="10"/>
      <c r="ORT78" s="10"/>
      <c r="ORU78" s="10"/>
      <c r="ORV78" s="10"/>
      <c r="ORW78" s="10"/>
      <c r="ORX78" s="10"/>
      <c r="ORY78" s="10"/>
      <c r="ORZ78" s="10"/>
      <c r="OSA78" s="10"/>
      <c r="OSB78" s="10"/>
      <c r="OSC78" s="10"/>
      <c r="OSD78" s="10"/>
      <c r="OSE78" s="10"/>
      <c r="OSF78" s="10"/>
      <c r="OSG78" s="10"/>
      <c r="OSH78" s="10"/>
      <c r="OSI78" s="10"/>
      <c r="OSJ78" s="10"/>
      <c r="OSK78" s="10"/>
      <c r="OSL78" s="10"/>
      <c r="OSM78" s="10"/>
      <c r="OSN78" s="10"/>
      <c r="OSO78" s="10"/>
      <c r="OSP78" s="10"/>
      <c r="OSQ78" s="10"/>
      <c r="OSR78" s="10"/>
      <c r="OSS78" s="10"/>
      <c r="OST78" s="10"/>
      <c r="OSU78" s="10"/>
      <c r="OSV78" s="10"/>
      <c r="OSW78" s="10"/>
      <c r="OSX78" s="10"/>
      <c r="OSY78" s="10"/>
      <c r="OSZ78" s="10"/>
      <c r="OTA78" s="10"/>
      <c r="OTB78" s="10"/>
      <c r="OTC78" s="10"/>
      <c r="OTD78" s="10"/>
      <c r="OTE78" s="10"/>
      <c r="OTF78" s="10"/>
      <c r="OTG78" s="10"/>
      <c r="OTH78" s="10"/>
      <c r="OTI78" s="10"/>
      <c r="OTJ78" s="10"/>
      <c r="OTK78" s="10"/>
      <c r="OTL78" s="10"/>
      <c r="OTM78" s="10"/>
      <c r="OTN78" s="10"/>
      <c r="OTO78" s="10"/>
      <c r="OTP78" s="10"/>
      <c r="OTQ78" s="10"/>
      <c r="OTR78" s="10"/>
      <c r="OTS78" s="10"/>
      <c r="OTT78" s="10"/>
      <c r="OTU78" s="10"/>
      <c r="OTV78" s="10"/>
      <c r="OTW78" s="10"/>
      <c r="OTX78" s="10"/>
      <c r="OTY78" s="10"/>
      <c r="OTZ78" s="10"/>
      <c r="OUA78" s="10"/>
      <c r="OUB78" s="10"/>
      <c r="OUC78" s="10"/>
      <c r="OUD78" s="10"/>
      <c r="OUE78" s="10"/>
      <c r="OUF78" s="10"/>
      <c r="OUG78" s="10"/>
      <c r="OUH78" s="10"/>
      <c r="OUI78" s="10"/>
      <c r="OUJ78" s="10"/>
      <c r="OUK78" s="10"/>
      <c r="OUL78" s="10"/>
      <c r="OUM78" s="10"/>
      <c r="OUN78" s="10"/>
      <c r="OUO78" s="10"/>
      <c r="OUP78" s="10"/>
      <c r="OUQ78" s="10"/>
      <c r="OUR78" s="10"/>
      <c r="OUS78" s="10"/>
      <c r="OUT78" s="10"/>
      <c r="OUU78" s="10"/>
      <c r="OUV78" s="10"/>
      <c r="OUW78" s="10"/>
      <c r="OUX78" s="10"/>
      <c r="OUY78" s="10"/>
      <c r="OUZ78" s="10"/>
      <c r="OVA78" s="10"/>
      <c r="OVB78" s="10"/>
      <c r="OVC78" s="10"/>
      <c r="OVD78" s="10"/>
      <c r="OVE78" s="10"/>
      <c r="OVF78" s="10"/>
      <c r="OVG78" s="10"/>
      <c r="OVH78" s="10"/>
      <c r="OVI78" s="10"/>
      <c r="OVJ78" s="10"/>
      <c r="OVK78" s="10"/>
      <c r="OVL78" s="10"/>
      <c r="OVM78" s="10"/>
      <c r="OVN78" s="10"/>
      <c r="OVO78" s="10"/>
      <c r="OVP78" s="10"/>
      <c r="OVQ78" s="10"/>
      <c r="OVR78" s="10"/>
      <c r="OVS78" s="10"/>
      <c r="OVT78" s="10"/>
      <c r="OVU78" s="10"/>
      <c r="OVV78" s="10"/>
      <c r="OVW78" s="10"/>
      <c r="OVX78" s="10"/>
      <c r="OVY78" s="10"/>
      <c r="OVZ78" s="10"/>
      <c r="OWA78" s="10"/>
      <c r="OWB78" s="10"/>
      <c r="OWC78" s="10"/>
      <c r="OWD78" s="10"/>
      <c r="OWE78" s="10"/>
      <c r="OWF78" s="10"/>
      <c r="OWG78" s="10"/>
      <c r="OWH78" s="10"/>
      <c r="OWI78" s="10"/>
      <c r="OWJ78" s="10"/>
      <c r="OWK78" s="10"/>
      <c r="OWL78" s="10"/>
      <c r="OWM78" s="10"/>
      <c r="OWN78" s="10"/>
      <c r="OWO78" s="10"/>
      <c r="OWP78" s="10"/>
      <c r="OWQ78" s="10"/>
      <c r="OWR78" s="10"/>
      <c r="OWS78" s="10"/>
      <c r="OWT78" s="10"/>
      <c r="OWU78" s="10"/>
      <c r="OWV78" s="10"/>
      <c r="OWW78" s="10"/>
      <c r="OWX78" s="10"/>
      <c r="OWY78" s="10"/>
      <c r="OWZ78" s="10"/>
      <c r="OXA78" s="10"/>
      <c r="OXB78" s="10"/>
      <c r="OXC78" s="10"/>
      <c r="OXD78" s="10"/>
      <c r="OXE78" s="10"/>
      <c r="OXF78" s="10"/>
      <c r="OXG78" s="10"/>
      <c r="OXH78" s="10"/>
      <c r="OXI78" s="10"/>
      <c r="OXJ78" s="10"/>
      <c r="OXK78" s="10"/>
      <c r="OXL78" s="10"/>
      <c r="OXM78" s="10"/>
      <c r="OXN78" s="10"/>
      <c r="OXO78" s="10"/>
      <c r="OXP78" s="10"/>
      <c r="OXQ78" s="10"/>
      <c r="OXR78" s="10"/>
      <c r="OXS78" s="10"/>
      <c r="OXT78" s="10"/>
      <c r="OXU78" s="10"/>
      <c r="OXV78" s="10"/>
      <c r="OXW78" s="10"/>
      <c r="OXX78" s="10"/>
      <c r="OXY78" s="10"/>
      <c r="OXZ78" s="10"/>
      <c r="OYA78" s="10"/>
      <c r="OYB78" s="10"/>
      <c r="OYC78" s="10"/>
      <c r="OYD78" s="10"/>
      <c r="OYE78" s="10"/>
      <c r="OYF78" s="10"/>
      <c r="OYG78" s="10"/>
      <c r="OYH78" s="10"/>
      <c r="OYI78" s="10"/>
      <c r="OYJ78" s="10"/>
      <c r="OYK78" s="10"/>
      <c r="OYL78" s="10"/>
      <c r="OYM78" s="10"/>
      <c r="OYN78" s="10"/>
      <c r="OYO78" s="10"/>
      <c r="OYP78" s="10"/>
      <c r="OYQ78" s="10"/>
      <c r="OYR78" s="10"/>
      <c r="OYS78" s="10"/>
      <c r="OYT78" s="10"/>
      <c r="OYU78" s="10"/>
      <c r="OYV78" s="10"/>
      <c r="OYW78" s="10"/>
      <c r="OYX78" s="10"/>
      <c r="OYY78" s="10"/>
      <c r="OYZ78" s="10"/>
      <c r="OZA78" s="10"/>
      <c r="OZB78" s="10"/>
      <c r="OZC78" s="10"/>
      <c r="OZD78" s="10"/>
      <c r="OZE78" s="10"/>
      <c r="OZF78" s="10"/>
      <c r="OZG78" s="10"/>
      <c r="OZH78" s="10"/>
      <c r="OZI78" s="10"/>
      <c r="OZJ78" s="10"/>
      <c r="OZK78" s="10"/>
      <c r="OZL78" s="10"/>
      <c r="OZM78" s="10"/>
      <c r="OZN78" s="10"/>
      <c r="OZO78" s="10"/>
      <c r="OZP78" s="10"/>
      <c r="OZQ78" s="10"/>
      <c r="OZR78" s="10"/>
      <c r="OZS78" s="10"/>
      <c r="OZT78" s="10"/>
      <c r="OZU78" s="10"/>
      <c r="OZV78" s="10"/>
      <c r="OZW78" s="10"/>
      <c r="OZX78" s="10"/>
      <c r="OZY78" s="10"/>
      <c r="OZZ78" s="10"/>
      <c r="PAA78" s="10"/>
      <c r="PAB78" s="10"/>
      <c r="PAC78" s="10"/>
      <c r="PAD78" s="10"/>
      <c r="PAE78" s="10"/>
      <c r="PAF78" s="10"/>
      <c r="PAG78" s="10"/>
      <c r="PAH78" s="10"/>
      <c r="PAI78" s="10"/>
      <c r="PAJ78" s="10"/>
      <c r="PAK78" s="10"/>
      <c r="PAL78" s="10"/>
      <c r="PAM78" s="10"/>
      <c r="PAN78" s="10"/>
      <c r="PAO78" s="10"/>
      <c r="PAP78" s="10"/>
      <c r="PAQ78" s="10"/>
      <c r="PAR78" s="10"/>
      <c r="PAS78" s="10"/>
      <c r="PAT78" s="10"/>
      <c r="PAU78" s="10"/>
      <c r="PAV78" s="10"/>
      <c r="PAW78" s="10"/>
      <c r="PAX78" s="10"/>
      <c r="PAY78" s="10"/>
      <c r="PAZ78" s="10"/>
      <c r="PBA78" s="10"/>
      <c r="PBB78" s="10"/>
      <c r="PBC78" s="10"/>
      <c r="PBD78" s="10"/>
      <c r="PBE78" s="10"/>
      <c r="PBF78" s="10"/>
      <c r="PBG78" s="10"/>
      <c r="PBH78" s="10"/>
      <c r="PBI78" s="10"/>
      <c r="PBJ78" s="10"/>
      <c r="PBK78" s="10"/>
      <c r="PBL78" s="10"/>
      <c r="PBM78" s="10"/>
      <c r="PBN78" s="10"/>
      <c r="PBO78" s="10"/>
      <c r="PBP78" s="10"/>
      <c r="PBQ78" s="10"/>
      <c r="PBR78" s="10"/>
      <c r="PBS78" s="10"/>
      <c r="PBT78" s="10"/>
      <c r="PBU78" s="10"/>
      <c r="PBV78" s="10"/>
      <c r="PBW78" s="10"/>
      <c r="PBX78" s="10"/>
      <c r="PBY78" s="10"/>
      <c r="PBZ78" s="10"/>
      <c r="PCA78" s="10"/>
      <c r="PCB78" s="10"/>
      <c r="PCC78" s="10"/>
      <c r="PCD78" s="10"/>
      <c r="PCE78" s="10"/>
      <c r="PCF78" s="10"/>
      <c r="PCG78" s="10"/>
      <c r="PCH78" s="10"/>
      <c r="PCI78" s="10"/>
      <c r="PCJ78" s="10"/>
      <c r="PCK78" s="10"/>
      <c r="PCL78" s="10"/>
      <c r="PCM78" s="10"/>
      <c r="PCN78" s="10"/>
      <c r="PCO78" s="10"/>
      <c r="PCP78" s="10"/>
      <c r="PCQ78" s="10"/>
      <c r="PCR78" s="10"/>
      <c r="PCS78" s="10"/>
      <c r="PCT78" s="10"/>
      <c r="PCU78" s="10"/>
      <c r="PCV78" s="10"/>
      <c r="PCW78" s="10"/>
      <c r="PCX78" s="10"/>
      <c r="PCY78" s="10"/>
      <c r="PCZ78" s="10"/>
      <c r="PDA78" s="10"/>
      <c r="PDB78" s="10"/>
      <c r="PDC78" s="10"/>
      <c r="PDD78" s="10"/>
      <c r="PDE78" s="10"/>
      <c r="PDF78" s="10"/>
      <c r="PDG78" s="10"/>
      <c r="PDH78" s="10"/>
      <c r="PDI78" s="10"/>
      <c r="PDJ78" s="10"/>
      <c r="PDK78" s="10"/>
      <c r="PDL78" s="10"/>
      <c r="PDM78" s="10"/>
      <c r="PDN78" s="10"/>
      <c r="PDO78" s="10"/>
      <c r="PDP78" s="10"/>
      <c r="PDQ78" s="10"/>
      <c r="PDR78" s="10"/>
      <c r="PDS78" s="10"/>
      <c r="PDT78" s="10"/>
      <c r="PDU78" s="10"/>
      <c r="PDV78" s="10"/>
      <c r="PDW78" s="10"/>
      <c r="PDX78" s="10"/>
      <c r="PDY78" s="10"/>
      <c r="PDZ78" s="10"/>
      <c r="PEA78" s="10"/>
      <c r="PEB78" s="10"/>
      <c r="PEC78" s="10"/>
      <c r="PED78" s="10"/>
      <c r="PEE78" s="10"/>
      <c r="PEF78" s="10"/>
      <c r="PEG78" s="10"/>
      <c r="PEH78" s="10"/>
      <c r="PEI78" s="10"/>
      <c r="PEJ78" s="10"/>
      <c r="PEK78" s="10"/>
      <c r="PEL78" s="10"/>
      <c r="PEM78" s="10"/>
      <c r="PEN78" s="10"/>
      <c r="PEO78" s="10"/>
      <c r="PEP78" s="10"/>
      <c r="PEQ78" s="10"/>
      <c r="PER78" s="10"/>
      <c r="PES78" s="10"/>
      <c r="PET78" s="10"/>
      <c r="PEU78" s="10"/>
      <c r="PEV78" s="10"/>
      <c r="PEW78" s="10"/>
      <c r="PEX78" s="10"/>
      <c r="PEY78" s="10"/>
      <c r="PEZ78" s="10"/>
      <c r="PFA78" s="10"/>
      <c r="PFB78" s="10"/>
      <c r="PFC78" s="10"/>
      <c r="PFD78" s="10"/>
      <c r="PFE78" s="10"/>
      <c r="PFF78" s="10"/>
      <c r="PFG78" s="10"/>
      <c r="PFH78" s="10"/>
      <c r="PFI78" s="10"/>
      <c r="PFJ78" s="10"/>
      <c r="PFK78" s="10"/>
      <c r="PFL78" s="10"/>
      <c r="PFM78" s="10"/>
      <c r="PFN78" s="10"/>
      <c r="PFO78" s="10"/>
      <c r="PFP78" s="10"/>
      <c r="PFQ78" s="10"/>
      <c r="PFR78" s="10"/>
      <c r="PFS78" s="10"/>
      <c r="PFT78" s="10"/>
      <c r="PFU78" s="10"/>
      <c r="PFV78" s="10"/>
      <c r="PFW78" s="10"/>
      <c r="PFX78" s="10"/>
      <c r="PFY78" s="10"/>
      <c r="PFZ78" s="10"/>
      <c r="PGA78" s="10"/>
      <c r="PGB78" s="10"/>
      <c r="PGC78" s="10"/>
      <c r="PGD78" s="10"/>
      <c r="PGE78" s="10"/>
      <c r="PGF78" s="10"/>
      <c r="PGG78" s="10"/>
      <c r="PGH78" s="10"/>
      <c r="PGI78" s="10"/>
      <c r="PGJ78" s="10"/>
      <c r="PGK78" s="10"/>
      <c r="PGL78" s="10"/>
      <c r="PGM78" s="10"/>
      <c r="PGN78" s="10"/>
      <c r="PGO78" s="10"/>
      <c r="PGP78" s="10"/>
      <c r="PGQ78" s="10"/>
      <c r="PGR78" s="10"/>
      <c r="PGS78" s="10"/>
      <c r="PGT78" s="10"/>
      <c r="PGU78" s="10"/>
      <c r="PGV78" s="10"/>
      <c r="PGW78" s="10"/>
      <c r="PGX78" s="10"/>
      <c r="PGY78" s="10"/>
      <c r="PGZ78" s="10"/>
      <c r="PHA78" s="10"/>
      <c r="PHB78" s="10"/>
      <c r="PHC78" s="10"/>
      <c r="PHD78" s="10"/>
      <c r="PHE78" s="10"/>
      <c r="PHF78" s="10"/>
      <c r="PHG78" s="10"/>
      <c r="PHH78" s="10"/>
      <c r="PHI78" s="10"/>
      <c r="PHJ78" s="10"/>
      <c r="PHK78" s="10"/>
      <c r="PHL78" s="10"/>
      <c r="PHM78" s="10"/>
      <c r="PHN78" s="10"/>
      <c r="PHO78" s="10"/>
      <c r="PHP78" s="10"/>
      <c r="PHQ78" s="10"/>
      <c r="PHR78" s="10"/>
      <c r="PHS78" s="10"/>
      <c r="PHT78" s="10"/>
      <c r="PHU78" s="10"/>
      <c r="PHV78" s="10"/>
      <c r="PHW78" s="10"/>
      <c r="PHX78" s="10"/>
      <c r="PHY78" s="10"/>
      <c r="PHZ78" s="10"/>
      <c r="PIA78" s="10"/>
      <c r="PIB78" s="10"/>
      <c r="PIC78" s="10"/>
      <c r="PID78" s="10"/>
      <c r="PIE78" s="10"/>
      <c r="PIF78" s="10"/>
      <c r="PIG78" s="10"/>
      <c r="PIH78" s="10"/>
      <c r="PII78" s="10"/>
      <c r="PIJ78" s="10"/>
      <c r="PIK78" s="10"/>
      <c r="PIL78" s="10"/>
      <c r="PIM78" s="10"/>
      <c r="PIN78" s="10"/>
      <c r="PIO78" s="10"/>
      <c r="PIP78" s="10"/>
      <c r="PIQ78" s="10"/>
      <c r="PIR78" s="10"/>
      <c r="PIS78" s="10"/>
      <c r="PIT78" s="10"/>
      <c r="PIU78" s="10"/>
      <c r="PIV78" s="10"/>
      <c r="PIW78" s="10"/>
      <c r="PIX78" s="10"/>
      <c r="PIY78" s="10"/>
      <c r="PIZ78" s="10"/>
      <c r="PJA78" s="10"/>
      <c r="PJB78" s="10"/>
      <c r="PJC78" s="10"/>
      <c r="PJD78" s="10"/>
      <c r="PJE78" s="10"/>
      <c r="PJF78" s="10"/>
      <c r="PJG78" s="10"/>
      <c r="PJH78" s="10"/>
      <c r="PJI78" s="10"/>
      <c r="PJJ78" s="10"/>
      <c r="PJK78" s="10"/>
      <c r="PJL78" s="10"/>
      <c r="PJM78" s="10"/>
      <c r="PJN78" s="10"/>
      <c r="PJO78" s="10"/>
      <c r="PJP78" s="10"/>
      <c r="PJQ78" s="10"/>
      <c r="PJR78" s="10"/>
      <c r="PJS78" s="10"/>
      <c r="PJT78" s="10"/>
      <c r="PJU78" s="10"/>
      <c r="PJV78" s="10"/>
      <c r="PJW78" s="10"/>
      <c r="PJX78" s="10"/>
      <c r="PJY78" s="10"/>
      <c r="PJZ78" s="10"/>
      <c r="PKA78" s="10"/>
      <c r="PKB78" s="10"/>
      <c r="PKC78" s="10"/>
      <c r="PKD78" s="10"/>
      <c r="PKE78" s="10"/>
      <c r="PKF78" s="10"/>
      <c r="PKG78" s="10"/>
      <c r="PKH78" s="10"/>
      <c r="PKI78" s="10"/>
      <c r="PKJ78" s="10"/>
      <c r="PKK78" s="10"/>
      <c r="PKL78" s="10"/>
      <c r="PKM78" s="10"/>
      <c r="PKN78" s="10"/>
      <c r="PKO78" s="10"/>
      <c r="PKP78" s="10"/>
      <c r="PKQ78" s="10"/>
      <c r="PKR78" s="10"/>
      <c r="PKS78" s="10"/>
      <c r="PKT78" s="10"/>
      <c r="PKU78" s="10"/>
      <c r="PKV78" s="10"/>
      <c r="PKW78" s="10"/>
      <c r="PKX78" s="10"/>
      <c r="PKY78" s="10"/>
      <c r="PKZ78" s="10"/>
      <c r="PLA78" s="10"/>
      <c r="PLB78" s="10"/>
      <c r="PLC78" s="10"/>
      <c r="PLD78" s="10"/>
      <c r="PLE78" s="10"/>
      <c r="PLF78" s="10"/>
      <c r="PLG78" s="10"/>
      <c r="PLH78" s="10"/>
      <c r="PLI78" s="10"/>
      <c r="PLJ78" s="10"/>
      <c r="PLK78" s="10"/>
      <c r="PLL78" s="10"/>
      <c r="PLM78" s="10"/>
      <c r="PLN78" s="10"/>
      <c r="PLO78" s="10"/>
      <c r="PLP78" s="10"/>
      <c r="PLQ78" s="10"/>
      <c r="PLR78" s="10"/>
      <c r="PLS78" s="10"/>
      <c r="PLT78" s="10"/>
      <c r="PLU78" s="10"/>
      <c r="PLV78" s="10"/>
      <c r="PLW78" s="10"/>
      <c r="PLX78" s="10"/>
      <c r="PLY78" s="10"/>
      <c r="PLZ78" s="10"/>
      <c r="PMA78" s="10"/>
      <c r="PMB78" s="10"/>
      <c r="PMC78" s="10"/>
      <c r="PMD78" s="10"/>
      <c r="PME78" s="10"/>
      <c r="PMF78" s="10"/>
      <c r="PMG78" s="10"/>
      <c r="PMH78" s="10"/>
      <c r="PMI78" s="10"/>
      <c r="PMJ78" s="10"/>
      <c r="PMK78" s="10"/>
      <c r="PML78" s="10"/>
      <c r="PMM78" s="10"/>
      <c r="PMN78" s="10"/>
      <c r="PMO78" s="10"/>
      <c r="PMP78" s="10"/>
      <c r="PMQ78" s="10"/>
      <c r="PMR78" s="10"/>
      <c r="PMS78" s="10"/>
      <c r="PMT78" s="10"/>
      <c r="PMU78" s="10"/>
      <c r="PMV78" s="10"/>
      <c r="PMW78" s="10"/>
      <c r="PMX78" s="10"/>
      <c r="PMY78" s="10"/>
      <c r="PMZ78" s="10"/>
      <c r="PNA78" s="10"/>
      <c r="PNB78" s="10"/>
      <c r="PNC78" s="10"/>
      <c r="PND78" s="10"/>
      <c r="PNE78" s="10"/>
      <c r="PNF78" s="10"/>
      <c r="PNG78" s="10"/>
      <c r="PNH78" s="10"/>
      <c r="PNI78" s="10"/>
      <c r="PNJ78" s="10"/>
      <c r="PNK78" s="10"/>
      <c r="PNL78" s="10"/>
      <c r="PNM78" s="10"/>
      <c r="PNN78" s="10"/>
      <c r="PNO78" s="10"/>
      <c r="PNP78" s="10"/>
      <c r="PNQ78" s="10"/>
      <c r="PNR78" s="10"/>
      <c r="PNS78" s="10"/>
      <c r="PNT78" s="10"/>
      <c r="PNU78" s="10"/>
      <c r="PNV78" s="10"/>
      <c r="PNW78" s="10"/>
      <c r="PNX78" s="10"/>
      <c r="PNY78" s="10"/>
      <c r="PNZ78" s="10"/>
      <c r="POA78" s="10"/>
      <c r="POB78" s="10"/>
      <c r="POC78" s="10"/>
      <c r="POD78" s="10"/>
      <c r="POE78" s="10"/>
      <c r="POF78" s="10"/>
      <c r="POG78" s="10"/>
      <c r="POH78" s="10"/>
      <c r="POI78" s="10"/>
      <c r="POJ78" s="10"/>
      <c r="POK78" s="10"/>
      <c r="POL78" s="10"/>
      <c r="POM78" s="10"/>
      <c r="PON78" s="10"/>
      <c r="POO78" s="10"/>
      <c r="POP78" s="10"/>
      <c r="POQ78" s="10"/>
      <c r="POR78" s="10"/>
      <c r="POS78" s="10"/>
      <c r="POT78" s="10"/>
      <c r="POU78" s="10"/>
      <c r="POV78" s="10"/>
      <c r="POW78" s="10"/>
      <c r="POX78" s="10"/>
      <c r="POY78" s="10"/>
      <c r="POZ78" s="10"/>
      <c r="PPA78" s="10"/>
      <c r="PPB78" s="10"/>
      <c r="PPC78" s="10"/>
      <c r="PPD78" s="10"/>
      <c r="PPE78" s="10"/>
      <c r="PPF78" s="10"/>
      <c r="PPG78" s="10"/>
      <c r="PPH78" s="10"/>
      <c r="PPI78" s="10"/>
      <c r="PPJ78" s="10"/>
      <c r="PPK78" s="10"/>
      <c r="PPL78" s="10"/>
      <c r="PPM78" s="10"/>
      <c r="PPN78" s="10"/>
      <c r="PPO78" s="10"/>
      <c r="PPP78" s="10"/>
      <c r="PPQ78" s="10"/>
      <c r="PPR78" s="10"/>
      <c r="PPS78" s="10"/>
      <c r="PPT78" s="10"/>
      <c r="PPU78" s="10"/>
      <c r="PPV78" s="10"/>
      <c r="PPW78" s="10"/>
      <c r="PPX78" s="10"/>
      <c r="PPY78" s="10"/>
      <c r="PPZ78" s="10"/>
      <c r="PQA78" s="10"/>
      <c r="PQB78" s="10"/>
      <c r="PQC78" s="10"/>
      <c r="PQD78" s="10"/>
      <c r="PQE78" s="10"/>
      <c r="PQF78" s="10"/>
      <c r="PQG78" s="10"/>
      <c r="PQH78" s="10"/>
      <c r="PQI78" s="10"/>
      <c r="PQJ78" s="10"/>
      <c r="PQK78" s="10"/>
      <c r="PQL78" s="10"/>
      <c r="PQM78" s="10"/>
      <c r="PQN78" s="10"/>
      <c r="PQO78" s="10"/>
      <c r="PQP78" s="10"/>
      <c r="PQQ78" s="10"/>
      <c r="PQR78" s="10"/>
      <c r="PQS78" s="10"/>
      <c r="PQT78" s="10"/>
      <c r="PQU78" s="10"/>
      <c r="PQV78" s="10"/>
      <c r="PQW78" s="10"/>
      <c r="PQX78" s="10"/>
      <c r="PQY78" s="10"/>
      <c r="PQZ78" s="10"/>
      <c r="PRA78" s="10"/>
      <c r="PRB78" s="10"/>
      <c r="PRC78" s="10"/>
      <c r="PRD78" s="10"/>
      <c r="PRE78" s="10"/>
      <c r="PRF78" s="10"/>
      <c r="PRG78" s="10"/>
      <c r="PRH78" s="10"/>
      <c r="PRI78" s="10"/>
      <c r="PRJ78" s="10"/>
      <c r="PRK78" s="10"/>
      <c r="PRL78" s="10"/>
      <c r="PRM78" s="10"/>
      <c r="PRN78" s="10"/>
      <c r="PRO78" s="10"/>
      <c r="PRP78" s="10"/>
      <c r="PRQ78" s="10"/>
      <c r="PRR78" s="10"/>
      <c r="PRS78" s="10"/>
      <c r="PRT78" s="10"/>
      <c r="PRU78" s="10"/>
      <c r="PRV78" s="10"/>
      <c r="PRW78" s="10"/>
      <c r="PRX78" s="10"/>
      <c r="PRY78" s="10"/>
      <c r="PRZ78" s="10"/>
      <c r="PSA78" s="10"/>
      <c r="PSB78" s="10"/>
      <c r="PSC78" s="10"/>
      <c r="PSD78" s="10"/>
      <c r="PSE78" s="10"/>
      <c r="PSF78" s="10"/>
      <c r="PSG78" s="10"/>
      <c r="PSH78" s="10"/>
      <c r="PSI78" s="10"/>
      <c r="PSJ78" s="10"/>
      <c r="PSK78" s="10"/>
      <c r="PSL78" s="10"/>
      <c r="PSM78" s="10"/>
      <c r="PSN78" s="10"/>
      <c r="PSO78" s="10"/>
      <c r="PSP78" s="10"/>
      <c r="PSQ78" s="10"/>
      <c r="PSR78" s="10"/>
      <c r="PSS78" s="10"/>
      <c r="PST78" s="10"/>
      <c r="PSU78" s="10"/>
      <c r="PSV78" s="10"/>
      <c r="PSW78" s="10"/>
      <c r="PSX78" s="10"/>
      <c r="PSY78" s="10"/>
      <c r="PSZ78" s="10"/>
      <c r="PTA78" s="10"/>
      <c r="PTB78" s="10"/>
      <c r="PTC78" s="10"/>
      <c r="PTD78" s="10"/>
      <c r="PTE78" s="10"/>
      <c r="PTF78" s="10"/>
      <c r="PTG78" s="10"/>
      <c r="PTH78" s="10"/>
      <c r="PTI78" s="10"/>
      <c r="PTJ78" s="10"/>
      <c r="PTK78" s="10"/>
      <c r="PTL78" s="10"/>
      <c r="PTM78" s="10"/>
      <c r="PTN78" s="10"/>
      <c r="PTO78" s="10"/>
      <c r="PTP78" s="10"/>
      <c r="PTQ78" s="10"/>
      <c r="PTR78" s="10"/>
      <c r="PTS78" s="10"/>
      <c r="PTT78" s="10"/>
      <c r="PTU78" s="10"/>
      <c r="PTV78" s="10"/>
      <c r="PTW78" s="10"/>
      <c r="PTX78" s="10"/>
      <c r="PTY78" s="10"/>
      <c r="PTZ78" s="10"/>
      <c r="PUA78" s="10"/>
      <c r="PUB78" s="10"/>
      <c r="PUC78" s="10"/>
      <c r="PUD78" s="10"/>
      <c r="PUE78" s="10"/>
      <c r="PUF78" s="10"/>
      <c r="PUG78" s="10"/>
      <c r="PUH78" s="10"/>
      <c r="PUI78" s="10"/>
      <c r="PUJ78" s="10"/>
      <c r="PUK78" s="10"/>
      <c r="PUL78" s="10"/>
      <c r="PUM78" s="10"/>
      <c r="PUN78" s="10"/>
      <c r="PUO78" s="10"/>
      <c r="PUP78" s="10"/>
      <c r="PUQ78" s="10"/>
      <c r="PUR78" s="10"/>
      <c r="PUS78" s="10"/>
      <c r="PUT78" s="10"/>
      <c r="PUU78" s="10"/>
      <c r="PUV78" s="10"/>
      <c r="PUW78" s="10"/>
      <c r="PUX78" s="10"/>
      <c r="PUY78" s="10"/>
      <c r="PUZ78" s="10"/>
      <c r="PVA78" s="10"/>
      <c r="PVB78" s="10"/>
      <c r="PVC78" s="10"/>
      <c r="PVD78" s="10"/>
      <c r="PVE78" s="10"/>
      <c r="PVF78" s="10"/>
      <c r="PVG78" s="10"/>
      <c r="PVH78" s="10"/>
      <c r="PVI78" s="10"/>
      <c r="PVJ78" s="10"/>
      <c r="PVK78" s="10"/>
      <c r="PVL78" s="10"/>
      <c r="PVM78" s="10"/>
      <c r="PVN78" s="10"/>
      <c r="PVO78" s="10"/>
      <c r="PVP78" s="10"/>
      <c r="PVQ78" s="10"/>
      <c r="PVR78" s="10"/>
      <c r="PVS78" s="10"/>
      <c r="PVT78" s="10"/>
      <c r="PVU78" s="10"/>
      <c r="PVV78" s="10"/>
      <c r="PVW78" s="10"/>
      <c r="PVX78" s="10"/>
      <c r="PVY78" s="10"/>
      <c r="PVZ78" s="10"/>
      <c r="PWA78" s="10"/>
      <c r="PWB78" s="10"/>
      <c r="PWC78" s="10"/>
      <c r="PWD78" s="10"/>
      <c r="PWE78" s="10"/>
      <c r="PWF78" s="10"/>
      <c r="PWG78" s="10"/>
      <c r="PWH78" s="10"/>
      <c r="PWI78" s="10"/>
      <c r="PWJ78" s="10"/>
      <c r="PWK78" s="10"/>
      <c r="PWL78" s="10"/>
      <c r="PWM78" s="10"/>
      <c r="PWN78" s="10"/>
      <c r="PWO78" s="10"/>
      <c r="PWP78" s="10"/>
      <c r="PWQ78" s="10"/>
      <c r="PWR78" s="10"/>
      <c r="PWS78" s="10"/>
      <c r="PWT78" s="10"/>
      <c r="PWU78" s="10"/>
      <c r="PWV78" s="10"/>
      <c r="PWW78" s="10"/>
      <c r="PWX78" s="10"/>
      <c r="PWY78" s="10"/>
      <c r="PWZ78" s="10"/>
      <c r="PXA78" s="10"/>
      <c r="PXB78" s="10"/>
      <c r="PXC78" s="10"/>
      <c r="PXD78" s="10"/>
      <c r="PXE78" s="10"/>
      <c r="PXF78" s="10"/>
      <c r="PXG78" s="10"/>
      <c r="PXH78" s="10"/>
      <c r="PXI78" s="10"/>
      <c r="PXJ78" s="10"/>
      <c r="PXK78" s="10"/>
      <c r="PXL78" s="10"/>
      <c r="PXM78" s="10"/>
      <c r="PXN78" s="10"/>
      <c r="PXO78" s="10"/>
      <c r="PXP78" s="10"/>
      <c r="PXQ78" s="10"/>
      <c r="PXR78" s="10"/>
      <c r="PXS78" s="10"/>
      <c r="PXT78" s="10"/>
      <c r="PXU78" s="10"/>
      <c r="PXV78" s="10"/>
      <c r="PXW78" s="10"/>
      <c r="PXX78" s="10"/>
      <c r="PXY78" s="10"/>
      <c r="PXZ78" s="10"/>
      <c r="PYA78" s="10"/>
      <c r="PYB78" s="10"/>
      <c r="PYC78" s="10"/>
      <c r="PYD78" s="10"/>
      <c r="PYE78" s="10"/>
      <c r="PYF78" s="10"/>
      <c r="PYG78" s="10"/>
      <c r="PYH78" s="10"/>
      <c r="PYI78" s="10"/>
      <c r="PYJ78" s="10"/>
      <c r="PYK78" s="10"/>
      <c r="PYL78" s="10"/>
      <c r="PYM78" s="10"/>
      <c r="PYN78" s="10"/>
      <c r="PYO78" s="10"/>
      <c r="PYP78" s="10"/>
      <c r="PYQ78" s="10"/>
      <c r="PYR78" s="10"/>
      <c r="PYS78" s="10"/>
      <c r="PYT78" s="10"/>
      <c r="PYU78" s="10"/>
      <c r="PYV78" s="10"/>
      <c r="PYW78" s="10"/>
      <c r="PYX78" s="10"/>
      <c r="PYY78" s="10"/>
      <c r="PYZ78" s="10"/>
      <c r="PZA78" s="10"/>
      <c r="PZB78" s="10"/>
      <c r="PZC78" s="10"/>
      <c r="PZD78" s="10"/>
      <c r="PZE78" s="10"/>
      <c r="PZF78" s="10"/>
      <c r="PZG78" s="10"/>
      <c r="PZH78" s="10"/>
      <c r="PZI78" s="10"/>
      <c r="PZJ78" s="10"/>
      <c r="PZK78" s="10"/>
      <c r="PZL78" s="10"/>
      <c r="PZM78" s="10"/>
      <c r="PZN78" s="10"/>
      <c r="PZO78" s="10"/>
      <c r="PZP78" s="10"/>
      <c r="PZQ78" s="10"/>
      <c r="PZR78" s="10"/>
      <c r="PZS78" s="10"/>
      <c r="PZT78" s="10"/>
      <c r="PZU78" s="10"/>
      <c r="PZV78" s="10"/>
      <c r="PZW78" s="10"/>
      <c r="PZX78" s="10"/>
      <c r="PZY78" s="10"/>
      <c r="PZZ78" s="10"/>
      <c r="QAA78" s="10"/>
      <c r="QAB78" s="10"/>
      <c r="QAC78" s="10"/>
      <c r="QAD78" s="10"/>
      <c r="QAE78" s="10"/>
      <c r="QAF78" s="10"/>
      <c r="QAG78" s="10"/>
      <c r="QAH78" s="10"/>
      <c r="QAI78" s="10"/>
      <c r="QAJ78" s="10"/>
      <c r="QAK78" s="10"/>
      <c r="QAL78" s="10"/>
      <c r="QAM78" s="10"/>
      <c r="QAN78" s="10"/>
      <c r="QAO78" s="10"/>
      <c r="QAP78" s="10"/>
      <c r="QAQ78" s="10"/>
      <c r="QAR78" s="10"/>
      <c r="QAS78" s="10"/>
      <c r="QAT78" s="10"/>
      <c r="QAU78" s="10"/>
      <c r="QAV78" s="10"/>
      <c r="QAW78" s="10"/>
      <c r="QAX78" s="10"/>
      <c r="QAY78" s="10"/>
      <c r="QAZ78" s="10"/>
      <c r="QBA78" s="10"/>
      <c r="QBB78" s="10"/>
      <c r="QBC78" s="10"/>
      <c r="QBD78" s="10"/>
      <c r="QBE78" s="10"/>
      <c r="QBF78" s="10"/>
      <c r="QBG78" s="10"/>
      <c r="QBH78" s="10"/>
      <c r="QBI78" s="10"/>
      <c r="QBJ78" s="10"/>
      <c r="QBK78" s="10"/>
      <c r="QBL78" s="10"/>
      <c r="QBM78" s="10"/>
      <c r="QBN78" s="10"/>
      <c r="QBO78" s="10"/>
      <c r="QBP78" s="10"/>
      <c r="QBQ78" s="10"/>
      <c r="QBR78" s="10"/>
      <c r="QBS78" s="10"/>
      <c r="QBT78" s="10"/>
      <c r="QBU78" s="10"/>
      <c r="QBV78" s="10"/>
      <c r="QBW78" s="10"/>
      <c r="QBX78" s="10"/>
      <c r="QBY78" s="10"/>
      <c r="QBZ78" s="10"/>
      <c r="QCA78" s="10"/>
      <c r="QCB78" s="10"/>
      <c r="QCC78" s="10"/>
      <c r="QCD78" s="10"/>
      <c r="QCE78" s="10"/>
      <c r="QCF78" s="10"/>
      <c r="QCG78" s="10"/>
      <c r="QCH78" s="10"/>
      <c r="QCI78" s="10"/>
      <c r="QCJ78" s="10"/>
      <c r="QCK78" s="10"/>
      <c r="QCL78" s="10"/>
      <c r="QCM78" s="10"/>
      <c r="QCN78" s="10"/>
      <c r="QCO78" s="10"/>
      <c r="QCP78" s="10"/>
      <c r="QCQ78" s="10"/>
      <c r="QCR78" s="10"/>
      <c r="QCS78" s="10"/>
      <c r="QCT78" s="10"/>
      <c r="QCU78" s="10"/>
      <c r="QCV78" s="10"/>
      <c r="QCW78" s="10"/>
      <c r="QCX78" s="10"/>
      <c r="QCY78" s="10"/>
      <c r="QCZ78" s="10"/>
      <c r="QDA78" s="10"/>
      <c r="QDB78" s="10"/>
      <c r="QDC78" s="10"/>
      <c r="QDD78" s="10"/>
      <c r="QDE78" s="10"/>
      <c r="QDF78" s="10"/>
      <c r="QDG78" s="10"/>
      <c r="QDH78" s="10"/>
      <c r="QDI78" s="10"/>
      <c r="QDJ78" s="10"/>
      <c r="QDK78" s="10"/>
      <c r="QDL78" s="10"/>
      <c r="QDM78" s="10"/>
      <c r="QDN78" s="10"/>
      <c r="QDO78" s="10"/>
      <c r="QDP78" s="10"/>
      <c r="QDQ78" s="10"/>
      <c r="QDR78" s="10"/>
      <c r="QDS78" s="10"/>
      <c r="QDT78" s="10"/>
      <c r="QDU78" s="10"/>
      <c r="QDV78" s="10"/>
      <c r="QDW78" s="10"/>
      <c r="QDX78" s="10"/>
      <c r="QDY78" s="10"/>
      <c r="QDZ78" s="10"/>
      <c r="QEA78" s="10"/>
      <c r="QEB78" s="10"/>
      <c r="QEC78" s="10"/>
      <c r="QED78" s="10"/>
      <c r="QEE78" s="10"/>
      <c r="QEF78" s="10"/>
      <c r="QEG78" s="10"/>
      <c r="QEH78" s="10"/>
      <c r="QEI78" s="10"/>
      <c r="QEJ78" s="10"/>
      <c r="QEK78" s="10"/>
      <c r="QEL78" s="10"/>
      <c r="QEM78" s="10"/>
      <c r="QEN78" s="10"/>
      <c r="QEO78" s="10"/>
      <c r="QEP78" s="10"/>
      <c r="QEQ78" s="10"/>
      <c r="QER78" s="10"/>
      <c r="QES78" s="10"/>
      <c r="QET78" s="10"/>
      <c r="QEU78" s="10"/>
      <c r="QEV78" s="10"/>
      <c r="QEW78" s="10"/>
      <c r="QEX78" s="10"/>
      <c r="QEY78" s="10"/>
      <c r="QEZ78" s="10"/>
      <c r="QFA78" s="10"/>
      <c r="QFB78" s="10"/>
      <c r="QFC78" s="10"/>
      <c r="QFD78" s="10"/>
      <c r="QFE78" s="10"/>
      <c r="QFF78" s="10"/>
      <c r="QFG78" s="10"/>
      <c r="QFH78" s="10"/>
      <c r="QFI78" s="10"/>
      <c r="QFJ78" s="10"/>
      <c r="QFK78" s="10"/>
      <c r="QFL78" s="10"/>
      <c r="QFM78" s="10"/>
      <c r="QFN78" s="10"/>
      <c r="QFO78" s="10"/>
      <c r="QFP78" s="10"/>
      <c r="QFQ78" s="10"/>
      <c r="QFR78" s="10"/>
      <c r="QFS78" s="10"/>
      <c r="QFT78" s="10"/>
      <c r="QFU78" s="10"/>
      <c r="QFV78" s="10"/>
      <c r="QFW78" s="10"/>
      <c r="QFX78" s="10"/>
      <c r="QFY78" s="10"/>
      <c r="QFZ78" s="10"/>
      <c r="QGA78" s="10"/>
      <c r="QGB78" s="10"/>
      <c r="QGC78" s="10"/>
      <c r="QGD78" s="10"/>
      <c r="QGE78" s="10"/>
      <c r="QGF78" s="10"/>
      <c r="QGG78" s="10"/>
      <c r="QGH78" s="10"/>
      <c r="QGI78" s="10"/>
      <c r="QGJ78" s="10"/>
      <c r="QGK78" s="10"/>
      <c r="QGL78" s="10"/>
      <c r="QGM78" s="10"/>
      <c r="QGN78" s="10"/>
      <c r="QGO78" s="10"/>
      <c r="QGP78" s="10"/>
      <c r="QGQ78" s="10"/>
      <c r="QGR78" s="10"/>
      <c r="QGS78" s="10"/>
      <c r="QGT78" s="10"/>
      <c r="QGU78" s="10"/>
      <c r="QGV78" s="10"/>
      <c r="QGW78" s="10"/>
      <c r="QGX78" s="10"/>
      <c r="QGY78" s="10"/>
      <c r="QGZ78" s="10"/>
      <c r="QHA78" s="10"/>
      <c r="QHB78" s="10"/>
      <c r="QHC78" s="10"/>
      <c r="QHD78" s="10"/>
      <c r="QHE78" s="10"/>
      <c r="QHF78" s="10"/>
      <c r="QHG78" s="10"/>
      <c r="QHH78" s="10"/>
      <c r="QHI78" s="10"/>
      <c r="QHJ78" s="10"/>
      <c r="QHK78" s="10"/>
      <c r="QHL78" s="10"/>
      <c r="QHM78" s="10"/>
      <c r="QHN78" s="10"/>
      <c r="QHO78" s="10"/>
      <c r="QHP78" s="10"/>
      <c r="QHQ78" s="10"/>
      <c r="QHR78" s="10"/>
      <c r="QHS78" s="10"/>
      <c r="QHT78" s="10"/>
      <c r="QHU78" s="10"/>
      <c r="QHV78" s="10"/>
      <c r="QHW78" s="10"/>
      <c r="QHX78" s="10"/>
      <c r="QHY78" s="10"/>
      <c r="QHZ78" s="10"/>
      <c r="QIA78" s="10"/>
      <c r="QIB78" s="10"/>
      <c r="QIC78" s="10"/>
      <c r="QID78" s="10"/>
      <c r="QIE78" s="10"/>
      <c r="QIF78" s="10"/>
      <c r="QIG78" s="10"/>
      <c r="QIH78" s="10"/>
      <c r="QII78" s="10"/>
      <c r="QIJ78" s="10"/>
      <c r="QIK78" s="10"/>
      <c r="QIL78" s="10"/>
      <c r="QIM78" s="10"/>
      <c r="QIN78" s="10"/>
      <c r="QIO78" s="10"/>
      <c r="QIP78" s="10"/>
      <c r="QIQ78" s="10"/>
      <c r="QIR78" s="10"/>
      <c r="QIS78" s="10"/>
      <c r="QIT78" s="10"/>
      <c r="QIU78" s="10"/>
      <c r="QIV78" s="10"/>
      <c r="QIW78" s="10"/>
      <c r="QIX78" s="10"/>
      <c r="QIY78" s="10"/>
      <c r="QIZ78" s="10"/>
      <c r="QJA78" s="10"/>
      <c r="QJB78" s="10"/>
      <c r="QJC78" s="10"/>
      <c r="QJD78" s="10"/>
      <c r="QJE78" s="10"/>
      <c r="QJF78" s="10"/>
      <c r="QJG78" s="10"/>
      <c r="QJH78" s="10"/>
      <c r="QJI78" s="10"/>
      <c r="QJJ78" s="10"/>
      <c r="QJK78" s="10"/>
      <c r="QJL78" s="10"/>
      <c r="QJM78" s="10"/>
      <c r="QJN78" s="10"/>
      <c r="QJO78" s="10"/>
      <c r="QJP78" s="10"/>
      <c r="QJQ78" s="10"/>
      <c r="QJR78" s="10"/>
      <c r="QJS78" s="10"/>
      <c r="QJT78" s="10"/>
      <c r="QJU78" s="10"/>
      <c r="QJV78" s="10"/>
      <c r="QJW78" s="10"/>
      <c r="QJX78" s="10"/>
      <c r="QJY78" s="10"/>
      <c r="QJZ78" s="10"/>
      <c r="QKA78" s="10"/>
      <c r="QKB78" s="10"/>
      <c r="QKC78" s="10"/>
      <c r="QKD78" s="10"/>
      <c r="QKE78" s="10"/>
      <c r="QKF78" s="10"/>
      <c r="QKG78" s="10"/>
      <c r="QKH78" s="10"/>
      <c r="QKI78" s="10"/>
      <c r="QKJ78" s="10"/>
      <c r="QKK78" s="10"/>
      <c r="QKL78" s="10"/>
      <c r="QKM78" s="10"/>
      <c r="QKN78" s="10"/>
      <c r="QKO78" s="10"/>
      <c r="QKP78" s="10"/>
      <c r="QKQ78" s="10"/>
      <c r="QKR78" s="10"/>
      <c r="QKS78" s="10"/>
      <c r="QKT78" s="10"/>
      <c r="QKU78" s="10"/>
      <c r="QKV78" s="10"/>
      <c r="QKW78" s="10"/>
      <c r="QKX78" s="10"/>
      <c r="QKY78" s="10"/>
      <c r="QKZ78" s="10"/>
      <c r="QLA78" s="10"/>
      <c r="QLB78" s="10"/>
      <c r="QLC78" s="10"/>
      <c r="QLD78" s="10"/>
      <c r="QLE78" s="10"/>
      <c r="QLF78" s="10"/>
      <c r="QLG78" s="10"/>
      <c r="QLH78" s="10"/>
      <c r="QLI78" s="10"/>
      <c r="QLJ78" s="10"/>
      <c r="QLK78" s="10"/>
      <c r="QLL78" s="10"/>
      <c r="QLM78" s="10"/>
      <c r="QLN78" s="10"/>
      <c r="QLO78" s="10"/>
      <c r="QLP78" s="10"/>
      <c r="QLQ78" s="10"/>
      <c r="QLR78" s="10"/>
      <c r="QLS78" s="10"/>
      <c r="QLT78" s="10"/>
      <c r="QLU78" s="10"/>
      <c r="QLV78" s="10"/>
      <c r="QLW78" s="10"/>
      <c r="QLX78" s="10"/>
      <c r="QLY78" s="10"/>
      <c r="QLZ78" s="10"/>
      <c r="QMA78" s="10"/>
      <c r="QMB78" s="10"/>
      <c r="QMC78" s="10"/>
      <c r="QMD78" s="10"/>
      <c r="QME78" s="10"/>
      <c r="QMF78" s="10"/>
      <c r="QMG78" s="10"/>
      <c r="QMH78" s="10"/>
      <c r="QMI78" s="10"/>
      <c r="QMJ78" s="10"/>
      <c r="QMK78" s="10"/>
      <c r="QML78" s="10"/>
      <c r="QMM78" s="10"/>
      <c r="QMN78" s="10"/>
      <c r="QMO78" s="10"/>
      <c r="QMP78" s="10"/>
      <c r="QMQ78" s="10"/>
      <c r="QMR78" s="10"/>
      <c r="QMS78" s="10"/>
      <c r="QMT78" s="10"/>
      <c r="QMU78" s="10"/>
      <c r="QMV78" s="10"/>
      <c r="QMW78" s="10"/>
      <c r="QMX78" s="10"/>
      <c r="QMY78" s="10"/>
      <c r="QMZ78" s="10"/>
      <c r="QNA78" s="10"/>
      <c r="QNB78" s="10"/>
      <c r="QNC78" s="10"/>
      <c r="QND78" s="10"/>
      <c r="QNE78" s="10"/>
      <c r="QNF78" s="10"/>
      <c r="QNG78" s="10"/>
      <c r="QNH78" s="10"/>
      <c r="QNI78" s="10"/>
      <c r="QNJ78" s="10"/>
      <c r="QNK78" s="10"/>
      <c r="QNL78" s="10"/>
      <c r="QNM78" s="10"/>
      <c r="QNN78" s="10"/>
      <c r="QNO78" s="10"/>
      <c r="QNP78" s="10"/>
      <c r="QNQ78" s="10"/>
      <c r="QNR78" s="10"/>
      <c r="QNS78" s="10"/>
      <c r="QNT78" s="10"/>
      <c r="QNU78" s="10"/>
      <c r="QNV78" s="10"/>
      <c r="QNW78" s="10"/>
      <c r="QNX78" s="10"/>
      <c r="QNY78" s="10"/>
      <c r="QNZ78" s="10"/>
      <c r="QOA78" s="10"/>
      <c r="QOB78" s="10"/>
      <c r="QOC78" s="10"/>
      <c r="QOD78" s="10"/>
      <c r="QOE78" s="10"/>
      <c r="QOF78" s="10"/>
      <c r="QOG78" s="10"/>
      <c r="QOH78" s="10"/>
      <c r="QOI78" s="10"/>
      <c r="QOJ78" s="10"/>
      <c r="QOK78" s="10"/>
      <c r="QOL78" s="10"/>
      <c r="QOM78" s="10"/>
      <c r="QON78" s="10"/>
      <c r="QOO78" s="10"/>
      <c r="QOP78" s="10"/>
      <c r="QOQ78" s="10"/>
      <c r="QOR78" s="10"/>
      <c r="QOS78" s="10"/>
      <c r="QOT78" s="10"/>
      <c r="QOU78" s="10"/>
      <c r="QOV78" s="10"/>
      <c r="QOW78" s="10"/>
      <c r="QOX78" s="10"/>
      <c r="QOY78" s="10"/>
      <c r="QOZ78" s="10"/>
      <c r="QPA78" s="10"/>
      <c r="QPB78" s="10"/>
      <c r="QPC78" s="10"/>
      <c r="QPD78" s="10"/>
      <c r="QPE78" s="10"/>
      <c r="QPF78" s="10"/>
      <c r="QPG78" s="10"/>
      <c r="QPH78" s="10"/>
      <c r="QPI78" s="10"/>
      <c r="QPJ78" s="10"/>
      <c r="QPK78" s="10"/>
      <c r="QPL78" s="10"/>
      <c r="QPM78" s="10"/>
      <c r="QPN78" s="10"/>
      <c r="QPO78" s="10"/>
      <c r="QPP78" s="10"/>
      <c r="QPQ78" s="10"/>
      <c r="QPR78" s="10"/>
      <c r="QPS78" s="10"/>
      <c r="QPT78" s="10"/>
      <c r="QPU78" s="10"/>
      <c r="QPV78" s="10"/>
      <c r="QPW78" s="10"/>
      <c r="QPX78" s="10"/>
      <c r="QPY78" s="10"/>
      <c r="QPZ78" s="10"/>
      <c r="QQA78" s="10"/>
      <c r="QQB78" s="10"/>
      <c r="QQC78" s="10"/>
      <c r="QQD78" s="10"/>
      <c r="QQE78" s="10"/>
      <c r="QQF78" s="10"/>
      <c r="QQG78" s="10"/>
      <c r="QQH78" s="10"/>
      <c r="QQI78" s="10"/>
      <c r="QQJ78" s="10"/>
      <c r="QQK78" s="10"/>
      <c r="QQL78" s="10"/>
      <c r="QQM78" s="10"/>
      <c r="QQN78" s="10"/>
      <c r="QQO78" s="10"/>
      <c r="QQP78" s="10"/>
      <c r="QQQ78" s="10"/>
      <c r="QQR78" s="10"/>
      <c r="QQS78" s="10"/>
      <c r="QQT78" s="10"/>
      <c r="QQU78" s="10"/>
      <c r="QQV78" s="10"/>
      <c r="QQW78" s="10"/>
      <c r="QQX78" s="10"/>
      <c r="QQY78" s="10"/>
      <c r="QQZ78" s="10"/>
      <c r="QRA78" s="10"/>
      <c r="QRB78" s="10"/>
      <c r="QRC78" s="10"/>
      <c r="QRD78" s="10"/>
      <c r="QRE78" s="10"/>
      <c r="QRF78" s="10"/>
      <c r="QRG78" s="10"/>
      <c r="QRH78" s="10"/>
      <c r="QRI78" s="10"/>
      <c r="QRJ78" s="10"/>
      <c r="QRK78" s="10"/>
      <c r="QRL78" s="10"/>
      <c r="QRM78" s="10"/>
      <c r="QRN78" s="10"/>
      <c r="QRO78" s="10"/>
      <c r="QRP78" s="10"/>
      <c r="QRQ78" s="10"/>
      <c r="QRR78" s="10"/>
      <c r="QRS78" s="10"/>
      <c r="QRT78" s="10"/>
      <c r="QRU78" s="10"/>
      <c r="QRV78" s="10"/>
      <c r="QRW78" s="10"/>
      <c r="QRX78" s="10"/>
      <c r="QRY78" s="10"/>
      <c r="QRZ78" s="10"/>
      <c r="QSA78" s="10"/>
      <c r="QSB78" s="10"/>
      <c r="QSC78" s="10"/>
      <c r="QSD78" s="10"/>
      <c r="QSE78" s="10"/>
      <c r="QSF78" s="10"/>
      <c r="QSG78" s="10"/>
      <c r="QSH78" s="10"/>
      <c r="QSI78" s="10"/>
      <c r="QSJ78" s="10"/>
      <c r="QSK78" s="10"/>
      <c r="QSL78" s="10"/>
      <c r="QSM78" s="10"/>
      <c r="QSN78" s="10"/>
      <c r="QSO78" s="10"/>
      <c r="QSP78" s="10"/>
      <c r="QSQ78" s="10"/>
      <c r="QSR78" s="10"/>
      <c r="QSS78" s="10"/>
      <c r="QST78" s="10"/>
      <c r="QSU78" s="10"/>
      <c r="QSV78" s="10"/>
      <c r="QSW78" s="10"/>
      <c r="QSX78" s="10"/>
      <c r="QSY78" s="10"/>
      <c r="QSZ78" s="10"/>
      <c r="QTA78" s="10"/>
      <c r="QTB78" s="10"/>
      <c r="QTC78" s="10"/>
      <c r="QTD78" s="10"/>
      <c r="QTE78" s="10"/>
      <c r="QTF78" s="10"/>
      <c r="QTG78" s="10"/>
      <c r="QTH78" s="10"/>
      <c r="QTI78" s="10"/>
      <c r="QTJ78" s="10"/>
      <c r="QTK78" s="10"/>
      <c r="QTL78" s="10"/>
      <c r="QTM78" s="10"/>
      <c r="QTN78" s="10"/>
      <c r="QTO78" s="10"/>
      <c r="QTP78" s="10"/>
      <c r="QTQ78" s="10"/>
      <c r="QTR78" s="10"/>
      <c r="QTS78" s="10"/>
      <c r="QTT78" s="10"/>
      <c r="QTU78" s="10"/>
      <c r="QTV78" s="10"/>
      <c r="QTW78" s="10"/>
      <c r="QTX78" s="10"/>
      <c r="QTY78" s="10"/>
      <c r="QTZ78" s="10"/>
      <c r="QUA78" s="10"/>
      <c r="QUB78" s="10"/>
      <c r="QUC78" s="10"/>
      <c r="QUD78" s="10"/>
      <c r="QUE78" s="10"/>
      <c r="QUF78" s="10"/>
      <c r="QUG78" s="10"/>
      <c r="QUH78" s="10"/>
      <c r="QUI78" s="10"/>
      <c r="QUJ78" s="10"/>
      <c r="QUK78" s="10"/>
      <c r="QUL78" s="10"/>
      <c r="QUM78" s="10"/>
      <c r="QUN78" s="10"/>
      <c r="QUO78" s="10"/>
      <c r="QUP78" s="10"/>
      <c r="QUQ78" s="10"/>
      <c r="QUR78" s="10"/>
      <c r="QUS78" s="10"/>
      <c r="QUT78" s="10"/>
      <c r="QUU78" s="10"/>
      <c r="QUV78" s="10"/>
      <c r="QUW78" s="10"/>
      <c r="QUX78" s="10"/>
      <c r="QUY78" s="10"/>
      <c r="QUZ78" s="10"/>
      <c r="QVA78" s="10"/>
      <c r="QVB78" s="10"/>
      <c r="QVC78" s="10"/>
      <c r="QVD78" s="10"/>
      <c r="QVE78" s="10"/>
      <c r="QVF78" s="10"/>
      <c r="QVG78" s="10"/>
      <c r="QVH78" s="10"/>
      <c r="QVI78" s="10"/>
      <c r="QVJ78" s="10"/>
      <c r="QVK78" s="10"/>
      <c r="QVL78" s="10"/>
      <c r="QVM78" s="10"/>
      <c r="QVN78" s="10"/>
      <c r="QVO78" s="10"/>
      <c r="QVP78" s="10"/>
      <c r="QVQ78" s="10"/>
      <c r="QVR78" s="10"/>
      <c r="QVS78" s="10"/>
      <c r="QVT78" s="10"/>
      <c r="QVU78" s="10"/>
      <c r="QVV78" s="10"/>
      <c r="QVW78" s="10"/>
      <c r="QVX78" s="10"/>
      <c r="QVY78" s="10"/>
      <c r="QVZ78" s="10"/>
      <c r="QWA78" s="10"/>
      <c r="QWB78" s="10"/>
      <c r="QWC78" s="10"/>
      <c r="QWD78" s="10"/>
      <c r="QWE78" s="10"/>
      <c r="QWF78" s="10"/>
      <c r="QWG78" s="10"/>
      <c r="QWH78" s="10"/>
      <c r="QWI78" s="10"/>
      <c r="QWJ78" s="10"/>
      <c r="QWK78" s="10"/>
      <c r="QWL78" s="10"/>
      <c r="QWM78" s="10"/>
      <c r="QWN78" s="10"/>
      <c r="QWO78" s="10"/>
      <c r="QWP78" s="10"/>
      <c r="QWQ78" s="10"/>
      <c r="QWR78" s="10"/>
      <c r="QWS78" s="10"/>
      <c r="QWT78" s="10"/>
      <c r="QWU78" s="10"/>
      <c r="QWV78" s="10"/>
      <c r="QWW78" s="10"/>
      <c r="QWX78" s="10"/>
      <c r="QWY78" s="10"/>
      <c r="QWZ78" s="10"/>
      <c r="QXA78" s="10"/>
      <c r="QXB78" s="10"/>
      <c r="QXC78" s="10"/>
      <c r="QXD78" s="10"/>
      <c r="QXE78" s="10"/>
      <c r="QXF78" s="10"/>
      <c r="QXG78" s="10"/>
      <c r="QXH78" s="10"/>
      <c r="QXI78" s="10"/>
      <c r="QXJ78" s="10"/>
      <c r="QXK78" s="10"/>
      <c r="QXL78" s="10"/>
      <c r="QXM78" s="10"/>
      <c r="QXN78" s="10"/>
      <c r="QXO78" s="10"/>
      <c r="QXP78" s="10"/>
      <c r="QXQ78" s="10"/>
      <c r="QXR78" s="10"/>
      <c r="QXS78" s="10"/>
      <c r="QXT78" s="10"/>
      <c r="QXU78" s="10"/>
      <c r="QXV78" s="10"/>
      <c r="QXW78" s="10"/>
      <c r="QXX78" s="10"/>
      <c r="QXY78" s="10"/>
      <c r="QXZ78" s="10"/>
      <c r="QYA78" s="10"/>
      <c r="QYB78" s="10"/>
      <c r="QYC78" s="10"/>
      <c r="QYD78" s="10"/>
      <c r="QYE78" s="10"/>
      <c r="QYF78" s="10"/>
      <c r="QYG78" s="10"/>
      <c r="QYH78" s="10"/>
      <c r="QYI78" s="10"/>
      <c r="QYJ78" s="10"/>
      <c r="QYK78" s="10"/>
      <c r="QYL78" s="10"/>
      <c r="QYM78" s="10"/>
      <c r="QYN78" s="10"/>
      <c r="QYO78" s="10"/>
      <c r="QYP78" s="10"/>
      <c r="QYQ78" s="10"/>
      <c r="QYR78" s="10"/>
      <c r="QYS78" s="10"/>
      <c r="QYT78" s="10"/>
      <c r="QYU78" s="10"/>
      <c r="QYV78" s="10"/>
      <c r="QYW78" s="10"/>
      <c r="QYX78" s="10"/>
      <c r="QYY78" s="10"/>
      <c r="QYZ78" s="10"/>
      <c r="QZA78" s="10"/>
      <c r="QZB78" s="10"/>
      <c r="QZC78" s="10"/>
      <c r="QZD78" s="10"/>
      <c r="QZE78" s="10"/>
      <c r="QZF78" s="10"/>
      <c r="QZG78" s="10"/>
      <c r="QZH78" s="10"/>
      <c r="QZI78" s="10"/>
      <c r="QZJ78" s="10"/>
      <c r="QZK78" s="10"/>
      <c r="QZL78" s="10"/>
      <c r="QZM78" s="10"/>
      <c r="QZN78" s="10"/>
      <c r="QZO78" s="10"/>
      <c r="QZP78" s="10"/>
      <c r="QZQ78" s="10"/>
      <c r="QZR78" s="10"/>
      <c r="QZS78" s="10"/>
      <c r="QZT78" s="10"/>
      <c r="QZU78" s="10"/>
      <c r="QZV78" s="10"/>
      <c r="QZW78" s="10"/>
      <c r="QZX78" s="10"/>
      <c r="QZY78" s="10"/>
      <c r="QZZ78" s="10"/>
      <c r="RAA78" s="10"/>
      <c r="RAB78" s="10"/>
      <c r="RAC78" s="10"/>
      <c r="RAD78" s="10"/>
      <c r="RAE78" s="10"/>
      <c r="RAF78" s="10"/>
      <c r="RAG78" s="10"/>
      <c r="RAH78" s="10"/>
      <c r="RAI78" s="10"/>
      <c r="RAJ78" s="10"/>
      <c r="RAK78" s="10"/>
      <c r="RAL78" s="10"/>
      <c r="RAM78" s="10"/>
      <c r="RAN78" s="10"/>
      <c r="RAO78" s="10"/>
      <c r="RAP78" s="10"/>
      <c r="RAQ78" s="10"/>
      <c r="RAR78" s="10"/>
      <c r="RAS78" s="10"/>
      <c r="RAT78" s="10"/>
      <c r="RAU78" s="10"/>
      <c r="RAV78" s="10"/>
      <c r="RAW78" s="10"/>
      <c r="RAX78" s="10"/>
      <c r="RAY78" s="10"/>
      <c r="RAZ78" s="10"/>
      <c r="RBA78" s="10"/>
      <c r="RBB78" s="10"/>
      <c r="RBC78" s="10"/>
      <c r="RBD78" s="10"/>
      <c r="RBE78" s="10"/>
      <c r="RBF78" s="10"/>
      <c r="RBG78" s="10"/>
      <c r="RBH78" s="10"/>
      <c r="RBI78" s="10"/>
      <c r="RBJ78" s="10"/>
      <c r="RBK78" s="10"/>
      <c r="RBL78" s="10"/>
      <c r="RBM78" s="10"/>
      <c r="RBN78" s="10"/>
      <c r="RBO78" s="10"/>
      <c r="RBP78" s="10"/>
      <c r="RBQ78" s="10"/>
      <c r="RBR78" s="10"/>
      <c r="RBS78" s="10"/>
      <c r="RBT78" s="10"/>
      <c r="RBU78" s="10"/>
      <c r="RBV78" s="10"/>
      <c r="RBW78" s="10"/>
      <c r="RBX78" s="10"/>
      <c r="RBY78" s="10"/>
      <c r="RBZ78" s="10"/>
      <c r="RCA78" s="10"/>
      <c r="RCB78" s="10"/>
      <c r="RCC78" s="10"/>
      <c r="RCD78" s="10"/>
      <c r="RCE78" s="10"/>
      <c r="RCF78" s="10"/>
      <c r="RCG78" s="10"/>
      <c r="RCH78" s="10"/>
      <c r="RCI78" s="10"/>
      <c r="RCJ78" s="10"/>
      <c r="RCK78" s="10"/>
      <c r="RCL78" s="10"/>
      <c r="RCM78" s="10"/>
      <c r="RCN78" s="10"/>
      <c r="RCO78" s="10"/>
      <c r="RCP78" s="10"/>
      <c r="RCQ78" s="10"/>
      <c r="RCR78" s="10"/>
      <c r="RCS78" s="10"/>
      <c r="RCT78" s="10"/>
      <c r="RCU78" s="10"/>
      <c r="RCV78" s="10"/>
      <c r="RCW78" s="10"/>
      <c r="RCX78" s="10"/>
      <c r="RCY78" s="10"/>
      <c r="RCZ78" s="10"/>
      <c r="RDA78" s="10"/>
      <c r="RDB78" s="10"/>
      <c r="RDC78" s="10"/>
      <c r="RDD78" s="10"/>
      <c r="RDE78" s="10"/>
      <c r="RDF78" s="10"/>
      <c r="RDG78" s="10"/>
      <c r="RDH78" s="10"/>
      <c r="RDI78" s="10"/>
      <c r="RDJ78" s="10"/>
      <c r="RDK78" s="10"/>
      <c r="RDL78" s="10"/>
      <c r="RDM78" s="10"/>
      <c r="RDN78" s="10"/>
      <c r="RDO78" s="10"/>
      <c r="RDP78" s="10"/>
      <c r="RDQ78" s="10"/>
      <c r="RDR78" s="10"/>
      <c r="RDS78" s="10"/>
      <c r="RDT78" s="10"/>
      <c r="RDU78" s="10"/>
      <c r="RDV78" s="10"/>
      <c r="RDW78" s="10"/>
      <c r="RDX78" s="10"/>
      <c r="RDY78" s="10"/>
      <c r="RDZ78" s="10"/>
      <c r="REA78" s="10"/>
      <c r="REB78" s="10"/>
      <c r="REC78" s="10"/>
      <c r="RED78" s="10"/>
      <c r="REE78" s="10"/>
      <c r="REF78" s="10"/>
      <c r="REG78" s="10"/>
      <c r="REH78" s="10"/>
      <c r="REI78" s="10"/>
      <c r="REJ78" s="10"/>
      <c r="REK78" s="10"/>
      <c r="REL78" s="10"/>
      <c r="REM78" s="10"/>
      <c r="REN78" s="10"/>
      <c r="REO78" s="10"/>
      <c r="REP78" s="10"/>
      <c r="REQ78" s="10"/>
      <c r="RER78" s="10"/>
      <c r="RES78" s="10"/>
      <c r="RET78" s="10"/>
      <c r="REU78" s="10"/>
      <c r="REV78" s="10"/>
      <c r="REW78" s="10"/>
      <c r="REX78" s="10"/>
      <c r="REY78" s="10"/>
      <c r="REZ78" s="10"/>
      <c r="RFA78" s="10"/>
      <c r="RFB78" s="10"/>
      <c r="RFC78" s="10"/>
      <c r="RFD78" s="10"/>
      <c r="RFE78" s="10"/>
      <c r="RFF78" s="10"/>
      <c r="RFG78" s="10"/>
      <c r="RFH78" s="10"/>
      <c r="RFI78" s="10"/>
      <c r="RFJ78" s="10"/>
      <c r="RFK78" s="10"/>
      <c r="RFL78" s="10"/>
      <c r="RFM78" s="10"/>
      <c r="RFN78" s="10"/>
      <c r="RFO78" s="10"/>
      <c r="RFP78" s="10"/>
      <c r="RFQ78" s="10"/>
      <c r="RFR78" s="10"/>
      <c r="RFS78" s="10"/>
      <c r="RFT78" s="10"/>
      <c r="RFU78" s="10"/>
      <c r="RFV78" s="10"/>
      <c r="RFW78" s="10"/>
      <c r="RFX78" s="10"/>
      <c r="RFY78" s="10"/>
      <c r="RFZ78" s="10"/>
      <c r="RGA78" s="10"/>
      <c r="RGB78" s="10"/>
      <c r="RGC78" s="10"/>
      <c r="RGD78" s="10"/>
      <c r="RGE78" s="10"/>
      <c r="RGF78" s="10"/>
      <c r="RGG78" s="10"/>
      <c r="RGH78" s="10"/>
      <c r="RGI78" s="10"/>
      <c r="RGJ78" s="10"/>
      <c r="RGK78" s="10"/>
      <c r="RGL78" s="10"/>
      <c r="RGM78" s="10"/>
      <c r="RGN78" s="10"/>
      <c r="RGO78" s="10"/>
      <c r="RGP78" s="10"/>
      <c r="RGQ78" s="10"/>
      <c r="RGR78" s="10"/>
      <c r="RGS78" s="10"/>
      <c r="RGT78" s="10"/>
      <c r="RGU78" s="10"/>
      <c r="RGV78" s="10"/>
      <c r="RGW78" s="10"/>
      <c r="RGX78" s="10"/>
      <c r="RGY78" s="10"/>
      <c r="RGZ78" s="10"/>
      <c r="RHA78" s="10"/>
      <c r="RHB78" s="10"/>
      <c r="RHC78" s="10"/>
      <c r="RHD78" s="10"/>
      <c r="RHE78" s="10"/>
      <c r="RHF78" s="10"/>
      <c r="RHG78" s="10"/>
      <c r="RHH78" s="10"/>
      <c r="RHI78" s="10"/>
      <c r="RHJ78" s="10"/>
      <c r="RHK78" s="10"/>
      <c r="RHL78" s="10"/>
      <c r="RHM78" s="10"/>
      <c r="RHN78" s="10"/>
      <c r="RHO78" s="10"/>
      <c r="RHP78" s="10"/>
      <c r="RHQ78" s="10"/>
      <c r="RHR78" s="10"/>
      <c r="RHS78" s="10"/>
      <c r="RHT78" s="10"/>
      <c r="RHU78" s="10"/>
      <c r="RHV78" s="10"/>
      <c r="RHW78" s="10"/>
      <c r="RHX78" s="10"/>
      <c r="RHY78" s="10"/>
      <c r="RHZ78" s="10"/>
      <c r="RIA78" s="10"/>
      <c r="RIB78" s="10"/>
      <c r="RIC78" s="10"/>
      <c r="RID78" s="10"/>
      <c r="RIE78" s="10"/>
      <c r="RIF78" s="10"/>
      <c r="RIG78" s="10"/>
      <c r="RIH78" s="10"/>
      <c r="RII78" s="10"/>
      <c r="RIJ78" s="10"/>
      <c r="RIK78" s="10"/>
      <c r="RIL78" s="10"/>
      <c r="RIM78" s="10"/>
      <c r="RIN78" s="10"/>
      <c r="RIO78" s="10"/>
      <c r="RIP78" s="10"/>
      <c r="RIQ78" s="10"/>
      <c r="RIR78" s="10"/>
      <c r="RIS78" s="10"/>
      <c r="RIT78" s="10"/>
      <c r="RIU78" s="10"/>
      <c r="RIV78" s="10"/>
      <c r="RIW78" s="10"/>
      <c r="RIX78" s="10"/>
      <c r="RIY78" s="10"/>
      <c r="RIZ78" s="10"/>
      <c r="RJA78" s="10"/>
      <c r="RJB78" s="10"/>
      <c r="RJC78" s="10"/>
      <c r="RJD78" s="10"/>
      <c r="RJE78" s="10"/>
      <c r="RJF78" s="10"/>
      <c r="RJG78" s="10"/>
      <c r="RJH78" s="10"/>
      <c r="RJI78" s="10"/>
      <c r="RJJ78" s="10"/>
      <c r="RJK78" s="10"/>
      <c r="RJL78" s="10"/>
      <c r="RJM78" s="10"/>
      <c r="RJN78" s="10"/>
      <c r="RJO78" s="10"/>
      <c r="RJP78" s="10"/>
      <c r="RJQ78" s="10"/>
      <c r="RJR78" s="10"/>
      <c r="RJS78" s="10"/>
      <c r="RJT78" s="10"/>
      <c r="RJU78" s="10"/>
      <c r="RJV78" s="10"/>
      <c r="RJW78" s="10"/>
      <c r="RJX78" s="10"/>
      <c r="RJY78" s="10"/>
      <c r="RJZ78" s="10"/>
      <c r="RKA78" s="10"/>
      <c r="RKB78" s="10"/>
      <c r="RKC78" s="10"/>
      <c r="RKD78" s="10"/>
      <c r="RKE78" s="10"/>
      <c r="RKF78" s="10"/>
      <c r="RKG78" s="10"/>
      <c r="RKH78" s="10"/>
      <c r="RKI78" s="10"/>
      <c r="RKJ78" s="10"/>
      <c r="RKK78" s="10"/>
      <c r="RKL78" s="10"/>
      <c r="RKM78" s="10"/>
      <c r="RKN78" s="10"/>
      <c r="RKO78" s="10"/>
      <c r="RKP78" s="10"/>
      <c r="RKQ78" s="10"/>
      <c r="RKR78" s="10"/>
      <c r="RKS78" s="10"/>
      <c r="RKT78" s="10"/>
      <c r="RKU78" s="10"/>
      <c r="RKV78" s="10"/>
      <c r="RKW78" s="10"/>
      <c r="RKX78" s="10"/>
      <c r="RKY78" s="10"/>
      <c r="RKZ78" s="10"/>
      <c r="RLA78" s="10"/>
      <c r="RLB78" s="10"/>
      <c r="RLC78" s="10"/>
      <c r="RLD78" s="10"/>
      <c r="RLE78" s="10"/>
      <c r="RLF78" s="10"/>
      <c r="RLG78" s="10"/>
      <c r="RLH78" s="10"/>
      <c r="RLI78" s="10"/>
      <c r="RLJ78" s="10"/>
      <c r="RLK78" s="10"/>
      <c r="RLL78" s="10"/>
      <c r="RLM78" s="10"/>
      <c r="RLN78" s="10"/>
      <c r="RLO78" s="10"/>
      <c r="RLP78" s="10"/>
      <c r="RLQ78" s="10"/>
      <c r="RLR78" s="10"/>
      <c r="RLS78" s="10"/>
      <c r="RLT78" s="10"/>
      <c r="RLU78" s="10"/>
      <c r="RLV78" s="10"/>
      <c r="RLW78" s="10"/>
      <c r="RLX78" s="10"/>
      <c r="RLY78" s="10"/>
      <c r="RLZ78" s="10"/>
      <c r="RMA78" s="10"/>
      <c r="RMB78" s="10"/>
      <c r="RMC78" s="10"/>
      <c r="RMD78" s="10"/>
      <c r="RME78" s="10"/>
      <c r="RMF78" s="10"/>
      <c r="RMG78" s="10"/>
      <c r="RMH78" s="10"/>
      <c r="RMI78" s="10"/>
      <c r="RMJ78" s="10"/>
      <c r="RMK78" s="10"/>
      <c r="RML78" s="10"/>
      <c r="RMM78" s="10"/>
      <c r="RMN78" s="10"/>
      <c r="RMO78" s="10"/>
      <c r="RMP78" s="10"/>
      <c r="RMQ78" s="10"/>
      <c r="RMR78" s="10"/>
      <c r="RMS78" s="10"/>
      <c r="RMT78" s="10"/>
      <c r="RMU78" s="10"/>
      <c r="RMV78" s="10"/>
      <c r="RMW78" s="10"/>
      <c r="RMX78" s="10"/>
      <c r="RMY78" s="10"/>
      <c r="RMZ78" s="10"/>
      <c r="RNA78" s="10"/>
      <c r="RNB78" s="10"/>
      <c r="RNC78" s="10"/>
      <c r="RND78" s="10"/>
      <c r="RNE78" s="10"/>
      <c r="RNF78" s="10"/>
      <c r="RNG78" s="10"/>
      <c r="RNH78" s="10"/>
      <c r="RNI78" s="10"/>
      <c r="RNJ78" s="10"/>
      <c r="RNK78" s="10"/>
      <c r="RNL78" s="10"/>
      <c r="RNM78" s="10"/>
      <c r="RNN78" s="10"/>
      <c r="RNO78" s="10"/>
      <c r="RNP78" s="10"/>
      <c r="RNQ78" s="10"/>
      <c r="RNR78" s="10"/>
      <c r="RNS78" s="10"/>
      <c r="RNT78" s="10"/>
      <c r="RNU78" s="10"/>
      <c r="RNV78" s="10"/>
      <c r="RNW78" s="10"/>
      <c r="RNX78" s="10"/>
      <c r="RNY78" s="10"/>
      <c r="RNZ78" s="10"/>
      <c r="ROA78" s="10"/>
      <c r="ROB78" s="10"/>
      <c r="ROC78" s="10"/>
      <c r="ROD78" s="10"/>
      <c r="ROE78" s="10"/>
      <c r="ROF78" s="10"/>
      <c r="ROG78" s="10"/>
      <c r="ROH78" s="10"/>
      <c r="ROI78" s="10"/>
      <c r="ROJ78" s="10"/>
      <c r="ROK78" s="10"/>
      <c r="ROL78" s="10"/>
      <c r="ROM78" s="10"/>
      <c r="RON78" s="10"/>
      <c r="ROO78" s="10"/>
      <c r="ROP78" s="10"/>
      <c r="ROQ78" s="10"/>
      <c r="ROR78" s="10"/>
      <c r="ROS78" s="10"/>
      <c r="ROT78" s="10"/>
      <c r="ROU78" s="10"/>
      <c r="ROV78" s="10"/>
      <c r="ROW78" s="10"/>
      <c r="ROX78" s="10"/>
      <c r="ROY78" s="10"/>
      <c r="ROZ78" s="10"/>
      <c r="RPA78" s="10"/>
      <c r="RPB78" s="10"/>
      <c r="RPC78" s="10"/>
      <c r="RPD78" s="10"/>
      <c r="RPE78" s="10"/>
      <c r="RPF78" s="10"/>
      <c r="RPG78" s="10"/>
      <c r="RPH78" s="10"/>
      <c r="RPI78" s="10"/>
      <c r="RPJ78" s="10"/>
      <c r="RPK78" s="10"/>
      <c r="RPL78" s="10"/>
      <c r="RPM78" s="10"/>
      <c r="RPN78" s="10"/>
      <c r="RPO78" s="10"/>
      <c r="RPP78" s="10"/>
      <c r="RPQ78" s="10"/>
      <c r="RPR78" s="10"/>
      <c r="RPS78" s="10"/>
      <c r="RPT78" s="10"/>
      <c r="RPU78" s="10"/>
      <c r="RPV78" s="10"/>
      <c r="RPW78" s="10"/>
      <c r="RPX78" s="10"/>
      <c r="RPY78" s="10"/>
      <c r="RPZ78" s="10"/>
      <c r="RQA78" s="10"/>
      <c r="RQB78" s="10"/>
      <c r="RQC78" s="10"/>
      <c r="RQD78" s="10"/>
      <c r="RQE78" s="10"/>
      <c r="RQF78" s="10"/>
      <c r="RQG78" s="10"/>
      <c r="RQH78" s="10"/>
      <c r="RQI78" s="10"/>
      <c r="RQJ78" s="10"/>
      <c r="RQK78" s="10"/>
      <c r="RQL78" s="10"/>
      <c r="RQM78" s="10"/>
      <c r="RQN78" s="10"/>
      <c r="RQO78" s="10"/>
      <c r="RQP78" s="10"/>
      <c r="RQQ78" s="10"/>
      <c r="RQR78" s="10"/>
      <c r="RQS78" s="10"/>
      <c r="RQT78" s="10"/>
      <c r="RQU78" s="10"/>
      <c r="RQV78" s="10"/>
      <c r="RQW78" s="10"/>
      <c r="RQX78" s="10"/>
      <c r="RQY78" s="10"/>
      <c r="RQZ78" s="10"/>
      <c r="RRA78" s="10"/>
      <c r="RRB78" s="10"/>
      <c r="RRC78" s="10"/>
      <c r="RRD78" s="10"/>
      <c r="RRE78" s="10"/>
      <c r="RRF78" s="10"/>
      <c r="RRG78" s="10"/>
      <c r="RRH78" s="10"/>
      <c r="RRI78" s="10"/>
      <c r="RRJ78" s="10"/>
      <c r="RRK78" s="10"/>
      <c r="RRL78" s="10"/>
      <c r="RRM78" s="10"/>
      <c r="RRN78" s="10"/>
      <c r="RRO78" s="10"/>
      <c r="RRP78" s="10"/>
      <c r="RRQ78" s="10"/>
      <c r="RRR78" s="10"/>
      <c r="RRS78" s="10"/>
      <c r="RRT78" s="10"/>
      <c r="RRU78" s="10"/>
      <c r="RRV78" s="10"/>
      <c r="RRW78" s="10"/>
      <c r="RRX78" s="10"/>
      <c r="RRY78" s="10"/>
      <c r="RRZ78" s="10"/>
      <c r="RSA78" s="10"/>
      <c r="RSB78" s="10"/>
      <c r="RSC78" s="10"/>
      <c r="RSD78" s="10"/>
      <c r="RSE78" s="10"/>
      <c r="RSF78" s="10"/>
      <c r="RSG78" s="10"/>
      <c r="RSH78" s="10"/>
      <c r="RSI78" s="10"/>
      <c r="RSJ78" s="10"/>
      <c r="RSK78" s="10"/>
      <c r="RSL78" s="10"/>
      <c r="RSM78" s="10"/>
      <c r="RSN78" s="10"/>
      <c r="RSO78" s="10"/>
      <c r="RSP78" s="10"/>
      <c r="RSQ78" s="10"/>
      <c r="RSR78" s="10"/>
      <c r="RSS78" s="10"/>
      <c r="RST78" s="10"/>
      <c r="RSU78" s="10"/>
      <c r="RSV78" s="10"/>
      <c r="RSW78" s="10"/>
      <c r="RSX78" s="10"/>
      <c r="RSY78" s="10"/>
      <c r="RSZ78" s="10"/>
      <c r="RTA78" s="10"/>
      <c r="RTB78" s="10"/>
      <c r="RTC78" s="10"/>
      <c r="RTD78" s="10"/>
      <c r="RTE78" s="10"/>
      <c r="RTF78" s="10"/>
      <c r="RTG78" s="10"/>
      <c r="RTH78" s="10"/>
      <c r="RTI78" s="10"/>
      <c r="RTJ78" s="10"/>
      <c r="RTK78" s="10"/>
      <c r="RTL78" s="10"/>
      <c r="RTM78" s="10"/>
      <c r="RTN78" s="10"/>
      <c r="RTO78" s="10"/>
      <c r="RTP78" s="10"/>
      <c r="RTQ78" s="10"/>
      <c r="RTR78" s="10"/>
      <c r="RTS78" s="10"/>
      <c r="RTT78" s="10"/>
      <c r="RTU78" s="10"/>
      <c r="RTV78" s="10"/>
      <c r="RTW78" s="10"/>
      <c r="RTX78" s="10"/>
      <c r="RTY78" s="10"/>
      <c r="RTZ78" s="10"/>
      <c r="RUA78" s="10"/>
      <c r="RUB78" s="10"/>
      <c r="RUC78" s="10"/>
      <c r="RUD78" s="10"/>
      <c r="RUE78" s="10"/>
      <c r="RUF78" s="10"/>
      <c r="RUG78" s="10"/>
      <c r="RUH78" s="10"/>
      <c r="RUI78" s="10"/>
      <c r="RUJ78" s="10"/>
      <c r="RUK78" s="10"/>
      <c r="RUL78" s="10"/>
      <c r="RUM78" s="10"/>
      <c r="RUN78" s="10"/>
      <c r="RUO78" s="10"/>
      <c r="RUP78" s="10"/>
      <c r="RUQ78" s="10"/>
      <c r="RUR78" s="10"/>
      <c r="RUS78" s="10"/>
      <c r="RUT78" s="10"/>
      <c r="RUU78" s="10"/>
      <c r="RUV78" s="10"/>
      <c r="RUW78" s="10"/>
      <c r="RUX78" s="10"/>
      <c r="RUY78" s="10"/>
      <c r="RUZ78" s="10"/>
      <c r="RVA78" s="10"/>
      <c r="RVB78" s="10"/>
      <c r="RVC78" s="10"/>
      <c r="RVD78" s="10"/>
      <c r="RVE78" s="10"/>
      <c r="RVF78" s="10"/>
      <c r="RVG78" s="10"/>
      <c r="RVH78" s="10"/>
      <c r="RVI78" s="10"/>
      <c r="RVJ78" s="10"/>
      <c r="RVK78" s="10"/>
      <c r="RVL78" s="10"/>
      <c r="RVM78" s="10"/>
      <c r="RVN78" s="10"/>
      <c r="RVO78" s="10"/>
      <c r="RVP78" s="10"/>
      <c r="RVQ78" s="10"/>
      <c r="RVR78" s="10"/>
      <c r="RVS78" s="10"/>
      <c r="RVT78" s="10"/>
      <c r="RVU78" s="10"/>
      <c r="RVV78" s="10"/>
      <c r="RVW78" s="10"/>
      <c r="RVX78" s="10"/>
      <c r="RVY78" s="10"/>
      <c r="RVZ78" s="10"/>
      <c r="RWA78" s="10"/>
      <c r="RWB78" s="10"/>
      <c r="RWC78" s="10"/>
      <c r="RWD78" s="10"/>
      <c r="RWE78" s="10"/>
      <c r="RWF78" s="10"/>
      <c r="RWG78" s="10"/>
      <c r="RWH78" s="10"/>
      <c r="RWI78" s="10"/>
      <c r="RWJ78" s="10"/>
      <c r="RWK78" s="10"/>
      <c r="RWL78" s="10"/>
      <c r="RWM78" s="10"/>
      <c r="RWN78" s="10"/>
      <c r="RWO78" s="10"/>
      <c r="RWP78" s="10"/>
      <c r="RWQ78" s="10"/>
      <c r="RWR78" s="10"/>
      <c r="RWS78" s="10"/>
      <c r="RWT78" s="10"/>
      <c r="RWU78" s="10"/>
      <c r="RWV78" s="10"/>
      <c r="RWW78" s="10"/>
      <c r="RWX78" s="10"/>
      <c r="RWY78" s="10"/>
      <c r="RWZ78" s="10"/>
      <c r="RXA78" s="10"/>
      <c r="RXB78" s="10"/>
      <c r="RXC78" s="10"/>
      <c r="RXD78" s="10"/>
      <c r="RXE78" s="10"/>
      <c r="RXF78" s="10"/>
      <c r="RXG78" s="10"/>
      <c r="RXH78" s="10"/>
      <c r="RXI78" s="10"/>
      <c r="RXJ78" s="10"/>
      <c r="RXK78" s="10"/>
      <c r="RXL78" s="10"/>
      <c r="RXM78" s="10"/>
      <c r="RXN78" s="10"/>
      <c r="RXO78" s="10"/>
      <c r="RXP78" s="10"/>
      <c r="RXQ78" s="10"/>
      <c r="RXR78" s="10"/>
      <c r="RXS78" s="10"/>
      <c r="RXT78" s="10"/>
      <c r="RXU78" s="10"/>
      <c r="RXV78" s="10"/>
      <c r="RXW78" s="10"/>
      <c r="RXX78" s="10"/>
      <c r="RXY78" s="10"/>
      <c r="RXZ78" s="10"/>
      <c r="RYA78" s="10"/>
      <c r="RYB78" s="10"/>
      <c r="RYC78" s="10"/>
      <c r="RYD78" s="10"/>
      <c r="RYE78" s="10"/>
      <c r="RYF78" s="10"/>
      <c r="RYG78" s="10"/>
      <c r="RYH78" s="10"/>
      <c r="RYI78" s="10"/>
      <c r="RYJ78" s="10"/>
      <c r="RYK78" s="10"/>
      <c r="RYL78" s="10"/>
      <c r="RYM78" s="10"/>
      <c r="RYN78" s="10"/>
      <c r="RYO78" s="10"/>
      <c r="RYP78" s="10"/>
      <c r="RYQ78" s="10"/>
      <c r="RYR78" s="10"/>
      <c r="RYS78" s="10"/>
      <c r="RYT78" s="10"/>
      <c r="RYU78" s="10"/>
      <c r="RYV78" s="10"/>
      <c r="RYW78" s="10"/>
      <c r="RYX78" s="10"/>
      <c r="RYY78" s="10"/>
      <c r="RYZ78" s="10"/>
      <c r="RZA78" s="10"/>
      <c r="RZB78" s="10"/>
      <c r="RZC78" s="10"/>
      <c r="RZD78" s="10"/>
      <c r="RZE78" s="10"/>
      <c r="RZF78" s="10"/>
      <c r="RZG78" s="10"/>
      <c r="RZH78" s="10"/>
      <c r="RZI78" s="10"/>
      <c r="RZJ78" s="10"/>
      <c r="RZK78" s="10"/>
      <c r="RZL78" s="10"/>
      <c r="RZM78" s="10"/>
      <c r="RZN78" s="10"/>
      <c r="RZO78" s="10"/>
      <c r="RZP78" s="10"/>
      <c r="RZQ78" s="10"/>
      <c r="RZR78" s="10"/>
      <c r="RZS78" s="10"/>
      <c r="RZT78" s="10"/>
      <c r="RZU78" s="10"/>
      <c r="RZV78" s="10"/>
      <c r="RZW78" s="10"/>
      <c r="RZX78" s="10"/>
      <c r="RZY78" s="10"/>
      <c r="RZZ78" s="10"/>
      <c r="SAA78" s="10"/>
      <c r="SAB78" s="10"/>
      <c r="SAC78" s="10"/>
      <c r="SAD78" s="10"/>
      <c r="SAE78" s="10"/>
      <c r="SAF78" s="10"/>
      <c r="SAG78" s="10"/>
      <c r="SAH78" s="10"/>
      <c r="SAI78" s="10"/>
      <c r="SAJ78" s="10"/>
      <c r="SAK78" s="10"/>
      <c r="SAL78" s="10"/>
      <c r="SAM78" s="10"/>
      <c r="SAN78" s="10"/>
      <c r="SAO78" s="10"/>
      <c r="SAP78" s="10"/>
      <c r="SAQ78" s="10"/>
      <c r="SAR78" s="10"/>
      <c r="SAS78" s="10"/>
      <c r="SAT78" s="10"/>
      <c r="SAU78" s="10"/>
      <c r="SAV78" s="10"/>
      <c r="SAW78" s="10"/>
      <c r="SAX78" s="10"/>
      <c r="SAY78" s="10"/>
      <c r="SAZ78" s="10"/>
      <c r="SBA78" s="10"/>
      <c r="SBB78" s="10"/>
      <c r="SBC78" s="10"/>
      <c r="SBD78" s="10"/>
      <c r="SBE78" s="10"/>
      <c r="SBF78" s="10"/>
      <c r="SBG78" s="10"/>
      <c r="SBH78" s="10"/>
      <c r="SBI78" s="10"/>
      <c r="SBJ78" s="10"/>
      <c r="SBK78" s="10"/>
      <c r="SBL78" s="10"/>
      <c r="SBM78" s="10"/>
      <c r="SBN78" s="10"/>
      <c r="SBO78" s="10"/>
      <c r="SBP78" s="10"/>
      <c r="SBQ78" s="10"/>
      <c r="SBR78" s="10"/>
      <c r="SBS78" s="10"/>
      <c r="SBT78" s="10"/>
      <c r="SBU78" s="10"/>
      <c r="SBV78" s="10"/>
      <c r="SBW78" s="10"/>
      <c r="SBX78" s="10"/>
      <c r="SBY78" s="10"/>
      <c r="SBZ78" s="10"/>
      <c r="SCA78" s="10"/>
      <c r="SCB78" s="10"/>
      <c r="SCC78" s="10"/>
      <c r="SCD78" s="10"/>
      <c r="SCE78" s="10"/>
      <c r="SCF78" s="10"/>
      <c r="SCG78" s="10"/>
      <c r="SCH78" s="10"/>
      <c r="SCI78" s="10"/>
      <c r="SCJ78" s="10"/>
      <c r="SCK78" s="10"/>
      <c r="SCL78" s="10"/>
      <c r="SCM78" s="10"/>
      <c r="SCN78" s="10"/>
      <c r="SCO78" s="10"/>
      <c r="SCP78" s="10"/>
      <c r="SCQ78" s="10"/>
      <c r="SCR78" s="10"/>
      <c r="SCS78" s="10"/>
      <c r="SCT78" s="10"/>
      <c r="SCU78" s="10"/>
      <c r="SCV78" s="10"/>
      <c r="SCW78" s="10"/>
      <c r="SCX78" s="10"/>
      <c r="SCY78" s="10"/>
      <c r="SCZ78" s="10"/>
      <c r="SDA78" s="10"/>
      <c r="SDB78" s="10"/>
      <c r="SDC78" s="10"/>
      <c r="SDD78" s="10"/>
      <c r="SDE78" s="10"/>
      <c r="SDF78" s="10"/>
      <c r="SDG78" s="10"/>
      <c r="SDH78" s="10"/>
      <c r="SDI78" s="10"/>
      <c r="SDJ78" s="10"/>
      <c r="SDK78" s="10"/>
      <c r="SDL78" s="10"/>
      <c r="SDM78" s="10"/>
      <c r="SDN78" s="10"/>
      <c r="SDO78" s="10"/>
      <c r="SDP78" s="10"/>
      <c r="SDQ78" s="10"/>
      <c r="SDR78" s="10"/>
      <c r="SDS78" s="10"/>
      <c r="SDT78" s="10"/>
      <c r="SDU78" s="10"/>
      <c r="SDV78" s="10"/>
      <c r="SDW78" s="10"/>
      <c r="SDX78" s="10"/>
      <c r="SDY78" s="10"/>
      <c r="SDZ78" s="10"/>
      <c r="SEA78" s="10"/>
      <c r="SEB78" s="10"/>
      <c r="SEC78" s="10"/>
      <c r="SED78" s="10"/>
      <c r="SEE78" s="10"/>
      <c r="SEF78" s="10"/>
      <c r="SEG78" s="10"/>
      <c r="SEH78" s="10"/>
      <c r="SEI78" s="10"/>
      <c r="SEJ78" s="10"/>
      <c r="SEK78" s="10"/>
      <c r="SEL78" s="10"/>
      <c r="SEM78" s="10"/>
      <c r="SEN78" s="10"/>
      <c r="SEO78" s="10"/>
      <c r="SEP78" s="10"/>
      <c r="SEQ78" s="10"/>
      <c r="SER78" s="10"/>
      <c r="SES78" s="10"/>
      <c r="SET78" s="10"/>
      <c r="SEU78" s="10"/>
      <c r="SEV78" s="10"/>
      <c r="SEW78" s="10"/>
      <c r="SEX78" s="10"/>
      <c r="SEY78" s="10"/>
      <c r="SEZ78" s="10"/>
      <c r="SFA78" s="10"/>
      <c r="SFB78" s="10"/>
      <c r="SFC78" s="10"/>
      <c r="SFD78" s="10"/>
      <c r="SFE78" s="10"/>
      <c r="SFF78" s="10"/>
      <c r="SFG78" s="10"/>
      <c r="SFH78" s="10"/>
      <c r="SFI78" s="10"/>
      <c r="SFJ78" s="10"/>
      <c r="SFK78" s="10"/>
      <c r="SFL78" s="10"/>
      <c r="SFM78" s="10"/>
      <c r="SFN78" s="10"/>
      <c r="SFO78" s="10"/>
      <c r="SFP78" s="10"/>
      <c r="SFQ78" s="10"/>
      <c r="SFR78" s="10"/>
      <c r="SFS78" s="10"/>
      <c r="SFT78" s="10"/>
      <c r="SFU78" s="10"/>
      <c r="SFV78" s="10"/>
      <c r="SFW78" s="10"/>
      <c r="SFX78" s="10"/>
      <c r="SFY78" s="10"/>
      <c r="SFZ78" s="10"/>
      <c r="SGA78" s="10"/>
      <c r="SGB78" s="10"/>
      <c r="SGC78" s="10"/>
      <c r="SGD78" s="10"/>
      <c r="SGE78" s="10"/>
      <c r="SGF78" s="10"/>
      <c r="SGG78" s="10"/>
      <c r="SGH78" s="10"/>
      <c r="SGI78" s="10"/>
      <c r="SGJ78" s="10"/>
      <c r="SGK78" s="10"/>
      <c r="SGL78" s="10"/>
      <c r="SGM78" s="10"/>
      <c r="SGN78" s="10"/>
      <c r="SGO78" s="10"/>
      <c r="SGP78" s="10"/>
      <c r="SGQ78" s="10"/>
      <c r="SGR78" s="10"/>
      <c r="SGS78" s="10"/>
      <c r="SGT78" s="10"/>
      <c r="SGU78" s="10"/>
      <c r="SGV78" s="10"/>
      <c r="SGW78" s="10"/>
      <c r="SGX78" s="10"/>
      <c r="SGY78" s="10"/>
      <c r="SGZ78" s="10"/>
      <c r="SHA78" s="10"/>
      <c r="SHB78" s="10"/>
      <c r="SHC78" s="10"/>
      <c r="SHD78" s="10"/>
      <c r="SHE78" s="10"/>
      <c r="SHF78" s="10"/>
      <c r="SHG78" s="10"/>
      <c r="SHH78" s="10"/>
      <c r="SHI78" s="10"/>
      <c r="SHJ78" s="10"/>
      <c r="SHK78" s="10"/>
      <c r="SHL78" s="10"/>
      <c r="SHM78" s="10"/>
      <c r="SHN78" s="10"/>
      <c r="SHO78" s="10"/>
      <c r="SHP78" s="10"/>
      <c r="SHQ78" s="10"/>
      <c r="SHR78" s="10"/>
      <c r="SHS78" s="10"/>
      <c r="SHT78" s="10"/>
      <c r="SHU78" s="10"/>
      <c r="SHV78" s="10"/>
      <c r="SHW78" s="10"/>
      <c r="SHX78" s="10"/>
      <c r="SHY78" s="10"/>
      <c r="SHZ78" s="10"/>
      <c r="SIA78" s="10"/>
      <c r="SIB78" s="10"/>
      <c r="SIC78" s="10"/>
      <c r="SID78" s="10"/>
      <c r="SIE78" s="10"/>
      <c r="SIF78" s="10"/>
      <c r="SIG78" s="10"/>
      <c r="SIH78" s="10"/>
      <c r="SII78" s="10"/>
      <c r="SIJ78" s="10"/>
      <c r="SIK78" s="10"/>
      <c r="SIL78" s="10"/>
      <c r="SIM78" s="10"/>
      <c r="SIN78" s="10"/>
      <c r="SIO78" s="10"/>
      <c r="SIP78" s="10"/>
      <c r="SIQ78" s="10"/>
      <c r="SIR78" s="10"/>
      <c r="SIS78" s="10"/>
      <c r="SIT78" s="10"/>
      <c r="SIU78" s="10"/>
      <c r="SIV78" s="10"/>
      <c r="SIW78" s="10"/>
      <c r="SIX78" s="10"/>
      <c r="SIY78" s="10"/>
      <c r="SIZ78" s="10"/>
      <c r="SJA78" s="10"/>
      <c r="SJB78" s="10"/>
      <c r="SJC78" s="10"/>
      <c r="SJD78" s="10"/>
      <c r="SJE78" s="10"/>
      <c r="SJF78" s="10"/>
      <c r="SJG78" s="10"/>
      <c r="SJH78" s="10"/>
      <c r="SJI78" s="10"/>
      <c r="SJJ78" s="10"/>
      <c r="SJK78" s="10"/>
      <c r="SJL78" s="10"/>
      <c r="SJM78" s="10"/>
      <c r="SJN78" s="10"/>
      <c r="SJO78" s="10"/>
      <c r="SJP78" s="10"/>
      <c r="SJQ78" s="10"/>
      <c r="SJR78" s="10"/>
      <c r="SJS78" s="10"/>
      <c r="SJT78" s="10"/>
      <c r="SJU78" s="10"/>
      <c r="SJV78" s="10"/>
      <c r="SJW78" s="10"/>
      <c r="SJX78" s="10"/>
      <c r="SJY78" s="10"/>
      <c r="SJZ78" s="10"/>
      <c r="SKA78" s="10"/>
      <c r="SKB78" s="10"/>
      <c r="SKC78" s="10"/>
      <c r="SKD78" s="10"/>
      <c r="SKE78" s="10"/>
      <c r="SKF78" s="10"/>
      <c r="SKG78" s="10"/>
      <c r="SKH78" s="10"/>
      <c r="SKI78" s="10"/>
      <c r="SKJ78" s="10"/>
      <c r="SKK78" s="10"/>
      <c r="SKL78" s="10"/>
      <c r="SKM78" s="10"/>
      <c r="SKN78" s="10"/>
      <c r="SKO78" s="10"/>
      <c r="SKP78" s="10"/>
      <c r="SKQ78" s="10"/>
      <c r="SKR78" s="10"/>
      <c r="SKS78" s="10"/>
      <c r="SKT78" s="10"/>
      <c r="SKU78" s="10"/>
      <c r="SKV78" s="10"/>
      <c r="SKW78" s="10"/>
      <c r="SKX78" s="10"/>
      <c r="SKY78" s="10"/>
      <c r="SKZ78" s="10"/>
      <c r="SLA78" s="10"/>
      <c r="SLB78" s="10"/>
      <c r="SLC78" s="10"/>
      <c r="SLD78" s="10"/>
      <c r="SLE78" s="10"/>
      <c r="SLF78" s="10"/>
      <c r="SLG78" s="10"/>
      <c r="SLH78" s="10"/>
      <c r="SLI78" s="10"/>
      <c r="SLJ78" s="10"/>
      <c r="SLK78" s="10"/>
      <c r="SLL78" s="10"/>
      <c r="SLM78" s="10"/>
      <c r="SLN78" s="10"/>
      <c r="SLO78" s="10"/>
      <c r="SLP78" s="10"/>
      <c r="SLQ78" s="10"/>
      <c r="SLR78" s="10"/>
      <c r="SLS78" s="10"/>
      <c r="SLT78" s="10"/>
      <c r="SLU78" s="10"/>
      <c r="SLV78" s="10"/>
      <c r="SLW78" s="10"/>
      <c r="SLX78" s="10"/>
      <c r="SLY78" s="10"/>
      <c r="SLZ78" s="10"/>
      <c r="SMA78" s="10"/>
      <c r="SMB78" s="10"/>
      <c r="SMC78" s="10"/>
      <c r="SMD78" s="10"/>
      <c r="SME78" s="10"/>
      <c r="SMF78" s="10"/>
      <c r="SMG78" s="10"/>
      <c r="SMH78" s="10"/>
      <c r="SMI78" s="10"/>
      <c r="SMJ78" s="10"/>
      <c r="SMK78" s="10"/>
      <c r="SML78" s="10"/>
      <c r="SMM78" s="10"/>
      <c r="SMN78" s="10"/>
      <c r="SMO78" s="10"/>
      <c r="SMP78" s="10"/>
      <c r="SMQ78" s="10"/>
      <c r="SMR78" s="10"/>
      <c r="SMS78" s="10"/>
      <c r="SMT78" s="10"/>
      <c r="SMU78" s="10"/>
      <c r="SMV78" s="10"/>
      <c r="SMW78" s="10"/>
      <c r="SMX78" s="10"/>
      <c r="SMY78" s="10"/>
      <c r="SMZ78" s="10"/>
      <c r="SNA78" s="10"/>
      <c r="SNB78" s="10"/>
      <c r="SNC78" s="10"/>
      <c r="SND78" s="10"/>
      <c r="SNE78" s="10"/>
      <c r="SNF78" s="10"/>
      <c r="SNG78" s="10"/>
      <c r="SNH78" s="10"/>
      <c r="SNI78" s="10"/>
      <c r="SNJ78" s="10"/>
      <c r="SNK78" s="10"/>
      <c r="SNL78" s="10"/>
      <c r="SNM78" s="10"/>
      <c r="SNN78" s="10"/>
      <c r="SNO78" s="10"/>
      <c r="SNP78" s="10"/>
      <c r="SNQ78" s="10"/>
      <c r="SNR78" s="10"/>
      <c r="SNS78" s="10"/>
      <c r="SNT78" s="10"/>
      <c r="SNU78" s="10"/>
      <c r="SNV78" s="10"/>
      <c r="SNW78" s="10"/>
      <c r="SNX78" s="10"/>
      <c r="SNY78" s="10"/>
      <c r="SNZ78" s="10"/>
      <c r="SOA78" s="10"/>
      <c r="SOB78" s="10"/>
      <c r="SOC78" s="10"/>
      <c r="SOD78" s="10"/>
      <c r="SOE78" s="10"/>
      <c r="SOF78" s="10"/>
      <c r="SOG78" s="10"/>
      <c r="SOH78" s="10"/>
      <c r="SOI78" s="10"/>
      <c r="SOJ78" s="10"/>
      <c r="SOK78" s="10"/>
      <c r="SOL78" s="10"/>
      <c r="SOM78" s="10"/>
      <c r="SON78" s="10"/>
      <c r="SOO78" s="10"/>
      <c r="SOP78" s="10"/>
      <c r="SOQ78" s="10"/>
      <c r="SOR78" s="10"/>
      <c r="SOS78" s="10"/>
      <c r="SOT78" s="10"/>
      <c r="SOU78" s="10"/>
      <c r="SOV78" s="10"/>
      <c r="SOW78" s="10"/>
      <c r="SOX78" s="10"/>
      <c r="SOY78" s="10"/>
      <c r="SOZ78" s="10"/>
      <c r="SPA78" s="10"/>
      <c r="SPB78" s="10"/>
      <c r="SPC78" s="10"/>
      <c r="SPD78" s="10"/>
      <c r="SPE78" s="10"/>
      <c r="SPF78" s="10"/>
      <c r="SPG78" s="10"/>
      <c r="SPH78" s="10"/>
      <c r="SPI78" s="10"/>
      <c r="SPJ78" s="10"/>
      <c r="SPK78" s="10"/>
      <c r="SPL78" s="10"/>
      <c r="SPM78" s="10"/>
      <c r="SPN78" s="10"/>
      <c r="SPO78" s="10"/>
      <c r="SPP78" s="10"/>
      <c r="SPQ78" s="10"/>
      <c r="SPR78" s="10"/>
      <c r="SPS78" s="10"/>
      <c r="SPT78" s="10"/>
      <c r="SPU78" s="10"/>
      <c r="SPV78" s="10"/>
      <c r="SPW78" s="10"/>
      <c r="SPX78" s="10"/>
      <c r="SPY78" s="10"/>
      <c r="SPZ78" s="10"/>
      <c r="SQA78" s="10"/>
      <c r="SQB78" s="10"/>
      <c r="SQC78" s="10"/>
      <c r="SQD78" s="10"/>
      <c r="SQE78" s="10"/>
      <c r="SQF78" s="10"/>
      <c r="SQG78" s="10"/>
      <c r="SQH78" s="10"/>
      <c r="SQI78" s="10"/>
      <c r="SQJ78" s="10"/>
      <c r="SQK78" s="10"/>
      <c r="SQL78" s="10"/>
      <c r="SQM78" s="10"/>
      <c r="SQN78" s="10"/>
      <c r="SQO78" s="10"/>
      <c r="SQP78" s="10"/>
      <c r="SQQ78" s="10"/>
      <c r="SQR78" s="10"/>
      <c r="SQS78" s="10"/>
      <c r="SQT78" s="10"/>
      <c r="SQU78" s="10"/>
      <c r="SQV78" s="10"/>
      <c r="SQW78" s="10"/>
      <c r="SQX78" s="10"/>
      <c r="SQY78" s="10"/>
      <c r="SQZ78" s="10"/>
      <c r="SRA78" s="10"/>
      <c r="SRB78" s="10"/>
      <c r="SRC78" s="10"/>
      <c r="SRD78" s="10"/>
      <c r="SRE78" s="10"/>
      <c r="SRF78" s="10"/>
      <c r="SRG78" s="10"/>
      <c r="SRH78" s="10"/>
      <c r="SRI78" s="10"/>
      <c r="SRJ78" s="10"/>
      <c r="SRK78" s="10"/>
      <c r="SRL78" s="10"/>
      <c r="SRM78" s="10"/>
      <c r="SRN78" s="10"/>
      <c r="SRO78" s="10"/>
      <c r="SRP78" s="10"/>
      <c r="SRQ78" s="10"/>
      <c r="SRR78" s="10"/>
      <c r="SRS78" s="10"/>
      <c r="SRT78" s="10"/>
      <c r="SRU78" s="10"/>
      <c r="SRV78" s="10"/>
      <c r="SRW78" s="10"/>
      <c r="SRX78" s="10"/>
      <c r="SRY78" s="10"/>
      <c r="SRZ78" s="10"/>
      <c r="SSA78" s="10"/>
      <c r="SSB78" s="10"/>
      <c r="SSC78" s="10"/>
      <c r="SSD78" s="10"/>
      <c r="SSE78" s="10"/>
      <c r="SSF78" s="10"/>
      <c r="SSG78" s="10"/>
      <c r="SSH78" s="10"/>
      <c r="SSI78" s="10"/>
      <c r="SSJ78" s="10"/>
      <c r="SSK78" s="10"/>
      <c r="SSL78" s="10"/>
      <c r="SSM78" s="10"/>
      <c r="SSN78" s="10"/>
      <c r="SSO78" s="10"/>
      <c r="SSP78" s="10"/>
      <c r="SSQ78" s="10"/>
      <c r="SSR78" s="10"/>
      <c r="SSS78" s="10"/>
      <c r="SST78" s="10"/>
      <c r="SSU78" s="10"/>
      <c r="SSV78" s="10"/>
      <c r="SSW78" s="10"/>
      <c r="SSX78" s="10"/>
      <c r="SSY78" s="10"/>
      <c r="SSZ78" s="10"/>
      <c r="STA78" s="10"/>
      <c r="STB78" s="10"/>
      <c r="STC78" s="10"/>
      <c r="STD78" s="10"/>
      <c r="STE78" s="10"/>
      <c r="STF78" s="10"/>
      <c r="STG78" s="10"/>
      <c r="STH78" s="10"/>
      <c r="STI78" s="10"/>
      <c r="STJ78" s="10"/>
      <c r="STK78" s="10"/>
      <c r="STL78" s="10"/>
      <c r="STM78" s="10"/>
      <c r="STN78" s="10"/>
      <c r="STO78" s="10"/>
      <c r="STP78" s="10"/>
      <c r="STQ78" s="10"/>
      <c r="STR78" s="10"/>
      <c r="STS78" s="10"/>
      <c r="STT78" s="10"/>
      <c r="STU78" s="10"/>
      <c r="STV78" s="10"/>
      <c r="STW78" s="10"/>
      <c r="STX78" s="10"/>
      <c r="STY78" s="10"/>
      <c r="STZ78" s="10"/>
      <c r="SUA78" s="10"/>
      <c r="SUB78" s="10"/>
      <c r="SUC78" s="10"/>
      <c r="SUD78" s="10"/>
      <c r="SUE78" s="10"/>
      <c r="SUF78" s="10"/>
      <c r="SUG78" s="10"/>
      <c r="SUH78" s="10"/>
      <c r="SUI78" s="10"/>
      <c r="SUJ78" s="10"/>
      <c r="SUK78" s="10"/>
      <c r="SUL78" s="10"/>
      <c r="SUM78" s="10"/>
      <c r="SUN78" s="10"/>
      <c r="SUO78" s="10"/>
      <c r="SUP78" s="10"/>
      <c r="SUQ78" s="10"/>
      <c r="SUR78" s="10"/>
      <c r="SUS78" s="10"/>
      <c r="SUT78" s="10"/>
      <c r="SUU78" s="10"/>
      <c r="SUV78" s="10"/>
      <c r="SUW78" s="10"/>
      <c r="SUX78" s="10"/>
      <c r="SUY78" s="10"/>
      <c r="SUZ78" s="10"/>
      <c r="SVA78" s="10"/>
      <c r="SVB78" s="10"/>
      <c r="SVC78" s="10"/>
      <c r="SVD78" s="10"/>
      <c r="SVE78" s="10"/>
      <c r="SVF78" s="10"/>
      <c r="SVG78" s="10"/>
      <c r="SVH78" s="10"/>
      <c r="SVI78" s="10"/>
      <c r="SVJ78" s="10"/>
      <c r="SVK78" s="10"/>
      <c r="SVL78" s="10"/>
      <c r="SVM78" s="10"/>
      <c r="SVN78" s="10"/>
      <c r="SVO78" s="10"/>
      <c r="SVP78" s="10"/>
      <c r="SVQ78" s="10"/>
      <c r="SVR78" s="10"/>
      <c r="SVS78" s="10"/>
      <c r="SVT78" s="10"/>
      <c r="SVU78" s="10"/>
      <c r="SVV78" s="10"/>
      <c r="SVW78" s="10"/>
      <c r="SVX78" s="10"/>
      <c r="SVY78" s="10"/>
      <c r="SVZ78" s="10"/>
      <c r="SWA78" s="10"/>
      <c r="SWB78" s="10"/>
      <c r="SWC78" s="10"/>
      <c r="SWD78" s="10"/>
      <c r="SWE78" s="10"/>
      <c r="SWF78" s="10"/>
      <c r="SWG78" s="10"/>
      <c r="SWH78" s="10"/>
      <c r="SWI78" s="10"/>
      <c r="SWJ78" s="10"/>
      <c r="SWK78" s="10"/>
      <c r="SWL78" s="10"/>
      <c r="SWM78" s="10"/>
      <c r="SWN78" s="10"/>
      <c r="SWO78" s="10"/>
      <c r="SWP78" s="10"/>
      <c r="SWQ78" s="10"/>
      <c r="SWR78" s="10"/>
      <c r="SWS78" s="10"/>
      <c r="SWT78" s="10"/>
      <c r="SWU78" s="10"/>
      <c r="SWV78" s="10"/>
      <c r="SWW78" s="10"/>
      <c r="SWX78" s="10"/>
      <c r="SWY78" s="10"/>
      <c r="SWZ78" s="10"/>
      <c r="SXA78" s="10"/>
      <c r="SXB78" s="10"/>
      <c r="SXC78" s="10"/>
      <c r="SXD78" s="10"/>
      <c r="SXE78" s="10"/>
      <c r="SXF78" s="10"/>
      <c r="SXG78" s="10"/>
      <c r="SXH78" s="10"/>
      <c r="SXI78" s="10"/>
      <c r="SXJ78" s="10"/>
      <c r="SXK78" s="10"/>
      <c r="SXL78" s="10"/>
      <c r="SXM78" s="10"/>
      <c r="SXN78" s="10"/>
      <c r="SXO78" s="10"/>
      <c r="SXP78" s="10"/>
      <c r="SXQ78" s="10"/>
      <c r="SXR78" s="10"/>
      <c r="SXS78" s="10"/>
      <c r="SXT78" s="10"/>
      <c r="SXU78" s="10"/>
      <c r="SXV78" s="10"/>
      <c r="SXW78" s="10"/>
      <c r="SXX78" s="10"/>
      <c r="SXY78" s="10"/>
      <c r="SXZ78" s="10"/>
      <c r="SYA78" s="10"/>
      <c r="SYB78" s="10"/>
      <c r="SYC78" s="10"/>
      <c r="SYD78" s="10"/>
      <c r="SYE78" s="10"/>
      <c r="SYF78" s="10"/>
      <c r="SYG78" s="10"/>
      <c r="SYH78" s="10"/>
      <c r="SYI78" s="10"/>
      <c r="SYJ78" s="10"/>
      <c r="SYK78" s="10"/>
      <c r="SYL78" s="10"/>
      <c r="SYM78" s="10"/>
      <c r="SYN78" s="10"/>
      <c r="SYO78" s="10"/>
      <c r="SYP78" s="10"/>
      <c r="SYQ78" s="10"/>
      <c r="SYR78" s="10"/>
      <c r="SYS78" s="10"/>
      <c r="SYT78" s="10"/>
      <c r="SYU78" s="10"/>
      <c r="SYV78" s="10"/>
      <c r="SYW78" s="10"/>
      <c r="SYX78" s="10"/>
      <c r="SYY78" s="10"/>
      <c r="SYZ78" s="10"/>
      <c r="SZA78" s="10"/>
      <c r="SZB78" s="10"/>
      <c r="SZC78" s="10"/>
      <c r="SZD78" s="10"/>
      <c r="SZE78" s="10"/>
      <c r="SZF78" s="10"/>
      <c r="SZG78" s="10"/>
      <c r="SZH78" s="10"/>
      <c r="SZI78" s="10"/>
      <c r="SZJ78" s="10"/>
      <c r="SZK78" s="10"/>
      <c r="SZL78" s="10"/>
      <c r="SZM78" s="10"/>
      <c r="SZN78" s="10"/>
      <c r="SZO78" s="10"/>
      <c r="SZP78" s="10"/>
      <c r="SZQ78" s="10"/>
      <c r="SZR78" s="10"/>
      <c r="SZS78" s="10"/>
      <c r="SZT78" s="10"/>
      <c r="SZU78" s="10"/>
      <c r="SZV78" s="10"/>
      <c r="SZW78" s="10"/>
      <c r="SZX78" s="10"/>
      <c r="SZY78" s="10"/>
      <c r="SZZ78" s="10"/>
      <c r="TAA78" s="10"/>
      <c r="TAB78" s="10"/>
      <c r="TAC78" s="10"/>
      <c r="TAD78" s="10"/>
      <c r="TAE78" s="10"/>
      <c r="TAF78" s="10"/>
      <c r="TAG78" s="10"/>
      <c r="TAH78" s="10"/>
      <c r="TAI78" s="10"/>
      <c r="TAJ78" s="10"/>
      <c r="TAK78" s="10"/>
      <c r="TAL78" s="10"/>
      <c r="TAM78" s="10"/>
      <c r="TAN78" s="10"/>
      <c r="TAO78" s="10"/>
      <c r="TAP78" s="10"/>
      <c r="TAQ78" s="10"/>
      <c r="TAR78" s="10"/>
      <c r="TAS78" s="10"/>
      <c r="TAT78" s="10"/>
      <c r="TAU78" s="10"/>
      <c r="TAV78" s="10"/>
      <c r="TAW78" s="10"/>
      <c r="TAX78" s="10"/>
      <c r="TAY78" s="10"/>
      <c r="TAZ78" s="10"/>
      <c r="TBA78" s="10"/>
      <c r="TBB78" s="10"/>
      <c r="TBC78" s="10"/>
      <c r="TBD78" s="10"/>
      <c r="TBE78" s="10"/>
      <c r="TBF78" s="10"/>
      <c r="TBG78" s="10"/>
      <c r="TBH78" s="10"/>
      <c r="TBI78" s="10"/>
      <c r="TBJ78" s="10"/>
      <c r="TBK78" s="10"/>
      <c r="TBL78" s="10"/>
      <c r="TBM78" s="10"/>
      <c r="TBN78" s="10"/>
      <c r="TBO78" s="10"/>
      <c r="TBP78" s="10"/>
      <c r="TBQ78" s="10"/>
      <c r="TBR78" s="10"/>
      <c r="TBS78" s="10"/>
      <c r="TBT78" s="10"/>
      <c r="TBU78" s="10"/>
      <c r="TBV78" s="10"/>
      <c r="TBW78" s="10"/>
      <c r="TBX78" s="10"/>
      <c r="TBY78" s="10"/>
      <c r="TBZ78" s="10"/>
      <c r="TCA78" s="10"/>
      <c r="TCB78" s="10"/>
      <c r="TCC78" s="10"/>
      <c r="TCD78" s="10"/>
      <c r="TCE78" s="10"/>
      <c r="TCF78" s="10"/>
      <c r="TCG78" s="10"/>
      <c r="TCH78" s="10"/>
      <c r="TCI78" s="10"/>
      <c r="TCJ78" s="10"/>
      <c r="TCK78" s="10"/>
      <c r="TCL78" s="10"/>
      <c r="TCM78" s="10"/>
      <c r="TCN78" s="10"/>
      <c r="TCO78" s="10"/>
      <c r="TCP78" s="10"/>
      <c r="TCQ78" s="10"/>
      <c r="TCR78" s="10"/>
      <c r="TCS78" s="10"/>
      <c r="TCT78" s="10"/>
      <c r="TCU78" s="10"/>
      <c r="TCV78" s="10"/>
      <c r="TCW78" s="10"/>
      <c r="TCX78" s="10"/>
      <c r="TCY78" s="10"/>
      <c r="TCZ78" s="10"/>
      <c r="TDA78" s="10"/>
      <c r="TDB78" s="10"/>
      <c r="TDC78" s="10"/>
      <c r="TDD78" s="10"/>
      <c r="TDE78" s="10"/>
      <c r="TDF78" s="10"/>
      <c r="TDG78" s="10"/>
      <c r="TDH78" s="10"/>
      <c r="TDI78" s="10"/>
      <c r="TDJ78" s="10"/>
      <c r="TDK78" s="10"/>
      <c r="TDL78" s="10"/>
      <c r="TDM78" s="10"/>
      <c r="TDN78" s="10"/>
      <c r="TDO78" s="10"/>
      <c r="TDP78" s="10"/>
      <c r="TDQ78" s="10"/>
      <c r="TDR78" s="10"/>
      <c r="TDS78" s="10"/>
      <c r="TDT78" s="10"/>
      <c r="TDU78" s="10"/>
      <c r="TDV78" s="10"/>
      <c r="TDW78" s="10"/>
      <c r="TDX78" s="10"/>
      <c r="TDY78" s="10"/>
      <c r="TDZ78" s="10"/>
      <c r="TEA78" s="10"/>
      <c r="TEB78" s="10"/>
      <c r="TEC78" s="10"/>
      <c r="TED78" s="10"/>
      <c r="TEE78" s="10"/>
      <c r="TEF78" s="10"/>
      <c r="TEG78" s="10"/>
      <c r="TEH78" s="10"/>
      <c r="TEI78" s="10"/>
      <c r="TEJ78" s="10"/>
      <c r="TEK78" s="10"/>
      <c r="TEL78" s="10"/>
      <c r="TEM78" s="10"/>
      <c r="TEN78" s="10"/>
      <c r="TEO78" s="10"/>
      <c r="TEP78" s="10"/>
      <c r="TEQ78" s="10"/>
      <c r="TER78" s="10"/>
      <c r="TES78" s="10"/>
      <c r="TET78" s="10"/>
      <c r="TEU78" s="10"/>
      <c r="TEV78" s="10"/>
      <c r="TEW78" s="10"/>
      <c r="TEX78" s="10"/>
      <c r="TEY78" s="10"/>
      <c r="TEZ78" s="10"/>
      <c r="TFA78" s="10"/>
      <c r="TFB78" s="10"/>
      <c r="TFC78" s="10"/>
      <c r="TFD78" s="10"/>
      <c r="TFE78" s="10"/>
      <c r="TFF78" s="10"/>
      <c r="TFG78" s="10"/>
      <c r="TFH78" s="10"/>
      <c r="TFI78" s="10"/>
      <c r="TFJ78" s="10"/>
      <c r="TFK78" s="10"/>
      <c r="TFL78" s="10"/>
      <c r="TFM78" s="10"/>
      <c r="TFN78" s="10"/>
      <c r="TFO78" s="10"/>
      <c r="TFP78" s="10"/>
      <c r="TFQ78" s="10"/>
      <c r="TFR78" s="10"/>
      <c r="TFS78" s="10"/>
      <c r="TFT78" s="10"/>
      <c r="TFU78" s="10"/>
      <c r="TFV78" s="10"/>
      <c r="TFW78" s="10"/>
      <c r="TFX78" s="10"/>
      <c r="TFY78" s="10"/>
      <c r="TFZ78" s="10"/>
      <c r="TGA78" s="10"/>
      <c r="TGB78" s="10"/>
      <c r="TGC78" s="10"/>
      <c r="TGD78" s="10"/>
      <c r="TGE78" s="10"/>
      <c r="TGF78" s="10"/>
      <c r="TGG78" s="10"/>
      <c r="TGH78" s="10"/>
      <c r="TGI78" s="10"/>
      <c r="TGJ78" s="10"/>
      <c r="TGK78" s="10"/>
      <c r="TGL78" s="10"/>
      <c r="TGM78" s="10"/>
      <c r="TGN78" s="10"/>
      <c r="TGO78" s="10"/>
      <c r="TGP78" s="10"/>
      <c r="TGQ78" s="10"/>
      <c r="TGR78" s="10"/>
      <c r="TGS78" s="10"/>
      <c r="TGT78" s="10"/>
      <c r="TGU78" s="10"/>
      <c r="TGV78" s="10"/>
      <c r="TGW78" s="10"/>
      <c r="TGX78" s="10"/>
      <c r="TGY78" s="10"/>
      <c r="TGZ78" s="10"/>
      <c r="THA78" s="10"/>
      <c r="THB78" s="10"/>
      <c r="THC78" s="10"/>
      <c r="THD78" s="10"/>
      <c r="THE78" s="10"/>
      <c r="THF78" s="10"/>
      <c r="THG78" s="10"/>
      <c r="THH78" s="10"/>
      <c r="THI78" s="10"/>
      <c r="THJ78" s="10"/>
      <c r="THK78" s="10"/>
      <c r="THL78" s="10"/>
      <c r="THM78" s="10"/>
      <c r="THN78" s="10"/>
      <c r="THO78" s="10"/>
      <c r="THP78" s="10"/>
      <c r="THQ78" s="10"/>
      <c r="THR78" s="10"/>
      <c r="THS78" s="10"/>
      <c r="THT78" s="10"/>
      <c r="THU78" s="10"/>
      <c r="THV78" s="10"/>
      <c r="THW78" s="10"/>
      <c r="THX78" s="10"/>
      <c r="THY78" s="10"/>
      <c r="THZ78" s="10"/>
      <c r="TIA78" s="10"/>
      <c r="TIB78" s="10"/>
      <c r="TIC78" s="10"/>
      <c r="TID78" s="10"/>
      <c r="TIE78" s="10"/>
      <c r="TIF78" s="10"/>
      <c r="TIG78" s="10"/>
      <c r="TIH78" s="10"/>
      <c r="TII78" s="10"/>
      <c r="TIJ78" s="10"/>
      <c r="TIK78" s="10"/>
      <c r="TIL78" s="10"/>
      <c r="TIM78" s="10"/>
      <c r="TIN78" s="10"/>
      <c r="TIO78" s="10"/>
      <c r="TIP78" s="10"/>
      <c r="TIQ78" s="10"/>
      <c r="TIR78" s="10"/>
      <c r="TIS78" s="10"/>
      <c r="TIT78" s="10"/>
      <c r="TIU78" s="10"/>
      <c r="TIV78" s="10"/>
      <c r="TIW78" s="10"/>
      <c r="TIX78" s="10"/>
      <c r="TIY78" s="10"/>
      <c r="TIZ78" s="10"/>
      <c r="TJA78" s="10"/>
      <c r="TJB78" s="10"/>
      <c r="TJC78" s="10"/>
      <c r="TJD78" s="10"/>
      <c r="TJE78" s="10"/>
      <c r="TJF78" s="10"/>
      <c r="TJG78" s="10"/>
      <c r="TJH78" s="10"/>
      <c r="TJI78" s="10"/>
      <c r="TJJ78" s="10"/>
      <c r="TJK78" s="10"/>
      <c r="TJL78" s="10"/>
      <c r="TJM78" s="10"/>
      <c r="TJN78" s="10"/>
      <c r="TJO78" s="10"/>
      <c r="TJP78" s="10"/>
      <c r="TJQ78" s="10"/>
      <c r="TJR78" s="10"/>
      <c r="TJS78" s="10"/>
      <c r="TJT78" s="10"/>
      <c r="TJU78" s="10"/>
      <c r="TJV78" s="10"/>
      <c r="TJW78" s="10"/>
      <c r="TJX78" s="10"/>
      <c r="TJY78" s="10"/>
      <c r="TJZ78" s="10"/>
      <c r="TKA78" s="10"/>
      <c r="TKB78" s="10"/>
      <c r="TKC78" s="10"/>
      <c r="TKD78" s="10"/>
      <c r="TKE78" s="10"/>
      <c r="TKF78" s="10"/>
      <c r="TKG78" s="10"/>
      <c r="TKH78" s="10"/>
      <c r="TKI78" s="10"/>
      <c r="TKJ78" s="10"/>
      <c r="TKK78" s="10"/>
      <c r="TKL78" s="10"/>
      <c r="TKM78" s="10"/>
      <c r="TKN78" s="10"/>
      <c r="TKO78" s="10"/>
      <c r="TKP78" s="10"/>
      <c r="TKQ78" s="10"/>
      <c r="TKR78" s="10"/>
      <c r="TKS78" s="10"/>
      <c r="TKT78" s="10"/>
      <c r="TKU78" s="10"/>
      <c r="TKV78" s="10"/>
      <c r="TKW78" s="10"/>
      <c r="TKX78" s="10"/>
      <c r="TKY78" s="10"/>
      <c r="TKZ78" s="10"/>
      <c r="TLA78" s="10"/>
      <c r="TLB78" s="10"/>
      <c r="TLC78" s="10"/>
      <c r="TLD78" s="10"/>
      <c r="TLE78" s="10"/>
      <c r="TLF78" s="10"/>
      <c r="TLG78" s="10"/>
      <c r="TLH78" s="10"/>
      <c r="TLI78" s="10"/>
      <c r="TLJ78" s="10"/>
      <c r="TLK78" s="10"/>
      <c r="TLL78" s="10"/>
      <c r="TLM78" s="10"/>
      <c r="TLN78" s="10"/>
      <c r="TLO78" s="10"/>
      <c r="TLP78" s="10"/>
      <c r="TLQ78" s="10"/>
      <c r="TLR78" s="10"/>
      <c r="TLS78" s="10"/>
      <c r="TLT78" s="10"/>
      <c r="TLU78" s="10"/>
      <c r="TLV78" s="10"/>
      <c r="TLW78" s="10"/>
      <c r="TLX78" s="10"/>
      <c r="TLY78" s="10"/>
      <c r="TLZ78" s="10"/>
      <c r="TMA78" s="10"/>
      <c r="TMB78" s="10"/>
      <c r="TMC78" s="10"/>
      <c r="TMD78" s="10"/>
      <c r="TME78" s="10"/>
      <c r="TMF78" s="10"/>
      <c r="TMG78" s="10"/>
      <c r="TMH78" s="10"/>
      <c r="TMI78" s="10"/>
      <c r="TMJ78" s="10"/>
      <c r="TMK78" s="10"/>
      <c r="TML78" s="10"/>
      <c r="TMM78" s="10"/>
      <c r="TMN78" s="10"/>
      <c r="TMO78" s="10"/>
      <c r="TMP78" s="10"/>
      <c r="TMQ78" s="10"/>
      <c r="TMR78" s="10"/>
      <c r="TMS78" s="10"/>
      <c r="TMT78" s="10"/>
      <c r="TMU78" s="10"/>
      <c r="TMV78" s="10"/>
      <c r="TMW78" s="10"/>
      <c r="TMX78" s="10"/>
      <c r="TMY78" s="10"/>
      <c r="TMZ78" s="10"/>
      <c r="TNA78" s="10"/>
      <c r="TNB78" s="10"/>
      <c r="TNC78" s="10"/>
      <c r="TND78" s="10"/>
      <c r="TNE78" s="10"/>
      <c r="TNF78" s="10"/>
      <c r="TNG78" s="10"/>
      <c r="TNH78" s="10"/>
      <c r="TNI78" s="10"/>
      <c r="TNJ78" s="10"/>
      <c r="TNK78" s="10"/>
      <c r="TNL78" s="10"/>
      <c r="TNM78" s="10"/>
      <c r="TNN78" s="10"/>
      <c r="TNO78" s="10"/>
      <c r="TNP78" s="10"/>
      <c r="TNQ78" s="10"/>
      <c r="TNR78" s="10"/>
      <c r="TNS78" s="10"/>
      <c r="TNT78" s="10"/>
      <c r="TNU78" s="10"/>
      <c r="TNV78" s="10"/>
      <c r="TNW78" s="10"/>
      <c r="TNX78" s="10"/>
      <c r="TNY78" s="10"/>
      <c r="TNZ78" s="10"/>
      <c r="TOA78" s="10"/>
      <c r="TOB78" s="10"/>
      <c r="TOC78" s="10"/>
      <c r="TOD78" s="10"/>
      <c r="TOE78" s="10"/>
      <c r="TOF78" s="10"/>
      <c r="TOG78" s="10"/>
      <c r="TOH78" s="10"/>
      <c r="TOI78" s="10"/>
      <c r="TOJ78" s="10"/>
      <c r="TOK78" s="10"/>
      <c r="TOL78" s="10"/>
      <c r="TOM78" s="10"/>
      <c r="TON78" s="10"/>
      <c r="TOO78" s="10"/>
      <c r="TOP78" s="10"/>
      <c r="TOQ78" s="10"/>
      <c r="TOR78" s="10"/>
      <c r="TOS78" s="10"/>
      <c r="TOT78" s="10"/>
      <c r="TOU78" s="10"/>
      <c r="TOV78" s="10"/>
      <c r="TOW78" s="10"/>
      <c r="TOX78" s="10"/>
      <c r="TOY78" s="10"/>
      <c r="TOZ78" s="10"/>
      <c r="TPA78" s="10"/>
      <c r="TPB78" s="10"/>
      <c r="TPC78" s="10"/>
      <c r="TPD78" s="10"/>
      <c r="TPE78" s="10"/>
      <c r="TPF78" s="10"/>
      <c r="TPG78" s="10"/>
      <c r="TPH78" s="10"/>
      <c r="TPI78" s="10"/>
      <c r="TPJ78" s="10"/>
      <c r="TPK78" s="10"/>
      <c r="TPL78" s="10"/>
      <c r="TPM78" s="10"/>
      <c r="TPN78" s="10"/>
      <c r="TPO78" s="10"/>
      <c r="TPP78" s="10"/>
      <c r="TPQ78" s="10"/>
      <c r="TPR78" s="10"/>
      <c r="TPS78" s="10"/>
      <c r="TPT78" s="10"/>
      <c r="TPU78" s="10"/>
      <c r="TPV78" s="10"/>
      <c r="TPW78" s="10"/>
      <c r="TPX78" s="10"/>
      <c r="TPY78" s="10"/>
      <c r="TPZ78" s="10"/>
      <c r="TQA78" s="10"/>
      <c r="TQB78" s="10"/>
      <c r="TQC78" s="10"/>
      <c r="TQD78" s="10"/>
      <c r="TQE78" s="10"/>
      <c r="TQF78" s="10"/>
      <c r="TQG78" s="10"/>
      <c r="TQH78" s="10"/>
      <c r="TQI78" s="10"/>
      <c r="TQJ78" s="10"/>
      <c r="TQK78" s="10"/>
      <c r="TQL78" s="10"/>
      <c r="TQM78" s="10"/>
      <c r="TQN78" s="10"/>
      <c r="TQO78" s="10"/>
      <c r="TQP78" s="10"/>
      <c r="TQQ78" s="10"/>
      <c r="TQR78" s="10"/>
      <c r="TQS78" s="10"/>
      <c r="TQT78" s="10"/>
      <c r="TQU78" s="10"/>
      <c r="TQV78" s="10"/>
      <c r="TQW78" s="10"/>
      <c r="TQX78" s="10"/>
      <c r="TQY78" s="10"/>
      <c r="TQZ78" s="10"/>
      <c r="TRA78" s="10"/>
      <c r="TRB78" s="10"/>
      <c r="TRC78" s="10"/>
      <c r="TRD78" s="10"/>
      <c r="TRE78" s="10"/>
      <c r="TRF78" s="10"/>
      <c r="TRG78" s="10"/>
      <c r="TRH78" s="10"/>
      <c r="TRI78" s="10"/>
      <c r="TRJ78" s="10"/>
      <c r="TRK78" s="10"/>
      <c r="TRL78" s="10"/>
      <c r="TRM78" s="10"/>
      <c r="TRN78" s="10"/>
      <c r="TRO78" s="10"/>
      <c r="TRP78" s="10"/>
      <c r="TRQ78" s="10"/>
      <c r="TRR78" s="10"/>
      <c r="TRS78" s="10"/>
      <c r="TRT78" s="10"/>
      <c r="TRU78" s="10"/>
      <c r="TRV78" s="10"/>
      <c r="TRW78" s="10"/>
      <c r="TRX78" s="10"/>
      <c r="TRY78" s="10"/>
      <c r="TRZ78" s="10"/>
      <c r="TSA78" s="10"/>
      <c r="TSB78" s="10"/>
      <c r="TSC78" s="10"/>
      <c r="TSD78" s="10"/>
      <c r="TSE78" s="10"/>
      <c r="TSF78" s="10"/>
      <c r="TSG78" s="10"/>
      <c r="TSH78" s="10"/>
      <c r="TSI78" s="10"/>
      <c r="TSJ78" s="10"/>
      <c r="TSK78" s="10"/>
      <c r="TSL78" s="10"/>
      <c r="TSM78" s="10"/>
      <c r="TSN78" s="10"/>
      <c r="TSO78" s="10"/>
      <c r="TSP78" s="10"/>
      <c r="TSQ78" s="10"/>
      <c r="TSR78" s="10"/>
      <c r="TSS78" s="10"/>
      <c r="TST78" s="10"/>
      <c r="TSU78" s="10"/>
      <c r="TSV78" s="10"/>
      <c r="TSW78" s="10"/>
      <c r="TSX78" s="10"/>
      <c r="TSY78" s="10"/>
      <c r="TSZ78" s="10"/>
      <c r="TTA78" s="10"/>
      <c r="TTB78" s="10"/>
      <c r="TTC78" s="10"/>
      <c r="TTD78" s="10"/>
      <c r="TTE78" s="10"/>
      <c r="TTF78" s="10"/>
      <c r="TTG78" s="10"/>
      <c r="TTH78" s="10"/>
      <c r="TTI78" s="10"/>
      <c r="TTJ78" s="10"/>
      <c r="TTK78" s="10"/>
      <c r="TTL78" s="10"/>
      <c r="TTM78" s="10"/>
      <c r="TTN78" s="10"/>
      <c r="TTO78" s="10"/>
      <c r="TTP78" s="10"/>
      <c r="TTQ78" s="10"/>
      <c r="TTR78" s="10"/>
      <c r="TTS78" s="10"/>
      <c r="TTT78" s="10"/>
      <c r="TTU78" s="10"/>
      <c r="TTV78" s="10"/>
      <c r="TTW78" s="10"/>
      <c r="TTX78" s="10"/>
      <c r="TTY78" s="10"/>
      <c r="TTZ78" s="10"/>
      <c r="TUA78" s="10"/>
      <c r="TUB78" s="10"/>
      <c r="TUC78" s="10"/>
      <c r="TUD78" s="10"/>
      <c r="TUE78" s="10"/>
      <c r="TUF78" s="10"/>
      <c r="TUG78" s="10"/>
      <c r="TUH78" s="10"/>
      <c r="TUI78" s="10"/>
      <c r="TUJ78" s="10"/>
      <c r="TUK78" s="10"/>
      <c r="TUL78" s="10"/>
      <c r="TUM78" s="10"/>
      <c r="TUN78" s="10"/>
      <c r="TUO78" s="10"/>
      <c r="TUP78" s="10"/>
      <c r="TUQ78" s="10"/>
      <c r="TUR78" s="10"/>
      <c r="TUS78" s="10"/>
      <c r="TUT78" s="10"/>
      <c r="TUU78" s="10"/>
      <c r="TUV78" s="10"/>
      <c r="TUW78" s="10"/>
      <c r="TUX78" s="10"/>
      <c r="TUY78" s="10"/>
      <c r="TUZ78" s="10"/>
      <c r="TVA78" s="10"/>
      <c r="TVB78" s="10"/>
      <c r="TVC78" s="10"/>
      <c r="TVD78" s="10"/>
      <c r="TVE78" s="10"/>
      <c r="TVF78" s="10"/>
      <c r="TVG78" s="10"/>
      <c r="TVH78" s="10"/>
      <c r="TVI78" s="10"/>
      <c r="TVJ78" s="10"/>
      <c r="TVK78" s="10"/>
      <c r="TVL78" s="10"/>
      <c r="TVM78" s="10"/>
      <c r="TVN78" s="10"/>
      <c r="TVO78" s="10"/>
      <c r="TVP78" s="10"/>
      <c r="TVQ78" s="10"/>
      <c r="TVR78" s="10"/>
      <c r="TVS78" s="10"/>
      <c r="TVT78" s="10"/>
      <c r="TVU78" s="10"/>
      <c r="TVV78" s="10"/>
      <c r="TVW78" s="10"/>
      <c r="TVX78" s="10"/>
      <c r="TVY78" s="10"/>
      <c r="TVZ78" s="10"/>
      <c r="TWA78" s="10"/>
      <c r="TWB78" s="10"/>
      <c r="TWC78" s="10"/>
      <c r="TWD78" s="10"/>
      <c r="TWE78" s="10"/>
      <c r="TWF78" s="10"/>
      <c r="TWG78" s="10"/>
      <c r="TWH78" s="10"/>
      <c r="TWI78" s="10"/>
      <c r="TWJ78" s="10"/>
      <c r="TWK78" s="10"/>
      <c r="TWL78" s="10"/>
      <c r="TWM78" s="10"/>
      <c r="TWN78" s="10"/>
      <c r="TWO78" s="10"/>
      <c r="TWP78" s="10"/>
      <c r="TWQ78" s="10"/>
      <c r="TWR78" s="10"/>
      <c r="TWS78" s="10"/>
      <c r="TWT78" s="10"/>
      <c r="TWU78" s="10"/>
      <c r="TWV78" s="10"/>
      <c r="TWW78" s="10"/>
      <c r="TWX78" s="10"/>
      <c r="TWY78" s="10"/>
      <c r="TWZ78" s="10"/>
      <c r="TXA78" s="10"/>
      <c r="TXB78" s="10"/>
      <c r="TXC78" s="10"/>
      <c r="TXD78" s="10"/>
      <c r="TXE78" s="10"/>
      <c r="TXF78" s="10"/>
      <c r="TXG78" s="10"/>
      <c r="TXH78" s="10"/>
      <c r="TXI78" s="10"/>
      <c r="TXJ78" s="10"/>
      <c r="TXK78" s="10"/>
      <c r="TXL78" s="10"/>
      <c r="TXM78" s="10"/>
      <c r="TXN78" s="10"/>
      <c r="TXO78" s="10"/>
      <c r="TXP78" s="10"/>
      <c r="TXQ78" s="10"/>
      <c r="TXR78" s="10"/>
      <c r="TXS78" s="10"/>
      <c r="TXT78" s="10"/>
      <c r="TXU78" s="10"/>
      <c r="TXV78" s="10"/>
      <c r="TXW78" s="10"/>
      <c r="TXX78" s="10"/>
      <c r="TXY78" s="10"/>
      <c r="TXZ78" s="10"/>
      <c r="TYA78" s="10"/>
      <c r="TYB78" s="10"/>
      <c r="TYC78" s="10"/>
      <c r="TYD78" s="10"/>
      <c r="TYE78" s="10"/>
      <c r="TYF78" s="10"/>
      <c r="TYG78" s="10"/>
      <c r="TYH78" s="10"/>
      <c r="TYI78" s="10"/>
      <c r="TYJ78" s="10"/>
      <c r="TYK78" s="10"/>
      <c r="TYL78" s="10"/>
      <c r="TYM78" s="10"/>
      <c r="TYN78" s="10"/>
      <c r="TYO78" s="10"/>
      <c r="TYP78" s="10"/>
      <c r="TYQ78" s="10"/>
      <c r="TYR78" s="10"/>
      <c r="TYS78" s="10"/>
      <c r="TYT78" s="10"/>
      <c r="TYU78" s="10"/>
      <c r="TYV78" s="10"/>
      <c r="TYW78" s="10"/>
      <c r="TYX78" s="10"/>
      <c r="TYY78" s="10"/>
      <c r="TYZ78" s="10"/>
      <c r="TZA78" s="10"/>
      <c r="TZB78" s="10"/>
      <c r="TZC78" s="10"/>
      <c r="TZD78" s="10"/>
      <c r="TZE78" s="10"/>
      <c r="TZF78" s="10"/>
      <c r="TZG78" s="10"/>
      <c r="TZH78" s="10"/>
      <c r="TZI78" s="10"/>
      <c r="TZJ78" s="10"/>
      <c r="TZK78" s="10"/>
      <c r="TZL78" s="10"/>
      <c r="TZM78" s="10"/>
      <c r="TZN78" s="10"/>
      <c r="TZO78" s="10"/>
      <c r="TZP78" s="10"/>
      <c r="TZQ78" s="10"/>
      <c r="TZR78" s="10"/>
      <c r="TZS78" s="10"/>
      <c r="TZT78" s="10"/>
      <c r="TZU78" s="10"/>
      <c r="TZV78" s="10"/>
      <c r="TZW78" s="10"/>
      <c r="TZX78" s="10"/>
      <c r="TZY78" s="10"/>
      <c r="TZZ78" s="10"/>
      <c r="UAA78" s="10"/>
      <c r="UAB78" s="10"/>
      <c r="UAC78" s="10"/>
      <c r="UAD78" s="10"/>
      <c r="UAE78" s="10"/>
      <c r="UAF78" s="10"/>
      <c r="UAG78" s="10"/>
      <c r="UAH78" s="10"/>
      <c r="UAI78" s="10"/>
      <c r="UAJ78" s="10"/>
      <c r="UAK78" s="10"/>
      <c r="UAL78" s="10"/>
      <c r="UAM78" s="10"/>
      <c r="UAN78" s="10"/>
      <c r="UAO78" s="10"/>
      <c r="UAP78" s="10"/>
      <c r="UAQ78" s="10"/>
      <c r="UAR78" s="10"/>
      <c r="UAS78" s="10"/>
      <c r="UAT78" s="10"/>
      <c r="UAU78" s="10"/>
      <c r="UAV78" s="10"/>
      <c r="UAW78" s="10"/>
      <c r="UAX78" s="10"/>
      <c r="UAY78" s="10"/>
      <c r="UAZ78" s="10"/>
      <c r="UBA78" s="10"/>
      <c r="UBB78" s="10"/>
      <c r="UBC78" s="10"/>
      <c r="UBD78" s="10"/>
      <c r="UBE78" s="10"/>
      <c r="UBF78" s="10"/>
      <c r="UBG78" s="10"/>
      <c r="UBH78" s="10"/>
      <c r="UBI78" s="10"/>
      <c r="UBJ78" s="10"/>
      <c r="UBK78" s="10"/>
      <c r="UBL78" s="10"/>
      <c r="UBM78" s="10"/>
      <c r="UBN78" s="10"/>
      <c r="UBO78" s="10"/>
      <c r="UBP78" s="10"/>
      <c r="UBQ78" s="10"/>
      <c r="UBR78" s="10"/>
      <c r="UBS78" s="10"/>
      <c r="UBT78" s="10"/>
      <c r="UBU78" s="10"/>
      <c r="UBV78" s="10"/>
      <c r="UBW78" s="10"/>
      <c r="UBX78" s="10"/>
      <c r="UBY78" s="10"/>
      <c r="UBZ78" s="10"/>
      <c r="UCA78" s="10"/>
      <c r="UCB78" s="10"/>
      <c r="UCC78" s="10"/>
      <c r="UCD78" s="10"/>
      <c r="UCE78" s="10"/>
      <c r="UCF78" s="10"/>
      <c r="UCG78" s="10"/>
      <c r="UCH78" s="10"/>
      <c r="UCI78" s="10"/>
      <c r="UCJ78" s="10"/>
      <c r="UCK78" s="10"/>
      <c r="UCL78" s="10"/>
      <c r="UCM78" s="10"/>
      <c r="UCN78" s="10"/>
      <c r="UCO78" s="10"/>
      <c r="UCP78" s="10"/>
      <c r="UCQ78" s="10"/>
      <c r="UCR78" s="10"/>
      <c r="UCS78" s="10"/>
      <c r="UCT78" s="10"/>
      <c r="UCU78" s="10"/>
      <c r="UCV78" s="10"/>
      <c r="UCW78" s="10"/>
      <c r="UCX78" s="10"/>
      <c r="UCY78" s="10"/>
      <c r="UCZ78" s="10"/>
      <c r="UDA78" s="10"/>
      <c r="UDB78" s="10"/>
      <c r="UDC78" s="10"/>
      <c r="UDD78" s="10"/>
      <c r="UDE78" s="10"/>
      <c r="UDF78" s="10"/>
      <c r="UDG78" s="10"/>
      <c r="UDH78" s="10"/>
      <c r="UDI78" s="10"/>
      <c r="UDJ78" s="10"/>
      <c r="UDK78" s="10"/>
      <c r="UDL78" s="10"/>
      <c r="UDM78" s="10"/>
      <c r="UDN78" s="10"/>
      <c r="UDO78" s="10"/>
      <c r="UDP78" s="10"/>
      <c r="UDQ78" s="10"/>
      <c r="UDR78" s="10"/>
      <c r="UDS78" s="10"/>
      <c r="UDT78" s="10"/>
      <c r="UDU78" s="10"/>
      <c r="UDV78" s="10"/>
      <c r="UDW78" s="10"/>
      <c r="UDX78" s="10"/>
      <c r="UDY78" s="10"/>
      <c r="UDZ78" s="10"/>
      <c r="UEA78" s="10"/>
      <c r="UEB78" s="10"/>
      <c r="UEC78" s="10"/>
      <c r="UED78" s="10"/>
      <c r="UEE78" s="10"/>
      <c r="UEF78" s="10"/>
      <c r="UEG78" s="10"/>
      <c r="UEH78" s="10"/>
      <c r="UEI78" s="10"/>
      <c r="UEJ78" s="10"/>
      <c r="UEK78" s="10"/>
      <c r="UEL78" s="10"/>
      <c r="UEM78" s="10"/>
      <c r="UEN78" s="10"/>
      <c r="UEO78" s="10"/>
      <c r="UEP78" s="10"/>
      <c r="UEQ78" s="10"/>
      <c r="UER78" s="10"/>
      <c r="UES78" s="10"/>
      <c r="UET78" s="10"/>
      <c r="UEU78" s="10"/>
      <c r="UEV78" s="10"/>
      <c r="UEW78" s="10"/>
      <c r="UEX78" s="10"/>
      <c r="UEY78" s="10"/>
      <c r="UEZ78" s="10"/>
      <c r="UFA78" s="10"/>
      <c r="UFB78" s="10"/>
      <c r="UFC78" s="10"/>
      <c r="UFD78" s="10"/>
      <c r="UFE78" s="10"/>
      <c r="UFF78" s="10"/>
      <c r="UFG78" s="10"/>
      <c r="UFH78" s="10"/>
      <c r="UFI78" s="10"/>
      <c r="UFJ78" s="10"/>
      <c r="UFK78" s="10"/>
      <c r="UFL78" s="10"/>
      <c r="UFM78" s="10"/>
      <c r="UFN78" s="10"/>
      <c r="UFO78" s="10"/>
      <c r="UFP78" s="10"/>
      <c r="UFQ78" s="10"/>
      <c r="UFR78" s="10"/>
      <c r="UFS78" s="10"/>
      <c r="UFT78" s="10"/>
      <c r="UFU78" s="10"/>
      <c r="UFV78" s="10"/>
      <c r="UFW78" s="10"/>
      <c r="UFX78" s="10"/>
      <c r="UFY78" s="10"/>
      <c r="UFZ78" s="10"/>
      <c r="UGA78" s="10"/>
      <c r="UGB78" s="10"/>
      <c r="UGC78" s="10"/>
      <c r="UGD78" s="10"/>
      <c r="UGE78" s="10"/>
      <c r="UGF78" s="10"/>
      <c r="UGG78" s="10"/>
      <c r="UGH78" s="10"/>
      <c r="UGI78" s="10"/>
      <c r="UGJ78" s="10"/>
      <c r="UGK78" s="10"/>
      <c r="UGL78" s="10"/>
      <c r="UGM78" s="10"/>
      <c r="UGN78" s="10"/>
      <c r="UGO78" s="10"/>
      <c r="UGP78" s="10"/>
      <c r="UGQ78" s="10"/>
      <c r="UGR78" s="10"/>
      <c r="UGS78" s="10"/>
      <c r="UGT78" s="10"/>
      <c r="UGU78" s="10"/>
      <c r="UGV78" s="10"/>
      <c r="UGW78" s="10"/>
      <c r="UGX78" s="10"/>
      <c r="UGY78" s="10"/>
      <c r="UGZ78" s="10"/>
      <c r="UHA78" s="10"/>
      <c r="UHB78" s="10"/>
      <c r="UHC78" s="10"/>
      <c r="UHD78" s="10"/>
      <c r="UHE78" s="10"/>
      <c r="UHF78" s="10"/>
      <c r="UHG78" s="10"/>
      <c r="UHH78" s="10"/>
      <c r="UHI78" s="10"/>
      <c r="UHJ78" s="10"/>
      <c r="UHK78" s="10"/>
      <c r="UHL78" s="10"/>
      <c r="UHM78" s="10"/>
      <c r="UHN78" s="10"/>
      <c r="UHO78" s="10"/>
      <c r="UHP78" s="10"/>
      <c r="UHQ78" s="10"/>
      <c r="UHR78" s="10"/>
      <c r="UHS78" s="10"/>
      <c r="UHT78" s="10"/>
      <c r="UHU78" s="10"/>
      <c r="UHV78" s="10"/>
      <c r="UHW78" s="10"/>
      <c r="UHX78" s="10"/>
      <c r="UHY78" s="10"/>
      <c r="UHZ78" s="10"/>
      <c r="UIA78" s="10"/>
      <c r="UIB78" s="10"/>
      <c r="UIC78" s="10"/>
      <c r="UID78" s="10"/>
      <c r="UIE78" s="10"/>
      <c r="UIF78" s="10"/>
      <c r="UIG78" s="10"/>
      <c r="UIH78" s="10"/>
      <c r="UII78" s="10"/>
      <c r="UIJ78" s="10"/>
      <c r="UIK78" s="10"/>
      <c r="UIL78" s="10"/>
      <c r="UIM78" s="10"/>
      <c r="UIN78" s="10"/>
      <c r="UIO78" s="10"/>
      <c r="UIP78" s="10"/>
      <c r="UIQ78" s="10"/>
      <c r="UIR78" s="10"/>
      <c r="UIS78" s="10"/>
      <c r="UIT78" s="10"/>
      <c r="UIU78" s="10"/>
      <c r="UIV78" s="10"/>
      <c r="UIW78" s="10"/>
      <c r="UIX78" s="10"/>
      <c r="UIY78" s="10"/>
      <c r="UIZ78" s="10"/>
      <c r="UJA78" s="10"/>
      <c r="UJB78" s="10"/>
      <c r="UJC78" s="10"/>
      <c r="UJD78" s="10"/>
      <c r="UJE78" s="10"/>
      <c r="UJF78" s="10"/>
      <c r="UJG78" s="10"/>
      <c r="UJH78" s="10"/>
      <c r="UJI78" s="10"/>
      <c r="UJJ78" s="10"/>
      <c r="UJK78" s="10"/>
      <c r="UJL78" s="10"/>
      <c r="UJM78" s="10"/>
      <c r="UJN78" s="10"/>
      <c r="UJO78" s="10"/>
      <c r="UJP78" s="10"/>
      <c r="UJQ78" s="10"/>
      <c r="UJR78" s="10"/>
      <c r="UJS78" s="10"/>
      <c r="UJT78" s="10"/>
      <c r="UJU78" s="10"/>
      <c r="UJV78" s="10"/>
      <c r="UJW78" s="10"/>
      <c r="UJX78" s="10"/>
      <c r="UJY78" s="10"/>
      <c r="UJZ78" s="10"/>
      <c r="UKA78" s="10"/>
      <c r="UKB78" s="10"/>
      <c r="UKC78" s="10"/>
      <c r="UKD78" s="10"/>
      <c r="UKE78" s="10"/>
      <c r="UKF78" s="10"/>
      <c r="UKG78" s="10"/>
      <c r="UKH78" s="10"/>
      <c r="UKI78" s="10"/>
      <c r="UKJ78" s="10"/>
      <c r="UKK78" s="10"/>
      <c r="UKL78" s="10"/>
      <c r="UKM78" s="10"/>
      <c r="UKN78" s="10"/>
      <c r="UKO78" s="10"/>
      <c r="UKP78" s="10"/>
      <c r="UKQ78" s="10"/>
      <c r="UKR78" s="10"/>
      <c r="UKS78" s="10"/>
      <c r="UKT78" s="10"/>
      <c r="UKU78" s="10"/>
      <c r="UKV78" s="10"/>
      <c r="UKW78" s="10"/>
      <c r="UKX78" s="10"/>
      <c r="UKY78" s="10"/>
      <c r="UKZ78" s="10"/>
      <c r="ULA78" s="10"/>
      <c r="ULB78" s="10"/>
      <c r="ULC78" s="10"/>
      <c r="ULD78" s="10"/>
      <c r="ULE78" s="10"/>
      <c r="ULF78" s="10"/>
      <c r="ULG78" s="10"/>
      <c r="ULH78" s="10"/>
      <c r="ULI78" s="10"/>
      <c r="ULJ78" s="10"/>
      <c r="ULK78" s="10"/>
      <c r="ULL78" s="10"/>
      <c r="ULM78" s="10"/>
      <c r="ULN78" s="10"/>
      <c r="ULO78" s="10"/>
      <c r="ULP78" s="10"/>
      <c r="ULQ78" s="10"/>
      <c r="ULR78" s="10"/>
      <c r="ULS78" s="10"/>
      <c r="ULT78" s="10"/>
      <c r="ULU78" s="10"/>
      <c r="ULV78" s="10"/>
      <c r="ULW78" s="10"/>
      <c r="ULX78" s="10"/>
      <c r="ULY78" s="10"/>
      <c r="ULZ78" s="10"/>
      <c r="UMA78" s="10"/>
      <c r="UMB78" s="10"/>
      <c r="UMC78" s="10"/>
      <c r="UMD78" s="10"/>
      <c r="UME78" s="10"/>
      <c r="UMF78" s="10"/>
      <c r="UMG78" s="10"/>
      <c r="UMH78" s="10"/>
      <c r="UMI78" s="10"/>
      <c r="UMJ78" s="10"/>
      <c r="UMK78" s="10"/>
      <c r="UML78" s="10"/>
      <c r="UMM78" s="10"/>
      <c r="UMN78" s="10"/>
      <c r="UMO78" s="10"/>
      <c r="UMP78" s="10"/>
      <c r="UMQ78" s="10"/>
      <c r="UMR78" s="10"/>
      <c r="UMS78" s="10"/>
      <c r="UMT78" s="10"/>
      <c r="UMU78" s="10"/>
      <c r="UMV78" s="10"/>
      <c r="UMW78" s="10"/>
      <c r="UMX78" s="10"/>
      <c r="UMY78" s="10"/>
      <c r="UMZ78" s="10"/>
      <c r="UNA78" s="10"/>
      <c r="UNB78" s="10"/>
      <c r="UNC78" s="10"/>
      <c r="UND78" s="10"/>
      <c r="UNE78" s="10"/>
      <c r="UNF78" s="10"/>
      <c r="UNG78" s="10"/>
      <c r="UNH78" s="10"/>
      <c r="UNI78" s="10"/>
      <c r="UNJ78" s="10"/>
      <c r="UNK78" s="10"/>
      <c r="UNL78" s="10"/>
      <c r="UNM78" s="10"/>
      <c r="UNN78" s="10"/>
      <c r="UNO78" s="10"/>
      <c r="UNP78" s="10"/>
      <c r="UNQ78" s="10"/>
      <c r="UNR78" s="10"/>
      <c r="UNS78" s="10"/>
      <c r="UNT78" s="10"/>
      <c r="UNU78" s="10"/>
      <c r="UNV78" s="10"/>
      <c r="UNW78" s="10"/>
      <c r="UNX78" s="10"/>
      <c r="UNY78" s="10"/>
      <c r="UNZ78" s="10"/>
      <c r="UOA78" s="10"/>
      <c r="UOB78" s="10"/>
      <c r="UOC78" s="10"/>
      <c r="UOD78" s="10"/>
      <c r="UOE78" s="10"/>
      <c r="UOF78" s="10"/>
      <c r="UOG78" s="10"/>
      <c r="UOH78" s="10"/>
      <c r="UOI78" s="10"/>
      <c r="UOJ78" s="10"/>
      <c r="UOK78" s="10"/>
      <c r="UOL78" s="10"/>
      <c r="UOM78" s="10"/>
      <c r="UON78" s="10"/>
      <c r="UOO78" s="10"/>
      <c r="UOP78" s="10"/>
      <c r="UOQ78" s="10"/>
      <c r="UOR78" s="10"/>
      <c r="UOS78" s="10"/>
      <c r="UOT78" s="10"/>
      <c r="UOU78" s="10"/>
      <c r="UOV78" s="10"/>
      <c r="UOW78" s="10"/>
      <c r="UOX78" s="10"/>
      <c r="UOY78" s="10"/>
      <c r="UOZ78" s="10"/>
      <c r="UPA78" s="10"/>
      <c r="UPB78" s="10"/>
      <c r="UPC78" s="10"/>
      <c r="UPD78" s="10"/>
      <c r="UPE78" s="10"/>
      <c r="UPF78" s="10"/>
      <c r="UPG78" s="10"/>
      <c r="UPH78" s="10"/>
      <c r="UPI78" s="10"/>
      <c r="UPJ78" s="10"/>
      <c r="UPK78" s="10"/>
      <c r="UPL78" s="10"/>
      <c r="UPM78" s="10"/>
      <c r="UPN78" s="10"/>
      <c r="UPO78" s="10"/>
      <c r="UPP78" s="10"/>
      <c r="UPQ78" s="10"/>
      <c r="UPR78" s="10"/>
      <c r="UPS78" s="10"/>
      <c r="UPT78" s="10"/>
      <c r="UPU78" s="10"/>
      <c r="UPV78" s="10"/>
      <c r="UPW78" s="10"/>
      <c r="UPX78" s="10"/>
      <c r="UPY78" s="10"/>
      <c r="UPZ78" s="10"/>
      <c r="UQA78" s="10"/>
      <c r="UQB78" s="10"/>
      <c r="UQC78" s="10"/>
      <c r="UQD78" s="10"/>
      <c r="UQE78" s="10"/>
      <c r="UQF78" s="10"/>
      <c r="UQG78" s="10"/>
      <c r="UQH78" s="10"/>
      <c r="UQI78" s="10"/>
      <c r="UQJ78" s="10"/>
      <c r="UQK78" s="10"/>
      <c r="UQL78" s="10"/>
      <c r="UQM78" s="10"/>
      <c r="UQN78" s="10"/>
      <c r="UQO78" s="10"/>
      <c r="UQP78" s="10"/>
      <c r="UQQ78" s="10"/>
      <c r="UQR78" s="10"/>
      <c r="UQS78" s="10"/>
      <c r="UQT78" s="10"/>
      <c r="UQU78" s="10"/>
      <c r="UQV78" s="10"/>
      <c r="UQW78" s="10"/>
      <c r="UQX78" s="10"/>
      <c r="UQY78" s="10"/>
      <c r="UQZ78" s="10"/>
      <c r="URA78" s="10"/>
      <c r="URB78" s="10"/>
      <c r="URC78" s="10"/>
      <c r="URD78" s="10"/>
      <c r="URE78" s="10"/>
      <c r="URF78" s="10"/>
      <c r="URG78" s="10"/>
      <c r="URH78" s="10"/>
      <c r="URI78" s="10"/>
      <c r="URJ78" s="10"/>
      <c r="URK78" s="10"/>
      <c r="URL78" s="10"/>
      <c r="URM78" s="10"/>
      <c r="URN78" s="10"/>
      <c r="URO78" s="10"/>
      <c r="URP78" s="10"/>
      <c r="URQ78" s="10"/>
      <c r="URR78" s="10"/>
      <c r="URS78" s="10"/>
      <c r="URT78" s="10"/>
      <c r="URU78" s="10"/>
      <c r="URV78" s="10"/>
      <c r="URW78" s="10"/>
      <c r="URX78" s="10"/>
      <c r="URY78" s="10"/>
      <c r="URZ78" s="10"/>
      <c r="USA78" s="10"/>
      <c r="USB78" s="10"/>
      <c r="USC78" s="10"/>
      <c r="USD78" s="10"/>
      <c r="USE78" s="10"/>
      <c r="USF78" s="10"/>
      <c r="USG78" s="10"/>
      <c r="USH78" s="10"/>
      <c r="USI78" s="10"/>
      <c r="USJ78" s="10"/>
      <c r="USK78" s="10"/>
      <c r="USL78" s="10"/>
      <c r="USM78" s="10"/>
      <c r="USN78" s="10"/>
      <c r="USO78" s="10"/>
      <c r="USP78" s="10"/>
      <c r="USQ78" s="10"/>
      <c r="USR78" s="10"/>
      <c r="USS78" s="10"/>
      <c r="UST78" s="10"/>
      <c r="USU78" s="10"/>
      <c r="USV78" s="10"/>
      <c r="USW78" s="10"/>
      <c r="USX78" s="10"/>
      <c r="USY78" s="10"/>
      <c r="USZ78" s="10"/>
      <c r="UTA78" s="10"/>
      <c r="UTB78" s="10"/>
      <c r="UTC78" s="10"/>
      <c r="UTD78" s="10"/>
      <c r="UTE78" s="10"/>
      <c r="UTF78" s="10"/>
      <c r="UTG78" s="10"/>
      <c r="UTH78" s="10"/>
      <c r="UTI78" s="10"/>
      <c r="UTJ78" s="10"/>
      <c r="UTK78" s="10"/>
      <c r="UTL78" s="10"/>
      <c r="UTM78" s="10"/>
      <c r="UTN78" s="10"/>
      <c r="UTO78" s="10"/>
      <c r="UTP78" s="10"/>
      <c r="UTQ78" s="10"/>
      <c r="UTR78" s="10"/>
      <c r="UTS78" s="10"/>
      <c r="UTT78" s="10"/>
      <c r="UTU78" s="10"/>
      <c r="UTV78" s="10"/>
      <c r="UTW78" s="10"/>
      <c r="UTX78" s="10"/>
      <c r="UTY78" s="10"/>
      <c r="UTZ78" s="10"/>
      <c r="UUA78" s="10"/>
      <c r="UUB78" s="10"/>
      <c r="UUC78" s="10"/>
      <c r="UUD78" s="10"/>
      <c r="UUE78" s="10"/>
      <c r="UUF78" s="10"/>
      <c r="UUG78" s="10"/>
      <c r="UUH78" s="10"/>
      <c r="UUI78" s="10"/>
      <c r="UUJ78" s="10"/>
      <c r="UUK78" s="10"/>
      <c r="UUL78" s="10"/>
      <c r="UUM78" s="10"/>
      <c r="UUN78" s="10"/>
      <c r="UUO78" s="10"/>
      <c r="UUP78" s="10"/>
      <c r="UUQ78" s="10"/>
      <c r="UUR78" s="10"/>
      <c r="UUS78" s="10"/>
      <c r="UUT78" s="10"/>
      <c r="UUU78" s="10"/>
      <c r="UUV78" s="10"/>
      <c r="UUW78" s="10"/>
      <c r="UUX78" s="10"/>
      <c r="UUY78" s="10"/>
      <c r="UUZ78" s="10"/>
      <c r="UVA78" s="10"/>
      <c r="UVB78" s="10"/>
      <c r="UVC78" s="10"/>
      <c r="UVD78" s="10"/>
      <c r="UVE78" s="10"/>
      <c r="UVF78" s="10"/>
      <c r="UVG78" s="10"/>
      <c r="UVH78" s="10"/>
      <c r="UVI78" s="10"/>
      <c r="UVJ78" s="10"/>
      <c r="UVK78" s="10"/>
      <c r="UVL78" s="10"/>
      <c r="UVM78" s="10"/>
      <c r="UVN78" s="10"/>
      <c r="UVO78" s="10"/>
      <c r="UVP78" s="10"/>
      <c r="UVQ78" s="10"/>
      <c r="UVR78" s="10"/>
      <c r="UVS78" s="10"/>
      <c r="UVT78" s="10"/>
      <c r="UVU78" s="10"/>
      <c r="UVV78" s="10"/>
      <c r="UVW78" s="10"/>
      <c r="UVX78" s="10"/>
      <c r="UVY78" s="10"/>
      <c r="UVZ78" s="10"/>
      <c r="UWA78" s="10"/>
      <c r="UWB78" s="10"/>
      <c r="UWC78" s="10"/>
      <c r="UWD78" s="10"/>
      <c r="UWE78" s="10"/>
      <c r="UWF78" s="10"/>
      <c r="UWG78" s="10"/>
      <c r="UWH78" s="10"/>
      <c r="UWI78" s="10"/>
      <c r="UWJ78" s="10"/>
      <c r="UWK78" s="10"/>
      <c r="UWL78" s="10"/>
      <c r="UWM78" s="10"/>
      <c r="UWN78" s="10"/>
      <c r="UWO78" s="10"/>
      <c r="UWP78" s="10"/>
      <c r="UWQ78" s="10"/>
      <c r="UWR78" s="10"/>
      <c r="UWS78" s="10"/>
      <c r="UWT78" s="10"/>
      <c r="UWU78" s="10"/>
      <c r="UWV78" s="10"/>
      <c r="UWW78" s="10"/>
      <c r="UWX78" s="10"/>
      <c r="UWY78" s="10"/>
      <c r="UWZ78" s="10"/>
      <c r="UXA78" s="10"/>
      <c r="UXB78" s="10"/>
      <c r="UXC78" s="10"/>
      <c r="UXD78" s="10"/>
      <c r="UXE78" s="10"/>
      <c r="UXF78" s="10"/>
      <c r="UXG78" s="10"/>
      <c r="UXH78" s="10"/>
      <c r="UXI78" s="10"/>
      <c r="UXJ78" s="10"/>
      <c r="UXK78" s="10"/>
      <c r="UXL78" s="10"/>
      <c r="UXM78" s="10"/>
      <c r="UXN78" s="10"/>
      <c r="UXO78" s="10"/>
      <c r="UXP78" s="10"/>
      <c r="UXQ78" s="10"/>
      <c r="UXR78" s="10"/>
      <c r="UXS78" s="10"/>
      <c r="UXT78" s="10"/>
      <c r="UXU78" s="10"/>
      <c r="UXV78" s="10"/>
      <c r="UXW78" s="10"/>
      <c r="UXX78" s="10"/>
      <c r="UXY78" s="10"/>
      <c r="UXZ78" s="10"/>
      <c r="UYA78" s="10"/>
      <c r="UYB78" s="10"/>
      <c r="UYC78" s="10"/>
      <c r="UYD78" s="10"/>
      <c r="UYE78" s="10"/>
      <c r="UYF78" s="10"/>
      <c r="UYG78" s="10"/>
      <c r="UYH78" s="10"/>
      <c r="UYI78" s="10"/>
      <c r="UYJ78" s="10"/>
      <c r="UYK78" s="10"/>
      <c r="UYL78" s="10"/>
      <c r="UYM78" s="10"/>
      <c r="UYN78" s="10"/>
      <c r="UYO78" s="10"/>
      <c r="UYP78" s="10"/>
      <c r="UYQ78" s="10"/>
      <c r="UYR78" s="10"/>
      <c r="UYS78" s="10"/>
      <c r="UYT78" s="10"/>
      <c r="UYU78" s="10"/>
      <c r="UYV78" s="10"/>
      <c r="UYW78" s="10"/>
      <c r="UYX78" s="10"/>
      <c r="UYY78" s="10"/>
      <c r="UYZ78" s="10"/>
      <c r="UZA78" s="10"/>
      <c r="UZB78" s="10"/>
      <c r="UZC78" s="10"/>
      <c r="UZD78" s="10"/>
      <c r="UZE78" s="10"/>
      <c r="UZF78" s="10"/>
      <c r="UZG78" s="10"/>
      <c r="UZH78" s="10"/>
      <c r="UZI78" s="10"/>
      <c r="UZJ78" s="10"/>
      <c r="UZK78" s="10"/>
      <c r="UZL78" s="10"/>
      <c r="UZM78" s="10"/>
      <c r="UZN78" s="10"/>
      <c r="UZO78" s="10"/>
      <c r="UZP78" s="10"/>
      <c r="UZQ78" s="10"/>
      <c r="UZR78" s="10"/>
      <c r="UZS78" s="10"/>
      <c r="UZT78" s="10"/>
      <c r="UZU78" s="10"/>
      <c r="UZV78" s="10"/>
      <c r="UZW78" s="10"/>
      <c r="UZX78" s="10"/>
      <c r="UZY78" s="10"/>
      <c r="UZZ78" s="10"/>
      <c r="VAA78" s="10"/>
      <c r="VAB78" s="10"/>
      <c r="VAC78" s="10"/>
      <c r="VAD78" s="10"/>
      <c r="VAE78" s="10"/>
      <c r="VAF78" s="10"/>
      <c r="VAG78" s="10"/>
      <c r="VAH78" s="10"/>
      <c r="VAI78" s="10"/>
      <c r="VAJ78" s="10"/>
      <c r="VAK78" s="10"/>
      <c r="VAL78" s="10"/>
      <c r="VAM78" s="10"/>
      <c r="VAN78" s="10"/>
      <c r="VAO78" s="10"/>
      <c r="VAP78" s="10"/>
      <c r="VAQ78" s="10"/>
      <c r="VAR78" s="10"/>
      <c r="VAS78" s="10"/>
      <c r="VAT78" s="10"/>
      <c r="VAU78" s="10"/>
      <c r="VAV78" s="10"/>
      <c r="VAW78" s="10"/>
      <c r="VAX78" s="10"/>
      <c r="VAY78" s="10"/>
      <c r="VAZ78" s="10"/>
      <c r="VBA78" s="10"/>
      <c r="VBB78" s="10"/>
      <c r="VBC78" s="10"/>
      <c r="VBD78" s="10"/>
      <c r="VBE78" s="10"/>
      <c r="VBF78" s="10"/>
      <c r="VBG78" s="10"/>
      <c r="VBH78" s="10"/>
      <c r="VBI78" s="10"/>
      <c r="VBJ78" s="10"/>
      <c r="VBK78" s="10"/>
      <c r="VBL78" s="10"/>
      <c r="VBM78" s="10"/>
      <c r="VBN78" s="10"/>
      <c r="VBO78" s="10"/>
      <c r="VBP78" s="10"/>
      <c r="VBQ78" s="10"/>
      <c r="VBR78" s="10"/>
      <c r="VBS78" s="10"/>
      <c r="VBT78" s="10"/>
      <c r="VBU78" s="10"/>
      <c r="VBV78" s="10"/>
      <c r="VBW78" s="10"/>
      <c r="VBX78" s="10"/>
      <c r="VBY78" s="10"/>
      <c r="VBZ78" s="10"/>
      <c r="VCA78" s="10"/>
      <c r="VCB78" s="10"/>
      <c r="VCC78" s="10"/>
      <c r="VCD78" s="10"/>
      <c r="VCE78" s="10"/>
      <c r="VCF78" s="10"/>
      <c r="VCG78" s="10"/>
      <c r="VCH78" s="10"/>
      <c r="VCI78" s="10"/>
      <c r="VCJ78" s="10"/>
      <c r="VCK78" s="10"/>
      <c r="VCL78" s="10"/>
      <c r="VCM78" s="10"/>
      <c r="VCN78" s="10"/>
      <c r="VCO78" s="10"/>
      <c r="VCP78" s="10"/>
      <c r="VCQ78" s="10"/>
      <c r="VCR78" s="10"/>
      <c r="VCS78" s="10"/>
      <c r="VCT78" s="10"/>
      <c r="VCU78" s="10"/>
      <c r="VCV78" s="10"/>
      <c r="VCW78" s="10"/>
      <c r="VCX78" s="10"/>
      <c r="VCY78" s="10"/>
      <c r="VCZ78" s="10"/>
      <c r="VDA78" s="10"/>
      <c r="VDB78" s="10"/>
      <c r="VDC78" s="10"/>
      <c r="VDD78" s="10"/>
      <c r="VDE78" s="10"/>
      <c r="VDF78" s="10"/>
      <c r="VDG78" s="10"/>
      <c r="VDH78" s="10"/>
      <c r="VDI78" s="10"/>
      <c r="VDJ78" s="10"/>
      <c r="VDK78" s="10"/>
      <c r="VDL78" s="10"/>
      <c r="VDM78" s="10"/>
      <c r="VDN78" s="10"/>
      <c r="VDO78" s="10"/>
      <c r="VDP78" s="10"/>
      <c r="VDQ78" s="10"/>
      <c r="VDR78" s="10"/>
      <c r="VDS78" s="10"/>
      <c r="VDT78" s="10"/>
      <c r="VDU78" s="10"/>
      <c r="VDV78" s="10"/>
      <c r="VDW78" s="10"/>
      <c r="VDX78" s="10"/>
      <c r="VDY78" s="10"/>
      <c r="VDZ78" s="10"/>
      <c r="VEA78" s="10"/>
      <c r="VEB78" s="10"/>
      <c r="VEC78" s="10"/>
      <c r="VED78" s="10"/>
      <c r="VEE78" s="10"/>
      <c r="VEF78" s="10"/>
      <c r="VEG78" s="10"/>
      <c r="VEH78" s="10"/>
      <c r="VEI78" s="10"/>
      <c r="VEJ78" s="10"/>
      <c r="VEK78" s="10"/>
      <c r="VEL78" s="10"/>
      <c r="VEM78" s="10"/>
      <c r="VEN78" s="10"/>
      <c r="VEO78" s="10"/>
      <c r="VEP78" s="10"/>
      <c r="VEQ78" s="10"/>
      <c r="VER78" s="10"/>
      <c r="VES78" s="10"/>
      <c r="VET78" s="10"/>
      <c r="VEU78" s="10"/>
      <c r="VEV78" s="10"/>
      <c r="VEW78" s="10"/>
      <c r="VEX78" s="10"/>
      <c r="VEY78" s="10"/>
      <c r="VEZ78" s="10"/>
      <c r="VFA78" s="10"/>
      <c r="VFB78" s="10"/>
      <c r="VFC78" s="10"/>
      <c r="VFD78" s="10"/>
      <c r="VFE78" s="10"/>
      <c r="VFF78" s="10"/>
      <c r="VFG78" s="10"/>
      <c r="VFH78" s="10"/>
      <c r="VFI78" s="10"/>
      <c r="VFJ78" s="10"/>
      <c r="VFK78" s="10"/>
      <c r="VFL78" s="10"/>
      <c r="VFM78" s="10"/>
      <c r="VFN78" s="10"/>
      <c r="VFO78" s="10"/>
      <c r="VFP78" s="10"/>
      <c r="VFQ78" s="10"/>
      <c r="VFR78" s="10"/>
      <c r="VFS78" s="10"/>
      <c r="VFT78" s="10"/>
      <c r="VFU78" s="10"/>
      <c r="VFV78" s="10"/>
      <c r="VFW78" s="10"/>
      <c r="VFX78" s="10"/>
      <c r="VFY78" s="10"/>
      <c r="VFZ78" s="10"/>
      <c r="VGA78" s="10"/>
      <c r="VGB78" s="10"/>
      <c r="VGC78" s="10"/>
      <c r="VGD78" s="10"/>
      <c r="VGE78" s="10"/>
      <c r="VGF78" s="10"/>
      <c r="VGG78" s="10"/>
      <c r="VGH78" s="10"/>
      <c r="VGI78" s="10"/>
      <c r="VGJ78" s="10"/>
      <c r="VGK78" s="10"/>
      <c r="VGL78" s="10"/>
      <c r="VGM78" s="10"/>
      <c r="VGN78" s="10"/>
      <c r="VGO78" s="10"/>
      <c r="VGP78" s="10"/>
      <c r="VGQ78" s="10"/>
      <c r="VGR78" s="10"/>
      <c r="VGS78" s="10"/>
      <c r="VGT78" s="10"/>
      <c r="VGU78" s="10"/>
      <c r="VGV78" s="10"/>
      <c r="VGW78" s="10"/>
      <c r="VGX78" s="10"/>
      <c r="VGY78" s="10"/>
      <c r="VGZ78" s="10"/>
      <c r="VHA78" s="10"/>
      <c r="VHB78" s="10"/>
      <c r="VHC78" s="10"/>
      <c r="VHD78" s="10"/>
      <c r="VHE78" s="10"/>
      <c r="VHF78" s="10"/>
      <c r="VHG78" s="10"/>
      <c r="VHH78" s="10"/>
      <c r="VHI78" s="10"/>
      <c r="VHJ78" s="10"/>
      <c r="VHK78" s="10"/>
      <c r="VHL78" s="10"/>
      <c r="VHM78" s="10"/>
      <c r="VHN78" s="10"/>
      <c r="VHO78" s="10"/>
      <c r="VHP78" s="10"/>
      <c r="VHQ78" s="10"/>
      <c r="VHR78" s="10"/>
      <c r="VHS78" s="10"/>
      <c r="VHT78" s="10"/>
      <c r="VHU78" s="10"/>
      <c r="VHV78" s="10"/>
      <c r="VHW78" s="10"/>
      <c r="VHX78" s="10"/>
      <c r="VHY78" s="10"/>
      <c r="VHZ78" s="10"/>
      <c r="VIA78" s="10"/>
      <c r="VIB78" s="10"/>
      <c r="VIC78" s="10"/>
      <c r="VID78" s="10"/>
      <c r="VIE78" s="10"/>
      <c r="VIF78" s="10"/>
      <c r="VIG78" s="10"/>
      <c r="VIH78" s="10"/>
      <c r="VII78" s="10"/>
      <c r="VIJ78" s="10"/>
      <c r="VIK78" s="10"/>
      <c r="VIL78" s="10"/>
      <c r="VIM78" s="10"/>
      <c r="VIN78" s="10"/>
      <c r="VIO78" s="10"/>
      <c r="VIP78" s="10"/>
      <c r="VIQ78" s="10"/>
      <c r="VIR78" s="10"/>
      <c r="VIS78" s="10"/>
      <c r="VIT78" s="10"/>
      <c r="VIU78" s="10"/>
      <c r="VIV78" s="10"/>
      <c r="VIW78" s="10"/>
      <c r="VIX78" s="10"/>
      <c r="VIY78" s="10"/>
      <c r="VIZ78" s="10"/>
      <c r="VJA78" s="10"/>
      <c r="VJB78" s="10"/>
      <c r="VJC78" s="10"/>
      <c r="VJD78" s="10"/>
      <c r="VJE78" s="10"/>
      <c r="VJF78" s="10"/>
      <c r="VJG78" s="10"/>
      <c r="VJH78" s="10"/>
      <c r="VJI78" s="10"/>
      <c r="VJJ78" s="10"/>
      <c r="VJK78" s="10"/>
      <c r="VJL78" s="10"/>
      <c r="VJM78" s="10"/>
      <c r="VJN78" s="10"/>
      <c r="VJO78" s="10"/>
      <c r="VJP78" s="10"/>
      <c r="VJQ78" s="10"/>
      <c r="VJR78" s="10"/>
      <c r="VJS78" s="10"/>
      <c r="VJT78" s="10"/>
      <c r="VJU78" s="10"/>
      <c r="VJV78" s="10"/>
      <c r="VJW78" s="10"/>
      <c r="VJX78" s="10"/>
      <c r="VJY78" s="10"/>
      <c r="VJZ78" s="10"/>
      <c r="VKA78" s="10"/>
      <c r="VKB78" s="10"/>
      <c r="VKC78" s="10"/>
      <c r="VKD78" s="10"/>
      <c r="VKE78" s="10"/>
      <c r="VKF78" s="10"/>
      <c r="VKG78" s="10"/>
      <c r="VKH78" s="10"/>
      <c r="VKI78" s="10"/>
      <c r="VKJ78" s="10"/>
      <c r="VKK78" s="10"/>
      <c r="VKL78" s="10"/>
      <c r="VKM78" s="10"/>
      <c r="VKN78" s="10"/>
      <c r="VKO78" s="10"/>
      <c r="VKP78" s="10"/>
      <c r="VKQ78" s="10"/>
      <c r="VKR78" s="10"/>
      <c r="VKS78" s="10"/>
      <c r="VKT78" s="10"/>
      <c r="VKU78" s="10"/>
      <c r="VKV78" s="10"/>
      <c r="VKW78" s="10"/>
      <c r="VKX78" s="10"/>
      <c r="VKY78" s="10"/>
      <c r="VKZ78" s="10"/>
      <c r="VLA78" s="10"/>
      <c r="VLB78" s="10"/>
      <c r="VLC78" s="10"/>
      <c r="VLD78" s="10"/>
      <c r="VLE78" s="10"/>
      <c r="VLF78" s="10"/>
      <c r="VLG78" s="10"/>
      <c r="VLH78" s="10"/>
      <c r="VLI78" s="10"/>
      <c r="VLJ78" s="10"/>
      <c r="VLK78" s="10"/>
      <c r="VLL78" s="10"/>
      <c r="VLM78" s="10"/>
      <c r="VLN78" s="10"/>
      <c r="VLO78" s="10"/>
      <c r="VLP78" s="10"/>
      <c r="VLQ78" s="10"/>
      <c r="VLR78" s="10"/>
      <c r="VLS78" s="10"/>
      <c r="VLT78" s="10"/>
      <c r="VLU78" s="10"/>
      <c r="VLV78" s="10"/>
      <c r="VLW78" s="10"/>
      <c r="VLX78" s="10"/>
      <c r="VLY78" s="10"/>
      <c r="VLZ78" s="10"/>
      <c r="VMA78" s="10"/>
      <c r="VMB78" s="10"/>
      <c r="VMC78" s="10"/>
      <c r="VMD78" s="10"/>
      <c r="VME78" s="10"/>
      <c r="VMF78" s="10"/>
      <c r="VMG78" s="10"/>
      <c r="VMH78" s="10"/>
      <c r="VMI78" s="10"/>
      <c r="VMJ78" s="10"/>
      <c r="VMK78" s="10"/>
      <c r="VML78" s="10"/>
      <c r="VMM78" s="10"/>
      <c r="VMN78" s="10"/>
      <c r="VMO78" s="10"/>
      <c r="VMP78" s="10"/>
      <c r="VMQ78" s="10"/>
      <c r="VMR78" s="10"/>
      <c r="VMS78" s="10"/>
      <c r="VMT78" s="10"/>
      <c r="VMU78" s="10"/>
      <c r="VMV78" s="10"/>
      <c r="VMW78" s="10"/>
      <c r="VMX78" s="10"/>
      <c r="VMY78" s="10"/>
      <c r="VMZ78" s="10"/>
      <c r="VNA78" s="10"/>
      <c r="VNB78" s="10"/>
      <c r="VNC78" s="10"/>
      <c r="VND78" s="10"/>
      <c r="VNE78" s="10"/>
      <c r="VNF78" s="10"/>
      <c r="VNG78" s="10"/>
      <c r="VNH78" s="10"/>
      <c r="VNI78" s="10"/>
      <c r="VNJ78" s="10"/>
      <c r="VNK78" s="10"/>
      <c r="VNL78" s="10"/>
      <c r="VNM78" s="10"/>
      <c r="VNN78" s="10"/>
      <c r="VNO78" s="10"/>
      <c r="VNP78" s="10"/>
      <c r="VNQ78" s="10"/>
      <c r="VNR78" s="10"/>
      <c r="VNS78" s="10"/>
      <c r="VNT78" s="10"/>
      <c r="VNU78" s="10"/>
      <c r="VNV78" s="10"/>
      <c r="VNW78" s="10"/>
      <c r="VNX78" s="10"/>
      <c r="VNY78" s="10"/>
      <c r="VNZ78" s="10"/>
      <c r="VOA78" s="10"/>
      <c r="VOB78" s="10"/>
      <c r="VOC78" s="10"/>
      <c r="VOD78" s="10"/>
      <c r="VOE78" s="10"/>
      <c r="VOF78" s="10"/>
      <c r="VOG78" s="10"/>
      <c r="VOH78" s="10"/>
      <c r="VOI78" s="10"/>
      <c r="VOJ78" s="10"/>
      <c r="VOK78" s="10"/>
      <c r="VOL78" s="10"/>
      <c r="VOM78" s="10"/>
      <c r="VON78" s="10"/>
      <c r="VOO78" s="10"/>
      <c r="VOP78" s="10"/>
      <c r="VOQ78" s="10"/>
      <c r="VOR78" s="10"/>
      <c r="VOS78" s="10"/>
      <c r="VOT78" s="10"/>
      <c r="VOU78" s="10"/>
      <c r="VOV78" s="10"/>
      <c r="VOW78" s="10"/>
      <c r="VOX78" s="10"/>
      <c r="VOY78" s="10"/>
      <c r="VOZ78" s="10"/>
      <c r="VPA78" s="10"/>
      <c r="VPB78" s="10"/>
      <c r="VPC78" s="10"/>
      <c r="VPD78" s="10"/>
      <c r="VPE78" s="10"/>
      <c r="VPF78" s="10"/>
      <c r="VPG78" s="10"/>
      <c r="VPH78" s="10"/>
      <c r="VPI78" s="10"/>
      <c r="VPJ78" s="10"/>
      <c r="VPK78" s="10"/>
      <c r="VPL78" s="10"/>
      <c r="VPM78" s="10"/>
      <c r="VPN78" s="10"/>
      <c r="VPO78" s="10"/>
      <c r="VPP78" s="10"/>
      <c r="VPQ78" s="10"/>
      <c r="VPR78" s="10"/>
      <c r="VPS78" s="10"/>
      <c r="VPT78" s="10"/>
      <c r="VPU78" s="10"/>
      <c r="VPV78" s="10"/>
      <c r="VPW78" s="10"/>
      <c r="VPX78" s="10"/>
      <c r="VPY78" s="10"/>
      <c r="VPZ78" s="10"/>
      <c r="VQA78" s="10"/>
      <c r="VQB78" s="10"/>
      <c r="VQC78" s="10"/>
      <c r="VQD78" s="10"/>
      <c r="VQE78" s="10"/>
      <c r="VQF78" s="10"/>
      <c r="VQG78" s="10"/>
      <c r="VQH78" s="10"/>
      <c r="VQI78" s="10"/>
      <c r="VQJ78" s="10"/>
      <c r="VQK78" s="10"/>
      <c r="VQL78" s="10"/>
      <c r="VQM78" s="10"/>
      <c r="VQN78" s="10"/>
      <c r="VQO78" s="10"/>
      <c r="VQP78" s="10"/>
      <c r="VQQ78" s="10"/>
      <c r="VQR78" s="10"/>
      <c r="VQS78" s="10"/>
      <c r="VQT78" s="10"/>
      <c r="VQU78" s="10"/>
      <c r="VQV78" s="10"/>
      <c r="VQW78" s="10"/>
      <c r="VQX78" s="10"/>
      <c r="VQY78" s="10"/>
      <c r="VQZ78" s="10"/>
      <c r="VRA78" s="10"/>
      <c r="VRB78" s="10"/>
      <c r="VRC78" s="10"/>
      <c r="VRD78" s="10"/>
      <c r="VRE78" s="10"/>
      <c r="VRF78" s="10"/>
      <c r="VRG78" s="10"/>
      <c r="VRH78" s="10"/>
      <c r="VRI78" s="10"/>
      <c r="VRJ78" s="10"/>
      <c r="VRK78" s="10"/>
      <c r="VRL78" s="10"/>
      <c r="VRM78" s="10"/>
      <c r="VRN78" s="10"/>
      <c r="VRO78" s="10"/>
      <c r="VRP78" s="10"/>
      <c r="VRQ78" s="10"/>
      <c r="VRR78" s="10"/>
      <c r="VRS78" s="10"/>
      <c r="VRT78" s="10"/>
      <c r="VRU78" s="10"/>
      <c r="VRV78" s="10"/>
      <c r="VRW78" s="10"/>
      <c r="VRX78" s="10"/>
      <c r="VRY78" s="10"/>
      <c r="VRZ78" s="10"/>
      <c r="VSA78" s="10"/>
      <c r="VSB78" s="10"/>
      <c r="VSC78" s="10"/>
      <c r="VSD78" s="10"/>
      <c r="VSE78" s="10"/>
      <c r="VSF78" s="10"/>
      <c r="VSG78" s="10"/>
      <c r="VSH78" s="10"/>
      <c r="VSI78" s="10"/>
      <c r="VSJ78" s="10"/>
      <c r="VSK78" s="10"/>
      <c r="VSL78" s="10"/>
      <c r="VSM78" s="10"/>
      <c r="VSN78" s="10"/>
      <c r="VSO78" s="10"/>
      <c r="VSP78" s="10"/>
      <c r="VSQ78" s="10"/>
      <c r="VSR78" s="10"/>
      <c r="VSS78" s="10"/>
      <c r="VST78" s="10"/>
      <c r="VSU78" s="10"/>
      <c r="VSV78" s="10"/>
      <c r="VSW78" s="10"/>
      <c r="VSX78" s="10"/>
      <c r="VSY78" s="10"/>
      <c r="VSZ78" s="10"/>
      <c r="VTA78" s="10"/>
      <c r="VTB78" s="10"/>
      <c r="VTC78" s="10"/>
      <c r="VTD78" s="10"/>
      <c r="VTE78" s="10"/>
      <c r="VTF78" s="10"/>
      <c r="VTG78" s="10"/>
      <c r="VTH78" s="10"/>
      <c r="VTI78" s="10"/>
      <c r="VTJ78" s="10"/>
      <c r="VTK78" s="10"/>
      <c r="VTL78" s="10"/>
      <c r="VTM78" s="10"/>
      <c r="VTN78" s="10"/>
      <c r="VTO78" s="10"/>
      <c r="VTP78" s="10"/>
      <c r="VTQ78" s="10"/>
      <c r="VTR78" s="10"/>
      <c r="VTS78" s="10"/>
      <c r="VTT78" s="10"/>
      <c r="VTU78" s="10"/>
      <c r="VTV78" s="10"/>
      <c r="VTW78" s="10"/>
      <c r="VTX78" s="10"/>
      <c r="VTY78" s="10"/>
      <c r="VTZ78" s="10"/>
      <c r="VUA78" s="10"/>
      <c r="VUB78" s="10"/>
      <c r="VUC78" s="10"/>
      <c r="VUD78" s="10"/>
      <c r="VUE78" s="10"/>
      <c r="VUF78" s="10"/>
      <c r="VUG78" s="10"/>
      <c r="VUH78" s="10"/>
      <c r="VUI78" s="10"/>
      <c r="VUJ78" s="10"/>
      <c r="VUK78" s="10"/>
      <c r="VUL78" s="10"/>
      <c r="VUM78" s="10"/>
      <c r="VUN78" s="10"/>
      <c r="VUO78" s="10"/>
      <c r="VUP78" s="10"/>
      <c r="VUQ78" s="10"/>
      <c r="VUR78" s="10"/>
      <c r="VUS78" s="10"/>
      <c r="VUT78" s="10"/>
      <c r="VUU78" s="10"/>
      <c r="VUV78" s="10"/>
      <c r="VUW78" s="10"/>
      <c r="VUX78" s="10"/>
      <c r="VUY78" s="10"/>
      <c r="VUZ78" s="10"/>
      <c r="VVA78" s="10"/>
      <c r="VVB78" s="10"/>
      <c r="VVC78" s="10"/>
      <c r="VVD78" s="10"/>
      <c r="VVE78" s="10"/>
      <c r="VVF78" s="10"/>
      <c r="VVG78" s="10"/>
      <c r="VVH78" s="10"/>
      <c r="VVI78" s="10"/>
      <c r="VVJ78" s="10"/>
      <c r="VVK78" s="10"/>
      <c r="VVL78" s="10"/>
      <c r="VVM78" s="10"/>
      <c r="VVN78" s="10"/>
      <c r="VVO78" s="10"/>
      <c r="VVP78" s="10"/>
      <c r="VVQ78" s="10"/>
      <c r="VVR78" s="10"/>
      <c r="VVS78" s="10"/>
      <c r="VVT78" s="10"/>
      <c r="VVU78" s="10"/>
      <c r="VVV78" s="10"/>
      <c r="VVW78" s="10"/>
      <c r="VVX78" s="10"/>
      <c r="VVY78" s="10"/>
      <c r="VVZ78" s="10"/>
      <c r="VWA78" s="10"/>
      <c r="VWB78" s="10"/>
      <c r="VWC78" s="10"/>
      <c r="VWD78" s="10"/>
      <c r="VWE78" s="10"/>
      <c r="VWF78" s="10"/>
      <c r="VWG78" s="10"/>
      <c r="VWH78" s="10"/>
      <c r="VWI78" s="10"/>
      <c r="VWJ78" s="10"/>
      <c r="VWK78" s="10"/>
      <c r="VWL78" s="10"/>
      <c r="VWM78" s="10"/>
      <c r="VWN78" s="10"/>
      <c r="VWO78" s="10"/>
      <c r="VWP78" s="10"/>
      <c r="VWQ78" s="10"/>
      <c r="VWR78" s="10"/>
      <c r="VWS78" s="10"/>
      <c r="VWT78" s="10"/>
      <c r="VWU78" s="10"/>
      <c r="VWV78" s="10"/>
      <c r="VWW78" s="10"/>
      <c r="VWX78" s="10"/>
      <c r="VWY78" s="10"/>
      <c r="VWZ78" s="10"/>
      <c r="VXA78" s="10"/>
      <c r="VXB78" s="10"/>
      <c r="VXC78" s="10"/>
      <c r="VXD78" s="10"/>
      <c r="VXE78" s="10"/>
      <c r="VXF78" s="10"/>
      <c r="VXG78" s="10"/>
      <c r="VXH78" s="10"/>
      <c r="VXI78" s="10"/>
      <c r="VXJ78" s="10"/>
      <c r="VXK78" s="10"/>
      <c r="VXL78" s="10"/>
      <c r="VXM78" s="10"/>
      <c r="VXN78" s="10"/>
      <c r="VXO78" s="10"/>
      <c r="VXP78" s="10"/>
      <c r="VXQ78" s="10"/>
      <c r="VXR78" s="10"/>
      <c r="VXS78" s="10"/>
      <c r="VXT78" s="10"/>
      <c r="VXU78" s="10"/>
      <c r="VXV78" s="10"/>
      <c r="VXW78" s="10"/>
      <c r="VXX78" s="10"/>
      <c r="VXY78" s="10"/>
      <c r="VXZ78" s="10"/>
      <c r="VYA78" s="10"/>
      <c r="VYB78" s="10"/>
      <c r="VYC78" s="10"/>
      <c r="VYD78" s="10"/>
      <c r="VYE78" s="10"/>
      <c r="VYF78" s="10"/>
      <c r="VYG78" s="10"/>
      <c r="VYH78" s="10"/>
      <c r="VYI78" s="10"/>
      <c r="VYJ78" s="10"/>
      <c r="VYK78" s="10"/>
      <c r="VYL78" s="10"/>
      <c r="VYM78" s="10"/>
      <c r="VYN78" s="10"/>
      <c r="VYO78" s="10"/>
      <c r="VYP78" s="10"/>
      <c r="VYQ78" s="10"/>
      <c r="VYR78" s="10"/>
      <c r="VYS78" s="10"/>
      <c r="VYT78" s="10"/>
      <c r="VYU78" s="10"/>
      <c r="VYV78" s="10"/>
      <c r="VYW78" s="10"/>
      <c r="VYX78" s="10"/>
      <c r="VYY78" s="10"/>
      <c r="VYZ78" s="10"/>
      <c r="VZA78" s="10"/>
      <c r="VZB78" s="10"/>
      <c r="VZC78" s="10"/>
      <c r="VZD78" s="10"/>
      <c r="VZE78" s="10"/>
      <c r="VZF78" s="10"/>
      <c r="VZG78" s="10"/>
      <c r="VZH78" s="10"/>
      <c r="VZI78" s="10"/>
      <c r="VZJ78" s="10"/>
      <c r="VZK78" s="10"/>
      <c r="VZL78" s="10"/>
      <c r="VZM78" s="10"/>
      <c r="VZN78" s="10"/>
      <c r="VZO78" s="10"/>
      <c r="VZP78" s="10"/>
      <c r="VZQ78" s="10"/>
      <c r="VZR78" s="10"/>
      <c r="VZS78" s="10"/>
      <c r="VZT78" s="10"/>
      <c r="VZU78" s="10"/>
      <c r="VZV78" s="10"/>
      <c r="VZW78" s="10"/>
      <c r="VZX78" s="10"/>
      <c r="VZY78" s="10"/>
      <c r="VZZ78" s="10"/>
      <c r="WAA78" s="10"/>
      <c r="WAB78" s="10"/>
      <c r="WAC78" s="10"/>
      <c r="WAD78" s="10"/>
      <c r="WAE78" s="10"/>
      <c r="WAF78" s="10"/>
      <c r="WAG78" s="10"/>
      <c r="WAH78" s="10"/>
      <c r="WAI78" s="10"/>
      <c r="WAJ78" s="10"/>
      <c r="WAK78" s="10"/>
      <c r="WAL78" s="10"/>
      <c r="WAM78" s="10"/>
      <c r="WAN78" s="10"/>
      <c r="WAO78" s="10"/>
      <c r="WAP78" s="10"/>
      <c r="WAQ78" s="10"/>
      <c r="WAR78" s="10"/>
      <c r="WAS78" s="10"/>
      <c r="WAT78" s="10"/>
      <c r="WAU78" s="10"/>
      <c r="WAV78" s="10"/>
      <c r="WAW78" s="10"/>
      <c r="WAX78" s="10"/>
      <c r="WAY78" s="10"/>
      <c r="WAZ78" s="10"/>
      <c r="WBA78" s="10"/>
      <c r="WBB78" s="10"/>
      <c r="WBC78" s="10"/>
      <c r="WBD78" s="10"/>
      <c r="WBE78" s="10"/>
      <c r="WBF78" s="10"/>
      <c r="WBG78" s="10"/>
      <c r="WBH78" s="10"/>
      <c r="WBI78" s="10"/>
      <c r="WBJ78" s="10"/>
      <c r="WBK78" s="10"/>
      <c r="WBL78" s="10"/>
      <c r="WBM78" s="10"/>
      <c r="WBN78" s="10"/>
      <c r="WBO78" s="10"/>
      <c r="WBP78" s="10"/>
      <c r="WBQ78" s="10"/>
      <c r="WBR78" s="10"/>
      <c r="WBS78" s="10"/>
      <c r="WBT78" s="10"/>
      <c r="WBU78" s="10"/>
      <c r="WBV78" s="10"/>
      <c r="WBW78" s="10"/>
      <c r="WBX78" s="10"/>
      <c r="WBY78" s="10"/>
      <c r="WBZ78" s="10"/>
      <c r="WCA78" s="10"/>
      <c r="WCB78" s="10"/>
      <c r="WCC78" s="10"/>
      <c r="WCD78" s="10"/>
      <c r="WCE78" s="10"/>
      <c r="WCF78" s="10"/>
      <c r="WCG78" s="10"/>
      <c r="WCH78" s="10"/>
      <c r="WCI78" s="10"/>
      <c r="WCJ78" s="10"/>
      <c r="WCK78" s="10"/>
      <c r="WCL78" s="10"/>
      <c r="WCM78" s="10"/>
      <c r="WCN78" s="10"/>
      <c r="WCO78" s="10"/>
      <c r="WCP78" s="10"/>
      <c r="WCQ78" s="10"/>
      <c r="WCR78" s="10"/>
      <c r="WCS78" s="10"/>
      <c r="WCT78" s="10"/>
      <c r="WCU78" s="10"/>
      <c r="WCV78" s="10"/>
      <c r="WCW78" s="10"/>
      <c r="WCX78" s="10"/>
      <c r="WCY78" s="10"/>
      <c r="WCZ78" s="10"/>
      <c r="WDA78" s="10"/>
      <c r="WDB78" s="10"/>
      <c r="WDC78" s="10"/>
      <c r="WDD78" s="10"/>
      <c r="WDE78" s="10"/>
      <c r="WDF78" s="10"/>
      <c r="WDG78" s="10"/>
      <c r="WDH78" s="10"/>
      <c r="WDI78" s="10"/>
      <c r="WDJ78" s="10"/>
      <c r="WDK78" s="10"/>
      <c r="WDL78" s="10"/>
      <c r="WDM78" s="10"/>
      <c r="WDN78" s="10"/>
      <c r="WDO78" s="10"/>
      <c r="WDP78" s="10"/>
      <c r="WDQ78" s="10"/>
      <c r="WDR78" s="10"/>
      <c r="WDS78" s="10"/>
      <c r="WDT78" s="10"/>
      <c r="WDU78" s="10"/>
      <c r="WDV78" s="10"/>
      <c r="WDW78" s="10"/>
      <c r="WDX78" s="10"/>
      <c r="WDY78" s="10"/>
      <c r="WDZ78" s="10"/>
      <c r="WEA78" s="10"/>
      <c r="WEB78" s="10"/>
      <c r="WEC78" s="10"/>
      <c r="WED78" s="10"/>
      <c r="WEE78" s="10"/>
      <c r="WEF78" s="10"/>
      <c r="WEG78" s="10"/>
      <c r="WEH78" s="10"/>
      <c r="WEI78" s="10"/>
      <c r="WEJ78" s="10"/>
      <c r="WEK78" s="10"/>
      <c r="WEL78" s="10"/>
      <c r="WEM78" s="10"/>
      <c r="WEN78" s="10"/>
      <c r="WEO78" s="10"/>
      <c r="WEP78" s="10"/>
      <c r="WEQ78" s="10"/>
      <c r="WER78" s="10"/>
      <c r="WES78" s="10"/>
      <c r="WET78" s="10"/>
      <c r="WEU78" s="10"/>
      <c r="WEV78" s="10"/>
      <c r="WEW78" s="10"/>
      <c r="WEX78" s="10"/>
      <c r="WEY78" s="10"/>
      <c r="WEZ78" s="10"/>
      <c r="WFA78" s="10"/>
      <c r="WFB78" s="10"/>
      <c r="WFC78" s="10"/>
      <c r="WFD78" s="10"/>
      <c r="WFE78" s="10"/>
      <c r="WFF78" s="10"/>
      <c r="WFG78" s="10"/>
      <c r="WFH78" s="10"/>
      <c r="WFI78" s="10"/>
      <c r="WFJ78" s="10"/>
      <c r="WFK78" s="10"/>
      <c r="WFL78" s="10"/>
      <c r="WFM78" s="10"/>
      <c r="WFN78" s="10"/>
      <c r="WFO78" s="10"/>
      <c r="WFP78" s="10"/>
      <c r="WFQ78" s="10"/>
      <c r="WFR78" s="10"/>
      <c r="WFS78" s="10"/>
      <c r="WFT78" s="10"/>
      <c r="WFU78" s="10"/>
      <c r="WFV78" s="10"/>
      <c r="WFW78" s="10"/>
      <c r="WFX78" s="10"/>
      <c r="WFY78" s="10"/>
      <c r="WFZ78" s="10"/>
      <c r="WGA78" s="10"/>
      <c r="WGB78" s="10"/>
      <c r="WGC78" s="10"/>
      <c r="WGD78" s="10"/>
      <c r="WGE78" s="10"/>
      <c r="WGF78" s="10"/>
      <c r="WGG78" s="10"/>
      <c r="WGH78" s="10"/>
      <c r="WGI78" s="10"/>
      <c r="WGJ78" s="10"/>
      <c r="WGK78" s="10"/>
      <c r="WGL78" s="10"/>
      <c r="WGM78" s="10"/>
      <c r="WGN78" s="10"/>
      <c r="WGO78" s="10"/>
      <c r="WGP78" s="10"/>
      <c r="WGQ78" s="10"/>
      <c r="WGR78" s="10"/>
      <c r="WGS78" s="10"/>
      <c r="WGT78" s="10"/>
      <c r="WGU78" s="10"/>
      <c r="WGV78" s="10"/>
      <c r="WGW78" s="10"/>
      <c r="WGX78" s="10"/>
      <c r="WGY78" s="10"/>
      <c r="WGZ78" s="10"/>
      <c r="WHA78" s="10"/>
      <c r="WHB78" s="10"/>
      <c r="WHC78" s="10"/>
      <c r="WHD78" s="10"/>
      <c r="WHE78" s="10"/>
      <c r="WHF78" s="10"/>
      <c r="WHG78" s="10"/>
      <c r="WHH78" s="10"/>
      <c r="WHI78" s="10"/>
      <c r="WHJ78" s="10"/>
      <c r="WHK78" s="10"/>
      <c r="WHL78" s="10"/>
      <c r="WHM78" s="10"/>
      <c r="WHN78" s="10"/>
      <c r="WHO78" s="10"/>
      <c r="WHP78" s="10"/>
      <c r="WHQ78" s="10"/>
      <c r="WHR78" s="10"/>
      <c r="WHS78" s="10"/>
      <c r="WHT78" s="10"/>
      <c r="WHU78" s="10"/>
      <c r="WHV78" s="10"/>
      <c r="WHW78" s="10"/>
      <c r="WHX78" s="10"/>
      <c r="WHY78" s="10"/>
      <c r="WHZ78" s="10"/>
      <c r="WIA78" s="10"/>
      <c r="WIB78" s="10"/>
      <c r="WIC78" s="10"/>
      <c r="WID78" s="10"/>
      <c r="WIE78" s="10"/>
      <c r="WIF78" s="10"/>
      <c r="WIG78" s="10"/>
      <c r="WIH78" s="10"/>
      <c r="WII78" s="10"/>
      <c r="WIJ78" s="10"/>
      <c r="WIK78" s="10"/>
      <c r="WIL78" s="10"/>
      <c r="WIM78" s="10"/>
      <c r="WIN78" s="10"/>
      <c r="WIO78" s="10"/>
      <c r="WIP78" s="10"/>
      <c r="WIQ78" s="10"/>
      <c r="WIR78" s="10"/>
      <c r="WIS78" s="10"/>
      <c r="WIT78" s="10"/>
      <c r="WIU78" s="10"/>
      <c r="WIV78" s="10"/>
      <c r="WIW78" s="10"/>
      <c r="WIX78" s="10"/>
      <c r="WIY78" s="10"/>
      <c r="WIZ78" s="10"/>
      <c r="WJA78" s="10"/>
      <c r="WJB78" s="10"/>
      <c r="WJC78" s="10"/>
      <c r="WJD78" s="10"/>
      <c r="WJE78" s="10"/>
      <c r="WJF78" s="10"/>
      <c r="WJG78" s="10"/>
      <c r="WJH78" s="10"/>
      <c r="WJI78" s="10"/>
      <c r="WJJ78" s="10"/>
      <c r="WJK78" s="10"/>
      <c r="WJL78" s="10"/>
      <c r="WJM78" s="10"/>
      <c r="WJN78" s="10"/>
      <c r="WJO78" s="10"/>
      <c r="WJP78" s="10"/>
      <c r="WJQ78" s="10"/>
      <c r="WJR78" s="10"/>
      <c r="WJS78" s="10"/>
      <c r="WJT78" s="10"/>
      <c r="WJU78" s="10"/>
      <c r="WJV78" s="10"/>
      <c r="WJW78" s="10"/>
      <c r="WJX78" s="10"/>
      <c r="WJY78" s="10"/>
      <c r="WJZ78" s="10"/>
      <c r="WKA78" s="10"/>
      <c r="WKB78" s="10"/>
      <c r="WKC78" s="10"/>
      <c r="WKD78" s="10"/>
      <c r="WKE78" s="10"/>
      <c r="WKF78" s="10"/>
      <c r="WKG78" s="10"/>
      <c r="WKH78" s="10"/>
      <c r="WKI78" s="10"/>
      <c r="WKJ78" s="10"/>
      <c r="WKK78" s="10"/>
      <c r="WKL78" s="10"/>
      <c r="WKM78" s="10"/>
      <c r="WKN78" s="10"/>
      <c r="WKO78" s="10"/>
      <c r="WKP78" s="10"/>
      <c r="WKQ78" s="10"/>
      <c r="WKR78" s="10"/>
      <c r="WKS78" s="10"/>
      <c r="WKT78" s="10"/>
      <c r="WKU78" s="10"/>
      <c r="WKV78" s="10"/>
      <c r="WKW78" s="10"/>
      <c r="WKX78" s="10"/>
      <c r="WKY78" s="10"/>
      <c r="WKZ78" s="10"/>
      <c r="WLA78" s="10"/>
      <c r="WLB78" s="10"/>
      <c r="WLC78" s="10"/>
      <c r="WLD78" s="10"/>
      <c r="WLE78" s="10"/>
      <c r="WLF78" s="10"/>
      <c r="WLG78" s="10"/>
      <c r="WLH78" s="10"/>
      <c r="WLI78" s="10"/>
      <c r="WLJ78" s="10"/>
      <c r="WLK78" s="10"/>
      <c r="WLL78" s="10"/>
      <c r="WLM78" s="10"/>
      <c r="WLN78" s="10"/>
      <c r="WLO78" s="10"/>
      <c r="WLP78" s="10"/>
      <c r="WLQ78" s="10"/>
      <c r="WLR78" s="10"/>
      <c r="WLS78" s="10"/>
      <c r="WLT78" s="10"/>
      <c r="WLU78" s="10"/>
      <c r="WLV78" s="10"/>
      <c r="WLW78" s="10"/>
      <c r="WLX78" s="10"/>
      <c r="WLY78" s="10"/>
      <c r="WLZ78" s="10"/>
      <c r="WMA78" s="10"/>
      <c r="WMB78" s="10"/>
      <c r="WMC78" s="10"/>
      <c r="WMD78" s="10"/>
      <c r="WME78" s="10"/>
      <c r="WMF78" s="10"/>
      <c r="WMG78" s="10"/>
      <c r="WMH78" s="10"/>
      <c r="WMI78" s="10"/>
      <c r="WMJ78" s="10"/>
      <c r="WMK78" s="10"/>
      <c r="WML78" s="10"/>
      <c r="WMM78" s="10"/>
      <c r="WMN78" s="10"/>
      <c r="WMO78" s="10"/>
      <c r="WMP78" s="10"/>
      <c r="WMQ78" s="10"/>
      <c r="WMR78" s="10"/>
      <c r="WMS78" s="10"/>
      <c r="WMT78" s="10"/>
      <c r="WMU78" s="10"/>
      <c r="WMV78" s="10"/>
      <c r="WMW78" s="10"/>
      <c r="WMX78" s="10"/>
      <c r="WMY78" s="10"/>
      <c r="WMZ78" s="10"/>
      <c r="WNA78" s="10"/>
      <c r="WNB78" s="10"/>
      <c r="WNC78" s="10"/>
      <c r="WND78" s="10"/>
      <c r="WNE78" s="10"/>
      <c r="WNF78" s="10"/>
      <c r="WNG78" s="10"/>
      <c r="WNH78" s="10"/>
      <c r="WNI78" s="10"/>
      <c r="WNJ78" s="10"/>
      <c r="WNK78" s="10"/>
      <c r="WNL78" s="10"/>
      <c r="WNM78" s="10"/>
      <c r="WNN78" s="10"/>
      <c r="WNO78" s="10"/>
      <c r="WNP78" s="10"/>
      <c r="WNQ78" s="10"/>
      <c r="WNR78" s="10"/>
      <c r="WNS78" s="10"/>
      <c r="WNT78" s="10"/>
      <c r="WNU78" s="10"/>
      <c r="WNV78" s="10"/>
      <c r="WNW78" s="10"/>
      <c r="WNX78" s="10"/>
      <c r="WNY78" s="10"/>
      <c r="WNZ78" s="10"/>
      <c r="WOA78" s="10"/>
      <c r="WOB78" s="10"/>
      <c r="WOC78" s="10"/>
      <c r="WOD78" s="10"/>
      <c r="WOE78" s="10"/>
      <c r="WOF78" s="10"/>
      <c r="WOG78" s="10"/>
      <c r="WOH78" s="10"/>
      <c r="WOI78" s="10"/>
      <c r="WOJ78" s="10"/>
      <c r="WOK78" s="10"/>
      <c r="WOL78" s="10"/>
      <c r="WOM78" s="10"/>
      <c r="WON78" s="10"/>
      <c r="WOO78" s="10"/>
      <c r="WOP78" s="10"/>
      <c r="WOQ78" s="10"/>
      <c r="WOR78" s="10"/>
      <c r="WOS78" s="10"/>
      <c r="WOT78" s="10"/>
      <c r="WOU78" s="10"/>
      <c r="WOV78" s="10"/>
      <c r="WOW78" s="10"/>
      <c r="WOX78" s="10"/>
      <c r="WOY78" s="10"/>
      <c r="WOZ78" s="10"/>
      <c r="WPA78" s="10"/>
      <c r="WPB78" s="10"/>
      <c r="WPC78" s="10"/>
      <c r="WPD78" s="10"/>
      <c r="WPE78" s="10"/>
      <c r="WPF78" s="10"/>
      <c r="WPG78" s="10"/>
      <c r="WPH78" s="10"/>
      <c r="WPI78" s="10"/>
      <c r="WPJ78" s="10"/>
      <c r="WPK78" s="10"/>
      <c r="WPL78" s="10"/>
      <c r="WPM78" s="10"/>
      <c r="WPN78" s="10"/>
      <c r="WPO78" s="10"/>
      <c r="WPP78" s="10"/>
      <c r="WPQ78" s="10"/>
      <c r="WPR78" s="10"/>
      <c r="WPS78" s="10"/>
      <c r="WPT78" s="10"/>
      <c r="WPU78" s="10"/>
      <c r="WPV78" s="10"/>
      <c r="WPW78" s="10"/>
      <c r="WPX78" s="10"/>
      <c r="WPY78" s="10"/>
      <c r="WPZ78" s="10"/>
      <c r="WQA78" s="10"/>
      <c r="WQB78" s="10"/>
      <c r="WQC78" s="10"/>
      <c r="WQD78" s="10"/>
      <c r="WQE78" s="10"/>
      <c r="WQF78" s="10"/>
      <c r="WQG78" s="10"/>
      <c r="WQH78" s="10"/>
      <c r="WQI78" s="10"/>
      <c r="WQJ78" s="10"/>
      <c r="WQK78" s="10"/>
      <c r="WQL78" s="10"/>
      <c r="WQM78" s="10"/>
      <c r="WQN78" s="10"/>
      <c r="WQO78" s="10"/>
      <c r="WQP78" s="10"/>
      <c r="WQQ78" s="10"/>
      <c r="WQR78" s="10"/>
      <c r="WQS78" s="10"/>
      <c r="WQT78" s="10"/>
      <c r="WQU78" s="10"/>
      <c r="WQV78" s="10"/>
      <c r="WQW78" s="10"/>
      <c r="WQX78" s="10"/>
      <c r="WQY78" s="10"/>
      <c r="WQZ78" s="10"/>
      <c r="WRA78" s="10"/>
      <c r="WRB78" s="10"/>
      <c r="WRC78" s="10"/>
      <c r="WRD78" s="10"/>
      <c r="WRE78" s="10"/>
      <c r="WRF78" s="10"/>
      <c r="WRG78" s="10"/>
      <c r="WRH78" s="10"/>
      <c r="WRI78" s="10"/>
      <c r="WRJ78" s="10"/>
      <c r="WRK78" s="10"/>
      <c r="WRL78" s="10"/>
      <c r="WRM78" s="10"/>
      <c r="WRN78" s="10"/>
      <c r="WRO78" s="10"/>
      <c r="WRP78" s="10"/>
      <c r="WRQ78" s="10"/>
      <c r="WRR78" s="10"/>
      <c r="WRS78" s="10"/>
      <c r="WRT78" s="10"/>
      <c r="WRU78" s="10"/>
      <c r="WRV78" s="10"/>
      <c r="WRW78" s="10"/>
      <c r="WRX78" s="10"/>
      <c r="WRY78" s="10"/>
      <c r="WRZ78" s="10"/>
      <c r="WSA78" s="10"/>
      <c r="WSB78" s="10"/>
      <c r="WSC78" s="10"/>
      <c r="WSD78" s="10"/>
      <c r="WSE78" s="10"/>
      <c r="WSF78" s="10"/>
      <c r="WSG78" s="10"/>
      <c r="WSH78" s="10"/>
      <c r="WSI78" s="10"/>
      <c r="WSJ78" s="10"/>
      <c r="WSK78" s="10"/>
      <c r="WSL78" s="10"/>
      <c r="WSM78" s="10"/>
      <c r="WSN78" s="10"/>
      <c r="WSO78" s="10"/>
      <c r="WSP78" s="10"/>
      <c r="WSQ78" s="10"/>
      <c r="WSR78" s="10"/>
      <c r="WSS78" s="10"/>
      <c r="WST78" s="10"/>
      <c r="WSU78" s="10"/>
      <c r="WSV78" s="10"/>
      <c r="WSW78" s="10"/>
      <c r="WSX78" s="10"/>
      <c r="WSY78" s="10"/>
      <c r="WSZ78" s="10"/>
      <c r="WTA78" s="10"/>
      <c r="WTB78" s="10"/>
      <c r="WTC78" s="10"/>
      <c r="WTD78" s="10"/>
      <c r="WTE78" s="10"/>
      <c r="WTF78" s="10"/>
      <c r="WTG78" s="10"/>
      <c r="WTH78" s="10"/>
      <c r="WTI78" s="10"/>
      <c r="WTJ78" s="10"/>
      <c r="WTK78" s="10"/>
      <c r="WTL78" s="10"/>
      <c r="WTM78" s="10"/>
      <c r="WTN78" s="10"/>
      <c r="WTO78" s="10"/>
      <c r="WTP78" s="10"/>
      <c r="WTQ78" s="10"/>
      <c r="WTR78" s="10"/>
      <c r="WTS78" s="10"/>
      <c r="WTT78" s="10"/>
      <c r="WTU78" s="10"/>
      <c r="WTV78" s="10"/>
      <c r="WTW78" s="10"/>
      <c r="WTX78" s="10"/>
      <c r="WTY78" s="10"/>
      <c r="WTZ78" s="10"/>
      <c r="WUA78" s="10"/>
      <c r="WUB78" s="10"/>
      <c r="WUC78" s="10"/>
      <c r="WUD78" s="10"/>
      <c r="WUE78" s="10"/>
      <c r="WUF78" s="10"/>
      <c r="WUG78" s="10"/>
      <c r="WUH78" s="10"/>
      <c r="WUI78" s="10"/>
      <c r="WUJ78" s="10"/>
      <c r="WUK78" s="10"/>
      <c r="WUL78" s="10"/>
      <c r="WUM78" s="10"/>
      <c r="WUN78" s="10"/>
      <c r="WUO78" s="10"/>
      <c r="WUP78" s="10"/>
      <c r="WUQ78" s="10"/>
      <c r="WUR78" s="10"/>
      <c r="WUS78" s="10"/>
      <c r="WUT78" s="10"/>
      <c r="WUU78" s="10"/>
      <c r="WUV78" s="10"/>
      <c r="WUW78" s="10"/>
      <c r="WUX78" s="10"/>
      <c r="WUY78" s="10"/>
      <c r="WUZ78" s="10"/>
      <c r="WVA78" s="10"/>
      <c r="WVB78" s="10"/>
      <c r="WVC78" s="10"/>
      <c r="WVD78" s="10"/>
      <c r="WVE78" s="10"/>
      <c r="WVF78" s="10"/>
      <c r="WVG78" s="10"/>
      <c r="WVH78" s="10"/>
      <c r="WVI78" s="10"/>
      <c r="WVJ78" s="10"/>
      <c r="WVK78" s="10"/>
      <c r="WVL78" s="10"/>
      <c r="WVM78" s="10"/>
      <c r="WVN78" s="10"/>
      <c r="WVO78" s="10"/>
      <c r="WVP78" s="10"/>
      <c r="WVQ78" s="10"/>
      <c r="WVR78" s="10"/>
      <c r="WVS78" s="10"/>
      <c r="WVT78" s="10"/>
      <c r="WVU78" s="10"/>
      <c r="WVV78" s="10"/>
      <c r="WVW78" s="10"/>
      <c r="WVX78" s="10"/>
      <c r="WVY78" s="10"/>
      <c r="WVZ78" s="10"/>
      <c r="WWA78" s="10"/>
      <c r="WWB78" s="10"/>
      <c r="WWC78" s="10"/>
      <c r="WWD78" s="10"/>
      <c r="WWE78" s="10"/>
      <c r="WWF78" s="10"/>
      <c r="WWG78" s="10"/>
      <c r="WWH78" s="10"/>
      <c r="WWI78" s="10"/>
      <c r="WWJ78" s="10"/>
      <c r="WWK78" s="10"/>
      <c r="WWL78" s="10"/>
      <c r="WWM78" s="10"/>
      <c r="WWN78" s="10"/>
      <c r="WWO78" s="10"/>
      <c r="WWP78" s="10"/>
      <c r="WWQ78" s="10"/>
      <c r="WWR78" s="10"/>
      <c r="WWS78" s="10"/>
      <c r="WWT78" s="10"/>
      <c r="WWU78" s="10"/>
      <c r="WWV78" s="10"/>
      <c r="WWW78" s="10"/>
      <c r="WWX78" s="10"/>
      <c r="WWY78" s="10"/>
      <c r="WWZ78" s="10"/>
      <c r="WXA78" s="10"/>
      <c r="WXB78" s="10"/>
      <c r="WXC78" s="10"/>
      <c r="WXD78" s="10"/>
      <c r="WXE78" s="10"/>
      <c r="WXF78" s="10"/>
      <c r="WXG78" s="10"/>
      <c r="WXH78" s="10"/>
      <c r="WXI78" s="10"/>
      <c r="WXJ78" s="10"/>
      <c r="WXK78" s="10"/>
      <c r="WXL78" s="10"/>
      <c r="WXM78" s="10"/>
      <c r="WXN78" s="10"/>
      <c r="WXO78" s="10"/>
      <c r="WXP78" s="10"/>
      <c r="WXQ78" s="10"/>
      <c r="WXR78" s="10"/>
      <c r="WXS78" s="10"/>
      <c r="WXT78" s="10"/>
      <c r="WXU78" s="10"/>
      <c r="WXV78" s="10"/>
      <c r="WXW78" s="10"/>
      <c r="WXX78" s="10"/>
      <c r="WXY78" s="10"/>
      <c r="WXZ78" s="10"/>
      <c r="WYA78" s="10"/>
      <c r="WYB78" s="10"/>
      <c r="WYC78" s="10"/>
      <c r="WYD78" s="10"/>
      <c r="WYE78" s="10"/>
      <c r="WYF78" s="10"/>
      <c r="WYG78" s="10"/>
      <c r="WYH78" s="10"/>
      <c r="WYI78" s="10"/>
      <c r="WYJ78" s="10"/>
      <c r="WYK78" s="10"/>
      <c r="WYL78" s="10"/>
      <c r="WYM78" s="10"/>
      <c r="WYN78" s="10"/>
      <c r="WYO78" s="10"/>
      <c r="WYP78" s="10"/>
      <c r="WYQ78" s="10"/>
      <c r="WYR78" s="10"/>
      <c r="WYS78" s="10"/>
      <c r="WYT78" s="10"/>
      <c r="WYU78" s="10"/>
      <c r="WYV78" s="10"/>
      <c r="WYW78" s="10"/>
      <c r="WYX78" s="10"/>
      <c r="WYY78" s="10"/>
      <c r="WYZ78" s="10"/>
      <c r="WZA78" s="10"/>
      <c r="WZB78" s="10"/>
      <c r="WZC78" s="10"/>
      <c r="WZD78" s="10"/>
      <c r="WZE78" s="10"/>
      <c r="WZF78" s="10"/>
      <c r="WZG78" s="10"/>
      <c r="WZH78" s="10"/>
      <c r="WZI78" s="10"/>
      <c r="WZJ78" s="10"/>
      <c r="WZK78" s="10"/>
      <c r="WZL78" s="10"/>
      <c r="WZM78" s="10"/>
      <c r="WZN78" s="10"/>
      <c r="WZO78" s="10"/>
      <c r="WZP78" s="10"/>
      <c r="WZQ78" s="10"/>
      <c r="WZR78" s="10"/>
      <c r="WZS78" s="10"/>
      <c r="WZT78" s="10"/>
      <c r="WZU78" s="10"/>
      <c r="WZV78" s="10"/>
      <c r="WZW78" s="10"/>
      <c r="WZX78" s="10"/>
      <c r="WZY78" s="10"/>
      <c r="WZZ78" s="10"/>
      <c r="XAA78" s="10"/>
      <c r="XAB78" s="10"/>
      <c r="XAC78" s="10"/>
      <c r="XAD78" s="10"/>
      <c r="XAE78" s="10"/>
      <c r="XAF78" s="10"/>
      <c r="XAG78" s="10"/>
      <c r="XAH78" s="10"/>
      <c r="XAI78" s="10"/>
      <c r="XAJ78" s="10"/>
      <c r="XAK78" s="10"/>
      <c r="XAL78" s="10"/>
      <c r="XAM78" s="10"/>
      <c r="XAN78" s="10"/>
      <c r="XAO78" s="10"/>
      <c r="XAP78" s="10"/>
      <c r="XAQ78" s="10"/>
      <c r="XAR78" s="10"/>
      <c r="XAS78" s="10"/>
      <c r="XAT78" s="10"/>
      <c r="XAU78" s="10"/>
      <c r="XAV78" s="10"/>
      <c r="XAW78" s="10"/>
      <c r="XAX78" s="10"/>
      <c r="XAY78" s="10"/>
      <c r="XAZ78" s="10"/>
      <c r="XBA78" s="10"/>
      <c r="XBB78" s="10"/>
      <c r="XBC78" s="10"/>
      <c r="XBD78" s="10"/>
      <c r="XBE78" s="10"/>
      <c r="XBF78" s="10"/>
      <c r="XBG78" s="10"/>
      <c r="XBH78" s="10"/>
      <c r="XBI78" s="10"/>
      <c r="XBJ78" s="10"/>
      <c r="XBK78" s="10"/>
      <c r="XBL78" s="10"/>
      <c r="XBM78" s="10"/>
      <c r="XBN78" s="10"/>
      <c r="XBO78" s="10"/>
      <c r="XBP78" s="10"/>
      <c r="XBQ78" s="10"/>
      <c r="XBR78" s="10"/>
      <c r="XBS78" s="10"/>
      <c r="XBT78" s="10"/>
      <c r="XBU78" s="10"/>
      <c r="XBV78" s="10"/>
      <c r="XBW78" s="10"/>
      <c r="XBX78" s="10"/>
      <c r="XBY78" s="10"/>
      <c r="XBZ78" s="10"/>
      <c r="XCA78" s="10"/>
      <c r="XCB78" s="10"/>
      <c r="XCC78" s="10"/>
      <c r="XCD78" s="10"/>
      <c r="XCE78" s="10"/>
      <c r="XCF78" s="10"/>
      <c r="XCG78" s="10"/>
      <c r="XCH78" s="10"/>
      <c r="XCI78" s="10"/>
      <c r="XCJ78" s="10"/>
      <c r="XCK78" s="10"/>
      <c r="XCL78" s="10"/>
      <c r="XCM78" s="10"/>
      <c r="XCN78" s="10"/>
      <c r="XCO78" s="10"/>
      <c r="XCP78" s="10"/>
      <c r="XCQ78" s="10"/>
      <c r="XCR78" s="10"/>
      <c r="XCS78" s="10"/>
      <c r="XCT78" s="10"/>
      <c r="XCU78" s="10"/>
      <c r="XCV78" s="10"/>
      <c r="XCW78" s="10"/>
      <c r="XCX78" s="10"/>
      <c r="XCY78" s="10"/>
      <c r="XCZ78" s="10"/>
      <c r="XDA78" s="10"/>
      <c r="XDB78" s="10"/>
      <c r="XDC78" s="10"/>
      <c r="XDD78" s="10"/>
      <c r="XDE78" s="10"/>
      <c r="XDF78" s="10"/>
      <c r="XDG78" s="10"/>
      <c r="XDH78" s="10"/>
      <c r="XDI78" s="10"/>
      <c r="XDJ78" s="10"/>
      <c r="XDK78" s="10"/>
      <c r="XDL78" s="10"/>
      <c r="XDM78" s="10"/>
      <c r="XDN78" s="10"/>
      <c r="XDO78" s="10"/>
      <c r="XDP78" s="10"/>
      <c r="XDQ78" s="10"/>
      <c r="XDR78" s="10"/>
      <c r="XDS78" s="10"/>
      <c r="XDT78" s="10"/>
      <c r="XDU78" s="10"/>
      <c r="XDV78" s="10"/>
      <c r="XDW78" s="10"/>
      <c r="XDX78" s="10"/>
      <c r="XDY78" s="10"/>
      <c r="XDZ78" s="10"/>
      <c r="XEA78" s="10"/>
      <c r="XEB78" s="10"/>
      <c r="XEC78" s="10"/>
      <c r="XED78" s="10"/>
      <c r="XEE78" s="10"/>
      <c r="XEF78" s="10"/>
      <c r="XEG78" s="10"/>
      <c r="XEH78" s="10"/>
      <c r="XEI78" s="10"/>
      <c r="XEJ78" s="10"/>
      <c r="XEK78" s="10"/>
      <c r="XEL78" s="10"/>
      <c r="XEM78" s="10"/>
      <c r="XEN78" s="10"/>
      <c r="XEO78" s="10"/>
      <c r="XEP78" s="10"/>
      <c r="XEQ78" s="10"/>
      <c r="XER78" s="10"/>
      <c r="XES78" s="10"/>
      <c r="XET78" s="10"/>
      <c r="XEU78" s="10"/>
      <c r="XEV78" s="10"/>
      <c r="XEW78" s="10"/>
      <c r="XEX78" s="10"/>
      <c r="XEY78" s="10"/>
      <c r="XEZ78" s="10"/>
      <c r="XFA78" s="10"/>
      <c r="XFB78" s="10"/>
    </row>
    <row r="79" spans="1:16382" ht="13" customHeight="1">
      <c r="A79" s="181" t="s">
        <v>240</v>
      </c>
      <c r="B79" s="180" t="s">
        <v>40</v>
      </c>
      <c r="C79" s="184" t="s">
        <v>14</v>
      </c>
      <c r="D79" s="58"/>
      <c r="E79" s="15">
        <v>82</v>
      </c>
      <c r="F79" s="15">
        <v>85</v>
      </c>
      <c r="G79" s="15">
        <v>103</v>
      </c>
      <c r="H79" s="15">
        <v>87</v>
      </c>
      <c r="I79" s="15">
        <v>89</v>
      </c>
      <c r="J79" s="15">
        <f>IFERROR(VLOOKUP($A79,'Men Race 7'!$A:$E,4,0),"")</f>
        <v>78</v>
      </c>
      <c r="K79" s="13"/>
      <c r="L79" s="13">
        <f>IFERROR(SUM(SMALL(D79:K79,{1,2,3,4})),"")</f>
        <v>332</v>
      </c>
      <c r="M79" s="82">
        <f>COUNT(D79:K79)</f>
        <v>6</v>
      </c>
      <c r="N79" s="10" t="str">
        <f>RIGHT(A79,LEN(A79)-FIND(" ",A79))</f>
        <v>Myer</v>
      </c>
      <c r="O79" s="10" t="str">
        <f>LEFT(A79,FIND(" ",A79)-1)</f>
        <v>Spencer</v>
      </c>
      <c r="P79" s="82"/>
      <c r="Q79" s="244" t="str">
        <f>IFERROR(IF(D79=0,"",1-(D79-1)/(MAX(D:D)-1)),0)</f>
        <v/>
      </c>
      <c r="R79" s="244">
        <f>IFERROR(IF(E79=0,"",1-(E79-1)/(MAX(E:E)-1)),0)</f>
        <v>0.51497005988023958</v>
      </c>
      <c r="S79" s="244">
        <f>IFERROR(IF(F79=0,"",1-(F79-1)/(MAX(F:F)-1)),0)</f>
        <v>0.34883720930232553</v>
      </c>
      <c r="T79" s="244">
        <f>IFERROR(IF(G79=0,"",1-(G79-1)/(MAX(G:G)-1)),0)</f>
        <v>0.35443037974683544</v>
      </c>
      <c r="U79" s="244">
        <f>IFERROR(IF(H79=0,"",1-(H79-1)/(MAX(H:H)-1)),0)</f>
        <v>0.42281879194630867</v>
      </c>
      <c r="V79" s="244">
        <f>IFERROR(IF(I79=0,"",1-(I79-1)/(MAX(I:I)-1)),0)</f>
        <v>0.3481481481481481</v>
      </c>
      <c r="W79" s="244">
        <f>IFERROR(IF(J79=0,"",1-(J79-1)/(MAX(J:J)-1)),0)</f>
        <v>0.38888888888888884</v>
      </c>
      <c r="X79" s="244" t="str">
        <f>IFERROR(IF(K79=0,"",1-(K79-1)/(MAX(K:K)-1)),0)</f>
        <v/>
      </c>
      <c r="Y79" s="20">
        <f>IF(M79&gt;3,SUM(LARGE(Q79:X79,{1,2,3,4})),0)</f>
        <v>1.6811081204622726</v>
      </c>
    </row>
    <row r="80" spans="1:16382" ht="13" customHeight="1">
      <c r="A80" s="20" t="s">
        <v>682</v>
      </c>
      <c r="B80" s="56" t="s">
        <v>36</v>
      </c>
      <c r="C80" s="57" t="s">
        <v>206</v>
      </c>
      <c r="D80" s="21"/>
      <c r="E80" s="21"/>
      <c r="F80" s="21"/>
      <c r="G80" s="62"/>
      <c r="H80" s="52"/>
      <c r="I80" s="13"/>
      <c r="J80" s="15">
        <f>IFERROR(VLOOKUP($A80,'Men Race 7'!$A:$E,4,0),"")</f>
        <v>79</v>
      </c>
      <c r="K80" s="13"/>
      <c r="L80" s="13"/>
      <c r="M80" s="82"/>
      <c r="N80" s="82"/>
      <c r="O80" s="82"/>
      <c r="P80" s="82"/>
    </row>
    <row r="81" spans="1:16382" ht="13" customHeight="1">
      <c r="A81" s="168" t="s">
        <v>115</v>
      </c>
      <c r="B81" s="167" t="s">
        <v>40</v>
      </c>
      <c r="C81" s="166" t="s">
        <v>14</v>
      </c>
      <c r="D81" s="165">
        <v>69</v>
      </c>
      <c r="E81" s="15">
        <v>91</v>
      </c>
      <c r="F81" s="15">
        <v>78</v>
      </c>
      <c r="G81" s="15">
        <v>93</v>
      </c>
      <c r="H81" s="15">
        <v>85</v>
      </c>
      <c r="I81" s="15">
        <v>81</v>
      </c>
      <c r="J81" s="15">
        <f>IFERROR(VLOOKUP($A81,'Men Race 7'!$A:$E,4,0),"")</f>
        <v>80</v>
      </c>
      <c r="K81" s="15"/>
      <c r="L81" s="13">
        <f>IFERROR(SUM(SMALL(D81:K81,{1,2,3,4})),"")</f>
        <v>308</v>
      </c>
      <c r="M81" s="82">
        <f>COUNT(D81:K81)</f>
        <v>7</v>
      </c>
      <c r="N81" s="10" t="str">
        <f>RIGHT(A81,LEN(A81)-FIND(" ",A81))</f>
        <v>Churcher</v>
      </c>
      <c r="O81" s="10" t="str">
        <f>LEFT(A81,FIND(" ",A81)-1)</f>
        <v>Steve</v>
      </c>
      <c r="P81" s="82"/>
      <c r="Q81" s="244">
        <f>IFERROR(IF(D81=0,"",1-(D81-1)/(MAX(D:D)-1)),0)</f>
        <v>0.41379310344827591</v>
      </c>
      <c r="R81" s="244">
        <f>IFERROR(IF(E81=0,"",1-(E81-1)/(MAX(E:E)-1)),0)</f>
        <v>0.46107784431137722</v>
      </c>
      <c r="S81" s="244">
        <f>IFERROR(IF(F81=0,"",1-(F81-1)/(MAX(F:F)-1)),0)</f>
        <v>0.4031007751937985</v>
      </c>
      <c r="T81" s="244">
        <f>IFERROR(IF(G81=0,"",1-(G81-1)/(MAX(G:G)-1)),0)</f>
        <v>0.41772151898734178</v>
      </c>
      <c r="U81" s="244">
        <f>IFERROR(IF(H81=0,"",1-(H81-1)/(MAX(H:H)-1)),0)</f>
        <v>0.43624161073825507</v>
      </c>
      <c r="V81" s="244">
        <f>IFERROR(IF(I81=0,"",1-(I81-1)/(MAX(I:I)-1)),0)</f>
        <v>0.40740740740740744</v>
      </c>
      <c r="W81" s="244">
        <f>IFERROR(IF(J81=0,"",1-(J81-1)/(MAX(J:J)-1)),0)</f>
        <v>0.37301587301587302</v>
      </c>
      <c r="X81" s="244" t="str">
        <f>IFERROR(IF(K81=0,"",1-(K81-1)/(MAX(K:K)-1)),0)</f>
        <v/>
      </c>
      <c r="Y81" s="20">
        <f>IF(M81&gt;3,SUM(LARGE(Q81:X81,{1,2,3,4})),0)</f>
        <v>1.7288340774852498</v>
      </c>
    </row>
    <row r="82" spans="1:16382" ht="13" customHeight="1">
      <c r="A82" s="458" t="s">
        <v>594</v>
      </c>
      <c r="B82" s="459" t="s">
        <v>28</v>
      </c>
      <c r="C82" s="460" t="s">
        <v>11</v>
      </c>
      <c r="D82" s="461"/>
      <c r="E82" s="15"/>
      <c r="F82" s="15"/>
      <c r="G82" s="15"/>
      <c r="H82" s="15">
        <v>65</v>
      </c>
      <c r="I82" s="15">
        <v>96</v>
      </c>
      <c r="J82" s="15">
        <f>IFERROR(VLOOKUP($A82,'Men Race 7'!$A:$E,4,0),"")</f>
        <v>81</v>
      </c>
      <c r="K82" s="13"/>
      <c r="L82" s="13"/>
      <c r="M82" s="82">
        <f>COUNT(D82:K82)</f>
        <v>3</v>
      </c>
      <c r="N82" s="10" t="str">
        <f>RIGHT(A82,LEN(A82)-FIND(" ",A82))</f>
        <v>Phillips</v>
      </c>
      <c r="O82" s="10" t="str">
        <f>LEFT(A82,FIND(" ",A82)-1)</f>
        <v>Ben</v>
      </c>
      <c r="P82" s="82"/>
      <c r="Q82" s="244" t="str">
        <f>IFERROR(IF(D82=0,"",1-(D82-1)/(MAX(D:D)-1)),0)</f>
        <v/>
      </c>
      <c r="R82" s="244" t="str">
        <f>IFERROR(IF(E82=0,"",1-(E82-1)/(MAX(E:E)-1)),0)</f>
        <v/>
      </c>
      <c r="S82" s="244" t="str">
        <f>IFERROR(IF(F82=0,"",1-(F82-1)/(MAX(F:F)-1)),0)</f>
        <v/>
      </c>
      <c r="T82" s="244" t="str">
        <f>IFERROR(IF(G82=0,"",1-(G82-1)/(MAX(G:G)-1)),0)</f>
        <v/>
      </c>
      <c r="U82" s="244">
        <f>IFERROR(IF(H82=0,"",1-(H82-1)/(MAX(H:H)-1)),0)</f>
        <v>0.57046979865771807</v>
      </c>
      <c r="V82" s="244">
        <f>IFERROR(IF(I82=0,"",1-(I82-1)/(MAX(I:I)-1)),0)</f>
        <v>0.29629629629629628</v>
      </c>
      <c r="W82" s="244">
        <f>IFERROR(IF(J82=0,"",1-(J82-1)/(MAX(J:J)-1)),0)</f>
        <v>0.36507936507936511</v>
      </c>
      <c r="X82" s="244" t="str">
        <f>IFERROR(IF(K82=0,"",1-(K82-1)/(MAX(K:K)-1)),0)</f>
        <v/>
      </c>
      <c r="Y82" s="20">
        <f>IF(M82&gt;3,SUM(LARGE(Q82:X82,{1,2,3,4})),0)</f>
        <v>0</v>
      </c>
    </row>
    <row r="83" spans="1:16382" ht="13" customHeight="1">
      <c r="A83" s="181" t="s">
        <v>309</v>
      </c>
      <c r="B83" s="180" t="s">
        <v>34</v>
      </c>
      <c r="C83" s="184" t="s">
        <v>17</v>
      </c>
      <c r="D83" s="21">
        <v>78</v>
      </c>
      <c r="E83" s="15">
        <v>145</v>
      </c>
      <c r="F83" s="15">
        <v>79</v>
      </c>
      <c r="G83" s="15">
        <v>121</v>
      </c>
      <c r="H83" s="15">
        <v>91</v>
      </c>
      <c r="I83" s="15">
        <v>92</v>
      </c>
      <c r="J83" s="15">
        <f>IFERROR(VLOOKUP($A83,'Men Race 7'!$A:$E,4,0),"")</f>
        <v>82</v>
      </c>
      <c r="K83" s="13"/>
      <c r="L83" s="13">
        <f>IFERROR(SUM(SMALL(D83:K83,{1,2,3,4})),"")</f>
        <v>330</v>
      </c>
      <c r="M83" s="82">
        <f>COUNT(D83:K83)</f>
        <v>7</v>
      </c>
      <c r="N83" s="10" t="str">
        <f>RIGHT(A83,LEN(A83)-FIND(" ",A83))</f>
        <v>Sheppard</v>
      </c>
      <c r="O83" s="10" t="str">
        <f>LEFT(A83,FIND(" ",A83)-1)</f>
        <v>Keith</v>
      </c>
      <c r="Q83" s="244">
        <f>IFERROR(IF(D83=0,"",1-(D83-1)/(MAX(D:D)-1)),0)</f>
        <v>0.33620689655172409</v>
      </c>
      <c r="R83" s="244">
        <f>IFERROR(IF(E83=0,"",1-(E83-1)/(MAX(E:E)-1)),0)</f>
        <v>0.13772455089820357</v>
      </c>
      <c r="S83" s="244">
        <f>IFERROR(IF(F83=0,"",1-(F83-1)/(MAX(F:F)-1)),0)</f>
        <v>0.39534883720930236</v>
      </c>
      <c r="T83" s="244">
        <f>IFERROR(IF(G83=0,"",1-(G83-1)/(MAX(G:G)-1)),0)</f>
        <v>0.240506329113924</v>
      </c>
      <c r="U83" s="244">
        <f>IFERROR(IF(H83=0,"",1-(H83-1)/(MAX(H:H)-1)),0)</f>
        <v>0.39597315436241609</v>
      </c>
      <c r="V83" s="244">
        <f>IFERROR(IF(I83=0,"",1-(I83-1)/(MAX(I:I)-1)),0)</f>
        <v>0.32592592592592595</v>
      </c>
      <c r="W83" s="244">
        <f>IFERROR(IF(J83=0,"",1-(J83-1)/(MAX(J:J)-1)),0)</f>
        <v>0.3571428571428571</v>
      </c>
      <c r="X83" s="244" t="str">
        <f>IFERROR(IF(K83=0,"",1-(K83-1)/(MAX(K:K)-1)),0)</f>
        <v/>
      </c>
      <c r="Y83" s="20">
        <f>IF(M83&gt;3,SUM(LARGE(Q83:X83,{1,2,3,4})),0)</f>
        <v>1.4846717452662999</v>
      </c>
    </row>
    <row r="84" spans="1:16382" ht="13" customHeight="1">
      <c r="A84" s="168" t="s">
        <v>144</v>
      </c>
      <c r="B84" s="167" t="s">
        <v>40</v>
      </c>
      <c r="C84" s="166" t="s">
        <v>19</v>
      </c>
      <c r="D84" s="165">
        <v>56</v>
      </c>
      <c r="E84" s="15"/>
      <c r="F84" s="15"/>
      <c r="G84" s="15" t="s">
        <v>559</v>
      </c>
      <c r="H84" s="15">
        <v>98</v>
      </c>
      <c r="I84" s="15" t="s">
        <v>559</v>
      </c>
      <c r="J84" s="15">
        <f>IFERROR(VLOOKUP($A84,'Men Race 7'!$A:$E,4,0),"")</f>
        <v>83</v>
      </c>
      <c r="K84" s="13"/>
      <c r="L84" s="13" t="str">
        <f>IFERROR(SUM(SMALL(D84:K84,{1,2,3,4})),"")</f>
        <v/>
      </c>
      <c r="M84" s="82">
        <f>COUNT(D84:K84)</f>
        <v>3</v>
      </c>
      <c r="N84" s="10" t="str">
        <f>RIGHT(A84,LEN(A84)-FIND(" ",A84))</f>
        <v>Powell</v>
      </c>
      <c r="O84" s="10" t="str">
        <f>LEFT(A84,FIND(" ",A84)-1)</f>
        <v>Dean</v>
      </c>
      <c r="P84" s="82"/>
      <c r="Q84" s="244">
        <f>IFERROR(IF(D84=0,"",1-(D84-1)/(MAX(D:D)-1)),0)</f>
        <v>0.52586206896551724</v>
      </c>
      <c r="R84" s="244" t="str">
        <f>IFERROR(IF(E84=0,"",1-(E84-1)/(MAX(E:E)-1)),0)</f>
        <v/>
      </c>
      <c r="S84" s="244" t="str">
        <f>IFERROR(IF(F84=0,"",1-(F84-1)/(MAX(F:F)-1)),0)</f>
        <v/>
      </c>
      <c r="T84" s="244">
        <f>IFERROR(IF(G84=0,"",1-(G84-1)/(MAX(G:G)-1)),0)</f>
        <v>0</v>
      </c>
      <c r="U84" s="244">
        <f>IFERROR(IF(H84=0,"",1-(H84-1)/(MAX(H:H)-1)),0)</f>
        <v>0.34899328859060408</v>
      </c>
      <c r="V84" s="244">
        <f>IFERROR(IF(I84=0,"",1-(I84-1)/(MAX(I:I)-1)),0)</f>
        <v>0</v>
      </c>
      <c r="W84" s="244">
        <f>IFERROR(IF(J84=0,"",1-(J84-1)/(MAX(J:J)-1)),0)</f>
        <v>0.34920634920634919</v>
      </c>
      <c r="X84" s="244" t="str">
        <f>IFERROR(IF(K84=0,"",1-(K84-1)/(MAX(K:K)-1)),0)</f>
        <v/>
      </c>
      <c r="Y84" s="20">
        <f>IF(M84&gt;3,SUM(LARGE(Q84:X84,{1,2,3,4})),0)</f>
        <v>0</v>
      </c>
    </row>
    <row r="85" spans="1:16382" ht="13" customHeight="1">
      <c r="A85" s="168" t="s">
        <v>116</v>
      </c>
      <c r="B85" s="167" t="s">
        <v>28</v>
      </c>
      <c r="C85" s="166" t="s">
        <v>14</v>
      </c>
      <c r="D85" s="165">
        <v>71</v>
      </c>
      <c r="E85" s="15">
        <v>102</v>
      </c>
      <c r="F85" s="15"/>
      <c r="G85" s="15" t="s">
        <v>559</v>
      </c>
      <c r="H85" s="15" t="s">
        <v>559</v>
      </c>
      <c r="I85" s="15" t="s">
        <v>559</v>
      </c>
      <c r="J85" s="15">
        <f>IFERROR(VLOOKUP($A85,'Men Race 7'!$A:$E,4,0),"")</f>
        <v>84</v>
      </c>
      <c r="K85" s="15"/>
      <c r="L85" s="13" t="str">
        <f>IFERROR(SUM(SMALL(D85:K85,{1,2,3,4})),"")</f>
        <v/>
      </c>
      <c r="M85" s="82">
        <f>COUNT(D85:K85)</f>
        <v>3</v>
      </c>
      <c r="N85" s="10" t="str">
        <f>RIGHT(A85,LEN(A85)-FIND(" ",A85))</f>
        <v>Gauntlet</v>
      </c>
      <c r="O85" s="10" t="str">
        <f>LEFT(A85,FIND(" ",A85)-1)</f>
        <v>Louis</v>
      </c>
      <c r="P85" s="82"/>
      <c r="Q85" s="244">
        <f>IFERROR(IF(D85=0,"",1-(D85-1)/(MAX(D:D)-1)),0)</f>
        <v>0.39655172413793105</v>
      </c>
      <c r="R85" s="244">
        <f>IFERROR(IF(E85=0,"",1-(E85-1)/(MAX(E:E)-1)),0)</f>
        <v>0.39520958083832336</v>
      </c>
      <c r="S85" s="244" t="str">
        <f>IFERROR(IF(F85=0,"",1-(F85-1)/(MAX(F:F)-1)),0)</f>
        <v/>
      </c>
      <c r="T85" s="244">
        <f>IFERROR(IF(G85=0,"",1-(G85-1)/(MAX(G:G)-1)),0)</f>
        <v>0</v>
      </c>
      <c r="U85" s="244">
        <f>IFERROR(IF(H85=0,"",1-(H85-1)/(MAX(H:H)-1)),0)</f>
        <v>0</v>
      </c>
      <c r="V85" s="244">
        <f>IFERROR(IF(I85=0,"",1-(I85-1)/(MAX(I:I)-1)),0)</f>
        <v>0</v>
      </c>
      <c r="W85" s="244">
        <f>IFERROR(IF(J85=0,"",1-(J85-1)/(MAX(J:J)-1)),0)</f>
        <v>0.34126984126984128</v>
      </c>
      <c r="X85" s="244" t="str">
        <f>IFERROR(IF(K85=0,"",1-(K85-1)/(MAX(K:K)-1)),0)</f>
        <v/>
      </c>
      <c r="Y85" s="20">
        <f>IF(M85&gt;3,SUM(LARGE(Q85:X85,{1,2,3,4})),0)</f>
        <v>0</v>
      </c>
      <c r="Z85" s="525"/>
      <c r="AA85" s="525"/>
      <c r="AB85" s="525"/>
      <c r="AC85" s="525"/>
      <c r="AD85" s="525"/>
      <c r="AE85" s="525"/>
      <c r="AF85" s="525"/>
      <c r="AG85" s="525"/>
      <c r="AH85" s="525"/>
      <c r="AI85" s="525"/>
      <c r="AJ85" s="525"/>
      <c r="AK85" s="525"/>
      <c r="AL85" s="525"/>
      <c r="AM85" s="525"/>
      <c r="AN85" s="525"/>
      <c r="AO85" s="525"/>
      <c r="AP85" s="525"/>
      <c r="AQ85" s="525"/>
      <c r="AR85" s="525"/>
      <c r="AS85" s="525"/>
      <c r="AT85" s="525"/>
      <c r="AU85" s="525"/>
      <c r="AV85" s="525"/>
      <c r="AW85" s="525"/>
      <c r="AX85" s="525"/>
      <c r="AY85" s="525"/>
      <c r="AZ85" s="525"/>
      <c r="BA85" s="525"/>
      <c r="BB85" s="525"/>
      <c r="BC85" s="525"/>
      <c r="BD85" s="525"/>
      <c r="BE85" s="525"/>
      <c r="BF85" s="525"/>
      <c r="BG85" s="525"/>
      <c r="BH85" s="525"/>
      <c r="BI85" s="525"/>
      <c r="BJ85" s="525"/>
      <c r="BK85" s="525"/>
      <c r="BL85" s="525"/>
      <c r="BM85" s="525"/>
      <c r="BN85" s="525"/>
      <c r="BO85" s="525"/>
      <c r="BP85" s="525"/>
      <c r="BQ85" s="525"/>
      <c r="BR85" s="525"/>
      <c r="BS85" s="525"/>
      <c r="BT85" s="525"/>
      <c r="BU85" s="525"/>
      <c r="BV85" s="525"/>
      <c r="BW85" s="525"/>
      <c r="BX85" s="525"/>
      <c r="BY85" s="525"/>
      <c r="BZ85" s="525"/>
      <c r="CA85" s="525"/>
      <c r="CB85" s="525"/>
      <c r="CC85" s="525"/>
      <c r="CD85" s="525"/>
      <c r="CE85" s="525"/>
      <c r="CF85" s="525"/>
      <c r="CG85" s="525"/>
      <c r="CH85" s="525"/>
      <c r="CI85" s="525"/>
      <c r="CJ85" s="525"/>
      <c r="CK85" s="525"/>
      <c r="CL85" s="525"/>
      <c r="CM85" s="525"/>
      <c r="CN85" s="525"/>
      <c r="CO85" s="525"/>
      <c r="CP85" s="525"/>
      <c r="CQ85" s="525"/>
      <c r="CR85" s="525"/>
      <c r="CS85" s="525"/>
      <c r="CT85" s="525"/>
      <c r="CU85" s="525"/>
      <c r="CV85" s="525"/>
      <c r="CW85" s="525"/>
      <c r="CX85" s="525"/>
      <c r="CY85" s="525"/>
      <c r="CZ85" s="525"/>
      <c r="DA85" s="525"/>
      <c r="DB85" s="525"/>
      <c r="DC85" s="525"/>
      <c r="DD85" s="525"/>
      <c r="DE85" s="525"/>
      <c r="DF85" s="525"/>
      <c r="DG85" s="525"/>
      <c r="DH85" s="525"/>
      <c r="DI85" s="525"/>
      <c r="DJ85" s="525"/>
      <c r="DK85" s="525"/>
      <c r="DL85" s="525"/>
      <c r="DM85" s="525"/>
      <c r="DN85" s="525"/>
      <c r="DO85" s="525"/>
      <c r="DP85" s="525"/>
      <c r="DQ85" s="525"/>
      <c r="DR85" s="525"/>
      <c r="DS85" s="525"/>
      <c r="DT85" s="525"/>
      <c r="DU85" s="525"/>
      <c r="DV85" s="525"/>
      <c r="DW85" s="525"/>
      <c r="DX85" s="525"/>
      <c r="DY85" s="525"/>
      <c r="DZ85" s="525"/>
      <c r="EA85" s="525"/>
      <c r="EB85" s="525"/>
      <c r="EC85" s="525"/>
      <c r="ED85" s="525"/>
      <c r="EE85" s="525"/>
      <c r="EF85" s="525"/>
      <c r="EG85" s="525"/>
      <c r="EH85" s="525"/>
      <c r="EI85" s="525"/>
      <c r="EJ85" s="525"/>
      <c r="EK85" s="525"/>
      <c r="EL85" s="525"/>
      <c r="EM85" s="525"/>
      <c r="EN85" s="525"/>
      <c r="EO85" s="525"/>
      <c r="EP85" s="525"/>
      <c r="EQ85" s="525"/>
      <c r="ER85" s="525"/>
      <c r="ES85" s="525"/>
      <c r="ET85" s="525"/>
      <c r="EU85" s="525"/>
      <c r="EV85" s="525"/>
      <c r="EW85" s="525"/>
      <c r="EX85" s="525"/>
      <c r="EY85" s="525"/>
      <c r="EZ85" s="525"/>
      <c r="FA85" s="525"/>
      <c r="FB85" s="525"/>
      <c r="FC85" s="525"/>
      <c r="FD85" s="525"/>
      <c r="FE85" s="525"/>
      <c r="FF85" s="525"/>
      <c r="FG85" s="525"/>
      <c r="FH85" s="525"/>
      <c r="FI85" s="525"/>
      <c r="FJ85" s="525"/>
      <c r="FK85" s="525"/>
      <c r="FL85" s="525"/>
      <c r="FM85" s="525"/>
      <c r="FN85" s="525"/>
      <c r="FO85" s="525"/>
      <c r="FP85" s="525"/>
      <c r="FQ85" s="525"/>
      <c r="FR85" s="525"/>
      <c r="FS85" s="525"/>
      <c r="FT85" s="525"/>
      <c r="FU85" s="525"/>
      <c r="FV85" s="525"/>
      <c r="FW85" s="525"/>
      <c r="FX85" s="525"/>
      <c r="FY85" s="525"/>
      <c r="FZ85" s="525"/>
      <c r="GA85" s="525"/>
      <c r="GB85" s="525"/>
      <c r="GC85" s="525"/>
      <c r="GD85" s="525"/>
      <c r="GE85" s="525"/>
      <c r="GF85" s="525"/>
      <c r="GG85" s="525"/>
      <c r="GH85" s="525"/>
      <c r="GI85" s="525"/>
      <c r="GJ85" s="525"/>
      <c r="GK85" s="525"/>
      <c r="GL85" s="525"/>
      <c r="GM85" s="525"/>
      <c r="GN85" s="525"/>
      <c r="GO85" s="525"/>
      <c r="GP85" s="525"/>
      <c r="GQ85" s="525"/>
      <c r="GR85" s="525"/>
      <c r="GS85" s="525"/>
      <c r="GT85" s="525"/>
      <c r="GU85" s="525"/>
      <c r="GV85" s="525"/>
      <c r="GW85" s="525"/>
      <c r="GX85" s="525"/>
      <c r="GY85" s="525"/>
      <c r="GZ85" s="525"/>
      <c r="HA85" s="525"/>
      <c r="HB85" s="525"/>
      <c r="HC85" s="525"/>
      <c r="HD85" s="525"/>
      <c r="HE85" s="525"/>
      <c r="HF85" s="525"/>
      <c r="HG85" s="525"/>
      <c r="HH85" s="525"/>
      <c r="HI85" s="525"/>
      <c r="HJ85" s="525"/>
      <c r="HK85" s="525"/>
      <c r="HL85" s="525"/>
      <c r="HM85" s="525"/>
      <c r="HN85" s="525"/>
      <c r="HO85" s="525"/>
      <c r="HP85" s="525"/>
      <c r="HQ85" s="525"/>
      <c r="HR85" s="525"/>
      <c r="HS85" s="525"/>
      <c r="HT85" s="525"/>
      <c r="HU85" s="525"/>
      <c r="HV85" s="525"/>
      <c r="HW85" s="525"/>
      <c r="HX85" s="525"/>
      <c r="HY85" s="525"/>
      <c r="HZ85" s="525"/>
      <c r="IA85" s="525"/>
      <c r="IB85" s="525"/>
      <c r="IC85" s="525"/>
      <c r="ID85" s="525"/>
      <c r="IE85" s="525"/>
      <c r="IF85" s="525"/>
      <c r="IG85" s="525"/>
      <c r="IH85" s="525"/>
      <c r="II85" s="525"/>
      <c r="IJ85" s="525"/>
      <c r="IK85" s="525"/>
      <c r="IL85" s="525"/>
      <c r="IM85" s="525"/>
      <c r="IN85" s="525"/>
      <c r="IO85" s="525"/>
      <c r="IP85" s="525"/>
      <c r="IQ85" s="525"/>
      <c r="IR85" s="525"/>
      <c r="IS85" s="525"/>
      <c r="IT85" s="525"/>
      <c r="IU85" s="525"/>
      <c r="IV85" s="525"/>
      <c r="IW85" s="525"/>
      <c r="IX85" s="525"/>
      <c r="IY85" s="525"/>
      <c r="IZ85" s="525"/>
      <c r="JA85" s="525"/>
      <c r="JB85" s="525"/>
      <c r="JC85" s="525"/>
      <c r="JD85" s="525"/>
      <c r="JE85" s="525"/>
      <c r="JF85" s="525"/>
      <c r="JG85" s="525"/>
      <c r="JH85" s="525"/>
      <c r="JI85" s="525"/>
      <c r="JJ85" s="525"/>
      <c r="JK85" s="525"/>
      <c r="JL85" s="525"/>
      <c r="JM85" s="525"/>
      <c r="JN85" s="525"/>
      <c r="JO85" s="525"/>
      <c r="JP85" s="525"/>
      <c r="JQ85" s="525"/>
      <c r="JR85" s="525"/>
      <c r="JS85" s="525"/>
      <c r="JT85" s="525"/>
      <c r="JU85" s="525"/>
      <c r="JV85" s="525"/>
      <c r="JW85" s="525"/>
      <c r="JX85" s="525"/>
      <c r="JY85" s="525"/>
      <c r="JZ85" s="525"/>
      <c r="KA85" s="525"/>
      <c r="KB85" s="525"/>
      <c r="KC85" s="525"/>
      <c r="KD85" s="525"/>
      <c r="KE85" s="525"/>
      <c r="KF85" s="525"/>
      <c r="KG85" s="525"/>
      <c r="KH85" s="525"/>
      <c r="KI85" s="525"/>
      <c r="KJ85" s="525"/>
      <c r="KK85" s="525"/>
      <c r="KL85" s="525"/>
      <c r="KM85" s="525"/>
      <c r="KN85" s="525"/>
      <c r="KO85" s="525"/>
      <c r="KP85" s="525"/>
      <c r="KQ85" s="525"/>
      <c r="KR85" s="525"/>
      <c r="KS85" s="525"/>
      <c r="KT85" s="525"/>
      <c r="KU85" s="525"/>
      <c r="KV85" s="525"/>
      <c r="KW85" s="525"/>
      <c r="KX85" s="525"/>
      <c r="KY85" s="525"/>
      <c r="KZ85" s="525"/>
      <c r="LA85" s="525"/>
      <c r="LB85" s="525"/>
      <c r="LC85" s="525"/>
      <c r="LD85" s="525"/>
      <c r="LE85" s="525"/>
      <c r="LF85" s="525"/>
      <c r="LG85" s="525"/>
      <c r="LH85" s="525"/>
      <c r="LI85" s="525"/>
      <c r="LJ85" s="525"/>
      <c r="LK85" s="525"/>
      <c r="LL85" s="525"/>
      <c r="LM85" s="525"/>
      <c r="LN85" s="525"/>
      <c r="LO85" s="525"/>
      <c r="LP85" s="525"/>
      <c r="LQ85" s="525"/>
      <c r="LR85" s="525"/>
      <c r="LS85" s="525"/>
      <c r="LT85" s="525"/>
      <c r="LU85" s="525"/>
      <c r="LV85" s="525"/>
      <c r="LW85" s="525"/>
      <c r="LX85" s="525"/>
      <c r="LY85" s="525"/>
      <c r="LZ85" s="525"/>
      <c r="MA85" s="525"/>
      <c r="MB85" s="525"/>
      <c r="MC85" s="525"/>
      <c r="MD85" s="525"/>
      <c r="ME85" s="525"/>
      <c r="MF85" s="525"/>
      <c r="MG85" s="525"/>
      <c r="MH85" s="525"/>
      <c r="MI85" s="525"/>
      <c r="MJ85" s="525"/>
      <c r="MK85" s="525"/>
      <c r="ML85" s="525"/>
      <c r="MM85" s="525"/>
      <c r="MN85" s="525"/>
      <c r="MO85" s="525"/>
      <c r="MP85" s="525"/>
      <c r="MQ85" s="525"/>
      <c r="MR85" s="525"/>
      <c r="MS85" s="525"/>
      <c r="MT85" s="525"/>
      <c r="MU85" s="525"/>
      <c r="MV85" s="525"/>
      <c r="MW85" s="525"/>
      <c r="MX85" s="525"/>
      <c r="MY85" s="525"/>
      <c r="MZ85" s="525"/>
      <c r="NA85" s="525"/>
      <c r="NB85" s="525"/>
      <c r="NC85" s="525"/>
      <c r="ND85" s="525"/>
      <c r="NE85" s="525"/>
      <c r="NF85" s="525"/>
      <c r="NG85" s="525"/>
      <c r="NH85" s="525"/>
      <c r="NI85" s="525"/>
      <c r="NJ85" s="525"/>
      <c r="NK85" s="525"/>
      <c r="NL85" s="525"/>
      <c r="NM85" s="525"/>
      <c r="NN85" s="525"/>
      <c r="NO85" s="525"/>
      <c r="NP85" s="525"/>
      <c r="NQ85" s="525"/>
      <c r="NR85" s="525"/>
      <c r="NS85" s="525"/>
      <c r="NT85" s="525"/>
      <c r="NU85" s="525"/>
      <c r="NV85" s="525"/>
      <c r="NW85" s="525"/>
      <c r="NX85" s="525"/>
      <c r="NY85" s="525"/>
      <c r="NZ85" s="525"/>
      <c r="OA85" s="525"/>
      <c r="OB85" s="525"/>
      <c r="OC85" s="525"/>
      <c r="OD85" s="525"/>
      <c r="OE85" s="525"/>
      <c r="OF85" s="525"/>
      <c r="OG85" s="525"/>
      <c r="OH85" s="525"/>
      <c r="OI85" s="525"/>
      <c r="OJ85" s="525"/>
      <c r="OK85" s="525"/>
      <c r="OL85" s="525"/>
      <c r="OM85" s="525"/>
      <c r="ON85" s="525"/>
      <c r="OO85" s="525"/>
      <c r="OP85" s="525"/>
      <c r="OQ85" s="525"/>
      <c r="OR85" s="525"/>
      <c r="OS85" s="525"/>
      <c r="OT85" s="525"/>
      <c r="OU85" s="525"/>
      <c r="OV85" s="525"/>
      <c r="OW85" s="525"/>
      <c r="OX85" s="525"/>
      <c r="OY85" s="525"/>
      <c r="OZ85" s="525"/>
      <c r="PA85" s="525"/>
      <c r="PB85" s="525"/>
      <c r="PC85" s="525"/>
      <c r="PD85" s="525"/>
      <c r="PE85" s="525"/>
      <c r="PF85" s="525"/>
      <c r="PG85" s="525"/>
      <c r="PH85" s="525"/>
      <c r="PI85" s="525"/>
      <c r="PJ85" s="525"/>
      <c r="PK85" s="525"/>
      <c r="PL85" s="525"/>
      <c r="PM85" s="525"/>
      <c r="PN85" s="525"/>
      <c r="PO85" s="525"/>
      <c r="PP85" s="525"/>
      <c r="PQ85" s="525"/>
      <c r="PR85" s="525"/>
      <c r="PS85" s="525"/>
      <c r="PT85" s="525"/>
      <c r="PU85" s="525"/>
      <c r="PV85" s="525"/>
      <c r="PW85" s="525"/>
      <c r="PX85" s="525"/>
      <c r="PY85" s="525"/>
      <c r="PZ85" s="525"/>
      <c r="QA85" s="525"/>
      <c r="QB85" s="525"/>
      <c r="QC85" s="525"/>
      <c r="QD85" s="525"/>
      <c r="QE85" s="525"/>
      <c r="QF85" s="525"/>
      <c r="QG85" s="525"/>
      <c r="QH85" s="525"/>
      <c r="QI85" s="525"/>
      <c r="QJ85" s="525"/>
      <c r="QK85" s="525"/>
      <c r="QL85" s="525"/>
      <c r="QM85" s="525"/>
      <c r="QN85" s="525"/>
      <c r="QO85" s="525"/>
      <c r="QP85" s="525"/>
      <c r="QQ85" s="525"/>
      <c r="QR85" s="525"/>
      <c r="QS85" s="525"/>
      <c r="QT85" s="525"/>
      <c r="QU85" s="525"/>
      <c r="QV85" s="525"/>
      <c r="QW85" s="525"/>
      <c r="QX85" s="525"/>
      <c r="QY85" s="525"/>
      <c r="QZ85" s="525"/>
      <c r="RA85" s="525"/>
      <c r="RB85" s="525"/>
      <c r="RC85" s="525"/>
      <c r="RD85" s="525"/>
      <c r="RE85" s="525"/>
      <c r="RF85" s="525"/>
      <c r="RG85" s="525"/>
      <c r="RH85" s="525"/>
      <c r="RI85" s="525"/>
      <c r="RJ85" s="525"/>
      <c r="RK85" s="525"/>
      <c r="RL85" s="525"/>
      <c r="RM85" s="525"/>
      <c r="RN85" s="525"/>
      <c r="RO85" s="525"/>
      <c r="RP85" s="525"/>
      <c r="RQ85" s="525"/>
      <c r="RR85" s="525"/>
      <c r="RS85" s="525"/>
      <c r="RT85" s="525"/>
      <c r="RU85" s="525"/>
      <c r="RV85" s="525"/>
      <c r="RW85" s="525"/>
      <c r="RX85" s="525"/>
      <c r="RY85" s="525"/>
      <c r="RZ85" s="525"/>
      <c r="SA85" s="525"/>
      <c r="SB85" s="525"/>
      <c r="SC85" s="525"/>
      <c r="SD85" s="525"/>
      <c r="SE85" s="525"/>
      <c r="SF85" s="525"/>
      <c r="SG85" s="525"/>
      <c r="SH85" s="525"/>
      <c r="SI85" s="525"/>
      <c r="SJ85" s="525"/>
      <c r="SK85" s="525"/>
      <c r="SL85" s="525"/>
      <c r="SM85" s="525"/>
      <c r="SN85" s="525"/>
      <c r="SO85" s="525"/>
      <c r="SP85" s="525"/>
      <c r="SQ85" s="525"/>
      <c r="SR85" s="525"/>
      <c r="SS85" s="525"/>
      <c r="ST85" s="525"/>
      <c r="SU85" s="525"/>
      <c r="SV85" s="525"/>
      <c r="SW85" s="525"/>
      <c r="SX85" s="525"/>
      <c r="SY85" s="525"/>
      <c r="SZ85" s="525"/>
      <c r="TA85" s="525"/>
      <c r="TB85" s="525"/>
      <c r="TC85" s="525"/>
      <c r="TD85" s="525"/>
      <c r="TE85" s="525"/>
      <c r="TF85" s="525"/>
      <c r="TG85" s="525"/>
      <c r="TH85" s="525"/>
      <c r="TI85" s="525"/>
      <c r="TJ85" s="525"/>
      <c r="TK85" s="525"/>
      <c r="TL85" s="525"/>
      <c r="TM85" s="525"/>
      <c r="TN85" s="525"/>
      <c r="TO85" s="525"/>
      <c r="TP85" s="525"/>
      <c r="TQ85" s="525"/>
      <c r="TR85" s="525"/>
      <c r="TS85" s="525"/>
      <c r="TT85" s="525"/>
      <c r="TU85" s="525"/>
      <c r="TV85" s="525"/>
      <c r="TW85" s="525"/>
      <c r="TX85" s="525"/>
      <c r="TY85" s="525"/>
      <c r="TZ85" s="525"/>
      <c r="UA85" s="525"/>
      <c r="UB85" s="525"/>
      <c r="UC85" s="525"/>
      <c r="UD85" s="525"/>
      <c r="UE85" s="525"/>
      <c r="UF85" s="525"/>
      <c r="UG85" s="525"/>
      <c r="UH85" s="525"/>
      <c r="UI85" s="525"/>
      <c r="UJ85" s="525"/>
      <c r="UK85" s="525"/>
      <c r="UL85" s="525"/>
      <c r="UM85" s="525"/>
      <c r="UN85" s="525"/>
      <c r="UO85" s="525"/>
      <c r="UP85" s="525"/>
      <c r="UQ85" s="525"/>
      <c r="UR85" s="525"/>
      <c r="US85" s="525"/>
      <c r="UT85" s="525"/>
      <c r="UU85" s="525"/>
      <c r="UV85" s="525"/>
      <c r="UW85" s="525"/>
      <c r="UX85" s="525"/>
      <c r="UY85" s="525"/>
      <c r="UZ85" s="525"/>
      <c r="VA85" s="525"/>
      <c r="VB85" s="525"/>
      <c r="VC85" s="525"/>
      <c r="VD85" s="525"/>
      <c r="VE85" s="525"/>
      <c r="VF85" s="525"/>
      <c r="VG85" s="525"/>
      <c r="VH85" s="525"/>
      <c r="VI85" s="525"/>
      <c r="VJ85" s="525"/>
      <c r="VK85" s="525"/>
      <c r="VL85" s="525"/>
      <c r="VM85" s="525"/>
      <c r="VN85" s="525"/>
      <c r="VO85" s="525"/>
      <c r="VP85" s="525"/>
      <c r="VQ85" s="525"/>
      <c r="VR85" s="525"/>
      <c r="VS85" s="525"/>
      <c r="VT85" s="525"/>
      <c r="VU85" s="525"/>
      <c r="VV85" s="525"/>
      <c r="VW85" s="525"/>
      <c r="VX85" s="525"/>
      <c r="VY85" s="525"/>
      <c r="VZ85" s="525"/>
      <c r="WA85" s="525"/>
      <c r="WB85" s="525"/>
      <c r="WC85" s="525"/>
      <c r="WD85" s="525"/>
      <c r="WE85" s="525"/>
      <c r="WF85" s="525"/>
      <c r="WG85" s="525"/>
      <c r="WH85" s="525"/>
      <c r="WI85" s="525"/>
      <c r="WJ85" s="525"/>
      <c r="WK85" s="525"/>
      <c r="WL85" s="525"/>
      <c r="WM85" s="525"/>
      <c r="WN85" s="525"/>
      <c r="WO85" s="525"/>
      <c r="WP85" s="525"/>
      <c r="WQ85" s="525"/>
      <c r="WR85" s="525"/>
      <c r="WS85" s="525"/>
      <c r="WT85" s="525"/>
      <c r="WU85" s="525"/>
      <c r="WV85" s="525"/>
      <c r="WW85" s="525"/>
      <c r="WX85" s="525"/>
      <c r="WY85" s="525"/>
      <c r="WZ85" s="525"/>
      <c r="XA85" s="525"/>
      <c r="XB85" s="525"/>
      <c r="XC85" s="525"/>
      <c r="XD85" s="525"/>
      <c r="XE85" s="525"/>
      <c r="XF85" s="525"/>
      <c r="XG85" s="525"/>
      <c r="XH85" s="525"/>
      <c r="XI85" s="525"/>
      <c r="XJ85" s="525"/>
      <c r="XK85" s="525"/>
      <c r="XL85" s="525"/>
      <c r="XM85" s="525"/>
      <c r="XN85" s="525"/>
      <c r="XO85" s="525"/>
      <c r="XP85" s="525"/>
      <c r="XQ85" s="525"/>
      <c r="XR85" s="525"/>
      <c r="XS85" s="525"/>
      <c r="XT85" s="525"/>
      <c r="XU85" s="525"/>
      <c r="XV85" s="525"/>
      <c r="XW85" s="525"/>
      <c r="XX85" s="525"/>
      <c r="XY85" s="525"/>
      <c r="XZ85" s="525"/>
      <c r="YA85" s="525"/>
      <c r="YB85" s="525"/>
      <c r="YC85" s="525"/>
      <c r="YD85" s="525"/>
      <c r="YE85" s="525"/>
      <c r="YF85" s="525"/>
      <c r="YG85" s="525"/>
      <c r="YH85" s="525"/>
      <c r="YI85" s="525"/>
      <c r="YJ85" s="525"/>
      <c r="YK85" s="525"/>
      <c r="YL85" s="525"/>
      <c r="YM85" s="525"/>
      <c r="YN85" s="525"/>
      <c r="YO85" s="525"/>
      <c r="YP85" s="525"/>
      <c r="YQ85" s="525"/>
      <c r="YR85" s="525"/>
      <c r="YS85" s="525"/>
      <c r="YT85" s="525"/>
      <c r="YU85" s="525"/>
      <c r="YV85" s="525"/>
      <c r="YW85" s="525"/>
      <c r="YX85" s="525"/>
      <c r="YY85" s="525"/>
      <c r="YZ85" s="525"/>
      <c r="ZA85" s="525"/>
      <c r="ZB85" s="525"/>
      <c r="ZC85" s="525"/>
      <c r="ZD85" s="525"/>
      <c r="ZE85" s="525"/>
      <c r="ZF85" s="525"/>
      <c r="ZG85" s="525"/>
      <c r="ZH85" s="525"/>
      <c r="ZI85" s="525"/>
      <c r="ZJ85" s="525"/>
      <c r="ZK85" s="525"/>
      <c r="ZL85" s="525"/>
      <c r="ZM85" s="525"/>
      <c r="ZN85" s="525"/>
      <c r="ZO85" s="525"/>
      <c r="ZP85" s="525"/>
      <c r="ZQ85" s="525"/>
      <c r="ZR85" s="525"/>
      <c r="ZS85" s="525"/>
      <c r="ZT85" s="525"/>
      <c r="ZU85" s="525"/>
      <c r="ZV85" s="525"/>
      <c r="ZW85" s="525"/>
      <c r="ZX85" s="525"/>
      <c r="ZY85" s="525"/>
      <c r="ZZ85" s="525"/>
      <c r="AAA85" s="525"/>
      <c r="AAB85" s="525"/>
      <c r="AAC85" s="525"/>
      <c r="AAD85" s="525"/>
      <c r="AAE85" s="525"/>
      <c r="AAF85" s="525"/>
      <c r="AAG85" s="525"/>
      <c r="AAH85" s="525"/>
      <c r="AAI85" s="525"/>
      <c r="AAJ85" s="525"/>
      <c r="AAK85" s="525"/>
      <c r="AAL85" s="525"/>
      <c r="AAM85" s="525"/>
      <c r="AAN85" s="525"/>
      <c r="AAO85" s="525"/>
      <c r="AAP85" s="525"/>
      <c r="AAQ85" s="525"/>
      <c r="AAR85" s="525"/>
      <c r="AAS85" s="525"/>
      <c r="AAT85" s="525"/>
      <c r="AAU85" s="525"/>
      <c r="AAV85" s="525"/>
      <c r="AAW85" s="525"/>
      <c r="AAX85" s="525"/>
      <c r="AAY85" s="525"/>
      <c r="AAZ85" s="525"/>
      <c r="ABA85" s="525"/>
      <c r="ABB85" s="525"/>
      <c r="ABC85" s="525"/>
      <c r="ABD85" s="525"/>
      <c r="ABE85" s="525"/>
      <c r="ABF85" s="525"/>
      <c r="ABG85" s="525"/>
      <c r="ABH85" s="525"/>
      <c r="ABI85" s="525"/>
      <c r="ABJ85" s="525"/>
      <c r="ABK85" s="525"/>
      <c r="ABL85" s="525"/>
      <c r="ABM85" s="525"/>
      <c r="ABN85" s="525"/>
      <c r="ABO85" s="525"/>
      <c r="ABP85" s="525"/>
      <c r="ABQ85" s="525"/>
      <c r="ABR85" s="525"/>
      <c r="ABS85" s="525"/>
      <c r="ABT85" s="525"/>
      <c r="ABU85" s="525"/>
      <c r="ABV85" s="525"/>
      <c r="ABW85" s="525"/>
      <c r="ABX85" s="525"/>
      <c r="ABY85" s="525"/>
      <c r="ABZ85" s="525"/>
      <c r="ACA85" s="525"/>
      <c r="ACB85" s="525"/>
      <c r="ACC85" s="525"/>
      <c r="ACD85" s="525"/>
      <c r="ACE85" s="525"/>
      <c r="ACF85" s="525"/>
      <c r="ACG85" s="525"/>
      <c r="ACH85" s="525"/>
      <c r="ACI85" s="525"/>
      <c r="ACJ85" s="525"/>
      <c r="ACK85" s="525"/>
      <c r="ACL85" s="525"/>
      <c r="ACM85" s="525"/>
      <c r="ACN85" s="525"/>
      <c r="ACO85" s="525"/>
      <c r="ACP85" s="525"/>
      <c r="ACQ85" s="525"/>
      <c r="ACR85" s="525"/>
      <c r="ACS85" s="525"/>
      <c r="ACT85" s="525"/>
      <c r="ACU85" s="525"/>
      <c r="ACV85" s="525"/>
      <c r="ACW85" s="525"/>
      <c r="ACX85" s="525"/>
      <c r="ACY85" s="525"/>
      <c r="ACZ85" s="525"/>
      <c r="ADA85" s="525"/>
      <c r="ADB85" s="525"/>
      <c r="ADC85" s="525"/>
      <c r="ADD85" s="525"/>
      <c r="ADE85" s="525"/>
      <c r="ADF85" s="525"/>
      <c r="ADG85" s="525"/>
      <c r="ADH85" s="525"/>
      <c r="ADI85" s="525"/>
      <c r="ADJ85" s="525"/>
      <c r="ADK85" s="525"/>
      <c r="ADL85" s="525"/>
      <c r="ADM85" s="525"/>
      <c r="ADN85" s="525"/>
      <c r="ADO85" s="525"/>
      <c r="ADP85" s="525"/>
      <c r="ADQ85" s="525"/>
      <c r="ADR85" s="525"/>
      <c r="ADS85" s="525"/>
      <c r="ADT85" s="525"/>
      <c r="ADU85" s="525"/>
      <c r="ADV85" s="525"/>
      <c r="ADW85" s="525"/>
      <c r="ADX85" s="525"/>
      <c r="ADY85" s="525"/>
      <c r="ADZ85" s="525"/>
      <c r="AEA85" s="525"/>
      <c r="AEB85" s="525"/>
      <c r="AEC85" s="525"/>
      <c r="AED85" s="525"/>
      <c r="AEE85" s="525"/>
      <c r="AEF85" s="525"/>
      <c r="AEG85" s="525"/>
      <c r="AEH85" s="525"/>
      <c r="AEI85" s="525"/>
      <c r="AEJ85" s="525"/>
      <c r="AEK85" s="525"/>
      <c r="AEL85" s="525"/>
      <c r="AEM85" s="525"/>
      <c r="AEN85" s="525"/>
      <c r="AEO85" s="525"/>
      <c r="AEP85" s="525"/>
      <c r="AEQ85" s="525"/>
      <c r="AER85" s="525"/>
      <c r="AES85" s="525"/>
      <c r="AET85" s="525"/>
      <c r="AEU85" s="525"/>
      <c r="AEV85" s="525"/>
      <c r="AEW85" s="525"/>
      <c r="AEX85" s="525"/>
      <c r="AEY85" s="525"/>
      <c r="AEZ85" s="525"/>
      <c r="AFA85" s="525"/>
      <c r="AFB85" s="525"/>
      <c r="AFC85" s="525"/>
      <c r="AFD85" s="525"/>
      <c r="AFE85" s="525"/>
      <c r="AFF85" s="525"/>
      <c r="AFG85" s="525"/>
      <c r="AFH85" s="525"/>
      <c r="AFI85" s="525"/>
      <c r="AFJ85" s="525"/>
      <c r="AFK85" s="525"/>
      <c r="AFL85" s="525"/>
      <c r="AFM85" s="525"/>
      <c r="AFN85" s="525"/>
      <c r="AFO85" s="525"/>
      <c r="AFP85" s="525"/>
      <c r="AFQ85" s="525"/>
      <c r="AFR85" s="525"/>
      <c r="AFS85" s="525"/>
      <c r="AFT85" s="525"/>
      <c r="AFU85" s="525"/>
      <c r="AFV85" s="525"/>
      <c r="AFW85" s="525"/>
      <c r="AFX85" s="525"/>
      <c r="AFY85" s="525"/>
      <c r="AFZ85" s="525"/>
      <c r="AGA85" s="525"/>
      <c r="AGB85" s="525"/>
      <c r="AGC85" s="525"/>
      <c r="AGD85" s="525"/>
      <c r="AGE85" s="525"/>
      <c r="AGF85" s="525"/>
      <c r="AGG85" s="525"/>
      <c r="AGH85" s="525"/>
      <c r="AGI85" s="525"/>
      <c r="AGJ85" s="525"/>
      <c r="AGK85" s="525"/>
      <c r="AGL85" s="525"/>
      <c r="AGM85" s="525"/>
      <c r="AGN85" s="525"/>
      <c r="AGO85" s="525"/>
      <c r="AGP85" s="525"/>
      <c r="AGQ85" s="525"/>
      <c r="AGR85" s="525"/>
      <c r="AGS85" s="525"/>
      <c r="AGT85" s="525"/>
      <c r="AGU85" s="525"/>
      <c r="AGV85" s="525"/>
      <c r="AGW85" s="525"/>
      <c r="AGX85" s="525"/>
      <c r="AGY85" s="525"/>
      <c r="AGZ85" s="525"/>
      <c r="AHA85" s="525"/>
      <c r="AHB85" s="525"/>
      <c r="AHC85" s="525"/>
      <c r="AHD85" s="525"/>
      <c r="AHE85" s="525"/>
      <c r="AHF85" s="525"/>
      <c r="AHG85" s="525"/>
      <c r="AHH85" s="525"/>
      <c r="AHI85" s="525"/>
      <c r="AHJ85" s="525"/>
      <c r="AHK85" s="525"/>
      <c r="AHL85" s="525"/>
      <c r="AHM85" s="525"/>
      <c r="AHN85" s="525"/>
      <c r="AHO85" s="525"/>
      <c r="AHP85" s="525"/>
      <c r="AHQ85" s="525"/>
      <c r="AHR85" s="525"/>
      <c r="AHS85" s="525"/>
      <c r="AHT85" s="525"/>
      <c r="AHU85" s="525"/>
      <c r="AHV85" s="525"/>
      <c r="AHW85" s="525"/>
      <c r="AHX85" s="525"/>
      <c r="AHY85" s="525"/>
      <c r="AHZ85" s="525"/>
      <c r="AIA85" s="525"/>
      <c r="AIB85" s="525"/>
      <c r="AIC85" s="525"/>
      <c r="AID85" s="525"/>
      <c r="AIE85" s="525"/>
      <c r="AIF85" s="525"/>
      <c r="AIG85" s="525"/>
      <c r="AIH85" s="525"/>
      <c r="AII85" s="525"/>
      <c r="AIJ85" s="525"/>
      <c r="AIK85" s="525"/>
      <c r="AIL85" s="525"/>
      <c r="AIM85" s="525"/>
      <c r="AIN85" s="525"/>
      <c r="AIO85" s="525"/>
      <c r="AIP85" s="525"/>
      <c r="AIQ85" s="525"/>
      <c r="AIR85" s="525"/>
      <c r="AIS85" s="525"/>
      <c r="AIT85" s="525"/>
      <c r="AIU85" s="525"/>
      <c r="AIV85" s="525"/>
      <c r="AIW85" s="525"/>
      <c r="AIX85" s="525"/>
      <c r="AIY85" s="525"/>
      <c r="AIZ85" s="525"/>
      <c r="AJA85" s="525"/>
      <c r="AJB85" s="525"/>
      <c r="AJC85" s="525"/>
      <c r="AJD85" s="525"/>
      <c r="AJE85" s="525"/>
      <c r="AJF85" s="525"/>
      <c r="AJG85" s="525"/>
      <c r="AJH85" s="525"/>
      <c r="AJI85" s="525"/>
      <c r="AJJ85" s="525"/>
      <c r="AJK85" s="525"/>
      <c r="AJL85" s="525"/>
      <c r="AJM85" s="525"/>
      <c r="AJN85" s="525"/>
      <c r="AJO85" s="525"/>
      <c r="AJP85" s="525"/>
      <c r="AJQ85" s="525"/>
      <c r="AJR85" s="525"/>
      <c r="AJS85" s="525"/>
      <c r="AJT85" s="525"/>
      <c r="AJU85" s="525"/>
      <c r="AJV85" s="525"/>
      <c r="AJW85" s="525"/>
      <c r="AJX85" s="525"/>
      <c r="AJY85" s="525"/>
      <c r="AJZ85" s="525"/>
      <c r="AKA85" s="525"/>
      <c r="AKB85" s="525"/>
      <c r="AKC85" s="525"/>
      <c r="AKD85" s="525"/>
      <c r="AKE85" s="525"/>
      <c r="AKF85" s="525"/>
      <c r="AKG85" s="525"/>
      <c r="AKH85" s="525"/>
      <c r="AKI85" s="525"/>
      <c r="AKJ85" s="525"/>
      <c r="AKK85" s="525"/>
      <c r="AKL85" s="525"/>
      <c r="AKM85" s="525"/>
      <c r="AKN85" s="525"/>
      <c r="AKO85" s="525"/>
      <c r="AKP85" s="525"/>
      <c r="AKQ85" s="525"/>
      <c r="AKR85" s="525"/>
      <c r="AKS85" s="525"/>
      <c r="AKT85" s="525"/>
      <c r="AKU85" s="525"/>
      <c r="AKV85" s="525"/>
      <c r="AKW85" s="525"/>
      <c r="AKX85" s="525"/>
      <c r="AKY85" s="525"/>
      <c r="AKZ85" s="525"/>
      <c r="ALA85" s="525"/>
      <c r="ALB85" s="525"/>
      <c r="ALC85" s="525"/>
      <c r="ALD85" s="525"/>
      <c r="ALE85" s="525"/>
      <c r="ALF85" s="525"/>
      <c r="ALG85" s="525"/>
      <c r="ALH85" s="525"/>
      <c r="ALI85" s="525"/>
      <c r="ALJ85" s="525"/>
      <c r="ALK85" s="525"/>
      <c r="ALL85" s="525"/>
      <c r="ALM85" s="525"/>
      <c r="ALN85" s="525"/>
      <c r="ALO85" s="525"/>
      <c r="ALP85" s="525"/>
      <c r="ALQ85" s="525"/>
      <c r="ALR85" s="525"/>
      <c r="ALS85" s="525"/>
      <c r="ALT85" s="525"/>
      <c r="ALU85" s="525"/>
      <c r="ALV85" s="525"/>
      <c r="ALW85" s="525"/>
      <c r="ALX85" s="525"/>
      <c r="ALY85" s="525"/>
      <c r="ALZ85" s="525"/>
      <c r="AMA85" s="525"/>
      <c r="AMB85" s="525"/>
      <c r="AMC85" s="525"/>
      <c r="AMD85" s="525"/>
      <c r="AME85" s="525"/>
      <c r="AMF85" s="525"/>
      <c r="AMG85" s="525"/>
      <c r="AMH85" s="525"/>
      <c r="AMI85" s="525"/>
      <c r="AMJ85" s="525"/>
      <c r="AMK85" s="525"/>
      <c r="AML85" s="525"/>
      <c r="AMM85" s="525"/>
      <c r="AMN85" s="525"/>
      <c r="AMO85" s="525"/>
      <c r="AMP85" s="525"/>
      <c r="AMQ85" s="525"/>
      <c r="AMR85" s="525"/>
      <c r="AMS85" s="525"/>
      <c r="AMT85" s="525"/>
      <c r="AMU85" s="525"/>
      <c r="AMV85" s="525"/>
      <c r="AMW85" s="525"/>
      <c r="AMX85" s="525"/>
      <c r="AMY85" s="525"/>
      <c r="AMZ85" s="525"/>
      <c r="ANA85" s="525"/>
      <c r="ANB85" s="525"/>
      <c r="ANC85" s="525"/>
      <c r="AND85" s="525"/>
      <c r="ANE85" s="525"/>
      <c r="ANF85" s="525"/>
      <c r="ANG85" s="525"/>
      <c r="ANH85" s="525"/>
      <c r="ANI85" s="525"/>
      <c r="ANJ85" s="525"/>
      <c r="ANK85" s="525"/>
      <c r="ANL85" s="525"/>
      <c r="ANM85" s="525"/>
      <c r="ANN85" s="525"/>
      <c r="ANO85" s="525"/>
      <c r="ANP85" s="525"/>
      <c r="ANQ85" s="525"/>
      <c r="ANR85" s="525"/>
      <c r="ANS85" s="525"/>
      <c r="ANT85" s="525"/>
      <c r="ANU85" s="525"/>
      <c r="ANV85" s="525"/>
      <c r="ANW85" s="525"/>
      <c r="ANX85" s="525"/>
      <c r="ANY85" s="525"/>
      <c r="ANZ85" s="525"/>
      <c r="AOA85" s="525"/>
      <c r="AOB85" s="525"/>
      <c r="AOC85" s="525"/>
      <c r="AOD85" s="525"/>
      <c r="AOE85" s="525"/>
      <c r="AOF85" s="525"/>
      <c r="AOG85" s="525"/>
      <c r="AOH85" s="525"/>
      <c r="AOI85" s="525"/>
      <c r="AOJ85" s="525"/>
      <c r="AOK85" s="525"/>
      <c r="AOL85" s="525"/>
      <c r="AOM85" s="525"/>
      <c r="AON85" s="525"/>
      <c r="AOO85" s="525"/>
      <c r="AOP85" s="525"/>
      <c r="AOQ85" s="525"/>
      <c r="AOR85" s="525"/>
      <c r="AOS85" s="525"/>
      <c r="AOT85" s="525"/>
      <c r="AOU85" s="525"/>
      <c r="AOV85" s="525"/>
      <c r="AOW85" s="525"/>
      <c r="AOX85" s="525"/>
      <c r="AOY85" s="525"/>
      <c r="AOZ85" s="525"/>
      <c r="APA85" s="525"/>
      <c r="APB85" s="525"/>
      <c r="APC85" s="525"/>
      <c r="APD85" s="525"/>
      <c r="APE85" s="525"/>
      <c r="APF85" s="525"/>
      <c r="APG85" s="525"/>
      <c r="APH85" s="525"/>
      <c r="API85" s="525"/>
      <c r="APJ85" s="525"/>
      <c r="APK85" s="525"/>
      <c r="APL85" s="525"/>
      <c r="APM85" s="525"/>
      <c r="APN85" s="525"/>
      <c r="APO85" s="525"/>
      <c r="APP85" s="525"/>
      <c r="APQ85" s="525"/>
      <c r="APR85" s="525"/>
      <c r="APS85" s="525"/>
      <c r="APT85" s="525"/>
      <c r="APU85" s="525"/>
      <c r="APV85" s="525"/>
      <c r="APW85" s="525"/>
      <c r="APX85" s="525"/>
      <c r="APY85" s="525"/>
      <c r="APZ85" s="525"/>
      <c r="AQA85" s="525"/>
      <c r="AQB85" s="525"/>
      <c r="AQC85" s="525"/>
      <c r="AQD85" s="525"/>
      <c r="AQE85" s="525"/>
      <c r="AQF85" s="525"/>
      <c r="AQG85" s="525"/>
      <c r="AQH85" s="525"/>
      <c r="AQI85" s="525"/>
      <c r="AQJ85" s="525"/>
      <c r="AQK85" s="525"/>
      <c r="AQL85" s="525"/>
      <c r="AQM85" s="525"/>
      <c r="AQN85" s="525"/>
      <c r="AQO85" s="525"/>
      <c r="AQP85" s="525"/>
      <c r="AQQ85" s="525"/>
      <c r="AQR85" s="525"/>
      <c r="AQS85" s="525"/>
      <c r="AQT85" s="525"/>
      <c r="AQU85" s="525"/>
      <c r="AQV85" s="525"/>
      <c r="AQW85" s="525"/>
      <c r="AQX85" s="525"/>
      <c r="AQY85" s="525"/>
      <c r="AQZ85" s="525"/>
      <c r="ARA85" s="525"/>
      <c r="ARB85" s="525"/>
      <c r="ARC85" s="525"/>
      <c r="ARD85" s="525"/>
      <c r="ARE85" s="525"/>
      <c r="ARF85" s="525"/>
      <c r="ARG85" s="525"/>
      <c r="ARH85" s="525"/>
      <c r="ARI85" s="525"/>
      <c r="ARJ85" s="525"/>
      <c r="ARK85" s="525"/>
      <c r="ARL85" s="525"/>
      <c r="ARM85" s="525"/>
      <c r="ARN85" s="525"/>
      <c r="ARO85" s="525"/>
      <c r="ARP85" s="525"/>
      <c r="ARQ85" s="525"/>
      <c r="ARR85" s="525"/>
      <c r="ARS85" s="525"/>
      <c r="ART85" s="525"/>
      <c r="ARU85" s="525"/>
      <c r="ARV85" s="525"/>
      <c r="ARW85" s="525"/>
      <c r="ARX85" s="525"/>
      <c r="ARY85" s="525"/>
      <c r="ARZ85" s="525"/>
      <c r="ASA85" s="525"/>
      <c r="ASB85" s="525"/>
      <c r="ASC85" s="525"/>
      <c r="ASD85" s="525"/>
      <c r="ASE85" s="525"/>
      <c r="ASF85" s="525"/>
      <c r="ASG85" s="525"/>
      <c r="ASH85" s="525"/>
      <c r="ASI85" s="525"/>
      <c r="ASJ85" s="525"/>
      <c r="ASK85" s="525"/>
      <c r="ASL85" s="525"/>
      <c r="ASM85" s="525"/>
      <c r="ASN85" s="525"/>
      <c r="ASO85" s="525"/>
      <c r="ASP85" s="525"/>
      <c r="ASQ85" s="525"/>
      <c r="ASR85" s="525"/>
      <c r="ASS85" s="525"/>
      <c r="AST85" s="525"/>
      <c r="ASU85" s="525"/>
      <c r="ASV85" s="525"/>
      <c r="ASW85" s="525"/>
      <c r="ASX85" s="525"/>
      <c r="ASY85" s="525"/>
      <c r="ASZ85" s="525"/>
      <c r="ATA85" s="525"/>
      <c r="ATB85" s="525"/>
      <c r="ATC85" s="525"/>
      <c r="ATD85" s="525"/>
      <c r="ATE85" s="525"/>
      <c r="ATF85" s="525"/>
      <c r="ATG85" s="525"/>
      <c r="ATH85" s="525"/>
      <c r="ATI85" s="525"/>
      <c r="ATJ85" s="525"/>
      <c r="ATK85" s="525"/>
      <c r="ATL85" s="525"/>
      <c r="ATM85" s="525"/>
      <c r="ATN85" s="525"/>
      <c r="ATO85" s="525"/>
      <c r="ATP85" s="525"/>
      <c r="ATQ85" s="525"/>
      <c r="ATR85" s="525"/>
      <c r="ATS85" s="525"/>
      <c r="ATT85" s="525"/>
      <c r="ATU85" s="525"/>
      <c r="ATV85" s="525"/>
      <c r="ATW85" s="525"/>
      <c r="ATX85" s="525"/>
      <c r="ATY85" s="525"/>
      <c r="ATZ85" s="525"/>
      <c r="AUA85" s="525"/>
      <c r="AUB85" s="525"/>
      <c r="AUC85" s="525"/>
      <c r="AUD85" s="525"/>
      <c r="AUE85" s="525"/>
      <c r="AUF85" s="525"/>
      <c r="AUG85" s="525"/>
      <c r="AUH85" s="525"/>
      <c r="AUI85" s="525"/>
      <c r="AUJ85" s="525"/>
      <c r="AUK85" s="525"/>
      <c r="AUL85" s="525"/>
      <c r="AUM85" s="525"/>
      <c r="AUN85" s="525"/>
      <c r="AUO85" s="525"/>
      <c r="AUP85" s="525"/>
      <c r="AUQ85" s="525"/>
      <c r="AUR85" s="525"/>
      <c r="AUS85" s="525"/>
      <c r="AUT85" s="525"/>
      <c r="AUU85" s="525"/>
      <c r="AUV85" s="525"/>
      <c r="AUW85" s="525"/>
      <c r="AUX85" s="525"/>
      <c r="AUY85" s="525"/>
      <c r="AUZ85" s="525"/>
      <c r="AVA85" s="525"/>
      <c r="AVB85" s="525"/>
      <c r="AVC85" s="525"/>
      <c r="AVD85" s="525"/>
      <c r="AVE85" s="525"/>
      <c r="AVF85" s="525"/>
      <c r="AVG85" s="525"/>
      <c r="AVH85" s="525"/>
      <c r="AVI85" s="525"/>
      <c r="AVJ85" s="525"/>
      <c r="AVK85" s="525"/>
      <c r="AVL85" s="525"/>
      <c r="AVM85" s="525"/>
      <c r="AVN85" s="525"/>
      <c r="AVO85" s="525"/>
      <c r="AVP85" s="525"/>
      <c r="AVQ85" s="525"/>
      <c r="AVR85" s="525"/>
      <c r="AVS85" s="525"/>
      <c r="AVT85" s="525"/>
      <c r="AVU85" s="525"/>
      <c r="AVV85" s="525"/>
      <c r="AVW85" s="525"/>
      <c r="AVX85" s="525"/>
      <c r="AVY85" s="525"/>
      <c r="AVZ85" s="525"/>
      <c r="AWA85" s="525"/>
      <c r="AWB85" s="525"/>
      <c r="AWC85" s="525"/>
      <c r="AWD85" s="525"/>
      <c r="AWE85" s="525"/>
      <c r="AWF85" s="525"/>
      <c r="AWG85" s="525"/>
      <c r="AWH85" s="525"/>
      <c r="AWI85" s="525"/>
      <c r="AWJ85" s="525"/>
      <c r="AWK85" s="525"/>
      <c r="AWL85" s="525"/>
      <c r="AWM85" s="525"/>
      <c r="AWN85" s="525"/>
      <c r="AWO85" s="525"/>
      <c r="AWP85" s="525"/>
      <c r="AWQ85" s="525"/>
      <c r="AWR85" s="525"/>
      <c r="AWS85" s="525"/>
      <c r="AWT85" s="525"/>
      <c r="AWU85" s="525"/>
      <c r="AWV85" s="525"/>
      <c r="AWW85" s="525"/>
      <c r="AWX85" s="525"/>
      <c r="AWY85" s="525"/>
      <c r="AWZ85" s="525"/>
      <c r="AXA85" s="525"/>
      <c r="AXB85" s="525"/>
      <c r="AXC85" s="525"/>
      <c r="AXD85" s="525"/>
      <c r="AXE85" s="525"/>
      <c r="AXF85" s="525"/>
      <c r="AXG85" s="525"/>
      <c r="AXH85" s="525"/>
      <c r="AXI85" s="525"/>
      <c r="AXJ85" s="525"/>
      <c r="AXK85" s="525"/>
      <c r="AXL85" s="525"/>
      <c r="AXM85" s="525"/>
      <c r="AXN85" s="525"/>
      <c r="AXO85" s="525"/>
      <c r="AXP85" s="525"/>
      <c r="AXQ85" s="525"/>
      <c r="AXR85" s="525"/>
      <c r="AXS85" s="525"/>
      <c r="AXT85" s="525"/>
      <c r="AXU85" s="525"/>
      <c r="AXV85" s="525"/>
      <c r="AXW85" s="525"/>
      <c r="AXX85" s="525"/>
      <c r="AXY85" s="525"/>
      <c r="AXZ85" s="525"/>
      <c r="AYA85" s="525"/>
      <c r="AYB85" s="525"/>
      <c r="AYC85" s="525"/>
      <c r="AYD85" s="525"/>
      <c r="AYE85" s="525"/>
      <c r="AYF85" s="525"/>
      <c r="AYG85" s="525"/>
      <c r="AYH85" s="525"/>
      <c r="AYI85" s="525"/>
      <c r="AYJ85" s="525"/>
      <c r="AYK85" s="525"/>
      <c r="AYL85" s="525"/>
      <c r="AYM85" s="525"/>
      <c r="AYN85" s="525"/>
      <c r="AYO85" s="525"/>
      <c r="AYP85" s="525"/>
      <c r="AYQ85" s="525"/>
      <c r="AYR85" s="525"/>
      <c r="AYS85" s="525"/>
      <c r="AYT85" s="525"/>
      <c r="AYU85" s="525"/>
      <c r="AYV85" s="525"/>
      <c r="AYW85" s="525"/>
      <c r="AYX85" s="525"/>
      <c r="AYY85" s="525"/>
      <c r="AYZ85" s="525"/>
      <c r="AZA85" s="525"/>
      <c r="AZB85" s="525"/>
      <c r="AZC85" s="525"/>
      <c r="AZD85" s="525"/>
      <c r="AZE85" s="525"/>
      <c r="AZF85" s="525"/>
      <c r="AZG85" s="525"/>
      <c r="AZH85" s="525"/>
      <c r="AZI85" s="525"/>
      <c r="AZJ85" s="525"/>
      <c r="AZK85" s="525"/>
      <c r="AZL85" s="525"/>
      <c r="AZM85" s="525"/>
      <c r="AZN85" s="525"/>
      <c r="AZO85" s="525"/>
      <c r="AZP85" s="525"/>
      <c r="AZQ85" s="525"/>
      <c r="AZR85" s="525"/>
      <c r="AZS85" s="525"/>
      <c r="AZT85" s="525"/>
      <c r="AZU85" s="525"/>
      <c r="AZV85" s="525"/>
      <c r="AZW85" s="525"/>
      <c r="AZX85" s="525"/>
      <c r="AZY85" s="525"/>
      <c r="AZZ85" s="525"/>
      <c r="BAA85" s="525"/>
      <c r="BAB85" s="525"/>
      <c r="BAC85" s="525"/>
      <c r="BAD85" s="525"/>
      <c r="BAE85" s="525"/>
      <c r="BAF85" s="525"/>
      <c r="BAG85" s="525"/>
      <c r="BAH85" s="525"/>
      <c r="BAI85" s="525"/>
      <c r="BAJ85" s="525"/>
      <c r="BAK85" s="525"/>
      <c r="BAL85" s="525"/>
      <c r="BAM85" s="525"/>
      <c r="BAN85" s="525"/>
      <c r="BAO85" s="525"/>
      <c r="BAP85" s="525"/>
      <c r="BAQ85" s="525"/>
      <c r="BAR85" s="525"/>
      <c r="BAS85" s="525"/>
      <c r="BAT85" s="525"/>
      <c r="BAU85" s="525"/>
      <c r="BAV85" s="525"/>
      <c r="BAW85" s="525"/>
      <c r="BAX85" s="525"/>
      <c r="BAY85" s="525"/>
      <c r="BAZ85" s="525"/>
      <c r="BBA85" s="525"/>
      <c r="BBB85" s="525"/>
      <c r="BBC85" s="525"/>
      <c r="BBD85" s="525"/>
      <c r="BBE85" s="525"/>
      <c r="BBF85" s="525"/>
      <c r="BBG85" s="525"/>
      <c r="BBH85" s="525"/>
      <c r="BBI85" s="525"/>
      <c r="BBJ85" s="525"/>
      <c r="BBK85" s="525"/>
      <c r="BBL85" s="525"/>
      <c r="BBM85" s="525"/>
      <c r="BBN85" s="525"/>
      <c r="BBO85" s="525"/>
      <c r="BBP85" s="525"/>
      <c r="BBQ85" s="525"/>
      <c r="BBR85" s="525"/>
      <c r="BBS85" s="525"/>
      <c r="BBT85" s="525"/>
      <c r="BBU85" s="525"/>
      <c r="BBV85" s="525"/>
      <c r="BBW85" s="525"/>
      <c r="BBX85" s="525"/>
      <c r="BBY85" s="525"/>
      <c r="BBZ85" s="525"/>
      <c r="BCA85" s="525"/>
      <c r="BCB85" s="525"/>
      <c r="BCC85" s="525"/>
      <c r="BCD85" s="525"/>
      <c r="BCE85" s="525"/>
      <c r="BCF85" s="525"/>
      <c r="BCG85" s="525"/>
      <c r="BCH85" s="525"/>
      <c r="BCI85" s="525"/>
      <c r="BCJ85" s="525"/>
      <c r="BCK85" s="525"/>
      <c r="BCL85" s="525"/>
      <c r="BCM85" s="525"/>
      <c r="BCN85" s="525"/>
      <c r="BCO85" s="525"/>
      <c r="BCP85" s="525"/>
      <c r="BCQ85" s="525"/>
      <c r="BCR85" s="525"/>
      <c r="BCS85" s="525"/>
      <c r="BCT85" s="525"/>
      <c r="BCU85" s="525"/>
      <c r="BCV85" s="525"/>
      <c r="BCW85" s="525"/>
      <c r="BCX85" s="525"/>
      <c r="BCY85" s="525"/>
      <c r="BCZ85" s="525"/>
      <c r="BDA85" s="525"/>
      <c r="BDB85" s="525"/>
      <c r="BDC85" s="525"/>
      <c r="BDD85" s="525"/>
      <c r="BDE85" s="525"/>
      <c r="BDF85" s="525"/>
      <c r="BDG85" s="525"/>
      <c r="BDH85" s="525"/>
      <c r="BDI85" s="525"/>
      <c r="BDJ85" s="525"/>
      <c r="BDK85" s="525"/>
      <c r="BDL85" s="525"/>
      <c r="BDM85" s="525"/>
      <c r="BDN85" s="525"/>
      <c r="BDO85" s="525"/>
      <c r="BDP85" s="525"/>
      <c r="BDQ85" s="525"/>
      <c r="BDR85" s="525"/>
      <c r="BDS85" s="525"/>
      <c r="BDT85" s="525"/>
      <c r="BDU85" s="525"/>
      <c r="BDV85" s="525"/>
      <c r="BDW85" s="525"/>
      <c r="BDX85" s="525"/>
      <c r="BDY85" s="525"/>
      <c r="BDZ85" s="525"/>
      <c r="BEA85" s="525"/>
      <c r="BEB85" s="525"/>
      <c r="BEC85" s="525"/>
      <c r="BED85" s="525"/>
      <c r="BEE85" s="525"/>
      <c r="BEF85" s="525"/>
      <c r="BEG85" s="525"/>
      <c r="BEH85" s="525"/>
      <c r="BEI85" s="525"/>
      <c r="BEJ85" s="525"/>
      <c r="BEK85" s="525"/>
      <c r="BEL85" s="525"/>
      <c r="BEM85" s="525"/>
      <c r="BEN85" s="525"/>
      <c r="BEO85" s="525"/>
      <c r="BEP85" s="525"/>
      <c r="BEQ85" s="525"/>
      <c r="BER85" s="525"/>
      <c r="BES85" s="525"/>
      <c r="BET85" s="525"/>
      <c r="BEU85" s="525"/>
      <c r="BEV85" s="525"/>
      <c r="BEW85" s="525"/>
      <c r="BEX85" s="525"/>
      <c r="BEY85" s="525"/>
      <c r="BEZ85" s="525"/>
      <c r="BFA85" s="525"/>
      <c r="BFB85" s="525"/>
      <c r="BFC85" s="525"/>
      <c r="BFD85" s="525"/>
      <c r="BFE85" s="525"/>
      <c r="BFF85" s="525"/>
      <c r="BFG85" s="525"/>
      <c r="BFH85" s="525"/>
      <c r="BFI85" s="525"/>
      <c r="BFJ85" s="525"/>
      <c r="BFK85" s="525"/>
      <c r="BFL85" s="525"/>
      <c r="BFM85" s="525"/>
      <c r="BFN85" s="525"/>
      <c r="BFO85" s="525"/>
      <c r="BFP85" s="525"/>
      <c r="BFQ85" s="525"/>
      <c r="BFR85" s="525"/>
      <c r="BFS85" s="525"/>
      <c r="BFT85" s="525"/>
      <c r="BFU85" s="525"/>
      <c r="BFV85" s="525"/>
      <c r="BFW85" s="525"/>
      <c r="BFX85" s="525"/>
      <c r="BFY85" s="525"/>
      <c r="BFZ85" s="525"/>
      <c r="BGA85" s="525"/>
      <c r="BGB85" s="525"/>
      <c r="BGC85" s="525"/>
      <c r="BGD85" s="525"/>
      <c r="BGE85" s="525"/>
      <c r="BGF85" s="525"/>
      <c r="BGG85" s="525"/>
      <c r="BGH85" s="525"/>
      <c r="BGI85" s="525"/>
      <c r="BGJ85" s="525"/>
      <c r="BGK85" s="525"/>
      <c r="BGL85" s="525"/>
      <c r="BGM85" s="525"/>
      <c r="BGN85" s="525"/>
      <c r="BGO85" s="525"/>
      <c r="BGP85" s="525"/>
      <c r="BGQ85" s="525"/>
      <c r="BGR85" s="525"/>
      <c r="BGS85" s="525"/>
      <c r="BGT85" s="525"/>
      <c r="BGU85" s="525"/>
      <c r="BGV85" s="525"/>
      <c r="BGW85" s="525"/>
      <c r="BGX85" s="525"/>
      <c r="BGY85" s="525"/>
      <c r="BGZ85" s="525"/>
      <c r="BHA85" s="525"/>
      <c r="BHB85" s="525"/>
      <c r="BHC85" s="525"/>
      <c r="BHD85" s="525"/>
      <c r="BHE85" s="525"/>
      <c r="BHF85" s="525"/>
      <c r="BHG85" s="525"/>
      <c r="BHH85" s="525"/>
      <c r="BHI85" s="525"/>
      <c r="BHJ85" s="525"/>
      <c r="BHK85" s="525"/>
      <c r="BHL85" s="525"/>
      <c r="BHM85" s="525"/>
      <c r="BHN85" s="525"/>
      <c r="BHO85" s="525"/>
      <c r="BHP85" s="525"/>
      <c r="BHQ85" s="525"/>
      <c r="BHR85" s="525"/>
      <c r="BHS85" s="525"/>
      <c r="BHT85" s="525"/>
      <c r="BHU85" s="525"/>
      <c r="BHV85" s="525"/>
      <c r="BHW85" s="525"/>
      <c r="BHX85" s="525"/>
      <c r="BHY85" s="525"/>
      <c r="BHZ85" s="525"/>
      <c r="BIA85" s="525"/>
      <c r="BIB85" s="525"/>
      <c r="BIC85" s="525"/>
      <c r="BID85" s="525"/>
      <c r="BIE85" s="525"/>
      <c r="BIF85" s="525"/>
      <c r="BIG85" s="525"/>
      <c r="BIH85" s="525"/>
      <c r="BII85" s="525"/>
      <c r="BIJ85" s="525"/>
      <c r="BIK85" s="525"/>
      <c r="BIL85" s="525"/>
      <c r="BIM85" s="525"/>
      <c r="BIN85" s="525"/>
      <c r="BIO85" s="525"/>
      <c r="BIP85" s="525"/>
      <c r="BIQ85" s="525"/>
      <c r="BIR85" s="525"/>
      <c r="BIS85" s="525"/>
      <c r="BIT85" s="525"/>
      <c r="BIU85" s="525"/>
      <c r="BIV85" s="525"/>
      <c r="BIW85" s="525"/>
      <c r="BIX85" s="525"/>
      <c r="BIY85" s="525"/>
      <c r="BIZ85" s="525"/>
      <c r="BJA85" s="525"/>
      <c r="BJB85" s="525"/>
      <c r="BJC85" s="525"/>
      <c r="BJD85" s="525"/>
      <c r="BJE85" s="525"/>
      <c r="BJF85" s="525"/>
      <c r="BJG85" s="525"/>
      <c r="BJH85" s="525"/>
      <c r="BJI85" s="525"/>
      <c r="BJJ85" s="525"/>
      <c r="BJK85" s="525"/>
      <c r="BJL85" s="525"/>
      <c r="BJM85" s="525"/>
      <c r="BJN85" s="525"/>
      <c r="BJO85" s="525"/>
      <c r="BJP85" s="525"/>
      <c r="BJQ85" s="525"/>
      <c r="BJR85" s="525"/>
      <c r="BJS85" s="525"/>
      <c r="BJT85" s="525"/>
      <c r="BJU85" s="525"/>
      <c r="BJV85" s="525"/>
      <c r="BJW85" s="525"/>
      <c r="BJX85" s="525"/>
      <c r="BJY85" s="525"/>
      <c r="BJZ85" s="525"/>
      <c r="BKA85" s="525"/>
      <c r="BKB85" s="525"/>
      <c r="BKC85" s="525"/>
      <c r="BKD85" s="525"/>
      <c r="BKE85" s="525"/>
      <c r="BKF85" s="525"/>
      <c r="BKG85" s="525"/>
      <c r="BKH85" s="525"/>
      <c r="BKI85" s="525"/>
      <c r="BKJ85" s="525"/>
      <c r="BKK85" s="525"/>
      <c r="BKL85" s="525"/>
      <c r="BKM85" s="525"/>
      <c r="BKN85" s="525"/>
      <c r="BKO85" s="525"/>
      <c r="BKP85" s="525"/>
      <c r="BKQ85" s="525"/>
      <c r="BKR85" s="525"/>
      <c r="BKS85" s="525"/>
      <c r="BKT85" s="525"/>
      <c r="BKU85" s="525"/>
      <c r="BKV85" s="525"/>
      <c r="BKW85" s="525"/>
      <c r="BKX85" s="525"/>
      <c r="BKY85" s="525"/>
      <c r="BKZ85" s="525"/>
      <c r="BLA85" s="525"/>
      <c r="BLB85" s="525"/>
      <c r="BLC85" s="525"/>
      <c r="BLD85" s="525"/>
      <c r="BLE85" s="525"/>
      <c r="BLF85" s="525"/>
      <c r="BLG85" s="525"/>
      <c r="BLH85" s="525"/>
      <c r="BLI85" s="525"/>
      <c r="BLJ85" s="525"/>
      <c r="BLK85" s="525"/>
      <c r="BLL85" s="525"/>
      <c r="BLM85" s="525"/>
      <c r="BLN85" s="525"/>
      <c r="BLO85" s="525"/>
      <c r="BLP85" s="525"/>
      <c r="BLQ85" s="525"/>
      <c r="BLR85" s="525"/>
      <c r="BLS85" s="525"/>
      <c r="BLT85" s="525"/>
      <c r="BLU85" s="525"/>
      <c r="BLV85" s="525"/>
      <c r="BLW85" s="525"/>
      <c r="BLX85" s="525"/>
      <c r="BLY85" s="525"/>
      <c r="BLZ85" s="525"/>
      <c r="BMA85" s="525"/>
      <c r="BMB85" s="525"/>
      <c r="BMC85" s="525"/>
      <c r="BMD85" s="525"/>
      <c r="BME85" s="525"/>
      <c r="BMF85" s="525"/>
      <c r="BMG85" s="525"/>
      <c r="BMH85" s="525"/>
      <c r="BMI85" s="525"/>
      <c r="BMJ85" s="525"/>
      <c r="BMK85" s="525"/>
      <c r="BML85" s="525"/>
      <c r="BMM85" s="525"/>
      <c r="BMN85" s="525"/>
      <c r="BMO85" s="525"/>
      <c r="BMP85" s="525"/>
      <c r="BMQ85" s="525"/>
      <c r="BMR85" s="525"/>
      <c r="BMS85" s="525"/>
      <c r="BMT85" s="525"/>
      <c r="BMU85" s="525"/>
      <c r="BMV85" s="525"/>
      <c r="BMW85" s="525"/>
      <c r="BMX85" s="525"/>
      <c r="BMY85" s="525"/>
      <c r="BMZ85" s="525"/>
      <c r="BNA85" s="525"/>
      <c r="BNB85" s="525"/>
      <c r="BNC85" s="525"/>
      <c r="BND85" s="525"/>
      <c r="BNE85" s="525"/>
      <c r="BNF85" s="525"/>
      <c r="BNG85" s="525"/>
      <c r="BNH85" s="525"/>
      <c r="BNI85" s="525"/>
      <c r="BNJ85" s="525"/>
      <c r="BNK85" s="525"/>
      <c r="BNL85" s="525"/>
      <c r="BNM85" s="525"/>
      <c r="BNN85" s="525"/>
      <c r="BNO85" s="525"/>
      <c r="BNP85" s="525"/>
      <c r="BNQ85" s="525"/>
      <c r="BNR85" s="525"/>
      <c r="BNS85" s="525"/>
      <c r="BNT85" s="525"/>
      <c r="BNU85" s="525"/>
      <c r="BNV85" s="525"/>
      <c r="BNW85" s="525"/>
      <c r="BNX85" s="525"/>
      <c r="BNY85" s="525"/>
      <c r="BNZ85" s="525"/>
      <c r="BOA85" s="525"/>
      <c r="BOB85" s="525"/>
      <c r="BOC85" s="525"/>
      <c r="BOD85" s="525"/>
      <c r="BOE85" s="525"/>
      <c r="BOF85" s="525"/>
      <c r="BOG85" s="525"/>
      <c r="BOH85" s="525"/>
      <c r="BOI85" s="525"/>
      <c r="BOJ85" s="525"/>
      <c r="BOK85" s="525"/>
      <c r="BOL85" s="525"/>
      <c r="BOM85" s="525"/>
      <c r="BON85" s="525"/>
      <c r="BOO85" s="525"/>
      <c r="BOP85" s="525"/>
      <c r="BOQ85" s="525"/>
      <c r="BOR85" s="525"/>
      <c r="BOS85" s="525"/>
      <c r="BOT85" s="525"/>
      <c r="BOU85" s="525"/>
      <c r="BOV85" s="525"/>
      <c r="BOW85" s="525"/>
      <c r="BOX85" s="525"/>
      <c r="BOY85" s="525"/>
      <c r="BOZ85" s="525"/>
      <c r="BPA85" s="525"/>
      <c r="BPB85" s="525"/>
      <c r="BPC85" s="525"/>
      <c r="BPD85" s="525"/>
      <c r="BPE85" s="525"/>
      <c r="BPF85" s="525"/>
      <c r="BPG85" s="525"/>
      <c r="BPH85" s="525"/>
      <c r="BPI85" s="525"/>
      <c r="BPJ85" s="525"/>
      <c r="BPK85" s="525"/>
      <c r="BPL85" s="525"/>
      <c r="BPM85" s="525"/>
      <c r="BPN85" s="525"/>
      <c r="BPO85" s="525"/>
      <c r="BPP85" s="525"/>
      <c r="BPQ85" s="525"/>
      <c r="BPR85" s="525"/>
      <c r="BPS85" s="525"/>
      <c r="BPT85" s="525"/>
      <c r="BPU85" s="525"/>
      <c r="BPV85" s="525"/>
      <c r="BPW85" s="525"/>
      <c r="BPX85" s="525"/>
      <c r="BPY85" s="525"/>
      <c r="BPZ85" s="525"/>
      <c r="BQA85" s="525"/>
      <c r="BQB85" s="525"/>
      <c r="BQC85" s="525"/>
      <c r="BQD85" s="525"/>
      <c r="BQE85" s="525"/>
      <c r="BQF85" s="525"/>
      <c r="BQG85" s="525"/>
      <c r="BQH85" s="525"/>
      <c r="BQI85" s="525"/>
      <c r="BQJ85" s="525"/>
      <c r="BQK85" s="525"/>
      <c r="BQL85" s="525"/>
      <c r="BQM85" s="525"/>
      <c r="BQN85" s="525"/>
      <c r="BQO85" s="525"/>
      <c r="BQP85" s="525"/>
      <c r="BQQ85" s="525"/>
      <c r="BQR85" s="525"/>
      <c r="BQS85" s="525"/>
      <c r="BQT85" s="525"/>
      <c r="BQU85" s="525"/>
      <c r="BQV85" s="525"/>
      <c r="BQW85" s="525"/>
      <c r="BQX85" s="525"/>
      <c r="BQY85" s="525"/>
      <c r="BQZ85" s="525"/>
      <c r="BRA85" s="525"/>
      <c r="BRB85" s="525"/>
      <c r="BRC85" s="525"/>
      <c r="BRD85" s="525"/>
      <c r="BRE85" s="525"/>
      <c r="BRF85" s="525"/>
      <c r="BRG85" s="525"/>
      <c r="BRH85" s="525"/>
      <c r="BRI85" s="525"/>
      <c r="BRJ85" s="525"/>
      <c r="BRK85" s="525"/>
      <c r="BRL85" s="525"/>
      <c r="BRM85" s="525"/>
      <c r="BRN85" s="525"/>
      <c r="BRO85" s="525"/>
      <c r="BRP85" s="525"/>
      <c r="BRQ85" s="525"/>
      <c r="BRR85" s="525"/>
      <c r="BRS85" s="525"/>
      <c r="BRT85" s="525"/>
      <c r="BRU85" s="525"/>
      <c r="BRV85" s="525"/>
      <c r="BRW85" s="525"/>
      <c r="BRX85" s="525"/>
      <c r="BRY85" s="525"/>
      <c r="BRZ85" s="525"/>
      <c r="BSA85" s="525"/>
      <c r="BSB85" s="525"/>
      <c r="BSC85" s="525"/>
      <c r="BSD85" s="525"/>
      <c r="BSE85" s="525"/>
      <c r="BSF85" s="525"/>
      <c r="BSG85" s="525"/>
      <c r="BSH85" s="525"/>
      <c r="BSI85" s="525"/>
      <c r="BSJ85" s="525"/>
      <c r="BSK85" s="525"/>
      <c r="BSL85" s="525"/>
      <c r="BSM85" s="525"/>
      <c r="BSN85" s="525"/>
      <c r="BSO85" s="525"/>
      <c r="BSP85" s="525"/>
      <c r="BSQ85" s="525"/>
      <c r="BSR85" s="525"/>
      <c r="BSS85" s="525"/>
      <c r="BST85" s="525"/>
      <c r="BSU85" s="525"/>
      <c r="BSV85" s="525"/>
      <c r="BSW85" s="525"/>
      <c r="BSX85" s="525"/>
      <c r="BSY85" s="525"/>
      <c r="BSZ85" s="525"/>
      <c r="BTA85" s="525"/>
      <c r="BTB85" s="525"/>
      <c r="BTC85" s="525"/>
      <c r="BTD85" s="525"/>
      <c r="BTE85" s="525"/>
      <c r="BTF85" s="525"/>
      <c r="BTG85" s="525"/>
      <c r="BTH85" s="525"/>
      <c r="BTI85" s="525"/>
      <c r="BTJ85" s="525"/>
      <c r="BTK85" s="525"/>
      <c r="BTL85" s="525"/>
      <c r="BTM85" s="525"/>
      <c r="BTN85" s="525"/>
      <c r="BTO85" s="525"/>
      <c r="BTP85" s="525"/>
      <c r="BTQ85" s="525"/>
      <c r="BTR85" s="525"/>
      <c r="BTS85" s="525"/>
      <c r="BTT85" s="525"/>
      <c r="BTU85" s="525"/>
      <c r="BTV85" s="525"/>
      <c r="BTW85" s="525"/>
      <c r="BTX85" s="525"/>
      <c r="BTY85" s="525"/>
      <c r="BTZ85" s="525"/>
      <c r="BUA85" s="525"/>
      <c r="BUB85" s="525"/>
      <c r="BUC85" s="525"/>
      <c r="BUD85" s="525"/>
      <c r="BUE85" s="525"/>
      <c r="BUF85" s="525"/>
      <c r="BUG85" s="525"/>
      <c r="BUH85" s="525"/>
      <c r="BUI85" s="525"/>
      <c r="BUJ85" s="525"/>
      <c r="BUK85" s="525"/>
      <c r="BUL85" s="525"/>
      <c r="BUM85" s="525"/>
      <c r="BUN85" s="525"/>
      <c r="BUO85" s="525"/>
      <c r="BUP85" s="525"/>
      <c r="BUQ85" s="525"/>
      <c r="BUR85" s="525"/>
      <c r="BUS85" s="525"/>
      <c r="BUT85" s="525"/>
      <c r="BUU85" s="525"/>
      <c r="BUV85" s="525"/>
      <c r="BUW85" s="525"/>
      <c r="BUX85" s="525"/>
      <c r="BUY85" s="525"/>
      <c r="BUZ85" s="525"/>
      <c r="BVA85" s="525"/>
      <c r="BVB85" s="525"/>
      <c r="BVC85" s="525"/>
      <c r="BVD85" s="525"/>
      <c r="BVE85" s="525"/>
      <c r="BVF85" s="525"/>
      <c r="BVG85" s="525"/>
      <c r="BVH85" s="525"/>
      <c r="BVI85" s="525"/>
      <c r="BVJ85" s="525"/>
      <c r="BVK85" s="525"/>
      <c r="BVL85" s="525"/>
      <c r="BVM85" s="525"/>
      <c r="BVN85" s="525"/>
      <c r="BVO85" s="525"/>
      <c r="BVP85" s="525"/>
      <c r="BVQ85" s="525"/>
      <c r="BVR85" s="525"/>
      <c r="BVS85" s="525"/>
      <c r="BVT85" s="525"/>
      <c r="BVU85" s="525"/>
      <c r="BVV85" s="525"/>
      <c r="BVW85" s="525"/>
      <c r="BVX85" s="525"/>
      <c r="BVY85" s="525"/>
      <c r="BVZ85" s="525"/>
      <c r="BWA85" s="525"/>
      <c r="BWB85" s="525"/>
      <c r="BWC85" s="525"/>
      <c r="BWD85" s="525"/>
      <c r="BWE85" s="525"/>
      <c r="BWF85" s="525"/>
      <c r="BWG85" s="525"/>
      <c r="BWH85" s="525"/>
      <c r="BWI85" s="525"/>
      <c r="BWJ85" s="525"/>
      <c r="BWK85" s="525"/>
      <c r="BWL85" s="525"/>
      <c r="BWM85" s="525"/>
      <c r="BWN85" s="525"/>
      <c r="BWO85" s="525"/>
      <c r="BWP85" s="525"/>
      <c r="BWQ85" s="525"/>
      <c r="BWR85" s="525"/>
      <c r="BWS85" s="525"/>
      <c r="BWT85" s="525"/>
      <c r="BWU85" s="525"/>
      <c r="BWV85" s="525"/>
      <c r="BWW85" s="525"/>
      <c r="BWX85" s="525"/>
      <c r="BWY85" s="525"/>
      <c r="BWZ85" s="525"/>
      <c r="BXA85" s="525"/>
      <c r="BXB85" s="525"/>
      <c r="BXC85" s="525"/>
      <c r="BXD85" s="525"/>
      <c r="BXE85" s="525"/>
      <c r="BXF85" s="525"/>
      <c r="BXG85" s="525"/>
      <c r="BXH85" s="525"/>
      <c r="BXI85" s="525"/>
      <c r="BXJ85" s="525"/>
      <c r="BXK85" s="525"/>
      <c r="BXL85" s="525"/>
      <c r="BXM85" s="525"/>
      <c r="BXN85" s="525"/>
      <c r="BXO85" s="525"/>
      <c r="BXP85" s="525"/>
      <c r="BXQ85" s="525"/>
      <c r="BXR85" s="525"/>
      <c r="BXS85" s="525"/>
      <c r="BXT85" s="525"/>
      <c r="BXU85" s="525"/>
      <c r="BXV85" s="525"/>
      <c r="BXW85" s="525"/>
      <c r="BXX85" s="525"/>
      <c r="BXY85" s="525"/>
      <c r="BXZ85" s="525"/>
      <c r="BYA85" s="525"/>
      <c r="BYB85" s="525"/>
      <c r="BYC85" s="525"/>
      <c r="BYD85" s="525"/>
      <c r="BYE85" s="525"/>
      <c r="BYF85" s="525"/>
      <c r="BYG85" s="525"/>
      <c r="BYH85" s="525"/>
      <c r="BYI85" s="525"/>
      <c r="BYJ85" s="525"/>
      <c r="BYK85" s="525"/>
      <c r="BYL85" s="525"/>
      <c r="BYM85" s="525"/>
      <c r="BYN85" s="525"/>
      <c r="BYO85" s="525"/>
      <c r="BYP85" s="525"/>
      <c r="BYQ85" s="525"/>
      <c r="BYR85" s="525"/>
      <c r="BYS85" s="525"/>
      <c r="BYT85" s="525"/>
      <c r="BYU85" s="525"/>
      <c r="BYV85" s="525"/>
      <c r="BYW85" s="525"/>
      <c r="BYX85" s="525"/>
      <c r="BYY85" s="525"/>
      <c r="BYZ85" s="525"/>
      <c r="BZA85" s="525"/>
      <c r="BZB85" s="525"/>
      <c r="BZC85" s="525"/>
      <c r="BZD85" s="525"/>
      <c r="BZE85" s="525"/>
      <c r="BZF85" s="525"/>
      <c r="BZG85" s="525"/>
      <c r="BZH85" s="525"/>
      <c r="BZI85" s="525"/>
      <c r="BZJ85" s="525"/>
      <c r="BZK85" s="525"/>
      <c r="BZL85" s="525"/>
      <c r="BZM85" s="525"/>
      <c r="BZN85" s="525"/>
      <c r="BZO85" s="525"/>
      <c r="BZP85" s="525"/>
      <c r="BZQ85" s="525"/>
      <c r="BZR85" s="525"/>
      <c r="BZS85" s="525"/>
      <c r="BZT85" s="525"/>
      <c r="BZU85" s="525"/>
      <c r="BZV85" s="525"/>
      <c r="BZW85" s="525"/>
      <c r="BZX85" s="525"/>
      <c r="BZY85" s="525"/>
      <c r="BZZ85" s="525"/>
      <c r="CAA85" s="525"/>
      <c r="CAB85" s="525"/>
      <c r="CAC85" s="525"/>
      <c r="CAD85" s="525"/>
      <c r="CAE85" s="525"/>
      <c r="CAF85" s="525"/>
      <c r="CAG85" s="525"/>
      <c r="CAH85" s="525"/>
      <c r="CAI85" s="525"/>
      <c r="CAJ85" s="525"/>
      <c r="CAK85" s="525"/>
      <c r="CAL85" s="525"/>
      <c r="CAM85" s="525"/>
      <c r="CAN85" s="525"/>
      <c r="CAO85" s="525"/>
      <c r="CAP85" s="525"/>
      <c r="CAQ85" s="525"/>
      <c r="CAR85" s="525"/>
      <c r="CAS85" s="525"/>
      <c r="CAT85" s="525"/>
      <c r="CAU85" s="525"/>
      <c r="CAV85" s="525"/>
      <c r="CAW85" s="525"/>
      <c r="CAX85" s="525"/>
      <c r="CAY85" s="525"/>
      <c r="CAZ85" s="525"/>
      <c r="CBA85" s="525"/>
      <c r="CBB85" s="525"/>
      <c r="CBC85" s="525"/>
      <c r="CBD85" s="525"/>
      <c r="CBE85" s="525"/>
      <c r="CBF85" s="525"/>
      <c r="CBG85" s="525"/>
      <c r="CBH85" s="525"/>
      <c r="CBI85" s="525"/>
      <c r="CBJ85" s="525"/>
      <c r="CBK85" s="525"/>
      <c r="CBL85" s="525"/>
      <c r="CBM85" s="525"/>
      <c r="CBN85" s="525"/>
      <c r="CBO85" s="525"/>
      <c r="CBP85" s="525"/>
      <c r="CBQ85" s="525"/>
      <c r="CBR85" s="525"/>
      <c r="CBS85" s="525"/>
      <c r="CBT85" s="525"/>
      <c r="CBU85" s="525"/>
      <c r="CBV85" s="525"/>
      <c r="CBW85" s="525"/>
      <c r="CBX85" s="525"/>
      <c r="CBY85" s="525"/>
      <c r="CBZ85" s="525"/>
      <c r="CCA85" s="525"/>
      <c r="CCB85" s="525"/>
      <c r="CCC85" s="525"/>
      <c r="CCD85" s="525"/>
      <c r="CCE85" s="525"/>
      <c r="CCF85" s="525"/>
      <c r="CCG85" s="525"/>
      <c r="CCH85" s="525"/>
      <c r="CCI85" s="525"/>
      <c r="CCJ85" s="525"/>
      <c r="CCK85" s="525"/>
      <c r="CCL85" s="525"/>
      <c r="CCM85" s="525"/>
      <c r="CCN85" s="525"/>
      <c r="CCO85" s="525"/>
      <c r="CCP85" s="525"/>
      <c r="CCQ85" s="525"/>
      <c r="CCR85" s="525"/>
      <c r="CCS85" s="525"/>
      <c r="CCT85" s="525"/>
      <c r="CCU85" s="525"/>
      <c r="CCV85" s="525"/>
      <c r="CCW85" s="525"/>
      <c r="CCX85" s="525"/>
      <c r="CCY85" s="525"/>
      <c r="CCZ85" s="525"/>
      <c r="CDA85" s="525"/>
      <c r="CDB85" s="525"/>
      <c r="CDC85" s="525"/>
      <c r="CDD85" s="525"/>
      <c r="CDE85" s="525"/>
      <c r="CDF85" s="525"/>
      <c r="CDG85" s="525"/>
      <c r="CDH85" s="525"/>
      <c r="CDI85" s="525"/>
      <c r="CDJ85" s="525"/>
      <c r="CDK85" s="525"/>
      <c r="CDL85" s="525"/>
      <c r="CDM85" s="525"/>
      <c r="CDN85" s="525"/>
      <c r="CDO85" s="525"/>
      <c r="CDP85" s="525"/>
      <c r="CDQ85" s="525"/>
      <c r="CDR85" s="525"/>
      <c r="CDS85" s="525"/>
      <c r="CDT85" s="525"/>
      <c r="CDU85" s="525"/>
      <c r="CDV85" s="525"/>
      <c r="CDW85" s="525"/>
      <c r="CDX85" s="525"/>
      <c r="CDY85" s="525"/>
      <c r="CDZ85" s="525"/>
      <c r="CEA85" s="525"/>
      <c r="CEB85" s="525"/>
      <c r="CEC85" s="525"/>
      <c r="CED85" s="525"/>
      <c r="CEE85" s="525"/>
      <c r="CEF85" s="525"/>
      <c r="CEG85" s="525"/>
      <c r="CEH85" s="525"/>
      <c r="CEI85" s="525"/>
      <c r="CEJ85" s="525"/>
      <c r="CEK85" s="525"/>
      <c r="CEL85" s="525"/>
      <c r="CEM85" s="525"/>
      <c r="CEN85" s="525"/>
      <c r="CEO85" s="525"/>
      <c r="CEP85" s="525"/>
      <c r="CEQ85" s="525"/>
      <c r="CER85" s="525"/>
      <c r="CES85" s="525"/>
      <c r="CET85" s="525"/>
      <c r="CEU85" s="525"/>
      <c r="CEV85" s="525"/>
      <c r="CEW85" s="525"/>
      <c r="CEX85" s="525"/>
      <c r="CEY85" s="525"/>
      <c r="CEZ85" s="525"/>
      <c r="CFA85" s="525"/>
      <c r="CFB85" s="525"/>
      <c r="CFC85" s="525"/>
      <c r="CFD85" s="525"/>
      <c r="CFE85" s="525"/>
      <c r="CFF85" s="525"/>
      <c r="CFG85" s="525"/>
      <c r="CFH85" s="525"/>
      <c r="CFI85" s="525"/>
      <c r="CFJ85" s="525"/>
      <c r="CFK85" s="525"/>
      <c r="CFL85" s="525"/>
      <c r="CFM85" s="525"/>
      <c r="CFN85" s="525"/>
      <c r="CFO85" s="525"/>
      <c r="CFP85" s="525"/>
      <c r="CFQ85" s="525"/>
      <c r="CFR85" s="525"/>
      <c r="CFS85" s="525"/>
      <c r="CFT85" s="525"/>
      <c r="CFU85" s="525"/>
      <c r="CFV85" s="525"/>
      <c r="CFW85" s="525"/>
      <c r="CFX85" s="525"/>
      <c r="CFY85" s="525"/>
      <c r="CFZ85" s="525"/>
      <c r="CGA85" s="525"/>
      <c r="CGB85" s="525"/>
      <c r="CGC85" s="525"/>
      <c r="CGD85" s="525"/>
      <c r="CGE85" s="525"/>
      <c r="CGF85" s="525"/>
      <c r="CGG85" s="525"/>
      <c r="CGH85" s="525"/>
      <c r="CGI85" s="525"/>
      <c r="CGJ85" s="525"/>
      <c r="CGK85" s="525"/>
      <c r="CGL85" s="525"/>
      <c r="CGM85" s="525"/>
      <c r="CGN85" s="525"/>
      <c r="CGO85" s="525"/>
      <c r="CGP85" s="525"/>
      <c r="CGQ85" s="525"/>
      <c r="CGR85" s="525"/>
      <c r="CGS85" s="525"/>
      <c r="CGT85" s="525"/>
      <c r="CGU85" s="525"/>
      <c r="CGV85" s="525"/>
      <c r="CGW85" s="525"/>
      <c r="CGX85" s="525"/>
      <c r="CGY85" s="525"/>
      <c r="CGZ85" s="525"/>
      <c r="CHA85" s="525"/>
      <c r="CHB85" s="525"/>
      <c r="CHC85" s="525"/>
      <c r="CHD85" s="525"/>
      <c r="CHE85" s="525"/>
      <c r="CHF85" s="525"/>
      <c r="CHG85" s="525"/>
      <c r="CHH85" s="525"/>
      <c r="CHI85" s="525"/>
      <c r="CHJ85" s="525"/>
      <c r="CHK85" s="525"/>
      <c r="CHL85" s="525"/>
      <c r="CHM85" s="525"/>
      <c r="CHN85" s="525"/>
      <c r="CHO85" s="525"/>
      <c r="CHP85" s="525"/>
      <c r="CHQ85" s="525"/>
      <c r="CHR85" s="525"/>
      <c r="CHS85" s="525"/>
      <c r="CHT85" s="525"/>
      <c r="CHU85" s="525"/>
      <c r="CHV85" s="525"/>
      <c r="CHW85" s="525"/>
      <c r="CHX85" s="525"/>
      <c r="CHY85" s="525"/>
      <c r="CHZ85" s="525"/>
      <c r="CIA85" s="525"/>
      <c r="CIB85" s="525"/>
      <c r="CIC85" s="525"/>
      <c r="CID85" s="525"/>
      <c r="CIE85" s="525"/>
      <c r="CIF85" s="525"/>
      <c r="CIG85" s="525"/>
      <c r="CIH85" s="525"/>
      <c r="CII85" s="525"/>
      <c r="CIJ85" s="525"/>
      <c r="CIK85" s="525"/>
      <c r="CIL85" s="525"/>
      <c r="CIM85" s="525"/>
      <c r="CIN85" s="525"/>
      <c r="CIO85" s="525"/>
      <c r="CIP85" s="525"/>
      <c r="CIQ85" s="525"/>
      <c r="CIR85" s="525"/>
      <c r="CIS85" s="525"/>
      <c r="CIT85" s="525"/>
      <c r="CIU85" s="525"/>
      <c r="CIV85" s="525"/>
      <c r="CIW85" s="525"/>
      <c r="CIX85" s="525"/>
      <c r="CIY85" s="525"/>
      <c r="CIZ85" s="525"/>
      <c r="CJA85" s="525"/>
      <c r="CJB85" s="525"/>
      <c r="CJC85" s="525"/>
      <c r="CJD85" s="525"/>
      <c r="CJE85" s="525"/>
      <c r="CJF85" s="525"/>
      <c r="CJG85" s="525"/>
      <c r="CJH85" s="525"/>
      <c r="CJI85" s="525"/>
      <c r="CJJ85" s="525"/>
      <c r="CJK85" s="525"/>
      <c r="CJL85" s="525"/>
      <c r="CJM85" s="525"/>
      <c r="CJN85" s="525"/>
      <c r="CJO85" s="525"/>
      <c r="CJP85" s="525"/>
      <c r="CJQ85" s="525"/>
      <c r="CJR85" s="525"/>
      <c r="CJS85" s="525"/>
      <c r="CJT85" s="525"/>
      <c r="CJU85" s="525"/>
      <c r="CJV85" s="525"/>
      <c r="CJW85" s="525"/>
      <c r="CJX85" s="525"/>
      <c r="CJY85" s="525"/>
      <c r="CJZ85" s="525"/>
      <c r="CKA85" s="525"/>
      <c r="CKB85" s="525"/>
      <c r="CKC85" s="525"/>
      <c r="CKD85" s="525"/>
      <c r="CKE85" s="525"/>
      <c r="CKF85" s="525"/>
      <c r="CKG85" s="525"/>
      <c r="CKH85" s="525"/>
      <c r="CKI85" s="525"/>
      <c r="CKJ85" s="525"/>
      <c r="CKK85" s="525"/>
      <c r="CKL85" s="525"/>
      <c r="CKM85" s="525"/>
      <c r="CKN85" s="525"/>
      <c r="CKO85" s="525"/>
      <c r="CKP85" s="525"/>
      <c r="CKQ85" s="525"/>
      <c r="CKR85" s="525"/>
      <c r="CKS85" s="525"/>
      <c r="CKT85" s="525"/>
      <c r="CKU85" s="525"/>
      <c r="CKV85" s="525"/>
      <c r="CKW85" s="525"/>
      <c r="CKX85" s="525"/>
      <c r="CKY85" s="525"/>
      <c r="CKZ85" s="525"/>
      <c r="CLA85" s="525"/>
      <c r="CLB85" s="525"/>
      <c r="CLC85" s="525"/>
      <c r="CLD85" s="525"/>
      <c r="CLE85" s="525"/>
      <c r="CLF85" s="525"/>
      <c r="CLG85" s="525"/>
      <c r="CLH85" s="525"/>
      <c r="CLI85" s="525"/>
      <c r="CLJ85" s="525"/>
      <c r="CLK85" s="525"/>
      <c r="CLL85" s="525"/>
      <c r="CLM85" s="525"/>
      <c r="CLN85" s="525"/>
      <c r="CLO85" s="525"/>
      <c r="CLP85" s="525"/>
      <c r="CLQ85" s="525"/>
      <c r="CLR85" s="525"/>
      <c r="CLS85" s="525"/>
      <c r="CLT85" s="525"/>
      <c r="CLU85" s="525"/>
      <c r="CLV85" s="525"/>
      <c r="CLW85" s="525"/>
      <c r="CLX85" s="525"/>
      <c r="CLY85" s="525"/>
      <c r="CLZ85" s="525"/>
      <c r="CMA85" s="525"/>
      <c r="CMB85" s="525"/>
      <c r="CMC85" s="525"/>
      <c r="CMD85" s="525"/>
      <c r="CME85" s="525"/>
      <c r="CMF85" s="525"/>
      <c r="CMG85" s="525"/>
      <c r="CMH85" s="525"/>
      <c r="CMI85" s="525"/>
      <c r="CMJ85" s="525"/>
      <c r="CMK85" s="525"/>
      <c r="CML85" s="525"/>
      <c r="CMM85" s="525"/>
      <c r="CMN85" s="525"/>
      <c r="CMO85" s="525"/>
      <c r="CMP85" s="525"/>
      <c r="CMQ85" s="525"/>
      <c r="CMR85" s="525"/>
      <c r="CMS85" s="525"/>
      <c r="CMT85" s="525"/>
      <c r="CMU85" s="525"/>
      <c r="CMV85" s="525"/>
      <c r="CMW85" s="525"/>
      <c r="CMX85" s="525"/>
      <c r="CMY85" s="525"/>
      <c r="CMZ85" s="525"/>
      <c r="CNA85" s="525"/>
      <c r="CNB85" s="525"/>
      <c r="CNC85" s="525"/>
      <c r="CND85" s="525"/>
      <c r="CNE85" s="525"/>
      <c r="CNF85" s="525"/>
      <c r="CNG85" s="525"/>
      <c r="CNH85" s="525"/>
      <c r="CNI85" s="525"/>
      <c r="CNJ85" s="525"/>
      <c r="CNK85" s="525"/>
      <c r="CNL85" s="525"/>
      <c r="CNM85" s="525"/>
      <c r="CNN85" s="525"/>
      <c r="CNO85" s="525"/>
      <c r="CNP85" s="525"/>
      <c r="CNQ85" s="525"/>
      <c r="CNR85" s="525"/>
      <c r="CNS85" s="525"/>
      <c r="CNT85" s="525"/>
      <c r="CNU85" s="525"/>
      <c r="CNV85" s="525"/>
      <c r="CNW85" s="525"/>
      <c r="CNX85" s="525"/>
      <c r="CNY85" s="525"/>
      <c r="CNZ85" s="525"/>
      <c r="COA85" s="525"/>
      <c r="COB85" s="525"/>
      <c r="COC85" s="525"/>
      <c r="COD85" s="525"/>
      <c r="COE85" s="525"/>
      <c r="COF85" s="525"/>
      <c r="COG85" s="525"/>
      <c r="COH85" s="525"/>
      <c r="COI85" s="525"/>
      <c r="COJ85" s="525"/>
      <c r="COK85" s="525"/>
      <c r="COL85" s="525"/>
      <c r="COM85" s="525"/>
      <c r="CON85" s="525"/>
      <c r="COO85" s="525"/>
      <c r="COP85" s="525"/>
      <c r="COQ85" s="525"/>
      <c r="COR85" s="525"/>
      <c r="COS85" s="525"/>
      <c r="COT85" s="525"/>
      <c r="COU85" s="525"/>
      <c r="COV85" s="525"/>
      <c r="COW85" s="525"/>
      <c r="COX85" s="525"/>
      <c r="COY85" s="525"/>
      <c r="COZ85" s="525"/>
      <c r="CPA85" s="525"/>
      <c r="CPB85" s="525"/>
      <c r="CPC85" s="525"/>
      <c r="CPD85" s="525"/>
      <c r="CPE85" s="525"/>
      <c r="CPF85" s="525"/>
      <c r="CPG85" s="525"/>
      <c r="CPH85" s="525"/>
      <c r="CPI85" s="525"/>
      <c r="CPJ85" s="525"/>
      <c r="CPK85" s="525"/>
      <c r="CPL85" s="525"/>
      <c r="CPM85" s="525"/>
      <c r="CPN85" s="525"/>
      <c r="CPO85" s="525"/>
      <c r="CPP85" s="525"/>
      <c r="CPQ85" s="525"/>
      <c r="CPR85" s="525"/>
      <c r="CPS85" s="525"/>
      <c r="CPT85" s="525"/>
      <c r="CPU85" s="525"/>
      <c r="CPV85" s="525"/>
      <c r="CPW85" s="525"/>
      <c r="CPX85" s="525"/>
      <c r="CPY85" s="525"/>
      <c r="CPZ85" s="525"/>
      <c r="CQA85" s="525"/>
      <c r="CQB85" s="525"/>
      <c r="CQC85" s="525"/>
      <c r="CQD85" s="525"/>
      <c r="CQE85" s="525"/>
      <c r="CQF85" s="525"/>
      <c r="CQG85" s="525"/>
      <c r="CQH85" s="525"/>
      <c r="CQI85" s="525"/>
      <c r="CQJ85" s="525"/>
      <c r="CQK85" s="525"/>
      <c r="CQL85" s="525"/>
      <c r="CQM85" s="525"/>
      <c r="CQN85" s="525"/>
      <c r="CQO85" s="525"/>
      <c r="CQP85" s="525"/>
      <c r="CQQ85" s="525"/>
      <c r="CQR85" s="525"/>
      <c r="CQS85" s="525"/>
      <c r="CQT85" s="525"/>
      <c r="CQU85" s="525"/>
      <c r="CQV85" s="525"/>
      <c r="CQW85" s="525"/>
      <c r="CQX85" s="525"/>
      <c r="CQY85" s="525"/>
      <c r="CQZ85" s="525"/>
      <c r="CRA85" s="525"/>
      <c r="CRB85" s="525"/>
      <c r="CRC85" s="525"/>
      <c r="CRD85" s="525"/>
      <c r="CRE85" s="525"/>
      <c r="CRF85" s="525"/>
      <c r="CRG85" s="525"/>
      <c r="CRH85" s="525"/>
      <c r="CRI85" s="525"/>
      <c r="CRJ85" s="525"/>
      <c r="CRK85" s="525"/>
      <c r="CRL85" s="525"/>
      <c r="CRM85" s="525"/>
      <c r="CRN85" s="525"/>
      <c r="CRO85" s="525"/>
      <c r="CRP85" s="525"/>
      <c r="CRQ85" s="525"/>
      <c r="CRR85" s="525"/>
      <c r="CRS85" s="525"/>
      <c r="CRT85" s="525"/>
      <c r="CRU85" s="525"/>
      <c r="CRV85" s="525"/>
      <c r="CRW85" s="525"/>
      <c r="CRX85" s="525"/>
      <c r="CRY85" s="525"/>
      <c r="CRZ85" s="525"/>
      <c r="CSA85" s="525"/>
      <c r="CSB85" s="525"/>
      <c r="CSC85" s="525"/>
      <c r="CSD85" s="525"/>
      <c r="CSE85" s="525"/>
      <c r="CSF85" s="525"/>
      <c r="CSG85" s="525"/>
      <c r="CSH85" s="525"/>
      <c r="CSI85" s="525"/>
      <c r="CSJ85" s="525"/>
      <c r="CSK85" s="525"/>
      <c r="CSL85" s="525"/>
      <c r="CSM85" s="525"/>
      <c r="CSN85" s="525"/>
      <c r="CSO85" s="525"/>
      <c r="CSP85" s="525"/>
      <c r="CSQ85" s="525"/>
      <c r="CSR85" s="525"/>
      <c r="CSS85" s="525"/>
      <c r="CST85" s="525"/>
      <c r="CSU85" s="525"/>
      <c r="CSV85" s="525"/>
      <c r="CSW85" s="525"/>
      <c r="CSX85" s="525"/>
      <c r="CSY85" s="525"/>
      <c r="CSZ85" s="525"/>
      <c r="CTA85" s="525"/>
      <c r="CTB85" s="525"/>
      <c r="CTC85" s="525"/>
      <c r="CTD85" s="525"/>
      <c r="CTE85" s="525"/>
      <c r="CTF85" s="525"/>
      <c r="CTG85" s="525"/>
      <c r="CTH85" s="525"/>
      <c r="CTI85" s="525"/>
      <c r="CTJ85" s="525"/>
      <c r="CTK85" s="525"/>
      <c r="CTL85" s="525"/>
      <c r="CTM85" s="525"/>
      <c r="CTN85" s="525"/>
      <c r="CTO85" s="525"/>
      <c r="CTP85" s="525"/>
      <c r="CTQ85" s="525"/>
      <c r="CTR85" s="525"/>
      <c r="CTS85" s="525"/>
      <c r="CTT85" s="525"/>
      <c r="CTU85" s="525"/>
      <c r="CTV85" s="525"/>
      <c r="CTW85" s="525"/>
      <c r="CTX85" s="525"/>
      <c r="CTY85" s="525"/>
      <c r="CTZ85" s="525"/>
      <c r="CUA85" s="525"/>
      <c r="CUB85" s="525"/>
      <c r="CUC85" s="525"/>
      <c r="CUD85" s="525"/>
      <c r="CUE85" s="525"/>
      <c r="CUF85" s="525"/>
      <c r="CUG85" s="525"/>
      <c r="CUH85" s="525"/>
      <c r="CUI85" s="525"/>
      <c r="CUJ85" s="525"/>
      <c r="CUK85" s="525"/>
      <c r="CUL85" s="525"/>
      <c r="CUM85" s="525"/>
      <c r="CUN85" s="525"/>
      <c r="CUO85" s="525"/>
      <c r="CUP85" s="525"/>
      <c r="CUQ85" s="525"/>
      <c r="CUR85" s="525"/>
      <c r="CUS85" s="525"/>
      <c r="CUT85" s="525"/>
      <c r="CUU85" s="525"/>
      <c r="CUV85" s="525"/>
      <c r="CUW85" s="525"/>
      <c r="CUX85" s="525"/>
      <c r="CUY85" s="525"/>
      <c r="CUZ85" s="525"/>
      <c r="CVA85" s="525"/>
      <c r="CVB85" s="525"/>
      <c r="CVC85" s="525"/>
      <c r="CVD85" s="525"/>
      <c r="CVE85" s="525"/>
      <c r="CVF85" s="525"/>
      <c r="CVG85" s="525"/>
      <c r="CVH85" s="525"/>
      <c r="CVI85" s="525"/>
      <c r="CVJ85" s="525"/>
      <c r="CVK85" s="525"/>
      <c r="CVL85" s="525"/>
      <c r="CVM85" s="525"/>
      <c r="CVN85" s="525"/>
      <c r="CVO85" s="525"/>
      <c r="CVP85" s="525"/>
      <c r="CVQ85" s="525"/>
      <c r="CVR85" s="525"/>
      <c r="CVS85" s="525"/>
      <c r="CVT85" s="525"/>
      <c r="CVU85" s="525"/>
      <c r="CVV85" s="525"/>
      <c r="CVW85" s="525"/>
      <c r="CVX85" s="525"/>
      <c r="CVY85" s="525"/>
      <c r="CVZ85" s="525"/>
      <c r="CWA85" s="525"/>
      <c r="CWB85" s="525"/>
      <c r="CWC85" s="525"/>
      <c r="CWD85" s="525"/>
      <c r="CWE85" s="525"/>
      <c r="CWF85" s="525"/>
      <c r="CWG85" s="525"/>
      <c r="CWH85" s="525"/>
      <c r="CWI85" s="525"/>
      <c r="CWJ85" s="525"/>
      <c r="CWK85" s="525"/>
      <c r="CWL85" s="525"/>
      <c r="CWM85" s="525"/>
      <c r="CWN85" s="525"/>
      <c r="CWO85" s="525"/>
      <c r="CWP85" s="525"/>
      <c r="CWQ85" s="525"/>
      <c r="CWR85" s="525"/>
      <c r="CWS85" s="525"/>
      <c r="CWT85" s="525"/>
      <c r="CWU85" s="525"/>
      <c r="CWV85" s="525"/>
      <c r="CWW85" s="525"/>
      <c r="CWX85" s="525"/>
      <c r="CWY85" s="525"/>
      <c r="CWZ85" s="525"/>
      <c r="CXA85" s="525"/>
      <c r="CXB85" s="525"/>
      <c r="CXC85" s="525"/>
      <c r="CXD85" s="525"/>
      <c r="CXE85" s="525"/>
      <c r="CXF85" s="525"/>
      <c r="CXG85" s="525"/>
      <c r="CXH85" s="525"/>
      <c r="CXI85" s="525"/>
      <c r="CXJ85" s="525"/>
      <c r="CXK85" s="525"/>
      <c r="CXL85" s="525"/>
      <c r="CXM85" s="525"/>
      <c r="CXN85" s="525"/>
      <c r="CXO85" s="525"/>
      <c r="CXP85" s="525"/>
      <c r="CXQ85" s="525"/>
      <c r="CXR85" s="525"/>
      <c r="CXS85" s="525"/>
      <c r="CXT85" s="525"/>
      <c r="CXU85" s="525"/>
      <c r="CXV85" s="525"/>
      <c r="CXW85" s="525"/>
      <c r="CXX85" s="525"/>
      <c r="CXY85" s="525"/>
      <c r="CXZ85" s="525"/>
      <c r="CYA85" s="525"/>
      <c r="CYB85" s="525"/>
      <c r="CYC85" s="525"/>
      <c r="CYD85" s="525"/>
      <c r="CYE85" s="525"/>
      <c r="CYF85" s="525"/>
      <c r="CYG85" s="525"/>
      <c r="CYH85" s="525"/>
      <c r="CYI85" s="525"/>
      <c r="CYJ85" s="525"/>
      <c r="CYK85" s="525"/>
      <c r="CYL85" s="525"/>
      <c r="CYM85" s="525"/>
      <c r="CYN85" s="525"/>
      <c r="CYO85" s="525"/>
      <c r="CYP85" s="525"/>
      <c r="CYQ85" s="525"/>
      <c r="CYR85" s="525"/>
      <c r="CYS85" s="525"/>
      <c r="CYT85" s="525"/>
      <c r="CYU85" s="525"/>
      <c r="CYV85" s="525"/>
      <c r="CYW85" s="525"/>
      <c r="CYX85" s="525"/>
      <c r="CYY85" s="525"/>
      <c r="CYZ85" s="525"/>
      <c r="CZA85" s="525"/>
      <c r="CZB85" s="525"/>
      <c r="CZC85" s="525"/>
      <c r="CZD85" s="525"/>
      <c r="CZE85" s="525"/>
      <c r="CZF85" s="525"/>
      <c r="CZG85" s="525"/>
      <c r="CZH85" s="525"/>
      <c r="CZI85" s="525"/>
      <c r="CZJ85" s="525"/>
      <c r="CZK85" s="525"/>
      <c r="CZL85" s="525"/>
      <c r="CZM85" s="525"/>
      <c r="CZN85" s="525"/>
      <c r="CZO85" s="525"/>
      <c r="CZP85" s="525"/>
      <c r="CZQ85" s="525"/>
      <c r="CZR85" s="525"/>
      <c r="CZS85" s="525"/>
      <c r="CZT85" s="525"/>
      <c r="CZU85" s="525"/>
      <c r="CZV85" s="525"/>
      <c r="CZW85" s="525"/>
      <c r="CZX85" s="525"/>
      <c r="CZY85" s="525"/>
      <c r="CZZ85" s="525"/>
      <c r="DAA85" s="525"/>
      <c r="DAB85" s="525"/>
      <c r="DAC85" s="525"/>
      <c r="DAD85" s="525"/>
      <c r="DAE85" s="525"/>
      <c r="DAF85" s="525"/>
      <c r="DAG85" s="525"/>
      <c r="DAH85" s="525"/>
      <c r="DAI85" s="525"/>
      <c r="DAJ85" s="525"/>
      <c r="DAK85" s="525"/>
      <c r="DAL85" s="525"/>
      <c r="DAM85" s="525"/>
      <c r="DAN85" s="525"/>
      <c r="DAO85" s="525"/>
      <c r="DAP85" s="525"/>
      <c r="DAQ85" s="525"/>
      <c r="DAR85" s="525"/>
      <c r="DAS85" s="525"/>
      <c r="DAT85" s="525"/>
      <c r="DAU85" s="525"/>
      <c r="DAV85" s="525"/>
      <c r="DAW85" s="525"/>
      <c r="DAX85" s="525"/>
      <c r="DAY85" s="525"/>
      <c r="DAZ85" s="525"/>
      <c r="DBA85" s="525"/>
      <c r="DBB85" s="525"/>
      <c r="DBC85" s="525"/>
      <c r="DBD85" s="525"/>
      <c r="DBE85" s="525"/>
      <c r="DBF85" s="525"/>
      <c r="DBG85" s="525"/>
      <c r="DBH85" s="525"/>
      <c r="DBI85" s="525"/>
      <c r="DBJ85" s="525"/>
      <c r="DBK85" s="525"/>
      <c r="DBL85" s="525"/>
      <c r="DBM85" s="525"/>
      <c r="DBN85" s="525"/>
      <c r="DBO85" s="525"/>
      <c r="DBP85" s="525"/>
      <c r="DBQ85" s="525"/>
      <c r="DBR85" s="525"/>
      <c r="DBS85" s="525"/>
      <c r="DBT85" s="525"/>
      <c r="DBU85" s="525"/>
      <c r="DBV85" s="525"/>
      <c r="DBW85" s="525"/>
      <c r="DBX85" s="525"/>
      <c r="DBY85" s="525"/>
      <c r="DBZ85" s="525"/>
      <c r="DCA85" s="525"/>
      <c r="DCB85" s="525"/>
      <c r="DCC85" s="525"/>
      <c r="DCD85" s="525"/>
      <c r="DCE85" s="525"/>
      <c r="DCF85" s="525"/>
      <c r="DCG85" s="525"/>
      <c r="DCH85" s="525"/>
      <c r="DCI85" s="525"/>
      <c r="DCJ85" s="525"/>
      <c r="DCK85" s="525"/>
      <c r="DCL85" s="525"/>
      <c r="DCM85" s="525"/>
      <c r="DCN85" s="525"/>
      <c r="DCO85" s="525"/>
      <c r="DCP85" s="525"/>
      <c r="DCQ85" s="525"/>
      <c r="DCR85" s="525"/>
      <c r="DCS85" s="525"/>
      <c r="DCT85" s="525"/>
      <c r="DCU85" s="525"/>
      <c r="DCV85" s="525"/>
      <c r="DCW85" s="525"/>
      <c r="DCX85" s="525"/>
      <c r="DCY85" s="525"/>
      <c r="DCZ85" s="525"/>
      <c r="DDA85" s="525"/>
      <c r="DDB85" s="525"/>
      <c r="DDC85" s="525"/>
      <c r="DDD85" s="525"/>
      <c r="DDE85" s="525"/>
      <c r="DDF85" s="525"/>
      <c r="DDG85" s="525"/>
      <c r="DDH85" s="525"/>
      <c r="DDI85" s="525"/>
      <c r="DDJ85" s="525"/>
      <c r="DDK85" s="525"/>
      <c r="DDL85" s="525"/>
      <c r="DDM85" s="525"/>
      <c r="DDN85" s="525"/>
      <c r="DDO85" s="525"/>
      <c r="DDP85" s="525"/>
      <c r="DDQ85" s="525"/>
      <c r="DDR85" s="525"/>
      <c r="DDS85" s="525"/>
      <c r="DDT85" s="525"/>
      <c r="DDU85" s="525"/>
      <c r="DDV85" s="525"/>
      <c r="DDW85" s="525"/>
      <c r="DDX85" s="525"/>
      <c r="DDY85" s="525"/>
      <c r="DDZ85" s="525"/>
      <c r="DEA85" s="525"/>
      <c r="DEB85" s="525"/>
      <c r="DEC85" s="525"/>
      <c r="DED85" s="525"/>
      <c r="DEE85" s="525"/>
      <c r="DEF85" s="525"/>
      <c r="DEG85" s="525"/>
      <c r="DEH85" s="525"/>
      <c r="DEI85" s="525"/>
      <c r="DEJ85" s="525"/>
      <c r="DEK85" s="525"/>
      <c r="DEL85" s="525"/>
      <c r="DEM85" s="525"/>
      <c r="DEN85" s="525"/>
      <c r="DEO85" s="525"/>
      <c r="DEP85" s="525"/>
      <c r="DEQ85" s="525"/>
      <c r="DER85" s="525"/>
      <c r="DES85" s="525"/>
      <c r="DET85" s="525"/>
      <c r="DEU85" s="525"/>
      <c r="DEV85" s="525"/>
      <c r="DEW85" s="525"/>
      <c r="DEX85" s="525"/>
      <c r="DEY85" s="525"/>
      <c r="DEZ85" s="525"/>
      <c r="DFA85" s="525"/>
      <c r="DFB85" s="525"/>
      <c r="DFC85" s="525"/>
      <c r="DFD85" s="525"/>
      <c r="DFE85" s="525"/>
      <c r="DFF85" s="525"/>
      <c r="DFG85" s="525"/>
      <c r="DFH85" s="525"/>
      <c r="DFI85" s="525"/>
      <c r="DFJ85" s="525"/>
      <c r="DFK85" s="525"/>
      <c r="DFL85" s="525"/>
      <c r="DFM85" s="525"/>
      <c r="DFN85" s="525"/>
      <c r="DFO85" s="525"/>
      <c r="DFP85" s="525"/>
      <c r="DFQ85" s="525"/>
      <c r="DFR85" s="525"/>
      <c r="DFS85" s="525"/>
      <c r="DFT85" s="525"/>
      <c r="DFU85" s="525"/>
      <c r="DFV85" s="525"/>
      <c r="DFW85" s="525"/>
      <c r="DFX85" s="525"/>
      <c r="DFY85" s="525"/>
      <c r="DFZ85" s="525"/>
      <c r="DGA85" s="525"/>
      <c r="DGB85" s="525"/>
      <c r="DGC85" s="525"/>
      <c r="DGD85" s="525"/>
      <c r="DGE85" s="525"/>
      <c r="DGF85" s="525"/>
      <c r="DGG85" s="525"/>
      <c r="DGH85" s="525"/>
      <c r="DGI85" s="525"/>
      <c r="DGJ85" s="525"/>
      <c r="DGK85" s="525"/>
      <c r="DGL85" s="525"/>
      <c r="DGM85" s="525"/>
      <c r="DGN85" s="525"/>
      <c r="DGO85" s="525"/>
      <c r="DGP85" s="525"/>
      <c r="DGQ85" s="525"/>
      <c r="DGR85" s="525"/>
      <c r="DGS85" s="525"/>
      <c r="DGT85" s="525"/>
      <c r="DGU85" s="525"/>
      <c r="DGV85" s="525"/>
      <c r="DGW85" s="525"/>
      <c r="DGX85" s="525"/>
      <c r="DGY85" s="525"/>
      <c r="DGZ85" s="525"/>
      <c r="DHA85" s="525"/>
      <c r="DHB85" s="525"/>
      <c r="DHC85" s="525"/>
      <c r="DHD85" s="525"/>
      <c r="DHE85" s="525"/>
      <c r="DHF85" s="525"/>
      <c r="DHG85" s="525"/>
      <c r="DHH85" s="525"/>
      <c r="DHI85" s="525"/>
      <c r="DHJ85" s="525"/>
      <c r="DHK85" s="525"/>
      <c r="DHL85" s="525"/>
      <c r="DHM85" s="525"/>
      <c r="DHN85" s="525"/>
      <c r="DHO85" s="525"/>
      <c r="DHP85" s="525"/>
      <c r="DHQ85" s="525"/>
      <c r="DHR85" s="525"/>
      <c r="DHS85" s="525"/>
      <c r="DHT85" s="525"/>
      <c r="DHU85" s="525"/>
      <c r="DHV85" s="525"/>
      <c r="DHW85" s="525"/>
      <c r="DHX85" s="525"/>
      <c r="DHY85" s="525"/>
      <c r="DHZ85" s="525"/>
      <c r="DIA85" s="525"/>
      <c r="DIB85" s="525"/>
      <c r="DIC85" s="525"/>
      <c r="DID85" s="525"/>
      <c r="DIE85" s="525"/>
      <c r="DIF85" s="525"/>
      <c r="DIG85" s="525"/>
      <c r="DIH85" s="525"/>
      <c r="DII85" s="525"/>
      <c r="DIJ85" s="525"/>
      <c r="DIK85" s="525"/>
      <c r="DIL85" s="525"/>
      <c r="DIM85" s="525"/>
      <c r="DIN85" s="525"/>
      <c r="DIO85" s="525"/>
      <c r="DIP85" s="525"/>
      <c r="DIQ85" s="525"/>
      <c r="DIR85" s="525"/>
      <c r="DIS85" s="525"/>
      <c r="DIT85" s="525"/>
      <c r="DIU85" s="525"/>
      <c r="DIV85" s="525"/>
      <c r="DIW85" s="525"/>
      <c r="DIX85" s="525"/>
      <c r="DIY85" s="525"/>
      <c r="DIZ85" s="525"/>
      <c r="DJA85" s="525"/>
      <c r="DJB85" s="525"/>
      <c r="DJC85" s="525"/>
      <c r="DJD85" s="525"/>
      <c r="DJE85" s="525"/>
      <c r="DJF85" s="525"/>
      <c r="DJG85" s="525"/>
      <c r="DJH85" s="525"/>
      <c r="DJI85" s="525"/>
      <c r="DJJ85" s="525"/>
      <c r="DJK85" s="525"/>
      <c r="DJL85" s="525"/>
      <c r="DJM85" s="525"/>
      <c r="DJN85" s="525"/>
      <c r="DJO85" s="525"/>
      <c r="DJP85" s="525"/>
      <c r="DJQ85" s="525"/>
      <c r="DJR85" s="525"/>
      <c r="DJS85" s="525"/>
      <c r="DJT85" s="525"/>
      <c r="DJU85" s="525"/>
      <c r="DJV85" s="525"/>
      <c r="DJW85" s="525"/>
      <c r="DJX85" s="525"/>
      <c r="DJY85" s="525"/>
      <c r="DJZ85" s="525"/>
      <c r="DKA85" s="525"/>
      <c r="DKB85" s="525"/>
      <c r="DKC85" s="525"/>
      <c r="DKD85" s="525"/>
      <c r="DKE85" s="525"/>
      <c r="DKF85" s="525"/>
      <c r="DKG85" s="525"/>
      <c r="DKH85" s="525"/>
      <c r="DKI85" s="525"/>
      <c r="DKJ85" s="525"/>
      <c r="DKK85" s="525"/>
      <c r="DKL85" s="525"/>
      <c r="DKM85" s="525"/>
      <c r="DKN85" s="525"/>
      <c r="DKO85" s="525"/>
      <c r="DKP85" s="525"/>
      <c r="DKQ85" s="525"/>
      <c r="DKR85" s="525"/>
      <c r="DKS85" s="525"/>
      <c r="DKT85" s="525"/>
      <c r="DKU85" s="525"/>
      <c r="DKV85" s="525"/>
      <c r="DKW85" s="525"/>
      <c r="DKX85" s="525"/>
      <c r="DKY85" s="525"/>
      <c r="DKZ85" s="525"/>
      <c r="DLA85" s="525"/>
      <c r="DLB85" s="525"/>
      <c r="DLC85" s="525"/>
      <c r="DLD85" s="525"/>
      <c r="DLE85" s="525"/>
      <c r="DLF85" s="525"/>
      <c r="DLG85" s="525"/>
      <c r="DLH85" s="525"/>
      <c r="DLI85" s="525"/>
      <c r="DLJ85" s="525"/>
      <c r="DLK85" s="525"/>
      <c r="DLL85" s="525"/>
      <c r="DLM85" s="525"/>
      <c r="DLN85" s="525"/>
      <c r="DLO85" s="525"/>
      <c r="DLP85" s="525"/>
      <c r="DLQ85" s="525"/>
      <c r="DLR85" s="525"/>
      <c r="DLS85" s="525"/>
      <c r="DLT85" s="525"/>
      <c r="DLU85" s="525"/>
      <c r="DLV85" s="525"/>
      <c r="DLW85" s="525"/>
      <c r="DLX85" s="525"/>
      <c r="DLY85" s="525"/>
      <c r="DLZ85" s="525"/>
      <c r="DMA85" s="525"/>
      <c r="DMB85" s="525"/>
      <c r="DMC85" s="525"/>
      <c r="DMD85" s="525"/>
      <c r="DME85" s="525"/>
      <c r="DMF85" s="525"/>
      <c r="DMG85" s="525"/>
      <c r="DMH85" s="525"/>
      <c r="DMI85" s="525"/>
      <c r="DMJ85" s="525"/>
      <c r="DMK85" s="525"/>
      <c r="DML85" s="525"/>
      <c r="DMM85" s="525"/>
      <c r="DMN85" s="525"/>
      <c r="DMO85" s="525"/>
      <c r="DMP85" s="525"/>
      <c r="DMQ85" s="525"/>
      <c r="DMR85" s="525"/>
      <c r="DMS85" s="525"/>
      <c r="DMT85" s="525"/>
      <c r="DMU85" s="525"/>
      <c r="DMV85" s="525"/>
      <c r="DMW85" s="525"/>
      <c r="DMX85" s="525"/>
      <c r="DMY85" s="525"/>
      <c r="DMZ85" s="525"/>
      <c r="DNA85" s="525"/>
      <c r="DNB85" s="525"/>
      <c r="DNC85" s="525"/>
      <c r="DND85" s="525"/>
      <c r="DNE85" s="525"/>
      <c r="DNF85" s="525"/>
      <c r="DNG85" s="525"/>
      <c r="DNH85" s="525"/>
      <c r="DNI85" s="525"/>
      <c r="DNJ85" s="525"/>
      <c r="DNK85" s="525"/>
      <c r="DNL85" s="525"/>
      <c r="DNM85" s="525"/>
      <c r="DNN85" s="525"/>
      <c r="DNO85" s="525"/>
      <c r="DNP85" s="525"/>
      <c r="DNQ85" s="525"/>
      <c r="DNR85" s="525"/>
      <c r="DNS85" s="525"/>
      <c r="DNT85" s="525"/>
      <c r="DNU85" s="525"/>
      <c r="DNV85" s="525"/>
      <c r="DNW85" s="525"/>
      <c r="DNX85" s="525"/>
      <c r="DNY85" s="525"/>
      <c r="DNZ85" s="525"/>
      <c r="DOA85" s="525"/>
      <c r="DOB85" s="525"/>
      <c r="DOC85" s="525"/>
      <c r="DOD85" s="525"/>
      <c r="DOE85" s="525"/>
      <c r="DOF85" s="525"/>
      <c r="DOG85" s="525"/>
      <c r="DOH85" s="525"/>
      <c r="DOI85" s="525"/>
      <c r="DOJ85" s="525"/>
      <c r="DOK85" s="525"/>
      <c r="DOL85" s="525"/>
      <c r="DOM85" s="525"/>
      <c r="DON85" s="525"/>
      <c r="DOO85" s="525"/>
      <c r="DOP85" s="525"/>
      <c r="DOQ85" s="525"/>
      <c r="DOR85" s="525"/>
      <c r="DOS85" s="525"/>
      <c r="DOT85" s="525"/>
      <c r="DOU85" s="525"/>
      <c r="DOV85" s="525"/>
      <c r="DOW85" s="525"/>
      <c r="DOX85" s="525"/>
      <c r="DOY85" s="525"/>
      <c r="DOZ85" s="525"/>
      <c r="DPA85" s="525"/>
      <c r="DPB85" s="525"/>
      <c r="DPC85" s="525"/>
      <c r="DPD85" s="525"/>
      <c r="DPE85" s="525"/>
      <c r="DPF85" s="525"/>
      <c r="DPG85" s="525"/>
      <c r="DPH85" s="525"/>
      <c r="DPI85" s="525"/>
      <c r="DPJ85" s="525"/>
      <c r="DPK85" s="525"/>
      <c r="DPL85" s="525"/>
      <c r="DPM85" s="525"/>
      <c r="DPN85" s="525"/>
      <c r="DPO85" s="525"/>
      <c r="DPP85" s="525"/>
      <c r="DPQ85" s="525"/>
      <c r="DPR85" s="525"/>
      <c r="DPS85" s="525"/>
      <c r="DPT85" s="525"/>
      <c r="DPU85" s="525"/>
      <c r="DPV85" s="525"/>
      <c r="DPW85" s="525"/>
      <c r="DPX85" s="525"/>
      <c r="DPY85" s="525"/>
      <c r="DPZ85" s="525"/>
      <c r="DQA85" s="525"/>
      <c r="DQB85" s="525"/>
      <c r="DQC85" s="525"/>
      <c r="DQD85" s="525"/>
      <c r="DQE85" s="525"/>
      <c r="DQF85" s="525"/>
      <c r="DQG85" s="525"/>
      <c r="DQH85" s="525"/>
      <c r="DQI85" s="525"/>
      <c r="DQJ85" s="525"/>
      <c r="DQK85" s="525"/>
      <c r="DQL85" s="525"/>
      <c r="DQM85" s="525"/>
      <c r="DQN85" s="525"/>
      <c r="DQO85" s="525"/>
      <c r="DQP85" s="525"/>
      <c r="DQQ85" s="525"/>
      <c r="DQR85" s="525"/>
      <c r="DQS85" s="525"/>
      <c r="DQT85" s="525"/>
      <c r="DQU85" s="525"/>
      <c r="DQV85" s="525"/>
      <c r="DQW85" s="525"/>
      <c r="DQX85" s="525"/>
      <c r="DQY85" s="525"/>
      <c r="DQZ85" s="525"/>
      <c r="DRA85" s="525"/>
      <c r="DRB85" s="525"/>
      <c r="DRC85" s="525"/>
      <c r="DRD85" s="525"/>
      <c r="DRE85" s="525"/>
      <c r="DRF85" s="525"/>
      <c r="DRG85" s="525"/>
      <c r="DRH85" s="525"/>
      <c r="DRI85" s="525"/>
      <c r="DRJ85" s="525"/>
      <c r="DRK85" s="525"/>
      <c r="DRL85" s="525"/>
      <c r="DRM85" s="525"/>
      <c r="DRN85" s="525"/>
      <c r="DRO85" s="525"/>
      <c r="DRP85" s="525"/>
      <c r="DRQ85" s="525"/>
      <c r="DRR85" s="525"/>
      <c r="DRS85" s="525"/>
      <c r="DRT85" s="525"/>
      <c r="DRU85" s="525"/>
      <c r="DRV85" s="525"/>
      <c r="DRW85" s="525"/>
      <c r="DRX85" s="525"/>
      <c r="DRY85" s="525"/>
      <c r="DRZ85" s="525"/>
      <c r="DSA85" s="525"/>
      <c r="DSB85" s="525"/>
      <c r="DSC85" s="525"/>
      <c r="DSD85" s="525"/>
      <c r="DSE85" s="525"/>
      <c r="DSF85" s="525"/>
      <c r="DSG85" s="525"/>
      <c r="DSH85" s="525"/>
      <c r="DSI85" s="525"/>
      <c r="DSJ85" s="525"/>
      <c r="DSK85" s="525"/>
      <c r="DSL85" s="525"/>
      <c r="DSM85" s="525"/>
      <c r="DSN85" s="525"/>
      <c r="DSO85" s="525"/>
      <c r="DSP85" s="525"/>
      <c r="DSQ85" s="525"/>
      <c r="DSR85" s="525"/>
      <c r="DSS85" s="525"/>
      <c r="DST85" s="525"/>
      <c r="DSU85" s="525"/>
      <c r="DSV85" s="525"/>
      <c r="DSW85" s="525"/>
      <c r="DSX85" s="525"/>
      <c r="DSY85" s="525"/>
      <c r="DSZ85" s="525"/>
      <c r="DTA85" s="525"/>
      <c r="DTB85" s="525"/>
      <c r="DTC85" s="525"/>
      <c r="DTD85" s="525"/>
      <c r="DTE85" s="525"/>
      <c r="DTF85" s="525"/>
      <c r="DTG85" s="525"/>
      <c r="DTH85" s="525"/>
      <c r="DTI85" s="525"/>
      <c r="DTJ85" s="525"/>
      <c r="DTK85" s="525"/>
      <c r="DTL85" s="525"/>
      <c r="DTM85" s="525"/>
      <c r="DTN85" s="525"/>
      <c r="DTO85" s="525"/>
      <c r="DTP85" s="525"/>
      <c r="DTQ85" s="525"/>
      <c r="DTR85" s="525"/>
      <c r="DTS85" s="525"/>
      <c r="DTT85" s="525"/>
      <c r="DTU85" s="525"/>
      <c r="DTV85" s="525"/>
      <c r="DTW85" s="525"/>
      <c r="DTX85" s="525"/>
      <c r="DTY85" s="525"/>
      <c r="DTZ85" s="525"/>
      <c r="DUA85" s="525"/>
      <c r="DUB85" s="525"/>
      <c r="DUC85" s="525"/>
      <c r="DUD85" s="525"/>
      <c r="DUE85" s="525"/>
      <c r="DUF85" s="525"/>
      <c r="DUG85" s="525"/>
      <c r="DUH85" s="525"/>
      <c r="DUI85" s="525"/>
      <c r="DUJ85" s="525"/>
      <c r="DUK85" s="525"/>
      <c r="DUL85" s="525"/>
      <c r="DUM85" s="525"/>
      <c r="DUN85" s="525"/>
      <c r="DUO85" s="525"/>
      <c r="DUP85" s="525"/>
      <c r="DUQ85" s="525"/>
      <c r="DUR85" s="525"/>
      <c r="DUS85" s="525"/>
      <c r="DUT85" s="525"/>
      <c r="DUU85" s="525"/>
      <c r="DUV85" s="525"/>
      <c r="DUW85" s="525"/>
      <c r="DUX85" s="525"/>
      <c r="DUY85" s="525"/>
      <c r="DUZ85" s="525"/>
      <c r="DVA85" s="525"/>
      <c r="DVB85" s="525"/>
      <c r="DVC85" s="525"/>
      <c r="DVD85" s="525"/>
      <c r="DVE85" s="525"/>
      <c r="DVF85" s="525"/>
      <c r="DVG85" s="525"/>
      <c r="DVH85" s="525"/>
      <c r="DVI85" s="525"/>
      <c r="DVJ85" s="525"/>
      <c r="DVK85" s="525"/>
      <c r="DVL85" s="525"/>
      <c r="DVM85" s="525"/>
      <c r="DVN85" s="525"/>
      <c r="DVO85" s="525"/>
      <c r="DVP85" s="525"/>
      <c r="DVQ85" s="525"/>
      <c r="DVR85" s="525"/>
      <c r="DVS85" s="525"/>
      <c r="DVT85" s="525"/>
      <c r="DVU85" s="525"/>
      <c r="DVV85" s="525"/>
      <c r="DVW85" s="525"/>
      <c r="DVX85" s="525"/>
      <c r="DVY85" s="525"/>
      <c r="DVZ85" s="525"/>
      <c r="DWA85" s="525"/>
      <c r="DWB85" s="525"/>
      <c r="DWC85" s="525"/>
      <c r="DWD85" s="525"/>
      <c r="DWE85" s="525"/>
      <c r="DWF85" s="525"/>
      <c r="DWG85" s="525"/>
      <c r="DWH85" s="525"/>
      <c r="DWI85" s="525"/>
      <c r="DWJ85" s="525"/>
      <c r="DWK85" s="525"/>
      <c r="DWL85" s="525"/>
      <c r="DWM85" s="525"/>
      <c r="DWN85" s="525"/>
      <c r="DWO85" s="525"/>
      <c r="DWP85" s="525"/>
      <c r="DWQ85" s="525"/>
      <c r="DWR85" s="525"/>
      <c r="DWS85" s="525"/>
      <c r="DWT85" s="525"/>
      <c r="DWU85" s="525"/>
      <c r="DWV85" s="525"/>
      <c r="DWW85" s="525"/>
      <c r="DWX85" s="525"/>
      <c r="DWY85" s="525"/>
      <c r="DWZ85" s="525"/>
      <c r="DXA85" s="525"/>
      <c r="DXB85" s="525"/>
      <c r="DXC85" s="525"/>
      <c r="DXD85" s="525"/>
      <c r="DXE85" s="525"/>
      <c r="DXF85" s="525"/>
      <c r="DXG85" s="525"/>
      <c r="DXH85" s="525"/>
      <c r="DXI85" s="525"/>
      <c r="DXJ85" s="525"/>
      <c r="DXK85" s="525"/>
      <c r="DXL85" s="525"/>
      <c r="DXM85" s="525"/>
      <c r="DXN85" s="525"/>
      <c r="DXO85" s="525"/>
      <c r="DXP85" s="525"/>
      <c r="DXQ85" s="525"/>
      <c r="DXR85" s="525"/>
      <c r="DXS85" s="525"/>
      <c r="DXT85" s="525"/>
      <c r="DXU85" s="525"/>
      <c r="DXV85" s="525"/>
      <c r="DXW85" s="525"/>
      <c r="DXX85" s="525"/>
      <c r="DXY85" s="525"/>
      <c r="DXZ85" s="525"/>
      <c r="DYA85" s="525"/>
      <c r="DYB85" s="525"/>
      <c r="DYC85" s="525"/>
      <c r="DYD85" s="525"/>
      <c r="DYE85" s="525"/>
      <c r="DYF85" s="525"/>
      <c r="DYG85" s="525"/>
      <c r="DYH85" s="525"/>
      <c r="DYI85" s="525"/>
      <c r="DYJ85" s="525"/>
      <c r="DYK85" s="525"/>
      <c r="DYL85" s="525"/>
      <c r="DYM85" s="525"/>
      <c r="DYN85" s="525"/>
      <c r="DYO85" s="525"/>
      <c r="DYP85" s="525"/>
      <c r="DYQ85" s="525"/>
      <c r="DYR85" s="525"/>
      <c r="DYS85" s="525"/>
      <c r="DYT85" s="525"/>
      <c r="DYU85" s="525"/>
      <c r="DYV85" s="525"/>
      <c r="DYW85" s="525"/>
      <c r="DYX85" s="525"/>
      <c r="DYY85" s="525"/>
      <c r="DYZ85" s="525"/>
      <c r="DZA85" s="525"/>
      <c r="DZB85" s="525"/>
      <c r="DZC85" s="525"/>
      <c r="DZD85" s="525"/>
      <c r="DZE85" s="525"/>
      <c r="DZF85" s="525"/>
      <c r="DZG85" s="525"/>
      <c r="DZH85" s="525"/>
      <c r="DZI85" s="525"/>
      <c r="DZJ85" s="525"/>
      <c r="DZK85" s="525"/>
      <c r="DZL85" s="525"/>
      <c r="DZM85" s="525"/>
      <c r="DZN85" s="525"/>
      <c r="DZO85" s="525"/>
      <c r="DZP85" s="525"/>
      <c r="DZQ85" s="525"/>
      <c r="DZR85" s="525"/>
      <c r="DZS85" s="525"/>
      <c r="DZT85" s="525"/>
      <c r="DZU85" s="525"/>
      <c r="DZV85" s="525"/>
      <c r="DZW85" s="525"/>
      <c r="DZX85" s="525"/>
      <c r="DZY85" s="525"/>
      <c r="DZZ85" s="525"/>
      <c r="EAA85" s="525"/>
      <c r="EAB85" s="525"/>
      <c r="EAC85" s="525"/>
      <c r="EAD85" s="525"/>
      <c r="EAE85" s="525"/>
      <c r="EAF85" s="525"/>
      <c r="EAG85" s="525"/>
      <c r="EAH85" s="525"/>
      <c r="EAI85" s="525"/>
      <c r="EAJ85" s="525"/>
      <c r="EAK85" s="525"/>
      <c r="EAL85" s="525"/>
      <c r="EAM85" s="525"/>
      <c r="EAN85" s="525"/>
      <c r="EAO85" s="525"/>
      <c r="EAP85" s="525"/>
      <c r="EAQ85" s="525"/>
      <c r="EAR85" s="525"/>
      <c r="EAS85" s="525"/>
      <c r="EAT85" s="525"/>
      <c r="EAU85" s="525"/>
      <c r="EAV85" s="525"/>
      <c r="EAW85" s="525"/>
      <c r="EAX85" s="525"/>
      <c r="EAY85" s="525"/>
      <c r="EAZ85" s="525"/>
      <c r="EBA85" s="525"/>
      <c r="EBB85" s="525"/>
      <c r="EBC85" s="525"/>
      <c r="EBD85" s="525"/>
      <c r="EBE85" s="525"/>
      <c r="EBF85" s="525"/>
      <c r="EBG85" s="525"/>
      <c r="EBH85" s="525"/>
      <c r="EBI85" s="525"/>
      <c r="EBJ85" s="525"/>
      <c r="EBK85" s="525"/>
      <c r="EBL85" s="525"/>
      <c r="EBM85" s="525"/>
      <c r="EBN85" s="525"/>
      <c r="EBO85" s="525"/>
      <c r="EBP85" s="525"/>
      <c r="EBQ85" s="525"/>
      <c r="EBR85" s="525"/>
      <c r="EBS85" s="525"/>
      <c r="EBT85" s="525"/>
      <c r="EBU85" s="525"/>
      <c r="EBV85" s="525"/>
      <c r="EBW85" s="525"/>
      <c r="EBX85" s="525"/>
      <c r="EBY85" s="525"/>
      <c r="EBZ85" s="525"/>
      <c r="ECA85" s="525"/>
      <c r="ECB85" s="525"/>
      <c r="ECC85" s="525"/>
      <c r="ECD85" s="525"/>
      <c r="ECE85" s="525"/>
      <c r="ECF85" s="525"/>
      <c r="ECG85" s="525"/>
      <c r="ECH85" s="525"/>
      <c r="ECI85" s="525"/>
      <c r="ECJ85" s="525"/>
      <c r="ECK85" s="525"/>
      <c r="ECL85" s="525"/>
      <c r="ECM85" s="525"/>
      <c r="ECN85" s="525"/>
      <c r="ECO85" s="525"/>
      <c r="ECP85" s="525"/>
      <c r="ECQ85" s="525"/>
      <c r="ECR85" s="525"/>
      <c r="ECS85" s="525"/>
      <c r="ECT85" s="525"/>
      <c r="ECU85" s="525"/>
      <c r="ECV85" s="525"/>
      <c r="ECW85" s="525"/>
      <c r="ECX85" s="525"/>
      <c r="ECY85" s="525"/>
      <c r="ECZ85" s="525"/>
      <c r="EDA85" s="525"/>
      <c r="EDB85" s="525"/>
      <c r="EDC85" s="525"/>
      <c r="EDD85" s="525"/>
      <c r="EDE85" s="525"/>
      <c r="EDF85" s="525"/>
      <c r="EDG85" s="525"/>
      <c r="EDH85" s="525"/>
      <c r="EDI85" s="525"/>
      <c r="EDJ85" s="525"/>
      <c r="EDK85" s="525"/>
      <c r="EDL85" s="525"/>
      <c r="EDM85" s="525"/>
      <c r="EDN85" s="525"/>
      <c r="EDO85" s="525"/>
      <c r="EDP85" s="525"/>
      <c r="EDQ85" s="525"/>
      <c r="EDR85" s="525"/>
      <c r="EDS85" s="525"/>
      <c r="EDT85" s="525"/>
      <c r="EDU85" s="525"/>
      <c r="EDV85" s="525"/>
      <c r="EDW85" s="525"/>
      <c r="EDX85" s="525"/>
      <c r="EDY85" s="525"/>
      <c r="EDZ85" s="525"/>
      <c r="EEA85" s="525"/>
      <c r="EEB85" s="525"/>
      <c r="EEC85" s="525"/>
      <c r="EED85" s="525"/>
      <c r="EEE85" s="525"/>
      <c r="EEF85" s="525"/>
      <c r="EEG85" s="525"/>
      <c r="EEH85" s="525"/>
      <c r="EEI85" s="525"/>
      <c r="EEJ85" s="525"/>
      <c r="EEK85" s="525"/>
      <c r="EEL85" s="525"/>
      <c r="EEM85" s="525"/>
      <c r="EEN85" s="525"/>
      <c r="EEO85" s="525"/>
      <c r="EEP85" s="525"/>
      <c r="EEQ85" s="525"/>
      <c r="EER85" s="525"/>
      <c r="EES85" s="525"/>
      <c r="EET85" s="525"/>
      <c r="EEU85" s="525"/>
      <c r="EEV85" s="525"/>
      <c r="EEW85" s="525"/>
      <c r="EEX85" s="525"/>
      <c r="EEY85" s="525"/>
      <c r="EEZ85" s="525"/>
      <c r="EFA85" s="525"/>
      <c r="EFB85" s="525"/>
      <c r="EFC85" s="525"/>
      <c r="EFD85" s="525"/>
      <c r="EFE85" s="525"/>
      <c r="EFF85" s="525"/>
      <c r="EFG85" s="525"/>
      <c r="EFH85" s="525"/>
      <c r="EFI85" s="525"/>
      <c r="EFJ85" s="525"/>
      <c r="EFK85" s="525"/>
      <c r="EFL85" s="525"/>
      <c r="EFM85" s="525"/>
      <c r="EFN85" s="525"/>
      <c r="EFO85" s="525"/>
      <c r="EFP85" s="525"/>
      <c r="EFQ85" s="525"/>
      <c r="EFR85" s="525"/>
      <c r="EFS85" s="525"/>
      <c r="EFT85" s="525"/>
      <c r="EFU85" s="525"/>
      <c r="EFV85" s="525"/>
      <c r="EFW85" s="525"/>
      <c r="EFX85" s="525"/>
      <c r="EFY85" s="525"/>
      <c r="EFZ85" s="525"/>
      <c r="EGA85" s="525"/>
      <c r="EGB85" s="525"/>
      <c r="EGC85" s="525"/>
      <c r="EGD85" s="525"/>
      <c r="EGE85" s="525"/>
      <c r="EGF85" s="525"/>
      <c r="EGG85" s="525"/>
      <c r="EGH85" s="525"/>
      <c r="EGI85" s="525"/>
      <c r="EGJ85" s="525"/>
      <c r="EGK85" s="525"/>
      <c r="EGL85" s="525"/>
      <c r="EGM85" s="525"/>
      <c r="EGN85" s="525"/>
      <c r="EGO85" s="525"/>
      <c r="EGP85" s="525"/>
      <c r="EGQ85" s="525"/>
      <c r="EGR85" s="525"/>
      <c r="EGS85" s="525"/>
      <c r="EGT85" s="525"/>
      <c r="EGU85" s="525"/>
      <c r="EGV85" s="525"/>
      <c r="EGW85" s="525"/>
      <c r="EGX85" s="525"/>
      <c r="EGY85" s="525"/>
      <c r="EGZ85" s="525"/>
      <c r="EHA85" s="525"/>
      <c r="EHB85" s="525"/>
      <c r="EHC85" s="525"/>
      <c r="EHD85" s="525"/>
      <c r="EHE85" s="525"/>
      <c r="EHF85" s="525"/>
      <c r="EHG85" s="525"/>
      <c r="EHH85" s="525"/>
      <c r="EHI85" s="525"/>
      <c r="EHJ85" s="525"/>
      <c r="EHK85" s="525"/>
      <c r="EHL85" s="525"/>
      <c r="EHM85" s="525"/>
      <c r="EHN85" s="525"/>
      <c r="EHO85" s="525"/>
      <c r="EHP85" s="525"/>
      <c r="EHQ85" s="525"/>
      <c r="EHR85" s="525"/>
      <c r="EHS85" s="525"/>
      <c r="EHT85" s="525"/>
      <c r="EHU85" s="525"/>
      <c r="EHV85" s="525"/>
      <c r="EHW85" s="525"/>
      <c r="EHX85" s="525"/>
      <c r="EHY85" s="525"/>
      <c r="EHZ85" s="525"/>
      <c r="EIA85" s="525"/>
      <c r="EIB85" s="525"/>
      <c r="EIC85" s="525"/>
      <c r="EID85" s="525"/>
      <c r="EIE85" s="525"/>
      <c r="EIF85" s="525"/>
      <c r="EIG85" s="525"/>
      <c r="EIH85" s="525"/>
      <c r="EII85" s="525"/>
      <c r="EIJ85" s="525"/>
      <c r="EIK85" s="525"/>
      <c r="EIL85" s="525"/>
      <c r="EIM85" s="525"/>
      <c r="EIN85" s="525"/>
      <c r="EIO85" s="525"/>
      <c r="EIP85" s="525"/>
      <c r="EIQ85" s="525"/>
      <c r="EIR85" s="525"/>
      <c r="EIS85" s="525"/>
      <c r="EIT85" s="525"/>
      <c r="EIU85" s="525"/>
      <c r="EIV85" s="525"/>
      <c r="EIW85" s="525"/>
      <c r="EIX85" s="525"/>
      <c r="EIY85" s="525"/>
      <c r="EIZ85" s="525"/>
      <c r="EJA85" s="525"/>
      <c r="EJB85" s="525"/>
      <c r="EJC85" s="525"/>
      <c r="EJD85" s="525"/>
      <c r="EJE85" s="525"/>
      <c r="EJF85" s="525"/>
      <c r="EJG85" s="525"/>
      <c r="EJH85" s="525"/>
      <c r="EJI85" s="525"/>
      <c r="EJJ85" s="525"/>
      <c r="EJK85" s="525"/>
      <c r="EJL85" s="525"/>
      <c r="EJM85" s="525"/>
      <c r="EJN85" s="525"/>
      <c r="EJO85" s="525"/>
      <c r="EJP85" s="525"/>
      <c r="EJQ85" s="525"/>
      <c r="EJR85" s="525"/>
      <c r="EJS85" s="525"/>
      <c r="EJT85" s="525"/>
      <c r="EJU85" s="525"/>
      <c r="EJV85" s="525"/>
      <c r="EJW85" s="525"/>
      <c r="EJX85" s="525"/>
      <c r="EJY85" s="525"/>
      <c r="EJZ85" s="525"/>
      <c r="EKA85" s="525"/>
      <c r="EKB85" s="525"/>
      <c r="EKC85" s="525"/>
      <c r="EKD85" s="525"/>
      <c r="EKE85" s="525"/>
      <c r="EKF85" s="525"/>
      <c r="EKG85" s="525"/>
      <c r="EKH85" s="525"/>
      <c r="EKI85" s="525"/>
      <c r="EKJ85" s="525"/>
      <c r="EKK85" s="525"/>
      <c r="EKL85" s="525"/>
      <c r="EKM85" s="525"/>
      <c r="EKN85" s="525"/>
      <c r="EKO85" s="525"/>
      <c r="EKP85" s="525"/>
      <c r="EKQ85" s="525"/>
      <c r="EKR85" s="525"/>
      <c r="EKS85" s="525"/>
      <c r="EKT85" s="525"/>
      <c r="EKU85" s="525"/>
      <c r="EKV85" s="525"/>
      <c r="EKW85" s="525"/>
      <c r="EKX85" s="525"/>
      <c r="EKY85" s="525"/>
      <c r="EKZ85" s="525"/>
      <c r="ELA85" s="525"/>
      <c r="ELB85" s="525"/>
      <c r="ELC85" s="525"/>
      <c r="ELD85" s="525"/>
      <c r="ELE85" s="525"/>
      <c r="ELF85" s="525"/>
      <c r="ELG85" s="525"/>
      <c r="ELH85" s="525"/>
      <c r="ELI85" s="525"/>
      <c r="ELJ85" s="525"/>
      <c r="ELK85" s="525"/>
      <c r="ELL85" s="525"/>
      <c r="ELM85" s="525"/>
      <c r="ELN85" s="525"/>
      <c r="ELO85" s="525"/>
      <c r="ELP85" s="525"/>
      <c r="ELQ85" s="525"/>
      <c r="ELR85" s="525"/>
      <c r="ELS85" s="525"/>
      <c r="ELT85" s="525"/>
      <c r="ELU85" s="525"/>
      <c r="ELV85" s="525"/>
      <c r="ELW85" s="525"/>
      <c r="ELX85" s="525"/>
      <c r="ELY85" s="525"/>
      <c r="ELZ85" s="525"/>
      <c r="EMA85" s="525"/>
      <c r="EMB85" s="525"/>
      <c r="EMC85" s="525"/>
      <c r="EMD85" s="525"/>
      <c r="EME85" s="525"/>
      <c r="EMF85" s="525"/>
      <c r="EMG85" s="525"/>
      <c r="EMH85" s="525"/>
      <c r="EMI85" s="525"/>
      <c r="EMJ85" s="525"/>
      <c r="EMK85" s="525"/>
      <c r="EML85" s="525"/>
      <c r="EMM85" s="525"/>
      <c r="EMN85" s="525"/>
      <c r="EMO85" s="525"/>
      <c r="EMP85" s="525"/>
      <c r="EMQ85" s="525"/>
      <c r="EMR85" s="525"/>
      <c r="EMS85" s="525"/>
      <c r="EMT85" s="525"/>
      <c r="EMU85" s="525"/>
      <c r="EMV85" s="525"/>
      <c r="EMW85" s="525"/>
      <c r="EMX85" s="525"/>
      <c r="EMY85" s="525"/>
      <c r="EMZ85" s="525"/>
      <c r="ENA85" s="525"/>
      <c r="ENB85" s="525"/>
      <c r="ENC85" s="525"/>
      <c r="END85" s="525"/>
      <c r="ENE85" s="525"/>
      <c r="ENF85" s="525"/>
      <c r="ENG85" s="525"/>
      <c r="ENH85" s="525"/>
      <c r="ENI85" s="525"/>
      <c r="ENJ85" s="525"/>
      <c r="ENK85" s="525"/>
      <c r="ENL85" s="525"/>
      <c r="ENM85" s="525"/>
      <c r="ENN85" s="525"/>
      <c r="ENO85" s="525"/>
      <c r="ENP85" s="525"/>
      <c r="ENQ85" s="525"/>
      <c r="ENR85" s="525"/>
      <c r="ENS85" s="525"/>
      <c r="ENT85" s="525"/>
      <c r="ENU85" s="525"/>
      <c r="ENV85" s="525"/>
      <c r="ENW85" s="525"/>
      <c r="ENX85" s="525"/>
      <c r="ENY85" s="525"/>
      <c r="ENZ85" s="525"/>
      <c r="EOA85" s="525"/>
      <c r="EOB85" s="525"/>
      <c r="EOC85" s="525"/>
      <c r="EOD85" s="525"/>
      <c r="EOE85" s="525"/>
      <c r="EOF85" s="525"/>
      <c r="EOG85" s="525"/>
      <c r="EOH85" s="525"/>
      <c r="EOI85" s="525"/>
      <c r="EOJ85" s="525"/>
      <c r="EOK85" s="525"/>
      <c r="EOL85" s="525"/>
      <c r="EOM85" s="525"/>
      <c r="EON85" s="525"/>
      <c r="EOO85" s="525"/>
      <c r="EOP85" s="525"/>
      <c r="EOQ85" s="525"/>
      <c r="EOR85" s="525"/>
      <c r="EOS85" s="525"/>
      <c r="EOT85" s="525"/>
      <c r="EOU85" s="525"/>
      <c r="EOV85" s="525"/>
      <c r="EOW85" s="525"/>
      <c r="EOX85" s="525"/>
      <c r="EOY85" s="525"/>
      <c r="EOZ85" s="525"/>
      <c r="EPA85" s="525"/>
      <c r="EPB85" s="525"/>
      <c r="EPC85" s="525"/>
      <c r="EPD85" s="525"/>
      <c r="EPE85" s="525"/>
      <c r="EPF85" s="525"/>
      <c r="EPG85" s="525"/>
      <c r="EPH85" s="525"/>
      <c r="EPI85" s="525"/>
      <c r="EPJ85" s="525"/>
      <c r="EPK85" s="525"/>
      <c r="EPL85" s="525"/>
      <c r="EPM85" s="525"/>
      <c r="EPN85" s="525"/>
      <c r="EPO85" s="525"/>
      <c r="EPP85" s="525"/>
      <c r="EPQ85" s="525"/>
      <c r="EPR85" s="525"/>
      <c r="EPS85" s="525"/>
      <c r="EPT85" s="525"/>
      <c r="EPU85" s="525"/>
      <c r="EPV85" s="525"/>
      <c r="EPW85" s="525"/>
      <c r="EPX85" s="525"/>
      <c r="EPY85" s="525"/>
      <c r="EPZ85" s="525"/>
      <c r="EQA85" s="525"/>
      <c r="EQB85" s="525"/>
      <c r="EQC85" s="525"/>
      <c r="EQD85" s="525"/>
      <c r="EQE85" s="525"/>
      <c r="EQF85" s="525"/>
      <c r="EQG85" s="525"/>
      <c r="EQH85" s="525"/>
      <c r="EQI85" s="525"/>
      <c r="EQJ85" s="525"/>
      <c r="EQK85" s="525"/>
      <c r="EQL85" s="525"/>
      <c r="EQM85" s="525"/>
      <c r="EQN85" s="525"/>
      <c r="EQO85" s="525"/>
      <c r="EQP85" s="525"/>
      <c r="EQQ85" s="525"/>
      <c r="EQR85" s="525"/>
      <c r="EQS85" s="525"/>
      <c r="EQT85" s="525"/>
      <c r="EQU85" s="525"/>
      <c r="EQV85" s="525"/>
      <c r="EQW85" s="525"/>
      <c r="EQX85" s="525"/>
      <c r="EQY85" s="525"/>
      <c r="EQZ85" s="525"/>
      <c r="ERA85" s="525"/>
      <c r="ERB85" s="525"/>
      <c r="ERC85" s="525"/>
      <c r="ERD85" s="525"/>
      <c r="ERE85" s="525"/>
      <c r="ERF85" s="525"/>
      <c r="ERG85" s="525"/>
      <c r="ERH85" s="525"/>
      <c r="ERI85" s="525"/>
      <c r="ERJ85" s="525"/>
      <c r="ERK85" s="525"/>
      <c r="ERL85" s="525"/>
      <c r="ERM85" s="525"/>
      <c r="ERN85" s="525"/>
      <c r="ERO85" s="525"/>
      <c r="ERP85" s="525"/>
      <c r="ERQ85" s="525"/>
      <c r="ERR85" s="525"/>
      <c r="ERS85" s="525"/>
      <c r="ERT85" s="525"/>
      <c r="ERU85" s="525"/>
      <c r="ERV85" s="525"/>
      <c r="ERW85" s="525"/>
      <c r="ERX85" s="525"/>
      <c r="ERY85" s="525"/>
      <c r="ERZ85" s="525"/>
      <c r="ESA85" s="525"/>
      <c r="ESB85" s="525"/>
      <c r="ESC85" s="525"/>
      <c r="ESD85" s="525"/>
      <c r="ESE85" s="525"/>
      <c r="ESF85" s="525"/>
      <c r="ESG85" s="525"/>
      <c r="ESH85" s="525"/>
      <c r="ESI85" s="525"/>
      <c r="ESJ85" s="525"/>
      <c r="ESK85" s="525"/>
      <c r="ESL85" s="525"/>
      <c r="ESM85" s="525"/>
      <c r="ESN85" s="525"/>
      <c r="ESO85" s="525"/>
      <c r="ESP85" s="525"/>
      <c r="ESQ85" s="525"/>
      <c r="ESR85" s="525"/>
      <c r="ESS85" s="525"/>
      <c r="EST85" s="525"/>
      <c r="ESU85" s="525"/>
      <c r="ESV85" s="525"/>
      <c r="ESW85" s="525"/>
      <c r="ESX85" s="525"/>
      <c r="ESY85" s="525"/>
      <c r="ESZ85" s="525"/>
      <c r="ETA85" s="525"/>
      <c r="ETB85" s="525"/>
      <c r="ETC85" s="525"/>
      <c r="ETD85" s="525"/>
      <c r="ETE85" s="525"/>
      <c r="ETF85" s="525"/>
      <c r="ETG85" s="525"/>
      <c r="ETH85" s="525"/>
      <c r="ETI85" s="525"/>
      <c r="ETJ85" s="525"/>
      <c r="ETK85" s="525"/>
      <c r="ETL85" s="525"/>
      <c r="ETM85" s="525"/>
      <c r="ETN85" s="525"/>
      <c r="ETO85" s="525"/>
      <c r="ETP85" s="525"/>
      <c r="ETQ85" s="525"/>
      <c r="ETR85" s="525"/>
      <c r="ETS85" s="525"/>
      <c r="ETT85" s="525"/>
      <c r="ETU85" s="525"/>
      <c r="ETV85" s="525"/>
      <c r="ETW85" s="525"/>
      <c r="ETX85" s="525"/>
      <c r="ETY85" s="525"/>
      <c r="ETZ85" s="525"/>
      <c r="EUA85" s="525"/>
      <c r="EUB85" s="525"/>
      <c r="EUC85" s="525"/>
      <c r="EUD85" s="525"/>
      <c r="EUE85" s="525"/>
      <c r="EUF85" s="525"/>
      <c r="EUG85" s="525"/>
      <c r="EUH85" s="525"/>
      <c r="EUI85" s="525"/>
      <c r="EUJ85" s="525"/>
      <c r="EUK85" s="525"/>
      <c r="EUL85" s="525"/>
      <c r="EUM85" s="525"/>
      <c r="EUN85" s="525"/>
      <c r="EUO85" s="525"/>
      <c r="EUP85" s="525"/>
      <c r="EUQ85" s="525"/>
      <c r="EUR85" s="525"/>
      <c r="EUS85" s="525"/>
      <c r="EUT85" s="525"/>
      <c r="EUU85" s="525"/>
      <c r="EUV85" s="525"/>
      <c r="EUW85" s="525"/>
      <c r="EUX85" s="525"/>
      <c r="EUY85" s="525"/>
      <c r="EUZ85" s="525"/>
      <c r="EVA85" s="525"/>
      <c r="EVB85" s="525"/>
      <c r="EVC85" s="525"/>
      <c r="EVD85" s="525"/>
      <c r="EVE85" s="525"/>
      <c r="EVF85" s="525"/>
      <c r="EVG85" s="525"/>
      <c r="EVH85" s="525"/>
      <c r="EVI85" s="525"/>
      <c r="EVJ85" s="525"/>
      <c r="EVK85" s="525"/>
      <c r="EVL85" s="525"/>
      <c r="EVM85" s="525"/>
      <c r="EVN85" s="525"/>
      <c r="EVO85" s="525"/>
      <c r="EVP85" s="525"/>
      <c r="EVQ85" s="525"/>
      <c r="EVR85" s="525"/>
      <c r="EVS85" s="525"/>
      <c r="EVT85" s="525"/>
      <c r="EVU85" s="525"/>
      <c r="EVV85" s="525"/>
      <c r="EVW85" s="525"/>
      <c r="EVX85" s="525"/>
      <c r="EVY85" s="525"/>
      <c r="EVZ85" s="525"/>
      <c r="EWA85" s="525"/>
      <c r="EWB85" s="525"/>
      <c r="EWC85" s="525"/>
      <c r="EWD85" s="525"/>
      <c r="EWE85" s="525"/>
      <c r="EWF85" s="525"/>
      <c r="EWG85" s="525"/>
      <c r="EWH85" s="525"/>
      <c r="EWI85" s="525"/>
      <c r="EWJ85" s="525"/>
      <c r="EWK85" s="525"/>
      <c r="EWL85" s="525"/>
      <c r="EWM85" s="525"/>
      <c r="EWN85" s="525"/>
      <c r="EWO85" s="525"/>
      <c r="EWP85" s="525"/>
      <c r="EWQ85" s="525"/>
      <c r="EWR85" s="525"/>
      <c r="EWS85" s="525"/>
      <c r="EWT85" s="525"/>
      <c r="EWU85" s="525"/>
      <c r="EWV85" s="525"/>
      <c r="EWW85" s="525"/>
      <c r="EWX85" s="525"/>
      <c r="EWY85" s="525"/>
      <c r="EWZ85" s="525"/>
      <c r="EXA85" s="525"/>
      <c r="EXB85" s="525"/>
      <c r="EXC85" s="525"/>
      <c r="EXD85" s="525"/>
      <c r="EXE85" s="525"/>
      <c r="EXF85" s="525"/>
      <c r="EXG85" s="525"/>
      <c r="EXH85" s="525"/>
      <c r="EXI85" s="525"/>
      <c r="EXJ85" s="525"/>
      <c r="EXK85" s="525"/>
      <c r="EXL85" s="525"/>
      <c r="EXM85" s="525"/>
      <c r="EXN85" s="525"/>
      <c r="EXO85" s="525"/>
      <c r="EXP85" s="525"/>
      <c r="EXQ85" s="525"/>
      <c r="EXR85" s="525"/>
      <c r="EXS85" s="525"/>
      <c r="EXT85" s="525"/>
      <c r="EXU85" s="525"/>
      <c r="EXV85" s="525"/>
      <c r="EXW85" s="525"/>
      <c r="EXX85" s="525"/>
      <c r="EXY85" s="525"/>
      <c r="EXZ85" s="525"/>
      <c r="EYA85" s="525"/>
      <c r="EYB85" s="525"/>
      <c r="EYC85" s="525"/>
      <c r="EYD85" s="525"/>
      <c r="EYE85" s="525"/>
      <c r="EYF85" s="525"/>
      <c r="EYG85" s="525"/>
      <c r="EYH85" s="525"/>
      <c r="EYI85" s="525"/>
      <c r="EYJ85" s="525"/>
      <c r="EYK85" s="525"/>
      <c r="EYL85" s="525"/>
      <c r="EYM85" s="525"/>
      <c r="EYN85" s="525"/>
      <c r="EYO85" s="525"/>
      <c r="EYP85" s="525"/>
      <c r="EYQ85" s="525"/>
      <c r="EYR85" s="525"/>
      <c r="EYS85" s="525"/>
      <c r="EYT85" s="525"/>
      <c r="EYU85" s="525"/>
      <c r="EYV85" s="525"/>
      <c r="EYW85" s="525"/>
      <c r="EYX85" s="525"/>
      <c r="EYY85" s="525"/>
      <c r="EYZ85" s="525"/>
      <c r="EZA85" s="525"/>
      <c r="EZB85" s="525"/>
      <c r="EZC85" s="525"/>
      <c r="EZD85" s="525"/>
      <c r="EZE85" s="525"/>
      <c r="EZF85" s="525"/>
      <c r="EZG85" s="525"/>
      <c r="EZH85" s="525"/>
      <c r="EZI85" s="525"/>
      <c r="EZJ85" s="525"/>
      <c r="EZK85" s="525"/>
      <c r="EZL85" s="525"/>
      <c r="EZM85" s="525"/>
      <c r="EZN85" s="525"/>
      <c r="EZO85" s="525"/>
      <c r="EZP85" s="525"/>
      <c r="EZQ85" s="525"/>
      <c r="EZR85" s="525"/>
      <c r="EZS85" s="525"/>
      <c r="EZT85" s="525"/>
      <c r="EZU85" s="525"/>
      <c r="EZV85" s="525"/>
      <c r="EZW85" s="525"/>
      <c r="EZX85" s="525"/>
      <c r="EZY85" s="525"/>
      <c r="EZZ85" s="525"/>
      <c r="FAA85" s="525"/>
      <c r="FAB85" s="525"/>
      <c r="FAC85" s="525"/>
      <c r="FAD85" s="525"/>
      <c r="FAE85" s="525"/>
      <c r="FAF85" s="525"/>
      <c r="FAG85" s="525"/>
      <c r="FAH85" s="525"/>
      <c r="FAI85" s="525"/>
      <c r="FAJ85" s="525"/>
      <c r="FAK85" s="525"/>
      <c r="FAL85" s="525"/>
      <c r="FAM85" s="525"/>
      <c r="FAN85" s="525"/>
      <c r="FAO85" s="525"/>
      <c r="FAP85" s="525"/>
      <c r="FAQ85" s="525"/>
      <c r="FAR85" s="525"/>
      <c r="FAS85" s="525"/>
      <c r="FAT85" s="525"/>
      <c r="FAU85" s="525"/>
      <c r="FAV85" s="525"/>
      <c r="FAW85" s="525"/>
      <c r="FAX85" s="525"/>
      <c r="FAY85" s="525"/>
      <c r="FAZ85" s="525"/>
      <c r="FBA85" s="525"/>
      <c r="FBB85" s="525"/>
      <c r="FBC85" s="525"/>
      <c r="FBD85" s="525"/>
      <c r="FBE85" s="525"/>
      <c r="FBF85" s="525"/>
      <c r="FBG85" s="525"/>
      <c r="FBH85" s="525"/>
      <c r="FBI85" s="525"/>
      <c r="FBJ85" s="525"/>
      <c r="FBK85" s="525"/>
      <c r="FBL85" s="525"/>
      <c r="FBM85" s="525"/>
      <c r="FBN85" s="525"/>
      <c r="FBO85" s="525"/>
      <c r="FBP85" s="525"/>
      <c r="FBQ85" s="525"/>
      <c r="FBR85" s="525"/>
      <c r="FBS85" s="525"/>
      <c r="FBT85" s="525"/>
      <c r="FBU85" s="525"/>
      <c r="FBV85" s="525"/>
      <c r="FBW85" s="525"/>
      <c r="FBX85" s="525"/>
      <c r="FBY85" s="525"/>
      <c r="FBZ85" s="525"/>
      <c r="FCA85" s="525"/>
      <c r="FCB85" s="525"/>
      <c r="FCC85" s="525"/>
      <c r="FCD85" s="525"/>
      <c r="FCE85" s="525"/>
      <c r="FCF85" s="525"/>
      <c r="FCG85" s="525"/>
      <c r="FCH85" s="525"/>
      <c r="FCI85" s="525"/>
      <c r="FCJ85" s="525"/>
      <c r="FCK85" s="525"/>
      <c r="FCL85" s="525"/>
      <c r="FCM85" s="525"/>
      <c r="FCN85" s="525"/>
      <c r="FCO85" s="525"/>
      <c r="FCP85" s="525"/>
      <c r="FCQ85" s="525"/>
      <c r="FCR85" s="525"/>
      <c r="FCS85" s="525"/>
      <c r="FCT85" s="525"/>
      <c r="FCU85" s="525"/>
      <c r="FCV85" s="525"/>
      <c r="FCW85" s="525"/>
      <c r="FCX85" s="525"/>
      <c r="FCY85" s="525"/>
      <c r="FCZ85" s="525"/>
      <c r="FDA85" s="525"/>
      <c r="FDB85" s="525"/>
      <c r="FDC85" s="525"/>
      <c r="FDD85" s="525"/>
      <c r="FDE85" s="525"/>
      <c r="FDF85" s="525"/>
      <c r="FDG85" s="525"/>
      <c r="FDH85" s="525"/>
      <c r="FDI85" s="525"/>
      <c r="FDJ85" s="525"/>
      <c r="FDK85" s="525"/>
      <c r="FDL85" s="525"/>
      <c r="FDM85" s="525"/>
      <c r="FDN85" s="525"/>
      <c r="FDO85" s="525"/>
      <c r="FDP85" s="525"/>
      <c r="FDQ85" s="525"/>
      <c r="FDR85" s="525"/>
      <c r="FDS85" s="525"/>
      <c r="FDT85" s="525"/>
      <c r="FDU85" s="525"/>
      <c r="FDV85" s="525"/>
      <c r="FDW85" s="525"/>
      <c r="FDX85" s="525"/>
      <c r="FDY85" s="525"/>
      <c r="FDZ85" s="525"/>
      <c r="FEA85" s="525"/>
      <c r="FEB85" s="525"/>
      <c r="FEC85" s="525"/>
      <c r="FED85" s="525"/>
      <c r="FEE85" s="525"/>
      <c r="FEF85" s="525"/>
      <c r="FEG85" s="525"/>
      <c r="FEH85" s="525"/>
      <c r="FEI85" s="525"/>
      <c r="FEJ85" s="525"/>
      <c r="FEK85" s="525"/>
      <c r="FEL85" s="525"/>
      <c r="FEM85" s="525"/>
      <c r="FEN85" s="525"/>
      <c r="FEO85" s="525"/>
      <c r="FEP85" s="525"/>
      <c r="FEQ85" s="525"/>
      <c r="FER85" s="525"/>
      <c r="FES85" s="525"/>
      <c r="FET85" s="525"/>
      <c r="FEU85" s="525"/>
      <c r="FEV85" s="525"/>
      <c r="FEW85" s="525"/>
      <c r="FEX85" s="525"/>
      <c r="FEY85" s="525"/>
      <c r="FEZ85" s="525"/>
      <c r="FFA85" s="525"/>
      <c r="FFB85" s="525"/>
      <c r="FFC85" s="525"/>
      <c r="FFD85" s="525"/>
      <c r="FFE85" s="525"/>
      <c r="FFF85" s="525"/>
      <c r="FFG85" s="525"/>
      <c r="FFH85" s="525"/>
      <c r="FFI85" s="525"/>
      <c r="FFJ85" s="525"/>
      <c r="FFK85" s="525"/>
      <c r="FFL85" s="525"/>
      <c r="FFM85" s="525"/>
      <c r="FFN85" s="525"/>
      <c r="FFO85" s="525"/>
      <c r="FFP85" s="525"/>
      <c r="FFQ85" s="525"/>
      <c r="FFR85" s="525"/>
      <c r="FFS85" s="525"/>
      <c r="FFT85" s="525"/>
      <c r="FFU85" s="525"/>
      <c r="FFV85" s="525"/>
      <c r="FFW85" s="525"/>
      <c r="FFX85" s="525"/>
      <c r="FFY85" s="525"/>
      <c r="FFZ85" s="525"/>
      <c r="FGA85" s="525"/>
      <c r="FGB85" s="525"/>
      <c r="FGC85" s="525"/>
      <c r="FGD85" s="525"/>
      <c r="FGE85" s="525"/>
      <c r="FGF85" s="525"/>
      <c r="FGG85" s="525"/>
      <c r="FGH85" s="525"/>
      <c r="FGI85" s="525"/>
      <c r="FGJ85" s="525"/>
      <c r="FGK85" s="525"/>
      <c r="FGL85" s="525"/>
      <c r="FGM85" s="525"/>
      <c r="FGN85" s="525"/>
      <c r="FGO85" s="525"/>
      <c r="FGP85" s="525"/>
      <c r="FGQ85" s="525"/>
      <c r="FGR85" s="525"/>
      <c r="FGS85" s="525"/>
      <c r="FGT85" s="525"/>
      <c r="FGU85" s="525"/>
      <c r="FGV85" s="525"/>
      <c r="FGW85" s="525"/>
      <c r="FGX85" s="525"/>
      <c r="FGY85" s="525"/>
      <c r="FGZ85" s="525"/>
      <c r="FHA85" s="525"/>
      <c r="FHB85" s="525"/>
      <c r="FHC85" s="525"/>
      <c r="FHD85" s="525"/>
      <c r="FHE85" s="525"/>
      <c r="FHF85" s="525"/>
      <c r="FHG85" s="525"/>
      <c r="FHH85" s="525"/>
      <c r="FHI85" s="525"/>
      <c r="FHJ85" s="525"/>
      <c r="FHK85" s="525"/>
      <c r="FHL85" s="525"/>
      <c r="FHM85" s="525"/>
      <c r="FHN85" s="525"/>
      <c r="FHO85" s="525"/>
      <c r="FHP85" s="525"/>
      <c r="FHQ85" s="525"/>
      <c r="FHR85" s="525"/>
      <c r="FHS85" s="525"/>
      <c r="FHT85" s="525"/>
      <c r="FHU85" s="525"/>
      <c r="FHV85" s="525"/>
      <c r="FHW85" s="525"/>
      <c r="FHX85" s="525"/>
      <c r="FHY85" s="525"/>
      <c r="FHZ85" s="525"/>
      <c r="FIA85" s="525"/>
      <c r="FIB85" s="525"/>
      <c r="FIC85" s="525"/>
      <c r="FID85" s="525"/>
      <c r="FIE85" s="525"/>
      <c r="FIF85" s="525"/>
      <c r="FIG85" s="525"/>
      <c r="FIH85" s="525"/>
      <c r="FII85" s="525"/>
      <c r="FIJ85" s="525"/>
      <c r="FIK85" s="525"/>
      <c r="FIL85" s="525"/>
      <c r="FIM85" s="525"/>
      <c r="FIN85" s="525"/>
      <c r="FIO85" s="525"/>
      <c r="FIP85" s="525"/>
      <c r="FIQ85" s="525"/>
      <c r="FIR85" s="525"/>
      <c r="FIS85" s="525"/>
      <c r="FIT85" s="525"/>
      <c r="FIU85" s="525"/>
      <c r="FIV85" s="525"/>
      <c r="FIW85" s="525"/>
      <c r="FIX85" s="525"/>
      <c r="FIY85" s="525"/>
      <c r="FIZ85" s="525"/>
      <c r="FJA85" s="525"/>
      <c r="FJB85" s="525"/>
      <c r="FJC85" s="525"/>
      <c r="FJD85" s="525"/>
      <c r="FJE85" s="525"/>
      <c r="FJF85" s="525"/>
      <c r="FJG85" s="525"/>
      <c r="FJH85" s="525"/>
      <c r="FJI85" s="525"/>
      <c r="FJJ85" s="525"/>
      <c r="FJK85" s="525"/>
      <c r="FJL85" s="525"/>
      <c r="FJM85" s="525"/>
      <c r="FJN85" s="525"/>
      <c r="FJO85" s="525"/>
      <c r="FJP85" s="525"/>
      <c r="FJQ85" s="525"/>
      <c r="FJR85" s="525"/>
      <c r="FJS85" s="525"/>
      <c r="FJT85" s="525"/>
      <c r="FJU85" s="525"/>
      <c r="FJV85" s="525"/>
      <c r="FJW85" s="525"/>
      <c r="FJX85" s="525"/>
      <c r="FJY85" s="525"/>
      <c r="FJZ85" s="525"/>
      <c r="FKA85" s="525"/>
      <c r="FKB85" s="525"/>
      <c r="FKC85" s="525"/>
      <c r="FKD85" s="525"/>
      <c r="FKE85" s="525"/>
      <c r="FKF85" s="525"/>
      <c r="FKG85" s="525"/>
      <c r="FKH85" s="525"/>
      <c r="FKI85" s="525"/>
      <c r="FKJ85" s="525"/>
      <c r="FKK85" s="525"/>
      <c r="FKL85" s="525"/>
      <c r="FKM85" s="525"/>
      <c r="FKN85" s="525"/>
      <c r="FKO85" s="525"/>
      <c r="FKP85" s="525"/>
      <c r="FKQ85" s="525"/>
      <c r="FKR85" s="525"/>
      <c r="FKS85" s="525"/>
      <c r="FKT85" s="525"/>
      <c r="FKU85" s="525"/>
      <c r="FKV85" s="525"/>
      <c r="FKW85" s="525"/>
      <c r="FKX85" s="525"/>
      <c r="FKY85" s="525"/>
      <c r="FKZ85" s="525"/>
      <c r="FLA85" s="525"/>
      <c r="FLB85" s="525"/>
      <c r="FLC85" s="525"/>
      <c r="FLD85" s="525"/>
      <c r="FLE85" s="525"/>
      <c r="FLF85" s="525"/>
      <c r="FLG85" s="525"/>
      <c r="FLH85" s="525"/>
      <c r="FLI85" s="525"/>
      <c r="FLJ85" s="525"/>
      <c r="FLK85" s="525"/>
      <c r="FLL85" s="525"/>
      <c r="FLM85" s="525"/>
      <c r="FLN85" s="525"/>
      <c r="FLO85" s="525"/>
      <c r="FLP85" s="525"/>
      <c r="FLQ85" s="525"/>
      <c r="FLR85" s="525"/>
      <c r="FLS85" s="525"/>
      <c r="FLT85" s="525"/>
      <c r="FLU85" s="525"/>
      <c r="FLV85" s="525"/>
      <c r="FLW85" s="525"/>
      <c r="FLX85" s="525"/>
      <c r="FLY85" s="525"/>
      <c r="FLZ85" s="525"/>
      <c r="FMA85" s="525"/>
      <c r="FMB85" s="525"/>
      <c r="FMC85" s="525"/>
      <c r="FMD85" s="525"/>
      <c r="FME85" s="525"/>
      <c r="FMF85" s="525"/>
      <c r="FMG85" s="525"/>
      <c r="FMH85" s="525"/>
      <c r="FMI85" s="525"/>
      <c r="FMJ85" s="525"/>
      <c r="FMK85" s="525"/>
      <c r="FML85" s="525"/>
      <c r="FMM85" s="525"/>
      <c r="FMN85" s="525"/>
      <c r="FMO85" s="525"/>
      <c r="FMP85" s="525"/>
      <c r="FMQ85" s="525"/>
      <c r="FMR85" s="525"/>
      <c r="FMS85" s="525"/>
      <c r="FMT85" s="525"/>
      <c r="FMU85" s="525"/>
      <c r="FMV85" s="525"/>
      <c r="FMW85" s="525"/>
      <c r="FMX85" s="525"/>
      <c r="FMY85" s="525"/>
      <c r="FMZ85" s="525"/>
      <c r="FNA85" s="525"/>
      <c r="FNB85" s="525"/>
      <c r="FNC85" s="525"/>
      <c r="FND85" s="525"/>
      <c r="FNE85" s="525"/>
      <c r="FNF85" s="525"/>
      <c r="FNG85" s="525"/>
      <c r="FNH85" s="525"/>
      <c r="FNI85" s="525"/>
      <c r="FNJ85" s="525"/>
      <c r="FNK85" s="525"/>
      <c r="FNL85" s="525"/>
      <c r="FNM85" s="525"/>
      <c r="FNN85" s="525"/>
      <c r="FNO85" s="525"/>
      <c r="FNP85" s="525"/>
      <c r="FNQ85" s="525"/>
      <c r="FNR85" s="525"/>
      <c r="FNS85" s="525"/>
      <c r="FNT85" s="525"/>
      <c r="FNU85" s="525"/>
      <c r="FNV85" s="525"/>
      <c r="FNW85" s="525"/>
      <c r="FNX85" s="525"/>
      <c r="FNY85" s="525"/>
      <c r="FNZ85" s="525"/>
      <c r="FOA85" s="525"/>
      <c r="FOB85" s="525"/>
      <c r="FOC85" s="525"/>
      <c r="FOD85" s="525"/>
      <c r="FOE85" s="525"/>
      <c r="FOF85" s="525"/>
      <c r="FOG85" s="525"/>
      <c r="FOH85" s="525"/>
      <c r="FOI85" s="525"/>
      <c r="FOJ85" s="525"/>
      <c r="FOK85" s="525"/>
      <c r="FOL85" s="525"/>
      <c r="FOM85" s="525"/>
      <c r="FON85" s="525"/>
      <c r="FOO85" s="525"/>
      <c r="FOP85" s="525"/>
      <c r="FOQ85" s="525"/>
      <c r="FOR85" s="525"/>
      <c r="FOS85" s="525"/>
      <c r="FOT85" s="525"/>
      <c r="FOU85" s="525"/>
      <c r="FOV85" s="525"/>
      <c r="FOW85" s="525"/>
      <c r="FOX85" s="525"/>
      <c r="FOY85" s="525"/>
      <c r="FOZ85" s="525"/>
      <c r="FPA85" s="525"/>
      <c r="FPB85" s="525"/>
      <c r="FPC85" s="525"/>
      <c r="FPD85" s="525"/>
      <c r="FPE85" s="525"/>
      <c r="FPF85" s="525"/>
      <c r="FPG85" s="525"/>
      <c r="FPH85" s="525"/>
      <c r="FPI85" s="525"/>
      <c r="FPJ85" s="525"/>
      <c r="FPK85" s="525"/>
      <c r="FPL85" s="525"/>
      <c r="FPM85" s="525"/>
      <c r="FPN85" s="525"/>
      <c r="FPO85" s="525"/>
      <c r="FPP85" s="525"/>
      <c r="FPQ85" s="525"/>
      <c r="FPR85" s="525"/>
      <c r="FPS85" s="525"/>
      <c r="FPT85" s="525"/>
      <c r="FPU85" s="525"/>
      <c r="FPV85" s="525"/>
      <c r="FPW85" s="525"/>
      <c r="FPX85" s="525"/>
      <c r="FPY85" s="525"/>
      <c r="FPZ85" s="525"/>
      <c r="FQA85" s="525"/>
      <c r="FQB85" s="525"/>
      <c r="FQC85" s="525"/>
      <c r="FQD85" s="525"/>
      <c r="FQE85" s="525"/>
      <c r="FQF85" s="525"/>
      <c r="FQG85" s="525"/>
      <c r="FQH85" s="525"/>
      <c r="FQI85" s="525"/>
      <c r="FQJ85" s="525"/>
      <c r="FQK85" s="525"/>
      <c r="FQL85" s="525"/>
      <c r="FQM85" s="525"/>
      <c r="FQN85" s="525"/>
      <c r="FQO85" s="525"/>
      <c r="FQP85" s="525"/>
      <c r="FQQ85" s="525"/>
      <c r="FQR85" s="525"/>
      <c r="FQS85" s="525"/>
      <c r="FQT85" s="525"/>
      <c r="FQU85" s="525"/>
      <c r="FQV85" s="525"/>
      <c r="FQW85" s="525"/>
      <c r="FQX85" s="525"/>
      <c r="FQY85" s="525"/>
      <c r="FQZ85" s="525"/>
      <c r="FRA85" s="525"/>
      <c r="FRB85" s="525"/>
      <c r="FRC85" s="525"/>
      <c r="FRD85" s="525"/>
      <c r="FRE85" s="525"/>
      <c r="FRF85" s="525"/>
      <c r="FRG85" s="525"/>
      <c r="FRH85" s="525"/>
      <c r="FRI85" s="525"/>
      <c r="FRJ85" s="525"/>
      <c r="FRK85" s="525"/>
      <c r="FRL85" s="525"/>
      <c r="FRM85" s="525"/>
      <c r="FRN85" s="525"/>
      <c r="FRO85" s="525"/>
      <c r="FRP85" s="525"/>
      <c r="FRQ85" s="525"/>
      <c r="FRR85" s="525"/>
      <c r="FRS85" s="525"/>
      <c r="FRT85" s="525"/>
      <c r="FRU85" s="525"/>
      <c r="FRV85" s="525"/>
      <c r="FRW85" s="525"/>
      <c r="FRX85" s="525"/>
      <c r="FRY85" s="525"/>
      <c r="FRZ85" s="525"/>
      <c r="FSA85" s="525"/>
      <c r="FSB85" s="525"/>
      <c r="FSC85" s="525"/>
      <c r="FSD85" s="525"/>
      <c r="FSE85" s="525"/>
      <c r="FSF85" s="525"/>
      <c r="FSG85" s="525"/>
      <c r="FSH85" s="525"/>
      <c r="FSI85" s="525"/>
      <c r="FSJ85" s="525"/>
      <c r="FSK85" s="525"/>
      <c r="FSL85" s="525"/>
      <c r="FSM85" s="525"/>
      <c r="FSN85" s="525"/>
      <c r="FSO85" s="525"/>
      <c r="FSP85" s="525"/>
      <c r="FSQ85" s="525"/>
      <c r="FSR85" s="525"/>
      <c r="FSS85" s="525"/>
      <c r="FST85" s="525"/>
      <c r="FSU85" s="525"/>
      <c r="FSV85" s="525"/>
      <c r="FSW85" s="525"/>
      <c r="FSX85" s="525"/>
      <c r="FSY85" s="525"/>
      <c r="FSZ85" s="525"/>
      <c r="FTA85" s="525"/>
      <c r="FTB85" s="525"/>
      <c r="FTC85" s="525"/>
      <c r="FTD85" s="525"/>
      <c r="FTE85" s="525"/>
      <c r="FTF85" s="525"/>
      <c r="FTG85" s="525"/>
      <c r="FTH85" s="525"/>
      <c r="FTI85" s="525"/>
      <c r="FTJ85" s="525"/>
      <c r="FTK85" s="525"/>
      <c r="FTL85" s="525"/>
      <c r="FTM85" s="525"/>
      <c r="FTN85" s="525"/>
      <c r="FTO85" s="525"/>
      <c r="FTP85" s="525"/>
      <c r="FTQ85" s="525"/>
      <c r="FTR85" s="525"/>
      <c r="FTS85" s="525"/>
      <c r="FTT85" s="525"/>
      <c r="FTU85" s="525"/>
      <c r="FTV85" s="525"/>
      <c r="FTW85" s="525"/>
      <c r="FTX85" s="525"/>
      <c r="FTY85" s="525"/>
      <c r="FTZ85" s="525"/>
      <c r="FUA85" s="525"/>
      <c r="FUB85" s="525"/>
      <c r="FUC85" s="525"/>
      <c r="FUD85" s="525"/>
      <c r="FUE85" s="525"/>
      <c r="FUF85" s="525"/>
      <c r="FUG85" s="525"/>
      <c r="FUH85" s="525"/>
      <c r="FUI85" s="525"/>
      <c r="FUJ85" s="525"/>
      <c r="FUK85" s="525"/>
      <c r="FUL85" s="525"/>
      <c r="FUM85" s="525"/>
      <c r="FUN85" s="525"/>
      <c r="FUO85" s="525"/>
      <c r="FUP85" s="525"/>
      <c r="FUQ85" s="525"/>
      <c r="FUR85" s="525"/>
      <c r="FUS85" s="525"/>
      <c r="FUT85" s="525"/>
      <c r="FUU85" s="525"/>
      <c r="FUV85" s="525"/>
      <c r="FUW85" s="525"/>
      <c r="FUX85" s="525"/>
      <c r="FUY85" s="525"/>
      <c r="FUZ85" s="525"/>
      <c r="FVA85" s="525"/>
      <c r="FVB85" s="525"/>
      <c r="FVC85" s="525"/>
      <c r="FVD85" s="525"/>
      <c r="FVE85" s="525"/>
      <c r="FVF85" s="525"/>
      <c r="FVG85" s="525"/>
      <c r="FVH85" s="525"/>
      <c r="FVI85" s="525"/>
      <c r="FVJ85" s="525"/>
      <c r="FVK85" s="525"/>
      <c r="FVL85" s="525"/>
      <c r="FVM85" s="525"/>
      <c r="FVN85" s="525"/>
      <c r="FVO85" s="525"/>
      <c r="FVP85" s="525"/>
      <c r="FVQ85" s="525"/>
      <c r="FVR85" s="525"/>
      <c r="FVS85" s="525"/>
      <c r="FVT85" s="525"/>
      <c r="FVU85" s="525"/>
      <c r="FVV85" s="525"/>
      <c r="FVW85" s="525"/>
      <c r="FVX85" s="525"/>
      <c r="FVY85" s="525"/>
      <c r="FVZ85" s="525"/>
      <c r="FWA85" s="525"/>
      <c r="FWB85" s="525"/>
      <c r="FWC85" s="525"/>
      <c r="FWD85" s="525"/>
      <c r="FWE85" s="525"/>
      <c r="FWF85" s="525"/>
      <c r="FWG85" s="525"/>
      <c r="FWH85" s="525"/>
      <c r="FWI85" s="525"/>
      <c r="FWJ85" s="525"/>
      <c r="FWK85" s="525"/>
      <c r="FWL85" s="525"/>
      <c r="FWM85" s="525"/>
      <c r="FWN85" s="525"/>
      <c r="FWO85" s="525"/>
      <c r="FWP85" s="525"/>
      <c r="FWQ85" s="525"/>
      <c r="FWR85" s="525"/>
      <c r="FWS85" s="525"/>
      <c r="FWT85" s="525"/>
      <c r="FWU85" s="525"/>
      <c r="FWV85" s="525"/>
      <c r="FWW85" s="525"/>
      <c r="FWX85" s="525"/>
      <c r="FWY85" s="525"/>
      <c r="FWZ85" s="525"/>
      <c r="FXA85" s="525"/>
      <c r="FXB85" s="525"/>
      <c r="FXC85" s="525"/>
      <c r="FXD85" s="525"/>
      <c r="FXE85" s="525"/>
      <c r="FXF85" s="525"/>
      <c r="FXG85" s="525"/>
      <c r="FXH85" s="525"/>
      <c r="FXI85" s="525"/>
      <c r="FXJ85" s="525"/>
      <c r="FXK85" s="525"/>
      <c r="FXL85" s="525"/>
      <c r="FXM85" s="525"/>
      <c r="FXN85" s="525"/>
      <c r="FXO85" s="525"/>
      <c r="FXP85" s="525"/>
      <c r="FXQ85" s="525"/>
      <c r="FXR85" s="525"/>
      <c r="FXS85" s="525"/>
      <c r="FXT85" s="525"/>
      <c r="FXU85" s="525"/>
      <c r="FXV85" s="525"/>
      <c r="FXW85" s="525"/>
      <c r="FXX85" s="525"/>
      <c r="FXY85" s="525"/>
      <c r="FXZ85" s="525"/>
      <c r="FYA85" s="525"/>
      <c r="FYB85" s="525"/>
      <c r="FYC85" s="525"/>
      <c r="FYD85" s="525"/>
      <c r="FYE85" s="525"/>
      <c r="FYF85" s="525"/>
      <c r="FYG85" s="525"/>
      <c r="FYH85" s="525"/>
      <c r="FYI85" s="525"/>
      <c r="FYJ85" s="525"/>
      <c r="FYK85" s="525"/>
      <c r="FYL85" s="525"/>
      <c r="FYM85" s="525"/>
      <c r="FYN85" s="525"/>
      <c r="FYO85" s="525"/>
      <c r="FYP85" s="525"/>
      <c r="FYQ85" s="525"/>
      <c r="FYR85" s="525"/>
      <c r="FYS85" s="525"/>
      <c r="FYT85" s="525"/>
      <c r="FYU85" s="525"/>
      <c r="FYV85" s="525"/>
      <c r="FYW85" s="525"/>
      <c r="FYX85" s="525"/>
      <c r="FYY85" s="525"/>
      <c r="FYZ85" s="525"/>
      <c r="FZA85" s="525"/>
      <c r="FZB85" s="525"/>
      <c r="FZC85" s="525"/>
      <c r="FZD85" s="525"/>
      <c r="FZE85" s="525"/>
      <c r="FZF85" s="525"/>
      <c r="FZG85" s="525"/>
      <c r="FZH85" s="525"/>
      <c r="FZI85" s="525"/>
      <c r="FZJ85" s="525"/>
      <c r="FZK85" s="525"/>
      <c r="FZL85" s="525"/>
      <c r="FZM85" s="525"/>
      <c r="FZN85" s="525"/>
      <c r="FZO85" s="525"/>
      <c r="FZP85" s="525"/>
      <c r="FZQ85" s="525"/>
      <c r="FZR85" s="525"/>
      <c r="FZS85" s="525"/>
      <c r="FZT85" s="525"/>
      <c r="FZU85" s="525"/>
      <c r="FZV85" s="525"/>
      <c r="FZW85" s="525"/>
      <c r="FZX85" s="525"/>
      <c r="FZY85" s="525"/>
      <c r="FZZ85" s="525"/>
      <c r="GAA85" s="525"/>
      <c r="GAB85" s="525"/>
      <c r="GAC85" s="525"/>
      <c r="GAD85" s="525"/>
      <c r="GAE85" s="525"/>
      <c r="GAF85" s="525"/>
      <c r="GAG85" s="525"/>
      <c r="GAH85" s="525"/>
      <c r="GAI85" s="525"/>
      <c r="GAJ85" s="525"/>
      <c r="GAK85" s="525"/>
      <c r="GAL85" s="525"/>
      <c r="GAM85" s="525"/>
      <c r="GAN85" s="525"/>
      <c r="GAO85" s="525"/>
      <c r="GAP85" s="525"/>
      <c r="GAQ85" s="525"/>
      <c r="GAR85" s="525"/>
      <c r="GAS85" s="525"/>
      <c r="GAT85" s="525"/>
      <c r="GAU85" s="525"/>
      <c r="GAV85" s="525"/>
      <c r="GAW85" s="525"/>
      <c r="GAX85" s="525"/>
      <c r="GAY85" s="525"/>
      <c r="GAZ85" s="525"/>
      <c r="GBA85" s="525"/>
      <c r="GBB85" s="525"/>
      <c r="GBC85" s="525"/>
      <c r="GBD85" s="525"/>
      <c r="GBE85" s="525"/>
      <c r="GBF85" s="525"/>
      <c r="GBG85" s="525"/>
      <c r="GBH85" s="525"/>
      <c r="GBI85" s="525"/>
      <c r="GBJ85" s="525"/>
      <c r="GBK85" s="525"/>
      <c r="GBL85" s="525"/>
      <c r="GBM85" s="525"/>
      <c r="GBN85" s="525"/>
      <c r="GBO85" s="525"/>
      <c r="GBP85" s="525"/>
      <c r="GBQ85" s="525"/>
      <c r="GBR85" s="525"/>
      <c r="GBS85" s="525"/>
      <c r="GBT85" s="525"/>
      <c r="GBU85" s="525"/>
      <c r="GBV85" s="525"/>
      <c r="GBW85" s="525"/>
      <c r="GBX85" s="525"/>
      <c r="GBY85" s="525"/>
      <c r="GBZ85" s="525"/>
      <c r="GCA85" s="525"/>
      <c r="GCB85" s="525"/>
      <c r="GCC85" s="525"/>
      <c r="GCD85" s="525"/>
      <c r="GCE85" s="525"/>
      <c r="GCF85" s="525"/>
      <c r="GCG85" s="525"/>
      <c r="GCH85" s="525"/>
      <c r="GCI85" s="525"/>
      <c r="GCJ85" s="525"/>
      <c r="GCK85" s="525"/>
      <c r="GCL85" s="525"/>
      <c r="GCM85" s="525"/>
      <c r="GCN85" s="525"/>
      <c r="GCO85" s="525"/>
      <c r="GCP85" s="525"/>
      <c r="GCQ85" s="525"/>
      <c r="GCR85" s="525"/>
      <c r="GCS85" s="525"/>
      <c r="GCT85" s="525"/>
      <c r="GCU85" s="525"/>
      <c r="GCV85" s="525"/>
      <c r="GCW85" s="525"/>
      <c r="GCX85" s="525"/>
      <c r="GCY85" s="525"/>
      <c r="GCZ85" s="525"/>
      <c r="GDA85" s="525"/>
      <c r="GDB85" s="525"/>
      <c r="GDC85" s="525"/>
      <c r="GDD85" s="525"/>
      <c r="GDE85" s="525"/>
      <c r="GDF85" s="525"/>
      <c r="GDG85" s="525"/>
      <c r="GDH85" s="525"/>
      <c r="GDI85" s="525"/>
      <c r="GDJ85" s="525"/>
      <c r="GDK85" s="525"/>
      <c r="GDL85" s="525"/>
      <c r="GDM85" s="525"/>
      <c r="GDN85" s="525"/>
      <c r="GDO85" s="525"/>
      <c r="GDP85" s="525"/>
      <c r="GDQ85" s="525"/>
      <c r="GDR85" s="525"/>
      <c r="GDS85" s="525"/>
      <c r="GDT85" s="525"/>
      <c r="GDU85" s="525"/>
      <c r="GDV85" s="525"/>
      <c r="GDW85" s="525"/>
      <c r="GDX85" s="525"/>
      <c r="GDY85" s="525"/>
      <c r="GDZ85" s="525"/>
      <c r="GEA85" s="525"/>
      <c r="GEB85" s="525"/>
      <c r="GEC85" s="525"/>
      <c r="GED85" s="525"/>
      <c r="GEE85" s="525"/>
      <c r="GEF85" s="525"/>
      <c r="GEG85" s="525"/>
      <c r="GEH85" s="525"/>
      <c r="GEI85" s="525"/>
      <c r="GEJ85" s="525"/>
      <c r="GEK85" s="525"/>
      <c r="GEL85" s="525"/>
      <c r="GEM85" s="525"/>
      <c r="GEN85" s="525"/>
      <c r="GEO85" s="525"/>
      <c r="GEP85" s="525"/>
      <c r="GEQ85" s="525"/>
      <c r="GER85" s="525"/>
      <c r="GES85" s="525"/>
      <c r="GET85" s="525"/>
      <c r="GEU85" s="525"/>
      <c r="GEV85" s="525"/>
      <c r="GEW85" s="525"/>
      <c r="GEX85" s="525"/>
      <c r="GEY85" s="525"/>
      <c r="GEZ85" s="525"/>
      <c r="GFA85" s="525"/>
      <c r="GFB85" s="525"/>
      <c r="GFC85" s="525"/>
      <c r="GFD85" s="525"/>
      <c r="GFE85" s="525"/>
      <c r="GFF85" s="525"/>
      <c r="GFG85" s="525"/>
      <c r="GFH85" s="525"/>
      <c r="GFI85" s="525"/>
      <c r="GFJ85" s="525"/>
      <c r="GFK85" s="525"/>
      <c r="GFL85" s="525"/>
      <c r="GFM85" s="525"/>
      <c r="GFN85" s="525"/>
      <c r="GFO85" s="525"/>
      <c r="GFP85" s="525"/>
      <c r="GFQ85" s="525"/>
      <c r="GFR85" s="525"/>
      <c r="GFS85" s="525"/>
      <c r="GFT85" s="525"/>
      <c r="GFU85" s="525"/>
      <c r="GFV85" s="525"/>
      <c r="GFW85" s="525"/>
      <c r="GFX85" s="525"/>
      <c r="GFY85" s="525"/>
      <c r="GFZ85" s="525"/>
      <c r="GGA85" s="525"/>
      <c r="GGB85" s="525"/>
      <c r="GGC85" s="525"/>
      <c r="GGD85" s="525"/>
      <c r="GGE85" s="525"/>
      <c r="GGF85" s="525"/>
      <c r="GGG85" s="525"/>
      <c r="GGH85" s="525"/>
      <c r="GGI85" s="525"/>
      <c r="GGJ85" s="525"/>
      <c r="GGK85" s="525"/>
      <c r="GGL85" s="525"/>
      <c r="GGM85" s="525"/>
      <c r="GGN85" s="525"/>
      <c r="GGO85" s="525"/>
      <c r="GGP85" s="525"/>
      <c r="GGQ85" s="525"/>
      <c r="GGR85" s="525"/>
      <c r="GGS85" s="525"/>
      <c r="GGT85" s="525"/>
      <c r="GGU85" s="525"/>
      <c r="GGV85" s="525"/>
      <c r="GGW85" s="525"/>
      <c r="GGX85" s="525"/>
      <c r="GGY85" s="525"/>
      <c r="GGZ85" s="525"/>
      <c r="GHA85" s="525"/>
      <c r="GHB85" s="525"/>
      <c r="GHC85" s="525"/>
      <c r="GHD85" s="525"/>
      <c r="GHE85" s="525"/>
      <c r="GHF85" s="525"/>
      <c r="GHG85" s="525"/>
      <c r="GHH85" s="525"/>
      <c r="GHI85" s="525"/>
      <c r="GHJ85" s="525"/>
      <c r="GHK85" s="525"/>
      <c r="GHL85" s="525"/>
      <c r="GHM85" s="525"/>
      <c r="GHN85" s="525"/>
      <c r="GHO85" s="525"/>
      <c r="GHP85" s="525"/>
      <c r="GHQ85" s="525"/>
      <c r="GHR85" s="525"/>
      <c r="GHS85" s="525"/>
      <c r="GHT85" s="525"/>
      <c r="GHU85" s="525"/>
      <c r="GHV85" s="525"/>
      <c r="GHW85" s="525"/>
      <c r="GHX85" s="525"/>
      <c r="GHY85" s="525"/>
      <c r="GHZ85" s="525"/>
      <c r="GIA85" s="525"/>
      <c r="GIB85" s="525"/>
      <c r="GIC85" s="525"/>
      <c r="GID85" s="525"/>
      <c r="GIE85" s="525"/>
      <c r="GIF85" s="525"/>
      <c r="GIG85" s="525"/>
      <c r="GIH85" s="525"/>
      <c r="GII85" s="525"/>
      <c r="GIJ85" s="525"/>
      <c r="GIK85" s="525"/>
      <c r="GIL85" s="525"/>
      <c r="GIM85" s="525"/>
      <c r="GIN85" s="525"/>
      <c r="GIO85" s="525"/>
      <c r="GIP85" s="525"/>
      <c r="GIQ85" s="525"/>
      <c r="GIR85" s="525"/>
      <c r="GIS85" s="525"/>
      <c r="GIT85" s="525"/>
      <c r="GIU85" s="525"/>
      <c r="GIV85" s="525"/>
      <c r="GIW85" s="525"/>
      <c r="GIX85" s="525"/>
      <c r="GIY85" s="525"/>
      <c r="GIZ85" s="525"/>
      <c r="GJA85" s="525"/>
      <c r="GJB85" s="525"/>
      <c r="GJC85" s="525"/>
      <c r="GJD85" s="525"/>
      <c r="GJE85" s="525"/>
      <c r="GJF85" s="525"/>
      <c r="GJG85" s="525"/>
      <c r="GJH85" s="525"/>
      <c r="GJI85" s="525"/>
      <c r="GJJ85" s="525"/>
      <c r="GJK85" s="525"/>
      <c r="GJL85" s="525"/>
      <c r="GJM85" s="525"/>
      <c r="GJN85" s="525"/>
      <c r="GJO85" s="525"/>
      <c r="GJP85" s="525"/>
      <c r="GJQ85" s="525"/>
      <c r="GJR85" s="525"/>
      <c r="GJS85" s="525"/>
      <c r="GJT85" s="525"/>
      <c r="GJU85" s="525"/>
      <c r="GJV85" s="525"/>
      <c r="GJW85" s="525"/>
      <c r="GJX85" s="525"/>
      <c r="GJY85" s="525"/>
      <c r="GJZ85" s="525"/>
      <c r="GKA85" s="525"/>
      <c r="GKB85" s="525"/>
      <c r="GKC85" s="525"/>
      <c r="GKD85" s="525"/>
      <c r="GKE85" s="525"/>
      <c r="GKF85" s="525"/>
      <c r="GKG85" s="525"/>
      <c r="GKH85" s="525"/>
      <c r="GKI85" s="525"/>
      <c r="GKJ85" s="525"/>
      <c r="GKK85" s="525"/>
      <c r="GKL85" s="525"/>
      <c r="GKM85" s="525"/>
      <c r="GKN85" s="525"/>
      <c r="GKO85" s="525"/>
      <c r="GKP85" s="525"/>
      <c r="GKQ85" s="525"/>
      <c r="GKR85" s="525"/>
      <c r="GKS85" s="525"/>
      <c r="GKT85" s="525"/>
      <c r="GKU85" s="525"/>
      <c r="GKV85" s="525"/>
      <c r="GKW85" s="525"/>
      <c r="GKX85" s="525"/>
      <c r="GKY85" s="525"/>
      <c r="GKZ85" s="525"/>
      <c r="GLA85" s="525"/>
      <c r="GLB85" s="525"/>
      <c r="GLC85" s="525"/>
      <c r="GLD85" s="525"/>
      <c r="GLE85" s="525"/>
      <c r="GLF85" s="525"/>
      <c r="GLG85" s="525"/>
      <c r="GLH85" s="525"/>
      <c r="GLI85" s="525"/>
      <c r="GLJ85" s="525"/>
      <c r="GLK85" s="525"/>
      <c r="GLL85" s="525"/>
      <c r="GLM85" s="525"/>
      <c r="GLN85" s="525"/>
      <c r="GLO85" s="525"/>
      <c r="GLP85" s="525"/>
      <c r="GLQ85" s="525"/>
      <c r="GLR85" s="525"/>
      <c r="GLS85" s="525"/>
      <c r="GLT85" s="525"/>
      <c r="GLU85" s="525"/>
      <c r="GLV85" s="525"/>
      <c r="GLW85" s="525"/>
      <c r="GLX85" s="525"/>
      <c r="GLY85" s="525"/>
      <c r="GLZ85" s="525"/>
      <c r="GMA85" s="525"/>
      <c r="GMB85" s="525"/>
      <c r="GMC85" s="525"/>
      <c r="GMD85" s="525"/>
      <c r="GME85" s="525"/>
      <c r="GMF85" s="525"/>
      <c r="GMG85" s="525"/>
      <c r="GMH85" s="525"/>
      <c r="GMI85" s="525"/>
      <c r="GMJ85" s="525"/>
      <c r="GMK85" s="525"/>
      <c r="GML85" s="525"/>
      <c r="GMM85" s="525"/>
      <c r="GMN85" s="525"/>
      <c r="GMO85" s="525"/>
      <c r="GMP85" s="525"/>
      <c r="GMQ85" s="525"/>
      <c r="GMR85" s="525"/>
      <c r="GMS85" s="525"/>
      <c r="GMT85" s="525"/>
      <c r="GMU85" s="525"/>
      <c r="GMV85" s="525"/>
      <c r="GMW85" s="525"/>
      <c r="GMX85" s="525"/>
      <c r="GMY85" s="525"/>
      <c r="GMZ85" s="525"/>
      <c r="GNA85" s="525"/>
      <c r="GNB85" s="525"/>
      <c r="GNC85" s="525"/>
      <c r="GND85" s="525"/>
      <c r="GNE85" s="525"/>
      <c r="GNF85" s="525"/>
      <c r="GNG85" s="525"/>
      <c r="GNH85" s="525"/>
      <c r="GNI85" s="525"/>
      <c r="GNJ85" s="525"/>
      <c r="GNK85" s="525"/>
      <c r="GNL85" s="525"/>
      <c r="GNM85" s="525"/>
      <c r="GNN85" s="525"/>
      <c r="GNO85" s="525"/>
      <c r="GNP85" s="525"/>
      <c r="GNQ85" s="525"/>
      <c r="GNR85" s="525"/>
      <c r="GNS85" s="525"/>
      <c r="GNT85" s="525"/>
      <c r="GNU85" s="525"/>
      <c r="GNV85" s="525"/>
      <c r="GNW85" s="525"/>
      <c r="GNX85" s="525"/>
      <c r="GNY85" s="525"/>
      <c r="GNZ85" s="525"/>
      <c r="GOA85" s="525"/>
      <c r="GOB85" s="525"/>
      <c r="GOC85" s="525"/>
      <c r="GOD85" s="525"/>
      <c r="GOE85" s="525"/>
      <c r="GOF85" s="525"/>
      <c r="GOG85" s="525"/>
      <c r="GOH85" s="525"/>
      <c r="GOI85" s="525"/>
      <c r="GOJ85" s="525"/>
      <c r="GOK85" s="525"/>
      <c r="GOL85" s="525"/>
      <c r="GOM85" s="525"/>
      <c r="GON85" s="525"/>
      <c r="GOO85" s="525"/>
      <c r="GOP85" s="525"/>
      <c r="GOQ85" s="525"/>
      <c r="GOR85" s="525"/>
      <c r="GOS85" s="525"/>
      <c r="GOT85" s="525"/>
      <c r="GOU85" s="525"/>
      <c r="GOV85" s="525"/>
      <c r="GOW85" s="525"/>
      <c r="GOX85" s="525"/>
      <c r="GOY85" s="525"/>
      <c r="GOZ85" s="525"/>
      <c r="GPA85" s="525"/>
      <c r="GPB85" s="525"/>
      <c r="GPC85" s="525"/>
      <c r="GPD85" s="525"/>
      <c r="GPE85" s="525"/>
      <c r="GPF85" s="525"/>
      <c r="GPG85" s="525"/>
      <c r="GPH85" s="525"/>
      <c r="GPI85" s="525"/>
      <c r="GPJ85" s="525"/>
      <c r="GPK85" s="525"/>
      <c r="GPL85" s="525"/>
      <c r="GPM85" s="525"/>
      <c r="GPN85" s="525"/>
      <c r="GPO85" s="525"/>
      <c r="GPP85" s="525"/>
      <c r="GPQ85" s="525"/>
      <c r="GPR85" s="525"/>
      <c r="GPS85" s="525"/>
      <c r="GPT85" s="525"/>
      <c r="GPU85" s="525"/>
      <c r="GPV85" s="525"/>
      <c r="GPW85" s="525"/>
      <c r="GPX85" s="525"/>
      <c r="GPY85" s="525"/>
      <c r="GPZ85" s="525"/>
      <c r="GQA85" s="525"/>
      <c r="GQB85" s="525"/>
      <c r="GQC85" s="525"/>
      <c r="GQD85" s="525"/>
      <c r="GQE85" s="525"/>
      <c r="GQF85" s="525"/>
      <c r="GQG85" s="525"/>
      <c r="GQH85" s="525"/>
      <c r="GQI85" s="525"/>
      <c r="GQJ85" s="525"/>
      <c r="GQK85" s="525"/>
      <c r="GQL85" s="525"/>
      <c r="GQM85" s="525"/>
      <c r="GQN85" s="525"/>
      <c r="GQO85" s="525"/>
      <c r="GQP85" s="525"/>
      <c r="GQQ85" s="525"/>
      <c r="GQR85" s="525"/>
      <c r="GQS85" s="525"/>
      <c r="GQT85" s="525"/>
      <c r="GQU85" s="525"/>
      <c r="GQV85" s="525"/>
      <c r="GQW85" s="525"/>
      <c r="GQX85" s="525"/>
      <c r="GQY85" s="525"/>
      <c r="GQZ85" s="525"/>
      <c r="GRA85" s="525"/>
      <c r="GRB85" s="525"/>
      <c r="GRC85" s="525"/>
      <c r="GRD85" s="525"/>
      <c r="GRE85" s="525"/>
      <c r="GRF85" s="525"/>
      <c r="GRG85" s="525"/>
      <c r="GRH85" s="525"/>
      <c r="GRI85" s="525"/>
      <c r="GRJ85" s="525"/>
      <c r="GRK85" s="525"/>
      <c r="GRL85" s="525"/>
      <c r="GRM85" s="525"/>
      <c r="GRN85" s="525"/>
      <c r="GRO85" s="525"/>
      <c r="GRP85" s="525"/>
      <c r="GRQ85" s="525"/>
      <c r="GRR85" s="525"/>
      <c r="GRS85" s="525"/>
      <c r="GRT85" s="525"/>
      <c r="GRU85" s="525"/>
      <c r="GRV85" s="525"/>
      <c r="GRW85" s="525"/>
      <c r="GRX85" s="525"/>
      <c r="GRY85" s="525"/>
      <c r="GRZ85" s="525"/>
      <c r="GSA85" s="525"/>
      <c r="GSB85" s="525"/>
      <c r="GSC85" s="525"/>
      <c r="GSD85" s="525"/>
      <c r="GSE85" s="525"/>
      <c r="GSF85" s="525"/>
      <c r="GSG85" s="525"/>
      <c r="GSH85" s="525"/>
      <c r="GSI85" s="525"/>
      <c r="GSJ85" s="525"/>
      <c r="GSK85" s="525"/>
      <c r="GSL85" s="525"/>
      <c r="GSM85" s="525"/>
      <c r="GSN85" s="525"/>
      <c r="GSO85" s="525"/>
      <c r="GSP85" s="525"/>
      <c r="GSQ85" s="525"/>
      <c r="GSR85" s="525"/>
      <c r="GSS85" s="525"/>
      <c r="GST85" s="525"/>
      <c r="GSU85" s="525"/>
      <c r="GSV85" s="525"/>
      <c r="GSW85" s="525"/>
      <c r="GSX85" s="525"/>
      <c r="GSY85" s="525"/>
      <c r="GSZ85" s="525"/>
      <c r="GTA85" s="525"/>
      <c r="GTB85" s="525"/>
      <c r="GTC85" s="525"/>
      <c r="GTD85" s="525"/>
      <c r="GTE85" s="525"/>
      <c r="GTF85" s="525"/>
      <c r="GTG85" s="525"/>
      <c r="GTH85" s="525"/>
      <c r="GTI85" s="525"/>
      <c r="GTJ85" s="525"/>
      <c r="GTK85" s="525"/>
      <c r="GTL85" s="525"/>
      <c r="GTM85" s="525"/>
      <c r="GTN85" s="525"/>
      <c r="GTO85" s="525"/>
      <c r="GTP85" s="525"/>
      <c r="GTQ85" s="525"/>
      <c r="GTR85" s="525"/>
      <c r="GTS85" s="525"/>
      <c r="GTT85" s="525"/>
      <c r="GTU85" s="525"/>
      <c r="GTV85" s="525"/>
      <c r="GTW85" s="525"/>
      <c r="GTX85" s="525"/>
      <c r="GTY85" s="525"/>
      <c r="GTZ85" s="525"/>
      <c r="GUA85" s="525"/>
      <c r="GUB85" s="525"/>
      <c r="GUC85" s="525"/>
      <c r="GUD85" s="525"/>
      <c r="GUE85" s="525"/>
      <c r="GUF85" s="525"/>
      <c r="GUG85" s="525"/>
      <c r="GUH85" s="525"/>
      <c r="GUI85" s="525"/>
      <c r="GUJ85" s="525"/>
      <c r="GUK85" s="525"/>
      <c r="GUL85" s="525"/>
      <c r="GUM85" s="525"/>
      <c r="GUN85" s="525"/>
      <c r="GUO85" s="525"/>
      <c r="GUP85" s="525"/>
      <c r="GUQ85" s="525"/>
      <c r="GUR85" s="525"/>
      <c r="GUS85" s="525"/>
      <c r="GUT85" s="525"/>
      <c r="GUU85" s="525"/>
      <c r="GUV85" s="525"/>
      <c r="GUW85" s="525"/>
      <c r="GUX85" s="525"/>
      <c r="GUY85" s="525"/>
      <c r="GUZ85" s="525"/>
      <c r="GVA85" s="525"/>
      <c r="GVB85" s="525"/>
      <c r="GVC85" s="525"/>
      <c r="GVD85" s="525"/>
      <c r="GVE85" s="525"/>
      <c r="GVF85" s="525"/>
      <c r="GVG85" s="525"/>
      <c r="GVH85" s="525"/>
      <c r="GVI85" s="525"/>
      <c r="GVJ85" s="525"/>
      <c r="GVK85" s="525"/>
      <c r="GVL85" s="525"/>
      <c r="GVM85" s="525"/>
      <c r="GVN85" s="525"/>
      <c r="GVO85" s="525"/>
      <c r="GVP85" s="525"/>
      <c r="GVQ85" s="525"/>
      <c r="GVR85" s="525"/>
      <c r="GVS85" s="525"/>
      <c r="GVT85" s="525"/>
      <c r="GVU85" s="525"/>
      <c r="GVV85" s="525"/>
      <c r="GVW85" s="525"/>
      <c r="GVX85" s="525"/>
      <c r="GVY85" s="525"/>
      <c r="GVZ85" s="525"/>
      <c r="GWA85" s="525"/>
      <c r="GWB85" s="525"/>
      <c r="GWC85" s="525"/>
      <c r="GWD85" s="525"/>
      <c r="GWE85" s="525"/>
      <c r="GWF85" s="525"/>
      <c r="GWG85" s="525"/>
      <c r="GWH85" s="525"/>
      <c r="GWI85" s="525"/>
      <c r="GWJ85" s="525"/>
      <c r="GWK85" s="525"/>
      <c r="GWL85" s="525"/>
      <c r="GWM85" s="525"/>
      <c r="GWN85" s="525"/>
      <c r="GWO85" s="525"/>
      <c r="GWP85" s="525"/>
      <c r="GWQ85" s="525"/>
      <c r="GWR85" s="525"/>
      <c r="GWS85" s="525"/>
      <c r="GWT85" s="525"/>
      <c r="GWU85" s="525"/>
      <c r="GWV85" s="525"/>
      <c r="GWW85" s="525"/>
      <c r="GWX85" s="525"/>
      <c r="GWY85" s="525"/>
      <c r="GWZ85" s="525"/>
      <c r="GXA85" s="525"/>
      <c r="GXB85" s="525"/>
      <c r="GXC85" s="525"/>
      <c r="GXD85" s="525"/>
      <c r="GXE85" s="525"/>
      <c r="GXF85" s="525"/>
      <c r="GXG85" s="525"/>
      <c r="GXH85" s="525"/>
      <c r="GXI85" s="525"/>
      <c r="GXJ85" s="525"/>
      <c r="GXK85" s="525"/>
      <c r="GXL85" s="525"/>
      <c r="GXM85" s="525"/>
      <c r="GXN85" s="525"/>
      <c r="GXO85" s="525"/>
      <c r="GXP85" s="525"/>
      <c r="GXQ85" s="525"/>
      <c r="GXR85" s="525"/>
      <c r="GXS85" s="525"/>
      <c r="GXT85" s="525"/>
      <c r="GXU85" s="525"/>
      <c r="GXV85" s="525"/>
      <c r="GXW85" s="525"/>
      <c r="GXX85" s="525"/>
      <c r="GXY85" s="525"/>
      <c r="GXZ85" s="525"/>
      <c r="GYA85" s="525"/>
      <c r="GYB85" s="525"/>
      <c r="GYC85" s="525"/>
      <c r="GYD85" s="525"/>
      <c r="GYE85" s="525"/>
      <c r="GYF85" s="525"/>
      <c r="GYG85" s="525"/>
      <c r="GYH85" s="525"/>
      <c r="GYI85" s="525"/>
      <c r="GYJ85" s="525"/>
      <c r="GYK85" s="525"/>
      <c r="GYL85" s="525"/>
      <c r="GYM85" s="525"/>
      <c r="GYN85" s="525"/>
      <c r="GYO85" s="525"/>
      <c r="GYP85" s="525"/>
      <c r="GYQ85" s="525"/>
      <c r="GYR85" s="525"/>
      <c r="GYS85" s="525"/>
      <c r="GYT85" s="525"/>
      <c r="GYU85" s="525"/>
      <c r="GYV85" s="525"/>
      <c r="GYW85" s="525"/>
      <c r="GYX85" s="525"/>
      <c r="GYY85" s="525"/>
      <c r="GYZ85" s="525"/>
      <c r="GZA85" s="525"/>
      <c r="GZB85" s="525"/>
      <c r="GZC85" s="525"/>
      <c r="GZD85" s="525"/>
      <c r="GZE85" s="525"/>
      <c r="GZF85" s="525"/>
      <c r="GZG85" s="525"/>
      <c r="GZH85" s="525"/>
      <c r="GZI85" s="525"/>
      <c r="GZJ85" s="525"/>
      <c r="GZK85" s="525"/>
      <c r="GZL85" s="525"/>
      <c r="GZM85" s="525"/>
      <c r="GZN85" s="525"/>
      <c r="GZO85" s="525"/>
      <c r="GZP85" s="525"/>
      <c r="GZQ85" s="525"/>
      <c r="GZR85" s="525"/>
      <c r="GZS85" s="525"/>
      <c r="GZT85" s="525"/>
      <c r="GZU85" s="525"/>
      <c r="GZV85" s="525"/>
      <c r="GZW85" s="525"/>
      <c r="GZX85" s="525"/>
      <c r="GZY85" s="525"/>
      <c r="GZZ85" s="525"/>
      <c r="HAA85" s="525"/>
      <c r="HAB85" s="525"/>
      <c r="HAC85" s="525"/>
      <c r="HAD85" s="525"/>
      <c r="HAE85" s="525"/>
      <c r="HAF85" s="525"/>
      <c r="HAG85" s="525"/>
      <c r="HAH85" s="525"/>
      <c r="HAI85" s="525"/>
      <c r="HAJ85" s="525"/>
      <c r="HAK85" s="525"/>
      <c r="HAL85" s="525"/>
      <c r="HAM85" s="525"/>
      <c r="HAN85" s="525"/>
      <c r="HAO85" s="525"/>
      <c r="HAP85" s="525"/>
      <c r="HAQ85" s="525"/>
      <c r="HAR85" s="525"/>
      <c r="HAS85" s="525"/>
      <c r="HAT85" s="525"/>
      <c r="HAU85" s="525"/>
      <c r="HAV85" s="525"/>
      <c r="HAW85" s="525"/>
      <c r="HAX85" s="525"/>
      <c r="HAY85" s="525"/>
      <c r="HAZ85" s="525"/>
      <c r="HBA85" s="525"/>
      <c r="HBB85" s="525"/>
      <c r="HBC85" s="525"/>
      <c r="HBD85" s="525"/>
      <c r="HBE85" s="525"/>
      <c r="HBF85" s="525"/>
      <c r="HBG85" s="525"/>
      <c r="HBH85" s="525"/>
      <c r="HBI85" s="525"/>
      <c r="HBJ85" s="525"/>
      <c r="HBK85" s="525"/>
      <c r="HBL85" s="525"/>
      <c r="HBM85" s="525"/>
      <c r="HBN85" s="525"/>
      <c r="HBO85" s="525"/>
      <c r="HBP85" s="525"/>
      <c r="HBQ85" s="525"/>
      <c r="HBR85" s="525"/>
      <c r="HBS85" s="525"/>
      <c r="HBT85" s="525"/>
      <c r="HBU85" s="525"/>
      <c r="HBV85" s="525"/>
      <c r="HBW85" s="525"/>
      <c r="HBX85" s="525"/>
      <c r="HBY85" s="525"/>
      <c r="HBZ85" s="525"/>
      <c r="HCA85" s="525"/>
      <c r="HCB85" s="525"/>
      <c r="HCC85" s="525"/>
      <c r="HCD85" s="525"/>
      <c r="HCE85" s="525"/>
      <c r="HCF85" s="525"/>
      <c r="HCG85" s="525"/>
      <c r="HCH85" s="525"/>
      <c r="HCI85" s="525"/>
      <c r="HCJ85" s="525"/>
      <c r="HCK85" s="525"/>
      <c r="HCL85" s="525"/>
      <c r="HCM85" s="525"/>
      <c r="HCN85" s="525"/>
      <c r="HCO85" s="525"/>
      <c r="HCP85" s="525"/>
      <c r="HCQ85" s="525"/>
      <c r="HCR85" s="525"/>
      <c r="HCS85" s="525"/>
      <c r="HCT85" s="525"/>
      <c r="HCU85" s="525"/>
      <c r="HCV85" s="525"/>
      <c r="HCW85" s="525"/>
      <c r="HCX85" s="525"/>
      <c r="HCY85" s="525"/>
      <c r="HCZ85" s="525"/>
      <c r="HDA85" s="525"/>
      <c r="HDB85" s="525"/>
      <c r="HDC85" s="525"/>
      <c r="HDD85" s="525"/>
      <c r="HDE85" s="525"/>
      <c r="HDF85" s="525"/>
      <c r="HDG85" s="525"/>
      <c r="HDH85" s="525"/>
      <c r="HDI85" s="525"/>
      <c r="HDJ85" s="525"/>
      <c r="HDK85" s="525"/>
      <c r="HDL85" s="525"/>
      <c r="HDM85" s="525"/>
      <c r="HDN85" s="525"/>
      <c r="HDO85" s="525"/>
      <c r="HDP85" s="525"/>
      <c r="HDQ85" s="525"/>
      <c r="HDR85" s="525"/>
      <c r="HDS85" s="525"/>
      <c r="HDT85" s="525"/>
      <c r="HDU85" s="525"/>
      <c r="HDV85" s="525"/>
      <c r="HDW85" s="525"/>
      <c r="HDX85" s="525"/>
      <c r="HDY85" s="525"/>
      <c r="HDZ85" s="525"/>
      <c r="HEA85" s="525"/>
      <c r="HEB85" s="525"/>
      <c r="HEC85" s="525"/>
      <c r="HED85" s="525"/>
      <c r="HEE85" s="525"/>
      <c r="HEF85" s="525"/>
      <c r="HEG85" s="525"/>
      <c r="HEH85" s="525"/>
      <c r="HEI85" s="525"/>
      <c r="HEJ85" s="525"/>
      <c r="HEK85" s="525"/>
      <c r="HEL85" s="525"/>
      <c r="HEM85" s="525"/>
      <c r="HEN85" s="525"/>
      <c r="HEO85" s="525"/>
      <c r="HEP85" s="525"/>
      <c r="HEQ85" s="525"/>
      <c r="HER85" s="525"/>
      <c r="HES85" s="525"/>
      <c r="HET85" s="525"/>
      <c r="HEU85" s="525"/>
      <c r="HEV85" s="525"/>
      <c r="HEW85" s="525"/>
      <c r="HEX85" s="525"/>
      <c r="HEY85" s="525"/>
      <c r="HEZ85" s="525"/>
      <c r="HFA85" s="525"/>
      <c r="HFB85" s="525"/>
      <c r="HFC85" s="525"/>
      <c r="HFD85" s="525"/>
      <c r="HFE85" s="525"/>
      <c r="HFF85" s="525"/>
      <c r="HFG85" s="525"/>
      <c r="HFH85" s="525"/>
      <c r="HFI85" s="525"/>
      <c r="HFJ85" s="525"/>
      <c r="HFK85" s="525"/>
      <c r="HFL85" s="525"/>
      <c r="HFM85" s="525"/>
      <c r="HFN85" s="525"/>
      <c r="HFO85" s="525"/>
      <c r="HFP85" s="525"/>
      <c r="HFQ85" s="525"/>
      <c r="HFR85" s="525"/>
      <c r="HFS85" s="525"/>
      <c r="HFT85" s="525"/>
      <c r="HFU85" s="525"/>
      <c r="HFV85" s="525"/>
      <c r="HFW85" s="525"/>
      <c r="HFX85" s="525"/>
      <c r="HFY85" s="525"/>
      <c r="HFZ85" s="525"/>
      <c r="HGA85" s="525"/>
      <c r="HGB85" s="525"/>
      <c r="HGC85" s="525"/>
      <c r="HGD85" s="525"/>
      <c r="HGE85" s="525"/>
      <c r="HGF85" s="525"/>
      <c r="HGG85" s="525"/>
      <c r="HGH85" s="525"/>
      <c r="HGI85" s="525"/>
      <c r="HGJ85" s="525"/>
      <c r="HGK85" s="525"/>
      <c r="HGL85" s="525"/>
      <c r="HGM85" s="525"/>
      <c r="HGN85" s="525"/>
      <c r="HGO85" s="525"/>
      <c r="HGP85" s="525"/>
      <c r="HGQ85" s="525"/>
      <c r="HGR85" s="525"/>
      <c r="HGS85" s="525"/>
      <c r="HGT85" s="525"/>
      <c r="HGU85" s="525"/>
      <c r="HGV85" s="525"/>
      <c r="HGW85" s="525"/>
      <c r="HGX85" s="525"/>
      <c r="HGY85" s="525"/>
      <c r="HGZ85" s="525"/>
      <c r="HHA85" s="525"/>
      <c r="HHB85" s="525"/>
      <c r="HHC85" s="525"/>
      <c r="HHD85" s="525"/>
      <c r="HHE85" s="525"/>
      <c r="HHF85" s="525"/>
      <c r="HHG85" s="525"/>
      <c r="HHH85" s="525"/>
      <c r="HHI85" s="525"/>
      <c r="HHJ85" s="525"/>
      <c r="HHK85" s="525"/>
      <c r="HHL85" s="525"/>
      <c r="HHM85" s="525"/>
      <c r="HHN85" s="525"/>
      <c r="HHO85" s="525"/>
      <c r="HHP85" s="525"/>
      <c r="HHQ85" s="525"/>
      <c r="HHR85" s="525"/>
      <c r="HHS85" s="525"/>
      <c r="HHT85" s="525"/>
      <c r="HHU85" s="525"/>
      <c r="HHV85" s="525"/>
      <c r="HHW85" s="525"/>
      <c r="HHX85" s="525"/>
      <c r="HHY85" s="525"/>
      <c r="HHZ85" s="525"/>
      <c r="HIA85" s="525"/>
      <c r="HIB85" s="525"/>
      <c r="HIC85" s="525"/>
      <c r="HID85" s="525"/>
      <c r="HIE85" s="525"/>
      <c r="HIF85" s="525"/>
      <c r="HIG85" s="525"/>
      <c r="HIH85" s="525"/>
      <c r="HII85" s="525"/>
      <c r="HIJ85" s="525"/>
      <c r="HIK85" s="525"/>
      <c r="HIL85" s="525"/>
      <c r="HIM85" s="525"/>
      <c r="HIN85" s="525"/>
      <c r="HIO85" s="525"/>
      <c r="HIP85" s="525"/>
      <c r="HIQ85" s="525"/>
      <c r="HIR85" s="525"/>
      <c r="HIS85" s="525"/>
      <c r="HIT85" s="525"/>
      <c r="HIU85" s="525"/>
      <c r="HIV85" s="525"/>
      <c r="HIW85" s="525"/>
      <c r="HIX85" s="525"/>
      <c r="HIY85" s="525"/>
      <c r="HIZ85" s="525"/>
      <c r="HJA85" s="525"/>
      <c r="HJB85" s="525"/>
      <c r="HJC85" s="525"/>
      <c r="HJD85" s="525"/>
      <c r="HJE85" s="525"/>
      <c r="HJF85" s="525"/>
      <c r="HJG85" s="525"/>
      <c r="HJH85" s="525"/>
      <c r="HJI85" s="525"/>
      <c r="HJJ85" s="525"/>
      <c r="HJK85" s="525"/>
      <c r="HJL85" s="525"/>
      <c r="HJM85" s="525"/>
      <c r="HJN85" s="525"/>
      <c r="HJO85" s="525"/>
      <c r="HJP85" s="525"/>
      <c r="HJQ85" s="525"/>
      <c r="HJR85" s="525"/>
      <c r="HJS85" s="525"/>
      <c r="HJT85" s="525"/>
      <c r="HJU85" s="525"/>
      <c r="HJV85" s="525"/>
      <c r="HJW85" s="525"/>
      <c r="HJX85" s="525"/>
      <c r="HJY85" s="525"/>
      <c r="HJZ85" s="525"/>
      <c r="HKA85" s="525"/>
      <c r="HKB85" s="525"/>
      <c r="HKC85" s="525"/>
      <c r="HKD85" s="525"/>
      <c r="HKE85" s="525"/>
      <c r="HKF85" s="525"/>
      <c r="HKG85" s="525"/>
      <c r="HKH85" s="525"/>
      <c r="HKI85" s="525"/>
      <c r="HKJ85" s="525"/>
      <c r="HKK85" s="525"/>
      <c r="HKL85" s="525"/>
      <c r="HKM85" s="525"/>
      <c r="HKN85" s="525"/>
      <c r="HKO85" s="525"/>
      <c r="HKP85" s="525"/>
      <c r="HKQ85" s="525"/>
      <c r="HKR85" s="525"/>
      <c r="HKS85" s="525"/>
      <c r="HKT85" s="525"/>
      <c r="HKU85" s="525"/>
      <c r="HKV85" s="525"/>
      <c r="HKW85" s="525"/>
      <c r="HKX85" s="525"/>
      <c r="HKY85" s="525"/>
      <c r="HKZ85" s="525"/>
      <c r="HLA85" s="525"/>
      <c r="HLB85" s="525"/>
      <c r="HLC85" s="525"/>
      <c r="HLD85" s="525"/>
      <c r="HLE85" s="525"/>
      <c r="HLF85" s="525"/>
      <c r="HLG85" s="525"/>
      <c r="HLH85" s="525"/>
      <c r="HLI85" s="525"/>
      <c r="HLJ85" s="525"/>
      <c r="HLK85" s="525"/>
      <c r="HLL85" s="525"/>
      <c r="HLM85" s="525"/>
      <c r="HLN85" s="525"/>
      <c r="HLO85" s="525"/>
      <c r="HLP85" s="525"/>
      <c r="HLQ85" s="525"/>
      <c r="HLR85" s="525"/>
      <c r="HLS85" s="525"/>
      <c r="HLT85" s="525"/>
      <c r="HLU85" s="525"/>
      <c r="HLV85" s="525"/>
      <c r="HLW85" s="525"/>
      <c r="HLX85" s="525"/>
      <c r="HLY85" s="525"/>
      <c r="HLZ85" s="525"/>
      <c r="HMA85" s="525"/>
      <c r="HMB85" s="525"/>
      <c r="HMC85" s="525"/>
      <c r="HMD85" s="525"/>
      <c r="HME85" s="525"/>
      <c r="HMF85" s="525"/>
      <c r="HMG85" s="525"/>
      <c r="HMH85" s="525"/>
      <c r="HMI85" s="525"/>
      <c r="HMJ85" s="525"/>
      <c r="HMK85" s="525"/>
      <c r="HML85" s="525"/>
      <c r="HMM85" s="525"/>
      <c r="HMN85" s="525"/>
      <c r="HMO85" s="525"/>
      <c r="HMP85" s="525"/>
      <c r="HMQ85" s="525"/>
      <c r="HMR85" s="525"/>
      <c r="HMS85" s="525"/>
      <c r="HMT85" s="525"/>
      <c r="HMU85" s="525"/>
      <c r="HMV85" s="525"/>
      <c r="HMW85" s="525"/>
      <c r="HMX85" s="525"/>
      <c r="HMY85" s="525"/>
      <c r="HMZ85" s="525"/>
      <c r="HNA85" s="525"/>
      <c r="HNB85" s="525"/>
      <c r="HNC85" s="525"/>
      <c r="HND85" s="525"/>
      <c r="HNE85" s="525"/>
      <c r="HNF85" s="525"/>
      <c r="HNG85" s="525"/>
      <c r="HNH85" s="525"/>
      <c r="HNI85" s="525"/>
      <c r="HNJ85" s="525"/>
      <c r="HNK85" s="525"/>
      <c r="HNL85" s="525"/>
      <c r="HNM85" s="525"/>
      <c r="HNN85" s="525"/>
      <c r="HNO85" s="525"/>
      <c r="HNP85" s="525"/>
      <c r="HNQ85" s="525"/>
      <c r="HNR85" s="525"/>
      <c r="HNS85" s="525"/>
      <c r="HNT85" s="525"/>
      <c r="HNU85" s="525"/>
      <c r="HNV85" s="525"/>
      <c r="HNW85" s="525"/>
      <c r="HNX85" s="525"/>
      <c r="HNY85" s="525"/>
      <c r="HNZ85" s="525"/>
      <c r="HOA85" s="525"/>
      <c r="HOB85" s="525"/>
      <c r="HOC85" s="525"/>
      <c r="HOD85" s="525"/>
      <c r="HOE85" s="525"/>
      <c r="HOF85" s="525"/>
      <c r="HOG85" s="525"/>
      <c r="HOH85" s="525"/>
      <c r="HOI85" s="525"/>
      <c r="HOJ85" s="525"/>
      <c r="HOK85" s="525"/>
      <c r="HOL85" s="525"/>
      <c r="HOM85" s="525"/>
      <c r="HON85" s="525"/>
      <c r="HOO85" s="525"/>
      <c r="HOP85" s="525"/>
      <c r="HOQ85" s="525"/>
      <c r="HOR85" s="525"/>
      <c r="HOS85" s="525"/>
      <c r="HOT85" s="525"/>
      <c r="HOU85" s="525"/>
      <c r="HOV85" s="525"/>
      <c r="HOW85" s="525"/>
      <c r="HOX85" s="525"/>
      <c r="HOY85" s="525"/>
      <c r="HOZ85" s="525"/>
      <c r="HPA85" s="525"/>
      <c r="HPB85" s="525"/>
      <c r="HPC85" s="525"/>
      <c r="HPD85" s="525"/>
      <c r="HPE85" s="525"/>
      <c r="HPF85" s="525"/>
      <c r="HPG85" s="525"/>
      <c r="HPH85" s="525"/>
      <c r="HPI85" s="525"/>
      <c r="HPJ85" s="525"/>
      <c r="HPK85" s="525"/>
      <c r="HPL85" s="525"/>
      <c r="HPM85" s="525"/>
      <c r="HPN85" s="525"/>
      <c r="HPO85" s="525"/>
      <c r="HPP85" s="525"/>
      <c r="HPQ85" s="525"/>
      <c r="HPR85" s="525"/>
      <c r="HPS85" s="525"/>
      <c r="HPT85" s="525"/>
      <c r="HPU85" s="525"/>
      <c r="HPV85" s="525"/>
      <c r="HPW85" s="525"/>
      <c r="HPX85" s="525"/>
      <c r="HPY85" s="525"/>
      <c r="HPZ85" s="525"/>
      <c r="HQA85" s="525"/>
      <c r="HQB85" s="525"/>
      <c r="HQC85" s="525"/>
      <c r="HQD85" s="525"/>
      <c r="HQE85" s="525"/>
      <c r="HQF85" s="525"/>
      <c r="HQG85" s="525"/>
      <c r="HQH85" s="525"/>
      <c r="HQI85" s="525"/>
      <c r="HQJ85" s="525"/>
      <c r="HQK85" s="525"/>
      <c r="HQL85" s="525"/>
      <c r="HQM85" s="525"/>
      <c r="HQN85" s="525"/>
      <c r="HQO85" s="525"/>
      <c r="HQP85" s="525"/>
      <c r="HQQ85" s="525"/>
      <c r="HQR85" s="525"/>
      <c r="HQS85" s="525"/>
      <c r="HQT85" s="525"/>
      <c r="HQU85" s="525"/>
      <c r="HQV85" s="525"/>
      <c r="HQW85" s="525"/>
      <c r="HQX85" s="525"/>
      <c r="HQY85" s="525"/>
      <c r="HQZ85" s="525"/>
      <c r="HRA85" s="525"/>
      <c r="HRB85" s="525"/>
      <c r="HRC85" s="525"/>
      <c r="HRD85" s="525"/>
      <c r="HRE85" s="525"/>
      <c r="HRF85" s="525"/>
      <c r="HRG85" s="525"/>
      <c r="HRH85" s="525"/>
      <c r="HRI85" s="525"/>
      <c r="HRJ85" s="525"/>
      <c r="HRK85" s="525"/>
      <c r="HRL85" s="525"/>
      <c r="HRM85" s="525"/>
      <c r="HRN85" s="525"/>
      <c r="HRO85" s="525"/>
      <c r="HRP85" s="525"/>
      <c r="HRQ85" s="525"/>
      <c r="HRR85" s="525"/>
      <c r="HRS85" s="525"/>
      <c r="HRT85" s="525"/>
      <c r="HRU85" s="525"/>
      <c r="HRV85" s="525"/>
      <c r="HRW85" s="525"/>
      <c r="HRX85" s="525"/>
      <c r="HRY85" s="525"/>
      <c r="HRZ85" s="525"/>
      <c r="HSA85" s="525"/>
      <c r="HSB85" s="525"/>
      <c r="HSC85" s="525"/>
      <c r="HSD85" s="525"/>
      <c r="HSE85" s="525"/>
      <c r="HSF85" s="525"/>
      <c r="HSG85" s="525"/>
      <c r="HSH85" s="525"/>
      <c r="HSI85" s="525"/>
      <c r="HSJ85" s="525"/>
      <c r="HSK85" s="525"/>
      <c r="HSL85" s="525"/>
      <c r="HSM85" s="525"/>
      <c r="HSN85" s="525"/>
      <c r="HSO85" s="525"/>
      <c r="HSP85" s="525"/>
      <c r="HSQ85" s="525"/>
      <c r="HSR85" s="525"/>
      <c r="HSS85" s="525"/>
      <c r="HST85" s="525"/>
      <c r="HSU85" s="525"/>
      <c r="HSV85" s="525"/>
      <c r="HSW85" s="525"/>
      <c r="HSX85" s="525"/>
      <c r="HSY85" s="525"/>
      <c r="HSZ85" s="525"/>
      <c r="HTA85" s="525"/>
      <c r="HTB85" s="525"/>
      <c r="HTC85" s="525"/>
      <c r="HTD85" s="525"/>
      <c r="HTE85" s="525"/>
      <c r="HTF85" s="525"/>
      <c r="HTG85" s="525"/>
      <c r="HTH85" s="525"/>
      <c r="HTI85" s="525"/>
      <c r="HTJ85" s="525"/>
      <c r="HTK85" s="525"/>
      <c r="HTL85" s="525"/>
      <c r="HTM85" s="525"/>
      <c r="HTN85" s="525"/>
      <c r="HTO85" s="525"/>
      <c r="HTP85" s="525"/>
      <c r="HTQ85" s="525"/>
      <c r="HTR85" s="525"/>
      <c r="HTS85" s="525"/>
      <c r="HTT85" s="525"/>
      <c r="HTU85" s="525"/>
      <c r="HTV85" s="525"/>
      <c r="HTW85" s="525"/>
      <c r="HTX85" s="525"/>
      <c r="HTY85" s="525"/>
      <c r="HTZ85" s="525"/>
      <c r="HUA85" s="525"/>
      <c r="HUB85" s="525"/>
      <c r="HUC85" s="525"/>
      <c r="HUD85" s="525"/>
      <c r="HUE85" s="525"/>
      <c r="HUF85" s="525"/>
      <c r="HUG85" s="525"/>
      <c r="HUH85" s="525"/>
      <c r="HUI85" s="525"/>
      <c r="HUJ85" s="525"/>
      <c r="HUK85" s="525"/>
      <c r="HUL85" s="525"/>
      <c r="HUM85" s="525"/>
      <c r="HUN85" s="525"/>
      <c r="HUO85" s="525"/>
      <c r="HUP85" s="525"/>
      <c r="HUQ85" s="525"/>
      <c r="HUR85" s="525"/>
      <c r="HUS85" s="525"/>
      <c r="HUT85" s="525"/>
      <c r="HUU85" s="525"/>
      <c r="HUV85" s="525"/>
      <c r="HUW85" s="525"/>
      <c r="HUX85" s="525"/>
      <c r="HUY85" s="525"/>
      <c r="HUZ85" s="525"/>
      <c r="HVA85" s="525"/>
      <c r="HVB85" s="525"/>
      <c r="HVC85" s="525"/>
      <c r="HVD85" s="525"/>
      <c r="HVE85" s="525"/>
      <c r="HVF85" s="525"/>
      <c r="HVG85" s="525"/>
      <c r="HVH85" s="525"/>
      <c r="HVI85" s="525"/>
      <c r="HVJ85" s="525"/>
      <c r="HVK85" s="525"/>
      <c r="HVL85" s="525"/>
      <c r="HVM85" s="525"/>
      <c r="HVN85" s="525"/>
      <c r="HVO85" s="525"/>
      <c r="HVP85" s="525"/>
      <c r="HVQ85" s="525"/>
      <c r="HVR85" s="525"/>
      <c r="HVS85" s="525"/>
      <c r="HVT85" s="525"/>
      <c r="HVU85" s="525"/>
      <c r="HVV85" s="525"/>
      <c r="HVW85" s="525"/>
      <c r="HVX85" s="525"/>
      <c r="HVY85" s="525"/>
      <c r="HVZ85" s="525"/>
      <c r="HWA85" s="525"/>
      <c r="HWB85" s="525"/>
      <c r="HWC85" s="525"/>
      <c r="HWD85" s="525"/>
      <c r="HWE85" s="525"/>
      <c r="HWF85" s="525"/>
      <c r="HWG85" s="525"/>
      <c r="HWH85" s="525"/>
      <c r="HWI85" s="525"/>
      <c r="HWJ85" s="525"/>
      <c r="HWK85" s="525"/>
      <c r="HWL85" s="525"/>
      <c r="HWM85" s="525"/>
      <c r="HWN85" s="525"/>
      <c r="HWO85" s="525"/>
      <c r="HWP85" s="525"/>
      <c r="HWQ85" s="525"/>
      <c r="HWR85" s="525"/>
      <c r="HWS85" s="525"/>
      <c r="HWT85" s="525"/>
      <c r="HWU85" s="525"/>
      <c r="HWV85" s="525"/>
      <c r="HWW85" s="525"/>
      <c r="HWX85" s="525"/>
      <c r="HWY85" s="525"/>
      <c r="HWZ85" s="525"/>
      <c r="HXA85" s="525"/>
      <c r="HXB85" s="525"/>
      <c r="HXC85" s="525"/>
      <c r="HXD85" s="525"/>
      <c r="HXE85" s="525"/>
      <c r="HXF85" s="525"/>
      <c r="HXG85" s="525"/>
      <c r="HXH85" s="525"/>
      <c r="HXI85" s="525"/>
      <c r="HXJ85" s="525"/>
      <c r="HXK85" s="525"/>
      <c r="HXL85" s="525"/>
      <c r="HXM85" s="525"/>
      <c r="HXN85" s="525"/>
      <c r="HXO85" s="525"/>
      <c r="HXP85" s="525"/>
      <c r="HXQ85" s="525"/>
      <c r="HXR85" s="525"/>
      <c r="HXS85" s="525"/>
      <c r="HXT85" s="525"/>
      <c r="HXU85" s="525"/>
      <c r="HXV85" s="525"/>
      <c r="HXW85" s="525"/>
      <c r="HXX85" s="525"/>
      <c r="HXY85" s="525"/>
      <c r="HXZ85" s="525"/>
      <c r="HYA85" s="525"/>
      <c r="HYB85" s="525"/>
      <c r="HYC85" s="525"/>
      <c r="HYD85" s="525"/>
      <c r="HYE85" s="525"/>
      <c r="HYF85" s="525"/>
      <c r="HYG85" s="525"/>
      <c r="HYH85" s="525"/>
      <c r="HYI85" s="525"/>
      <c r="HYJ85" s="525"/>
      <c r="HYK85" s="525"/>
      <c r="HYL85" s="525"/>
      <c r="HYM85" s="525"/>
      <c r="HYN85" s="525"/>
      <c r="HYO85" s="525"/>
      <c r="HYP85" s="525"/>
      <c r="HYQ85" s="525"/>
      <c r="HYR85" s="525"/>
      <c r="HYS85" s="525"/>
      <c r="HYT85" s="525"/>
      <c r="HYU85" s="525"/>
      <c r="HYV85" s="525"/>
      <c r="HYW85" s="525"/>
      <c r="HYX85" s="525"/>
      <c r="HYY85" s="525"/>
      <c r="HYZ85" s="525"/>
      <c r="HZA85" s="525"/>
      <c r="HZB85" s="525"/>
      <c r="HZC85" s="525"/>
      <c r="HZD85" s="525"/>
      <c r="HZE85" s="525"/>
      <c r="HZF85" s="525"/>
      <c r="HZG85" s="525"/>
      <c r="HZH85" s="525"/>
      <c r="HZI85" s="525"/>
      <c r="HZJ85" s="525"/>
      <c r="HZK85" s="525"/>
      <c r="HZL85" s="525"/>
      <c r="HZM85" s="525"/>
      <c r="HZN85" s="525"/>
      <c r="HZO85" s="525"/>
      <c r="HZP85" s="525"/>
      <c r="HZQ85" s="525"/>
      <c r="HZR85" s="525"/>
      <c r="HZS85" s="525"/>
      <c r="HZT85" s="525"/>
      <c r="HZU85" s="525"/>
      <c r="HZV85" s="525"/>
      <c r="HZW85" s="525"/>
      <c r="HZX85" s="525"/>
      <c r="HZY85" s="525"/>
      <c r="HZZ85" s="525"/>
      <c r="IAA85" s="525"/>
      <c r="IAB85" s="525"/>
      <c r="IAC85" s="525"/>
      <c r="IAD85" s="525"/>
      <c r="IAE85" s="525"/>
      <c r="IAF85" s="525"/>
      <c r="IAG85" s="525"/>
      <c r="IAH85" s="525"/>
      <c r="IAI85" s="525"/>
      <c r="IAJ85" s="525"/>
      <c r="IAK85" s="525"/>
      <c r="IAL85" s="525"/>
      <c r="IAM85" s="525"/>
      <c r="IAN85" s="525"/>
      <c r="IAO85" s="525"/>
      <c r="IAP85" s="525"/>
      <c r="IAQ85" s="525"/>
      <c r="IAR85" s="525"/>
      <c r="IAS85" s="525"/>
      <c r="IAT85" s="525"/>
      <c r="IAU85" s="525"/>
      <c r="IAV85" s="525"/>
      <c r="IAW85" s="525"/>
      <c r="IAX85" s="525"/>
      <c r="IAY85" s="525"/>
      <c r="IAZ85" s="525"/>
      <c r="IBA85" s="525"/>
      <c r="IBB85" s="525"/>
      <c r="IBC85" s="525"/>
      <c r="IBD85" s="525"/>
      <c r="IBE85" s="525"/>
      <c r="IBF85" s="525"/>
      <c r="IBG85" s="525"/>
      <c r="IBH85" s="525"/>
      <c r="IBI85" s="525"/>
      <c r="IBJ85" s="525"/>
      <c r="IBK85" s="525"/>
      <c r="IBL85" s="525"/>
      <c r="IBM85" s="525"/>
      <c r="IBN85" s="525"/>
      <c r="IBO85" s="525"/>
      <c r="IBP85" s="525"/>
      <c r="IBQ85" s="525"/>
      <c r="IBR85" s="525"/>
      <c r="IBS85" s="525"/>
      <c r="IBT85" s="525"/>
      <c r="IBU85" s="525"/>
      <c r="IBV85" s="525"/>
      <c r="IBW85" s="525"/>
      <c r="IBX85" s="525"/>
      <c r="IBY85" s="525"/>
      <c r="IBZ85" s="525"/>
      <c r="ICA85" s="525"/>
      <c r="ICB85" s="525"/>
      <c r="ICC85" s="525"/>
      <c r="ICD85" s="525"/>
      <c r="ICE85" s="525"/>
      <c r="ICF85" s="525"/>
      <c r="ICG85" s="525"/>
      <c r="ICH85" s="525"/>
      <c r="ICI85" s="525"/>
      <c r="ICJ85" s="525"/>
      <c r="ICK85" s="525"/>
      <c r="ICL85" s="525"/>
      <c r="ICM85" s="525"/>
      <c r="ICN85" s="525"/>
      <c r="ICO85" s="525"/>
      <c r="ICP85" s="525"/>
      <c r="ICQ85" s="525"/>
      <c r="ICR85" s="525"/>
      <c r="ICS85" s="525"/>
      <c r="ICT85" s="525"/>
      <c r="ICU85" s="525"/>
      <c r="ICV85" s="525"/>
      <c r="ICW85" s="525"/>
      <c r="ICX85" s="525"/>
      <c r="ICY85" s="525"/>
      <c r="ICZ85" s="525"/>
      <c r="IDA85" s="525"/>
      <c r="IDB85" s="525"/>
      <c r="IDC85" s="525"/>
      <c r="IDD85" s="525"/>
      <c r="IDE85" s="525"/>
      <c r="IDF85" s="525"/>
      <c r="IDG85" s="525"/>
      <c r="IDH85" s="525"/>
      <c r="IDI85" s="525"/>
      <c r="IDJ85" s="525"/>
      <c r="IDK85" s="525"/>
      <c r="IDL85" s="525"/>
      <c r="IDM85" s="525"/>
      <c r="IDN85" s="525"/>
      <c r="IDO85" s="525"/>
      <c r="IDP85" s="525"/>
      <c r="IDQ85" s="525"/>
      <c r="IDR85" s="525"/>
      <c r="IDS85" s="525"/>
      <c r="IDT85" s="525"/>
      <c r="IDU85" s="525"/>
      <c r="IDV85" s="525"/>
      <c r="IDW85" s="525"/>
      <c r="IDX85" s="525"/>
      <c r="IDY85" s="525"/>
      <c r="IDZ85" s="525"/>
      <c r="IEA85" s="525"/>
      <c r="IEB85" s="525"/>
      <c r="IEC85" s="525"/>
      <c r="IED85" s="525"/>
      <c r="IEE85" s="525"/>
      <c r="IEF85" s="525"/>
      <c r="IEG85" s="525"/>
      <c r="IEH85" s="525"/>
      <c r="IEI85" s="525"/>
      <c r="IEJ85" s="525"/>
      <c r="IEK85" s="525"/>
      <c r="IEL85" s="525"/>
      <c r="IEM85" s="525"/>
      <c r="IEN85" s="525"/>
      <c r="IEO85" s="525"/>
      <c r="IEP85" s="525"/>
      <c r="IEQ85" s="525"/>
      <c r="IER85" s="525"/>
      <c r="IES85" s="525"/>
      <c r="IET85" s="525"/>
      <c r="IEU85" s="525"/>
      <c r="IEV85" s="525"/>
      <c r="IEW85" s="525"/>
      <c r="IEX85" s="525"/>
      <c r="IEY85" s="525"/>
      <c r="IEZ85" s="525"/>
      <c r="IFA85" s="525"/>
      <c r="IFB85" s="525"/>
      <c r="IFC85" s="525"/>
      <c r="IFD85" s="525"/>
      <c r="IFE85" s="525"/>
      <c r="IFF85" s="525"/>
      <c r="IFG85" s="525"/>
      <c r="IFH85" s="525"/>
      <c r="IFI85" s="525"/>
      <c r="IFJ85" s="525"/>
      <c r="IFK85" s="525"/>
      <c r="IFL85" s="525"/>
      <c r="IFM85" s="525"/>
      <c r="IFN85" s="525"/>
      <c r="IFO85" s="525"/>
      <c r="IFP85" s="525"/>
      <c r="IFQ85" s="525"/>
      <c r="IFR85" s="525"/>
      <c r="IFS85" s="525"/>
      <c r="IFT85" s="525"/>
      <c r="IFU85" s="525"/>
      <c r="IFV85" s="525"/>
      <c r="IFW85" s="525"/>
      <c r="IFX85" s="525"/>
      <c r="IFY85" s="525"/>
      <c r="IFZ85" s="525"/>
      <c r="IGA85" s="525"/>
      <c r="IGB85" s="525"/>
      <c r="IGC85" s="525"/>
      <c r="IGD85" s="525"/>
      <c r="IGE85" s="525"/>
      <c r="IGF85" s="525"/>
      <c r="IGG85" s="525"/>
      <c r="IGH85" s="525"/>
      <c r="IGI85" s="525"/>
      <c r="IGJ85" s="525"/>
      <c r="IGK85" s="525"/>
      <c r="IGL85" s="525"/>
      <c r="IGM85" s="525"/>
      <c r="IGN85" s="525"/>
      <c r="IGO85" s="525"/>
      <c r="IGP85" s="525"/>
      <c r="IGQ85" s="525"/>
      <c r="IGR85" s="525"/>
      <c r="IGS85" s="525"/>
      <c r="IGT85" s="525"/>
      <c r="IGU85" s="525"/>
      <c r="IGV85" s="525"/>
      <c r="IGW85" s="525"/>
      <c r="IGX85" s="525"/>
      <c r="IGY85" s="525"/>
      <c r="IGZ85" s="525"/>
      <c r="IHA85" s="525"/>
      <c r="IHB85" s="525"/>
      <c r="IHC85" s="525"/>
      <c r="IHD85" s="525"/>
      <c r="IHE85" s="525"/>
      <c r="IHF85" s="525"/>
      <c r="IHG85" s="525"/>
      <c r="IHH85" s="525"/>
      <c r="IHI85" s="525"/>
      <c r="IHJ85" s="525"/>
      <c r="IHK85" s="525"/>
      <c r="IHL85" s="525"/>
      <c r="IHM85" s="525"/>
      <c r="IHN85" s="525"/>
      <c r="IHO85" s="525"/>
      <c r="IHP85" s="525"/>
      <c r="IHQ85" s="525"/>
      <c r="IHR85" s="525"/>
      <c r="IHS85" s="525"/>
      <c r="IHT85" s="525"/>
      <c r="IHU85" s="525"/>
      <c r="IHV85" s="525"/>
      <c r="IHW85" s="525"/>
      <c r="IHX85" s="525"/>
      <c r="IHY85" s="525"/>
      <c r="IHZ85" s="525"/>
      <c r="IIA85" s="525"/>
      <c r="IIB85" s="525"/>
      <c r="IIC85" s="525"/>
      <c r="IID85" s="525"/>
      <c r="IIE85" s="525"/>
      <c r="IIF85" s="525"/>
      <c r="IIG85" s="525"/>
      <c r="IIH85" s="525"/>
      <c r="III85" s="525"/>
      <c r="IIJ85" s="525"/>
      <c r="IIK85" s="525"/>
      <c r="IIL85" s="525"/>
      <c r="IIM85" s="525"/>
      <c r="IIN85" s="525"/>
      <c r="IIO85" s="525"/>
      <c r="IIP85" s="525"/>
      <c r="IIQ85" s="525"/>
      <c r="IIR85" s="525"/>
      <c r="IIS85" s="525"/>
      <c r="IIT85" s="525"/>
      <c r="IIU85" s="525"/>
      <c r="IIV85" s="525"/>
      <c r="IIW85" s="525"/>
      <c r="IIX85" s="525"/>
      <c r="IIY85" s="525"/>
      <c r="IIZ85" s="525"/>
      <c r="IJA85" s="525"/>
      <c r="IJB85" s="525"/>
      <c r="IJC85" s="525"/>
      <c r="IJD85" s="525"/>
      <c r="IJE85" s="525"/>
      <c r="IJF85" s="525"/>
      <c r="IJG85" s="525"/>
      <c r="IJH85" s="525"/>
      <c r="IJI85" s="525"/>
      <c r="IJJ85" s="525"/>
      <c r="IJK85" s="525"/>
      <c r="IJL85" s="525"/>
      <c r="IJM85" s="525"/>
      <c r="IJN85" s="525"/>
      <c r="IJO85" s="525"/>
      <c r="IJP85" s="525"/>
      <c r="IJQ85" s="525"/>
      <c r="IJR85" s="525"/>
      <c r="IJS85" s="525"/>
      <c r="IJT85" s="525"/>
      <c r="IJU85" s="525"/>
      <c r="IJV85" s="525"/>
      <c r="IJW85" s="525"/>
      <c r="IJX85" s="525"/>
      <c r="IJY85" s="525"/>
      <c r="IJZ85" s="525"/>
      <c r="IKA85" s="525"/>
      <c r="IKB85" s="525"/>
      <c r="IKC85" s="525"/>
      <c r="IKD85" s="525"/>
      <c r="IKE85" s="525"/>
      <c r="IKF85" s="525"/>
      <c r="IKG85" s="525"/>
      <c r="IKH85" s="525"/>
      <c r="IKI85" s="525"/>
      <c r="IKJ85" s="525"/>
      <c r="IKK85" s="525"/>
      <c r="IKL85" s="525"/>
      <c r="IKM85" s="525"/>
      <c r="IKN85" s="525"/>
      <c r="IKO85" s="525"/>
      <c r="IKP85" s="525"/>
      <c r="IKQ85" s="525"/>
      <c r="IKR85" s="525"/>
      <c r="IKS85" s="525"/>
      <c r="IKT85" s="525"/>
      <c r="IKU85" s="525"/>
      <c r="IKV85" s="525"/>
      <c r="IKW85" s="525"/>
      <c r="IKX85" s="525"/>
      <c r="IKY85" s="525"/>
      <c r="IKZ85" s="525"/>
      <c r="ILA85" s="525"/>
      <c r="ILB85" s="525"/>
      <c r="ILC85" s="525"/>
      <c r="ILD85" s="525"/>
      <c r="ILE85" s="525"/>
      <c r="ILF85" s="525"/>
      <c r="ILG85" s="525"/>
      <c r="ILH85" s="525"/>
      <c r="ILI85" s="525"/>
      <c r="ILJ85" s="525"/>
      <c r="ILK85" s="525"/>
      <c r="ILL85" s="525"/>
      <c r="ILM85" s="525"/>
      <c r="ILN85" s="525"/>
      <c r="ILO85" s="525"/>
      <c r="ILP85" s="525"/>
      <c r="ILQ85" s="525"/>
      <c r="ILR85" s="525"/>
      <c r="ILS85" s="525"/>
      <c r="ILT85" s="525"/>
      <c r="ILU85" s="525"/>
      <c r="ILV85" s="525"/>
      <c r="ILW85" s="525"/>
      <c r="ILX85" s="525"/>
      <c r="ILY85" s="525"/>
      <c r="ILZ85" s="525"/>
      <c r="IMA85" s="525"/>
      <c r="IMB85" s="525"/>
      <c r="IMC85" s="525"/>
      <c r="IMD85" s="525"/>
      <c r="IME85" s="525"/>
      <c r="IMF85" s="525"/>
      <c r="IMG85" s="525"/>
      <c r="IMH85" s="525"/>
      <c r="IMI85" s="525"/>
      <c r="IMJ85" s="525"/>
      <c r="IMK85" s="525"/>
      <c r="IML85" s="525"/>
      <c r="IMM85" s="525"/>
      <c r="IMN85" s="525"/>
      <c r="IMO85" s="525"/>
      <c r="IMP85" s="525"/>
      <c r="IMQ85" s="525"/>
      <c r="IMR85" s="525"/>
      <c r="IMS85" s="525"/>
      <c r="IMT85" s="525"/>
      <c r="IMU85" s="525"/>
      <c r="IMV85" s="525"/>
      <c r="IMW85" s="525"/>
      <c r="IMX85" s="525"/>
      <c r="IMY85" s="525"/>
      <c r="IMZ85" s="525"/>
      <c r="INA85" s="525"/>
      <c r="INB85" s="525"/>
      <c r="INC85" s="525"/>
      <c r="IND85" s="525"/>
      <c r="INE85" s="525"/>
      <c r="INF85" s="525"/>
      <c r="ING85" s="525"/>
      <c r="INH85" s="525"/>
      <c r="INI85" s="525"/>
      <c r="INJ85" s="525"/>
      <c r="INK85" s="525"/>
      <c r="INL85" s="525"/>
      <c r="INM85" s="525"/>
      <c r="INN85" s="525"/>
      <c r="INO85" s="525"/>
      <c r="INP85" s="525"/>
      <c r="INQ85" s="525"/>
      <c r="INR85" s="525"/>
      <c r="INS85" s="525"/>
      <c r="INT85" s="525"/>
      <c r="INU85" s="525"/>
      <c r="INV85" s="525"/>
      <c r="INW85" s="525"/>
      <c r="INX85" s="525"/>
      <c r="INY85" s="525"/>
      <c r="INZ85" s="525"/>
      <c r="IOA85" s="525"/>
      <c r="IOB85" s="525"/>
      <c r="IOC85" s="525"/>
      <c r="IOD85" s="525"/>
      <c r="IOE85" s="525"/>
      <c r="IOF85" s="525"/>
      <c r="IOG85" s="525"/>
      <c r="IOH85" s="525"/>
      <c r="IOI85" s="525"/>
      <c r="IOJ85" s="525"/>
      <c r="IOK85" s="525"/>
      <c r="IOL85" s="525"/>
      <c r="IOM85" s="525"/>
      <c r="ION85" s="525"/>
      <c r="IOO85" s="525"/>
      <c r="IOP85" s="525"/>
      <c r="IOQ85" s="525"/>
      <c r="IOR85" s="525"/>
      <c r="IOS85" s="525"/>
      <c r="IOT85" s="525"/>
      <c r="IOU85" s="525"/>
      <c r="IOV85" s="525"/>
      <c r="IOW85" s="525"/>
      <c r="IOX85" s="525"/>
      <c r="IOY85" s="525"/>
      <c r="IOZ85" s="525"/>
      <c r="IPA85" s="525"/>
      <c r="IPB85" s="525"/>
      <c r="IPC85" s="525"/>
      <c r="IPD85" s="525"/>
      <c r="IPE85" s="525"/>
      <c r="IPF85" s="525"/>
      <c r="IPG85" s="525"/>
      <c r="IPH85" s="525"/>
      <c r="IPI85" s="525"/>
      <c r="IPJ85" s="525"/>
      <c r="IPK85" s="525"/>
      <c r="IPL85" s="525"/>
      <c r="IPM85" s="525"/>
      <c r="IPN85" s="525"/>
      <c r="IPO85" s="525"/>
      <c r="IPP85" s="525"/>
      <c r="IPQ85" s="525"/>
      <c r="IPR85" s="525"/>
      <c r="IPS85" s="525"/>
      <c r="IPT85" s="525"/>
      <c r="IPU85" s="525"/>
      <c r="IPV85" s="525"/>
      <c r="IPW85" s="525"/>
      <c r="IPX85" s="525"/>
      <c r="IPY85" s="525"/>
      <c r="IPZ85" s="525"/>
      <c r="IQA85" s="525"/>
      <c r="IQB85" s="525"/>
      <c r="IQC85" s="525"/>
      <c r="IQD85" s="525"/>
      <c r="IQE85" s="525"/>
      <c r="IQF85" s="525"/>
      <c r="IQG85" s="525"/>
      <c r="IQH85" s="525"/>
      <c r="IQI85" s="525"/>
      <c r="IQJ85" s="525"/>
      <c r="IQK85" s="525"/>
      <c r="IQL85" s="525"/>
      <c r="IQM85" s="525"/>
      <c r="IQN85" s="525"/>
      <c r="IQO85" s="525"/>
      <c r="IQP85" s="525"/>
      <c r="IQQ85" s="525"/>
      <c r="IQR85" s="525"/>
      <c r="IQS85" s="525"/>
      <c r="IQT85" s="525"/>
      <c r="IQU85" s="525"/>
      <c r="IQV85" s="525"/>
      <c r="IQW85" s="525"/>
      <c r="IQX85" s="525"/>
      <c r="IQY85" s="525"/>
      <c r="IQZ85" s="525"/>
      <c r="IRA85" s="525"/>
      <c r="IRB85" s="525"/>
      <c r="IRC85" s="525"/>
      <c r="IRD85" s="525"/>
      <c r="IRE85" s="525"/>
      <c r="IRF85" s="525"/>
      <c r="IRG85" s="525"/>
      <c r="IRH85" s="525"/>
      <c r="IRI85" s="525"/>
      <c r="IRJ85" s="525"/>
      <c r="IRK85" s="525"/>
      <c r="IRL85" s="525"/>
      <c r="IRM85" s="525"/>
      <c r="IRN85" s="525"/>
      <c r="IRO85" s="525"/>
      <c r="IRP85" s="525"/>
      <c r="IRQ85" s="525"/>
      <c r="IRR85" s="525"/>
      <c r="IRS85" s="525"/>
      <c r="IRT85" s="525"/>
      <c r="IRU85" s="525"/>
      <c r="IRV85" s="525"/>
      <c r="IRW85" s="525"/>
      <c r="IRX85" s="525"/>
      <c r="IRY85" s="525"/>
      <c r="IRZ85" s="525"/>
      <c r="ISA85" s="525"/>
      <c r="ISB85" s="525"/>
      <c r="ISC85" s="525"/>
      <c r="ISD85" s="525"/>
      <c r="ISE85" s="525"/>
      <c r="ISF85" s="525"/>
      <c r="ISG85" s="525"/>
      <c r="ISH85" s="525"/>
      <c r="ISI85" s="525"/>
      <c r="ISJ85" s="525"/>
      <c r="ISK85" s="525"/>
      <c r="ISL85" s="525"/>
      <c r="ISM85" s="525"/>
      <c r="ISN85" s="525"/>
      <c r="ISO85" s="525"/>
      <c r="ISP85" s="525"/>
      <c r="ISQ85" s="525"/>
      <c r="ISR85" s="525"/>
      <c r="ISS85" s="525"/>
      <c r="IST85" s="525"/>
      <c r="ISU85" s="525"/>
      <c r="ISV85" s="525"/>
      <c r="ISW85" s="525"/>
      <c r="ISX85" s="525"/>
      <c r="ISY85" s="525"/>
      <c r="ISZ85" s="525"/>
      <c r="ITA85" s="525"/>
      <c r="ITB85" s="525"/>
      <c r="ITC85" s="525"/>
      <c r="ITD85" s="525"/>
      <c r="ITE85" s="525"/>
      <c r="ITF85" s="525"/>
      <c r="ITG85" s="525"/>
      <c r="ITH85" s="525"/>
      <c r="ITI85" s="525"/>
      <c r="ITJ85" s="525"/>
      <c r="ITK85" s="525"/>
      <c r="ITL85" s="525"/>
      <c r="ITM85" s="525"/>
      <c r="ITN85" s="525"/>
      <c r="ITO85" s="525"/>
      <c r="ITP85" s="525"/>
      <c r="ITQ85" s="525"/>
      <c r="ITR85" s="525"/>
      <c r="ITS85" s="525"/>
      <c r="ITT85" s="525"/>
      <c r="ITU85" s="525"/>
      <c r="ITV85" s="525"/>
      <c r="ITW85" s="525"/>
      <c r="ITX85" s="525"/>
      <c r="ITY85" s="525"/>
      <c r="ITZ85" s="525"/>
      <c r="IUA85" s="525"/>
      <c r="IUB85" s="525"/>
      <c r="IUC85" s="525"/>
      <c r="IUD85" s="525"/>
      <c r="IUE85" s="525"/>
      <c r="IUF85" s="525"/>
      <c r="IUG85" s="525"/>
      <c r="IUH85" s="525"/>
      <c r="IUI85" s="525"/>
      <c r="IUJ85" s="525"/>
      <c r="IUK85" s="525"/>
      <c r="IUL85" s="525"/>
      <c r="IUM85" s="525"/>
      <c r="IUN85" s="525"/>
      <c r="IUO85" s="525"/>
      <c r="IUP85" s="525"/>
      <c r="IUQ85" s="525"/>
      <c r="IUR85" s="525"/>
      <c r="IUS85" s="525"/>
      <c r="IUT85" s="525"/>
      <c r="IUU85" s="525"/>
      <c r="IUV85" s="525"/>
      <c r="IUW85" s="525"/>
      <c r="IUX85" s="525"/>
      <c r="IUY85" s="525"/>
      <c r="IUZ85" s="525"/>
      <c r="IVA85" s="525"/>
      <c r="IVB85" s="525"/>
      <c r="IVC85" s="525"/>
      <c r="IVD85" s="525"/>
      <c r="IVE85" s="525"/>
      <c r="IVF85" s="525"/>
      <c r="IVG85" s="525"/>
      <c r="IVH85" s="525"/>
      <c r="IVI85" s="525"/>
      <c r="IVJ85" s="525"/>
      <c r="IVK85" s="525"/>
      <c r="IVL85" s="525"/>
      <c r="IVM85" s="525"/>
      <c r="IVN85" s="525"/>
      <c r="IVO85" s="525"/>
      <c r="IVP85" s="525"/>
      <c r="IVQ85" s="525"/>
      <c r="IVR85" s="525"/>
      <c r="IVS85" s="525"/>
      <c r="IVT85" s="525"/>
      <c r="IVU85" s="525"/>
      <c r="IVV85" s="525"/>
      <c r="IVW85" s="525"/>
      <c r="IVX85" s="525"/>
      <c r="IVY85" s="525"/>
      <c r="IVZ85" s="525"/>
      <c r="IWA85" s="525"/>
      <c r="IWB85" s="525"/>
      <c r="IWC85" s="525"/>
      <c r="IWD85" s="525"/>
      <c r="IWE85" s="525"/>
      <c r="IWF85" s="525"/>
      <c r="IWG85" s="525"/>
      <c r="IWH85" s="525"/>
      <c r="IWI85" s="525"/>
      <c r="IWJ85" s="525"/>
      <c r="IWK85" s="525"/>
      <c r="IWL85" s="525"/>
      <c r="IWM85" s="525"/>
      <c r="IWN85" s="525"/>
      <c r="IWO85" s="525"/>
      <c r="IWP85" s="525"/>
      <c r="IWQ85" s="525"/>
      <c r="IWR85" s="525"/>
      <c r="IWS85" s="525"/>
      <c r="IWT85" s="525"/>
      <c r="IWU85" s="525"/>
      <c r="IWV85" s="525"/>
      <c r="IWW85" s="525"/>
      <c r="IWX85" s="525"/>
      <c r="IWY85" s="525"/>
      <c r="IWZ85" s="525"/>
      <c r="IXA85" s="525"/>
      <c r="IXB85" s="525"/>
      <c r="IXC85" s="525"/>
      <c r="IXD85" s="525"/>
      <c r="IXE85" s="525"/>
      <c r="IXF85" s="525"/>
      <c r="IXG85" s="525"/>
      <c r="IXH85" s="525"/>
      <c r="IXI85" s="525"/>
      <c r="IXJ85" s="525"/>
      <c r="IXK85" s="525"/>
      <c r="IXL85" s="525"/>
      <c r="IXM85" s="525"/>
      <c r="IXN85" s="525"/>
      <c r="IXO85" s="525"/>
      <c r="IXP85" s="525"/>
      <c r="IXQ85" s="525"/>
      <c r="IXR85" s="525"/>
      <c r="IXS85" s="525"/>
      <c r="IXT85" s="525"/>
      <c r="IXU85" s="525"/>
      <c r="IXV85" s="525"/>
      <c r="IXW85" s="525"/>
      <c r="IXX85" s="525"/>
      <c r="IXY85" s="525"/>
      <c r="IXZ85" s="525"/>
      <c r="IYA85" s="525"/>
      <c r="IYB85" s="525"/>
      <c r="IYC85" s="525"/>
      <c r="IYD85" s="525"/>
      <c r="IYE85" s="525"/>
      <c r="IYF85" s="525"/>
      <c r="IYG85" s="525"/>
      <c r="IYH85" s="525"/>
      <c r="IYI85" s="525"/>
      <c r="IYJ85" s="525"/>
      <c r="IYK85" s="525"/>
      <c r="IYL85" s="525"/>
      <c r="IYM85" s="525"/>
      <c r="IYN85" s="525"/>
      <c r="IYO85" s="525"/>
      <c r="IYP85" s="525"/>
      <c r="IYQ85" s="525"/>
      <c r="IYR85" s="525"/>
      <c r="IYS85" s="525"/>
      <c r="IYT85" s="525"/>
      <c r="IYU85" s="525"/>
      <c r="IYV85" s="525"/>
      <c r="IYW85" s="525"/>
      <c r="IYX85" s="525"/>
      <c r="IYY85" s="525"/>
      <c r="IYZ85" s="525"/>
      <c r="IZA85" s="525"/>
      <c r="IZB85" s="525"/>
      <c r="IZC85" s="525"/>
      <c r="IZD85" s="525"/>
      <c r="IZE85" s="525"/>
      <c r="IZF85" s="525"/>
      <c r="IZG85" s="525"/>
      <c r="IZH85" s="525"/>
      <c r="IZI85" s="525"/>
      <c r="IZJ85" s="525"/>
      <c r="IZK85" s="525"/>
      <c r="IZL85" s="525"/>
      <c r="IZM85" s="525"/>
      <c r="IZN85" s="525"/>
      <c r="IZO85" s="525"/>
      <c r="IZP85" s="525"/>
      <c r="IZQ85" s="525"/>
      <c r="IZR85" s="525"/>
      <c r="IZS85" s="525"/>
      <c r="IZT85" s="525"/>
      <c r="IZU85" s="525"/>
      <c r="IZV85" s="525"/>
      <c r="IZW85" s="525"/>
      <c r="IZX85" s="525"/>
      <c r="IZY85" s="525"/>
      <c r="IZZ85" s="525"/>
      <c r="JAA85" s="525"/>
      <c r="JAB85" s="525"/>
      <c r="JAC85" s="525"/>
      <c r="JAD85" s="525"/>
      <c r="JAE85" s="525"/>
      <c r="JAF85" s="525"/>
      <c r="JAG85" s="525"/>
      <c r="JAH85" s="525"/>
      <c r="JAI85" s="525"/>
      <c r="JAJ85" s="525"/>
      <c r="JAK85" s="525"/>
      <c r="JAL85" s="525"/>
      <c r="JAM85" s="525"/>
      <c r="JAN85" s="525"/>
      <c r="JAO85" s="525"/>
      <c r="JAP85" s="525"/>
      <c r="JAQ85" s="525"/>
      <c r="JAR85" s="525"/>
      <c r="JAS85" s="525"/>
      <c r="JAT85" s="525"/>
      <c r="JAU85" s="525"/>
      <c r="JAV85" s="525"/>
      <c r="JAW85" s="525"/>
      <c r="JAX85" s="525"/>
      <c r="JAY85" s="525"/>
      <c r="JAZ85" s="525"/>
      <c r="JBA85" s="525"/>
      <c r="JBB85" s="525"/>
      <c r="JBC85" s="525"/>
      <c r="JBD85" s="525"/>
      <c r="JBE85" s="525"/>
      <c r="JBF85" s="525"/>
      <c r="JBG85" s="525"/>
      <c r="JBH85" s="525"/>
      <c r="JBI85" s="525"/>
      <c r="JBJ85" s="525"/>
      <c r="JBK85" s="525"/>
      <c r="JBL85" s="525"/>
      <c r="JBM85" s="525"/>
      <c r="JBN85" s="525"/>
      <c r="JBO85" s="525"/>
      <c r="JBP85" s="525"/>
      <c r="JBQ85" s="525"/>
      <c r="JBR85" s="525"/>
      <c r="JBS85" s="525"/>
      <c r="JBT85" s="525"/>
      <c r="JBU85" s="525"/>
      <c r="JBV85" s="525"/>
      <c r="JBW85" s="525"/>
      <c r="JBX85" s="525"/>
      <c r="JBY85" s="525"/>
      <c r="JBZ85" s="525"/>
      <c r="JCA85" s="525"/>
      <c r="JCB85" s="525"/>
      <c r="JCC85" s="525"/>
      <c r="JCD85" s="525"/>
      <c r="JCE85" s="525"/>
      <c r="JCF85" s="525"/>
      <c r="JCG85" s="525"/>
      <c r="JCH85" s="525"/>
      <c r="JCI85" s="525"/>
      <c r="JCJ85" s="525"/>
      <c r="JCK85" s="525"/>
      <c r="JCL85" s="525"/>
      <c r="JCM85" s="525"/>
      <c r="JCN85" s="525"/>
      <c r="JCO85" s="525"/>
      <c r="JCP85" s="525"/>
      <c r="JCQ85" s="525"/>
      <c r="JCR85" s="525"/>
      <c r="JCS85" s="525"/>
      <c r="JCT85" s="525"/>
      <c r="JCU85" s="525"/>
      <c r="JCV85" s="525"/>
      <c r="JCW85" s="525"/>
      <c r="JCX85" s="525"/>
      <c r="JCY85" s="525"/>
      <c r="JCZ85" s="525"/>
      <c r="JDA85" s="525"/>
      <c r="JDB85" s="525"/>
      <c r="JDC85" s="525"/>
      <c r="JDD85" s="525"/>
      <c r="JDE85" s="525"/>
      <c r="JDF85" s="525"/>
      <c r="JDG85" s="525"/>
      <c r="JDH85" s="525"/>
      <c r="JDI85" s="525"/>
      <c r="JDJ85" s="525"/>
      <c r="JDK85" s="525"/>
      <c r="JDL85" s="525"/>
      <c r="JDM85" s="525"/>
      <c r="JDN85" s="525"/>
      <c r="JDO85" s="525"/>
      <c r="JDP85" s="525"/>
      <c r="JDQ85" s="525"/>
      <c r="JDR85" s="525"/>
      <c r="JDS85" s="525"/>
      <c r="JDT85" s="525"/>
      <c r="JDU85" s="525"/>
      <c r="JDV85" s="525"/>
      <c r="JDW85" s="525"/>
      <c r="JDX85" s="525"/>
      <c r="JDY85" s="525"/>
      <c r="JDZ85" s="525"/>
      <c r="JEA85" s="525"/>
      <c r="JEB85" s="525"/>
      <c r="JEC85" s="525"/>
      <c r="JED85" s="525"/>
      <c r="JEE85" s="525"/>
      <c r="JEF85" s="525"/>
      <c r="JEG85" s="525"/>
      <c r="JEH85" s="525"/>
      <c r="JEI85" s="525"/>
      <c r="JEJ85" s="525"/>
      <c r="JEK85" s="525"/>
      <c r="JEL85" s="525"/>
      <c r="JEM85" s="525"/>
      <c r="JEN85" s="525"/>
      <c r="JEO85" s="525"/>
      <c r="JEP85" s="525"/>
      <c r="JEQ85" s="525"/>
      <c r="JER85" s="525"/>
      <c r="JES85" s="525"/>
      <c r="JET85" s="525"/>
      <c r="JEU85" s="525"/>
      <c r="JEV85" s="525"/>
      <c r="JEW85" s="525"/>
      <c r="JEX85" s="525"/>
      <c r="JEY85" s="525"/>
      <c r="JEZ85" s="525"/>
      <c r="JFA85" s="525"/>
      <c r="JFB85" s="525"/>
      <c r="JFC85" s="525"/>
      <c r="JFD85" s="525"/>
      <c r="JFE85" s="525"/>
      <c r="JFF85" s="525"/>
      <c r="JFG85" s="525"/>
      <c r="JFH85" s="525"/>
      <c r="JFI85" s="525"/>
      <c r="JFJ85" s="525"/>
      <c r="JFK85" s="525"/>
      <c r="JFL85" s="525"/>
      <c r="JFM85" s="525"/>
      <c r="JFN85" s="525"/>
      <c r="JFO85" s="525"/>
      <c r="JFP85" s="525"/>
      <c r="JFQ85" s="525"/>
      <c r="JFR85" s="525"/>
      <c r="JFS85" s="525"/>
      <c r="JFT85" s="525"/>
      <c r="JFU85" s="525"/>
      <c r="JFV85" s="525"/>
      <c r="JFW85" s="525"/>
      <c r="JFX85" s="525"/>
      <c r="JFY85" s="525"/>
      <c r="JFZ85" s="525"/>
      <c r="JGA85" s="525"/>
      <c r="JGB85" s="525"/>
      <c r="JGC85" s="525"/>
      <c r="JGD85" s="525"/>
      <c r="JGE85" s="525"/>
      <c r="JGF85" s="525"/>
      <c r="JGG85" s="525"/>
      <c r="JGH85" s="525"/>
      <c r="JGI85" s="525"/>
      <c r="JGJ85" s="525"/>
      <c r="JGK85" s="525"/>
      <c r="JGL85" s="525"/>
      <c r="JGM85" s="525"/>
      <c r="JGN85" s="525"/>
      <c r="JGO85" s="525"/>
      <c r="JGP85" s="525"/>
      <c r="JGQ85" s="525"/>
      <c r="JGR85" s="525"/>
      <c r="JGS85" s="525"/>
      <c r="JGT85" s="525"/>
      <c r="JGU85" s="525"/>
      <c r="JGV85" s="525"/>
      <c r="JGW85" s="525"/>
      <c r="JGX85" s="525"/>
      <c r="JGY85" s="525"/>
      <c r="JGZ85" s="525"/>
      <c r="JHA85" s="525"/>
      <c r="JHB85" s="525"/>
      <c r="JHC85" s="525"/>
      <c r="JHD85" s="525"/>
      <c r="JHE85" s="525"/>
      <c r="JHF85" s="525"/>
      <c r="JHG85" s="525"/>
      <c r="JHH85" s="525"/>
      <c r="JHI85" s="525"/>
      <c r="JHJ85" s="525"/>
      <c r="JHK85" s="525"/>
      <c r="JHL85" s="525"/>
      <c r="JHM85" s="525"/>
      <c r="JHN85" s="525"/>
      <c r="JHO85" s="525"/>
      <c r="JHP85" s="525"/>
      <c r="JHQ85" s="525"/>
      <c r="JHR85" s="525"/>
      <c r="JHS85" s="525"/>
      <c r="JHT85" s="525"/>
      <c r="JHU85" s="525"/>
      <c r="JHV85" s="525"/>
      <c r="JHW85" s="525"/>
      <c r="JHX85" s="525"/>
      <c r="JHY85" s="525"/>
      <c r="JHZ85" s="525"/>
      <c r="JIA85" s="525"/>
      <c r="JIB85" s="525"/>
      <c r="JIC85" s="525"/>
      <c r="JID85" s="525"/>
      <c r="JIE85" s="525"/>
      <c r="JIF85" s="525"/>
      <c r="JIG85" s="525"/>
      <c r="JIH85" s="525"/>
      <c r="JII85" s="525"/>
      <c r="JIJ85" s="525"/>
      <c r="JIK85" s="525"/>
      <c r="JIL85" s="525"/>
      <c r="JIM85" s="525"/>
      <c r="JIN85" s="525"/>
      <c r="JIO85" s="525"/>
      <c r="JIP85" s="525"/>
      <c r="JIQ85" s="525"/>
      <c r="JIR85" s="525"/>
      <c r="JIS85" s="525"/>
      <c r="JIT85" s="525"/>
      <c r="JIU85" s="525"/>
      <c r="JIV85" s="525"/>
      <c r="JIW85" s="525"/>
      <c r="JIX85" s="525"/>
      <c r="JIY85" s="525"/>
      <c r="JIZ85" s="525"/>
      <c r="JJA85" s="525"/>
      <c r="JJB85" s="525"/>
      <c r="JJC85" s="525"/>
      <c r="JJD85" s="525"/>
      <c r="JJE85" s="525"/>
      <c r="JJF85" s="525"/>
      <c r="JJG85" s="525"/>
      <c r="JJH85" s="525"/>
      <c r="JJI85" s="525"/>
      <c r="JJJ85" s="525"/>
      <c r="JJK85" s="525"/>
      <c r="JJL85" s="525"/>
      <c r="JJM85" s="525"/>
      <c r="JJN85" s="525"/>
      <c r="JJO85" s="525"/>
      <c r="JJP85" s="525"/>
      <c r="JJQ85" s="525"/>
      <c r="JJR85" s="525"/>
      <c r="JJS85" s="525"/>
      <c r="JJT85" s="525"/>
      <c r="JJU85" s="525"/>
      <c r="JJV85" s="525"/>
      <c r="JJW85" s="525"/>
      <c r="JJX85" s="525"/>
      <c r="JJY85" s="525"/>
      <c r="JJZ85" s="525"/>
      <c r="JKA85" s="525"/>
      <c r="JKB85" s="525"/>
      <c r="JKC85" s="525"/>
      <c r="JKD85" s="525"/>
      <c r="JKE85" s="525"/>
      <c r="JKF85" s="525"/>
      <c r="JKG85" s="525"/>
      <c r="JKH85" s="525"/>
      <c r="JKI85" s="525"/>
      <c r="JKJ85" s="525"/>
      <c r="JKK85" s="525"/>
      <c r="JKL85" s="525"/>
      <c r="JKM85" s="525"/>
      <c r="JKN85" s="525"/>
      <c r="JKO85" s="525"/>
      <c r="JKP85" s="525"/>
      <c r="JKQ85" s="525"/>
      <c r="JKR85" s="525"/>
      <c r="JKS85" s="525"/>
      <c r="JKT85" s="525"/>
      <c r="JKU85" s="525"/>
      <c r="JKV85" s="525"/>
      <c r="JKW85" s="525"/>
      <c r="JKX85" s="525"/>
      <c r="JKY85" s="525"/>
      <c r="JKZ85" s="525"/>
      <c r="JLA85" s="525"/>
      <c r="JLB85" s="525"/>
      <c r="JLC85" s="525"/>
      <c r="JLD85" s="525"/>
      <c r="JLE85" s="525"/>
      <c r="JLF85" s="525"/>
      <c r="JLG85" s="525"/>
      <c r="JLH85" s="525"/>
      <c r="JLI85" s="525"/>
      <c r="JLJ85" s="525"/>
      <c r="JLK85" s="525"/>
      <c r="JLL85" s="525"/>
      <c r="JLM85" s="525"/>
      <c r="JLN85" s="525"/>
      <c r="JLO85" s="525"/>
      <c r="JLP85" s="525"/>
      <c r="JLQ85" s="525"/>
      <c r="JLR85" s="525"/>
      <c r="JLS85" s="525"/>
      <c r="JLT85" s="525"/>
      <c r="JLU85" s="525"/>
      <c r="JLV85" s="525"/>
      <c r="JLW85" s="525"/>
      <c r="JLX85" s="525"/>
      <c r="JLY85" s="525"/>
      <c r="JLZ85" s="525"/>
      <c r="JMA85" s="525"/>
      <c r="JMB85" s="525"/>
      <c r="JMC85" s="525"/>
      <c r="JMD85" s="525"/>
      <c r="JME85" s="525"/>
      <c r="JMF85" s="525"/>
      <c r="JMG85" s="525"/>
      <c r="JMH85" s="525"/>
      <c r="JMI85" s="525"/>
      <c r="JMJ85" s="525"/>
      <c r="JMK85" s="525"/>
      <c r="JML85" s="525"/>
      <c r="JMM85" s="525"/>
      <c r="JMN85" s="525"/>
      <c r="JMO85" s="525"/>
      <c r="JMP85" s="525"/>
      <c r="JMQ85" s="525"/>
      <c r="JMR85" s="525"/>
      <c r="JMS85" s="525"/>
      <c r="JMT85" s="525"/>
      <c r="JMU85" s="525"/>
      <c r="JMV85" s="525"/>
      <c r="JMW85" s="525"/>
      <c r="JMX85" s="525"/>
      <c r="JMY85" s="525"/>
      <c r="JMZ85" s="525"/>
      <c r="JNA85" s="525"/>
      <c r="JNB85" s="525"/>
      <c r="JNC85" s="525"/>
      <c r="JND85" s="525"/>
      <c r="JNE85" s="525"/>
      <c r="JNF85" s="525"/>
      <c r="JNG85" s="525"/>
      <c r="JNH85" s="525"/>
      <c r="JNI85" s="525"/>
      <c r="JNJ85" s="525"/>
      <c r="JNK85" s="525"/>
      <c r="JNL85" s="525"/>
      <c r="JNM85" s="525"/>
      <c r="JNN85" s="525"/>
      <c r="JNO85" s="525"/>
      <c r="JNP85" s="525"/>
      <c r="JNQ85" s="525"/>
      <c r="JNR85" s="525"/>
      <c r="JNS85" s="525"/>
      <c r="JNT85" s="525"/>
      <c r="JNU85" s="525"/>
      <c r="JNV85" s="525"/>
      <c r="JNW85" s="525"/>
      <c r="JNX85" s="525"/>
      <c r="JNY85" s="525"/>
      <c r="JNZ85" s="525"/>
      <c r="JOA85" s="525"/>
      <c r="JOB85" s="525"/>
      <c r="JOC85" s="525"/>
      <c r="JOD85" s="525"/>
      <c r="JOE85" s="525"/>
      <c r="JOF85" s="525"/>
      <c r="JOG85" s="525"/>
      <c r="JOH85" s="525"/>
      <c r="JOI85" s="525"/>
      <c r="JOJ85" s="525"/>
      <c r="JOK85" s="525"/>
      <c r="JOL85" s="525"/>
      <c r="JOM85" s="525"/>
      <c r="JON85" s="525"/>
      <c r="JOO85" s="525"/>
      <c r="JOP85" s="525"/>
      <c r="JOQ85" s="525"/>
      <c r="JOR85" s="525"/>
      <c r="JOS85" s="525"/>
      <c r="JOT85" s="525"/>
      <c r="JOU85" s="525"/>
      <c r="JOV85" s="525"/>
      <c r="JOW85" s="525"/>
      <c r="JOX85" s="525"/>
      <c r="JOY85" s="525"/>
      <c r="JOZ85" s="525"/>
      <c r="JPA85" s="525"/>
      <c r="JPB85" s="525"/>
      <c r="JPC85" s="525"/>
      <c r="JPD85" s="525"/>
      <c r="JPE85" s="525"/>
      <c r="JPF85" s="525"/>
      <c r="JPG85" s="525"/>
      <c r="JPH85" s="525"/>
      <c r="JPI85" s="525"/>
      <c r="JPJ85" s="525"/>
      <c r="JPK85" s="525"/>
      <c r="JPL85" s="525"/>
      <c r="JPM85" s="525"/>
      <c r="JPN85" s="525"/>
      <c r="JPO85" s="525"/>
      <c r="JPP85" s="525"/>
      <c r="JPQ85" s="525"/>
      <c r="JPR85" s="525"/>
      <c r="JPS85" s="525"/>
      <c r="JPT85" s="525"/>
      <c r="JPU85" s="525"/>
      <c r="JPV85" s="525"/>
      <c r="JPW85" s="525"/>
      <c r="JPX85" s="525"/>
      <c r="JPY85" s="525"/>
      <c r="JPZ85" s="525"/>
      <c r="JQA85" s="525"/>
      <c r="JQB85" s="525"/>
      <c r="JQC85" s="525"/>
      <c r="JQD85" s="525"/>
      <c r="JQE85" s="525"/>
      <c r="JQF85" s="525"/>
      <c r="JQG85" s="525"/>
      <c r="JQH85" s="525"/>
      <c r="JQI85" s="525"/>
      <c r="JQJ85" s="525"/>
      <c r="JQK85" s="525"/>
      <c r="JQL85" s="525"/>
      <c r="JQM85" s="525"/>
      <c r="JQN85" s="525"/>
      <c r="JQO85" s="525"/>
      <c r="JQP85" s="525"/>
      <c r="JQQ85" s="525"/>
      <c r="JQR85" s="525"/>
      <c r="JQS85" s="525"/>
      <c r="JQT85" s="525"/>
      <c r="JQU85" s="525"/>
      <c r="JQV85" s="525"/>
      <c r="JQW85" s="525"/>
      <c r="JQX85" s="525"/>
      <c r="JQY85" s="525"/>
      <c r="JQZ85" s="525"/>
      <c r="JRA85" s="525"/>
      <c r="JRB85" s="525"/>
      <c r="JRC85" s="525"/>
      <c r="JRD85" s="525"/>
      <c r="JRE85" s="525"/>
      <c r="JRF85" s="525"/>
      <c r="JRG85" s="525"/>
      <c r="JRH85" s="525"/>
      <c r="JRI85" s="525"/>
      <c r="JRJ85" s="525"/>
      <c r="JRK85" s="525"/>
      <c r="JRL85" s="525"/>
      <c r="JRM85" s="525"/>
      <c r="JRN85" s="525"/>
      <c r="JRO85" s="525"/>
      <c r="JRP85" s="525"/>
      <c r="JRQ85" s="525"/>
      <c r="JRR85" s="525"/>
      <c r="JRS85" s="525"/>
      <c r="JRT85" s="525"/>
      <c r="JRU85" s="525"/>
      <c r="JRV85" s="525"/>
      <c r="JRW85" s="525"/>
      <c r="JRX85" s="525"/>
      <c r="JRY85" s="525"/>
      <c r="JRZ85" s="525"/>
      <c r="JSA85" s="525"/>
      <c r="JSB85" s="525"/>
      <c r="JSC85" s="525"/>
      <c r="JSD85" s="525"/>
      <c r="JSE85" s="525"/>
      <c r="JSF85" s="525"/>
      <c r="JSG85" s="525"/>
      <c r="JSH85" s="525"/>
      <c r="JSI85" s="525"/>
      <c r="JSJ85" s="525"/>
      <c r="JSK85" s="525"/>
      <c r="JSL85" s="525"/>
      <c r="JSM85" s="525"/>
      <c r="JSN85" s="525"/>
      <c r="JSO85" s="525"/>
      <c r="JSP85" s="525"/>
      <c r="JSQ85" s="525"/>
      <c r="JSR85" s="525"/>
      <c r="JSS85" s="525"/>
      <c r="JST85" s="525"/>
      <c r="JSU85" s="525"/>
      <c r="JSV85" s="525"/>
      <c r="JSW85" s="525"/>
      <c r="JSX85" s="525"/>
      <c r="JSY85" s="525"/>
      <c r="JSZ85" s="525"/>
      <c r="JTA85" s="525"/>
      <c r="JTB85" s="525"/>
      <c r="JTC85" s="525"/>
      <c r="JTD85" s="525"/>
      <c r="JTE85" s="525"/>
      <c r="JTF85" s="525"/>
      <c r="JTG85" s="525"/>
      <c r="JTH85" s="525"/>
      <c r="JTI85" s="525"/>
      <c r="JTJ85" s="525"/>
      <c r="JTK85" s="525"/>
      <c r="JTL85" s="525"/>
      <c r="JTM85" s="525"/>
      <c r="JTN85" s="525"/>
      <c r="JTO85" s="525"/>
      <c r="JTP85" s="525"/>
      <c r="JTQ85" s="525"/>
      <c r="JTR85" s="525"/>
      <c r="JTS85" s="525"/>
      <c r="JTT85" s="525"/>
      <c r="JTU85" s="525"/>
      <c r="JTV85" s="525"/>
      <c r="JTW85" s="525"/>
      <c r="JTX85" s="525"/>
      <c r="JTY85" s="525"/>
      <c r="JTZ85" s="525"/>
      <c r="JUA85" s="525"/>
      <c r="JUB85" s="525"/>
      <c r="JUC85" s="525"/>
      <c r="JUD85" s="525"/>
      <c r="JUE85" s="525"/>
      <c r="JUF85" s="525"/>
      <c r="JUG85" s="525"/>
      <c r="JUH85" s="525"/>
      <c r="JUI85" s="525"/>
      <c r="JUJ85" s="525"/>
      <c r="JUK85" s="525"/>
      <c r="JUL85" s="525"/>
      <c r="JUM85" s="525"/>
      <c r="JUN85" s="525"/>
      <c r="JUO85" s="525"/>
      <c r="JUP85" s="525"/>
      <c r="JUQ85" s="525"/>
      <c r="JUR85" s="525"/>
      <c r="JUS85" s="525"/>
      <c r="JUT85" s="525"/>
      <c r="JUU85" s="525"/>
      <c r="JUV85" s="525"/>
      <c r="JUW85" s="525"/>
      <c r="JUX85" s="525"/>
      <c r="JUY85" s="525"/>
      <c r="JUZ85" s="525"/>
      <c r="JVA85" s="525"/>
      <c r="JVB85" s="525"/>
      <c r="JVC85" s="525"/>
      <c r="JVD85" s="525"/>
      <c r="JVE85" s="525"/>
      <c r="JVF85" s="525"/>
      <c r="JVG85" s="525"/>
      <c r="JVH85" s="525"/>
      <c r="JVI85" s="525"/>
      <c r="JVJ85" s="525"/>
      <c r="JVK85" s="525"/>
      <c r="JVL85" s="525"/>
      <c r="JVM85" s="525"/>
      <c r="JVN85" s="525"/>
      <c r="JVO85" s="525"/>
      <c r="JVP85" s="525"/>
      <c r="JVQ85" s="525"/>
      <c r="JVR85" s="525"/>
      <c r="JVS85" s="525"/>
      <c r="JVT85" s="525"/>
      <c r="JVU85" s="525"/>
      <c r="JVV85" s="525"/>
      <c r="JVW85" s="525"/>
      <c r="JVX85" s="525"/>
      <c r="JVY85" s="525"/>
      <c r="JVZ85" s="525"/>
      <c r="JWA85" s="525"/>
      <c r="JWB85" s="525"/>
      <c r="JWC85" s="525"/>
      <c r="JWD85" s="525"/>
      <c r="JWE85" s="525"/>
      <c r="JWF85" s="525"/>
      <c r="JWG85" s="525"/>
      <c r="JWH85" s="525"/>
      <c r="JWI85" s="525"/>
      <c r="JWJ85" s="525"/>
      <c r="JWK85" s="525"/>
      <c r="JWL85" s="525"/>
      <c r="JWM85" s="525"/>
      <c r="JWN85" s="525"/>
      <c r="JWO85" s="525"/>
      <c r="JWP85" s="525"/>
      <c r="JWQ85" s="525"/>
      <c r="JWR85" s="525"/>
      <c r="JWS85" s="525"/>
      <c r="JWT85" s="525"/>
      <c r="JWU85" s="525"/>
      <c r="JWV85" s="525"/>
      <c r="JWW85" s="525"/>
      <c r="JWX85" s="525"/>
      <c r="JWY85" s="525"/>
      <c r="JWZ85" s="525"/>
      <c r="JXA85" s="525"/>
      <c r="JXB85" s="525"/>
      <c r="JXC85" s="525"/>
      <c r="JXD85" s="525"/>
      <c r="JXE85" s="525"/>
      <c r="JXF85" s="525"/>
      <c r="JXG85" s="525"/>
      <c r="JXH85" s="525"/>
      <c r="JXI85" s="525"/>
      <c r="JXJ85" s="525"/>
      <c r="JXK85" s="525"/>
      <c r="JXL85" s="525"/>
      <c r="JXM85" s="525"/>
      <c r="JXN85" s="525"/>
      <c r="JXO85" s="525"/>
      <c r="JXP85" s="525"/>
      <c r="JXQ85" s="525"/>
      <c r="JXR85" s="525"/>
      <c r="JXS85" s="525"/>
      <c r="JXT85" s="525"/>
      <c r="JXU85" s="525"/>
      <c r="JXV85" s="525"/>
      <c r="JXW85" s="525"/>
      <c r="JXX85" s="525"/>
      <c r="JXY85" s="525"/>
      <c r="JXZ85" s="525"/>
      <c r="JYA85" s="525"/>
      <c r="JYB85" s="525"/>
      <c r="JYC85" s="525"/>
      <c r="JYD85" s="525"/>
      <c r="JYE85" s="525"/>
      <c r="JYF85" s="525"/>
      <c r="JYG85" s="525"/>
      <c r="JYH85" s="525"/>
      <c r="JYI85" s="525"/>
      <c r="JYJ85" s="525"/>
      <c r="JYK85" s="525"/>
      <c r="JYL85" s="525"/>
      <c r="JYM85" s="525"/>
      <c r="JYN85" s="525"/>
      <c r="JYO85" s="525"/>
      <c r="JYP85" s="525"/>
      <c r="JYQ85" s="525"/>
      <c r="JYR85" s="525"/>
      <c r="JYS85" s="525"/>
      <c r="JYT85" s="525"/>
      <c r="JYU85" s="525"/>
      <c r="JYV85" s="525"/>
      <c r="JYW85" s="525"/>
      <c r="JYX85" s="525"/>
      <c r="JYY85" s="525"/>
      <c r="JYZ85" s="525"/>
      <c r="JZA85" s="525"/>
      <c r="JZB85" s="525"/>
      <c r="JZC85" s="525"/>
      <c r="JZD85" s="525"/>
      <c r="JZE85" s="525"/>
      <c r="JZF85" s="525"/>
      <c r="JZG85" s="525"/>
      <c r="JZH85" s="525"/>
      <c r="JZI85" s="525"/>
      <c r="JZJ85" s="525"/>
      <c r="JZK85" s="525"/>
      <c r="JZL85" s="525"/>
      <c r="JZM85" s="525"/>
      <c r="JZN85" s="525"/>
      <c r="JZO85" s="525"/>
      <c r="JZP85" s="525"/>
      <c r="JZQ85" s="525"/>
      <c r="JZR85" s="525"/>
      <c r="JZS85" s="525"/>
      <c r="JZT85" s="525"/>
      <c r="JZU85" s="525"/>
      <c r="JZV85" s="525"/>
      <c r="JZW85" s="525"/>
      <c r="JZX85" s="525"/>
      <c r="JZY85" s="525"/>
      <c r="JZZ85" s="525"/>
      <c r="KAA85" s="525"/>
      <c r="KAB85" s="525"/>
      <c r="KAC85" s="525"/>
      <c r="KAD85" s="525"/>
      <c r="KAE85" s="525"/>
      <c r="KAF85" s="525"/>
      <c r="KAG85" s="525"/>
      <c r="KAH85" s="525"/>
      <c r="KAI85" s="525"/>
      <c r="KAJ85" s="525"/>
      <c r="KAK85" s="525"/>
      <c r="KAL85" s="525"/>
      <c r="KAM85" s="525"/>
      <c r="KAN85" s="525"/>
      <c r="KAO85" s="525"/>
      <c r="KAP85" s="525"/>
      <c r="KAQ85" s="525"/>
      <c r="KAR85" s="525"/>
      <c r="KAS85" s="525"/>
      <c r="KAT85" s="525"/>
      <c r="KAU85" s="525"/>
      <c r="KAV85" s="525"/>
      <c r="KAW85" s="525"/>
      <c r="KAX85" s="525"/>
      <c r="KAY85" s="525"/>
      <c r="KAZ85" s="525"/>
      <c r="KBA85" s="525"/>
      <c r="KBB85" s="525"/>
      <c r="KBC85" s="525"/>
      <c r="KBD85" s="525"/>
      <c r="KBE85" s="525"/>
      <c r="KBF85" s="525"/>
      <c r="KBG85" s="525"/>
      <c r="KBH85" s="525"/>
      <c r="KBI85" s="525"/>
      <c r="KBJ85" s="525"/>
      <c r="KBK85" s="525"/>
      <c r="KBL85" s="525"/>
      <c r="KBM85" s="525"/>
      <c r="KBN85" s="525"/>
      <c r="KBO85" s="525"/>
      <c r="KBP85" s="525"/>
      <c r="KBQ85" s="525"/>
      <c r="KBR85" s="525"/>
      <c r="KBS85" s="525"/>
      <c r="KBT85" s="525"/>
      <c r="KBU85" s="525"/>
      <c r="KBV85" s="525"/>
      <c r="KBW85" s="525"/>
      <c r="KBX85" s="525"/>
      <c r="KBY85" s="525"/>
      <c r="KBZ85" s="525"/>
      <c r="KCA85" s="525"/>
      <c r="KCB85" s="525"/>
      <c r="KCC85" s="525"/>
      <c r="KCD85" s="525"/>
      <c r="KCE85" s="525"/>
      <c r="KCF85" s="525"/>
      <c r="KCG85" s="525"/>
      <c r="KCH85" s="525"/>
      <c r="KCI85" s="525"/>
      <c r="KCJ85" s="525"/>
      <c r="KCK85" s="525"/>
      <c r="KCL85" s="525"/>
      <c r="KCM85" s="525"/>
      <c r="KCN85" s="525"/>
      <c r="KCO85" s="525"/>
      <c r="KCP85" s="525"/>
      <c r="KCQ85" s="525"/>
      <c r="KCR85" s="525"/>
      <c r="KCS85" s="525"/>
      <c r="KCT85" s="525"/>
      <c r="KCU85" s="525"/>
      <c r="KCV85" s="525"/>
      <c r="KCW85" s="525"/>
      <c r="KCX85" s="525"/>
      <c r="KCY85" s="525"/>
      <c r="KCZ85" s="525"/>
      <c r="KDA85" s="525"/>
      <c r="KDB85" s="525"/>
      <c r="KDC85" s="525"/>
      <c r="KDD85" s="525"/>
      <c r="KDE85" s="525"/>
      <c r="KDF85" s="525"/>
      <c r="KDG85" s="525"/>
      <c r="KDH85" s="525"/>
      <c r="KDI85" s="525"/>
      <c r="KDJ85" s="525"/>
      <c r="KDK85" s="525"/>
      <c r="KDL85" s="525"/>
      <c r="KDM85" s="525"/>
      <c r="KDN85" s="525"/>
      <c r="KDO85" s="525"/>
      <c r="KDP85" s="525"/>
      <c r="KDQ85" s="525"/>
      <c r="KDR85" s="525"/>
      <c r="KDS85" s="525"/>
      <c r="KDT85" s="525"/>
      <c r="KDU85" s="525"/>
      <c r="KDV85" s="525"/>
      <c r="KDW85" s="525"/>
      <c r="KDX85" s="525"/>
      <c r="KDY85" s="525"/>
      <c r="KDZ85" s="525"/>
      <c r="KEA85" s="525"/>
      <c r="KEB85" s="525"/>
      <c r="KEC85" s="525"/>
      <c r="KED85" s="525"/>
      <c r="KEE85" s="525"/>
      <c r="KEF85" s="525"/>
      <c r="KEG85" s="525"/>
      <c r="KEH85" s="525"/>
      <c r="KEI85" s="525"/>
      <c r="KEJ85" s="525"/>
      <c r="KEK85" s="525"/>
      <c r="KEL85" s="525"/>
      <c r="KEM85" s="525"/>
      <c r="KEN85" s="525"/>
      <c r="KEO85" s="525"/>
      <c r="KEP85" s="525"/>
      <c r="KEQ85" s="525"/>
      <c r="KER85" s="525"/>
      <c r="KES85" s="525"/>
      <c r="KET85" s="525"/>
      <c r="KEU85" s="525"/>
      <c r="KEV85" s="525"/>
      <c r="KEW85" s="525"/>
      <c r="KEX85" s="525"/>
      <c r="KEY85" s="525"/>
      <c r="KEZ85" s="525"/>
      <c r="KFA85" s="525"/>
      <c r="KFB85" s="525"/>
      <c r="KFC85" s="525"/>
      <c r="KFD85" s="525"/>
      <c r="KFE85" s="525"/>
      <c r="KFF85" s="525"/>
      <c r="KFG85" s="525"/>
      <c r="KFH85" s="525"/>
      <c r="KFI85" s="525"/>
      <c r="KFJ85" s="525"/>
      <c r="KFK85" s="525"/>
      <c r="KFL85" s="525"/>
      <c r="KFM85" s="525"/>
      <c r="KFN85" s="525"/>
      <c r="KFO85" s="525"/>
      <c r="KFP85" s="525"/>
      <c r="KFQ85" s="525"/>
      <c r="KFR85" s="525"/>
      <c r="KFS85" s="525"/>
      <c r="KFT85" s="525"/>
      <c r="KFU85" s="525"/>
      <c r="KFV85" s="525"/>
      <c r="KFW85" s="525"/>
      <c r="KFX85" s="525"/>
      <c r="KFY85" s="525"/>
      <c r="KFZ85" s="525"/>
      <c r="KGA85" s="525"/>
      <c r="KGB85" s="525"/>
      <c r="KGC85" s="525"/>
      <c r="KGD85" s="525"/>
      <c r="KGE85" s="525"/>
      <c r="KGF85" s="525"/>
      <c r="KGG85" s="525"/>
      <c r="KGH85" s="525"/>
      <c r="KGI85" s="525"/>
      <c r="KGJ85" s="525"/>
      <c r="KGK85" s="525"/>
      <c r="KGL85" s="525"/>
      <c r="KGM85" s="525"/>
      <c r="KGN85" s="525"/>
      <c r="KGO85" s="525"/>
      <c r="KGP85" s="525"/>
      <c r="KGQ85" s="525"/>
      <c r="KGR85" s="525"/>
      <c r="KGS85" s="525"/>
      <c r="KGT85" s="525"/>
      <c r="KGU85" s="525"/>
      <c r="KGV85" s="525"/>
      <c r="KGW85" s="525"/>
      <c r="KGX85" s="525"/>
      <c r="KGY85" s="525"/>
      <c r="KGZ85" s="525"/>
      <c r="KHA85" s="525"/>
      <c r="KHB85" s="525"/>
      <c r="KHC85" s="525"/>
      <c r="KHD85" s="525"/>
      <c r="KHE85" s="525"/>
      <c r="KHF85" s="525"/>
      <c r="KHG85" s="525"/>
      <c r="KHH85" s="525"/>
      <c r="KHI85" s="525"/>
      <c r="KHJ85" s="525"/>
      <c r="KHK85" s="525"/>
      <c r="KHL85" s="525"/>
      <c r="KHM85" s="525"/>
      <c r="KHN85" s="525"/>
      <c r="KHO85" s="525"/>
      <c r="KHP85" s="525"/>
      <c r="KHQ85" s="525"/>
      <c r="KHR85" s="525"/>
      <c r="KHS85" s="525"/>
      <c r="KHT85" s="525"/>
      <c r="KHU85" s="525"/>
      <c r="KHV85" s="525"/>
      <c r="KHW85" s="525"/>
      <c r="KHX85" s="525"/>
      <c r="KHY85" s="525"/>
      <c r="KHZ85" s="525"/>
      <c r="KIA85" s="525"/>
      <c r="KIB85" s="525"/>
      <c r="KIC85" s="525"/>
      <c r="KID85" s="525"/>
      <c r="KIE85" s="525"/>
      <c r="KIF85" s="525"/>
      <c r="KIG85" s="525"/>
      <c r="KIH85" s="525"/>
      <c r="KII85" s="525"/>
      <c r="KIJ85" s="525"/>
      <c r="KIK85" s="525"/>
      <c r="KIL85" s="525"/>
      <c r="KIM85" s="525"/>
      <c r="KIN85" s="525"/>
      <c r="KIO85" s="525"/>
      <c r="KIP85" s="525"/>
      <c r="KIQ85" s="525"/>
      <c r="KIR85" s="525"/>
      <c r="KIS85" s="525"/>
      <c r="KIT85" s="525"/>
      <c r="KIU85" s="525"/>
      <c r="KIV85" s="525"/>
      <c r="KIW85" s="525"/>
      <c r="KIX85" s="525"/>
      <c r="KIY85" s="525"/>
      <c r="KIZ85" s="525"/>
      <c r="KJA85" s="525"/>
      <c r="KJB85" s="525"/>
      <c r="KJC85" s="525"/>
      <c r="KJD85" s="525"/>
      <c r="KJE85" s="525"/>
      <c r="KJF85" s="525"/>
      <c r="KJG85" s="525"/>
      <c r="KJH85" s="525"/>
      <c r="KJI85" s="525"/>
      <c r="KJJ85" s="525"/>
      <c r="KJK85" s="525"/>
      <c r="KJL85" s="525"/>
      <c r="KJM85" s="525"/>
      <c r="KJN85" s="525"/>
      <c r="KJO85" s="525"/>
      <c r="KJP85" s="525"/>
      <c r="KJQ85" s="525"/>
      <c r="KJR85" s="525"/>
      <c r="KJS85" s="525"/>
      <c r="KJT85" s="525"/>
      <c r="KJU85" s="525"/>
      <c r="KJV85" s="525"/>
      <c r="KJW85" s="525"/>
      <c r="KJX85" s="525"/>
      <c r="KJY85" s="525"/>
      <c r="KJZ85" s="525"/>
      <c r="KKA85" s="525"/>
      <c r="KKB85" s="525"/>
      <c r="KKC85" s="525"/>
      <c r="KKD85" s="525"/>
      <c r="KKE85" s="525"/>
      <c r="KKF85" s="525"/>
      <c r="KKG85" s="525"/>
      <c r="KKH85" s="525"/>
      <c r="KKI85" s="525"/>
      <c r="KKJ85" s="525"/>
      <c r="KKK85" s="525"/>
      <c r="KKL85" s="525"/>
      <c r="KKM85" s="525"/>
      <c r="KKN85" s="525"/>
      <c r="KKO85" s="525"/>
      <c r="KKP85" s="525"/>
      <c r="KKQ85" s="525"/>
      <c r="KKR85" s="525"/>
      <c r="KKS85" s="525"/>
      <c r="KKT85" s="525"/>
      <c r="KKU85" s="525"/>
      <c r="KKV85" s="525"/>
      <c r="KKW85" s="525"/>
      <c r="KKX85" s="525"/>
      <c r="KKY85" s="525"/>
      <c r="KKZ85" s="525"/>
      <c r="KLA85" s="525"/>
      <c r="KLB85" s="525"/>
      <c r="KLC85" s="525"/>
      <c r="KLD85" s="525"/>
      <c r="KLE85" s="525"/>
      <c r="KLF85" s="525"/>
      <c r="KLG85" s="525"/>
      <c r="KLH85" s="525"/>
      <c r="KLI85" s="525"/>
      <c r="KLJ85" s="525"/>
      <c r="KLK85" s="525"/>
      <c r="KLL85" s="525"/>
      <c r="KLM85" s="525"/>
      <c r="KLN85" s="525"/>
      <c r="KLO85" s="525"/>
      <c r="KLP85" s="525"/>
      <c r="KLQ85" s="525"/>
      <c r="KLR85" s="525"/>
      <c r="KLS85" s="525"/>
      <c r="KLT85" s="525"/>
      <c r="KLU85" s="525"/>
      <c r="KLV85" s="525"/>
      <c r="KLW85" s="525"/>
      <c r="KLX85" s="525"/>
      <c r="KLY85" s="525"/>
      <c r="KLZ85" s="525"/>
      <c r="KMA85" s="525"/>
      <c r="KMB85" s="525"/>
      <c r="KMC85" s="525"/>
      <c r="KMD85" s="525"/>
      <c r="KME85" s="525"/>
      <c r="KMF85" s="525"/>
      <c r="KMG85" s="525"/>
      <c r="KMH85" s="525"/>
      <c r="KMI85" s="525"/>
      <c r="KMJ85" s="525"/>
      <c r="KMK85" s="525"/>
      <c r="KML85" s="525"/>
      <c r="KMM85" s="525"/>
      <c r="KMN85" s="525"/>
      <c r="KMO85" s="525"/>
      <c r="KMP85" s="525"/>
      <c r="KMQ85" s="525"/>
      <c r="KMR85" s="525"/>
      <c r="KMS85" s="525"/>
      <c r="KMT85" s="525"/>
      <c r="KMU85" s="525"/>
      <c r="KMV85" s="525"/>
      <c r="KMW85" s="525"/>
      <c r="KMX85" s="525"/>
      <c r="KMY85" s="525"/>
      <c r="KMZ85" s="525"/>
      <c r="KNA85" s="525"/>
      <c r="KNB85" s="525"/>
      <c r="KNC85" s="525"/>
      <c r="KND85" s="525"/>
      <c r="KNE85" s="525"/>
      <c r="KNF85" s="525"/>
      <c r="KNG85" s="525"/>
      <c r="KNH85" s="525"/>
      <c r="KNI85" s="525"/>
      <c r="KNJ85" s="525"/>
      <c r="KNK85" s="525"/>
      <c r="KNL85" s="525"/>
      <c r="KNM85" s="525"/>
      <c r="KNN85" s="525"/>
      <c r="KNO85" s="525"/>
      <c r="KNP85" s="525"/>
      <c r="KNQ85" s="525"/>
      <c r="KNR85" s="525"/>
      <c r="KNS85" s="525"/>
      <c r="KNT85" s="525"/>
      <c r="KNU85" s="525"/>
      <c r="KNV85" s="525"/>
      <c r="KNW85" s="525"/>
      <c r="KNX85" s="525"/>
      <c r="KNY85" s="525"/>
      <c r="KNZ85" s="525"/>
      <c r="KOA85" s="525"/>
      <c r="KOB85" s="525"/>
      <c r="KOC85" s="525"/>
      <c r="KOD85" s="525"/>
      <c r="KOE85" s="525"/>
      <c r="KOF85" s="525"/>
      <c r="KOG85" s="525"/>
      <c r="KOH85" s="525"/>
      <c r="KOI85" s="525"/>
      <c r="KOJ85" s="525"/>
      <c r="KOK85" s="525"/>
      <c r="KOL85" s="525"/>
      <c r="KOM85" s="525"/>
      <c r="KON85" s="525"/>
      <c r="KOO85" s="525"/>
      <c r="KOP85" s="525"/>
      <c r="KOQ85" s="525"/>
      <c r="KOR85" s="525"/>
      <c r="KOS85" s="525"/>
      <c r="KOT85" s="525"/>
      <c r="KOU85" s="525"/>
      <c r="KOV85" s="525"/>
      <c r="KOW85" s="525"/>
      <c r="KOX85" s="525"/>
      <c r="KOY85" s="525"/>
      <c r="KOZ85" s="525"/>
      <c r="KPA85" s="525"/>
      <c r="KPB85" s="525"/>
      <c r="KPC85" s="525"/>
      <c r="KPD85" s="525"/>
      <c r="KPE85" s="525"/>
      <c r="KPF85" s="525"/>
      <c r="KPG85" s="525"/>
      <c r="KPH85" s="525"/>
      <c r="KPI85" s="525"/>
      <c r="KPJ85" s="525"/>
      <c r="KPK85" s="525"/>
      <c r="KPL85" s="525"/>
      <c r="KPM85" s="525"/>
      <c r="KPN85" s="525"/>
      <c r="KPO85" s="525"/>
      <c r="KPP85" s="525"/>
      <c r="KPQ85" s="525"/>
      <c r="KPR85" s="525"/>
      <c r="KPS85" s="525"/>
      <c r="KPT85" s="525"/>
      <c r="KPU85" s="525"/>
      <c r="KPV85" s="525"/>
      <c r="KPW85" s="525"/>
      <c r="KPX85" s="525"/>
      <c r="KPY85" s="525"/>
      <c r="KPZ85" s="525"/>
      <c r="KQA85" s="525"/>
      <c r="KQB85" s="525"/>
      <c r="KQC85" s="525"/>
      <c r="KQD85" s="525"/>
      <c r="KQE85" s="525"/>
      <c r="KQF85" s="525"/>
      <c r="KQG85" s="525"/>
      <c r="KQH85" s="525"/>
      <c r="KQI85" s="525"/>
      <c r="KQJ85" s="525"/>
      <c r="KQK85" s="525"/>
      <c r="KQL85" s="525"/>
      <c r="KQM85" s="525"/>
      <c r="KQN85" s="525"/>
      <c r="KQO85" s="525"/>
      <c r="KQP85" s="525"/>
      <c r="KQQ85" s="525"/>
      <c r="KQR85" s="525"/>
      <c r="KQS85" s="525"/>
      <c r="KQT85" s="525"/>
      <c r="KQU85" s="525"/>
      <c r="KQV85" s="525"/>
      <c r="KQW85" s="525"/>
      <c r="KQX85" s="525"/>
      <c r="KQY85" s="525"/>
      <c r="KQZ85" s="525"/>
      <c r="KRA85" s="525"/>
      <c r="KRB85" s="525"/>
      <c r="KRC85" s="525"/>
      <c r="KRD85" s="525"/>
      <c r="KRE85" s="525"/>
      <c r="KRF85" s="525"/>
      <c r="KRG85" s="525"/>
      <c r="KRH85" s="525"/>
      <c r="KRI85" s="525"/>
      <c r="KRJ85" s="525"/>
      <c r="KRK85" s="525"/>
      <c r="KRL85" s="525"/>
      <c r="KRM85" s="525"/>
      <c r="KRN85" s="525"/>
      <c r="KRO85" s="525"/>
      <c r="KRP85" s="525"/>
      <c r="KRQ85" s="525"/>
      <c r="KRR85" s="525"/>
      <c r="KRS85" s="525"/>
      <c r="KRT85" s="525"/>
      <c r="KRU85" s="525"/>
      <c r="KRV85" s="525"/>
      <c r="KRW85" s="525"/>
      <c r="KRX85" s="525"/>
      <c r="KRY85" s="525"/>
      <c r="KRZ85" s="525"/>
      <c r="KSA85" s="525"/>
      <c r="KSB85" s="525"/>
      <c r="KSC85" s="525"/>
      <c r="KSD85" s="525"/>
      <c r="KSE85" s="525"/>
      <c r="KSF85" s="525"/>
      <c r="KSG85" s="525"/>
      <c r="KSH85" s="525"/>
      <c r="KSI85" s="525"/>
      <c r="KSJ85" s="525"/>
      <c r="KSK85" s="525"/>
      <c r="KSL85" s="525"/>
      <c r="KSM85" s="525"/>
      <c r="KSN85" s="525"/>
      <c r="KSO85" s="525"/>
      <c r="KSP85" s="525"/>
      <c r="KSQ85" s="525"/>
      <c r="KSR85" s="525"/>
      <c r="KSS85" s="525"/>
      <c r="KST85" s="525"/>
      <c r="KSU85" s="525"/>
      <c r="KSV85" s="525"/>
      <c r="KSW85" s="525"/>
      <c r="KSX85" s="525"/>
      <c r="KSY85" s="525"/>
      <c r="KSZ85" s="525"/>
      <c r="KTA85" s="525"/>
      <c r="KTB85" s="525"/>
      <c r="KTC85" s="525"/>
      <c r="KTD85" s="525"/>
      <c r="KTE85" s="525"/>
      <c r="KTF85" s="525"/>
      <c r="KTG85" s="525"/>
      <c r="KTH85" s="525"/>
      <c r="KTI85" s="525"/>
      <c r="KTJ85" s="525"/>
      <c r="KTK85" s="525"/>
      <c r="KTL85" s="525"/>
      <c r="KTM85" s="525"/>
      <c r="KTN85" s="525"/>
      <c r="KTO85" s="525"/>
      <c r="KTP85" s="525"/>
      <c r="KTQ85" s="525"/>
      <c r="KTR85" s="525"/>
      <c r="KTS85" s="525"/>
      <c r="KTT85" s="525"/>
      <c r="KTU85" s="525"/>
      <c r="KTV85" s="525"/>
      <c r="KTW85" s="525"/>
      <c r="KTX85" s="525"/>
      <c r="KTY85" s="525"/>
      <c r="KTZ85" s="525"/>
      <c r="KUA85" s="525"/>
      <c r="KUB85" s="525"/>
      <c r="KUC85" s="525"/>
      <c r="KUD85" s="525"/>
      <c r="KUE85" s="525"/>
      <c r="KUF85" s="525"/>
      <c r="KUG85" s="525"/>
      <c r="KUH85" s="525"/>
      <c r="KUI85" s="525"/>
      <c r="KUJ85" s="525"/>
      <c r="KUK85" s="525"/>
      <c r="KUL85" s="525"/>
      <c r="KUM85" s="525"/>
      <c r="KUN85" s="525"/>
      <c r="KUO85" s="525"/>
      <c r="KUP85" s="525"/>
      <c r="KUQ85" s="525"/>
      <c r="KUR85" s="525"/>
      <c r="KUS85" s="525"/>
      <c r="KUT85" s="525"/>
      <c r="KUU85" s="525"/>
      <c r="KUV85" s="525"/>
      <c r="KUW85" s="525"/>
      <c r="KUX85" s="525"/>
      <c r="KUY85" s="525"/>
      <c r="KUZ85" s="525"/>
      <c r="KVA85" s="525"/>
      <c r="KVB85" s="525"/>
      <c r="KVC85" s="525"/>
      <c r="KVD85" s="525"/>
      <c r="KVE85" s="525"/>
      <c r="KVF85" s="525"/>
      <c r="KVG85" s="525"/>
      <c r="KVH85" s="525"/>
      <c r="KVI85" s="525"/>
      <c r="KVJ85" s="525"/>
      <c r="KVK85" s="525"/>
      <c r="KVL85" s="525"/>
      <c r="KVM85" s="525"/>
      <c r="KVN85" s="525"/>
      <c r="KVO85" s="525"/>
      <c r="KVP85" s="525"/>
      <c r="KVQ85" s="525"/>
      <c r="KVR85" s="525"/>
      <c r="KVS85" s="525"/>
      <c r="KVT85" s="525"/>
      <c r="KVU85" s="525"/>
      <c r="KVV85" s="525"/>
      <c r="KVW85" s="525"/>
      <c r="KVX85" s="525"/>
      <c r="KVY85" s="525"/>
      <c r="KVZ85" s="525"/>
      <c r="KWA85" s="525"/>
      <c r="KWB85" s="525"/>
      <c r="KWC85" s="525"/>
      <c r="KWD85" s="525"/>
      <c r="KWE85" s="525"/>
      <c r="KWF85" s="525"/>
      <c r="KWG85" s="525"/>
      <c r="KWH85" s="525"/>
      <c r="KWI85" s="525"/>
      <c r="KWJ85" s="525"/>
      <c r="KWK85" s="525"/>
      <c r="KWL85" s="525"/>
      <c r="KWM85" s="525"/>
      <c r="KWN85" s="525"/>
      <c r="KWO85" s="525"/>
      <c r="KWP85" s="525"/>
      <c r="KWQ85" s="525"/>
      <c r="KWR85" s="525"/>
      <c r="KWS85" s="525"/>
      <c r="KWT85" s="525"/>
      <c r="KWU85" s="525"/>
      <c r="KWV85" s="525"/>
      <c r="KWW85" s="525"/>
      <c r="KWX85" s="525"/>
      <c r="KWY85" s="525"/>
      <c r="KWZ85" s="525"/>
      <c r="KXA85" s="525"/>
      <c r="KXB85" s="525"/>
      <c r="KXC85" s="525"/>
      <c r="KXD85" s="525"/>
      <c r="KXE85" s="525"/>
      <c r="KXF85" s="525"/>
      <c r="KXG85" s="525"/>
      <c r="KXH85" s="525"/>
      <c r="KXI85" s="525"/>
      <c r="KXJ85" s="525"/>
      <c r="KXK85" s="525"/>
      <c r="KXL85" s="525"/>
      <c r="KXM85" s="525"/>
      <c r="KXN85" s="525"/>
      <c r="KXO85" s="525"/>
      <c r="KXP85" s="525"/>
      <c r="KXQ85" s="525"/>
      <c r="KXR85" s="525"/>
      <c r="KXS85" s="525"/>
      <c r="KXT85" s="525"/>
      <c r="KXU85" s="525"/>
      <c r="KXV85" s="525"/>
      <c r="KXW85" s="525"/>
      <c r="KXX85" s="525"/>
      <c r="KXY85" s="525"/>
      <c r="KXZ85" s="525"/>
      <c r="KYA85" s="525"/>
      <c r="KYB85" s="525"/>
      <c r="KYC85" s="525"/>
      <c r="KYD85" s="525"/>
      <c r="KYE85" s="525"/>
      <c r="KYF85" s="525"/>
      <c r="KYG85" s="525"/>
      <c r="KYH85" s="525"/>
      <c r="KYI85" s="525"/>
      <c r="KYJ85" s="525"/>
      <c r="KYK85" s="525"/>
      <c r="KYL85" s="525"/>
      <c r="KYM85" s="525"/>
      <c r="KYN85" s="525"/>
      <c r="KYO85" s="525"/>
      <c r="KYP85" s="525"/>
      <c r="KYQ85" s="525"/>
      <c r="KYR85" s="525"/>
      <c r="KYS85" s="525"/>
      <c r="KYT85" s="525"/>
      <c r="KYU85" s="525"/>
      <c r="KYV85" s="525"/>
      <c r="KYW85" s="525"/>
      <c r="KYX85" s="525"/>
      <c r="KYY85" s="525"/>
      <c r="KYZ85" s="525"/>
      <c r="KZA85" s="525"/>
      <c r="KZB85" s="525"/>
      <c r="KZC85" s="525"/>
      <c r="KZD85" s="525"/>
      <c r="KZE85" s="525"/>
      <c r="KZF85" s="525"/>
      <c r="KZG85" s="525"/>
      <c r="KZH85" s="525"/>
      <c r="KZI85" s="525"/>
      <c r="KZJ85" s="525"/>
      <c r="KZK85" s="525"/>
      <c r="KZL85" s="525"/>
      <c r="KZM85" s="525"/>
      <c r="KZN85" s="525"/>
      <c r="KZO85" s="525"/>
      <c r="KZP85" s="525"/>
      <c r="KZQ85" s="525"/>
      <c r="KZR85" s="525"/>
      <c r="KZS85" s="525"/>
      <c r="KZT85" s="525"/>
      <c r="KZU85" s="525"/>
      <c r="KZV85" s="525"/>
      <c r="KZW85" s="525"/>
      <c r="KZX85" s="525"/>
      <c r="KZY85" s="525"/>
      <c r="KZZ85" s="525"/>
      <c r="LAA85" s="525"/>
      <c r="LAB85" s="525"/>
      <c r="LAC85" s="525"/>
      <c r="LAD85" s="525"/>
      <c r="LAE85" s="525"/>
      <c r="LAF85" s="525"/>
      <c r="LAG85" s="525"/>
      <c r="LAH85" s="525"/>
      <c r="LAI85" s="525"/>
      <c r="LAJ85" s="525"/>
      <c r="LAK85" s="525"/>
      <c r="LAL85" s="525"/>
      <c r="LAM85" s="525"/>
      <c r="LAN85" s="525"/>
      <c r="LAO85" s="525"/>
      <c r="LAP85" s="525"/>
      <c r="LAQ85" s="525"/>
      <c r="LAR85" s="525"/>
      <c r="LAS85" s="525"/>
      <c r="LAT85" s="525"/>
      <c r="LAU85" s="525"/>
      <c r="LAV85" s="525"/>
      <c r="LAW85" s="525"/>
      <c r="LAX85" s="525"/>
      <c r="LAY85" s="525"/>
      <c r="LAZ85" s="525"/>
      <c r="LBA85" s="525"/>
      <c r="LBB85" s="525"/>
      <c r="LBC85" s="525"/>
      <c r="LBD85" s="525"/>
      <c r="LBE85" s="525"/>
      <c r="LBF85" s="525"/>
      <c r="LBG85" s="525"/>
      <c r="LBH85" s="525"/>
      <c r="LBI85" s="525"/>
      <c r="LBJ85" s="525"/>
      <c r="LBK85" s="525"/>
      <c r="LBL85" s="525"/>
      <c r="LBM85" s="525"/>
      <c r="LBN85" s="525"/>
      <c r="LBO85" s="525"/>
      <c r="LBP85" s="525"/>
      <c r="LBQ85" s="525"/>
      <c r="LBR85" s="525"/>
      <c r="LBS85" s="525"/>
      <c r="LBT85" s="525"/>
      <c r="LBU85" s="525"/>
      <c r="LBV85" s="525"/>
      <c r="LBW85" s="525"/>
      <c r="LBX85" s="525"/>
      <c r="LBY85" s="525"/>
      <c r="LBZ85" s="525"/>
      <c r="LCA85" s="525"/>
      <c r="LCB85" s="525"/>
      <c r="LCC85" s="525"/>
      <c r="LCD85" s="525"/>
      <c r="LCE85" s="525"/>
      <c r="LCF85" s="525"/>
      <c r="LCG85" s="525"/>
      <c r="LCH85" s="525"/>
      <c r="LCI85" s="525"/>
      <c r="LCJ85" s="525"/>
      <c r="LCK85" s="525"/>
      <c r="LCL85" s="525"/>
      <c r="LCM85" s="525"/>
      <c r="LCN85" s="525"/>
      <c r="LCO85" s="525"/>
      <c r="LCP85" s="525"/>
      <c r="LCQ85" s="525"/>
      <c r="LCR85" s="525"/>
      <c r="LCS85" s="525"/>
      <c r="LCT85" s="525"/>
      <c r="LCU85" s="525"/>
      <c r="LCV85" s="525"/>
      <c r="LCW85" s="525"/>
      <c r="LCX85" s="525"/>
      <c r="LCY85" s="525"/>
      <c r="LCZ85" s="525"/>
      <c r="LDA85" s="525"/>
      <c r="LDB85" s="525"/>
      <c r="LDC85" s="525"/>
      <c r="LDD85" s="525"/>
      <c r="LDE85" s="525"/>
      <c r="LDF85" s="525"/>
      <c r="LDG85" s="525"/>
      <c r="LDH85" s="525"/>
      <c r="LDI85" s="525"/>
      <c r="LDJ85" s="525"/>
      <c r="LDK85" s="525"/>
      <c r="LDL85" s="525"/>
      <c r="LDM85" s="525"/>
      <c r="LDN85" s="525"/>
      <c r="LDO85" s="525"/>
      <c r="LDP85" s="525"/>
      <c r="LDQ85" s="525"/>
      <c r="LDR85" s="525"/>
      <c r="LDS85" s="525"/>
      <c r="LDT85" s="525"/>
      <c r="LDU85" s="525"/>
      <c r="LDV85" s="525"/>
      <c r="LDW85" s="525"/>
      <c r="LDX85" s="525"/>
      <c r="LDY85" s="525"/>
      <c r="LDZ85" s="525"/>
      <c r="LEA85" s="525"/>
      <c r="LEB85" s="525"/>
      <c r="LEC85" s="525"/>
      <c r="LED85" s="525"/>
      <c r="LEE85" s="525"/>
      <c r="LEF85" s="525"/>
      <c r="LEG85" s="525"/>
      <c r="LEH85" s="525"/>
      <c r="LEI85" s="525"/>
      <c r="LEJ85" s="525"/>
      <c r="LEK85" s="525"/>
      <c r="LEL85" s="525"/>
      <c r="LEM85" s="525"/>
      <c r="LEN85" s="525"/>
      <c r="LEO85" s="525"/>
      <c r="LEP85" s="525"/>
      <c r="LEQ85" s="525"/>
      <c r="LER85" s="525"/>
      <c r="LES85" s="525"/>
      <c r="LET85" s="525"/>
      <c r="LEU85" s="525"/>
      <c r="LEV85" s="525"/>
      <c r="LEW85" s="525"/>
      <c r="LEX85" s="525"/>
      <c r="LEY85" s="525"/>
      <c r="LEZ85" s="525"/>
      <c r="LFA85" s="525"/>
      <c r="LFB85" s="525"/>
      <c r="LFC85" s="525"/>
      <c r="LFD85" s="525"/>
      <c r="LFE85" s="525"/>
      <c r="LFF85" s="525"/>
      <c r="LFG85" s="525"/>
      <c r="LFH85" s="525"/>
      <c r="LFI85" s="525"/>
      <c r="LFJ85" s="525"/>
      <c r="LFK85" s="525"/>
      <c r="LFL85" s="525"/>
      <c r="LFM85" s="525"/>
      <c r="LFN85" s="525"/>
      <c r="LFO85" s="525"/>
      <c r="LFP85" s="525"/>
      <c r="LFQ85" s="525"/>
      <c r="LFR85" s="525"/>
      <c r="LFS85" s="525"/>
      <c r="LFT85" s="525"/>
      <c r="LFU85" s="525"/>
      <c r="LFV85" s="525"/>
      <c r="LFW85" s="525"/>
      <c r="LFX85" s="525"/>
      <c r="LFY85" s="525"/>
      <c r="LFZ85" s="525"/>
      <c r="LGA85" s="525"/>
      <c r="LGB85" s="525"/>
      <c r="LGC85" s="525"/>
      <c r="LGD85" s="525"/>
      <c r="LGE85" s="525"/>
      <c r="LGF85" s="525"/>
      <c r="LGG85" s="525"/>
      <c r="LGH85" s="525"/>
      <c r="LGI85" s="525"/>
      <c r="LGJ85" s="525"/>
      <c r="LGK85" s="525"/>
      <c r="LGL85" s="525"/>
      <c r="LGM85" s="525"/>
      <c r="LGN85" s="525"/>
      <c r="LGO85" s="525"/>
      <c r="LGP85" s="525"/>
      <c r="LGQ85" s="525"/>
      <c r="LGR85" s="525"/>
      <c r="LGS85" s="525"/>
      <c r="LGT85" s="525"/>
      <c r="LGU85" s="525"/>
      <c r="LGV85" s="525"/>
      <c r="LGW85" s="525"/>
      <c r="LGX85" s="525"/>
      <c r="LGY85" s="525"/>
      <c r="LGZ85" s="525"/>
      <c r="LHA85" s="525"/>
      <c r="LHB85" s="525"/>
      <c r="LHC85" s="525"/>
      <c r="LHD85" s="525"/>
      <c r="LHE85" s="525"/>
      <c r="LHF85" s="525"/>
      <c r="LHG85" s="525"/>
      <c r="LHH85" s="525"/>
      <c r="LHI85" s="525"/>
      <c r="LHJ85" s="525"/>
      <c r="LHK85" s="525"/>
      <c r="LHL85" s="525"/>
      <c r="LHM85" s="525"/>
      <c r="LHN85" s="525"/>
      <c r="LHO85" s="525"/>
      <c r="LHP85" s="525"/>
      <c r="LHQ85" s="525"/>
      <c r="LHR85" s="525"/>
      <c r="LHS85" s="525"/>
      <c r="LHT85" s="525"/>
      <c r="LHU85" s="525"/>
      <c r="LHV85" s="525"/>
      <c r="LHW85" s="525"/>
      <c r="LHX85" s="525"/>
      <c r="LHY85" s="525"/>
      <c r="LHZ85" s="525"/>
      <c r="LIA85" s="525"/>
      <c r="LIB85" s="525"/>
      <c r="LIC85" s="525"/>
      <c r="LID85" s="525"/>
      <c r="LIE85" s="525"/>
      <c r="LIF85" s="525"/>
      <c r="LIG85" s="525"/>
      <c r="LIH85" s="525"/>
      <c r="LII85" s="525"/>
      <c r="LIJ85" s="525"/>
      <c r="LIK85" s="525"/>
      <c r="LIL85" s="525"/>
      <c r="LIM85" s="525"/>
      <c r="LIN85" s="525"/>
      <c r="LIO85" s="525"/>
      <c r="LIP85" s="525"/>
      <c r="LIQ85" s="525"/>
      <c r="LIR85" s="525"/>
      <c r="LIS85" s="525"/>
      <c r="LIT85" s="525"/>
      <c r="LIU85" s="525"/>
      <c r="LIV85" s="525"/>
      <c r="LIW85" s="525"/>
      <c r="LIX85" s="525"/>
      <c r="LIY85" s="525"/>
      <c r="LIZ85" s="525"/>
      <c r="LJA85" s="525"/>
      <c r="LJB85" s="525"/>
      <c r="LJC85" s="525"/>
      <c r="LJD85" s="525"/>
      <c r="LJE85" s="525"/>
      <c r="LJF85" s="525"/>
      <c r="LJG85" s="525"/>
      <c r="LJH85" s="525"/>
      <c r="LJI85" s="525"/>
      <c r="LJJ85" s="525"/>
      <c r="LJK85" s="525"/>
      <c r="LJL85" s="525"/>
      <c r="LJM85" s="525"/>
      <c r="LJN85" s="525"/>
      <c r="LJO85" s="525"/>
      <c r="LJP85" s="525"/>
      <c r="LJQ85" s="525"/>
      <c r="LJR85" s="525"/>
      <c r="LJS85" s="525"/>
      <c r="LJT85" s="525"/>
      <c r="LJU85" s="525"/>
      <c r="LJV85" s="525"/>
      <c r="LJW85" s="525"/>
      <c r="LJX85" s="525"/>
      <c r="LJY85" s="525"/>
      <c r="LJZ85" s="525"/>
      <c r="LKA85" s="525"/>
      <c r="LKB85" s="525"/>
      <c r="LKC85" s="525"/>
      <c r="LKD85" s="525"/>
      <c r="LKE85" s="525"/>
      <c r="LKF85" s="525"/>
      <c r="LKG85" s="525"/>
      <c r="LKH85" s="525"/>
      <c r="LKI85" s="525"/>
      <c r="LKJ85" s="525"/>
      <c r="LKK85" s="525"/>
      <c r="LKL85" s="525"/>
      <c r="LKM85" s="525"/>
      <c r="LKN85" s="525"/>
      <c r="LKO85" s="525"/>
      <c r="LKP85" s="525"/>
      <c r="LKQ85" s="525"/>
      <c r="LKR85" s="525"/>
      <c r="LKS85" s="525"/>
      <c r="LKT85" s="525"/>
      <c r="LKU85" s="525"/>
      <c r="LKV85" s="525"/>
      <c r="LKW85" s="525"/>
      <c r="LKX85" s="525"/>
      <c r="LKY85" s="525"/>
      <c r="LKZ85" s="525"/>
      <c r="LLA85" s="525"/>
      <c r="LLB85" s="525"/>
      <c r="LLC85" s="525"/>
      <c r="LLD85" s="525"/>
      <c r="LLE85" s="525"/>
      <c r="LLF85" s="525"/>
      <c r="LLG85" s="525"/>
      <c r="LLH85" s="525"/>
      <c r="LLI85" s="525"/>
      <c r="LLJ85" s="525"/>
      <c r="LLK85" s="525"/>
      <c r="LLL85" s="525"/>
      <c r="LLM85" s="525"/>
      <c r="LLN85" s="525"/>
      <c r="LLO85" s="525"/>
      <c r="LLP85" s="525"/>
      <c r="LLQ85" s="525"/>
      <c r="LLR85" s="525"/>
      <c r="LLS85" s="525"/>
      <c r="LLT85" s="525"/>
      <c r="LLU85" s="525"/>
      <c r="LLV85" s="525"/>
      <c r="LLW85" s="525"/>
      <c r="LLX85" s="525"/>
      <c r="LLY85" s="525"/>
      <c r="LLZ85" s="525"/>
      <c r="LMA85" s="525"/>
      <c r="LMB85" s="525"/>
      <c r="LMC85" s="525"/>
      <c r="LMD85" s="525"/>
      <c r="LME85" s="525"/>
      <c r="LMF85" s="525"/>
      <c r="LMG85" s="525"/>
      <c r="LMH85" s="525"/>
      <c r="LMI85" s="525"/>
      <c r="LMJ85" s="525"/>
      <c r="LMK85" s="525"/>
      <c r="LML85" s="525"/>
      <c r="LMM85" s="525"/>
      <c r="LMN85" s="525"/>
      <c r="LMO85" s="525"/>
      <c r="LMP85" s="525"/>
      <c r="LMQ85" s="525"/>
      <c r="LMR85" s="525"/>
      <c r="LMS85" s="525"/>
      <c r="LMT85" s="525"/>
      <c r="LMU85" s="525"/>
      <c r="LMV85" s="525"/>
      <c r="LMW85" s="525"/>
      <c r="LMX85" s="525"/>
      <c r="LMY85" s="525"/>
      <c r="LMZ85" s="525"/>
      <c r="LNA85" s="525"/>
      <c r="LNB85" s="525"/>
      <c r="LNC85" s="525"/>
      <c r="LND85" s="525"/>
      <c r="LNE85" s="525"/>
      <c r="LNF85" s="525"/>
      <c r="LNG85" s="525"/>
      <c r="LNH85" s="525"/>
      <c r="LNI85" s="525"/>
      <c r="LNJ85" s="525"/>
      <c r="LNK85" s="525"/>
      <c r="LNL85" s="525"/>
      <c r="LNM85" s="525"/>
      <c r="LNN85" s="525"/>
      <c r="LNO85" s="525"/>
      <c r="LNP85" s="525"/>
      <c r="LNQ85" s="525"/>
      <c r="LNR85" s="525"/>
      <c r="LNS85" s="525"/>
      <c r="LNT85" s="525"/>
      <c r="LNU85" s="525"/>
      <c r="LNV85" s="525"/>
      <c r="LNW85" s="525"/>
      <c r="LNX85" s="525"/>
      <c r="LNY85" s="525"/>
      <c r="LNZ85" s="525"/>
      <c r="LOA85" s="525"/>
      <c r="LOB85" s="525"/>
      <c r="LOC85" s="525"/>
      <c r="LOD85" s="525"/>
      <c r="LOE85" s="525"/>
      <c r="LOF85" s="525"/>
      <c r="LOG85" s="525"/>
      <c r="LOH85" s="525"/>
      <c r="LOI85" s="525"/>
      <c r="LOJ85" s="525"/>
      <c r="LOK85" s="525"/>
      <c r="LOL85" s="525"/>
      <c r="LOM85" s="525"/>
      <c r="LON85" s="525"/>
      <c r="LOO85" s="525"/>
      <c r="LOP85" s="525"/>
      <c r="LOQ85" s="525"/>
      <c r="LOR85" s="525"/>
      <c r="LOS85" s="525"/>
      <c r="LOT85" s="525"/>
      <c r="LOU85" s="525"/>
      <c r="LOV85" s="525"/>
      <c r="LOW85" s="525"/>
      <c r="LOX85" s="525"/>
      <c r="LOY85" s="525"/>
      <c r="LOZ85" s="525"/>
      <c r="LPA85" s="525"/>
      <c r="LPB85" s="525"/>
      <c r="LPC85" s="525"/>
      <c r="LPD85" s="525"/>
      <c r="LPE85" s="525"/>
      <c r="LPF85" s="525"/>
      <c r="LPG85" s="525"/>
      <c r="LPH85" s="525"/>
      <c r="LPI85" s="525"/>
      <c r="LPJ85" s="525"/>
      <c r="LPK85" s="525"/>
      <c r="LPL85" s="525"/>
      <c r="LPM85" s="525"/>
      <c r="LPN85" s="525"/>
      <c r="LPO85" s="525"/>
      <c r="LPP85" s="525"/>
      <c r="LPQ85" s="525"/>
      <c r="LPR85" s="525"/>
      <c r="LPS85" s="525"/>
      <c r="LPT85" s="525"/>
      <c r="LPU85" s="525"/>
      <c r="LPV85" s="525"/>
      <c r="LPW85" s="525"/>
      <c r="LPX85" s="525"/>
      <c r="LPY85" s="525"/>
      <c r="LPZ85" s="525"/>
      <c r="LQA85" s="525"/>
      <c r="LQB85" s="525"/>
      <c r="LQC85" s="525"/>
      <c r="LQD85" s="525"/>
      <c r="LQE85" s="525"/>
      <c r="LQF85" s="525"/>
      <c r="LQG85" s="525"/>
      <c r="LQH85" s="525"/>
      <c r="LQI85" s="525"/>
      <c r="LQJ85" s="525"/>
      <c r="LQK85" s="525"/>
      <c r="LQL85" s="525"/>
      <c r="LQM85" s="525"/>
      <c r="LQN85" s="525"/>
      <c r="LQO85" s="525"/>
      <c r="LQP85" s="525"/>
      <c r="LQQ85" s="525"/>
      <c r="LQR85" s="525"/>
      <c r="LQS85" s="525"/>
      <c r="LQT85" s="525"/>
      <c r="LQU85" s="525"/>
      <c r="LQV85" s="525"/>
      <c r="LQW85" s="525"/>
      <c r="LQX85" s="525"/>
      <c r="LQY85" s="525"/>
      <c r="LQZ85" s="525"/>
      <c r="LRA85" s="525"/>
      <c r="LRB85" s="525"/>
      <c r="LRC85" s="525"/>
      <c r="LRD85" s="525"/>
      <c r="LRE85" s="525"/>
      <c r="LRF85" s="525"/>
      <c r="LRG85" s="525"/>
      <c r="LRH85" s="525"/>
      <c r="LRI85" s="525"/>
      <c r="LRJ85" s="525"/>
      <c r="LRK85" s="525"/>
      <c r="LRL85" s="525"/>
      <c r="LRM85" s="525"/>
      <c r="LRN85" s="525"/>
      <c r="LRO85" s="525"/>
      <c r="LRP85" s="525"/>
      <c r="LRQ85" s="525"/>
      <c r="LRR85" s="525"/>
      <c r="LRS85" s="525"/>
      <c r="LRT85" s="525"/>
      <c r="LRU85" s="525"/>
      <c r="LRV85" s="525"/>
      <c r="LRW85" s="525"/>
      <c r="LRX85" s="525"/>
      <c r="LRY85" s="525"/>
      <c r="LRZ85" s="525"/>
      <c r="LSA85" s="525"/>
      <c r="LSB85" s="525"/>
      <c r="LSC85" s="525"/>
      <c r="LSD85" s="525"/>
      <c r="LSE85" s="525"/>
      <c r="LSF85" s="525"/>
      <c r="LSG85" s="525"/>
      <c r="LSH85" s="525"/>
      <c r="LSI85" s="525"/>
      <c r="LSJ85" s="525"/>
      <c r="LSK85" s="525"/>
      <c r="LSL85" s="525"/>
      <c r="LSM85" s="525"/>
      <c r="LSN85" s="525"/>
      <c r="LSO85" s="525"/>
      <c r="LSP85" s="525"/>
      <c r="LSQ85" s="525"/>
      <c r="LSR85" s="525"/>
      <c r="LSS85" s="525"/>
      <c r="LST85" s="525"/>
      <c r="LSU85" s="525"/>
      <c r="LSV85" s="525"/>
      <c r="LSW85" s="525"/>
      <c r="LSX85" s="525"/>
      <c r="LSY85" s="525"/>
      <c r="LSZ85" s="525"/>
      <c r="LTA85" s="525"/>
      <c r="LTB85" s="525"/>
      <c r="LTC85" s="525"/>
      <c r="LTD85" s="525"/>
      <c r="LTE85" s="525"/>
      <c r="LTF85" s="525"/>
      <c r="LTG85" s="525"/>
      <c r="LTH85" s="525"/>
      <c r="LTI85" s="525"/>
      <c r="LTJ85" s="525"/>
      <c r="LTK85" s="525"/>
      <c r="LTL85" s="525"/>
      <c r="LTM85" s="525"/>
      <c r="LTN85" s="525"/>
      <c r="LTO85" s="525"/>
      <c r="LTP85" s="525"/>
      <c r="LTQ85" s="525"/>
      <c r="LTR85" s="525"/>
      <c r="LTS85" s="525"/>
      <c r="LTT85" s="525"/>
      <c r="LTU85" s="525"/>
      <c r="LTV85" s="525"/>
      <c r="LTW85" s="525"/>
      <c r="LTX85" s="525"/>
      <c r="LTY85" s="525"/>
      <c r="LTZ85" s="525"/>
      <c r="LUA85" s="525"/>
      <c r="LUB85" s="525"/>
      <c r="LUC85" s="525"/>
      <c r="LUD85" s="525"/>
      <c r="LUE85" s="525"/>
      <c r="LUF85" s="525"/>
      <c r="LUG85" s="525"/>
      <c r="LUH85" s="525"/>
      <c r="LUI85" s="525"/>
      <c r="LUJ85" s="525"/>
      <c r="LUK85" s="525"/>
      <c r="LUL85" s="525"/>
      <c r="LUM85" s="525"/>
      <c r="LUN85" s="525"/>
      <c r="LUO85" s="525"/>
      <c r="LUP85" s="525"/>
      <c r="LUQ85" s="525"/>
      <c r="LUR85" s="525"/>
      <c r="LUS85" s="525"/>
      <c r="LUT85" s="525"/>
      <c r="LUU85" s="525"/>
      <c r="LUV85" s="525"/>
      <c r="LUW85" s="525"/>
      <c r="LUX85" s="525"/>
      <c r="LUY85" s="525"/>
      <c r="LUZ85" s="525"/>
      <c r="LVA85" s="525"/>
      <c r="LVB85" s="525"/>
      <c r="LVC85" s="525"/>
      <c r="LVD85" s="525"/>
      <c r="LVE85" s="525"/>
      <c r="LVF85" s="525"/>
      <c r="LVG85" s="525"/>
      <c r="LVH85" s="525"/>
      <c r="LVI85" s="525"/>
      <c r="LVJ85" s="525"/>
      <c r="LVK85" s="525"/>
      <c r="LVL85" s="525"/>
      <c r="LVM85" s="525"/>
      <c r="LVN85" s="525"/>
      <c r="LVO85" s="525"/>
      <c r="LVP85" s="525"/>
      <c r="LVQ85" s="525"/>
      <c r="LVR85" s="525"/>
      <c r="LVS85" s="525"/>
      <c r="LVT85" s="525"/>
      <c r="LVU85" s="525"/>
      <c r="LVV85" s="525"/>
      <c r="LVW85" s="525"/>
      <c r="LVX85" s="525"/>
      <c r="LVY85" s="525"/>
      <c r="LVZ85" s="525"/>
      <c r="LWA85" s="525"/>
      <c r="LWB85" s="525"/>
      <c r="LWC85" s="525"/>
      <c r="LWD85" s="525"/>
      <c r="LWE85" s="525"/>
      <c r="LWF85" s="525"/>
      <c r="LWG85" s="525"/>
      <c r="LWH85" s="525"/>
      <c r="LWI85" s="525"/>
      <c r="LWJ85" s="525"/>
      <c r="LWK85" s="525"/>
      <c r="LWL85" s="525"/>
      <c r="LWM85" s="525"/>
      <c r="LWN85" s="525"/>
      <c r="LWO85" s="525"/>
      <c r="LWP85" s="525"/>
      <c r="LWQ85" s="525"/>
      <c r="LWR85" s="525"/>
      <c r="LWS85" s="525"/>
      <c r="LWT85" s="525"/>
      <c r="LWU85" s="525"/>
      <c r="LWV85" s="525"/>
      <c r="LWW85" s="525"/>
      <c r="LWX85" s="525"/>
      <c r="LWY85" s="525"/>
      <c r="LWZ85" s="525"/>
      <c r="LXA85" s="525"/>
      <c r="LXB85" s="525"/>
      <c r="LXC85" s="525"/>
      <c r="LXD85" s="525"/>
      <c r="LXE85" s="525"/>
      <c r="LXF85" s="525"/>
      <c r="LXG85" s="525"/>
      <c r="LXH85" s="525"/>
      <c r="LXI85" s="525"/>
      <c r="LXJ85" s="525"/>
      <c r="LXK85" s="525"/>
      <c r="LXL85" s="525"/>
      <c r="LXM85" s="525"/>
      <c r="LXN85" s="525"/>
      <c r="LXO85" s="525"/>
      <c r="LXP85" s="525"/>
      <c r="LXQ85" s="525"/>
      <c r="LXR85" s="525"/>
      <c r="LXS85" s="525"/>
      <c r="LXT85" s="525"/>
      <c r="LXU85" s="525"/>
      <c r="LXV85" s="525"/>
      <c r="LXW85" s="525"/>
      <c r="LXX85" s="525"/>
      <c r="LXY85" s="525"/>
      <c r="LXZ85" s="525"/>
      <c r="LYA85" s="525"/>
      <c r="LYB85" s="525"/>
      <c r="LYC85" s="525"/>
      <c r="LYD85" s="525"/>
      <c r="LYE85" s="525"/>
      <c r="LYF85" s="525"/>
      <c r="LYG85" s="525"/>
      <c r="LYH85" s="525"/>
      <c r="LYI85" s="525"/>
      <c r="LYJ85" s="525"/>
      <c r="LYK85" s="525"/>
      <c r="LYL85" s="525"/>
      <c r="LYM85" s="525"/>
      <c r="LYN85" s="525"/>
      <c r="LYO85" s="525"/>
      <c r="LYP85" s="525"/>
      <c r="LYQ85" s="525"/>
      <c r="LYR85" s="525"/>
      <c r="LYS85" s="525"/>
      <c r="LYT85" s="525"/>
      <c r="LYU85" s="525"/>
      <c r="LYV85" s="525"/>
      <c r="LYW85" s="525"/>
      <c r="LYX85" s="525"/>
      <c r="LYY85" s="525"/>
      <c r="LYZ85" s="525"/>
      <c r="LZA85" s="525"/>
      <c r="LZB85" s="525"/>
      <c r="LZC85" s="525"/>
      <c r="LZD85" s="525"/>
      <c r="LZE85" s="525"/>
      <c r="LZF85" s="525"/>
      <c r="LZG85" s="525"/>
      <c r="LZH85" s="525"/>
      <c r="LZI85" s="525"/>
      <c r="LZJ85" s="525"/>
      <c r="LZK85" s="525"/>
      <c r="LZL85" s="525"/>
      <c r="LZM85" s="525"/>
      <c r="LZN85" s="525"/>
      <c r="LZO85" s="525"/>
      <c r="LZP85" s="525"/>
      <c r="LZQ85" s="525"/>
      <c r="LZR85" s="525"/>
      <c r="LZS85" s="525"/>
      <c r="LZT85" s="525"/>
      <c r="LZU85" s="525"/>
      <c r="LZV85" s="525"/>
      <c r="LZW85" s="525"/>
      <c r="LZX85" s="525"/>
      <c r="LZY85" s="525"/>
      <c r="LZZ85" s="525"/>
      <c r="MAA85" s="525"/>
      <c r="MAB85" s="525"/>
      <c r="MAC85" s="525"/>
      <c r="MAD85" s="525"/>
      <c r="MAE85" s="525"/>
      <c r="MAF85" s="525"/>
      <c r="MAG85" s="525"/>
      <c r="MAH85" s="525"/>
      <c r="MAI85" s="525"/>
      <c r="MAJ85" s="525"/>
      <c r="MAK85" s="525"/>
      <c r="MAL85" s="525"/>
      <c r="MAM85" s="525"/>
      <c r="MAN85" s="525"/>
      <c r="MAO85" s="525"/>
      <c r="MAP85" s="525"/>
      <c r="MAQ85" s="525"/>
      <c r="MAR85" s="525"/>
      <c r="MAS85" s="525"/>
      <c r="MAT85" s="525"/>
      <c r="MAU85" s="525"/>
      <c r="MAV85" s="525"/>
      <c r="MAW85" s="525"/>
      <c r="MAX85" s="525"/>
      <c r="MAY85" s="525"/>
      <c r="MAZ85" s="525"/>
      <c r="MBA85" s="525"/>
      <c r="MBB85" s="525"/>
      <c r="MBC85" s="525"/>
      <c r="MBD85" s="525"/>
      <c r="MBE85" s="525"/>
      <c r="MBF85" s="525"/>
      <c r="MBG85" s="525"/>
      <c r="MBH85" s="525"/>
      <c r="MBI85" s="525"/>
      <c r="MBJ85" s="525"/>
      <c r="MBK85" s="525"/>
      <c r="MBL85" s="525"/>
      <c r="MBM85" s="525"/>
      <c r="MBN85" s="525"/>
      <c r="MBO85" s="525"/>
      <c r="MBP85" s="525"/>
      <c r="MBQ85" s="525"/>
      <c r="MBR85" s="525"/>
      <c r="MBS85" s="525"/>
      <c r="MBT85" s="525"/>
      <c r="MBU85" s="525"/>
      <c r="MBV85" s="525"/>
      <c r="MBW85" s="525"/>
      <c r="MBX85" s="525"/>
      <c r="MBY85" s="525"/>
      <c r="MBZ85" s="525"/>
      <c r="MCA85" s="525"/>
      <c r="MCB85" s="525"/>
      <c r="MCC85" s="525"/>
      <c r="MCD85" s="525"/>
      <c r="MCE85" s="525"/>
      <c r="MCF85" s="525"/>
      <c r="MCG85" s="525"/>
      <c r="MCH85" s="525"/>
      <c r="MCI85" s="525"/>
      <c r="MCJ85" s="525"/>
      <c r="MCK85" s="525"/>
      <c r="MCL85" s="525"/>
      <c r="MCM85" s="525"/>
      <c r="MCN85" s="525"/>
      <c r="MCO85" s="525"/>
      <c r="MCP85" s="525"/>
      <c r="MCQ85" s="525"/>
      <c r="MCR85" s="525"/>
      <c r="MCS85" s="525"/>
      <c r="MCT85" s="525"/>
      <c r="MCU85" s="525"/>
      <c r="MCV85" s="525"/>
      <c r="MCW85" s="525"/>
      <c r="MCX85" s="525"/>
      <c r="MCY85" s="525"/>
      <c r="MCZ85" s="525"/>
      <c r="MDA85" s="525"/>
      <c r="MDB85" s="525"/>
      <c r="MDC85" s="525"/>
      <c r="MDD85" s="525"/>
      <c r="MDE85" s="525"/>
      <c r="MDF85" s="525"/>
      <c r="MDG85" s="525"/>
      <c r="MDH85" s="525"/>
      <c r="MDI85" s="525"/>
      <c r="MDJ85" s="525"/>
      <c r="MDK85" s="525"/>
      <c r="MDL85" s="525"/>
      <c r="MDM85" s="525"/>
      <c r="MDN85" s="525"/>
      <c r="MDO85" s="525"/>
      <c r="MDP85" s="525"/>
      <c r="MDQ85" s="525"/>
      <c r="MDR85" s="525"/>
      <c r="MDS85" s="525"/>
      <c r="MDT85" s="525"/>
      <c r="MDU85" s="525"/>
      <c r="MDV85" s="525"/>
      <c r="MDW85" s="525"/>
      <c r="MDX85" s="525"/>
      <c r="MDY85" s="525"/>
      <c r="MDZ85" s="525"/>
      <c r="MEA85" s="525"/>
      <c r="MEB85" s="525"/>
      <c r="MEC85" s="525"/>
      <c r="MED85" s="525"/>
      <c r="MEE85" s="525"/>
      <c r="MEF85" s="525"/>
      <c r="MEG85" s="525"/>
      <c r="MEH85" s="525"/>
      <c r="MEI85" s="525"/>
      <c r="MEJ85" s="525"/>
      <c r="MEK85" s="525"/>
      <c r="MEL85" s="525"/>
      <c r="MEM85" s="525"/>
      <c r="MEN85" s="525"/>
      <c r="MEO85" s="525"/>
      <c r="MEP85" s="525"/>
      <c r="MEQ85" s="525"/>
      <c r="MER85" s="525"/>
      <c r="MES85" s="525"/>
      <c r="MET85" s="525"/>
      <c r="MEU85" s="525"/>
      <c r="MEV85" s="525"/>
      <c r="MEW85" s="525"/>
      <c r="MEX85" s="525"/>
      <c r="MEY85" s="525"/>
      <c r="MEZ85" s="525"/>
      <c r="MFA85" s="525"/>
      <c r="MFB85" s="525"/>
      <c r="MFC85" s="525"/>
      <c r="MFD85" s="525"/>
      <c r="MFE85" s="525"/>
      <c r="MFF85" s="525"/>
      <c r="MFG85" s="525"/>
      <c r="MFH85" s="525"/>
      <c r="MFI85" s="525"/>
      <c r="MFJ85" s="525"/>
      <c r="MFK85" s="525"/>
      <c r="MFL85" s="525"/>
      <c r="MFM85" s="525"/>
      <c r="MFN85" s="525"/>
      <c r="MFO85" s="525"/>
      <c r="MFP85" s="525"/>
      <c r="MFQ85" s="525"/>
      <c r="MFR85" s="525"/>
      <c r="MFS85" s="525"/>
      <c r="MFT85" s="525"/>
      <c r="MFU85" s="525"/>
      <c r="MFV85" s="525"/>
      <c r="MFW85" s="525"/>
      <c r="MFX85" s="525"/>
      <c r="MFY85" s="525"/>
      <c r="MFZ85" s="525"/>
      <c r="MGA85" s="525"/>
      <c r="MGB85" s="525"/>
      <c r="MGC85" s="525"/>
      <c r="MGD85" s="525"/>
      <c r="MGE85" s="525"/>
      <c r="MGF85" s="525"/>
      <c r="MGG85" s="525"/>
      <c r="MGH85" s="525"/>
      <c r="MGI85" s="525"/>
      <c r="MGJ85" s="525"/>
      <c r="MGK85" s="525"/>
      <c r="MGL85" s="525"/>
      <c r="MGM85" s="525"/>
      <c r="MGN85" s="525"/>
      <c r="MGO85" s="525"/>
      <c r="MGP85" s="525"/>
      <c r="MGQ85" s="525"/>
      <c r="MGR85" s="525"/>
      <c r="MGS85" s="525"/>
      <c r="MGT85" s="525"/>
      <c r="MGU85" s="525"/>
      <c r="MGV85" s="525"/>
      <c r="MGW85" s="525"/>
      <c r="MGX85" s="525"/>
      <c r="MGY85" s="525"/>
      <c r="MGZ85" s="525"/>
      <c r="MHA85" s="525"/>
      <c r="MHB85" s="525"/>
      <c r="MHC85" s="525"/>
      <c r="MHD85" s="525"/>
      <c r="MHE85" s="525"/>
      <c r="MHF85" s="525"/>
      <c r="MHG85" s="525"/>
      <c r="MHH85" s="525"/>
      <c r="MHI85" s="525"/>
      <c r="MHJ85" s="525"/>
      <c r="MHK85" s="525"/>
      <c r="MHL85" s="525"/>
      <c r="MHM85" s="525"/>
      <c r="MHN85" s="525"/>
      <c r="MHO85" s="525"/>
      <c r="MHP85" s="525"/>
      <c r="MHQ85" s="525"/>
      <c r="MHR85" s="525"/>
      <c r="MHS85" s="525"/>
      <c r="MHT85" s="525"/>
      <c r="MHU85" s="525"/>
      <c r="MHV85" s="525"/>
      <c r="MHW85" s="525"/>
      <c r="MHX85" s="525"/>
      <c r="MHY85" s="525"/>
      <c r="MHZ85" s="525"/>
      <c r="MIA85" s="525"/>
      <c r="MIB85" s="525"/>
      <c r="MIC85" s="525"/>
      <c r="MID85" s="525"/>
      <c r="MIE85" s="525"/>
      <c r="MIF85" s="525"/>
      <c r="MIG85" s="525"/>
      <c r="MIH85" s="525"/>
      <c r="MII85" s="525"/>
      <c r="MIJ85" s="525"/>
      <c r="MIK85" s="525"/>
      <c r="MIL85" s="525"/>
      <c r="MIM85" s="525"/>
      <c r="MIN85" s="525"/>
      <c r="MIO85" s="525"/>
      <c r="MIP85" s="525"/>
      <c r="MIQ85" s="525"/>
      <c r="MIR85" s="525"/>
      <c r="MIS85" s="525"/>
      <c r="MIT85" s="525"/>
      <c r="MIU85" s="525"/>
      <c r="MIV85" s="525"/>
      <c r="MIW85" s="525"/>
      <c r="MIX85" s="525"/>
      <c r="MIY85" s="525"/>
      <c r="MIZ85" s="525"/>
      <c r="MJA85" s="525"/>
      <c r="MJB85" s="525"/>
      <c r="MJC85" s="525"/>
      <c r="MJD85" s="525"/>
      <c r="MJE85" s="525"/>
      <c r="MJF85" s="525"/>
      <c r="MJG85" s="525"/>
      <c r="MJH85" s="525"/>
      <c r="MJI85" s="525"/>
      <c r="MJJ85" s="525"/>
      <c r="MJK85" s="525"/>
      <c r="MJL85" s="525"/>
      <c r="MJM85" s="525"/>
      <c r="MJN85" s="525"/>
      <c r="MJO85" s="525"/>
      <c r="MJP85" s="525"/>
      <c r="MJQ85" s="525"/>
      <c r="MJR85" s="525"/>
      <c r="MJS85" s="525"/>
      <c r="MJT85" s="525"/>
      <c r="MJU85" s="525"/>
      <c r="MJV85" s="525"/>
      <c r="MJW85" s="525"/>
      <c r="MJX85" s="525"/>
      <c r="MJY85" s="525"/>
      <c r="MJZ85" s="525"/>
      <c r="MKA85" s="525"/>
      <c r="MKB85" s="525"/>
      <c r="MKC85" s="525"/>
      <c r="MKD85" s="525"/>
      <c r="MKE85" s="525"/>
      <c r="MKF85" s="525"/>
      <c r="MKG85" s="525"/>
      <c r="MKH85" s="525"/>
      <c r="MKI85" s="525"/>
      <c r="MKJ85" s="525"/>
      <c r="MKK85" s="525"/>
      <c r="MKL85" s="525"/>
      <c r="MKM85" s="525"/>
      <c r="MKN85" s="525"/>
      <c r="MKO85" s="525"/>
      <c r="MKP85" s="525"/>
      <c r="MKQ85" s="525"/>
      <c r="MKR85" s="525"/>
      <c r="MKS85" s="525"/>
      <c r="MKT85" s="525"/>
      <c r="MKU85" s="525"/>
      <c r="MKV85" s="525"/>
      <c r="MKW85" s="525"/>
      <c r="MKX85" s="525"/>
      <c r="MKY85" s="525"/>
      <c r="MKZ85" s="525"/>
      <c r="MLA85" s="525"/>
      <c r="MLB85" s="525"/>
      <c r="MLC85" s="525"/>
      <c r="MLD85" s="525"/>
      <c r="MLE85" s="525"/>
      <c r="MLF85" s="525"/>
      <c r="MLG85" s="525"/>
      <c r="MLH85" s="525"/>
      <c r="MLI85" s="525"/>
      <c r="MLJ85" s="525"/>
      <c r="MLK85" s="525"/>
      <c r="MLL85" s="525"/>
      <c r="MLM85" s="525"/>
      <c r="MLN85" s="525"/>
      <c r="MLO85" s="525"/>
      <c r="MLP85" s="525"/>
      <c r="MLQ85" s="525"/>
      <c r="MLR85" s="525"/>
      <c r="MLS85" s="525"/>
      <c r="MLT85" s="525"/>
      <c r="MLU85" s="525"/>
      <c r="MLV85" s="525"/>
      <c r="MLW85" s="525"/>
      <c r="MLX85" s="525"/>
      <c r="MLY85" s="525"/>
      <c r="MLZ85" s="525"/>
      <c r="MMA85" s="525"/>
      <c r="MMB85" s="525"/>
      <c r="MMC85" s="525"/>
      <c r="MMD85" s="525"/>
      <c r="MME85" s="525"/>
      <c r="MMF85" s="525"/>
      <c r="MMG85" s="525"/>
      <c r="MMH85" s="525"/>
      <c r="MMI85" s="525"/>
      <c r="MMJ85" s="525"/>
      <c r="MMK85" s="525"/>
      <c r="MML85" s="525"/>
      <c r="MMM85" s="525"/>
      <c r="MMN85" s="525"/>
      <c r="MMO85" s="525"/>
      <c r="MMP85" s="525"/>
      <c r="MMQ85" s="525"/>
      <c r="MMR85" s="525"/>
      <c r="MMS85" s="525"/>
      <c r="MMT85" s="525"/>
      <c r="MMU85" s="525"/>
      <c r="MMV85" s="525"/>
      <c r="MMW85" s="525"/>
      <c r="MMX85" s="525"/>
      <c r="MMY85" s="525"/>
      <c r="MMZ85" s="525"/>
      <c r="MNA85" s="525"/>
      <c r="MNB85" s="525"/>
      <c r="MNC85" s="525"/>
      <c r="MND85" s="525"/>
      <c r="MNE85" s="525"/>
      <c r="MNF85" s="525"/>
      <c r="MNG85" s="525"/>
      <c r="MNH85" s="525"/>
      <c r="MNI85" s="525"/>
      <c r="MNJ85" s="525"/>
      <c r="MNK85" s="525"/>
      <c r="MNL85" s="525"/>
      <c r="MNM85" s="525"/>
      <c r="MNN85" s="525"/>
      <c r="MNO85" s="525"/>
      <c r="MNP85" s="525"/>
      <c r="MNQ85" s="525"/>
      <c r="MNR85" s="525"/>
      <c r="MNS85" s="525"/>
      <c r="MNT85" s="525"/>
      <c r="MNU85" s="525"/>
      <c r="MNV85" s="525"/>
      <c r="MNW85" s="525"/>
      <c r="MNX85" s="525"/>
      <c r="MNY85" s="525"/>
      <c r="MNZ85" s="525"/>
      <c r="MOA85" s="525"/>
      <c r="MOB85" s="525"/>
      <c r="MOC85" s="525"/>
      <c r="MOD85" s="525"/>
      <c r="MOE85" s="525"/>
      <c r="MOF85" s="525"/>
      <c r="MOG85" s="525"/>
      <c r="MOH85" s="525"/>
      <c r="MOI85" s="525"/>
      <c r="MOJ85" s="525"/>
      <c r="MOK85" s="525"/>
      <c r="MOL85" s="525"/>
      <c r="MOM85" s="525"/>
      <c r="MON85" s="525"/>
      <c r="MOO85" s="525"/>
      <c r="MOP85" s="525"/>
      <c r="MOQ85" s="525"/>
      <c r="MOR85" s="525"/>
      <c r="MOS85" s="525"/>
      <c r="MOT85" s="525"/>
      <c r="MOU85" s="525"/>
      <c r="MOV85" s="525"/>
      <c r="MOW85" s="525"/>
      <c r="MOX85" s="525"/>
      <c r="MOY85" s="525"/>
      <c r="MOZ85" s="525"/>
      <c r="MPA85" s="525"/>
      <c r="MPB85" s="525"/>
      <c r="MPC85" s="525"/>
      <c r="MPD85" s="525"/>
      <c r="MPE85" s="525"/>
      <c r="MPF85" s="525"/>
      <c r="MPG85" s="525"/>
      <c r="MPH85" s="525"/>
      <c r="MPI85" s="525"/>
      <c r="MPJ85" s="525"/>
      <c r="MPK85" s="525"/>
      <c r="MPL85" s="525"/>
      <c r="MPM85" s="525"/>
      <c r="MPN85" s="525"/>
      <c r="MPO85" s="525"/>
      <c r="MPP85" s="525"/>
      <c r="MPQ85" s="525"/>
      <c r="MPR85" s="525"/>
      <c r="MPS85" s="525"/>
      <c r="MPT85" s="525"/>
      <c r="MPU85" s="525"/>
      <c r="MPV85" s="525"/>
      <c r="MPW85" s="525"/>
      <c r="MPX85" s="525"/>
      <c r="MPY85" s="525"/>
      <c r="MPZ85" s="525"/>
      <c r="MQA85" s="525"/>
      <c r="MQB85" s="525"/>
      <c r="MQC85" s="525"/>
      <c r="MQD85" s="525"/>
      <c r="MQE85" s="525"/>
      <c r="MQF85" s="525"/>
      <c r="MQG85" s="525"/>
      <c r="MQH85" s="525"/>
      <c r="MQI85" s="525"/>
      <c r="MQJ85" s="525"/>
      <c r="MQK85" s="525"/>
      <c r="MQL85" s="525"/>
      <c r="MQM85" s="525"/>
      <c r="MQN85" s="525"/>
      <c r="MQO85" s="525"/>
      <c r="MQP85" s="525"/>
      <c r="MQQ85" s="525"/>
      <c r="MQR85" s="525"/>
      <c r="MQS85" s="525"/>
      <c r="MQT85" s="525"/>
      <c r="MQU85" s="525"/>
      <c r="MQV85" s="525"/>
      <c r="MQW85" s="525"/>
      <c r="MQX85" s="525"/>
      <c r="MQY85" s="525"/>
      <c r="MQZ85" s="525"/>
      <c r="MRA85" s="525"/>
      <c r="MRB85" s="525"/>
      <c r="MRC85" s="525"/>
      <c r="MRD85" s="525"/>
      <c r="MRE85" s="525"/>
      <c r="MRF85" s="525"/>
      <c r="MRG85" s="525"/>
      <c r="MRH85" s="525"/>
      <c r="MRI85" s="525"/>
      <c r="MRJ85" s="525"/>
      <c r="MRK85" s="525"/>
      <c r="MRL85" s="525"/>
      <c r="MRM85" s="525"/>
      <c r="MRN85" s="525"/>
      <c r="MRO85" s="525"/>
      <c r="MRP85" s="525"/>
      <c r="MRQ85" s="525"/>
      <c r="MRR85" s="525"/>
      <c r="MRS85" s="525"/>
      <c r="MRT85" s="525"/>
      <c r="MRU85" s="525"/>
      <c r="MRV85" s="525"/>
      <c r="MRW85" s="525"/>
      <c r="MRX85" s="525"/>
      <c r="MRY85" s="525"/>
      <c r="MRZ85" s="525"/>
      <c r="MSA85" s="525"/>
      <c r="MSB85" s="525"/>
      <c r="MSC85" s="525"/>
      <c r="MSD85" s="525"/>
      <c r="MSE85" s="525"/>
      <c r="MSF85" s="525"/>
      <c r="MSG85" s="525"/>
      <c r="MSH85" s="525"/>
      <c r="MSI85" s="525"/>
      <c r="MSJ85" s="525"/>
      <c r="MSK85" s="525"/>
      <c r="MSL85" s="525"/>
      <c r="MSM85" s="525"/>
      <c r="MSN85" s="525"/>
      <c r="MSO85" s="525"/>
      <c r="MSP85" s="525"/>
      <c r="MSQ85" s="525"/>
      <c r="MSR85" s="525"/>
      <c r="MSS85" s="525"/>
      <c r="MST85" s="525"/>
      <c r="MSU85" s="525"/>
      <c r="MSV85" s="525"/>
      <c r="MSW85" s="525"/>
      <c r="MSX85" s="525"/>
      <c r="MSY85" s="525"/>
      <c r="MSZ85" s="525"/>
      <c r="MTA85" s="525"/>
      <c r="MTB85" s="525"/>
      <c r="MTC85" s="525"/>
      <c r="MTD85" s="525"/>
      <c r="MTE85" s="525"/>
      <c r="MTF85" s="525"/>
      <c r="MTG85" s="525"/>
      <c r="MTH85" s="525"/>
      <c r="MTI85" s="525"/>
      <c r="MTJ85" s="525"/>
      <c r="MTK85" s="525"/>
      <c r="MTL85" s="525"/>
      <c r="MTM85" s="525"/>
      <c r="MTN85" s="525"/>
      <c r="MTO85" s="525"/>
      <c r="MTP85" s="525"/>
      <c r="MTQ85" s="525"/>
      <c r="MTR85" s="525"/>
      <c r="MTS85" s="525"/>
      <c r="MTT85" s="525"/>
      <c r="MTU85" s="525"/>
      <c r="MTV85" s="525"/>
      <c r="MTW85" s="525"/>
      <c r="MTX85" s="525"/>
      <c r="MTY85" s="525"/>
      <c r="MTZ85" s="525"/>
      <c r="MUA85" s="525"/>
      <c r="MUB85" s="525"/>
      <c r="MUC85" s="525"/>
      <c r="MUD85" s="525"/>
      <c r="MUE85" s="525"/>
      <c r="MUF85" s="525"/>
      <c r="MUG85" s="525"/>
      <c r="MUH85" s="525"/>
      <c r="MUI85" s="525"/>
      <c r="MUJ85" s="525"/>
      <c r="MUK85" s="525"/>
      <c r="MUL85" s="525"/>
      <c r="MUM85" s="525"/>
      <c r="MUN85" s="525"/>
      <c r="MUO85" s="525"/>
      <c r="MUP85" s="525"/>
      <c r="MUQ85" s="525"/>
      <c r="MUR85" s="525"/>
      <c r="MUS85" s="525"/>
      <c r="MUT85" s="525"/>
      <c r="MUU85" s="525"/>
      <c r="MUV85" s="525"/>
      <c r="MUW85" s="525"/>
      <c r="MUX85" s="525"/>
      <c r="MUY85" s="525"/>
      <c r="MUZ85" s="525"/>
      <c r="MVA85" s="525"/>
      <c r="MVB85" s="525"/>
      <c r="MVC85" s="525"/>
      <c r="MVD85" s="525"/>
      <c r="MVE85" s="525"/>
      <c r="MVF85" s="525"/>
      <c r="MVG85" s="525"/>
      <c r="MVH85" s="525"/>
      <c r="MVI85" s="525"/>
      <c r="MVJ85" s="525"/>
      <c r="MVK85" s="525"/>
      <c r="MVL85" s="525"/>
      <c r="MVM85" s="525"/>
      <c r="MVN85" s="525"/>
      <c r="MVO85" s="525"/>
      <c r="MVP85" s="525"/>
      <c r="MVQ85" s="525"/>
      <c r="MVR85" s="525"/>
      <c r="MVS85" s="525"/>
      <c r="MVT85" s="525"/>
      <c r="MVU85" s="525"/>
      <c r="MVV85" s="525"/>
      <c r="MVW85" s="525"/>
      <c r="MVX85" s="525"/>
      <c r="MVY85" s="525"/>
      <c r="MVZ85" s="525"/>
      <c r="MWA85" s="525"/>
      <c r="MWB85" s="525"/>
      <c r="MWC85" s="525"/>
      <c r="MWD85" s="525"/>
      <c r="MWE85" s="525"/>
      <c r="MWF85" s="525"/>
      <c r="MWG85" s="525"/>
      <c r="MWH85" s="525"/>
      <c r="MWI85" s="525"/>
      <c r="MWJ85" s="525"/>
      <c r="MWK85" s="525"/>
      <c r="MWL85" s="525"/>
      <c r="MWM85" s="525"/>
      <c r="MWN85" s="525"/>
      <c r="MWO85" s="525"/>
      <c r="MWP85" s="525"/>
      <c r="MWQ85" s="525"/>
      <c r="MWR85" s="525"/>
      <c r="MWS85" s="525"/>
      <c r="MWT85" s="525"/>
      <c r="MWU85" s="525"/>
      <c r="MWV85" s="525"/>
      <c r="MWW85" s="525"/>
      <c r="MWX85" s="525"/>
      <c r="MWY85" s="525"/>
      <c r="MWZ85" s="525"/>
      <c r="MXA85" s="525"/>
      <c r="MXB85" s="525"/>
      <c r="MXC85" s="525"/>
      <c r="MXD85" s="525"/>
      <c r="MXE85" s="525"/>
      <c r="MXF85" s="525"/>
      <c r="MXG85" s="525"/>
      <c r="MXH85" s="525"/>
      <c r="MXI85" s="525"/>
      <c r="MXJ85" s="525"/>
      <c r="MXK85" s="525"/>
      <c r="MXL85" s="525"/>
      <c r="MXM85" s="525"/>
      <c r="MXN85" s="525"/>
      <c r="MXO85" s="525"/>
      <c r="MXP85" s="525"/>
      <c r="MXQ85" s="525"/>
      <c r="MXR85" s="525"/>
      <c r="MXS85" s="525"/>
      <c r="MXT85" s="525"/>
      <c r="MXU85" s="525"/>
      <c r="MXV85" s="525"/>
      <c r="MXW85" s="525"/>
      <c r="MXX85" s="525"/>
      <c r="MXY85" s="525"/>
      <c r="MXZ85" s="525"/>
      <c r="MYA85" s="525"/>
      <c r="MYB85" s="525"/>
      <c r="MYC85" s="525"/>
      <c r="MYD85" s="525"/>
      <c r="MYE85" s="525"/>
      <c r="MYF85" s="525"/>
      <c r="MYG85" s="525"/>
      <c r="MYH85" s="525"/>
      <c r="MYI85" s="525"/>
      <c r="MYJ85" s="525"/>
      <c r="MYK85" s="525"/>
      <c r="MYL85" s="525"/>
      <c r="MYM85" s="525"/>
      <c r="MYN85" s="525"/>
      <c r="MYO85" s="525"/>
      <c r="MYP85" s="525"/>
      <c r="MYQ85" s="525"/>
      <c r="MYR85" s="525"/>
      <c r="MYS85" s="525"/>
      <c r="MYT85" s="525"/>
      <c r="MYU85" s="525"/>
      <c r="MYV85" s="525"/>
      <c r="MYW85" s="525"/>
      <c r="MYX85" s="525"/>
      <c r="MYY85" s="525"/>
      <c r="MYZ85" s="525"/>
      <c r="MZA85" s="525"/>
      <c r="MZB85" s="525"/>
      <c r="MZC85" s="525"/>
      <c r="MZD85" s="525"/>
      <c r="MZE85" s="525"/>
      <c r="MZF85" s="525"/>
      <c r="MZG85" s="525"/>
      <c r="MZH85" s="525"/>
      <c r="MZI85" s="525"/>
      <c r="MZJ85" s="525"/>
      <c r="MZK85" s="525"/>
      <c r="MZL85" s="525"/>
      <c r="MZM85" s="525"/>
      <c r="MZN85" s="525"/>
      <c r="MZO85" s="525"/>
      <c r="MZP85" s="525"/>
      <c r="MZQ85" s="525"/>
      <c r="MZR85" s="525"/>
      <c r="MZS85" s="525"/>
      <c r="MZT85" s="525"/>
      <c r="MZU85" s="525"/>
      <c r="MZV85" s="525"/>
      <c r="MZW85" s="525"/>
      <c r="MZX85" s="525"/>
      <c r="MZY85" s="525"/>
      <c r="MZZ85" s="525"/>
      <c r="NAA85" s="525"/>
      <c r="NAB85" s="525"/>
      <c r="NAC85" s="525"/>
      <c r="NAD85" s="525"/>
      <c r="NAE85" s="525"/>
      <c r="NAF85" s="525"/>
      <c r="NAG85" s="525"/>
      <c r="NAH85" s="525"/>
      <c r="NAI85" s="525"/>
      <c r="NAJ85" s="525"/>
      <c r="NAK85" s="525"/>
      <c r="NAL85" s="525"/>
      <c r="NAM85" s="525"/>
      <c r="NAN85" s="525"/>
      <c r="NAO85" s="525"/>
      <c r="NAP85" s="525"/>
      <c r="NAQ85" s="525"/>
      <c r="NAR85" s="525"/>
      <c r="NAS85" s="525"/>
      <c r="NAT85" s="525"/>
      <c r="NAU85" s="525"/>
      <c r="NAV85" s="525"/>
      <c r="NAW85" s="525"/>
      <c r="NAX85" s="525"/>
      <c r="NAY85" s="525"/>
      <c r="NAZ85" s="525"/>
      <c r="NBA85" s="525"/>
      <c r="NBB85" s="525"/>
      <c r="NBC85" s="525"/>
      <c r="NBD85" s="525"/>
      <c r="NBE85" s="525"/>
      <c r="NBF85" s="525"/>
      <c r="NBG85" s="525"/>
      <c r="NBH85" s="525"/>
      <c r="NBI85" s="525"/>
      <c r="NBJ85" s="525"/>
      <c r="NBK85" s="525"/>
      <c r="NBL85" s="525"/>
      <c r="NBM85" s="525"/>
      <c r="NBN85" s="525"/>
      <c r="NBO85" s="525"/>
      <c r="NBP85" s="525"/>
      <c r="NBQ85" s="525"/>
      <c r="NBR85" s="525"/>
      <c r="NBS85" s="525"/>
      <c r="NBT85" s="525"/>
      <c r="NBU85" s="525"/>
      <c r="NBV85" s="525"/>
      <c r="NBW85" s="525"/>
      <c r="NBX85" s="525"/>
      <c r="NBY85" s="525"/>
      <c r="NBZ85" s="525"/>
      <c r="NCA85" s="525"/>
      <c r="NCB85" s="525"/>
      <c r="NCC85" s="525"/>
      <c r="NCD85" s="525"/>
      <c r="NCE85" s="525"/>
      <c r="NCF85" s="525"/>
      <c r="NCG85" s="525"/>
      <c r="NCH85" s="525"/>
      <c r="NCI85" s="525"/>
      <c r="NCJ85" s="525"/>
      <c r="NCK85" s="525"/>
      <c r="NCL85" s="525"/>
      <c r="NCM85" s="525"/>
      <c r="NCN85" s="525"/>
      <c r="NCO85" s="525"/>
      <c r="NCP85" s="525"/>
      <c r="NCQ85" s="525"/>
      <c r="NCR85" s="525"/>
      <c r="NCS85" s="525"/>
      <c r="NCT85" s="525"/>
      <c r="NCU85" s="525"/>
      <c r="NCV85" s="525"/>
      <c r="NCW85" s="525"/>
      <c r="NCX85" s="525"/>
      <c r="NCY85" s="525"/>
      <c r="NCZ85" s="525"/>
      <c r="NDA85" s="525"/>
      <c r="NDB85" s="525"/>
      <c r="NDC85" s="525"/>
      <c r="NDD85" s="525"/>
      <c r="NDE85" s="525"/>
      <c r="NDF85" s="525"/>
      <c r="NDG85" s="525"/>
      <c r="NDH85" s="525"/>
      <c r="NDI85" s="525"/>
      <c r="NDJ85" s="525"/>
      <c r="NDK85" s="525"/>
      <c r="NDL85" s="525"/>
      <c r="NDM85" s="525"/>
      <c r="NDN85" s="525"/>
      <c r="NDO85" s="525"/>
      <c r="NDP85" s="525"/>
      <c r="NDQ85" s="525"/>
      <c r="NDR85" s="525"/>
      <c r="NDS85" s="525"/>
      <c r="NDT85" s="525"/>
      <c r="NDU85" s="525"/>
      <c r="NDV85" s="525"/>
      <c r="NDW85" s="525"/>
      <c r="NDX85" s="525"/>
      <c r="NDY85" s="525"/>
      <c r="NDZ85" s="525"/>
      <c r="NEA85" s="525"/>
      <c r="NEB85" s="525"/>
      <c r="NEC85" s="525"/>
      <c r="NED85" s="525"/>
      <c r="NEE85" s="525"/>
      <c r="NEF85" s="525"/>
      <c r="NEG85" s="525"/>
      <c r="NEH85" s="525"/>
      <c r="NEI85" s="525"/>
      <c r="NEJ85" s="525"/>
      <c r="NEK85" s="525"/>
      <c r="NEL85" s="525"/>
      <c r="NEM85" s="525"/>
      <c r="NEN85" s="525"/>
      <c r="NEO85" s="525"/>
      <c r="NEP85" s="525"/>
      <c r="NEQ85" s="525"/>
      <c r="NER85" s="525"/>
      <c r="NES85" s="525"/>
      <c r="NET85" s="525"/>
      <c r="NEU85" s="525"/>
      <c r="NEV85" s="525"/>
      <c r="NEW85" s="525"/>
      <c r="NEX85" s="525"/>
      <c r="NEY85" s="525"/>
      <c r="NEZ85" s="525"/>
      <c r="NFA85" s="525"/>
      <c r="NFB85" s="525"/>
      <c r="NFC85" s="525"/>
      <c r="NFD85" s="525"/>
      <c r="NFE85" s="525"/>
      <c r="NFF85" s="525"/>
      <c r="NFG85" s="525"/>
      <c r="NFH85" s="525"/>
      <c r="NFI85" s="525"/>
      <c r="NFJ85" s="525"/>
      <c r="NFK85" s="525"/>
      <c r="NFL85" s="525"/>
      <c r="NFM85" s="525"/>
      <c r="NFN85" s="525"/>
      <c r="NFO85" s="525"/>
      <c r="NFP85" s="525"/>
      <c r="NFQ85" s="525"/>
      <c r="NFR85" s="525"/>
      <c r="NFS85" s="525"/>
      <c r="NFT85" s="525"/>
      <c r="NFU85" s="525"/>
      <c r="NFV85" s="525"/>
      <c r="NFW85" s="525"/>
      <c r="NFX85" s="525"/>
      <c r="NFY85" s="525"/>
      <c r="NFZ85" s="525"/>
      <c r="NGA85" s="525"/>
      <c r="NGB85" s="525"/>
      <c r="NGC85" s="525"/>
      <c r="NGD85" s="525"/>
      <c r="NGE85" s="525"/>
      <c r="NGF85" s="525"/>
      <c r="NGG85" s="525"/>
      <c r="NGH85" s="525"/>
      <c r="NGI85" s="525"/>
      <c r="NGJ85" s="525"/>
      <c r="NGK85" s="525"/>
      <c r="NGL85" s="525"/>
      <c r="NGM85" s="525"/>
      <c r="NGN85" s="525"/>
      <c r="NGO85" s="525"/>
      <c r="NGP85" s="525"/>
      <c r="NGQ85" s="525"/>
      <c r="NGR85" s="525"/>
      <c r="NGS85" s="525"/>
      <c r="NGT85" s="525"/>
      <c r="NGU85" s="525"/>
      <c r="NGV85" s="525"/>
      <c r="NGW85" s="525"/>
      <c r="NGX85" s="525"/>
      <c r="NGY85" s="525"/>
      <c r="NGZ85" s="525"/>
      <c r="NHA85" s="525"/>
      <c r="NHB85" s="525"/>
      <c r="NHC85" s="525"/>
      <c r="NHD85" s="525"/>
      <c r="NHE85" s="525"/>
      <c r="NHF85" s="525"/>
      <c r="NHG85" s="525"/>
      <c r="NHH85" s="525"/>
      <c r="NHI85" s="525"/>
      <c r="NHJ85" s="525"/>
      <c r="NHK85" s="525"/>
      <c r="NHL85" s="525"/>
      <c r="NHM85" s="525"/>
      <c r="NHN85" s="525"/>
      <c r="NHO85" s="525"/>
      <c r="NHP85" s="525"/>
      <c r="NHQ85" s="525"/>
      <c r="NHR85" s="525"/>
      <c r="NHS85" s="525"/>
      <c r="NHT85" s="525"/>
      <c r="NHU85" s="525"/>
      <c r="NHV85" s="525"/>
      <c r="NHW85" s="525"/>
      <c r="NHX85" s="525"/>
      <c r="NHY85" s="525"/>
      <c r="NHZ85" s="525"/>
      <c r="NIA85" s="525"/>
      <c r="NIB85" s="525"/>
      <c r="NIC85" s="525"/>
      <c r="NID85" s="525"/>
      <c r="NIE85" s="525"/>
      <c r="NIF85" s="525"/>
      <c r="NIG85" s="525"/>
      <c r="NIH85" s="525"/>
      <c r="NII85" s="525"/>
      <c r="NIJ85" s="525"/>
      <c r="NIK85" s="525"/>
      <c r="NIL85" s="525"/>
      <c r="NIM85" s="525"/>
      <c r="NIN85" s="525"/>
      <c r="NIO85" s="525"/>
      <c r="NIP85" s="525"/>
      <c r="NIQ85" s="525"/>
      <c r="NIR85" s="525"/>
      <c r="NIS85" s="525"/>
      <c r="NIT85" s="525"/>
      <c r="NIU85" s="525"/>
      <c r="NIV85" s="525"/>
      <c r="NIW85" s="525"/>
      <c r="NIX85" s="525"/>
      <c r="NIY85" s="525"/>
      <c r="NIZ85" s="525"/>
      <c r="NJA85" s="525"/>
      <c r="NJB85" s="525"/>
      <c r="NJC85" s="525"/>
      <c r="NJD85" s="525"/>
      <c r="NJE85" s="525"/>
      <c r="NJF85" s="525"/>
      <c r="NJG85" s="525"/>
      <c r="NJH85" s="525"/>
      <c r="NJI85" s="525"/>
      <c r="NJJ85" s="525"/>
      <c r="NJK85" s="525"/>
      <c r="NJL85" s="525"/>
      <c r="NJM85" s="525"/>
      <c r="NJN85" s="525"/>
      <c r="NJO85" s="525"/>
      <c r="NJP85" s="525"/>
      <c r="NJQ85" s="525"/>
      <c r="NJR85" s="525"/>
      <c r="NJS85" s="525"/>
      <c r="NJT85" s="525"/>
      <c r="NJU85" s="525"/>
      <c r="NJV85" s="525"/>
      <c r="NJW85" s="525"/>
      <c r="NJX85" s="525"/>
      <c r="NJY85" s="525"/>
      <c r="NJZ85" s="525"/>
      <c r="NKA85" s="525"/>
      <c r="NKB85" s="525"/>
      <c r="NKC85" s="525"/>
      <c r="NKD85" s="525"/>
      <c r="NKE85" s="525"/>
      <c r="NKF85" s="525"/>
      <c r="NKG85" s="525"/>
      <c r="NKH85" s="525"/>
      <c r="NKI85" s="525"/>
      <c r="NKJ85" s="525"/>
      <c r="NKK85" s="525"/>
      <c r="NKL85" s="525"/>
      <c r="NKM85" s="525"/>
      <c r="NKN85" s="525"/>
      <c r="NKO85" s="525"/>
      <c r="NKP85" s="525"/>
      <c r="NKQ85" s="525"/>
      <c r="NKR85" s="525"/>
      <c r="NKS85" s="525"/>
      <c r="NKT85" s="525"/>
      <c r="NKU85" s="525"/>
      <c r="NKV85" s="525"/>
      <c r="NKW85" s="525"/>
      <c r="NKX85" s="525"/>
      <c r="NKY85" s="525"/>
      <c r="NKZ85" s="525"/>
      <c r="NLA85" s="525"/>
      <c r="NLB85" s="525"/>
      <c r="NLC85" s="525"/>
      <c r="NLD85" s="525"/>
      <c r="NLE85" s="525"/>
      <c r="NLF85" s="525"/>
      <c r="NLG85" s="525"/>
      <c r="NLH85" s="525"/>
      <c r="NLI85" s="525"/>
      <c r="NLJ85" s="525"/>
      <c r="NLK85" s="525"/>
      <c r="NLL85" s="525"/>
      <c r="NLM85" s="525"/>
      <c r="NLN85" s="525"/>
      <c r="NLO85" s="525"/>
      <c r="NLP85" s="525"/>
      <c r="NLQ85" s="525"/>
      <c r="NLR85" s="525"/>
      <c r="NLS85" s="525"/>
      <c r="NLT85" s="525"/>
      <c r="NLU85" s="525"/>
      <c r="NLV85" s="525"/>
      <c r="NLW85" s="525"/>
      <c r="NLX85" s="525"/>
      <c r="NLY85" s="525"/>
      <c r="NLZ85" s="525"/>
      <c r="NMA85" s="525"/>
      <c r="NMB85" s="525"/>
      <c r="NMC85" s="525"/>
      <c r="NMD85" s="525"/>
      <c r="NME85" s="525"/>
      <c r="NMF85" s="525"/>
      <c r="NMG85" s="525"/>
      <c r="NMH85" s="525"/>
      <c r="NMI85" s="525"/>
      <c r="NMJ85" s="525"/>
      <c r="NMK85" s="525"/>
      <c r="NML85" s="525"/>
      <c r="NMM85" s="525"/>
      <c r="NMN85" s="525"/>
      <c r="NMO85" s="525"/>
      <c r="NMP85" s="525"/>
      <c r="NMQ85" s="525"/>
      <c r="NMR85" s="525"/>
      <c r="NMS85" s="525"/>
      <c r="NMT85" s="525"/>
      <c r="NMU85" s="525"/>
      <c r="NMV85" s="525"/>
      <c r="NMW85" s="525"/>
      <c r="NMX85" s="525"/>
      <c r="NMY85" s="525"/>
      <c r="NMZ85" s="525"/>
      <c r="NNA85" s="525"/>
      <c r="NNB85" s="525"/>
      <c r="NNC85" s="525"/>
      <c r="NND85" s="525"/>
      <c r="NNE85" s="525"/>
      <c r="NNF85" s="525"/>
      <c r="NNG85" s="525"/>
      <c r="NNH85" s="525"/>
      <c r="NNI85" s="525"/>
      <c r="NNJ85" s="525"/>
      <c r="NNK85" s="525"/>
      <c r="NNL85" s="525"/>
      <c r="NNM85" s="525"/>
      <c r="NNN85" s="525"/>
      <c r="NNO85" s="525"/>
      <c r="NNP85" s="525"/>
      <c r="NNQ85" s="525"/>
      <c r="NNR85" s="525"/>
      <c r="NNS85" s="525"/>
      <c r="NNT85" s="525"/>
      <c r="NNU85" s="525"/>
      <c r="NNV85" s="525"/>
      <c r="NNW85" s="525"/>
      <c r="NNX85" s="525"/>
      <c r="NNY85" s="525"/>
      <c r="NNZ85" s="525"/>
      <c r="NOA85" s="525"/>
      <c r="NOB85" s="525"/>
      <c r="NOC85" s="525"/>
      <c r="NOD85" s="525"/>
      <c r="NOE85" s="525"/>
      <c r="NOF85" s="525"/>
      <c r="NOG85" s="525"/>
      <c r="NOH85" s="525"/>
      <c r="NOI85" s="525"/>
      <c r="NOJ85" s="525"/>
      <c r="NOK85" s="525"/>
      <c r="NOL85" s="525"/>
      <c r="NOM85" s="525"/>
      <c r="NON85" s="525"/>
      <c r="NOO85" s="525"/>
      <c r="NOP85" s="525"/>
      <c r="NOQ85" s="525"/>
      <c r="NOR85" s="525"/>
      <c r="NOS85" s="525"/>
      <c r="NOT85" s="525"/>
      <c r="NOU85" s="525"/>
      <c r="NOV85" s="525"/>
      <c r="NOW85" s="525"/>
      <c r="NOX85" s="525"/>
      <c r="NOY85" s="525"/>
      <c r="NOZ85" s="525"/>
      <c r="NPA85" s="525"/>
      <c r="NPB85" s="525"/>
      <c r="NPC85" s="525"/>
      <c r="NPD85" s="525"/>
      <c r="NPE85" s="525"/>
      <c r="NPF85" s="525"/>
      <c r="NPG85" s="525"/>
      <c r="NPH85" s="525"/>
      <c r="NPI85" s="525"/>
      <c r="NPJ85" s="525"/>
      <c r="NPK85" s="525"/>
      <c r="NPL85" s="525"/>
      <c r="NPM85" s="525"/>
      <c r="NPN85" s="525"/>
      <c r="NPO85" s="525"/>
      <c r="NPP85" s="525"/>
      <c r="NPQ85" s="525"/>
      <c r="NPR85" s="525"/>
      <c r="NPS85" s="525"/>
      <c r="NPT85" s="525"/>
      <c r="NPU85" s="525"/>
      <c r="NPV85" s="525"/>
      <c r="NPW85" s="525"/>
      <c r="NPX85" s="525"/>
      <c r="NPY85" s="525"/>
      <c r="NPZ85" s="525"/>
      <c r="NQA85" s="525"/>
      <c r="NQB85" s="525"/>
      <c r="NQC85" s="525"/>
      <c r="NQD85" s="525"/>
      <c r="NQE85" s="525"/>
      <c r="NQF85" s="525"/>
      <c r="NQG85" s="525"/>
      <c r="NQH85" s="525"/>
      <c r="NQI85" s="525"/>
      <c r="NQJ85" s="525"/>
      <c r="NQK85" s="525"/>
      <c r="NQL85" s="525"/>
      <c r="NQM85" s="525"/>
      <c r="NQN85" s="525"/>
      <c r="NQO85" s="525"/>
      <c r="NQP85" s="525"/>
      <c r="NQQ85" s="525"/>
      <c r="NQR85" s="525"/>
      <c r="NQS85" s="525"/>
      <c r="NQT85" s="525"/>
      <c r="NQU85" s="525"/>
      <c r="NQV85" s="525"/>
      <c r="NQW85" s="525"/>
      <c r="NQX85" s="525"/>
      <c r="NQY85" s="525"/>
      <c r="NQZ85" s="525"/>
      <c r="NRA85" s="525"/>
      <c r="NRB85" s="525"/>
      <c r="NRC85" s="525"/>
      <c r="NRD85" s="525"/>
      <c r="NRE85" s="525"/>
      <c r="NRF85" s="525"/>
      <c r="NRG85" s="525"/>
      <c r="NRH85" s="525"/>
      <c r="NRI85" s="525"/>
      <c r="NRJ85" s="525"/>
      <c r="NRK85" s="525"/>
      <c r="NRL85" s="525"/>
      <c r="NRM85" s="525"/>
      <c r="NRN85" s="525"/>
      <c r="NRO85" s="525"/>
      <c r="NRP85" s="525"/>
      <c r="NRQ85" s="525"/>
      <c r="NRR85" s="525"/>
      <c r="NRS85" s="525"/>
      <c r="NRT85" s="525"/>
      <c r="NRU85" s="525"/>
      <c r="NRV85" s="525"/>
      <c r="NRW85" s="525"/>
      <c r="NRX85" s="525"/>
      <c r="NRY85" s="525"/>
      <c r="NRZ85" s="525"/>
      <c r="NSA85" s="525"/>
      <c r="NSB85" s="525"/>
      <c r="NSC85" s="525"/>
      <c r="NSD85" s="525"/>
      <c r="NSE85" s="525"/>
      <c r="NSF85" s="525"/>
      <c r="NSG85" s="525"/>
      <c r="NSH85" s="525"/>
      <c r="NSI85" s="525"/>
      <c r="NSJ85" s="525"/>
      <c r="NSK85" s="525"/>
      <c r="NSL85" s="525"/>
      <c r="NSM85" s="525"/>
      <c r="NSN85" s="525"/>
      <c r="NSO85" s="525"/>
      <c r="NSP85" s="525"/>
      <c r="NSQ85" s="525"/>
      <c r="NSR85" s="525"/>
      <c r="NSS85" s="525"/>
      <c r="NST85" s="525"/>
      <c r="NSU85" s="525"/>
      <c r="NSV85" s="525"/>
      <c r="NSW85" s="525"/>
      <c r="NSX85" s="525"/>
      <c r="NSY85" s="525"/>
      <c r="NSZ85" s="525"/>
      <c r="NTA85" s="525"/>
      <c r="NTB85" s="525"/>
      <c r="NTC85" s="525"/>
      <c r="NTD85" s="525"/>
      <c r="NTE85" s="525"/>
      <c r="NTF85" s="525"/>
      <c r="NTG85" s="525"/>
      <c r="NTH85" s="525"/>
      <c r="NTI85" s="525"/>
      <c r="NTJ85" s="525"/>
      <c r="NTK85" s="525"/>
      <c r="NTL85" s="525"/>
      <c r="NTM85" s="525"/>
      <c r="NTN85" s="525"/>
      <c r="NTO85" s="525"/>
      <c r="NTP85" s="525"/>
      <c r="NTQ85" s="525"/>
      <c r="NTR85" s="525"/>
      <c r="NTS85" s="525"/>
      <c r="NTT85" s="525"/>
      <c r="NTU85" s="525"/>
      <c r="NTV85" s="525"/>
      <c r="NTW85" s="525"/>
      <c r="NTX85" s="525"/>
      <c r="NTY85" s="525"/>
      <c r="NTZ85" s="525"/>
      <c r="NUA85" s="525"/>
      <c r="NUB85" s="525"/>
      <c r="NUC85" s="525"/>
      <c r="NUD85" s="525"/>
      <c r="NUE85" s="525"/>
      <c r="NUF85" s="525"/>
      <c r="NUG85" s="525"/>
      <c r="NUH85" s="525"/>
      <c r="NUI85" s="525"/>
      <c r="NUJ85" s="525"/>
      <c r="NUK85" s="525"/>
      <c r="NUL85" s="525"/>
      <c r="NUM85" s="525"/>
      <c r="NUN85" s="525"/>
      <c r="NUO85" s="525"/>
      <c r="NUP85" s="525"/>
      <c r="NUQ85" s="525"/>
      <c r="NUR85" s="525"/>
      <c r="NUS85" s="525"/>
      <c r="NUT85" s="525"/>
      <c r="NUU85" s="525"/>
      <c r="NUV85" s="525"/>
      <c r="NUW85" s="525"/>
      <c r="NUX85" s="525"/>
      <c r="NUY85" s="525"/>
      <c r="NUZ85" s="525"/>
      <c r="NVA85" s="525"/>
      <c r="NVB85" s="525"/>
      <c r="NVC85" s="525"/>
      <c r="NVD85" s="525"/>
      <c r="NVE85" s="525"/>
      <c r="NVF85" s="525"/>
      <c r="NVG85" s="525"/>
      <c r="NVH85" s="525"/>
      <c r="NVI85" s="525"/>
      <c r="NVJ85" s="525"/>
      <c r="NVK85" s="525"/>
      <c r="NVL85" s="525"/>
      <c r="NVM85" s="525"/>
      <c r="NVN85" s="525"/>
      <c r="NVO85" s="525"/>
      <c r="NVP85" s="525"/>
      <c r="NVQ85" s="525"/>
      <c r="NVR85" s="525"/>
      <c r="NVS85" s="525"/>
      <c r="NVT85" s="525"/>
      <c r="NVU85" s="525"/>
      <c r="NVV85" s="525"/>
      <c r="NVW85" s="525"/>
      <c r="NVX85" s="525"/>
      <c r="NVY85" s="525"/>
      <c r="NVZ85" s="525"/>
      <c r="NWA85" s="525"/>
      <c r="NWB85" s="525"/>
      <c r="NWC85" s="525"/>
      <c r="NWD85" s="525"/>
      <c r="NWE85" s="525"/>
      <c r="NWF85" s="525"/>
      <c r="NWG85" s="525"/>
      <c r="NWH85" s="525"/>
      <c r="NWI85" s="525"/>
      <c r="NWJ85" s="525"/>
      <c r="NWK85" s="525"/>
      <c r="NWL85" s="525"/>
      <c r="NWM85" s="525"/>
      <c r="NWN85" s="525"/>
      <c r="NWO85" s="525"/>
      <c r="NWP85" s="525"/>
      <c r="NWQ85" s="525"/>
      <c r="NWR85" s="525"/>
      <c r="NWS85" s="525"/>
      <c r="NWT85" s="525"/>
      <c r="NWU85" s="525"/>
      <c r="NWV85" s="525"/>
      <c r="NWW85" s="525"/>
      <c r="NWX85" s="525"/>
      <c r="NWY85" s="525"/>
      <c r="NWZ85" s="525"/>
      <c r="NXA85" s="525"/>
      <c r="NXB85" s="525"/>
      <c r="NXC85" s="525"/>
      <c r="NXD85" s="525"/>
      <c r="NXE85" s="525"/>
      <c r="NXF85" s="525"/>
      <c r="NXG85" s="525"/>
      <c r="NXH85" s="525"/>
      <c r="NXI85" s="525"/>
      <c r="NXJ85" s="525"/>
      <c r="NXK85" s="525"/>
      <c r="NXL85" s="525"/>
      <c r="NXM85" s="525"/>
      <c r="NXN85" s="525"/>
      <c r="NXO85" s="525"/>
      <c r="NXP85" s="525"/>
      <c r="NXQ85" s="525"/>
      <c r="NXR85" s="525"/>
      <c r="NXS85" s="525"/>
      <c r="NXT85" s="525"/>
      <c r="NXU85" s="525"/>
      <c r="NXV85" s="525"/>
      <c r="NXW85" s="525"/>
      <c r="NXX85" s="525"/>
      <c r="NXY85" s="525"/>
      <c r="NXZ85" s="525"/>
      <c r="NYA85" s="525"/>
      <c r="NYB85" s="525"/>
      <c r="NYC85" s="525"/>
      <c r="NYD85" s="525"/>
      <c r="NYE85" s="525"/>
      <c r="NYF85" s="525"/>
      <c r="NYG85" s="525"/>
      <c r="NYH85" s="525"/>
      <c r="NYI85" s="525"/>
      <c r="NYJ85" s="525"/>
      <c r="NYK85" s="525"/>
      <c r="NYL85" s="525"/>
      <c r="NYM85" s="525"/>
      <c r="NYN85" s="525"/>
      <c r="NYO85" s="525"/>
      <c r="NYP85" s="525"/>
      <c r="NYQ85" s="525"/>
      <c r="NYR85" s="525"/>
      <c r="NYS85" s="525"/>
      <c r="NYT85" s="525"/>
      <c r="NYU85" s="525"/>
      <c r="NYV85" s="525"/>
      <c r="NYW85" s="525"/>
      <c r="NYX85" s="525"/>
      <c r="NYY85" s="525"/>
      <c r="NYZ85" s="525"/>
      <c r="NZA85" s="525"/>
      <c r="NZB85" s="525"/>
      <c r="NZC85" s="525"/>
      <c r="NZD85" s="525"/>
      <c r="NZE85" s="525"/>
      <c r="NZF85" s="525"/>
      <c r="NZG85" s="525"/>
      <c r="NZH85" s="525"/>
      <c r="NZI85" s="525"/>
      <c r="NZJ85" s="525"/>
      <c r="NZK85" s="525"/>
      <c r="NZL85" s="525"/>
      <c r="NZM85" s="525"/>
      <c r="NZN85" s="525"/>
      <c r="NZO85" s="525"/>
      <c r="NZP85" s="525"/>
      <c r="NZQ85" s="525"/>
      <c r="NZR85" s="525"/>
      <c r="NZS85" s="525"/>
      <c r="NZT85" s="525"/>
      <c r="NZU85" s="525"/>
      <c r="NZV85" s="525"/>
      <c r="NZW85" s="525"/>
      <c r="NZX85" s="525"/>
      <c r="NZY85" s="525"/>
      <c r="NZZ85" s="525"/>
      <c r="OAA85" s="525"/>
      <c r="OAB85" s="525"/>
      <c r="OAC85" s="525"/>
      <c r="OAD85" s="525"/>
      <c r="OAE85" s="525"/>
      <c r="OAF85" s="525"/>
      <c r="OAG85" s="525"/>
      <c r="OAH85" s="525"/>
      <c r="OAI85" s="525"/>
      <c r="OAJ85" s="525"/>
      <c r="OAK85" s="525"/>
      <c r="OAL85" s="525"/>
      <c r="OAM85" s="525"/>
      <c r="OAN85" s="525"/>
      <c r="OAO85" s="525"/>
      <c r="OAP85" s="525"/>
      <c r="OAQ85" s="525"/>
      <c r="OAR85" s="525"/>
      <c r="OAS85" s="525"/>
      <c r="OAT85" s="525"/>
      <c r="OAU85" s="525"/>
      <c r="OAV85" s="525"/>
      <c r="OAW85" s="525"/>
      <c r="OAX85" s="525"/>
      <c r="OAY85" s="525"/>
      <c r="OAZ85" s="525"/>
      <c r="OBA85" s="525"/>
      <c r="OBB85" s="525"/>
      <c r="OBC85" s="525"/>
      <c r="OBD85" s="525"/>
      <c r="OBE85" s="525"/>
      <c r="OBF85" s="525"/>
      <c r="OBG85" s="525"/>
      <c r="OBH85" s="525"/>
      <c r="OBI85" s="525"/>
      <c r="OBJ85" s="525"/>
      <c r="OBK85" s="525"/>
      <c r="OBL85" s="525"/>
      <c r="OBM85" s="525"/>
      <c r="OBN85" s="525"/>
      <c r="OBO85" s="525"/>
      <c r="OBP85" s="525"/>
      <c r="OBQ85" s="525"/>
      <c r="OBR85" s="525"/>
      <c r="OBS85" s="525"/>
      <c r="OBT85" s="525"/>
      <c r="OBU85" s="525"/>
      <c r="OBV85" s="525"/>
      <c r="OBW85" s="525"/>
      <c r="OBX85" s="525"/>
      <c r="OBY85" s="525"/>
      <c r="OBZ85" s="525"/>
      <c r="OCA85" s="525"/>
      <c r="OCB85" s="525"/>
      <c r="OCC85" s="525"/>
      <c r="OCD85" s="525"/>
      <c r="OCE85" s="525"/>
      <c r="OCF85" s="525"/>
      <c r="OCG85" s="525"/>
      <c r="OCH85" s="525"/>
      <c r="OCI85" s="525"/>
      <c r="OCJ85" s="525"/>
      <c r="OCK85" s="525"/>
      <c r="OCL85" s="525"/>
      <c r="OCM85" s="525"/>
      <c r="OCN85" s="525"/>
      <c r="OCO85" s="525"/>
      <c r="OCP85" s="525"/>
      <c r="OCQ85" s="525"/>
      <c r="OCR85" s="525"/>
      <c r="OCS85" s="525"/>
      <c r="OCT85" s="525"/>
      <c r="OCU85" s="525"/>
      <c r="OCV85" s="525"/>
      <c r="OCW85" s="525"/>
      <c r="OCX85" s="525"/>
      <c r="OCY85" s="525"/>
      <c r="OCZ85" s="525"/>
      <c r="ODA85" s="525"/>
      <c r="ODB85" s="525"/>
      <c r="ODC85" s="525"/>
      <c r="ODD85" s="525"/>
      <c r="ODE85" s="525"/>
      <c r="ODF85" s="525"/>
      <c r="ODG85" s="525"/>
      <c r="ODH85" s="525"/>
      <c r="ODI85" s="525"/>
      <c r="ODJ85" s="525"/>
      <c r="ODK85" s="525"/>
      <c r="ODL85" s="525"/>
      <c r="ODM85" s="525"/>
      <c r="ODN85" s="525"/>
      <c r="ODO85" s="525"/>
      <c r="ODP85" s="525"/>
      <c r="ODQ85" s="525"/>
      <c r="ODR85" s="525"/>
      <c r="ODS85" s="525"/>
      <c r="ODT85" s="525"/>
      <c r="ODU85" s="525"/>
      <c r="ODV85" s="525"/>
      <c r="ODW85" s="525"/>
      <c r="ODX85" s="525"/>
      <c r="ODY85" s="525"/>
      <c r="ODZ85" s="525"/>
      <c r="OEA85" s="525"/>
      <c r="OEB85" s="525"/>
      <c r="OEC85" s="525"/>
      <c r="OED85" s="525"/>
      <c r="OEE85" s="525"/>
      <c r="OEF85" s="525"/>
      <c r="OEG85" s="525"/>
      <c r="OEH85" s="525"/>
      <c r="OEI85" s="525"/>
      <c r="OEJ85" s="525"/>
      <c r="OEK85" s="525"/>
      <c r="OEL85" s="525"/>
      <c r="OEM85" s="525"/>
      <c r="OEN85" s="525"/>
      <c r="OEO85" s="525"/>
      <c r="OEP85" s="525"/>
      <c r="OEQ85" s="525"/>
      <c r="OER85" s="525"/>
      <c r="OES85" s="525"/>
      <c r="OET85" s="525"/>
      <c r="OEU85" s="525"/>
      <c r="OEV85" s="525"/>
      <c r="OEW85" s="525"/>
      <c r="OEX85" s="525"/>
      <c r="OEY85" s="525"/>
      <c r="OEZ85" s="525"/>
      <c r="OFA85" s="525"/>
      <c r="OFB85" s="525"/>
      <c r="OFC85" s="525"/>
      <c r="OFD85" s="525"/>
      <c r="OFE85" s="525"/>
      <c r="OFF85" s="525"/>
      <c r="OFG85" s="525"/>
      <c r="OFH85" s="525"/>
      <c r="OFI85" s="525"/>
      <c r="OFJ85" s="525"/>
      <c r="OFK85" s="525"/>
      <c r="OFL85" s="525"/>
      <c r="OFM85" s="525"/>
      <c r="OFN85" s="525"/>
      <c r="OFO85" s="525"/>
      <c r="OFP85" s="525"/>
      <c r="OFQ85" s="525"/>
      <c r="OFR85" s="525"/>
      <c r="OFS85" s="525"/>
      <c r="OFT85" s="525"/>
      <c r="OFU85" s="525"/>
      <c r="OFV85" s="525"/>
      <c r="OFW85" s="525"/>
      <c r="OFX85" s="525"/>
      <c r="OFY85" s="525"/>
      <c r="OFZ85" s="525"/>
      <c r="OGA85" s="525"/>
      <c r="OGB85" s="525"/>
      <c r="OGC85" s="525"/>
      <c r="OGD85" s="525"/>
      <c r="OGE85" s="525"/>
      <c r="OGF85" s="525"/>
      <c r="OGG85" s="525"/>
      <c r="OGH85" s="525"/>
      <c r="OGI85" s="525"/>
      <c r="OGJ85" s="525"/>
      <c r="OGK85" s="525"/>
      <c r="OGL85" s="525"/>
      <c r="OGM85" s="525"/>
      <c r="OGN85" s="525"/>
      <c r="OGO85" s="525"/>
      <c r="OGP85" s="525"/>
      <c r="OGQ85" s="525"/>
      <c r="OGR85" s="525"/>
      <c r="OGS85" s="525"/>
      <c r="OGT85" s="525"/>
      <c r="OGU85" s="525"/>
      <c r="OGV85" s="525"/>
      <c r="OGW85" s="525"/>
      <c r="OGX85" s="525"/>
      <c r="OGY85" s="525"/>
      <c r="OGZ85" s="525"/>
      <c r="OHA85" s="525"/>
      <c r="OHB85" s="525"/>
      <c r="OHC85" s="525"/>
      <c r="OHD85" s="525"/>
      <c r="OHE85" s="525"/>
      <c r="OHF85" s="525"/>
      <c r="OHG85" s="525"/>
      <c r="OHH85" s="525"/>
      <c r="OHI85" s="525"/>
      <c r="OHJ85" s="525"/>
      <c r="OHK85" s="525"/>
      <c r="OHL85" s="525"/>
      <c r="OHM85" s="525"/>
      <c r="OHN85" s="525"/>
      <c r="OHO85" s="525"/>
      <c r="OHP85" s="525"/>
      <c r="OHQ85" s="525"/>
      <c r="OHR85" s="525"/>
      <c r="OHS85" s="525"/>
      <c r="OHT85" s="525"/>
      <c r="OHU85" s="525"/>
      <c r="OHV85" s="525"/>
      <c r="OHW85" s="525"/>
      <c r="OHX85" s="525"/>
      <c r="OHY85" s="525"/>
      <c r="OHZ85" s="525"/>
      <c r="OIA85" s="525"/>
      <c r="OIB85" s="525"/>
      <c r="OIC85" s="525"/>
      <c r="OID85" s="525"/>
      <c r="OIE85" s="525"/>
      <c r="OIF85" s="525"/>
      <c r="OIG85" s="525"/>
      <c r="OIH85" s="525"/>
      <c r="OII85" s="525"/>
      <c r="OIJ85" s="525"/>
      <c r="OIK85" s="525"/>
      <c r="OIL85" s="525"/>
      <c r="OIM85" s="525"/>
      <c r="OIN85" s="525"/>
      <c r="OIO85" s="525"/>
      <c r="OIP85" s="525"/>
      <c r="OIQ85" s="525"/>
      <c r="OIR85" s="525"/>
      <c r="OIS85" s="525"/>
      <c r="OIT85" s="525"/>
      <c r="OIU85" s="525"/>
      <c r="OIV85" s="525"/>
      <c r="OIW85" s="525"/>
      <c r="OIX85" s="525"/>
      <c r="OIY85" s="525"/>
      <c r="OIZ85" s="525"/>
      <c r="OJA85" s="525"/>
      <c r="OJB85" s="525"/>
      <c r="OJC85" s="525"/>
      <c r="OJD85" s="525"/>
      <c r="OJE85" s="525"/>
      <c r="OJF85" s="525"/>
      <c r="OJG85" s="525"/>
      <c r="OJH85" s="525"/>
      <c r="OJI85" s="525"/>
      <c r="OJJ85" s="525"/>
      <c r="OJK85" s="525"/>
      <c r="OJL85" s="525"/>
      <c r="OJM85" s="525"/>
      <c r="OJN85" s="525"/>
      <c r="OJO85" s="525"/>
      <c r="OJP85" s="525"/>
      <c r="OJQ85" s="525"/>
      <c r="OJR85" s="525"/>
      <c r="OJS85" s="525"/>
      <c r="OJT85" s="525"/>
      <c r="OJU85" s="525"/>
      <c r="OJV85" s="525"/>
      <c r="OJW85" s="525"/>
      <c r="OJX85" s="525"/>
      <c r="OJY85" s="525"/>
      <c r="OJZ85" s="525"/>
      <c r="OKA85" s="525"/>
      <c r="OKB85" s="525"/>
      <c r="OKC85" s="525"/>
      <c r="OKD85" s="525"/>
      <c r="OKE85" s="525"/>
      <c r="OKF85" s="525"/>
      <c r="OKG85" s="525"/>
      <c r="OKH85" s="525"/>
      <c r="OKI85" s="525"/>
      <c r="OKJ85" s="525"/>
      <c r="OKK85" s="525"/>
      <c r="OKL85" s="525"/>
      <c r="OKM85" s="525"/>
      <c r="OKN85" s="525"/>
      <c r="OKO85" s="525"/>
      <c r="OKP85" s="525"/>
      <c r="OKQ85" s="525"/>
      <c r="OKR85" s="525"/>
      <c r="OKS85" s="525"/>
      <c r="OKT85" s="525"/>
      <c r="OKU85" s="525"/>
      <c r="OKV85" s="525"/>
      <c r="OKW85" s="525"/>
      <c r="OKX85" s="525"/>
      <c r="OKY85" s="525"/>
      <c r="OKZ85" s="525"/>
      <c r="OLA85" s="525"/>
      <c r="OLB85" s="525"/>
      <c r="OLC85" s="525"/>
      <c r="OLD85" s="525"/>
      <c r="OLE85" s="525"/>
      <c r="OLF85" s="525"/>
      <c r="OLG85" s="525"/>
      <c r="OLH85" s="525"/>
      <c r="OLI85" s="525"/>
      <c r="OLJ85" s="525"/>
      <c r="OLK85" s="525"/>
      <c r="OLL85" s="525"/>
      <c r="OLM85" s="525"/>
      <c r="OLN85" s="525"/>
      <c r="OLO85" s="525"/>
      <c r="OLP85" s="525"/>
      <c r="OLQ85" s="525"/>
      <c r="OLR85" s="525"/>
      <c r="OLS85" s="525"/>
      <c r="OLT85" s="525"/>
      <c r="OLU85" s="525"/>
      <c r="OLV85" s="525"/>
      <c r="OLW85" s="525"/>
      <c r="OLX85" s="525"/>
      <c r="OLY85" s="525"/>
      <c r="OLZ85" s="525"/>
      <c r="OMA85" s="525"/>
      <c r="OMB85" s="525"/>
      <c r="OMC85" s="525"/>
      <c r="OMD85" s="525"/>
      <c r="OME85" s="525"/>
      <c r="OMF85" s="525"/>
      <c r="OMG85" s="525"/>
      <c r="OMH85" s="525"/>
      <c r="OMI85" s="525"/>
      <c r="OMJ85" s="525"/>
      <c r="OMK85" s="525"/>
      <c r="OML85" s="525"/>
      <c r="OMM85" s="525"/>
      <c r="OMN85" s="525"/>
      <c r="OMO85" s="525"/>
      <c r="OMP85" s="525"/>
      <c r="OMQ85" s="525"/>
      <c r="OMR85" s="525"/>
      <c r="OMS85" s="525"/>
      <c r="OMT85" s="525"/>
      <c r="OMU85" s="525"/>
      <c r="OMV85" s="525"/>
      <c r="OMW85" s="525"/>
      <c r="OMX85" s="525"/>
      <c r="OMY85" s="525"/>
      <c r="OMZ85" s="525"/>
      <c r="ONA85" s="525"/>
      <c r="ONB85" s="525"/>
      <c r="ONC85" s="525"/>
      <c r="OND85" s="525"/>
      <c r="ONE85" s="525"/>
      <c r="ONF85" s="525"/>
      <c r="ONG85" s="525"/>
      <c r="ONH85" s="525"/>
      <c r="ONI85" s="525"/>
      <c r="ONJ85" s="525"/>
      <c r="ONK85" s="525"/>
      <c r="ONL85" s="525"/>
      <c r="ONM85" s="525"/>
      <c r="ONN85" s="525"/>
      <c r="ONO85" s="525"/>
      <c r="ONP85" s="525"/>
      <c r="ONQ85" s="525"/>
      <c r="ONR85" s="525"/>
      <c r="ONS85" s="525"/>
      <c r="ONT85" s="525"/>
      <c r="ONU85" s="525"/>
      <c r="ONV85" s="525"/>
      <c r="ONW85" s="525"/>
      <c r="ONX85" s="525"/>
      <c r="ONY85" s="525"/>
      <c r="ONZ85" s="525"/>
      <c r="OOA85" s="525"/>
      <c r="OOB85" s="525"/>
      <c r="OOC85" s="525"/>
      <c r="OOD85" s="525"/>
      <c r="OOE85" s="525"/>
      <c r="OOF85" s="525"/>
      <c r="OOG85" s="525"/>
      <c r="OOH85" s="525"/>
      <c r="OOI85" s="525"/>
      <c r="OOJ85" s="525"/>
      <c r="OOK85" s="525"/>
      <c r="OOL85" s="525"/>
      <c r="OOM85" s="525"/>
      <c r="OON85" s="525"/>
      <c r="OOO85" s="525"/>
      <c r="OOP85" s="525"/>
      <c r="OOQ85" s="525"/>
      <c r="OOR85" s="525"/>
      <c r="OOS85" s="525"/>
      <c r="OOT85" s="525"/>
      <c r="OOU85" s="525"/>
      <c r="OOV85" s="525"/>
      <c r="OOW85" s="525"/>
      <c r="OOX85" s="525"/>
      <c r="OOY85" s="525"/>
      <c r="OOZ85" s="525"/>
      <c r="OPA85" s="525"/>
      <c r="OPB85" s="525"/>
      <c r="OPC85" s="525"/>
      <c r="OPD85" s="525"/>
      <c r="OPE85" s="525"/>
      <c r="OPF85" s="525"/>
      <c r="OPG85" s="525"/>
      <c r="OPH85" s="525"/>
      <c r="OPI85" s="525"/>
      <c r="OPJ85" s="525"/>
      <c r="OPK85" s="525"/>
      <c r="OPL85" s="525"/>
      <c r="OPM85" s="525"/>
      <c r="OPN85" s="525"/>
      <c r="OPO85" s="525"/>
      <c r="OPP85" s="525"/>
      <c r="OPQ85" s="525"/>
      <c r="OPR85" s="525"/>
      <c r="OPS85" s="525"/>
      <c r="OPT85" s="525"/>
      <c r="OPU85" s="525"/>
      <c r="OPV85" s="525"/>
      <c r="OPW85" s="525"/>
      <c r="OPX85" s="525"/>
      <c r="OPY85" s="525"/>
      <c r="OPZ85" s="525"/>
      <c r="OQA85" s="525"/>
      <c r="OQB85" s="525"/>
      <c r="OQC85" s="525"/>
      <c r="OQD85" s="525"/>
      <c r="OQE85" s="525"/>
      <c r="OQF85" s="525"/>
      <c r="OQG85" s="525"/>
      <c r="OQH85" s="525"/>
      <c r="OQI85" s="525"/>
      <c r="OQJ85" s="525"/>
      <c r="OQK85" s="525"/>
      <c r="OQL85" s="525"/>
      <c r="OQM85" s="525"/>
      <c r="OQN85" s="525"/>
      <c r="OQO85" s="525"/>
      <c r="OQP85" s="525"/>
      <c r="OQQ85" s="525"/>
      <c r="OQR85" s="525"/>
      <c r="OQS85" s="525"/>
      <c r="OQT85" s="525"/>
      <c r="OQU85" s="525"/>
      <c r="OQV85" s="525"/>
      <c r="OQW85" s="525"/>
      <c r="OQX85" s="525"/>
      <c r="OQY85" s="525"/>
      <c r="OQZ85" s="525"/>
      <c r="ORA85" s="525"/>
      <c r="ORB85" s="525"/>
      <c r="ORC85" s="525"/>
      <c r="ORD85" s="525"/>
      <c r="ORE85" s="525"/>
      <c r="ORF85" s="525"/>
      <c r="ORG85" s="525"/>
      <c r="ORH85" s="525"/>
      <c r="ORI85" s="525"/>
      <c r="ORJ85" s="525"/>
      <c r="ORK85" s="525"/>
      <c r="ORL85" s="525"/>
      <c r="ORM85" s="525"/>
      <c r="ORN85" s="525"/>
      <c r="ORO85" s="525"/>
      <c r="ORP85" s="525"/>
      <c r="ORQ85" s="525"/>
      <c r="ORR85" s="525"/>
      <c r="ORS85" s="525"/>
      <c r="ORT85" s="525"/>
      <c r="ORU85" s="525"/>
      <c r="ORV85" s="525"/>
      <c r="ORW85" s="525"/>
      <c r="ORX85" s="525"/>
      <c r="ORY85" s="525"/>
      <c r="ORZ85" s="525"/>
      <c r="OSA85" s="525"/>
      <c r="OSB85" s="525"/>
      <c r="OSC85" s="525"/>
      <c r="OSD85" s="525"/>
      <c r="OSE85" s="525"/>
      <c r="OSF85" s="525"/>
      <c r="OSG85" s="525"/>
      <c r="OSH85" s="525"/>
      <c r="OSI85" s="525"/>
      <c r="OSJ85" s="525"/>
      <c r="OSK85" s="525"/>
      <c r="OSL85" s="525"/>
      <c r="OSM85" s="525"/>
      <c r="OSN85" s="525"/>
      <c r="OSO85" s="525"/>
      <c r="OSP85" s="525"/>
      <c r="OSQ85" s="525"/>
      <c r="OSR85" s="525"/>
      <c r="OSS85" s="525"/>
      <c r="OST85" s="525"/>
      <c r="OSU85" s="525"/>
      <c r="OSV85" s="525"/>
      <c r="OSW85" s="525"/>
      <c r="OSX85" s="525"/>
      <c r="OSY85" s="525"/>
      <c r="OSZ85" s="525"/>
      <c r="OTA85" s="525"/>
      <c r="OTB85" s="525"/>
      <c r="OTC85" s="525"/>
      <c r="OTD85" s="525"/>
      <c r="OTE85" s="525"/>
      <c r="OTF85" s="525"/>
      <c r="OTG85" s="525"/>
      <c r="OTH85" s="525"/>
      <c r="OTI85" s="525"/>
      <c r="OTJ85" s="525"/>
      <c r="OTK85" s="525"/>
      <c r="OTL85" s="525"/>
      <c r="OTM85" s="525"/>
      <c r="OTN85" s="525"/>
      <c r="OTO85" s="525"/>
      <c r="OTP85" s="525"/>
      <c r="OTQ85" s="525"/>
      <c r="OTR85" s="525"/>
      <c r="OTS85" s="525"/>
      <c r="OTT85" s="525"/>
      <c r="OTU85" s="525"/>
      <c r="OTV85" s="525"/>
      <c r="OTW85" s="525"/>
      <c r="OTX85" s="525"/>
      <c r="OTY85" s="525"/>
      <c r="OTZ85" s="525"/>
      <c r="OUA85" s="525"/>
      <c r="OUB85" s="525"/>
      <c r="OUC85" s="525"/>
      <c r="OUD85" s="525"/>
      <c r="OUE85" s="525"/>
      <c r="OUF85" s="525"/>
      <c r="OUG85" s="525"/>
      <c r="OUH85" s="525"/>
      <c r="OUI85" s="525"/>
      <c r="OUJ85" s="525"/>
      <c r="OUK85" s="525"/>
      <c r="OUL85" s="525"/>
      <c r="OUM85" s="525"/>
      <c r="OUN85" s="525"/>
      <c r="OUO85" s="525"/>
      <c r="OUP85" s="525"/>
      <c r="OUQ85" s="525"/>
      <c r="OUR85" s="525"/>
      <c r="OUS85" s="525"/>
      <c r="OUT85" s="525"/>
      <c r="OUU85" s="525"/>
      <c r="OUV85" s="525"/>
      <c r="OUW85" s="525"/>
      <c r="OUX85" s="525"/>
      <c r="OUY85" s="525"/>
      <c r="OUZ85" s="525"/>
      <c r="OVA85" s="525"/>
      <c r="OVB85" s="525"/>
      <c r="OVC85" s="525"/>
      <c r="OVD85" s="525"/>
      <c r="OVE85" s="525"/>
      <c r="OVF85" s="525"/>
      <c r="OVG85" s="525"/>
      <c r="OVH85" s="525"/>
      <c r="OVI85" s="525"/>
      <c r="OVJ85" s="525"/>
      <c r="OVK85" s="525"/>
      <c r="OVL85" s="525"/>
      <c r="OVM85" s="525"/>
      <c r="OVN85" s="525"/>
      <c r="OVO85" s="525"/>
      <c r="OVP85" s="525"/>
      <c r="OVQ85" s="525"/>
      <c r="OVR85" s="525"/>
      <c r="OVS85" s="525"/>
      <c r="OVT85" s="525"/>
      <c r="OVU85" s="525"/>
      <c r="OVV85" s="525"/>
      <c r="OVW85" s="525"/>
      <c r="OVX85" s="525"/>
      <c r="OVY85" s="525"/>
      <c r="OVZ85" s="525"/>
      <c r="OWA85" s="525"/>
      <c r="OWB85" s="525"/>
      <c r="OWC85" s="525"/>
      <c r="OWD85" s="525"/>
      <c r="OWE85" s="525"/>
      <c r="OWF85" s="525"/>
      <c r="OWG85" s="525"/>
      <c r="OWH85" s="525"/>
      <c r="OWI85" s="525"/>
      <c r="OWJ85" s="525"/>
      <c r="OWK85" s="525"/>
      <c r="OWL85" s="525"/>
      <c r="OWM85" s="525"/>
      <c r="OWN85" s="525"/>
      <c r="OWO85" s="525"/>
      <c r="OWP85" s="525"/>
      <c r="OWQ85" s="525"/>
      <c r="OWR85" s="525"/>
      <c r="OWS85" s="525"/>
      <c r="OWT85" s="525"/>
      <c r="OWU85" s="525"/>
      <c r="OWV85" s="525"/>
      <c r="OWW85" s="525"/>
      <c r="OWX85" s="525"/>
      <c r="OWY85" s="525"/>
      <c r="OWZ85" s="525"/>
      <c r="OXA85" s="525"/>
      <c r="OXB85" s="525"/>
      <c r="OXC85" s="525"/>
      <c r="OXD85" s="525"/>
      <c r="OXE85" s="525"/>
      <c r="OXF85" s="525"/>
      <c r="OXG85" s="525"/>
      <c r="OXH85" s="525"/>
      <c r="OXI85" s="525"/>
      <c r="OXJ85" s="525"/>
      <c r="OXK85" s="525"/>
      <c r="OXL85" s="525"/>
      <c r="OXM85" s="525"/>
      <c r="OXN85" s="525"/>
      <c r="OXO85" s="525"/>
      <c r="OXP85" s="525"/>
      <c r="OXQ85" s="525"/>
      <c r="OXR85" s="525"/>
      <c r="OXS85" s="525"/>
      <c r="OXT85" s="525"/>
      <c r="OXU85" s="525"/>
      <c r="OXV85" s="525"/>
      <c r="OXW85" s="525"/>
      <c r="OXX85" s="525"/>
      <c r="OXY85" s="525"/>
      <c r="OXZ85" s="525"/>
      <c r="OYA85" s="525"/>
      <c r="OYB85" s="525"/>
      <c r="OYC85" s="525"/>
      <c r="OYD85" s="525"/>
      <c r="OYE85" s="525"/>
      <c r="OYF85" s="525"/>
      <c r="OYG85" s="525"/>
      <c r="OYH85" s="525"/>
      <c r="OYI85" s="525"/>
      <c r="OYJ85" s="525"/>
      <c r="OYK85" s="525"/>
      <c r="OYL85" s="525"/>
      <c r="OYM85" s="525"/>
      <c r="OYN85" s="525"/>
      <c r="OYO85" s="525"/>
      <c r="OYP85" s="525"/>
      <c r="OYQ85" s="525"/>
      <c r="OYR85" s="525"/>
      <c r="OYS85" s="525"/>
      <c r="OYT85" s="525"/>
      <c r="OYU85" s="525"/>
      <c r="OYV85" s="525"/>
      <c r="OYW85" s="525"/>
      <c r="OYX85" s="525"/>
      <c r="OYY85" s="525"/>
      <c r="OYZ85" s="525"/>
      <c r="OZA85" s="525"/>
      <c r="OZB85" s="525"/>
      <c r="OZC85" s="525"/>
      <c r="OZD85" s="525"/>
      <c r="OZE85" s="525"/>
      <c r="OZF85" s="525"/>
      <c r="OZG85" s="525"/>
      <c r="OZH85" s="525"/>
      <c r="OZI85" s="525"/>
      <c r="OZJ85" s="525"/>
      <c r="OZK85" s="525"/>
      <c r="OZL85" s="525"/>
      <c r="OZM85" s="525"/>
      <c r="OZN85" s="525"/>
      <c r="OZO85" s="525"/>
      <c r="OZP85" s="525"/>
      <c r="OZQ85" s="525"/>
      <c r="OZR85" s="525"/>
      <c r="OZS85" s="525"/>
      <c r="OZT85" s="525"/>
      <c r="OZU85" s="525"/>
      <c r="OZV85" s="525"/>
      <c r="OZW85" s="525"/>
      <c r="OZX85" s="525"/>
      <c r="OZY85" s="525"/>
      <c r="OZZ85" s="525"/>
      <c r="PAA85" s="525"/>
      <c r="PAB85" s="525"/>
      <c r="PAC85" s="525"/>
      <c r="PAD85" s="525"/>
      <c r="PAE85" s="525"/>
      <c r="PAF85" s="525"/>
      <c r="PAG85" s="525"/>
      <c r="PAH85" s="525"/>
      <c r="PAI85" s="525"/>
      <c r="PAJ85" s="525"/>
      <c r="PAK85" s="525"/>
      <c r="PAL85" s="525"/>
      <c r="PAM85" s="525"/>
      <c r="PAN85" s="525"/>
      <c r="PAO85" s="525"/>
      <c r="PAP85" s="525"/>
      <c r="PAQ85" s="525"/>
      <c r="PAR85" s="525"/>
      <c r="PAS85" s="525"/>
      <c r="PAT85" s="525"/>
      <c r="PAU85" s="525"/>
      <c r="PAV85" s="525"/>
      <c r="PAW85" s="525"/>
      <c r="PAX85" s="525"/>
      <c r="PAY85" s="525"/>
      <c r="PAZ85" s="525"/>
      <c r="PBA85" s="525"/>
      <c r="PBB85" s="525"/>
      <c r="PBC85" s="525"/>
      <c r="PBD85" s="525"/>
      <c r="PBE85" s="525"/>
      <c r="PBF85" s="525"/>
      <c r="PBG85" s="525"/>
      <c r="PBH85" s="525"/>
      <c r="PBI85" s="525"/>
      <c r="PBJ85" s="525"/>
      <c r="PBK85" s="525"/>
      <c r="PBL85" s="525"/>
      <c r="PBM85" s="525"/>
      <c r="PBN85" s="525"/>
      <c r="PBO85" s="525"/>
      <c r="PBP85" s="525"/>
      <c r="PBQ85" s="525"/>
      <c r="PBR85" s="525"/>
      <c r="PBS85" s="525"/>
      <c r="PBT85" s="525"/>
      <c r="PBU85" s="525"/>
      <c r="PBV85" s="525"/>
      <c r="PBW85" s="525"/>
      <c r="PBX85" s="525"/>
      <c r="PBY85" s="525"/>
      <c r="PBZ85" s="525"/>
      <c r="PCA85" s="525"/>
      <c r="PCB85" s="525"/>
      <c r="PCC85" s="525"/>
      <c r="PCD85" s="525"/>
      <c r="PCE85" s="525"/>
      <c r="PCF85" s="525"/>
      <c r="PCG85" s="525"/>
      <c r="PCH85" s="525"/>
      <c r="PCI85" s="525"/>
      <c r="PCJ85" s="525"/>
      <c r="PCK85" s="525"/>
      <c r="PCL85" s="525"/>
      <c r="PCM85" s="525"/>
      <c r="PCN85" s="525"/>
      <c r="PCO85" s="525"/>
      <c r="PCP85" s="525"/>
      <c r="PCQ85" s="525"/>
      <c r="PCR85" s="525"/>
      <c r="PCS85" s="525"/>
      <c r="PCT85" s="525"/>
      <c r="PCU85" s="525"/>
      <c r="PCV85" s="525"/>
      <c r="PCW85" s="525"/>
      <c r="PCX85" s="525"/>
      <c r="PCY85" s="525"/>
      <c r="PCZ85" s="525"/>
      <c r="PDA85" s="525"/>
      <c r="PDB85" s="525"/>
      <c r="PDC85" s="525"/>
      <c r="PDD85" s="525"/>
      <c r="PDE85" s="525"/>
      <c r="PDF85" s="525"/>
      <c r="PDG85" s="525"/>
      <c r="PDH85" s="525"/>
      <c r="PDI85" s="525"/>
      <c r="PDJ85" s="525"/>
      <c r="PDK85" s="525"/>
      <c r="PDL85" s="525"/>
      <c r="PDM85" s="525"/>
      <c r="PDN85" s="525"/>
      <c r="PDO85" s="525"/>
      <c r="PDP85" s="525"/>
      <c r="PDQ85" s="525"/>
      <c r="PDR85" s="525"/>
      <c r="PDS85" s="525"/>
      <c r="PDT85" s="525"/>
      <c r="PDU85" s="525"/>
      <c r="PDV85" s="525"/>
      <c r="PDW85" s="525"/>
      <c r="PDX85" s="525"/>
      <c r="PDY85" s="525"/>
      <c r="PDZ85" s="525"/>
      <c r="PEA85" s="525"/>
      <c r="PEB85" s="525"/>
      <c r="PEC85" s="525"/>
      <c r="PED85" s="525"/>
      <c r="PEE85" s="525"/>
      <c r="PEF85" s="525"/>
      <c r="PEG85" s="525"/>
      <c r="PEH85" s="525"/>
      <c r="PEI85" s="525"/>
      <c r="PEJ85" s="525"/>
      <c r="PEK85" s="525"/>
      <c r="PEL85" s="525"/>
      <c r="PEM85" s="525"/>
      <c r="PEN85" s="525"/>
      <c r="PEO85" s="525"/>
      <c r="PEP85" s="525"/>
      <c r="PEQ85" s="525"/>
      <c r="PER85" s="525"/>
      <c r="PES85" s="525"/>
      <c r="PET85" s="525"/>
      <c r="PEU85" s="525"/>
      <c r="PEV85" s="525"/>
      <c r="PEW85" s="525"/>
      <c r="PEX85" s="525"/>
      <c r="PEY85" s="525"/>
      <c r="PEZ85" s="525"/>
      <c r="PFA85" s="525"/>
      <c r="PFB85" s="525"/>
      <c r="PFC85" s="525"/>
      <c r="PFD85" s="525"/>
      <c r="PFE85" s="525"/>
      <c r="PFF85" s="525"/>
      <c r="PFG85" s="525"/>
      <c r="PFH85" s="525"/>
      <c r="PFI85" s="525"/>
      <c r="PFJ85" s="525"/>
      <c r="PFK85" s="525"/>
      <c r="PFL85" s="525"/>
      <c r="PFM85" s="525"/>
      <c r="PFN85" s="525"/>
      <c r="PFO85" s="525"/>
      <c r="PFP85" s="525"/>
      <c r="PFQ85" s="525"/>
      <c r="PFR85" s="525"/>
      <c r="PFS85" s="525"/>
      <c r="PFT85" s="525"/>
      <c r="PFU85" s="525"/>
      <c r="PFV85" s="525"/>
      <c r="PFW85" s="525"/>
      <c r="PFX85" s="525"/>
      <c r="PFY85" s="525"/>
      <c r="PFZ85" s="525"/>
      <c r="PGA85" s="525"/>
      <c r="PGB85" s="525"/>
      <c r="PGC85" s="525"/>
      <c r="PGD85" s="525"/>
      <c r="PGE85" s="525"/>
      <c r="PGF85" s="525"/>
      <c r="PGG85" s="525"/>
      <c r="PGH85" s="525"/>
      <c r="PGI85" s="525"/>
      <c r="PGJ85" s="525"/>
      <c r="PGK85" s="525"/>
      <c r="PGL85" s="525"/>
      <c r="PGM85" s="525"/>
      <c r="PGN85" s="525"/>
      <c r="PGO85" s="525"/>
      <c r="PGP85" s="525"/>
      <c r="PGQ85" s="525"/>
      <c r="PGR85" s="525"/>
      <c r="PGS85" s="525"/>
      <c r="PGT85" s="525"/>
      <c r="PGU85" s="525"/>
      <c r="PGV85" s="525"/>
      <c r="PGW85" s="525"/>
      <c r="PGX85" s="525"/>
      <c r="PGY85" s="525"/>
      <c r="PGZ85" s="525"/>
      <c r="PHA85" s="525"/>
      <c r="PHB85" s="525"/>
      <c r="PHC85" s="525"/>
      <c r="PHD85" s="525"/>
      <c r="PHE85" s="525"/>
      <c r="PHF85" s="525"/>
      <c r="PHG85" s="525"/>
      <c r="PHH85" s="525"/>
      <c r="PHI85" s="525"/>
      <c r="PHJ85" s="525"/>
      <c r="PHK85" s="525"/>
      <c r="PHL85" s="525"/>
      <c r="PHM85" s="525"/>
      <c r="PHN85" s="525"/>
      <c r="PHO85" s="525"/>
      <c r="PHP85" s="525"/>
      <c r="PHQ85" s="525"/>
      <c r="PHR85" s="525"/>
      <c r="PHS85" s="525"/>
      <c r="PHT85" s="525"/>
      <c r="PHU85" s="525"/>
      <c r="PHV85" s="525"/>
      <c r="PHW85" s="525"/>
      <c r="PHX85" s="525"/>
      <c r="PHY85" s="525"/>
      <c r="PHZ85" s="525"/>
      <c r="PIA85" s="525"/>
      <c r="PIB85" s="525"/>
      <c r="PIC85" s="525"/>
      <c r="PID85" s="525"/>
      <c r="PIE85" s="525"/>
      <c r="PIF85" s="525"/>
      <c r="PIG85" s="525"/>
      <c r="PIH85" s="525"/>
      <c r="PII85" s="525"/>
      <c r="PIJ85" s="525"/>
      <c r="PIK85" s="525"/>
      <c r="PIL85" s="525"/>
      <c r="PIM85" s="525"/>
      <c r="PIN85" s="525"/>
      <c r="PIO85" s="525"/>
      <c r="PIP85" s="525"/>
      <c r="PIQ85" s="525"/>
      <c r="PIR85" s="525"/>
      <c r="PIS85" s="525"/>
      <c r="PIT85" s="525"/>
      <c r="PIU85" s="525"/>
      <c r="PIV85" s="525"/>
      <c r="PIW85" s="525"/>
      <c r="PIX85" s="525"/>
      <c r="PIY85" s="525"/>
      <c r="PIZ85" s="525"/>
      <c r="PJA85" s="525"/>
      <c r="PJB85" s="525"/>
      <c r="PJC85" s="525"/>
      <c r="PJD85" s="525"/>
      <c r="PJE85" s="525"/>
      <c r="PJF85" s="525"/>
      <c r="PJG85" s="525"/>
      <c r="PJH85" s="525"/>
      <c r="PJI85" s="525"/>
      <c r="PJJ85" s="525"/>
      <c r="PJK85" s="525"/>
      <c r="PJL85" s="525"/>
      <c r="PJM85" s="525"/>
      <c r="PJN85" s="525"/>
      <c r="PJO85" s="525"/>
      <c r="PJP85" s="525"/>
      <c r="PJQ85" s="525"/>
      <c r="PJR85" s="525"/>
      <c r="PJS85" s="525"/>
      <c r="PJT85" s="525"/>
      <c r="PJU85" s="525"/>
      <c r="PJV85" s="525"/>
      <c r="PJW85" s="525"/>
      <c r="PJX85" s="525"/>
      <c r="PJY85" s="525"/>
      <c r="PJZ85" s="525"/>
      <c r="PKA85" s="525"/>
      <c r="PKB85" s="525"/>
      <c r="PKC85" s="525"/>
      <c r="PKD85" s="525"/>
      <c r="PKE85" s="525"/>
      <c r="PKF85" s="525"/>
      <c r="PKG85" s="525"/>
      <c r="PKH85" s="525"/>
      <c r="PKI85" s="525"/>
      <c r="PKJ85" s="525"/>
      <c r="PKK85" s="525"/>
      <c r="PKL85" s="525"/>
      <c r="PKM85" s="525"/>
      <c r="PKN85" s="525"/>
      <c r="PKO85" s="525"/>
      <c r="PKP85" s="525"/>
      <c r="PKQ85" s="525"/>
      <c r="PKR85" s="525"/>
      <c r="PKS85" s="525"/>
      <c r="PKT85" s="525"/>
      <c r="PKU85" s="525"/>
      <c r="PKV85" s="525"/>
      <c r="PKW85" s="525"/>
      <c r="PKX85" s="525"/>
      <c r="PKY85" s="525"/>
      <c r="PKZ85" s="525"/>
      <c r="PLA85" s="525"/>
      <c r="PLB85" s="525"/>
      <c r="PLC85" s="525"/>
      <c r="PLD85" s="525"/>
      <c r="PLE85" s="525"/>
      <c r="PLF85" s="525"/>
      <c r="PLG85" s="525"/>
      <c r="PLH85" s="525"/>
      <c r="PLI85" s="525"/>
      <c r="PLJ85" s="525"/>
      <c r="PLK85" s="525"/>
      <c r="PLL85" s="525"/>
      <c r="PLM85" s="525"/>
      <c r="PLN85" s="525"/>
      <c r="PLO85" s="525"/>
      <c r="PLP85" s="525"/>
      <c r="PLQ85" s="525"/>
      <c r="PLR85" s="525"/>
      <c r="PLS85" s="525"/>
      <c r="PLT85" s="525"/>
      <c r="PLU85" s="525"/>
      <c r="PLV85" s="525"/>
      <c r="PLW85" s="525"/>
      <c r="PLX85" s="525"/>
      <c r="PLY85" s="525"/>
      <c r="PLZ85" s="525"/>
      <c r="PMA85" s="525"/>
      <c r="PMB85" s="525"/>
      <c r="PMC85" s="525"/>
      <c r="PMD85" s="525"/>
      <c r="PME85" s="525"/>
      <c r="PMF85" s="525"/>
      <c r="PMG85" s="525"/>
      <c r="PMH85" s="525"/>
      <c r="PMI85" s="525"/>
      <c r="PMJ85" s="525"/>
      <c r="PMK85" s="525"/>
      <c r="PML85" s="525"/>
      <c r="PMM85" s="525"/>
      <c r="PMN85" s="525"/>
      <c r="PMO85" s="525"/>
      <c r="PMP85" s="525"/>
      <c r="PMQ85" s="525"/>
      <c r="PMR85" s="525"/>
      <c r="PMS85" s="525"/>
      <c r="PMT85" s="525"/>
      <c r="PMU85" s="525"/>
      <c r="PMV85" s="525"/>
      <c r="PMW85" s="525"/>
      <c r="PMX85" s="525"/>
      <c r="PMY85" s="525"/>
      <c r="PMZ85" s="525"/>
      <c r="PNA85" s="525"/>
      <c r="PNB85" s="525"/>
      <c r="PNC85" s="525"/>
      <c r="PND85" s="525"/>
      <c r="PNE85" s="525"/>
      <c r="PNF85" s="525"/>
      <c r="PNG85" s="525"/>
      <c r="PNH85" s="525"/>
      <c r="PNI85" s="525"/>
      <c r="PNJ85" s="525"/>
      <c r="PNK85" s="525"/>
      <c r="PNL85" s="525"/>
      <c r="PNM85" s="525"/>
      <c r="PNN85" s="525"/>
      <c r="PNO85" s="525"/>
      <c r="PNP85" s="525"/>
      <c r="PNQ85" s="525"/>
      <c r="PNR85" s="525"/>
      <c r="PNS85" s="525"/>
      <c r="PNT85" s="525"/>
      <c r="PNU85" s="525"/>
      <c r="PNV85" s="525"/>
      <c r="PNW85" s="525"/>
      <c r="PNX85" s="525"/>
      <c r="PNY85" s="525"/>
      <c r="PNZ85" s="525"/>
      <c r="POA85" s="525"/>
      <c r="POB85" s="525"/>
      <c r="POC85" s="525"/>
      <c r="POD85" s="525"/>
      <c r="POE85" s="525"/>
      <c r="POF85" s="525"/>
      <c r="POG85" s="525"/>
      <c r="POH85" s="525"/>
      <c r="POI85" s="525"/>
      <c r="POJ85" s="525"/>
      <c r="POK85" s="525"/>
      <c r="POL85" s="525"/>
      <c r="POM85" s="525"/>
      <c r="PON85" s="525"/>
      <c r="POO85" s="525"/>
      <c r="POP85" s="525"/>
      <c r="POQ85" s="525"/>
      <c r="POR85" s="525"/>
      <c r="POS85" s="525"/>
      <c r="POT85" s="525"/>
      <c r="POU85" s="525"/>
      <c r="POV85" s="525"/>
      <c r="POW85" s="525"/>
      <c r="POX85" s="525"/>
      <c r="POY85" s="525"/>
      <c r="POZ85" s="525"/>
      <c r="PPA85" s="525"/>
      <c r="PPB85" s="525"/>
      <c r="PPC85" s="525"/>
      <c r="PPD85" s="525"/>
      <c r="PPE85" s="525"/>
      <c r="PPF85" s="525"/>
      <c r="PPG85" s="525"/>
      <c r="PPH85" s="525"/>
      <c r="PPI85" s="525"/>
      <c r="PPJ85" s="525"/>
      <c r="PPK85" s="525"/>
      <c r="PPL85" s="525"/>
      <c r="PPM85" s="525"/>
      <c r="PPN85" s="525"/>
      <c r="PPO85" s="525"/>
      <c r="PPP85" s="525"/>
      <c r="PPQ85" s="525"/>
      <c r="PPR85" s="525"/>
      <c r="PPS85" s="525"/>
      <c r="PPT85" s="525"/>
      <c r="PPU85" s="525"/>
      <c r="PPV85" s="525"/>
      <c r="PPW85" s="525"/>
      <c r="PPX85" s="525"/>
      <c r="PPY85" s="525"/>
      <c r="PPZ85" s="525"/>
      <c r="PQA85" s="525"/>
      <c r="PQB85" s="525"/>
      <c r="PQC85" s="525"/>
      <c r="PQD85" s="525"/>
      <c r="PQE85" s="525"/>
      <c r="PQF85" s="525"/>
      <c r="PQG85" s="525"/>
      <c r="PQH85" s="525"/>
      <c r="PQI85" s="525"/>
      <c r="PQJ85" s="525"/>
      <c r="PQK85" s="525"/>
      <c r="PQL85" s="525"/>
      <c r="PQM85" s="525"/>
      <c r="PQN85" s="525"/>
      <c r="PQO85" s="525"/>
      <c r="PQP85" s="525"/>
      <c r="PQQ85" s="525"/>
      <c r="PQR85" s="525"/>
      <c r="PQS85" s="525"/>
      <c r="PQT85" s="525"/>
      <c r="PQU85" s="525"/>
      <c r="PQV85" s="525"/>
      <c r="PQW85" s="525"/>
      <c r="PQX85" s="525"/>
      <c r="PQY85" s="525"/>
      <c r="PQZ85" s="525"/>
      <c r="PRA85" s="525"/>
      <c r="PRB85" s="525"/>
      <c r="PRC85" s="525"/>
      <c r="PRD85" s="525"/>
      <c r="PRE85" s="525"/>
      <c r="PRF85" s="525"/>
      <c r="PRG85" s="525"/>
      <c r="PRH85" s="525"/>
      <c r="PRI85" s="525"/>
      <c r="PRJ85" s="525"/>
      <c r="PRK85" s="525"/>
      <c r="PRL85" s="525"/>
      <c r="PRM85" s="525"/>
      <c r="PRN85" s="525"/>
      <c r="PRO85" s="525"/>
      <c r="PRP85" s="525"/>
      <c r="PRQ85" s="525"/>
      <c r="PRR85" s="525"/>
      <c r="PRS85" s="525"/>
      <c r="PRT85" s="525"/>
      <c r="PRU85" s="525"/>
      <c r="PRV85" s="525"/>
      <c r="PRW85" s="525"/>
      <c r="PRX85" s="525"/>
      <c r="PRY85" s="525"/>
      <c r="PRZ85" s="525"/>
      <c r="PSA85" s="525"/>
      <c r="PSB85" s="525"/>
      <c r="PSC85" s="525"/>
      <c r="PSD85" s="525"/>
      <c r="PSE85" s="525"/>
      <c r="PSF85" s="525"/>
      <c r="PSG85" s="525"/>
      <c r="PSH85" s="525"/>
      <c r="PSI85" s="525"/>
      <c r="PSJ85" s="525"/>
      <c r="PSK85" s="525"/>
      <c r="PSL85" s="525"/>
      <c r="PSM85" s="525"/>
      <c r="PSN85" s="525"/>
      <c r="PSO85" s="525"/>
      <c r="PSP85" s="525"/>
      <c r="PSQ85" s="525"/>
      <c r="PSR85" s="525"/>
      <c r="PSS85" s="525"/>
      <c r="PST85" s="525"/>
      <c r="PSU85" s="525"/>
      <c r="PSV85" s="525"/>
      <c r="PSW85" s="525"/>
      <c r="PSX85" s="525"/>
      <c r="PSY85" s="525"/>
      <c r="PSZ85" s="525"/>
      <c r="PTA85" s="525"/>
      <c r="PTB85" s="525"/>
      <c r="PTC85" s="525"/>
      <c r="PTD85" s="525"/>
      <c r="PTE85" s="525"/>
      <c r="PTF85" s="525"/>
      <c r="PTG85" s="525"/>
      <c r="PTH85" s="525"/>
      <c r="PTI85" s="525"/>
      <c r="PTJ85" s="525"/>
      <c r="PTK85" s="525"/>
      <c r="PTL85" s="525"/>
      <c r="PTM85" s="525"/>
      <c r="PTN85" s="525"/>
      <c r="PTO85" s="525"/>
      <c r="PTP85" s="525"/>
      <c r="PTQ85" s="525"/>
      <c r="PTR85" s="525"/>
      <c r="PTS85" s="525"/>
      <c r="PTT85" s="525"/>
      <c r="PTU85" s="525"/>
      <c r="PTV85" s="525"/>
      <c r="PTW85" s="525"/>
      <c r="PTX85" s="525"/>
      <c r="PTY85" s="525"/>
      <c r="PTZ85" s="525"/>
      <c r="PUA85" s="525"/>
      <c r="PUB85" s="525"/>
      <c r="PUC85" s="525"/>
      <c r="PUD85" s="525"/>
      <c r="PUE85" s="525"/>
      <c r="PUF85" s="525"/>
      <c r="PUG85" s="525"/>
      <c r="PUH85" s="525"/>
      <c r="PUI85" s="525"/>
      <c r="PUJ85" s="525"/>
      <c r="PUK85" s="525"/>
      <c r="PUL85" s="525"/>
      <c r="PUM85" s="525"/>
      <c r="PUN85" s="525"/>
      <c r="PUO85" s="525"/>
      <c r="PUP85" s="525"/>
      <c r="PUQ85" s="525"/>
      <c r="PUR85" s="525"/>
      <c r="PUS85" s="525"/>
      <c r="PUT85" s="525"/>
      <c r="PUU85" s="525"/>
      <c r="PUV85" s="525"/>
      <c r="PUW85" s="525"/>
      <c r="PUX85" s="525"/>
      <c r="PUY85" s="525"/>
      <c r="PUZ85" s="525"/>
      <c r="PVA85" s="525"/>
      <c r="PVB85" s="525"/>
      <c r="PVC85" s="525"/>
      <c r="PVD85" s="525"/>
      <c r="PVE85" s="525"/>
      <c r="PVF85" s="525"/>
      <c r="PVG85" s="525"/>
      <c r="PVH85" s="525"/>
      <c r="PVI85" s="525"/>
      <c r="PVJ85" s="525"/>
      <c r="PVK85" s="525"/>
      <c r="PVL85" s="525"/>
      <c r="PVM85" s="525"/>
      <c r="PVN85" s="525"/>
      <c r="PVO85" s="525"/>
      <c r="PVP85" s="525"/>
      <c r="PVQ85" s="525"/>
      <c r="PVR85" s="525"/>
      <c r="PVS85" s="525"/>
      <c r="PVT85" s="525"/>
      <c r="PVU85" s="525"/>
      <c r="PVV85" s="525"/>
      <c r="PVW85" s="525"/>
      <c r="PVX85" s="525"/>
      <c r="PVY85" s="525"/>
      <c r="PVZ85" s="525"/>
      <c r="PWA85" s="525"/>
      <c r="PWB85" s="525"/>
      <c r="PWC85" s="525"/>
      <c r="PWD85" s="525"/>
      <c r="PWE85" s="525"/>
      <c r="PWF85" s="525"/>
      <c r="PWG85" s="525"/>
      <c r="PWH85" s="525"/>
      <c r="PWI85" s="525"/>
      <c r="PWJ85" s="525"/>
      <c r="PWK85" s="525"/>
      <c r="PWL85" s="525"/>
      <c r="PWM85" s="525"/>
      <c r="PWN85" s="525"/>
      <c r="PWO85" s="525"/>
      <c r="PWP85" s="525"/>
      <c r="PWQ85" s="525"/>
      <c r="PWR85" s="525"/>
      <c r="PWS85" s="525"/>
      <c r="PWT85" s="525"/>
      <c r="PWU85" s="525"/>
      <c r="PWV85" s="525"/>
      <c r="PWW85" s="525"/>
      <c r="PWX85" s="525"/>
      <c r="PWY85" s="525"/>
      <c r="PWZ85" s="525"/>
      <c r="PXA85" s="525"/>
      <c r="PXB85" s="525"/>
      <c r="PXC85" s="525"/>
      <c r="PXD85" s="525"/>
      <c r="PXE85" s="525"/>
      <c r="PXF85" s="525"/>
      <c r="PXG85" s="525"/>
      <c r="PXH85" s="525"/>
      <c r="PXI85" s="525"/>
      <c r="PXJ85" s="525"/>
      <c r="PXK85" s="525"/>
      <c r="PXL85" s="525"/>
      <c r="PXM85" s="525"/>
      <c r="PXN85" s="525"/>
      <c r="PXO85" s="525"/>
      <c r="PXP85" s="525"/>
      <c r="PXQ85" s="525"/>
      <c r="PXR85" s="525"/>
      <c r="PXS85" s="525"/>
      <c r="PXT85" s="525"/>
      <c r="PXU85" s="525"/>
      <c r="PXV85" s="525"/>
      <c r="PXW85" s="525"/>
      <c r="PXX85" s="525"/>
      <c r="PXY85" s="525"/>
      <c r="PXZ85" s="525"/>
      <c r="PYA85" s="525"/>
      <c r="PYB85" s="525"/>
      <c r="PYC85" s="525"/>
      <c r="PYD85" s="525"/>
      <c r="PYE85" s="525"/>
      <c r="PYF85" s="525"/>
      <c r="PYG85" s="525"/>
      <c r="PYH85" s="525"/>
      <c r="PYI85" s="525"/>
      <c r="PYJ85" s="525"/>
      <c r="PYK85" s="525"/>
      <c r="PYL85" s="525"/>
      <c r="PYM85" s="525"/>
      <c r="PYN85" s="525"/>
      <c r="PYO85" s="525"/>
      <c r="PYP85" s="525"/>
      <c r="PYQ85" s="525"/>
      <c r="PYR85" s="525"/>
      <c r="PYS85" s="525"/>
      <c r="PYT85" s="525"/>
      <c r="PYU85" s="525"/>
      <c r="PYV85" s="525"/>
      <c r="PYW85" s="525"/>
      <c r="PYX85" s="525"/>
      <c r="PYY85" s="525"/>
      <c r="PYZ85" s="525"/>
      <c r="PZA85" s="525"/>
      <c r="PZB85" s="525"/>
      <c r="PZC85" s="525"/>
      <c r="PZD85" s="525"/>
      <c r="PZE85" s="525"/>
      <c r="PZF85" s="525"/>
      <c r="PZG85" s="525"/>
      <c r="PZH85" s="525"/>
      <c r="PZI85" s="525"/>
      <c r="PZJ85" s="525"/>
      <c r="PZK85" s="525"/>
      <c r="PZL85" s="525"/>
      <c r="PZM85" s="525"/>
      <c r="PZN85" s="525"/>
      <c r="PZO85" s="525"/>
      <c r="PZP85" s="525"/>
      <c r="PZQ85" s="525"/>
      <c r="PZR85" s="525"/>
      <c r="PZS85" s="525"/>
      <c r="PZT85" s="525"/>
      <c r="PZU85" s="525"/>
      <c r="PZV85" s="525"/>
      <c r="PZW85" s="525"/>
      <c r="PZX85" s="525"/>
      <c r="PZY85" s="525"/>
      <c r="PZZ85" s="525"/>
      <c r="QAA85" s="525"/>
      <c r="QAB85" s="525"/>
      <c r="QAC85" s="525"/>
      <c r="QAD85" s="525"/>
      <c r="QAE85" s="525"/>
      <c r="QAF85" s="525"/>
      <c r="QAG85" s="525"/>
      <c r="QAH85" s="525"/>
      <c r="QAI85" s="525"/>
      <c r="QAJ85" s="525"/>
      <c r="QAK85" s="525"/>
      <c r="QAL85" s="525"/>
      <c r="QAM85" s="525"/>
      <c r="QAN85" s="525"/>
      <c r="QAO85" s="525"/>
      <c r="QAP85" s="525"/>
      <c r="QAQ85" s="525"/>
      <c r="QAR85" s="525"/>
      <c r="QAS85" s="525"/>
      <c r="QAT85" s="525"/>
      <c r="QAU85" s="525"/>
      <c r="QAV85" s="525"/>
      <c r="QAW85" s="525"/>
      <c r="QAX85" s="525"/>
      <c r="QAY85" s="525"/>
      <c r="QAZ85" s="525"/>
      <c r="QBA85" s="525"/>
      <c r="QBB85" s="525"/>
      <c r="QBC85" s="525"/>
      <c r="QBD85" s="525"/>
      <c r="QBE85" s="525"/>
      <c r="QBF85" s="525"/>
      <c r="QBG85" s="525"/>
      <c r="QBH85" s="525"/>
      <c r="QBI85" s="525"/>
      <c r="QBJ85" s="525"/>
      <c r="QBK85" s="525"/>
      <c r="QBL85" s="525"/>
      <c r="QBM85" s="525"/>
      <c r="QBN85" s="525"/>
      <c r="QBO85" s="525"/>
      <c r="QBP85" s="525"/>
      <c r="QBQ85" s="525"/>
      <c r="QBR85" s="525"/>
      <c r="QBS85" s="525"/>
      <c r="QBT85" s="525"/>
      <c r="QBU85" s="525"/>
      <c r="QBV85" s="525"/>
      <c r="QBW85" s="525"/>
      <c r="QBX85" s="525"/>
      <c r="QBY85" s="525"/>
      <c r="QBZ85" s="525"/>
      <c r="QCA85" s="525"/>
      <c r="QCB85" s="525"/>
      <c r="QCC85" s="525"/>
      <c r="QCD85" s="525"/>
      <c r="QCE85" s="525"/>
      <c r="QCF85" s="525"/>
      <c r="QCG85" s="525"/>
      <c r="QCH85" s="525"/>
      <c r="QCI85" s="525"/>
      <c r="QCJ85" s="525"/>
      <c r="QCK85" s="525"/>
      <c r="QCL85" s="525"/>
      <c r="QCM85" s="525"/>
      <c r="QCN85" s="525"/>
      <c r="QCO85" s="525"/>
      <c r="QCP85" s="525"/>
      <c r="QCQ85" s="525"/>
      <c r="QCR85" s="525"/>
      <c r="QCS85" s="525"/>
      <c r="QCT85" s="525"/>
      <c r="QCU85" s="525"/>
      <c r="QCV85" s="525"/>
      <c r="QCW85" s="525"/>
      <c r="QCX85" s="525"/>
      <c r="QCY85" s="525"/>
      <c r="QCZ85" s="525"/>
      <c r="QDA85" s="525"/>
      <c r="QDB85" s="525"/>
      <c r="QDC85" s="525"/>
      <c r="QDD85" s="525"/>
      <c r="QDE85" s="525"/>
      <c r="QDF85" s="525"/>
      <c r="QDG85" s="525"/>
      <c r="QDH85" s="525"/>
      <c r="QDI85" s="525"/>
      <c r="QDJ85" s="525"/>
      <c r="QDK85" s="525"/>
      <c r="QDL85" s="525"/>
      <c r="QDM85" s="525"/>
      <c r="QDN85" s="525"/>
      <c r="QDO85" s="525"/>
      <c r="QDP85" s="525"/>
      <c r="QDQ85" s="525"/>
      <c r="QDR85" s="525"/>
      <c r="QDS85" s="525"/>
      <c r="QDT85" s="525"/>
      <c r="QDU85" s="525"/>
      <c r="QDV85" s="525"/>
      <c r="QDW85" s="525"/>
      <c r="QDX85" s="525"/>
      <c r="QDY85" s="525"/>
      <c r="QDZ85" s="525"/>
      <c r="QEA85" s="525"/>
      <c r="QEB85" s="525"/>
      <c r="QEC85" s="525"/>
      <c r="QED85" s="525"/>
      <c r="QEE85" s="525"/>
      <c r="QEF85" s="525"/>
      <c r="QEG85" s="525"/>
      <c r="QEH85" s="525"/>
      <c r="QEI85" s="525"/>
      <c r="QEJ85" s="525"/>
      <c r="QEK85" s="525"/>
      <c r="QEL85" s="525"/>
      <c r="QEM85" s="525"/>
      <c r="QEN85" s="525"/>
      <c r="QEO85" s="525"/>
      <c r="QEP85" s="525"/>
      <c r="QEQ85" s="525"/>
      <c r="QER85" s="525"/>
      <c r="QES85" s="525"/>
      <c r="QET85" s="525"/>
      <c r="QEU85" s="525"/>
      <c r="QEV85" s="525"/>
      <c r="QEW85" s="525"/>
      <c r="QEX85" s="525"/>
      <c r="QEY85" s="525"/>
      <c r="QEZ85" s="525"/>
      <c r="QFA85" s="525"/>
      <c r="QFB85" s="525"/>
      <c r="QFC85" s="525"/>
      <c r="QFD85" s="525"/>
      <c r="QFE85" s="525"/>
      <c r="QFF85" s="525"/>
      <c r="QFG85" s="525"/>
      <c r="QFH85" s="525"/>
      <c r="QFI85" s="525"/>
      <c r="QFJ85" s="525"/>
      <c r="QFK85" s="525"/>
      <c r="QFL85" s="525"/>
      <c r="QFM85" s="525"/>
      <c r="QFN85" s="525"/>
      <c r="QFO85" s="525"/>
      <c r="QFP85" s="525"/>
      <c r="QFQ85" s="525"/>
      <c r="QFR85" s="525"/>
      <c r="QFS85" s="525"/>
      <c r="QFT85" s="525"/>
      <c r="QFU85" s="525"/>
      <c r="QFV85" s="525"/>
      <c r="QFW85" s="525"/>
      <c r="QFX85" s="525"/>
      <c r="QFY85" s="525"/>
      <c r="QFZ85" s="525"/>
      <c r="QGA85" s="525"/>
      <c r="QGB85" s="525"/>
      <c r="QGC85" s="525"/>
      <c r="QGD85" s="525"/>
      <c r="QGE85" s="525"/>
      <c r="QGF85" s="525"/>
      <c r="QGG85" s="525"/>
      <c r="QGH85" s="525"/>
      <c r="QGI85" s="525"/>
      <c r="QGJ85" s="525"/>
      <c r="QGK85" s="525"/>
      <c r="QGL85" s="525"/>
      <c r="QGM85" s="525"/>
      <c r="QGN85" s="525"/>
      <c r="QGO85" s="525"/>
      <c r="QGP85" s="525"/>
      <c r="QGQ85" s="525"/>
      <c r="QGR85" s="525"/>
      <c r="QGS85" s="525"/>
      <c r="QGT85" s="525"/>
      <c r="QGU85" s="525"/>
      <c r="QGV85" s="525"/>
      <c r="QGW85" s="525"/>
      <c r="QGX85" s="525"/>
      <c r="QGY85" s="525"/>
      <c r="QGZ85" s="525"/>
      <c r="QHA85" s="525"/>
      <c r="QHB85" s="525"/>
      <c r="QHC85" s="525"/>
      <c r="QHD85" s="525"/>
      <c r="QHE85" s="525"/>
      <c r="QHF85" s="525"/>
      <c r="QHG85" s="525"/>
      <c r="QHH85" s="525"/>
      <c r="QHI85" s="525"/>
      <c r="QHJ85" s="525"/>
      <c r="QHK85" s="525"/>
      <c r="QHL85" s="525"/>
      <c r="QHM85" s="525"/>
      <c r="QHN85" s="525"/>
      <c r="QHO85" s="525"/>
      <c r="QHP85" s="525"/>
      <c r="QHQ85" s="525"/>
      <c r="QHR85" s="525"/>
      <c r="QHS85" s="525"/>
      <c r="QHT85" s="525"/>
      <c r="QHU85" s="525"/>
      <c r="QHV85" s="525"/>
      <c r="QHW85" s="525"/>
      <c r="QHX85" s="525"/>
      <c r="QHY85" s="525"/>
      <c r="QHZ85" s="525"/>
      <c r="QIA85" s="525"/>
      <c r="QIB85" s="525"/>
      <c r="QIC85" s="525"/>
      <c r="QID85" s="525"/>
      <c r="QIE85" s="525"/>
      <c r="QIF85" s="525"/>
      <c r="QIG85" s="525"/>
      <c r="QIH85" s="525"/>
      <c r="QII85" s="525"/>
      <c r="QIJ85" s="525"/>
      <c r="QIK85" s="525"/>
      <c r="QIL85" s="525"/>
      <c r="QIM85" s="525"/>
      <c r="QIN85" s="525"/>
      <c r="QIO85" s="525"/>
      <c r="QIP85" s="525"/>
      <c r="QIQ85" s="525"/>
      <c r="QIR85" s="525"/>
      <c r="QIS85" s="525"/>
      <c r="QIT85" s="525"/>
      <c r="QIU85" s="525"/>
      <c r="QIV85" s="525"/>
      <c r="QIW85" s="525"/>
      <c r="QIX85" s="525"/>
      <c r="QIY85" s="525"/>
      <c r="QIZ85" s="525"/>
      <c r="QJA85" s="525"/>
      <c r="QJB85" s="525"/>
      <c r="QJC85" s="525"/>
      <c r="QJD85" s="525"/>
      <c r="QJE85" s="525"/>
      <c r="QJF85" s="525"/>
      <c r="QJG85" s="525"/>
      <c r="QJH85" s="525"/>
      <c r="QJI85" s="525"/>
      <c r="QJJ85" s="525"/>
      <c r="QJK85" s="525"/>
      <c r="QJL85" s="525"/>
      <c r="QJM85" s="525"/>
      <c r="QJN85" s="525"/>
      <c r="QJO85" s="525"/>
      <c r="QJP85" s="525"/>
      <c r="QJQ85" s="525"/>
      <c r="QJR85" s="525"/>
      <c r="QJS85" s="525"/>
      <c r="QJT85" s="525"/>
      <c r="QJU85" s="525"/>
      <c r="QJV85" s="525"/>
      <c r="QJW85" s="525"/>
      <c r="QJX85" s="525"/>
      <c r="QJY85" s="525"/>
      <c r="QJZ85" s="525"/>
      <c r="QKA85" s="525"/>
      <c r="QKB85" s="525"/>
      <c r="QKC85" s="525"/>
      <c r="QKD85" s="525"/>
      <c r="QKE85" s="525"/>
      <c r="QKF85" s="525"/>
      <c r="QKG85" s="525"/>
      <c r="QKH85" s="525"/>
      <c r="QKI85" s="525"/>
      <c r="QKJ85" s="525"/>
      <c r="QKK85" s="525"/>
      <c r="QKL85" s="525"/>
      <c r="QKM85" s="525"/>
      <c r="QKN85" s="525"/>
      <c r="QKO85" s="525"/>
      <c r="QKP85" s="525"/>
      <c r="QKQ85" s="525"/>
      <c r="QKR85" s="525"/>
      <c r="QKS85" s="525"/>
      <c r="QKT85" s="525"/>
      <c r="QKU85" s="525"/>
      <c r="QKV85" s="525"/>
      <c r="QKW85" s="525"/>
      <c r="QKX85" s="525"/>
      <c r="QKY85" s="525"/>
      <c r="QKZ85" s="525"/>
      <c r="QLA85" s="525"/>
      <c r="QLB85" s="525"/>
      <c r="QLC85" s="525"/>
      <c r="QLD85" s="525"/>
      <c r="QLE85" s="525"/>
      <c r="QLF85" s="525"/>
      <c r="QLG85" s="525"/>
      <c r="QLH85" s="525"/>
      <c r="QLI85" s="525"/>
      <c r="QLJ85" s="525"/>
      <c r="QLK85" s="525"/>
      <c r="QLL85" s="525"/>
      <c r="QLM85" s="525"/>
      <c r="QLN85" s="525"/>
      <c r="QLO85" s="525"/>
      <c r="QLP85" s="525"/>
      <c r="QLQ85" s="525"/>
      <c r="QLR85" s="525"/>
      <c r="QLS85" s="525"/>
      <c r="QLT85" s="525"/>
      <c r="QLU85" s="525"/>
      <c r="QLV85" s="525"/>
      <c r="QLW85" s="525"/>
      <c r="QLX85" s="525"/>
      <c r="QLY85" s="525"/>
      <c r="QLZ85" s="525"/>
      <c r="QMA85" s="525"/>
      <c r="QMB85" s="525"/>
      <c r="QMC85" s="525"/>
      <c r="QMD85" s="525"/>
      <c r="QME85" s="525"/>
      <c r="QMF85" s="525"/>
      <c r="QMG85" s="525"/>
      <c r="QMH85" s="525"/>
      <c r="QMI85" s="525"/>
      <c r="QMJ85" s="525"/>
      <c r="QMK85" s="525"/>
      <c r="QML85" s="525"/>
      <c r="QMM85" s="525"/>
      <c r="QMN85" s="525"/>
      <c r="QMO85" s="525"/>
      <c r="QMP85" s="525"/>
      <c r="QMQ85" s="525"/>
      <c r="QMR85" s="525"/>
      <c r="QMS85" s="525"/>
      <c r="QMT85" s="525"/>
      <c r="QMU85" s="525"/>
      <c r="QMV85" s="525"/>
      <c r="QMW85" s="525"/>
      <c r="QMX85" s="525"/>
      <c r="QMY85" s="525"/>
      <c r="QMZ85" s="525"/>
      <c r="QNA85" s="525"/>
      <c r="QNB85" s="525"/>
      <c r="QNC85" s="525"/>
      <c r="QND85" s="525"/>
      <c r="QNE85" s="525"/>
      <c r="QNF85" s="525"/>
      <c r="QNG85" s="525"/>
      <c r="QNH85" s="525"/>
      <c r="QNI85" s="525"/>
      <c r="QNJ85" s="525"/>
      <c r="QNK85" s="525"/>
      <c r="QNL85" s="525"/>
      <c r="QNM85" s="525"/>
      <c r="QNN85" s="525"/>
      <c r="QNO85" s="525"/>
      <c r="QNP85" s="525"/>
      <c r="QNQ85" s="525"/>
      <c r="QNR85" s="525"/>
      <c r="QNS85" s="525"/>
      <c r="QNT85" s="525"/>
      <c r="QNU85" s="525"/>
      <c r="QNV85" s="525"/>
      <c r="QNW85" s="525"/>
      <c r="QNX85" s="525"/>
      <c r="QNY85" s="525"/>
      <c r="QNZ85" s="525"/>
      <c r="QOA85" s="525"/>
      <c r="QOB85" s="525"/>
      <c r="QOC85" s="525"/>
      <c r="QOD85" s="525"/>
      <c r="QOE85" s="525"/>
      <c r="QOF85" s="525"/>
      <c r="QOG85" s="525"/>
      <c r="QOH85" s="525"/>
      <c r="QOI85" s="525"/>
      <c r="QOJ85" s="525"/>
      <c r="QOK85" s="525"/>
      <c r="QOL85" s="525"/>
      <c r="QOM85" s="525"/>
      <c r="QON85" s="525"/>
      <c r="QOO85" s="525"/>
      <c r="QOP85" s="525"/>
      <c r="QOQ85" s="525"/>
      <c r="QOR85" s="525"/>
      <c r="QOS85" s="525"/>
      <c r="QOT85" s="525"/>
      <c r="QOU85" s="525"/>
      <c r="QOV85" s="525"/>
      <c r="QOW85" s="525"/>
      <c r="QOX85" s="525"/>
      <c r="QOY85" s="525"/>
      <c r="QOZ85" s="525"/>
      <c r="QPA85" s="525"/>
      <c r="QPB85" s="525"/>
      <c r="QPC85" s="525"/>
      <c r="QPD85" s="525"/>
      <c r="QPE85" s="525"/>
      <c r="QPF85" s="525"/>
      <c r="QPG85" s="525"/>
      <c r="QPH85" s="525"/>
      <c r="QPI85" s="525"/>
      <c r="QPJ85" s="525"/>
      <c r="QPK85" s="525"/>
      <c r="QPL85" s="525"/>
      <c r="QPM85" s="525"/>
      <c r="QPN85" s="525"/>
      <c r="QPO85" s="525"/>
      <c r="QPP85" s="525"/>
      <c r="QPQ85" s="525"/>
      <c r="QPR85" s="525"/>
      <c r="QPS85" s="525"/>
      <c r="QPT85" s="525"/>
      <c r="QPU85" s="525"/>
      <c r="QPV85" s="525"/>
      <c r="QPW85" s="525"/>
      <c r="QPX85" s="525"/>
      <c r="QPY85" s="525"/>
      <c r="QPZ85" s="525"/>
      <c r="QQA85" s="525"/>
      <c r="QQB85" s="525"/>
      <c r="QQC85" s="525"/>
      <c r="QQD85" s="525"/>
      <c r="QQE85" s="525"/>
      <c r="QQF85" s="525"/>
      <c r="QQG85" s="525"/>
      <c r="QQH85" s="525"/>
      <c r="QQI85" s="525"/>
      <c r="QQJ85" s="525"/>
      <c r="QQK85" s="525"/>
      <c r="QQL85" s="525"/>
      <c r="QQM85" s="525"/>
      <c r="QQN85" s="525"/>
      <c r="QQO85" s="525"/>
      <c r="QQP85" s="525"/>
      <c r="QQQ85" s="525"/>
      <c r="QQR85" s="525"/>
      <c r="QQS85" s="525"/>
      <c r="QQT85" s="525"/>
      <c r="QQU85" s="525"/>
      <c r="QQV85" s="525"/>
      <c r="QQW85" s="525"/>
      <c r="QQX85" s="525"/>
      <c r="QQY85" s="525"/>
      <c r="QQZ85" s="525"/>
      <c r="QRA85" s="525"/>
      <c r="QRB85" s="525"/>
      <c r="QRC85" s="525"/>
      <c r="QRD85" s="525"/>
      <c r="QRE85" s="525"/>
      <c r="QRF85" s="525"/>
      <c r="QRG85" s="525"/>
      <c r="QRH85" s="525"/>
      <c r="QRI85" s="525"/>
      <c r="QRJ85" s="525"/>
      <c r="QRK85" s="525"/>
      <c r="QRL85" s="525"/>
      <c r="QRM85" s="525"/>
      <c r="QRN85" s="525"/>
      <c r="QRO85" s="525"/>
      <c r="QRP85" s="525"/>
      <c r="QRQ85" s="525"/>
      <c r="QRR85" s="525"/>
      <c r="QRS85" s="525"/>
      <c r="QRT85" s="525"/>
      <c r="QRU85" s="525"/>
      <c r="QRV85" s="525"/>
      <c r="QRW85" s="525"/>
      <c r="QRX85" s="525"/>
      <c r="QRY85" s="525"/>
      <c r="QRZ85" s="525"/>
      <c r="QSA85" s="525"/>
      <c r="QSB85" s="525"/>
      <c r="QSC85" s="525"/>
      <c r="QSD85" s="525"/>
      <c r="QSE85" s="525"/>
      <c r="QSF85" s="525"/>
      <c r="QSG85" s="525"/>
      <c r="QSH85" s="525"/>
      <c r="QSI85" s="525"/>
      <c r="QSJ85" s="525"/>
      <c r="QSK85" s="525"/>
      <c r="QSL85" s="525"/>
      <c r="QSM85" s="525"/>
      <c r="QSN85" s="525"/>
      <c r="QSO85" s="525"/>
      <c r="QSP85" s="525"/>
      <c r="QSQ85" s="525"/>
      <c r="QSR85" s="525"/>
      <c r="QSS85" s="525"/>
      <c r="QST85" s="525"/>
      <c r="QSU85" s="525"/>
      <c r="QSV85" s="525"/>
      <c r="QSW85" s="525"/>
      <c r="QSX85" s="525"/>
      <c r="QSY85" s="525"/>
      <c r="QSZ85" s="525"/>
      <c r="QTA85" s="525"/>
      <c r="QTB85" s="525"/>
      <c r="QTC85" s="525"/>
      <c r="QTD85" s="525"/>
      <c r="QTE85" s="525"/>
      <c r="QTF85" s="525"/>
      <c r="QTG85" s="525"/>
      <c r="QTH85" s="525"/>
      <c r="QTI85" s="525"/>
      <c r="QTJ85" s="525"/>
      <c r="QTK85" s="525"/>
      <c r="QTL85" s="525"/>
      <c r="QTM85" s="525"/>
      <c r="QTN85" s="525"/>
      <c r="QTO85" s="525"/>
      <c r="QTP85" s="525"/>
      <c r="QTQ85" s="525"/>
      <c r="QTR85" s="525"/>
      <c r="QTS85" s="525"/>
      <c r="QTT85" s="525"/>
      <c r="QTU85" s="525"/>
      <c r="QTV85" s="525"/>
      <c r="QTW85" s="525"/>
      <c r="QTX85" s="525"/>
      <c r="QTY85" s="525"/>
      <c r="QTZ85" s="525"/>
      <c r="QUA85" s="525"/>
      <c r="QUB85" s="525"/>
      <c r="QUC85" s="525"/>
      <c r="QUD85" s="525"/>
      <c r="QUE85" s="525"/>
      <c r="QUF85" s="525"/>
      <c r="QUG85" s="525"/>
      <c r="QUH85" s="525"/>
      <c r="QUI85" s="525"/>
      <c r="QUJ85" s="525"/>
      <c r="QUK85" s="525"/>
      <c r="QUL85" s="525"/>
      <c r="QUM85" s="525"/>
      <c r="QUN85" s="525"/>
      <c r="QUO85" s="525"/>
      <c r="QUP85" s="525"/>
      <c r="QUQ85" s="525"/>
      <c r="QUR85" s="525"/>
      <c r="QUS85" s="525"/>
      <c r="QUT85" s="525"/>
      <c r="QUU85" s="525"/>
      <c r="QUV85" s="525"/>
      <c r="QUW85" s="525"/>
      <c r="QUX85" s="525"/>
      <c r="QUY85" s="525"/>
      <c r="QUZ85" s="525"/>
      <c r="QVA85" s="525"/>
      <c r="QVB85" s="525"/>
      <c r="QVC85" s="525"/>
      <c r="QVD85" s="525"/>
      <c r="QVE85" s="525"/>
      <c r="QVF85" s="525"/>
      <c r="QVG85" s="525"/>
      <c r="QVH85" s="525"/>
      <c r="QVI85" s="525"/>
      <c r="QVJ85" s="525"/>
      <c r="QVK85" s="525"/>
      <c r="QVL85" s="525"/>
      <c r="QVM85" s="525"/>
      <c r="QVN85" s="525"/>
      <c r="QVO85" s="525"/>
      <c r="QVP85" s="525"/>
      <c r="QVQ85" s="525"/>
      <c r="QVR85" s="525"/>
      <c r="QVS85" s="525"/>
      <c r="QVT85" s="525"/>
      <c r="QVU85" s="525"/>
      <c r="QVV85" s="525"/>
      <c r="QVW85" s="525"/>
      <c r="QVX85" s="525"/>
      <c r="QVY85" s="525"/>
      <c r="QVZ85" s="525"/>
      <c r="QWA85" s="525"/>
      <c r="QWB85" s="525"/>
      <c r="QWC85" s="525"/>
      <c r="QWD85" s="525"/>
      <c r="QWE85" s="525"/>
      <c r="QWF85" s="525"/>
      <c r="QWG85" s="525"/>
      <c r="QWH85" s="525"/>
      <c r="QWI85" s="525"/>
      <c r="QWJ85" s="525"/>
      <c r="QWK85" s="525"/>
      <c r="QWL85" s="525"/>
      <c r="QWM85" s="525"/>
      <c r="QWN85" s="525"/>
      <c r="QWO85" s="525"/>
      <c r="QWP85" s="525"/>
      <c r="QWQ85" s="525"/>
      <c r="QWR85" s="525"/>
      <c r="QWS85" s="525"/>
      <c r="QWT85" s="525"/>
      <c r="QWU85" s="525"/>
      <c r="QWV85" s="525"/>
      <c r="QWW85" s="525"/>
      <c r="QWX85" s="525"/>
      <c r="QWY85" s="525"/>
      <c r="QWZ85" s="525"/>
      <c r="QXA85" s="525"/>
      <c r="QXB85" s="525"/>
      <c r="QXC85" s="525"/>
      <c r="QXD85" s="525"/>
      <c r="QXE85" s="525"/>
      <c r="QXF85" s="525"/>
      <c r="QXG85" s="525"/>
      <c r="QXH85" s="525"/>
      <c r="QXI85" s="525"/>
      <c r="QXJ85" s="525"/>
      <c r="QXK85" s="525"/>
      <c r="QXL85" s="525"/>
      <c r="QXM85" s="525"/>
      <c r="QXN85" s="525"/>
      <c r="QXO85" s="525"/>
      <c r="QXP85" s="525"/>
      <c r="QXQ85" s="525"/>
      <c r="QXR85" s="525"/>
      <c r="QXS85" s="525"/>
      <c r="QXT85" s="525"/>
      <c r="QXU85" s="525"/>
      <c r="QXV85" s="525"/>
      <c r="QXW85" s="525"/>
      <c r="QXX85" s="525"/>
      <c r="QXY85" s="525"/>
      <c r="QXZ85" s="525"/>
      <c r="QYA85" s="525"/>
      <c r="QYB85" s="525"/>
      <c r="QYC85" s="525"/>
      <c r="QYD85" s="525"/>
      <c r="QYE85" s="525"/>
      <c r="QYF85" s="525"/>
      <c r="QYG85" s="525"/>
      <c r="QYH85" s="525"/>
      <c r="QYI85" s="525"/>
      <c r="QYJ85" s="525"/>
      <c r="QYK85" s="525"/>
      <c r="QYL85" s="525"/>
      <c r="QYM85" s="525"/>
      <c r="QYN85" s="525"/>
      <c r="QYO85" s="525"/>
      <c r="QYP85" s="525"/>
      <c r="QYQ85" s="525"/>
      <c r="QYR85" s="525"/>
      <c r="QYS85" s="525"/>
      <c r="QYT85" s="525"/>
      <c r="QYU85" s="525"/>
      <c r="QYV85" s="525"/>
      <c r="QYW85" s="525"/>
      <c r="QYX85" s="525"/>
      <c r="QYY85" s="525"/>
      <c r="QYZ85" s="525"/>
      <c r="QZA85" s="525"/>
      <c r="QZB85" s="525"/>
      <c r="QZC85" s="525"/>
      <c r="QZD85" s="525"/>
      <c r="QZE85" s="525"/>
      <c r="QZF85" s="525"/>
      <c r="QZG85" s="525"/>
      <c r="QZH85" s="525"/>
      <c r="QZI85" s="525"/>
      <c r="QZJ85" s="525"/>
      <c r="QZK85" s="525"/>
      <c r="QZL85" s="525"/>
      <c r="QZM85" s="525"/>
      <c r="QZN85" s="525"/>
      <c r="QZO85" s="525"/>
      <c r="QZP85" s="525"/>
      <c r="QZQ85" s="525"/>
      <c r="QZR85" s="525"/>
      <c r="QZS85" s="525"/>
      <c r="QZT85" s="525"/>
      <c r="QZU85" s="525"/>
      <c r="QZV85" s="525"/>
      <c r="QZW85" s="525"/>
      <c r="QZX85" s="525"/>
      <c r="QZY85" s="525"/>
      <c r="QZZ85" s="525"/>
      <c r="RAA85" s="525"/>
      <c r="RAB85" s="525"/>
      <c r="RAC85" s="525"/>
      <c r="RAD85" s="525"/>
      <c r="RAE85" s="525"/>
      <c r="RAF85" s="525"/>
      <c r="RAG85" s="525"/>
      <c r="RAH85" s="525"/>
      <c r="RAI85" s="525"/>
      <c r="RAJ85" s="525"/>
      <c r="RAK85" s="525"/>
      <c r="RAL85" s="525"/>
      <c r="RAM85" s="525"/>
      <c r="RAN85" s="525"/>
      <c r="RAO85" s="525"/>
      <c r="RAP85" s="525"/>
      <c r="RAQ85" s="525"/>
      <c r="RAR85" s="525"/>
      <c r="RAS85" s="525"/>
      <c r="RAT85" s="525"/>
      <c r="RAU85" s="525"/>
      <c r="RAV85" s="525"/>
      <c r="RAW85" s="525"/>
      <c r="RAX85" s="525"/>
      <c r="RAY85" s="525"/>
      <c r="RAZ85" s="525"/>
      <c r="RBA85" s="525"/>
      <c r="RBB85" s="525"/>
      <c r="RBC85" s="525"/>
      <c r="RBD85" s="525"/>
      <c r="RBE85" s="525"/>
      <c r="RBF85" s="525"/>
      <c r="RBG85" s="525"/>
      <c r="RBH85" s="525"/>
      <c r="RBI85" s="525"/>
      <c r="RBJ85" s="525"/>
      <c r="RBK85" s="525"/>
      <c r="RBL85" s="525"/>
      <c r="RBM85" s="525"/>
      <c r="RBN85" s="525"/>
      <c r="RBO85" s="525"/>
      <c r="RBP85" s="525"/>
      <c r="RBQ85" s="525"/>
      <c r="RBR85" s="525"/>
      <c r="RBS85" s="525"/>
      <c r="RBT85" s="525"/>
      <c r="RBU85" s="525"/>
      <c r="RBV85" s="525"/>
      <c r="RBW85" s="525"/>
      <c r="RBX85" s="525"/>
      <c r="RBY85" s="525"/>
      <c r="RBZ85" s="525"/>
      <c r="RCA85" s="525"/>
      <c r="RCB85" s="525"/>
      <c r="RCC85" s="525"/>
      <c r="RCD85" s="525"/>
      <c r="RCE85" s="525"/>
      <c r="RCF85" s="525"/>
      <c r="RCG85" s="525"/>
      <c r="RCH85" s="525"/>
      <c r="RCI85" s="525"/>
      <c r="RCJ85" s="525"/>
      <c r="RCK85" s="525"/>
      <c r="RCL85" s="525"/>
      <c r="RCM85" s="525"/>
      <c r="RCN85" s="525"/>
      <c r="RCO85" s="525"/>
      <c r="RCP85" s="525"/>
      <c r="RCQ85" s="525"/>
      <c r="RCR85" s="525"/>
      <c r="RCS85" s="525"/>
      <c r="RCT85" s="525"/>
      <c r="RCU85" s="525"/>
      <c r="RCV85" s="525"/>
      <c r="RCW85" s="525"/>
      <c r="RCX85" s="525"/>
      <c r="RCY85" s="525"/>
      <c r="RCZ85" s="525"/>
      <c r="RDA85" s="525"/>
      <c r="RDB85" s="525"/>
      <c r="RDC85" s="525"/>
      <c r="RDD85" s="525"/>
      <c r="RDE85" s="525"/>
      <c r="RDF85" s="525"/>
      <c r="RDG85" s="525"/>
      <c r="RDH85" s="525"/>
      <c r="RDI85" s="525"/>
      <c r="RDJ85" s="525"/>
      <c r="RDK85" s="525"/>
      <c r="RDL85" s="525"/>
      <c r="RDM85" s="525"/>
      <c r="RDN85" s="525"/>
      <c r="RDO85" s="525"/>
      <c r="RDP85" s="525"/>
      <c r="RDQ85" s="525"/>
      <c r="RDR85" s="525"/>
      <c r="RDS85" s="525"/>
      <c r="RDT85" s="525"/>
      <c r="RDU85" s="525"/>
      <c r="RDV85" s="525"/>
      <c r="RDW85" s="525"/>
      <c r="RDX85" s="525"/>
      <c r="RDY85" s="525"/>
      <c r="RDZ85" s="525"/>
      <c r="REA85" s="525"/>
      <c r="REB85" s="525"/>
      <c r="REC85" s="525"/>
      <c r="RED85" s="525"/>
      <c r="REE85" s="525"/>
      <c r="REF85" s="525"/>
      <c r="REG85" s="525"/>
      <c r="REH85" s="525"/>
      <c r="REI85" s="525"/>
      <c r="REJ85" s="525"/>
      <c r="REK85" s="525"/>
      <c r="REL85" s="525"/>
      <c r="REM85" s="525"/>
      <c r="REN85" s="525"/>
      <c r="REO85" s="525"/>
      <c r="REP85" s="525"/>
      <c r="REQ85" s="525"/>
      <c r="RER85" s="525"/>
      <c r="RES85" s="525"/>
      <c r="RET85" s="525"/>
      <c r="REU85" s="525"/>
      <c r="REV85" s="525"/>
      <c r="REW85" s="525"/>
      <c r="REX85" s="525"/>
      <c r="REY85" s="525"/>
      <c r="REZ85" s="525"/>
      <c r="RFA85" s="525"/>
      <c r="RFB85" s="525"/>
      <c r="RFC85" s="525"/>
      <c r="RFD85" s="525"/>
      <c r="RFE85" s="525"/>
      <c r="RFF85" s="525"/>
      <c r="RFG85" s="525"/>
      <c r="RFH85" s="525"/>
      <c r="RFI85" s="525"/>
      <c r="RFJ85" s="525"/>
      <c r="RFK85" s="525"/>
      <c r="RFL85" s="525"/>
      <c r="RFM85" s="525"/>
      <c r="RFN85" s="525"/>
      <c r="RFO85" s="525"/>
      <c r="RFP85" s="525"/>
      <c r="RFQ85" s="525"/>
      <c r="RFR85" s="525"/>
      <c r="RFS85" s="525"/>
      <c r="RFT85" s="525"/>
      <c r="RFU85" s="525"/>
      <c r="RFV85" s="525"/>
      <c r="RFW85" s="525"/>
      <c r="RFX85" s="525"/>
      <c r="RFY85" s="525"/>
      <c r="RFZ85" s="525"/>
      <c r="RGA85" s="525"/>
      <c r="RGB85" s="525"/>
      <c r="RGC85" s="525"/>
      <c r="RGD85" s="525"/>
      <c r="RGE85" s="525"/>
      <c r="RGF85" s="525"/>
      <c r="RGG85" s="525"/>
      <c r="RGH85" s="525"/>
      <c r="RGI85" s="525"/>
      <c r="RGJ85" s="525"/>
      <c r="RGK85" s="525"/>
      <c r="RGL85" s="525"/>
      <c r="RGM85" s="525"/>
      <c r="RGN85" s="525"/>
      <c r="RGO85" s="525"/>
      <c r="RGP85" s="525"/>
      <c r="RGQ85" s="525"/>
      <c r="RGR85" s="525"/>
      <c r="RGS85" s="525"/>
      <c r="RGT85" s="525"/>
      <c r="RGU85" s="525"/>
      <c r="RGV85" s="525"/>
      <c r="RGW85" s="525"/>
      <c r="RGX85" s="525"/>
      <c r="RGY85" s="525"/>
      <c r="RGZ85" s="525"/>
      <c r="RHA85" s="525"/>
      <c r="RHB85" s="525"/>
      <c r="RHC85" s="525"/>
      <c r="RHD85" s="525"/>
      <c r="RHE85" s="525"/>
      <c r="RHF85" s="525"/>
      <c r="RHG85" s="525"/>
      <c r="RHH85" s="525"/>
      <c r="RHI85" s="525"/>
      <c r="RHJ85" s="525"/>
      <c r="RHK85" s="525"/>
      <c r="RHL85" s="525"/>
      <c r="RHM85" s="525"/>
      <c r="RHN85" s="525"/>
      <c r="RHO85" s="525"/>
      <c r="RHP85" s="525"/>
      <c r="RHQ85" s="525"/>
      <c r="RHR85" s="525"/>
      <c r="RHS85" s="525"/>
      <c r="RHT85" s="525"/>
      <c r="RHU85" s="525"/>
      <c r="RHV85" s="525"/>
      <c r="RHW85" s="525"/>
      <c r="RHX85" s="525"/>
      <c r="RHY85" s="525"/>
      <c r="RHZ85" s="525"/>
      <c r="RIA85" s="525"/>
      <c r="RIB85" s="525"/>
      <c r="RIC85" s="525"/>
      <c r="RID85" s="525"/>
      <c r="RIE85" s="525"/>
      <c r="RIF85" s="525"/>
      <c r="RIG85" s="525"/>
      <c r="RIH85" s="525"/>
      <c r="RII85" s="525"/>
      <c r="RIJ85" s="525"/>
      <c r="RIK85" s="525"/>
      <c r="RIL85" s="525"/>
      <c r="RIM85" s="525"/>
      <c r="RIN85" s="525"/>
      <c r="RIO85" s="525"/>
      <c r="RIP85" s="525"/>
      <c r="RIQ85" s="525"/>
      <c r="RIR85" s="525"/>
      <c r="RIS85" s="525"/>
      <c r="RIT85" s="525"/>
      <c r="RIU85" s="525"/>
      <c r="RIV85" s="525"/>
      <c r="RIW85" s="525"/>
      <c r="RIX85" s="525"/>
      <c r="RIY85" s="525"/>
      <c r="RIZ85" s="525"/>
      <c r="RJA85" s="525"/>
      <c r="RJB85" s="525"/>
      <c r="RJC85" s="525"/>
      <c r="RJD85" s="525"/>
      <c r="RJE85" s="525"/>
      <c r="RJF85" s="525"/>
      <c r="RJG85" s="525"/>
      <c r="RJH85" s="525"/>
      <c r="RJI85" s="525"/>
      <c r="RJJ85" s="525"/>
      <c r="RJK85" s="525"/>
      <c r="RJL85" s="525"/>
      <c r="RJM85" s="525"/>
      <c r="RJN85" s="525"/>
      <c r="RJO85" s="525"/>
      <c r="RJP85" s="525"/>
      <c r="RJQ85" s="525"/>
      <c r="RJR85" s="525"/>
      <c r="RJS85" s="525"/>
      <c r="RJT85" s="525"/>
      <c r="RJU85" s="525"/>
      <c r="RJV85" s="525"/>
      <c r="RJW85" s="525"/>
      <c r="RJX85" s="525"/>
      <c r="RJY85" s="525"/>
      <c r="RJZ85" s="525"/>
      <c r="RKA85" s="525"/>
      <c r="RKB85" s="525"/>
      <c r="RKC85" s="525"/>
      <c r="RKD85" s="525"/>
      <c r="RKE85" s="525"/>
      <c r="RKF85" s="525"/>
      <c r="RKG85" s="525"/>
      <c r="RKH85" s="525"/>
      <c r="RKI85" s="525"/>
      <c r="RKJ85" s="525"/>
      <c r="RKK85" s="525"/>
      <c r="RKL85" s="525"/>
      <c r="RKM85" s="525"/>
      <c r="RKN85" s="525"/>
      <c r="RKO85" s="525"/>
      <c r="RKP85" s="525"/>
      <c r="RKQ85" s="525"/>
      <c r="RKR85" s="525"/>
      <c r="RKS85" s="525"/>
      <c r="RKT85" s="525"/>
      <c r="RKU85" s="525"/>
      <c r="RKV85" s="525"/>
      <c r="RKW85" s="525"/>
      <c r="RKX85" s="525"/>
      <c r="RKY85" s="525"/>
      <c r="RKZ85" s="525"/>
      <c r="RLA85" s="525"/>
      <c r="RLB85" s="525"/>
      <c r="RLC85" s="525"/>
      <c r="RLD85" s="525"/>
      <c r="RLE85" s="525"/>
      <c r="RLF85" s="525"/>
      <c r="RLG85" s="525"/>
      <c r="RLH85" s="525"/>
      <c r="RLI85" s="525"/>
      <c r="RLJ85" s="525"/>
      <c r="RLK85" s="525"/>
      <c r="RLL85" s="525"/>
      <c r="RLM85" s="525"/>
      <c r="RLN85" s="525"/>
      <c r="RLO85" s="525"/>
      <c r="RLP85" s="525"/>
      <c r="RLQ85" s="525"/>
      <c r="RLR85" s="525"/>
      <c r="RLS85" s="525"/>
      <c r="RLT85" s="525"/>
      <c r="RLU85" s="525"/>
      <c r="RLV85" s="525"/>
      <c r="RLW85" s="525"/>
      <c r="RLX85" s="525"/>
      <c r="RLY85" s="525"/>
      <c r="RLZ85" s="525"/>
      <c r="RMA85" s="525"/>
      <c r="RMB85" s="525"/>
      <c r="RMC85" s="525"/>
      <c r="RMD85" s="525"/>
      <c r="RME85" s="525"/>
      <c r="RMF85" s="525"/>
      <c r="RMG85" s="525"/>
      <c r="RMH85" s="525"/>
      <c r="RMI85" s="525"/>
      <c r="RMJ85" s="525"/>
      <c r="RMK85" s="525"/>
      <c r="RML85" s="525"/>
      <c r="RMM85" s="525"/>
      <c r="RMN85" s="525"/>
      <c r="RMO85" s="525"/>
      <c r="RMP85" s="525"/>
      <c r="RMQ85" s="525"/>
      <c r="RMR85" s="525"/>
      <c r="RMS85" s="525"/>
      <c r="RMT85" s="525"/>
      <c r="RMU85" s="525"/>
      <c r="RMV85" s="525"/>
      <c r="RMW85" s="525"/>
      <c r="RMX85" s="525"/>
      <c r="RMY85" s="525"/>
      <c r="RMZ85" s="525"/>
      <c r="RNA85" s="525"/>
      <c r="RNB85" s="525"/>
      <c r="RNC85" s="525"/>
      <c r="RND85" s="525"/>
      <c r="RNE85" s="525"/>
      <c r="RNF85" s="525"/>
      <c r="RNG85" s="525"/>
      <c r="RNH85" s="525"/>
      <c r="RNI85" s="525"/>
      <c r="RNJ85" s="525"/>
      <c r="RNK85" s="525"/>
      <c r="RNL85" s="525"/>
      <c r="RNM85" s="525"/>
      <c r="RNN85" s="525"/>
      <c r="RNO85" s="525"/>
      <c r="RNP85" s="525"/>
      <c r="RNQ85" s="525"/>
      <c r="RNR85" s="525"/>
      <c r="RNS85" s="525"/>
      <c r="RNT85" s="525"/>
      <c r="RNU85" s="525"/>
      <c r="RNV85" s="525"/>
      <c r="RNW85" s="525"/>
      <c r="RNX85" s="525"/>
      <c r="RNY85" s="525"/>
      <c r="RNZ85" s="525"/>
      <c r="ROA85" s="525"/>
      <c r="ROB85" s="525"/>
      <c r="ROC85" s="525"/>
      <c r="ROD85" s="525"/>
      <c r="ROE85" s="525"/>
      <c r="ROF85" s="525"/>
      <c r="ROG85" s="525"/>
      <c r="ROH85" s="525"/>
      <c r="ROI85" s="525"/>
      <c r="ROJ85" s="525"/>
      <c r="ROK85" s="525"/>
      <c r="ROL85" s="525"/>
      <c r="ROM85" s="525"/>
      <c r="RON85" s="525"/>
      <c r="ROO85" s="525"/>
      <c r="ROP85" s="525"/>
      <c r="ROQ85" s="525"/>
      <c r="ROR85" s="525"/>
      <c r="ROS85" s="525"/>
      <c r="ROT85" s="525"/>
      <c r="ROU85" s="525"/>
      <c r="ROV85" s="525"/>
      <c r="ROW85" s="525"/>
      <c r="ROX85" s="525"/>
      <c r="ROY85" s="525"/>
      <c r="ROZ85" s="525"/>
      <c r="RPA85" s="525"/>
      <c r="RPB85" s="525"/>
      <c r="RPC85" s="525"/>
      <c r="RPD85" s="525"/>
      <c r="RPE85" s="525"/>
      <c r="RPF85" s="525"/>
      <c r="RPG85" s="525"/>
      <c r="RPH85" s="525"/>
      <c r="RPI85" s="525"/>
      <c r="RPJ85" s="525"/>
      <c r="RPK85" s="525"/>
      <c r="RPL85" s="525"/>
      <c r="RPM85" s="525"/>
      <c r="RPN85" s="525"/>
      <c r="RPO85" s="525"/>
      <c r="RPP85" s="525"/>
      <c r="RPQ85" s="525"/>
      <c r="RPR85" s="525"/>
      <c r="RPS85" s="525"/>
      <c r="RPT85" s="525"/>
      <c r="RPU85" s="525"/>
      <c r="RPV85" s="525"/>
      <c r="RPW85" s="525"/>
      <c r="RPX85" s="525"/>
      <c r="RPY85" s="525"/>
      <c r="RPZ85" s="525"/>
      <c r="RQA85" s="525"/>
      <c r="RQB85" s="525"/>
      <c r="RQC85" s="525"/>
      <c r="RQD85" s="525"/>
      <c r="RQE85" s="525"/>
      <c r="RQF85" s="525"/>
      <c r="RQG85" s="525"/>
      <c r="RQH85" s="525"/>
      <c r="RQI85" s="525"/>
      <c r="RQJ85" s="525"/>
      <c r="RQK85" s="525"/>
      <c r="RQL85" s="525"/>
      <c r="RQM85" s="525"/>
      <c r="RQN85" s="525"/>
      <c r="RQO85" s="525"/>
      <c r="RQP85" s="525"/>
      <c r="RQQ85" s="525"/>
      <c r="RQR85" s="525"/>
      <c r="RQS85" s="525"/>
      <c r="RQT85" s="525"/>
      <c r="RQU85" s="525"/>
      <c r="RQV85" s="525"/>
      <c r="RQW85" s="525"/>
      <c r="RQX85" s="525"/>
      <c r="RQY85" s="525"/>
      <c r="RQZ85" s="525"/>
      <c r="RRA85" s="525"/>
      <c r="RRB85" s="525"/>
      <c r="RRC85" s="525"/>
      <c r="RRD85" s="525"/>
      <c r="RRE85" s="525"/>
      <c r="RRF85" s="525"/>
      <c r="RRG85" s="525"/>
      <c r="RRH85" s="525"/>
      <c r="RRI85" s="525"/>
      <c r="RRJ85" s="525"/>
      <c r="RRK85" s="525"/>
      <c r="RRL85" s="525"/>
      <c r="RRM85" s="525"/>
      <c r="RRN85" s="525"/>
      <c r="RRO85" s="525"/>
      <c r="RRP85" s="525"/>
      <c r="RRQ85" s="525"/>
      <c r="RRR85" s="525"/>
      <c r="RRS85" s="525"/>
      <c r="RRT85" s="525"/>
      <c r="RRU85" s="525"/>
      <c r="RRV85" s="525"/>
      <c r="RRW85" s="525"/>
      <c r="RRX85" s="525"/>
      <c r="RRY85" s="525"/>
      <c r="RRZ85" s="525"/>
      <c r="RSA85" s="525"/>
      <c r="RSB85" s="525"/>
      <c r="RSC85" s="525"/>
      <c r="RSD85" s="525"/>
      <c r="RSE85" s="525"/>
      <c r="RSF85" s="525"/>
      <c r="RSG85" s="525"/>
      <c r="RSH85" s="525"/>
      <c r="RSI85" s="525"/>
      <c r="RSJ85" s="525"/>
      <c r="RSK85" s="525"/>
      <c r="RSL85" s="525"/>
      <c r="RSM85" s="525"/>
      <c r="RSN85" s="525"/>
      <c r="RSO85" s="525"/>
      <c r="RSP85" s="525"/>
      <c r="RSQ85" s="525"/>
      <c r="RSR85" s="525"/>
      <c r="RSS85" s="525"/>
      <c r="RST85" s="525"/>
      <c r="RSU85" s="525"/>
      <c r="RSV85" s="525"/>
      <c r="RSW85" s="525"/>
      <c r="RSX85" s="525"/>
      <c r="RSY85" s="525"/>
      <c r="RSZ85" s="525"/>
      <c r="RTA85" s="525"/>
      <c r="RTB85" s="525"/>
      <c r="RTC85" s="525"/>
      <c r="RTD85" s="525"/>
      <c r="RTE85" s="525"/>
      <c r="RTF85" s="525"/>
      <c r="RTG85" s="525"/>
      <c r="RTH85" s="525"/>
      <c r="RTI85" s="525"/>
      <c r="RTJ85" s="525"/>
      <c r="RTK85" s="525"/>
      <c r="RTL85" s="525"/>
      <c r="RTM85" s="525"/>
      <c r="RTN85" s="525"/>
      <c r="RTO85" s="525"/>
      <c r="RTP85" s="525"/>
      <c r="RTQ85" s="525"/>
      <c r="RTR85" s="525"/>
      <c r="RTS85" s="525"/>
      <c r="RTT85" s="525"/>
      <c r="RTU85" s="525"/>
      <c r="RTV85" s="525"/>
      <c r="RTW85" s="525"/>
      <c r="RTX85" s="525"/>
      <c r="RTY85" s="525"/>
      <c r="RTZ85" s="525"/>
      <c r="RUA85" s="525"/>
      <c r="RUB85" s="525"/>
      <c r="RUC85" s="525"/>
      <c r="RUD85" s="525"/>
      <c r="RUE85" s="525"/>
      <c r="RUF85" s="525"/>
      <c r="RUG85" s="525"/>
      <c r="RUH85" s="525"/>
      <c r="RUI85" s="525"/>
      <c r="RUJ85" s="525"/>
      <c r="RUK85" s="525"/>
      <c r="RUL85" s="525"/>
      <c r="RUM85" s="525"/>
      <c r="RUN85" s="525"/>
      <c r="RUO85" s="525"/>
      <c r="RUP85" s="525"/>
      <c r="RUQ85" s="525"/>
      <c r="RUR85" s="525"/>
      <c r="RUS85" s="525"/>
      <c r="RUT85" s="525"/>
      <c r="RUU85" s="525"/>
      <c r="RUV85" s="525"/>
      <c r="RUW85" s="525"/>
      <c r="RUX85" s="525"/>
      <c r="RUY85" s="525"/>
      <c r="RUZ85" s="525"/>
      <c r="RVA85" s="525"/>
      <c r="RVB85" s="525"/>
      <c r="RVC85" s="525"/>
      <c r="RVD85" s="525"/>
      <c r="RVE85" s="525"/>
      <c r="RVF85" s="525"/>
      <c r="RVG85" s="525"/>
      <c r="RVH85" s="525"/>
      <c r="RVI85" s="525"/>
      <c r="RVJ85" s="525"/>
      <c r="RVK85" s="525"/>
      <c r="RVL85" s="525"/>
      <c r="RVM85" s="525"/>
      <c r="RVN85" s="525"/>
      <c r="RVO85" s="525"/>
      <c r="RVP85" s="525"/>
      <c r="RVQ85" s="525"/>
      <c r="RVR85" s="525"/>
      <c r="RVS85" s="525"/>
      <c r="RVT85" s="525"/>
      <c r="RVU85" s="525"/>
      <c r="RVV85" s="525"/>
      <c r="RVW85" s="525"/>
      <c r="RVX85" s="525"/>
      <c r="RVY85" s="525"/>
      <c r="RVZ85" s="525"/>
      <c r="RWA85" s="525"/>
      <c r="RWB85" s="525"/>
      <c r="RWC85" s="525"/>
      <c r="RWD85" s="525"/>
      <c r="RWE85" s="525"/>
      <c r="RWF85" s="525"/>
      <c r="RWG85" s="525"/>
      <c r="RWH85" s="525"/>
      <c r="RWI85" s="525"/>
      <c r="RWJ85" s="525"/>
      <c r="RWK85" s="525"/>
      <c r="RWL85" s="525"/>
      <c r="RWM85" s="525"/>
      <c r="RWN85" s="525"/>
      <c r="RWO85" s="525"/>
      <c r="RWP85" s="525"/>
      <c r="RWQ85" s="525"/>
      <c r="RWR85" s="525"/>
      <c r="RWS85" s="525"/>
      <c r="RWT85" s="525"/>
      <c r="RWU85" s="525"/>
      <c r="RWV85" s="525"/>
      <c r="RWW85" s="525"/>
      <c r="RWX85" s="525"/>
      <c r="RWY85" s="525"/>
      <c r="RWZ85" s="525"/>
      <c r="RXA85" s="525"/>
      <c r="RXB85" s="525"/>
      <c r="RXC85" s="525"/>
      <c r="RXD85" s="525"/>
      <c r="RXE85" s="525"/>
      <c r="RXF85" s="525"/>
      <c r="RXG85" s="525"/>
      <c r="RXH85" s="525"/>
      <c r="RXI85" s="525"/>
      <c r="RXJ85" s="525"/>
      <c r="RXK85" s="525"/>
      <c r="RXL85" s="525"/>
      <c r="RXM85" s="525"/>
      <c r="RXN85" s="525"/>
      <c r="RXO85" s="525"/>
      <c r="RXP85" s="525"/>
      <c r="RXQ85" s="525"/>
      <c r="RXR85" s="525"/>
      <c r="RXS85" s="525"/>
      <c r="RXT85" s="525"/>
      <c r="RXU85" s="525"/>
      <c r="RXV85" s="525"/>
      <c r="RXW85" s="525"/>
      <c r="RXX85" s="525"/>
      <c r="RXY85" s="525"/>
      <c r="RXZ85" s="525"/>
      <c r="RYA85" s="525"/>
      <c r="RYB85" s="525"/>
      <c r="RYC85" s="525"/>
      <c r="RYD85" s="525"/>
      <c r="RYE85" s="525"/>
      <c r="RYF85" s="525"/>
      <c r="RYG85" s="525"/>
      <c r="RYH85" s="525"/>
      <c r="RYI85" s="525"/>
      <c r="RYJ85" s="525"/>
      <c r="RYK85" s="525"/>
      <c r="RYL85" s="525"/>
      <c r="RYM85" s="525"/>
      <c r="RYN85" s="525"/>
      <c r="RYO85" s="525"/>
      <c r="RYP85" s="525"/>
      <c r="RYQ85" s="525"/>
      <c r="RYR85" s="525"/>
      <c r="RYS85" s="525"/>
      <c r="RYT85" s="525"/>
      <c r="RYU85" s="525"/>
      <c r="RYV85" s="525"/>
      <c r="RYW85" s="525"/>
      <c r="RYX85" s="525"/>
      <c r="RYY85" s="525"/>
      <c r="RYZ85" s="525"/>
      <c r="RZA85" s="525"/>
      <c r="RZB85" s="525"/>
      <c r="RZC85" s="525"/>
      <c r="RZD85" s="525"/>
      <c r="RZE85" s="525"/>
      <c r="RZF85" s="525"/>
      <c r="RZG85" s="525"/>
      <c r="RZH85" s="525"/>
      <c r="RZI85" s="525"/>
      <c r="RZJ85" s="525"/>
      <c r="RZK85" s="525"/>
      <c r="RZL85" s="525"/>
      <c r="RZM85" s="525"/>
      <c r="RZN85" s="525"/>
      <c r="RZO85" s="525"/>
      <c r="RZP85" s="525"/>
      <c r="RZQ85" s="525"/>
      <c r="RZR85" s="525"/>
      <c r="RZS85" s="525"/>
      <c r="RZT85" s="525"/>
      <c r="RZU85" s="525"/>
      <c r="RZV85" s="525"/>
      <c r="RZW85" s="525"/>
      <c r="RZX85" s="525"/>
      <c r="RZY85" s="525"/>
      <c r="RZZ85" s="525"/>
      <c r="SAA85" s="525"/>
      <c r="SAB85" s="525"/>
      <c r="SAC85" s="525"/>
      <c r="SAD85" s="525"/>
      <c r="SAE85" s="525"/>
      <c r="SAF85" s="525"/>
      <c r="SAG85" s="525"/>
      <c r="SAH85" s="525"/>
      <c r="SAI85" s="525"/>
      <c r="SAJ85" s="525"/>
      <c r="SAK85" s="525"/>
      <c r="SAL85" s="525"/>
      <c r="SAM85" s="525"/>
      <c r="SAN85" s="525"/>
      <c r="SAO85" s="525"/>
      <c r="SAP85" s="525"/>
      <c r="SAQ85" s="525"/>
      <c r="SAR85" s="525"/>
      <c r="SAS85" s="525"/>
      <c r="SAT85" s="525"/>
      <c r="SAU85" s="525"/>
      <c r="SAV85" s="525"/>
      <c r="SAW85" s="525"/>
      <c r="SAX85" s="525"/>
      <c r="SAY85" s="525"/>
      <c r="SAZ85" s="525"/>
      <c r="SBA85" s="525"/>
      <c r="SBB85" s="525"/>
      <c r="SBC85" s="525"/>
      <c r="SBD85" s="525"/>
      <c r="SBE85" s="525"/>
      <c r="SBF85" s="525"/>
      <c r="SBG85" s="525"/>
      <c r="SBH85" s="525"/>
      <c r="SBI85" s="525"/>
      <c r="SBJ85" s="525"/>
      <c r="SBK85" s="525"/>
      <c r="SBL85" s="525"/>
      <c r="SBM85" s="525"/>
      <c r="SBN85" s="525"/>
      <c r="SBO85" s="525"/>
      <c r="SBP85" s="525"/>
      <c r="SBQ85" s="525"/>
      <c r="SBR85" s="525"/>
      <c r="SBS85" s="525"/>
      <c r="SBT85" s="525"/>
      <c r="SBU85" s="525"/>
      <c r="SBV85" s="525"/>
      <c r="SBW85" s="525"/>
      <c r="SBX85" s="525"/>
      <c r="SBY85" s="525"/>
      <c r="SBZ85" s="525"/>
      <c r="SCA85" s="525"/>
      <c r="SCB85" s="525"/>
      <c r="SCC85" s="525"/>
      <c r="SCD85" s="525"/>
      <c r="SCE85" s="525"/>
      <c r="SCF85" s="525"/>
      <c r="SCG85" s="525"/>
      <c r="SCH85" s="525"/>
      <c r="SCI85" s="525"/>
      <c r="SCJ85" s="525"/>
      <c r="SCK85" s="525"/>
      <c r="SCL85" s="525"/>
      <c r="SCM85" s="525"/>
      <c r="SCN85" s="525"/>
      <c r="SCO85" s="525"/>
      <c r="SCP85" s="525"/>
      <c r="SCQ85" s="525"/>
      <c r="SCR85" s="525"/>
      <c r="SCS85" s="525"/>
      <c r="SCT85" s="525"/>
      <c r="SCU85" s="525"/>
      <c r="SCV85" s="525"/>
      <c r="SCW85" s="525"/>
      <c r="SCX85" s="525"/>
      <c r="SCY85" s="525"/>
      <c r="SCZ85" s="525"/>
      <c r="SDA85" s="525"/>
      <c r="SDB85" s="525"/>
      <c r="SDC85" s="525"/>
      <c r="SDD85" s="525"/>
      <c r="SDE85" s="525"/>
      <c r="SDF85" s="525"/>
      <c r="SDG85" s="525"/>
      <c r="SDH85" s="525"/>
      <c r="SDI85" s="525"/>
      <c r="SDJ85" s="525"/>
      <c r="SDK85" s="525"/>
      <c r="SDL85" s="525"/>
      <c r="SDM85" s="525"/>
      <c r="SDN85" s="525"/>
      <c r="SDO85" s="525"/>
      <c r="SDP85" s="525"/>
      <c r="SDQ85" s="525"/>
      <c r="SDR85" s="525"/>
      <c r="SDS85" s="525"/>
      <c r="SDT85" s="525"/>
      <c r="SDU85" s="525"/>
      <c r="SDV85" s="525"/>
      <c r="SDW85" s="525"/>
      <c r="SDX85" s="525"/>
      <c r="SDY85" s="525"/>
      <c r="SDZ85" s="525"/>
      <c r="SEA85" s="525"/>
      <c r="SEB85" s="525"/>
      <c r="SEC85" s="525"/>
      <c r="SED85" s="525"/>
      <c r="SEE85" s="525"/>
      <c r="SEF85" s="525"/>
      <c r="SEG85" s="525"/>
      <c r="SEH85" s="525"/>
      <c r="SEI85" s="525"/>
      <c r="SEJ85" s="525"/>
      <c r="SEK85" s="525"/>
      <c r="SEL85" s="525"/>
      <c r="SEM85" s="525"/>
      <c r="SEN85" s="525"/>
      <c r="SEO85" s="525"/>
      <c r="SEP85" s="525"/>
      <c r="SEQ85" s="525"/>
      <c r="SER85" s="525"/>
      <c r="SES85" s="525"/>
      <c r="SET85" s="525"/>
      <c r="SEU85" s="525"/>
      <c r="SEV85" s="525"/>
      <c r="SEW85" s="525"/>
      <c r="SEX85" s="525"/>
      <c r="SEY85" s="525"/>
      <c r="SEZ85" s="525"/>
      <c r="SFA85" s="525"/>
      <c r="SFB85" s="525"/>
      <c r="SFC85" s="525"/>
      <c r="SFD85" s="525"/>
      <c r="SFE85" s="525"/>
      <c r="SFF85" s="525"/>
      <c r="SFG85" s="525"/>
      <c r="SFH85" s="525"/>
      <c r="SFI85" s="525"/>
      <c r="SFJ85" s="525"/>
      <c r="SFK85" s="525"/>
      <c r="SFL85" s="525"/>
      <c r="SFM85" s="525"/>
      <c r="SFN85" s="525"/>
      <c r="SFO85" s="525"/>
      <c r="SFP85" s="525"/>
      <c r="SFQ85" s="525"/>
      <c r="SFR85" s="525"/>
      <c r="SFS85" s="525"/>
      <c r="SFT85" s="525"/>
      <c r="SFU85" s="525"/>
      <c r="SFV85" s="525"/>
      <c r="SFW85" s="525"/>
      <c r="SFX85" s="525"/>
      <c r="SFY85" s="525"/>
      <c r="SFZ85" s="525"/>
      <c r="SGA85" s="525"/>
      <c r="SGB85" s="525"/>
      <c r="SGC85" s="525"/>
      <c r="SGD85" s="525"/>
      <c r="SGE85" s="525"/>
      <c r="SGF85" s="525"/>
      <c r="SGG85" s="525"/>
      <c r="SGH85" s="525"/>
      <c r="SGI85" s="525"/>
      <c r="SGJ85" s="525"/>
      <c r="SGK85" s="525"/>
      <c r="SGL85" s="525"/>
      <c r="SGM85" s="525"/>
      <c r="SGN85" s="525"/>
      <c r="SGO85" s="525"/>
      <c r="SGP85" s="525"/>
      <c r="SGQ85" s="525"/>
      <c r="SGR85" s="525"/>
      <c r="SGS85" s="525"/>
      <c r="SGT85" s="525"/>
      <c r="SGU85" s="525"/>
      <c r="SGV85" s="525"/>
      <c r="SGW85" s="525"/>
      <c r="SGX85" s="525"/>
      <c r="SGY85" s="525"/>
      <c r="SGZ85" s="525"/>
      <c r="SHA85" s="525"/>
      <c r="SHB85" s="525"/>
      <c r="SHC85" s="525"/>
      <c r="SHD85" s="525"/>
      <c r="SHE85" s="525"/>
      <c r="SHF85" s="525"/>
      <c r="SHG85" s="525"/>
      <c r="SHH85" s="525"/>
      <c r="SHI85" s="525"/>
      <c r="SHJ85" s="525"/>
      <c r="SHK85" s="525"/>
      <c r="SHL85" s="525"/>
      <c r="SHM85" s="525"/>
      <c r="SHN85" s="525"/>
      <c r="SHO85" s="525"/>
      <c r="SHP85" s="525"/>
      <c r="SHQ85" s="525"/>
      <c r="SHR85" s="525"/>
      <c r="SHS85" s="525"/>
      <c r="SHT85" s="525"/>
      <c r="SHU85" s="525"/>
      <c r="SHV85" s="525"/>
      <c r="SHW85" s="525"/>
      <c r="SHX85" s="525"/>
      <c r="SHY85" s="525"/>
      <c r="SHZ85" s="525"/>
      <c r="SIA85" s="525"/>
      <c r="SIB85" s="525"/>
      <c r="SIC85" s="525"/>
      <c r="SID85" s="525"/>
      <c r="SIE85" s="525"/>
      <c r="SIF85" s="525"/>
      <c r="SIG85" s="525"/>
      <c r="SIH85" s="525"/>
      <c r="SII85" s="525"/>
      <c r="SIJ85" s="525"/>
      <c r="SIK85" s="525"/>
      <c r="SIL85" s="525"/>
      <c r="SIM85" s="525"/>
      <c r="SIN85" s="525"/>
      <c r="SIO85" s="525"/>
      <c r="SIP85" s="525"/>
      <c r="SIQ85" s="525"/>
      <c r="SIR85" s="525"/>
      <c r="SIS85" s="525"/>
      <c r="SIT85" s="525"/>
      <c r="SIU85" s="525"/>
      <c r="SIV85" s="525"/>
      <c r="SIW85" s="525"/>
      <c r="SIX85" s="525"/>
      <c r="SIY85" s="525"/>
      <c r="SIZ85" s="525"/>
      <c r="SJA85" s="525"/>
      <c r="SJB85" s="525"/>
      <c r="SJC85" s="525"/>
      <c r="SJD85" s="525"/>
      <c r="SJE85" s="525"/>
      <c r="SJF85" s="525"/>
      <c r="SJG85" s="525"/>
      <c r="SJH85" s="525"/>
      <c r="SJI85" s="525"/>
      <c r="SJJ85" s="525"/>
      <c r="SJK85" s="525"/>
      <c r="SJL85" s="525"/>
      <c r="SJM85" s="525"/>
      <c r="SJN85" s="525"/>
      <c r="SJO85" s="525"/>
      <c r="SJP85" s="525"/>
      <c r="SJQ85" s="525"/>
      <c r="SJR85" s="525"/>
      <c r="SJS85" s="525"/>
      <c r="SJT85" s="525"/>
      <c r="SJU85" s="525"/>
      <c r="SJV85" s="525"/>
      <c r="SJW85" s="525"/>
      <c r="SJX85" s="525"/>
      <c r="SJY85" s="525"/>
      <c r="SJZ85" s="525"/>
      <c r="SKA85" s="525"/>
      <c r="SKB85" s="525"/>
      <c r="SKC85" s="525"/>
      <c r="SKD85" s="525"/>
      <c r="SKE85" s="525"/>
      <c r="SKF85" s="525"/>
      <c r="SKG85" s="525"/>
      <c r="SKH85" s="525"/>
      <c r="SKI85" s="525"/>
      <c r="SKJ85" s="525"/>
      <c r="SKK85" s="525"/>
      <c r="SKL85" s="525"/>
      <c r="SKM85" s="525"/>
      <c r="SKN85" s="525"/>
      <c r="SKO85" s="525"/>
      <c r="SKP85" s="525"/>
      <c r="SKQ85" s="525"/>
      <c r="SKR85" s="525"/>
      <c r="SKS85" s="525"/>
      <c r="SKT85" s="525"/>
      <c r="SKU85" s="525"/>
      <c r="SKV85" s="525"/>
      <c r="SKW85" s="525"/>
      <c r="SKX85" s="525"/>
      <c r="SKY85" s="525"/>
      <c r="SKZ85" s="525"/>
      <c r="SLA85" s="525"/>
      <c r="SLB85" s="525"/>
      <c r="SLC85" s="525"/>
      <c r="SLD85" s="525"/>
      <c r="SLE85" s="525"/>
      <c r="SLF85" s="525"/>
      <c r="SLG85" s="525"/>
      <c r="SLH85" s="525"/>
      <c r="SLI85" s="525"/>
      <c r="SLJ85" s="525"/>
      <c r="SLK85" s="525"/>
      <c r="SLL85" s="525"/>
      <c r="SLM85" s="525"/>
      <c r="SLN85" s="525"/>
      <c r="SLO85" s="525"/>
      <c r="SLP85" s="525"/>
      <c r="SLQ85" s="525"/>
      <c r="SLR85" s="525"/>
      <c r="SLS85" s="525"/>
      <c r="SLT85" s="525"/>
      <c r="SLU85" s="525"/>
      <c r="SLV85" s="525"/>
      <c r="SLW85" s="525"/>
      <c r="SLX85" s="525"/>
      <c r="SLY85" s="525"/>
      <c r="SLZ85" s="525"/>
      <c r="SMA85" s="525"/>
      <c r="SMB85" s="525"/>
      <c r="SMC85" s="525"/>
      <c r="SMD85" s="525"/>
      <c r="SME85" s="525"/>
      <c r="SMF85" s="525"/>
      <c r="SMG85" s="525"/>
      <c r="SMH85" s="525"/>
      <c r="SMI85" s="525"/>
      <c r="SMJ85" s="525"/>
      <c r="SMK85" s="525"/>
      <c r="SML85" s="525"/>
      <c r="SMM85" s="525"/>
      <c r="SMN85" s="525"/>
      <c r="SMO85" s="525"/>
      <c r="SMP85" s="525"/>
      <c r="SMQ85" s="525"/>
      <c r="SMR85" s="525"/>
      <c r="SMS85" s="525"/>
      <c r="SMT85" s="525"/>
      <c r="SMU85" s="525"/>
      <c r="SMV85" s="525"/>
      <c r="SMW85" s="525"/>
      <c r="SMX85" s="525"/>
      <c r="SMY85" s="525"/>
      <c r="SMZ85" s="525"/>
      <c r="SNA85" s="525"/>
      <c r="SNB85" s="525"/>
      <c r="SNC85" s="525"/>
      <c r="SND85" s="525"/>
      <c r="SNE85" s="525"/>
      <c r="SNF85" s="525"/>
      <c r="SNG85" s="525"/>
      <c r="SNH85" s="525"/>
      <c r="SNI85" s="525"/>
      <c r="SNJ85" s="525"/>
      <c r="SNK85" s="525"/>
      <c r="SNL85" s="525"/>
      <c r="SNM85" s="525"/>
      <c r="SNN85" s="525"/>
      <c r="SNO85" s="525"/>
      <c r="SNP85" s="525"/>
      <c r="SNQ85" s="525"/>
      <c r="SNR85" s="525"/>
      <c r="SNS85" s="525"/>
      <c r="SNT85" s="525"/>
      <c r="SNU85" s="525"/>
      <c r="SNV85" s="525"/>
      <c r="SNW85" s="525"/>
      <c r="SNX85" s="525"/>
      <c r="SNY85" s="525"/>
      <c r="SNZ85" s="525"/>
      <c r="SOA85" s="525"/>
      <c r="SOB85" s="525"/>
      <c r="SOC85" s="525"/>
      <c r="SOD85" s="525"/>
      <c r="SOE85" s="525"/>
      <c r="SOF85" s="525"/>
      <c r="SOG85" s="525"/>
      <c r="SOH85" s="525"/>
      <c r="SOI85" s="525"/>
      <c r="SOJ85" s="525"/>
      <c r="SOK85" s="525"/>
      <c r="SOL85" s="525"/>
      <c r="SOM85" s="525"/>
      <c r="SON85" s="525"/>
      <c r="SOO85" s="525"/>
      <c r="SOP85" s="525"/>
      <c r="SOQ85" s="525"/>
      <c r="SOR85" s="525"/>
      <c r="SOS85" s="525"/>
      <c r="SOT85" s="525"/>
      <c r="SOU85" s="525"/>
      <c r="SOV85" s="525"/>
      <c r="SOW85" s="525"/>
      <c r="SOX85" s="525"/>
      <c r="SOY85" s="525"/>
      <c r="SOZ85" s="525"/>
      <c r="SPA85" s="525"/>
      <c r="SPB85" s="525"/>
      <c r="SPC85" s="525"/>
      <c r="SPD85" s="525"/>
      <c r="SPE85" s="525"/>
      <c r="SPF85" s="525"/>
      <c r="SPG85" s="525"/>
      <c r="SPH85" s="525"/>
      <c r="SPI85" s="525"/>
      <c r="SPJ85" s="525"/>
      <c r="SPK85" s="525"/>
      <c r="SPL85" s="525"/>
      <c r="SPM85" s="525"/>
      <c r="SPN85" s="525"/>
      <c r="SPO85" s="525"/>
      <c r="SPP85" s="525"/>
      <c r="SPQ85" s="525"/>
      <c r="SPR85" s="525"/>
      <c r="SPS85" s="525"/>
      <c r="SPT85" s="525"/>
      <c r="SPU85" s="525"/>
      <c r="SPV85" s="525"/>
      <c r="SPW85" s="525"/>
      <c r="SPX85" s="525"/>
      <c r="SPY85" s="525"/>
      <c r="SPZ85" s="525"/>
      <c r="SQA85" s="525"/>
      <c r="SQB85" s="525"/>
      <c r="SQC85" s="525"/>
      <c r="SQD85" s="525"/>
      <c r="SQE85" s="525"/>
      <c r="SQF85" s="525"/>
      <c r="SQG85" s="525"/>
      <c r="SQH85" s="525"/>
      <c r="SQI85" s="525"/>
      <c r="SQJ85" s="525"/>
      <c r="SQK85" s="525"/>
      <c r="SQL85" s="525"/>
      <c r="SQM85" s="525"/>
      <c r="SQN85" s="525"/>
      <c r="SQO85" s="525"/>
      <c r="SQP85" s="525"/>
      <c r="SQQ85" s="525"/>
      <c r="SQR85" s="525"/>
      <c r="SQS85" s="525"/>
      <c r="SQT85" s="525"/>
      <c r="SQU85" s="525"/>
      <c r="SQV85" s="525"/>
      <c r="SQW85" s="525"/>
      <c r="SQX85" s="525"/>
      <c r="SQY85" s="525"/>
      <c r="SQZ85" s="525"/>
      <c r="SRA85" s="525"/>
      <c r="SRB85" s="525"/>
      <c r="SRC85" s="525"/>
      <c r="SRD85" s="525"/>
      <c r="SRE85" s="525"/>
      <c r="SRF85" s="525"/>
      <c r="SRG85" s="525"/>
      <c r="SRH85" s="525"/>
      <c r="SRI85" s="525"/>
      <c r="SRJ85" s="525"/>
      <c r="SRK85" s="525"/>
      <c r="SRL85" s="525"/>
      <c r="SRM85" s="525"/>
      <c r="SRN85" s="525"/>
      <c r="SRO85" s="525"/>
      <c r="SRP85" s="525"/>
      <c r="SRQ85" s="525"/>
      <c r="SRR85" s="525"/>
      <c r="SRS85" s="525"/>
      <c r="SRT85" s="525"/>
      <c r="SRU85" s="525"/>
      <c r="SRV85" s="525"/>
      <c r="SRW85" s="525"/>
      <c r="SRX85" s="525"/>
      <c r="SRY85" s="525"/>
      <c r="SRZ85" s="525"/>
      <c r="SSA85" s="525"/>
      <c r="SSB85" s="525"/>
      <c r="SSC85" s="525"/>
      <c r="SSD85" s="525"/>
      <c r="SSE85" s="525"/>
      <c r="SSF85" s="525"/>
      <c r="SSG85" s="525"/>
      <c r="SSH85" s="525"/>
      <c r="SSI85" s="525"/>
      <c r="SSJ85" s="525"/>
      <c r="SSK85" s="525"/>
      <c r="SSL85" s="525"/>
      <c r="SSM85" s="525"/>
      <c r="SSN85" s="525"/>
      <c r="SSO85" s="525"/>
      <c r="SSP85" s="525"/>
      <c r="SSQ85" s="525"/>
      <c r="SSR85" s="525"/>
      <c r="SSS85" s="525"/>
      <c r="SST85" s="525"/>
      <c r="SSU85" s="525"/>
      <c r="SSV85" s="525"/>
      <c r="SSW85" s="525"/>
      <c r="SSX85" s="525"/>
      <c r="SSY85" s="525"/>
      <c r="SSZ85" s="525"/>
      <c r="STA85" s="525"/>
      <c r="STB85" s="525"/>
      <c r="STC85" s="525"/>
      <c r="STD85" s="525"/>
      <c r="STE85" s="525"/>
      <c r="STF85" s="525"/>
      <c r="STG85" s="525"/>
      <c r="STH85" s="525"/>
      <c r="STI85" s="525"/>
      <c r="STJ85" s="525"/>
      <c r="STK85" s="525"/>
      <c r="STL85" s="525"/>
      <c r="STM85" s="525"/>
      <c r="STN85" s="525"/>
      <c r="STO85" s="525"/>
      <c r="STP85" s="525"/>
      <c r="STQ85" s="525"/>
      <c r="STR85" s="525"/>
      <c r="STS85" s="525"/>
      <c r="STT85" s="525"/>
      <c r="STU85" s="525"/>
      <c r="STV85" s="525"/>
      <c r="STW85" s="525"/>
      <c r="STX85" s="525"/>
      <c r="STY85" s="525"/>
      <c r="STZ85" s="525"/>
      <c r="SUA85" s="525"/>
      <c r="SUB85" s="525"/>
      <c r="SUC85" s="525"/>
      <c r="SUD85" s="525"/>
      <c r="SUE85" s="525"/>
      <c r="SUF85" s="525"/>
      <c r="SUG85" s="525"/>
      <c r="SUH85" s="525"/>
      <c r="SUI85" s="525"/>
      <c r="SUJ85" s="525"/>
      <c r="SUK85" s="525"/>
      <c r="SUL85" s="525"/>
      <c r="SUM85" s="525"/>
      <c r="SUN85" s="525"/>
      <c r="SUO85" s="525"/>
      <c r="SUP85" s="525"/>
      <c r="SUQ85" s="525"/>
      <c r="SUR85" s="525"/>
      <c r="SUS85" s="525"/>
      <c r="SUT85" s="525"/>
      <c r="SUU85" s="525"/>
      <c r="SUV85" s="525"/>
      <c r="SUW85" s="525"/>
      <c r="SUX85" s="525"/>
      <c r="SUY85" s="525"/>
      <c r="SUZ85" s="525"/>
      <c r="SVA85" s="525"/>
      <c r="SVB85" s="525"/>
      <c r="SVC85" s="525"/>
      <c r="SVD85" s="525"/>
      <c r="SVE85" s="525"/>
      <c r="SVF85" s="525"/>
      <c r="SVG85" s="525"/>
      <c r="SVH85" s="525"/>
      <c r="SVI85" s="525"/>
      <c r="SVJ85" s="525"/>
      <c r="SVK85" s="525"/>
      <c r="SVL85" s="525"/>
      <c r="SVM85" s="525"/>
      <c r="SVN85" s="525"/>
      <c r="SVO85" s="525"/>
      <c r="SVP85" s="525"/>
      <c r="SVQ85" s="525"/>
      <c r="SVR85" s="525"/>
      <c r="SVS85" s="525"/>
      <c r="SVT85" s="525"/>
      <c r="SVU85" s="525"/>
      <c r="SVV85" s="525"/>
      <c r="SVW85" s="525"/>
      <c r="SVX85" s="525"/>
      <c r="SVY85" s="525"/>
      <c r="SVZ85" s="525"/>
      <c r="SWA85" s="525"/>
      <c r="SWB85" s="525"/>
      <c r="SWC85" s="525"/>
      <c r="SWD85" s="525"/>
      <c r="SWE85" s="525"/>
      <c r="SWF85" s="525"/>
      <c r="SWG85" s="525"/>
      <c r="SWH85" s="525"/>
      <c r="SWI85" s="525"/>
      <c r="SWJ85" s="525"/>
      <c r="SWK85" s="525"/>
      <c r="SWL85" s="525"/>
      <c r="SWM85" s="525"/>
      <c r="SWN85" s="525"/>
      <c r="SWO85" s="525"/>
      <c r="SWP85" s="525"/>
      <c r="SWQ85" s="525"/>
      <c r="SWR85" s="525"/>
      <c r="SWS85" s="525"/>
      <c r="SWT85" s="525"/>
      <c r="SWU85" s="525"/>
      <c r="SWV85" s="525"/>
      <c r="SWW85" s="525"/>
      <c r="SWX85" s="525"/>
      <c r="SWY85" s="525"/>
      <c r="SWZ85" s="525"/>
      <c r="SXA85" s="525"/>
      <c r="SXB85" s="525"/>
      <c r="SXC85" s="525"/>
      <c r="SXD85" s="525"/>
      <c r="SXE85" s="525"/>
      <c r="SXF85" s="525"/>
      <c r="SXG85" s="525"/>
      <c r="SXH85" s="525"/>
      <c r="SXI85" s="525"/>
      <c r="SXJ85" s="525"/>
      <c r="SXK85" s="525"/>
      <c r="SXL85" s="525"/>
      <c r="SXM85" s="525"/>
      <c r="SXN85" s="525"/>
      <c r="SXO85" s="525"/>
      <c r="SXP85" s="525"/>
      <c r="SXQ85" s="525"/>
      <c r="SXR85" s="525"/>
      <c r="SXS85" s="525"/>
      <c r="SXT85" s="525"/>
      <c r="SXU85" s="525"/>
      <c r="SXV85" s="525"/>
      <c r="SXW85" s="525"/>
      <c r="SXX85" s="525"/>
      <c r="SXY85" s="525"/>
      <c r="SXZ85" s="525"/>
      <c r="SYA85" s="525"/>
      <c r="SYB85" s="525"/>
      <c r="SYC85" s="525"/>
      <c r="SYD85" s="525"/>
      <c r="SYE85" s="525"/>
      <c r="SYF85" s="525"/>
      <c r="SYG85" s="525"/>
      <c r="SYH85" s="525"/>
      <c r="SYI85" s="525"/>
      <c r="SYJ85" s="525"/>
      <c r="SYK85" s="525"/>
      <c r="SYL85" s="525"/>
      <c r="SYM85" s="525"/>
      <c r="SYN85" s="525"/>
      <c r="SYO85" s="525"/>
      <c r="SYP85" s="525"/>
      <c r="SYQ85" s="525"/>
      <c r="SYR85" s="525"/>
      <c r="SYS85" s="525"/>
      <c r="SYT85" s="525"/>
      <c r="SYU85" s="525"/>
      <c r="SYV85" s="525"/>
      <c r="SYW85" s="525"/>
      <c r="SYX85" s="525"/>
      <c r="SYY85" s="525"/>
      <c r="SYZ85" s="525"/>
      <c r="SZA85" s="525"/>
      <c r="SZB85" s="525"/>
      <c r="SZC85" s="525"/>
      <c r="SZD85" s="525"/>
      <c r="SZE85" s="525"/>
      <c r="SZF85" s="525"/>
      <c r="SZG85" s="525"/>
      <c r="SZH85" s="525"/>
      <c r="SZI85" s="525"/>
      <c r="SZJ85" s="525"/>
      <c r="SZK85" s="525"/>
      <c r="SZL85" s="525"/>
      <c r="SZM85" s="525"/>
      <c r="SZN85" s="525"/>
      <c r="SZO85" s="525"/>
      <c r="SZP85" s="525"/>
      <c r="SZQ85" s="525"/>
      <c r="SZR85" s="525"/>
      <c r="SZS85" s="525"/>
      <c r="SZT85" s="525"/>
      <c r="SZU85" s="525"/>
      <c r="SZV85" s="525"/>
      <c r="SZW85" s="525"/>
      <c r="SZX85" s="525"/>
      <c r="SZY85" s="525"/>
      <c r="SZZ85" s="525"/>
      <c r="TAA85" s="525"/>
      <c r="TAB85" s="525"/>
      <c r="TAC85" s="525"/>
      <c r="TAD85" s="525"/>
      <c r="TAE85" s="525"/>
      <c r="TAF85" s="525"/>
      <c r="TAG85" s="525"/>
      <c r="TAH85" s="525"/>
      <c r="TAI85" s="525"/>
      <c r="TAJ85" s="525"/>
      <c r="TAK85" s="525"/>
      <c r="TAL85" s="525"/>
      <c r="TAM85" s="525"/>
      <c r="TAN85" s="525"/>
      <c r="TAO85" s="525"/>
      <c r="TAP85" s="525"/>
      <c r="TAQ85" s="525"/>
      <c r="TAR85" s="525"/>
      <c r="TAS85" s="525"/>
      <c r="TAT85" s="525"/>
      <c r="TAU85" s="525"/>
      <c r="TAV85" s="525"/>
      <c r="TAW85" s="525"/>
      <c r="TAX85" s="525"/>
      <c r="TAY85" s="525"/>
      <c r="TAZ85" s="525"/>
      <c r="TBA85" s="525"/>
      <c r="TBB85" s="525"/>
      <c r="TBC85" s="525"/>
      <c r="TBD85" s="525"/>
      <c r="TBE85" s="525"/>
      <c r="TBF85" s="525"/>
      <c r="TBG85" s="525"/>
      <c r="TBH85" s="525"/>
      <c r="TBI85" s="525"/>
      <c r="TBJ85" s="525"/>
      <c r="TBK85" s="525"/>
      <c r="TBL85" s="525"/>
      <c r="TBM85" s="525"/>
      <c r="TBN85" s="525"/>
      <c r="TBO85" s="525"/>
      <c r="TBP85" s="525"/>
      <c r="TBQ85" s="525"/>
      <c r="TBR85" s="525"/>
      <c r="TBS85" s="525"/>
      <c r="TBT85" s="525"/>
      <c r="TBU85" s="525"/>
      <c r="TBV85" s="525"/>
      <c r="TBW85" s="525"/>
      <c r="TBX85" s="525"/>
      <c r="TBY85" s="525"/>
      <c r="TBZ85" s="525"/>
      <c r="TCA85" s="525"/>
      <c r="TCB85" s="525"/>
      <c r="TCC85" s="525"/>
      <c r="TCD85" s="525"/>
      <c r="TCE85" s="525"/>
      <c r="TCF85" s="525"/>
      <c r="TCG85" s="525"/>
      <c r="TCH85" s="525"/>
      <c r="TCI85" s="525"/>
      <c r="TCJ85" s="525"/>
      <c r="TCK85" s="525"/>
      <c r="TCL85" s="525"/>
      <c r="TCM85" s="525"/>
      <c r="TCN85" s="525"/>
      <c r="TCO85" s="525"/>
      <c r="TCP85" s="525"/>
      <c r="TCQ85" s="525"/>
      <c r="TCR85" s="525"/>
      <c r="TCS85" s="525"/>
      <c r="TCT85" s="525"/>
      <c r="TCU85" s="525"/>
      <c r="TCV85" s="525"/>
      <c r="TCW85" s="525"/>
      <c r="TCX85" s="525"/>
      <c r="TCY85" s="525"/>
      <c r="TCZ85" s="525"/>
      <c r="TDA85" s="525"/>
      <c r="TDB85" s="525"/>
      <c r="TDC85" s="525"/>
      <c r="TDD85" s="525"/>
      <c r="TDE85" s="525"/>
      <c r="TDF85" s="525"/>
      <c r="TDG85" s="525"/>
      <c r="TDH85" s="525"/>
      <c r="TDI85" s="525"/>
      <c r="TDJ85" s="525"/>
      <c r="TDK85" s="525"/>
      <c r="TDL85" s="525"/>
      <c r="TDM85" s="525"/>
      <c r="TDN85" s="525"/>
      <c r="TDO85" s="525"/>
      <c r="TDP85" s="525"/>
      <c r="TDQ85" s="525"/>
      <c r="TDR85" s="525"/>
      <c r="TDS85" s="525"/>
      <c r="TDT85" s="525"/>
      <c r="TDU85" s="525"/>
      <c r="TDV85" s="525"/>
      <c r="TDW85" s="525"/>
      <c r="TDX85" s="525"/>
      <c r="TDY85" s="525"/>
      <c r="TDZ85" s="525"/>
      <c r="TEA85" s="525"/>
      <c r="TEB85" s="525"/>
      <c r="TEC85" s="525"/>
      <c r="TED85" s="525"/>
      <c r="TEE85" s="525"/>
      <c r="TEF85" s="525"/>
      <c r="TEG85" s="525"/>
      <c r="TEH85" s="525"/>
      <c r="TEI85" s="525"/>
      <c r="TEJ85" s="525"/>
      <c r="TEK85" s="525"/>
      <c r="TEL85" s="525"/>
      <c r="TEM85" s="525"/>
      <c r="TEN85" s="525"/>
      <c r="TEO85" s="525"/>
      <c r="TEP85" s="525"/>
      <c r="TEQ85" s="525"/>
      <c r="TER85" s="525"/>
      <c r="TES85" s="525"/>
      <c r="TET85" s="525"/>
      <c r="TEU85" s="525"/>
      <c r="TEV85" s="525"/>
      <c r="TEW85" s="525"/>
      <c r="TEX85" s="525"/>
      <c r="TEY85" s="525"/>
      <c r="TEZ85" s="525"/>
      <c r="TFA85" s="525"/>
      <c r="TFB85" s="525"/>
      <c r="TFC85" s="525"/>
      <c r="TFD85" s="525"/>
      <c r="TFE85" s="525"/>
      <c r="TFF85" s="525"/>
      <c r="TFG85" s="525"/>
      <c r="TFH85" s="525"/>
      <c r="TFI85" s="525"/>
      <c r="TFJ85" s="525"/>
      <c r="TFK85" s="525"/>
      <c r="TFL85" s="525"/>
      <c r="TFM85" s="525"/>
      <c r="TFN85" s="525"/>
      <c r="TFO85" s="525"/>
      <c r="TFP85" s="525"/>
      <c r="TFQ85" s="525"/>
      <c r="TFR85" s="525"/>
      <c r="TFS85" s="525"/>
      <c r="TFT85" s="525"/>
      <c r="TFU85" s="525"/>
      <c r="TFV85" s="525"/>
      <c r="TFW85" s="525"/>
      <c r="TFX85" s="525"/>
      <c r="TFY85" s="525"/>
      <c r="TFZ85" s="525"/>
      <c r="TGA85" s="525"/>
      <c r="TGB85" s="525"/>
      <c r="TGC85" s="525"/>
      <c r="TGD85" s="525"/>
      <c r="TGE85" s="525"/>
      <c r="TGF85" s="525"/>
      <c r="TGG85" s="525"/>
      <c r="TGH85" s="525"/>
      <c r="TGI85" s="525"/>
      <c r="TGJ85" s="525"/>
      <c r="TGK85" s="525"/>
      <c r="TGL85" s="525"/>
      <c r="TGM85" s="525"/>
      <c r="TGN85" s="525"/>
      <c r="TGO85" s="525"/>
      <c r="TGP85" s="525"/>
      <c r="TGQ85" s="525"/>
      <c r="TGR85" s="525"/>
      <c r="TGS85" s="525"/>
      <c r="TGT85" s="525"/>
      <c r="TGU85" s="525"/>
      <c r="TGV85" s="525"/>
      <c r="TGW85" s="525"/>
      <c r="TGX85" s="525"/>
      <c r="TGY85" s="525"/>
      <c r="TGZ85" s="525"/>
      <c r="THA85" s="525"/>
      <c r="THB85" s="525"/>
      <c r="THC85" s="525"/>
      <c r="THD85" s="525"/>
      <c r="THE85" s="525"/>
      <c r="THF85" s="525"/>
      <c r="THG85" s="525"/>
      <c r="THH85" s="525"/>
      <c r="THI85" s="525"/>
      <c r="THJ85" s="525"/>
      <c r="THK85" s="525"/>
      <c r="THL85" s="525"/>
      <c r="THM85" s="525"/>
      <c r="THN85" s="525"/>
      <c r="THO85" s="525"/>
      <c r="THP85" s="525"/>
      <c r="THQ85" s="525"/>
      <c r="THR85" s="525"/>
      <c r="THS85" s="525"/>
      <c r="THT85" s="525"/>
      <c r="THU85" s="525"/>
      <c r="THV85" s="525"/>
      <c r="THW85" s="525"/>
      <c r="THX85" s="525"/>
      <c r="THY85" s="525"/>
      <c r="THZ85" s="525"/>
      <c r="TIA85" s="525"/>
      <c r="TIB85" s="525"/>
      <c r="TIC85" s="525"/>
      <c r="TID85" s="525"/>
      <c r="TIE85" s="525"/>
      <c r="TIF85" s="525"/>
      <c r="TIG85" s="525"/>
      <c r="TIH85" s="525"/>
      <c r="TII85" s="525"/>
      <c r="TIJ85" s="525"/>
      <c r="TIK85" s="525"/>
      <c r="TIL85" s="525"/>
      <c r="TIM85" s="525"/>
      <c r="TIN85" s="525"/>
      <c r="TIO85" s="525"/>
      <c r="TIP85" s="525"/>
      <c r="TIQ85" s="525"/>
      <c r="TIR85" s="525"/>
      <c r="TIS85" s="525"/>
      <c r="TIT85" s="525"/>
      <c r="TIU85" s="525"/>
      <c r="TIV85" s="525"/>
      <c r="TIW85" s="525"/>
      <c r="TIX85" s="525"/>
      <c r="TIY85" s="525"/>
      <c r="TIZ85" s="525"/>
      <c r="TJA85" s="525"/>
      <c r="TJB85" s="525"/>
      <c r="TJC85" s="525"/>
      <c r="TJD85" s="525"/>
      <c r="TJE85" s="525"/>
      <c r="TJF85" s="525"/>
      <c r="TJG85" s="525"/>
      <c r="TJH85" s="525"/>
      <c r="TJI85" s="525"/>
      <c r="TJJ85" s="525"/>
      <c r="TJK85" s="525"/>
      <c r="TJL85" s="525"/>
      <c r="TJM85" s="525"/>
      <c r="TJN85" s="525"/>
      <c r="TJO85" s="525"/>
      <c r="TJP85" s="525"/>
      <c r="TJQ85" s="525"/>
      <c r="TJR85" s="525"/>
      <c r="TJS85" s="525"/>
      <c r="TJT85" s="525"/>
      <c r="TJU85" s="525"/>
      <c r="TJV85" s="525"/>
      <c r="TJW85" s="525"/>
      <c r="TJX85" s="525"/>
      <c r="TJY85" s="525"/>
      <c r="TJZ85" s="525"/>
      <c r="TKA85" s="525"/>
      <c r="TKB85" s="525"/>
      <c r="TKC85" s="525"/>
      <c r="TKD85" s="525"/>
      <c r="TKE85" s="525"/>
      <c r="TKF85" s="525"/>
      <c r="TKG85" s="525"/>
      <c r="TKH85" s="525"/>
      <c r="TKI85" s="525"/>
      <c r="TKJ85" s="525"/>
      <c r="TKK85" s="525"/>
      <c r="TKL85" s="525"/>
      <c r="TKM85" s="525"/>
      <c r="TKN85" s="525"/>
      <c r="TKO85" s="525"/>
      <c r="TKP85" s="525"/>
      <c r="TKQ85" s="525"/>
      <c r="TKR85" s="525"/>
      <c r="TKS85" s="525"/>
      <c r="TKT85" s="525"/>
      <c r="TKU85" s="525"/>
      <c r="TKV85" s="525"/>
      <c r="TKW85" s="525"/>
      <c r="TKX85" s="525"/>
      <c r="TKY85" s="525"/>
      <c r="TKZ85" s="525"/>
      <c r="TLA85" s="525"/>
      <c r="TLB85" s="525"/>
      <c r="TLC85" s="525"/>
      <c r="TLD85" s="525"/>
      <c r="TLE85" s="525"/>
      <c r="TLF85" s="525"/>
      <c r="TLG85" s="525"/>
      <c r="TLH85" s="525"/>
      <c r="TLI85" s="525"/>
      <c r="TLJ85" s="525"/>
      <c r="TLK85" s="525"/>
      <c r="TLL85" s="525"/>
      <c r="TLM85" s="525"/>
      <c r="TLN85" s="525"/>
      <c r="TLO85" s="525"/>
      <c r="TLP85" s="525"/>
      <c r="TLQ85" s="525"/>
      <c r="TLR85" s="525"/>
      <c r="TLS85" s="525"/>
      <c r="TLT85" s="525"/>
      <c r="TLU85" s="525"/>
      <c r="TLV85" s="525"/>
      <c r="TLW85" s="525"/>
      <c r="TLX85" s="525"/>
      <c r="TLY85" s="525"/>
      <c r="TLZ85" s="525"/>
      <c r="TMA85" s="525"/>
      <c r="TMB85" s="525"/>
      <c r="TMC85" s="525"/>
      <c r="TMD85" s="525"/>
      <c r="TME85" s="525"/>
      <c r="TMF85" s="525"/>
      <c r="TMG85" s="525"/>
      <c r="TMH85" s="525"/>
      <c r="TMI85" s="525"/>
      <c r="TMJ85" s="525"/>
      <c r="TMK85" s="525"/>
      <c r="TML85" s="525"/>
      <c r="TMM85" s="525"/>
      <c r="TMN85" s="525"/>
      <c r="TMO85" s="525"/>
      <c r="TMP85" s="525"/>
      <c r="TMQ85" s="525"/>
      <c r="TMR85" s="525"/>
      <c r="TMS85" s="525"/>
      <c r="TMT85" s="525"/>
      <c r="TMU85" s="525"/>
      <c r="TMV85" s="525"/>
      <c r="TMW85" s="525"/>
      <c r="TMX85" s="525"/>
      <c r="TMY85" s="525"/>
      <c r="TMZ85" s="525"/>
      <c r="TNA85" s="525"/>
      <c r="TNB85" s="525"/>
      <c r="TNC85" s="525"/>
      <c r="TND85" s="525"/>
      <c r="TNE85" s="525"/>
      <c r="TNF85" s="525"/>
      <c r="TNG85" s="525"/>
      <c r="TNH85" s="525"/>
      <c r="TNI85" s="525"/>
      <c r="TNJ85" s="525"/>
      <c r="TNK85" s="525"/>
      <c r="TNL85" s="525"/>
      <c r="TNM85" s="525"/>
      <c r="TNN85" s="525"/>
      <c r="TNO85" s="525"/>
      <c r="TNP85" s="525"/>
      <c r="TNQ85" s="525"/>
      <c r="TNR85" s="525"/>
      <c r="TNS85" s="525"/>
      <c r="TNT85" s="525"/>
      <c r="TNU85" s="525"/>
      <c r="TNV85" s="525"/>
      <c r="TNW85" s="525"/>
      <c r="TNX85" s="525"/>
      <c r="TNY85" s="525"/>
      <c r="TNZ85" s="525"/>
      <c r="TOA85" s="525"/>
      <c r="TOB85" s="525"/>
      <c r="TOC85" s="525"/>
      <c r="TOD85" s="525"/>
      <c r="TOE85" s="525"/>
      <c r="TOF85" s="525"/>
      <c r="TOG85" s="525"/>
      <c r="TOH85" s="525"/>
      <c r="TOI85" s="525"/>
      <c r="TOJ85" s="525"/>
      <c r="TOK85" s="525"/>
      <c r="TOL85" s="525"/>
      <c r="TOM85" s="525"/>
      <c r="TON85" s="525"/>
      <c r="TOO85" s="525"/>
      <c r="TOP85" s="525"/>
      <c r="TOQ85" s="525"/>
      <c r="TOR85" s="525"/>
      <c r="TOS85" s="525"/>
      <c r="TOT85" s="525"/>
      <c r="TOU85" s="525"/>
      <c r="TOV85" s="525"/>
      <c r="TOW85" s="525"/>
      <c r="TOX85" s="525"/>
      <c r="TOY85" s="525"/>
      <c r="TOZ85" s="525"/>
      <c r="TPA85" s="525"/>
      <c r="TPB85" s="525"/>
      <c r="TPC85" s="525"/>
      <c r="TPD85" s="525"/>
      <c r="TPE85" s="525"/>
      <c r="TPF85" s="525"/>
      <c r="TPG85" s="525"/>
      <c r="TPH85" s="525"/>
      <c r="TPI85" s="525"/>
      <c r="TPJ85" s="525"/>
      <c r="TPK85" s="525"/>
      <c r="TPL85" s="525"/>
      <c r="TPM85" s="525"/>
      <c r="TPN85" s="525"/>
      <c r="TPO85" s="525"/>
      <c r="TPP85" s="525"/>
      <c r="TPQ85" s="525"/>
      <c r="TPR85" s="525"/>
      <c r="TPS85" s="525"/>
      <c r="TPT85" s="525"/>
      <c r="TPU85" s="525"/>
      <c r="TPV85" s="525"/>
      <c r="TPW85" s="525"/>
      <c r="TPX85" s="525"/>
      <c r="TPY85" s="525"/>
      <c r="TPZ85" s="525"/>
      <c r="TQA85" s="525"/>
      <c r="TQB85" s="525"/>
      <c r="TQC85" s="525"/>
      <c r="TQD85" s="525"/>
      <c r="TQE85" s="525"/>
      <c r="TQF85" s="525"/>
      <c r="TQG85" s="525"/>
      <c r="TQH85" s="525"/>
      <c r="TQI85" s="525"/>
      <c r="TQJ85" s="525"/>
      <c r="TQK85" s="525"/>
      <c r="TQL85" s="525"/>
      <c r="TQM85" s="525"/>
      <c r="TQN85" s="525"/>
      <c r="TQO85" s="525"/>
      <c r="TQP85" s="525"/>
      <c r="TQQ85" s="525"/>
      <c r="TQR85" s="525"/>
      <c r="TQS85" s="525"/>
      <c r="TQT85" s="525"/>
      <c r="TQU85" s="525"/>
      <c r="TQV85" s="525"/>
      <c r="TQW85" s="525"/>
      <c r="TQX85" s="525"/>
      <c r="TQY85" s="525"/>
      <c r="TQZ85" s="525"/>
      <c r="TRA85" s="525"/>
      <c r="TRB85" s="525"/>
      <c r="TRC85" s="525"/>
      <c r="TRD85" s="525"/>
      <c r="TRE85" s="525"/>
      <c r="TRF85" s="525"/>
      <c r="TRG85" s="525"/>
      <c r="TRH85" s="525"/>
      <c r="TRI85" s="525"/>
      <c r="TRJ85" s="525"/>
      <c r="TRK85" s="525"/>
      <c r="TRL85" s="525"/>
      <c r="TRM85" s="525"/>
      <c r="TRN85" s="525"/>
      <c r="TRO85" s="525"/>
      <c r="TRP85" s="525"/>
      <c r="TRQ85" s="525"/>
      <c r="TRR85" s="525"/>
      <c r="TRS85" s="525"/>
      <c r="TRT85" s="525"/>
      <c r="TRU85" s="525"/>
      <c r="TRV85" s="525"/>
      <c r="TRW85" s="525"/>
      <c r="TRX85" s="525"/>
      <c r="TRY85" s="525"/>
      <c r="TRZ85" s="525"/>
      <c r="TSA85" s="525"/>
      <c r="TSB85" s="525"/>
      <c r="TSC85" s="525"/>
      <c r="TSD85" s="525"/>
      <c r="TSE85" s="525"/>
      <c r="TSF85" s="525"/>
      <c r="TSG85" s="525"/>
      <c r="TSH85" s="525"/>
      <c r="TSI85" s="525"/>
      <c r="TSJ85" s="525"/>
      <c r="TSK85" s="525"/>
      <c r="TSL85" s="525"/>
      <c r="TSM85" s="525"/>
      <c r="TSN85" s="525"/>
      <c r="TSO85" s="525"/>
      <c r="TSP85" s="525"/>
      <c r="TSQ85" s="525"/>
      <c r="TSR85" s="525"/>
      <c r="TSS85" s="525"/>
      <c r="TST85" s="525"/>
      <c r="TSU85" s="525"/>
      <c r="TSV85" s="525"/>
      <c r="TSW85" s="525"/>
      <c r="TSX85" s="525"/>
      <c r="TSY85" s="525"/>
      <c r="TSZ85" s="525"/>
      <c r="TTA85" s="525"/>
      <c r="TTB85" s="525"/>
      <c r="TTC85" s="525"/>
      <c r="TTD85" s="525"/>
      <c r="TTE85" s="525"/>
      <c r="TTF85" s="525"/>
      <c r="TTG85" s="525"/>
      <c r="TTH85" s="525"/>
      <c r="TTI85" s="525"/>
      <c r="TTJ85" s="525"/>
      <c r="TTK85" s="525"/>
      <c r="TTL85" s="525"/>
      <c r="TTM85" s="525"/>
      <c r="TTN85" s="525"/>
      <c r="TTO85" s="525"/>
      <c r="TTP85" s="525"/>
      <c r="TTQ85" s="525"/>
      <c r="TTR85" s="525"/>
      <c r="TTS85" s="525"/>
      <c r="TTT85" s="525"/>
      <c r="TTU85" s="525"/>
      <c r="TTV85" s="525"/>
      <c r="TTW85" s="525"/>
      <c r="TTX85" s="525"/>
      <c r="TTY85" s="525"/>
      <c r="TTZ85" s="525"/>
      <c r="TUA85" s="525"/>
      <c r="TUB85" s="525"/>
      <c r="TUC85" s="525"/>
      <c r="TUD85" s="525"/>
      <c r="TUE85" s="525"/>
      <c r="TUF85" s="525"/>
      <c r="TUG85" s="525"/>
      <c r="TUH85" s="525"/>
      <c r="TUI85" s="525"/>
      <c r="TUJ85" s="525"/>
      <c r="TUK85" s="525"/>
      <c r="TUL85" s="525"/>
      <c r="TUM85" s="525"/>
      <c r="TUN85" s="525"/>
      <c r="TUO85" s="525"/>
      <c r="TUP85" s="525"/>
      <c r="TUQ85" s="525"/>
      <c r="TUR85" s="525"/>
      <c r="TUS85" s="525"/>
      <c r="TUT85" s="525"/>
      <c r="TUU85" s="525"/>
      <c r="TUV85" s="525"/>
      <c r="TUW85" s="525"/>
      <c r="TUX85" s="525"/>
      <c r="TUY85" s="525"/>
      <c r="TUZ85" s="525"/>
      <c r="TVA85" s="525"/>
      <c r="TVB85" s="525"/>
      <c r="TVC85" s="525"/>
      <c r="TVD85" s="525"/>
      <c r="TVE85" s="525"/>
      <c r="TVF85" s="525"/>
      <c r="TVG85" s="525"/>
      <c r="TVH85" s="525"/>
      <c r="TVI85" s="525"/>
      <c r="TVJ85" s="525"/>
      <c r="TVK85" s="525"/>
      <c r="TVL85" s="525"/>
      <c r="TVM85" s="525"/>
      <c r="TVN85" s="525"/>
      <c r="TVO85" s="525"/>
      <c r="TVP85" s="525"/>
      <c r="TVQ85" s="525"/>
      <c r="TVR85" s="525"/>
      <c r="TVS85" s="525"/>
      <c r="TVT85" s="525"/>
      <c r="TVU85" s="525"/>
      <c r="TVV85" s="525"/>
      <c r="TVW85" s="525"/>
      <c r="TVX85" s="525"/>
      <c r="TVY85" s="525"/>
      <c r="TVZ85" s="525"/>
      <c r="TWA85" s="525"/>
      <c r="TWB85" s="525"/>
      <c r="TWC85" s="525"/>
      <c r="TWD85" s="525"/>
      <c r="TWE85" s="525"/>
      <c r="TWF85" s="525"/>
      <c r="TWG85" s="525"/>
      <c r="TWH85" s="525"/>
      <c r="TWI85" s="525"/>
      <c r="TWJ85" s="525"/>
      <c r="TWK85" s="525"/>
      <c r="TWL85" s="525"/>
      <c r="TWM85" s="525"/>
      <c r="TWN85" s="525"/>
      <c r="TWO85" s="525"/>
      <c r="TWP85" s="525"/>
      <c r="TWQ85" s="525"/>
      <c r="TWR85" s="525"/>
      <c r="TWS85" s="525"/>
      <c r="TWT85" s="525"/>
      <c r="TWU85" s="525"/>
      <c r="TWV85" s="525"/>
      <c r="TWW85" s="525"/>
      <c r="TWX85" s="525"/>
      <c r="TWY85" s="525"/>
      <c r="TWZ85" s="525"/>
      <c r="TXA85" s="525"/>
      <c r="TXB85" s="525"/>
      <c r="TXC85" s="525"/>
      <c r="TXD85" s="525"/>
      <c r="TXE85" s="525"/>
      <c r="TXF85" s="525"/>
      <c r="TXG85" s="525"/>
      <c r="TXH85" s="525"/>
      <c r="TXI85" s="525"/>
      <c r="TXJ85" s="525"/>
      <c r="TXK85" s="525"/>
      <c r="TXL85" s="525"/>
      <c r="TXM85" s="525"/>
      <c r="TXN85" s="525"/>
      <c r="TXO85" s="525"/>
      <c r="TXP85" s="525"/>
      <c r="TXQ85" s="525"/>
      <c r="TXR85" s="525"/>
      <c r="TXS85" s="525"/>
      <c r="TXT85" s="525"/>
      <c r="TXU85" s="525"/>
      <c r="TXV85" s="525"/>
      <c r="TXW85" s="525"/>
      <c r="TXX85" s="525"/>
      <c r="TXY85" s="525"/>
      <c r="TXZ85" s="525"/>
      <c r="TYA85" s="525"/>
      <c r="TYB85" s="525"/>
      <c r="TYC85" s="525"/>
      <c r="TYD85" s="525"/>
      <c r="TYE85" s="525"/>
      <c r="TYF85" s="525"/>
      <c r="TYG85" s="525"/>
      <c r="TYH85" s="525"/>
      <c r="TYI85" s="525"/>
      <c r="TYJ85" s="525"/>
      <c r="TYK85" s="525"/>
      <c r="TYL85" s="525"/>
      <c r="TYM85" s="525"/>
      <c r="TYN85" s="525"/>
      <c r="TYO85" s="525"/>
      <c r="TYP85" s="525"/>
      <c r="TYQ85" s="525"/>
      <c r="TYR85" s="525"/>
      <c r="TYS85" s="525"/>
      <c r="TYT85" s="525"/>
      <c r="TYU85" s="525"/>
      <c r="TYV85" s="525"/>
      <c r="TYW85" s="525"/>
      <c r="TYX85" s="525"/>
      <c r="TYY85" s="525"/>
      <c r="TYZ85" s="525"/>
      <c r="TZA85" s="525"/>
      <c r="TZB85" s="525"/>
      <c r="TZC85" s="525"/>
      <c r="TZD85" s="525"/>
      <c r="TZE85" s="525"/>
      <c r="TZF85" s="525"/>
      <c r="TZG85" s="525"/>
      <c r="TZH85" s="525"/>
      <c r="TZI85" s="525"/>
      <c r="TZJ85" s="525"/>
      <c r="TZK85" s="525"/>
      <c r="TZL85" s="525"/>
      <c r="TZM85" s="525"/>
      <c r="TZN85" s="525"/>
      <c r="TZO85" s="525"/>
      <c r="TZP85" s="525"/>
      <c r="TZQ85" s="525"/>
      <c r="TZR85" s="525"/>
      <c r="TZS85" s="525"/>
      <c r="TZT85" s="525"/>
      <c r="TZU85" s="525"/>
      <c r="TZV85" s="525"/>
      <c r="TZW85" s="525"/>
      <c r="TZX85" s="525"/>
      <c r="TZY85" s="525"/>
      <c r="TZZ85" s="525"/>
      <c r="UAA85" s="525"/>
      <c r="UAB85" s="525"/>
      <c r="UAC85" s="525"/>
      <c r="UAD85" s="525"/>
      <c r="UAE85" s="525"/>
      <c r="UAF85" s="525"/>
      <c r="UAG85" s="525"/>
      <c r="UAH85" s="525"/>
      <c r="UAI85" s="525"/>
      <c r="UAJ85" s="525"/>
      <c r="UAK85" s="525"/>
      <c r="UAL85" s="525"/>
      <c r="UAM85" s="525"/>
      <c r="UAN85" s="525"/>
      <c r="UAO85" s="525"/>
      <c r="UAP85" s="525"/>
      <c r="UAQ85" s="525"/>
      <c r="UAR85" s="525"/>
      <c r="UAS85" s="525"/>
      <c r="UAT85" s="525"/>
      <c r="UAU85" s="525"/>
      <c r="UAV85" s="525"/>
      <c r="UAW85" s="525"/>
      <c r="UAX85" s="525"/>
      <c r="UAY85" s="525"/>
      <c r="UAZ85" s="525"/>
      <c r="UBA85" s="525"/>
      <c r="UBB85" s="525"/>
      <c r="UBC85" s="525"/>
      <c r="UBD85" s="525"/>
      <c r="UBE85" s="525"/>
      <c r="UBF85" s="525"/>
      <c r="UBG85" s="525"/>
      <c r="UBH85" s="525"/>
      <c r="UBI85" s="525"/>
      <c r="UBJ85" s="525"/>
      <c r="UBK85" s="525"/>
      <c r="UBL85" s="525"/>
      <c r="UBM85" s="525"/>
      <c r="UBN85" s="525"/>
      <c r="UBO85" s="525"/>
      <c r="UBP85" s="525"/>
      <c r="UBQ85" s="525"/>
      <c r="UBR85" s="525"/>
      <c r="UBS85" s="525"/>
      <c r="UBT85" s="525"/>
      <c r="UBU85" s="525"/>
      <c r="UBV85" s="525"/>
      <c r="UBW85" s="525"/>
      <c r="UBX85" s="525"/>
      <c r="UBY85" s="525"/>
      <c r="UBZ85" s="525"/>
      <c r="UCA85" s="525"/>
      <c r="UCB85" s="525"/>
      <c r="UCC85" s="525"/>
      <c r="UCD85" s="525"/>
      <c r="UCE85" s="525"/>
      <c r="UCF85" s="525"/>
      <c r="UCG85" s="525"/>
      <c r="UCH85" s="525"/>
      <c r="UCI85" s="525"/>
      <c r="UCJ85" s="525"/>
      <c r="UCK85" s="525"/>
      <c r="UCL85" s="525"/>
      <c r="UCM85" s="525"/>
      <c r="UCN85" s="525"/>
      <c r="UCO85" s="525"/>
      <c r="UCP85" s="525"/>
      <c r="UCQ85" s="525"/>
      <c r="UCR85" s="525"/>
      <c r="UCS85" s="525"/>
      <c r="UCT85" s="525"/>
      <c r="UCU85" s="525"/>
      <c r="UCV85" s="525"/>
      <c r="UCW85" s="525"/>
      <c r="UCX85" s="525"/>
      <c r="UCY85" s="525"/>
      <c r="UCZ85" s="525"/>
      <c r="UDA85" s="525"/>
      <c r="UDB85" s="525"/>
      <c r="UDC85" s="525"/>
      <c r="UDD85" s="525"/>
      <c r="UDE85" s="525"/>
      <c r="UDF85" s="525"/>
      <c r="UDG85" s="525"/>
      <c r="UDH85" s="525"/>
      <c r="UDI85" s="525"/>
      <c r="UDJ85" s="525"/>
      <c r="UDK85" s="525"/>
      <c r="UDL85" s="525"/>
      <c r="UDM85" s="525"/>
      <c r="UDN85" s="525"/>
      <c r="UDO85" s="525"/>
      <c r="UDP85" s="525"/>
      <c r="UDQ85" s="525"/>
      <c r="UDR85" s="525"/>
      <c r="UDS85" s="525"/>
      <c r="UDT85" s="525"/>
      <c r="UDU85" s="525"/>
      <c r="UDV85" s="525"/>
      <c r="UDW85" s="525"/>
      <c r="UDX85" s="525"/>
      <c r="UDY85" s="525"/>
      <c r="UDZ85" s="525"/>
      <c r="UEA85" s="525"/>
      <c r="UEB85" s="525"/>
      <c r="UEC85" s="525"/>
      <c r="UED85" s="525"/>
      <c r="UEE85" s="525"/>
      <c r="UEF85" s="525"/>
      <c r="UEG85" s="525"/>
      <c r="UEH85" s="525"/>
      <c r="UEI85" s="525"/>
      <c r="UEJ85" s="525"/>
      <c r="UEK85" s="525"/>
      <c r="UEL85" s="525"/>
      <c r="UEM85" s="525"/>
      <c r="UEN85" s="525"/>
      <c r="UEO85" s="525"/>
      <c r="UEP85" s="525"/>
      <c r="UEQ85" s="525"/>
      <c r="UER85" s="525"/>
      <c r="UES85" s="525"/>
      <c r="UET85" s="525"/>
      <c r="UEU85" s="525"/>
      <c r="UEV85" s="525"/>
      <c r="UEW85" s="525"/>
      <c r="UEX85" s="525"/>
      <c r="UEY85" s="525"/>
      <c r="UEZ85" s="525"/>
      <c r="UFA85" s="525"/>
      <c r="UFB85" s="525"/>
      <c r="UFC85" s="525"/>
      <c r="UFD85" s="525"/>
      <c r="UFE85" s="525"/>
      <c r="UFF85" s="525"/>
      <c r="UFG85" s="525"/>
      <c r="UFH85" s="525"/>
      <c r="UFI85" s="525"/>
      <c r="UFJ85" s="525"/>
      <c r="UFK85" s="525"/>
      <c r="UFL85" s="525"/>
      <c r="UFM85" s="525"/>
      <c r="UFN85" s="525"/>
      <c r="UFO85" s="525"/>
      <c r="UFP85" s="525"/>
      <c r="UFQ85" s="525"/>
      <c r="UFR85" s="525"/>
      <c r="UFS85" s="525"/>
      <c r="UFT85" s="525"/>
      <c r="UFU85" s="525"/>
      <c r="UFV85" s="525"/>
      <c r="UFW85" s="525"/>
      <c r="UFX85" s="525"/>
      <c r="UFY85" s="525"/>
      <c r="UFZ85" s="525"/>
      <c r="UGA85" s="525"/>
      <c r="UGB85" s="525"/>
      <c r="UGC85" s="525"/>
      <c r="UGD85" s="525"/>
      <c r="UGE85" s="525"/>
      <c r="UGF85" s="525"/>
      <c r="UGG85" s="525"/>
      <c r="UGH85" s="525"/>
      <c r="UGI85" s="525"/>
      <c r="UGJ85" s="525"/>
      <c r="UGK85" s="525"/>
      <c r="UGL85" s="525"/>
      <c r="UGM85" s="525"/>
      <c r="UGN85" s="525"/>
      <c r="UGO85" s="525"/>
      <c r="UGP85" s="525"/>
      <c r="UGQ85" s="525"/>
      <c r="UGR85" s="525"/>
      <c r="UGS85" s="525"/>
      <c r="UGT85" s="525"/>
      <c r="UGU85" s="525"/>
      <c r="UGV85" s="525"/>
      <c r="UGW85" s="525"/>
      <c r="UGX85" s="525"/>
      <c r="UGY85" s="525"/>
      <c r="UGZ85" s="525"/>
      <c r="UHA85" s="525"/>
      <c r="UHB85" s="525"/>
      <c r="UHC85" s="525"/>
      <c r="UHD85" s="525"/>
      <c r="UHE85" s="525"/>
      <c r="UHF85" s="525"/>
      <c r="UHG85" s="525"/>
      <c r="UHH85" s="525"/>
      <c r="UHI85" s="525"/>
      <c r="UHJ85" s="525"/>
      <c r="UHK85" s="525"/>
      <c r="UHL85" s="525"/>
      <c r="UHM85" s="525"/>
      <c r="UHN85" s="525"/>
      <c r="UHO85" s="525"/>
      <c r="UHP85" s="525"/>
      <c r="UHQ85" s="525"/>
      <c r="UHR85" s="525"/>
      <c r="UHS85" s="525"/>
      <c r="UHT85" s="525"/>
      <c r="UHU85" s="525"/>
      <c r="UHV85" s="525"/>
      <c r="UHW85" s="525"/>
      <c r="UHX85" s="525"/>
      <c r="UHY85" s="525"/>
      <c r="UHZ85" s="525"/>
      <c r="UIA85" s="525"/>
      <c r="UIB85" s="525"/>
      <c r="UIC85" s="525"/>
      <c r="UID85" s="525"/>
      <c r="UIE85" s="525"/>
      <c r="UIF85" s="525"/>
      <c r="UIG85" s="525"/>
      <c r="UIH85" s="525"/>
      <c r="UII85" s="525"/>
      <c r="UIJ85" s="525"/>
      <c r="UIK85" s="525"/>
      <c r="UIL85" s="525"/>
      <c r="UIM85" s="525"/>
      <c r="UIN85" s="525"/>
      <c r="UIO85" s="525"/>
      <c r="UIP85" s="525"/>
      <c r="UIQ85" s="525"/>
      <c r="UIR85" s="525"/>
      <c r="UIS85" s="525"/>
      <c r="UIT85" s="525"/>
      <c r="UIU85" s="525"/>
      <c r="UIV85" s="525"/>
      <c r="UIW85" s="525"/>
      <c r="UIX85" s="525"/>
      <c r="UIY85" s="525"/>
      <c r="UIZ85" s="525"/>
      <c r="UJA85" s="525"/>
      <c r="UJB85" s="525"/>
      <c r="UJC85" s="525"/>
      <c r="UJD85" s="525"/>
      <c r="UJE85" s="525"/>
      <c r="UJF85" s="525"/>
      <c r="UJG85" s="525"/>
      <c r="UJH85" s="525"/>
      <c r="UJI85" s="525"/>
      <c r="UJJ85" s="525"/>
      <c r="UJK85" s="525"/>
      <c r="UJL85" s="525"/>
      <c r="UJM85" s="525"/>
      <c r="UJN85" s="525"/>
      <c r="UJO85" s="525"/>
      <c r="UJP85" s="525"/>
      <c r="UJQ85" s="525"/>
      <c r="UJR85" s="525"/>
      <c r="UJS85" s="525"/>
      <c r="UJT85" s="525"/>
      <c r="UJU85" s="525"/>
      <c r="UJV85" s="525"/>
      <c r="UJW85" s="525"/>
      <c r="UJX85" s="525"/>
      <c r="UJY85" s="525"/>
      <c r="UJZ85" s="525"/>
      <c r="UKA85" s="525"/>
      <c r="UKB85" s="525"/>
      <c r="UKC85" s="525"/>
      <c r="UKD85" s="525"/>
      <c r="UKE85" s="525"/>
      <c r="UKF85" s="525"/>
      <c r="UKG85" s="525"/>
      <c r="UKH85" s="525"/>
      <c r="UKI85" s="525"/>
      <c r="UKJ85" s="525"/>
      <c r="UKK85" s="525"/>
      <c r="UKL85" s="525"/>
      <c r="UKM85" s="525"/>
      <c r="UKN85" s="525"/>
      <c r="UKO85" s="525"/>
      <c r="UKP85" s="525"/>
      <c r="UKQ85" s="525"/>
      <c r="UKR85" s="525"/>
      <c r="UKS85" s="525"/>
      <c r="UKT85" s="525"/>
      <c r="UKU85" s="525"/>
      <c r="UKV85" s="525"/>
      <c r="UKW85" s="525"/>
      <c r="UKX85" s="525"/>
      <c r="UKY85" s="525"/>
      <c r="UKZ85" s="525"/>
      <c r="ULA85" s="525"/>
      <c r="ULB85" s="525"/>
      <c r="ULC85" s="525"/>
      <c r="ULD85" s="525"/>
      <c r="ULE85" s="525"/>
      <c r="ULF85" s="525"/>
      <c r="ULG85" s="525"/>
      <c r="ULH85" s="525"/>
      <c r="ULI85" s="525"/>
      <c r="ULJ85" s="525"/>
      <c r="ULK85" s="525"/>
      <c r="ULL85" s="525"/>
      <c r="ULM85" s="525"/>
      <c r="ULN85" s="525"/>
      <c r="ULO85" s="525"/>
      <c r="ULP85" s="525"/>
      <c r="ULQ85" s="525"/>
      <c r="ULR85" s="525"/>
      <c r="ULS85" s="525"/>
      <c r="ULT85" s="525"/>
      <c r="ULU85" s="525"/>
      <c r="ULV85" s="525"/>
      <c r="ULW85" s="525"/>
      <c r="ULX85" s="525"/>
      <c r="ULY85" s="525"/>
      <c r="ULZ85" s="525"/>
      <c r="UMA85" s="525"/>
      <c r="UMB85" s="525"/>
      <c r="UMC85" s="525"/>
      <c r="UMD85" s="525"/>
      <c r="UME85" s="525"/>
      <c r="UMF85" s="525"/>
      <c r="UMG85" s="525"/>
      <c r="UMH85" s="525"/>
      <c r="UMI85" s="525"/>
      <c r="UMJ85" s="525"/>
      <c r="UMK85" s="525"/>
      <c r="UML85" s="525"/>
      <c r="UMM85" s="525"/>
      <c r="UMN85" s="525"/>
      <c r="UMO85" s="525"/>
      <c r="UMP85" s="525"/>
      <c r="UMQ85" s="525"/>
      <c r="UMR85" s="525"/>
      <c r="UMS85" s="525"/>
      <c r="UMT85" s="525"/>
      <c r="UMU85" s="525"/>
      <c r="UMV85" s="525"/>
      <c r="UMW85" s="525"/>
      <c r="UMX85" s="525"/>
      <c r="UMY85" s="525"/>
      <c r="UMZ85" s="525"/>
      <c r="UNA85" s="525"/>
      <c r="UNB85" s="525"/>
      <c r="UNC85" s="525"/>
      <c r="UND85" s="525"/>
      <c r="UNE85" s="525"/>
      <c r="UNF85" s="525"/>
      <c r="UNG85" s="525"/>
      <c r="UNH85" s="525"/>
      <c r="UNI85" s="525"/>
      <c r="UNJ85" s="525"/>
      <c r="UNK85" s="525"/>
      <c r="UNL85" s="525"/>
      <c r="UNM85" s="525"/>
      <c r="UNN85" s="525"/>
      <c r="UNO85" s="525"/>
      <c r="UNP85" s="525"/>
      <c r="UNQ85" s="525"/>
      <c r="UNR85" s="525"/>
      <c r="UNS85" s="525"/>
      <c r="UNT85" s="525"/>
      <c r="UNU85" s="525"/>
      <c r="UNV85" s="525"/>
      <c r="UNW85" s="525"/>
      <c r="UNX85" s="525"/>
      <c r="UNY85" s="525"/>
      <c r="UNZ85" s="525"/>
      <c r="UOA85" s="525"/>
      <c r="UOB85" s="525"/>
      <c r="UOC85" s="525"/>
      <c r="UOD85" s="525"/>
      <c r="UOE85" s="525"/>
      <c r="UOF85" s="525"/>
      <c r="UOG85" s="525"/>
      <c r="UOH85" s="525"/>
      <c r="UOI85" s="525"/>
      <c r="UOJ85" s="525"/>
      <c r="UOK85" s="525"/>
      <c r="UOL85" s="525"/>
      <c r="UOM85" s="525"/>
      <c r="UON85" s="525"/>
      <c r="UOO85" s="525"/>
      <c r="UOP85" s="525"/>
      <c r="UOQ85" s="525"/>
      <c r="UOR85" s="525"/>
      <c r="UOS85" s="525"/>
      <c r="UOT85" s="525"/>
      <c r="UOU85" s="525"/>
      <c r="UOV85" s="525"/>
      <c r="UOW85" s="525"/>
      <c r="UOX85" s="525"/>
      <c r="UOY85" s="525"/>
      <c r="UOZ85" s="525"/>
      <c r="UPA85" s="525"/>
      <c r="UPB85" s="525"/>
      <c r="UPC85" s="525"/>
      <c r="UPD85" s="525"/>
      <c r="UPE85" s="525"/>
      <c r="UPF85" s="525"/>
      <c r="UPG85" s="525"/>
      <c r="UPH85" s="525"/>
      <c r="UPI85" s="525"/>
      <c r="UPJ85" s="525"/>
      <c r="UPK85" s="525"/>
      <c r="UPL85" s="525"/>
      <c r="UPM85" s="525"/>
      <c r="UPN85" s="525"/>
      <c r="UPO85" s="525"/>
      <c r="UPP85" s="525"/>
      <c r="UPQ85" s="525"/>
      <c r="UPR85" s="525"/>
      <c r="UPS85" s="525"/>
      <c r="UPT85" s="525"/>
      <c r="UPU85" s="525"/>
      <c r="UPV85" s="525"/>
      <c r="UPW85" s="525"/>
      <c r="UPX85" s="525"/>
      <c r="UPY85" s="525"/>
      <c r="UPZ85" s="525"/>
      <c r="UQA85" s="525"/>
      <c r="UQB85" s="525"/>
      <c r="UQC85" s="525"/>
      <c r="UQD85" s="525"/>
      <c r="UQE85" s="525"/>
      <c r="UQF85" s="525"/>
      <c r="UQG85" s="525"/>
      <c r="UQH85" s="525"/>
      <c r="UQI85" s="525"/>
      <c r="UQJ85" s="525"/>
      <c r="UQK85" s="525"/>
      <c r="UQL85" s="525"/>
      <c r="UQM85" s="525"/>
      <c r="UQN85" s="525"/>
      <c r="UQO85" s="525"/>
      <c r="UQP85" s="525"/>
      <c r="UQQ85" s="525"/>
      <c r="UQR85" s="525"/>
      <c r="UQS85" s="525"/>
      <c r="UQT85" s="525"/>
      <c r="UQU85" s="525"/>
      <c r="UQV85" s="525"/>
      <c r="UQW85" s="525"/>
      <c r="UQX85" s="525"/>
      <c r="UQY85" s="525"/>
      <c r="UQZ85" s="525"/>
      <c r="URA85" s="525"/>
      <c r="URB85" s="525"/>
      <c r="URC85" s="525"/>
      <c r="URD85" s="525"/>
      <c r="URE85" s="525"/>
      <c r="URF85" s="525"/>
      <c r="URG85" s="525"/>
      <c r="URH85" s="525"/>
      <c r="URI85" s="525"/>
      <c r="URJ85" s="525"/>
      <c r="URK85" s="525"/>
      <c r="URL85" s="525"/>
      <c r="URM85" s="525"/>
      <c r="URN85" s="525"/>
      <c r="URO85" s="525"/>
      <c r="URP85" s="525"/>
      <c r="URQ85" s="525"/>
      <c r="URR85" s="525"/>
      <c r="URS85" s="525"/>
      <c r="URT85" s="525"/>
      <c r="URU85" s="525"/>
      <c r="URV85" s="525"/>
      <c r="URW85" s="525"/>
      <c r="URX85" s="525"/>
      <c r="URY85" s="525"/>
      <c r="URZ85" s="525"/>
      <c r="USA85" s="525"/>
      <c r="USB85" s="525"/>
      <c r="USC85" s="525"/>
      <c r="USD85" s="525"/>
      <c r="USE85" s="525"/>
      <c r="USF85" s="525"/>
      <c r="USG85" s="525"/>
      <c r="USH85" s="525"/>
      <c r="USI85" s="525"/>
      <c r="USJ85" s="525"/>
      <c r="USK85" s="525"/>
      <c r="USL85" s="525"/>
      <c r="USM85" s="525"/>
      <c r="USN85" s="525"/>
      <c r="USO85" s="525"/>
      <c r="USP85" s="525"/>
      <c r="USQ85" s="525"/>
      <c r="USR85" s="525"/>
      <c r="USS85" s="525"/>
      <c r="UST85" s="525"/>
      <c r="USU85" s="525"/>
      <c r="USV85" s="525"/>
      <c r="USW85" s="525"/>
      <c r="USX85" s="525"/>
      <c r="USY85" s="525"/>
      <c r="USZ85" s="525"/>
      <c r="UTA85" s="525"/>
      <c r="UTB85" s="525"/>
      <c r="UTC85" s="525"/>
      <c r="UTD85" s="525"/>
      <c r="UTE85" s="525"/>
      <c r="UTF85" s="525"/>
      <c r="UTG85" s="525"/>
      <c r="UTH85" s="525"/>
      <c r="UTI85" s="525"/>
      <c r="UTJ85" s="525"/>
      <c r="UTK85" s="525"/>
      <c r="UTL85" s="525"/>
      <c r="UTM85" s="525"/>
      <c r="UTN85" s="525"/>
      <c r="UTO85" s="525"/>
      <c r="UTP85" s="525"/>
      <c r="UTQ85" s="525"/>
      <c r="UTR85" s="525"/>
      <c r="UTS85" s="525"/>
      <c r="UTT85" s="525"/>
      <c r="UTU85" s="525"/>
      <c r="UTV85" s="525"/>
      <c r="UTW85" s="525"/>
      <c r="UTX85" s="525"/>
      <c r="UTY85" s="525"/>
      <c r="UTZ85" s="525"/>
      <c r="UUA85" s="525"/>
      <c r="UUB85" s="525"/>
      <c r="UUC85" s="525"/>
      <c r="UUD85" s="525"/>
      <c r="UUE85" s="525"/>
      <c r="UUF85" s="525"/>
      <c r="UUG85" s="525"/>
      <c r="UUH85" s="525"/>
      <c r="UUI85" s="525"/>
      <c r="UUJ85" s="525"/>
      <c r="UUK85" s="525"/>
      <c r="UUL85" s="525"/>
      <c r="UUM85" s="525"/>
      <c r="UUN85" s="525"/>
      <c r="UUO85" s="525"/>
      <c r="UUP85" s="525"/>
      <c r="UUQ85" s="525"/>
      <c r="UUR85" s="525"/>
      <c r="UUS85" s="525"/>
      <c r="UUT85" s="525"/>
      <c r="UUU85" s="525"/>
      <c r="UUV85" s="525"/>
      <c r="UUW85" s="525"/>
      <c r="UUX85" s="525"/>
      <c r="UUY85" s="525"/>
      <c r="UUZ85" s="525"/>
      <c r="UVA85" s="525"/>
      <c r="UVB85" s="525"/>
      <c r="UVC85" s="525"/>
      <c r="UVD85" s="525"/>
      <c r="UVE85" s="525"/>
      <c r="UVF85" s="525"/>
      <c r="UVG85" s="525"/>
      <c r="UVH85" s="525"/>
      <c r="UVI85" s="525"/>
      <c r="UVJ85" s="525"/>
      <c r="UVK85" s="525"/>
      <c r="UVL85" s="525"/>
      <c r="UVM85" s="525"/>
      <c r="UVN85" s="525"/>
      <c r="UVO85" s="525"/>
      <c r="UVP85" s="525"/>
      <c r="UVQ85" s="525"/>
      <c r="UVR85" s="525"/>
      <c r="UVS85" s="525"/>
      <c r="UVT85" s="525"/>
      <c r="UVU85" s="525"/>
      <c r="UVV85" s="525"/>
      <c r="UVW85" s="525"/>
      <c r="UVX85" s="525"/>
      <c r="UVY85" s="525"/>
      <c r="UVZ85" s="525"/>
      <c r="UWA85" s="525"/>
      <c r="UWB85" s="525"/>
      <c r="UWC85" s="525"/>
      <c r="UWD85" s="525"/>
      <c r="UWE85" s="525"/>
      <c r="UWF85" s="525"/>
      <c r="UWG85" s="525"/>
      <c r="UWH85" s="525"/>
      <c r="UWI85" s="525"/>
      <c r="UWJ85" s="525"/>
      <c r="UWK85" s="525"/>
      <c r="UWL85" s="525"/>
      <c r="UWM85" s="525"/>
      <c r="UWN85" s="525"/>
      <c r="UWO85" s="525"/>
      <c r="UWP85" s="525"/>
      <c r="UWQ85" s="525"/>
      <c r="UWR85" s="525"/>
      <c r="UWS85" s="525"/>
      <c r="UWT85" s="525"/>
      <c r="UWU85" s="525"/>
      <c r="UWV85" s="525"/>
      <c r="UWW85" s="525"/>
      <c r="UWX85" s="525"/>
      <c r="UWY85" s="525"/>
      <c r="UWZ85" s="525"/>
      <c r="UXA85" s="525"/>
      <c r="UXB85" s="525"/>
      <c r="UXC85" s="525"/>
      <c r="UXD85" s="525"/>
      <c r="UXE85" s="525"/>
      <c r="UXF85" s="525"/>
      <c r="UXG85" s="525"/>
      <c r="UXH85" s="525"/>
      <c r="UXI85" s="525"/>
      <c r="UXJ85" s="525"/>
      <c r="UXK85" s="525"/>
      <c r="UXL85" s="525"/>
      <c r="UXM85" s="525"/>
      <c r="UXN85" s="525"/>
      <c r="UXO85" s="525"/>
      <c r="UXP85" s="525"/>
      <c r="UXQ85" s="525"/>
      <c r="UXR85" s="525"/>
      <c r="UXS85" s="525"/>
      <c r="UXT85" s="525"/>
      <c r="UXU85" s="525"/>
      <c r="UXV85" s="525"/>
      <c r="UXW85" s="525"/>
      <c r="UXX85" s="525"/>
      <c r="UXY85" s="525"/>
      <c r="UXZ85" s="525"/>
      <c r="UYA85" s="525"/>
      <c r="UYB85" s="525"/>
      <c r="UYC85" s="525"/>
      <c r="UYD85" s="525"/>
      <c r="UYE85" s="525"/>
      <c r="UYF85" s="525"/>
      <c r="UYG85" s="525"/>
      <c r="UYH85" s="525"/>
      <c r="UYI85" s="525"/>
      <c r="UYJ85" s="525"/>
      <c r="UYK85" s="525"/>
      <c r="UYL85" s="525"/>
      <c r="UYM85" s="525"/>
      <c r="UYN85" s="525"/>
      <c r="UYO85" s="525"/>
      <c r="UYP85" s="525"/>
      <c r="UYQ85" s="525"/>
      <c r="UYR85" s="525"/>
      <c r="UYS85" s="525"/>
      <c r="UYT85" s="525"/>
      <c r="UYU85" s="525"/>
      <c r="UYV85" s="525"/>
      <c r="UYW85" s="525"/>
      <c r="UYX85" s="525"/>
      <c r="UYY85" s="525"/>
      <c r="UYZ85" s="525"/>
      <c r="UZA85" s="525"/>
      <c r="UZB85" s="525"/>
      <c r="UZC85" s="525"/>
      <c r="UZD85" s="525"/>
      <c r="UZE85" s="525"/>
      <c r="UZF85" s="525"/>
      <c r="UZG85" s="525"/>
      <c r="UZH85" s="525"/>
      <c r="UZI85" s="525"/>
      <c r="UZJ85" s="525"/>
      <c r="UZK85" s="525"/>
      <c r="UZL85" s="525"/>
      <c r="UZM85" s="525"/>
      <c r="UZN85" s="525"/>
      <c r="UZO85" s="525"/>
      <c r="UZP85" s="525"/>
      <c r="UZQ85" s="525"/>
      <c r="UZR85" s="525"/>
      <c r="UZS85" s="525"/>
      <c r="UZT85" s="525"/>
      <c r="UZU85" s="525"/>
      <c r="UZV85" s="525"/>
      <c r="UZW85" s="525"/>
      <c r="UZX85" s="525"/>
      <c r="UZY85" s="525"/>
      <c r="UZZ85" s="525"/>
      <c r="VAA85" s="525"/>
      <c r="VAB85" s="525"/>
      <c r="VAC85" s="525"/>
      <c r="VAD85" s="525"/>
      <c r="VAE85" s="525"/>
      <c r="VAF85" s="525"/>
      <c r="VAG85" s="525"/>
      <c r="VAH85" s="525"/>
      <c r="VAI85" s="525"/>
      <c r="VAJ85" s="525"/>
      <c r="VAK85" s="525"/>
      <c r="VAL85" s="525"/>
      <c r="VAM85" s="525"/>
      <c r="VAN85" s="525"/>
      <c r="VAO85" s="525"/>
      <c r="VAP85" s="525"/>
      <c r="VAQ85" s="525"/>
      <c r="VAR85" s="525"/>
      <c r="VAS85" s="525"/>
      <c r="VAT85" s="525"/>
      <c r="VAU85" s="525"/>
      <c r="VAV85" s="525"/>
      <c r="VAW85" s="525"/>
      <c r="VAX85" s="525"/>
      <c r="VAY85" s="525"/>
      <c r="VAZ85" s="525"/>
      <c r="VBA85" s="525"/>
      <c r="VBB85" s="525"/>
      <c r="VBC85" s="525"/>
      <c r="VBD85" s="525"/>
      <c r="VBE85" s="525"/>
      <c r="VBF85" s="525"/>
      <c r="VBG85" s="525"/>
      <c r="VBH85" s="525"/>
      <c r="VBI85" s="525"/>
      <c r="VBJ85" s="525"/>
      <c r="VBK85" s="525"/>
      <c r="VBL85" s="525"/>
      <c r="VBM85" s="525"/>
      <c r="VBN85" s="525"/>
      <c r="VBO85" s="525"/>
      <c r="VBP85" s="525"/>
      <c r="VBQ85" s="525"/>
      <c r="VBR85" s="525"/>
      <c r="VBS85" s="525"/>
      <c r="VBT85" s="525"/>
      <c r="VBU85" s="525"/>
      <c r="VBV85" s="525"/>
      <c r="VBW85" s="525"/>
      <c r="VBX85" s="525"/>
      <c r="VBY85" s="525"/>
      <c r="VBZ85" s="525"/>
      <c r="VCA85" s="525"/>
      <c r="VCB85" s="525"/>
      <c r="VCC85" s="525"/>
      <c r="VCD85" s="525"/>
      <c r="VCE85" s="525"/>
      <c r="VCF85" s="525"/>
      <c r="VCG85" s="525"/>
      <c r="VCH85" s="525"/>
      <c r="VCI85" s="525"/>
      <c r="VCJ85" s="525"/>
      <c r="VCK85" s="525"/>
      <c r="VCL85" s="525"/>
      <c r="VCM85" s="525"/>
      <c r="VCN85" s="525"/>
      <c r="VCO85" s="525"/>
      <c r="VCP85" s="525"/>
      <c r="VCQ85" s="525"/>
      <c r="VCR85" s="525"/>
      <c r="VCS85" s="525"/>
      <c r="VCT85" s="525"/>
      <c r="VCU85" s="525"/>
      <c r="VCV85" s="525"/>
      <c r="VCW85" s="525"/>
      <c r="VCX85" s="525"/>
      <c r="VCY85" s="525"/>
      <c r="VCZ85" s="525"/>
      <c r="VDA85" s="525"/>
      <c r="VDB85" s="525"/>
      <c r="VDC85" s="525"/>
      <c r="VDD85" s="525"/>
      <c r="VDE85" s="525"/>
      <c r="VDF85" s="525"/>
      <c r="VDG85" s="525"/>
      <c r="VDH85" s="525"/>
      <c r="VDI85" s="525"/>
      <c r="VDJ85" s="525"/>
      <c r="VDK85" s="525"/>
      <c r="VDL85" s="525"/>
      <c r="VDM85" s="525"/>
      <c r="VDN85" s="525"/>
      <c r="VDO85" s="525"/>
      <c r="VDP85" s="525"/>
      <c r="VDQ85" s="525"/>
      <c r="VDR85" s="525"/>
      <c r="VDS85" s="525"/>
      <c r="VDT85" s="525"/>
      <c r="VDU85" s="525"/>
      <c r="VDV85" s="525"/>
      <c r="VDW85" s="525"/>
      <c r="VDX85" s="525"/>
      <c r="VDY85" s="525"/>
      <c r="VDZ85" s="525"/>
      <c r="VEA85" s="525"/>
      <c r="VEB85" s="525"/>
      <c r="VEC85" s="525"/>
      <c r="VED85" s="525"/>
      <c r="VEE85" s="525"/>
      <c r="VEF85" s="525"/>
      <c r="VEG85" s="525"/>
      <c r="VEH85" s="525"/>
      <c r="VEI85" s="525"/>
      <c r="VEJ85" s="525"/>
      <c r="VEK85" s="525"/>
      <c r="VEL85" s="525"/>
      <c r="VEM85" s="525"/>
      <c r="VEN85" s="525"/>
      <c r="VEO85" s="525"/>
      <c r="VEP85" s="525"/>
      <c r="VEQ85" s="525"/>
      <c r="VER85" s="525"/>
      <c r="VES85" s="525"/>
      <c r="VET85" s="525"/>
      <c r="VEU85" s="525"/>
      <c r="VEV85" s="525"/>
      <c r="VEW85" s="525"/>
      <c r="VEX85" s="525"/>
      <c r="VEY85" s="525"/>
      <c r="VEZ85" s="525"/>
      <c r="VFA85" s="525"/>
      <c r="VFB85" s="525"/>
      <c r="VFC85" s="525"/>
      <c r="VFD85" s="525"/>
      <c r="VFE85" s="525"/>
      <c r="VFF85" s="525"/>
      <c r="VFG85" s="525"/>
      <c r="VFH85" s="525"/>
      <c r="VFI85" s="525"/>
      <c r="VFJ85" s="525"/>
      <c r="VFK85" s="525"/>
      <c r="VFL85" s="525"/>
      <c r="VFM85" s="525"/>
      <c r="VFN85" s="525"/>
      <c r="VFO85" s="525"/>
      <c r="VFP85" s="525"/>
      <c r="VFQ85" s="525"/>
      <c r="VFR85" s="525"/>
      <c r="VFS85" s="525"/>
      <c r="VFT85" s="525"/>
      <c r="VFU85" s="525"/>
      <c r="VFV85" s="525"/>
      <c r="VFW85" s="525"/>
      <c r="VFX85" s="525"/>
      <c r="VFY85" s="525"/>
      <c r="VFZ85" s="525"/>
      <c r="VGA85" s="525"/>
      <c r="VGB85" s="525"/>
      <c r="VGC85" s="525"/>
      <c r="VGD85" s="525"/>
      <c r="VGE85" s="525"/>
      <c r="VGF85" s="525"/>
      <c r="VGG85" s="525"/>
      <c r="VGH85" s="525"/>
      <c r="VGI85" s="525"/>
      <c r="VGJ85" s="525"/>
      <c r="VGK85" s="525"/>
      <c r="VGL85" s="525"/>
      <c r="VGM85" s="525"/>
      <c r="VGN85" s="525"/>
      <c r="VGO85" s="525"/>
      <c r="VGP85" s="525"/>
      <c r="VGQ85" s="525"/>
      <c r="VGR85" s="525"/>
      <c r="VGS85" s="525"/>
      <c r="VGT85" s="525"/>
      <c r="VGU85" s="525"/>
      <c r="VGV85" s="525"/>
      <c r="VGW85" s="525"/>
      <c r="VGX85" s="525"/>
      <c r="VGY85" s="525"/>
      <c r="VGZ85" s="525"/>
      <c r="VHA85" s="525"/>
      <c r="VHB85" s="525"/>
      <c r="VHC85" s="525"/>
      <c r="VHD85" s="525"/>
      <c r="VHE85" s="525"/>
      <c r="VHF85" s="525"/>
      <c r="VHG85" s="525"/>
      <c r="VHH85" s="525"/>
      <c r="VHI85" s="525"/>
      <c r="VHJ85" s="525"/>
      <c r="VHK85" s="525"/>
      <c r="VHL85" s="525"/>
      <c r="VHM85" s="525"/>
      <c r="VHN85" s="525"/>
      <c r="VHO85" s="525"/>
      <c r="VHP85" s="525"/>
      <c r="VHQ85" s="525"/>
      <c r="VHR85" s="525"/>
      <c r="VHS85" s="525"/>
      <c r="VHT85" s="525"/>
      <c r="VHU85" s="525"/>
      <c r="VHV85" s="525"/>
      <c r="VHW85" s="525"/>
      <c r="VHX85" s="525"/>
      <c r="VHY85" s="525"/>
      <c r="VHZ85" s="525"/>
      <c r="VIA85" s="525"/>
      <c r="VIB85" s="525"/>
      <c r="VIC85" s="525"/>
      <c r="VID85" s="525"/>
      <c r="VIE85" s="525"/>
      <c r="VIF85" s="525"/>
      <c r="VIG85" s="525"/>
      <c r="VIH85" s="525"/>
      <c r="VII85" s="525"/>
      <c r="VIJ85" s="525"/>
      <c r="VIK85" s="525"/>
      <c r="VIL85" s="525"/>
      <c r="VIM85" s="525"/>
      <c r="VIN85" s="525"/>
      <c r="VIO85" s="525"/>
      <c r="VIP85" s="525"/>
      <c r="VIQ85" s="525"/>
      <c r="VIR85" s="525"/>
      <c r="VIS85" s="525"/>
      <c r="VIT85" s="525"/>
      <c r="VIU85" s="525"/>
      <c r="VIV85" s="525"/>
      <c r="VIW85" s="525"/>
      <c r="VIX85" s="525"/>
      <c r="VIY85" s="525"/>
      <c r="VIZ85" s="525"/>
      <c r="VJA85" s="525"/>
      <c r="VJB85" s="525"/>
      <c r="VJC85" s="525"/>
      <c r="VJD85" s="525"/>
      <c r="VJE85" s="525"/>
      <c r="VJF85" s="525"/>
      <c r="VJG85" s="525"/>
      <c r="VJH85" s="525"/>
      <c r="VJI85" s="525"/>
      <c r="VJJ85" s="525"/>
      <c r="VJK85" s="525"/>
      <c r="VJL85" s="525"/>
      <c r="VJM85" s="525"/>
      <c r="VJN85" s="525"/>
      <c r="VJO85" s="525"/>
      <c r="VJP85" s="525"/>
      <c r="VJQ85" s="525"/>
      <c r="VJR85" s="525"/>
      <c r="VJS85" s="525"/>
      <c r="VJT85" s="525"/>
      <c r="VJU85" s="525"/>
      <c r="VJV85" s="525"/>
      <c r="VJW85" s="525"/>
      <c r="VJX85" s="525"/>
      <c r="VJY85" s="525"/>
      <c r="VJZ85" s="525"/>
      <c r="VKA85" s="525"/>
      <c r="VKB85" s="525"/>
      <c r="VKC85" s="525"/>
      <c r="VKD85" s="525"/>
      <c r="VKE85" s="525"/>
      <c r="VKF85" s="525"/>
      <c r="VKG85" s="525"/>
      <c r="VKH85" s="525"/>
      <c r="VKI85" s="525"/>
      <c r="VKJ85" s="525"/>
      <c r="VKK85" s="525"/>
      <c r="VKL85" s="525"/>
      <c r="VKM85" s="525"/>
      <c r="VKN85" s="525"/>
      <c r="VKO85" s="525"/>
      <c r="VKP85" s="525"/>
      <c r="VKQ85" s="525"/>
      <c r="VKR85" s="525"/>
      <c r="VKS85" s="525"/>
      <c r="VKT85" s="525"/>
      <c r="VKU85" s="525"/>
      <c r="VKV85" s="525"/>
      <c r="VKW85" s="525"/>
      <c r="VKX85" s="525"/>
      <c r="VKY85" s="525"/>
      <c r="VKZ85" s="525"/>
      <c r="VLA85" s="525"/>
      <c r="VLB85" s="525"/>
      <c r="VLC85" s="525"/>
      <c r="VLD85" s="525"/>
      <c r="VLE85" s="525"/>
      <c r="VLF85" s="525"/>
      <c r="VLG85" s="525"/>
      <c r="VLH85" s="525"/>
      <c r="VLI85" s="525"/>
      <c r="VLJ85" s="525"/>
      <c r="VLK85" s="525"/>
      <c r="VLL85" s="525"/>
      <c r="VLM85" s="525"/>
      <c r="VLN85" s="525"/>
      <c r="VLO85" s="525"/>
      <c r="VLP85" s="525"/>
      <c r="VLQ85" s="525"/>
      <c r="VLR85" s="525"/>
      <c r="VLS85" s="525"/>
      <c r="VLT85" s="525"/>
      <c r="VLU85" s="525"/>
      <c r="VLV85" s="525"/>
      <c r="VLW85" s="525"/>
      <c r="VLX85" s="525"/>
      <c r="VLY85" s="525"/>
      <c r="VLZ85" s="525"/>
      <c r="VMA85" s="525"/>
      <c r="VMB85" s="525"/>
      <c r="VMC85" s="525"/>
      <c r="VMD85" s="525"/>
      <c r="VME85" s="525"/>
      <c r="VMF85" s="525"/>
      <c r="VMG85" s="525"/>
      <c r="VMH85" s="525"/>
      <c r="VMI85" s="525"/>
      <c r="VMJ85" s="525"/>
      <c r="VMK85" s="525"/>
      <c r="VML85" s="525"/>
      <c r="VMM85" s="525"/>
      <c r="VMN85" s="525"/>
      <c r="VMO85" s="525"/>
      <c r="VMP85" s="525"/>
      <c r="VMQ85" s="525"/>
      <c r="VMR85" s="525"/>
      <c r="VMS85" s="525"/>
      <c r="VMT85" s="525"/>
      <c r="VMU85" s="525"/>
      <c r="VMV85" s="525"/>
      <c r="VMW85" s="525"/>
      <c r="VMX85" s="525"/>
      <c r="VMY85" s="525"/>
      <c r="VMZ85" s="525"/>
      <c r="VNA85" s="525"/>
      <c r="VNB85" s="525"/>
      <c r="VNC85" s="525"/>
      <c r="VND85" s="525"/>
      <c r="VNE85" s="525"/>
      <c r="VNF85" s="525"/>
      <c r="VNG85" s="525"/>
      <c r="VNH85" s="525"/>
      <c r="VNI85" s="525"/>
      <c r="VNJ85" s="525"/>
      <c r="VNK85" s="525"/>
      <c r="VNL85" s="525"/>
      <c r="VNM85" s="525"/>
      <c r="VNN85" s="525"/>
      <c r="VNO85" s="525"/>
      <c r="VNP85" s="525"/>
      <c r="VNQ85" s="525"/>
      <c r="VNR85" s="525"/>
      <c r="VNS85" s="525"/>
      <c r="VNT85" s="525"/>
      <c r="VNU85" s="525"/>
      <c r="VNV85" s="525"/>
      <c r="VNW85" s="525"/>
      <c r="VNX85" s="525"/>
      <c r="VNY85" s="525"/>
      <c r="VNZ85" s="525"/>
      <c r="VOA85" s="525"/>
      <c r="VOB85" s="525"/>
      <c r="VOC85" s="525"/>
      <c r="VOD85" s="525"/>
      <c r="VOE85" s="525"/>
      <c r="VOF85" s="525"/>
      <c r="VOG85" s="525"/>
      <c r="VOH85" s="525"/>
      <c r="VOI85" s="525"/>
      <c r="VOJ85" s="525"/>
      <c r="VOK85" s="525"/>
      <c r="VOL85" s="525"/>
      <c r="VOM85" s="525"/>
      <c r="VON85" s="525"/>
      <c r="VOO85" s="525"/>
      <c r="VOP85" s="525"/>
      <c r="VOQ85" s="525"/>
      <c r="VOR85" s="525"/>
      <c r="VOS85" s="525"/>
      <c r="VOT85" s="525"/>
      <c r="VOU85" s="525"/>
      <c r="VOV85" s="525"/>
      <c r="VOW85" s="525"/>
      <c r="VOX85" s="525"/>
      <c r="VOY85" s="525"/>
      <c r="VOZ85" s="525"/>
      <c r="VPA85" s="525"/>
      <c r="VPB85" s="525"/>
      <c r="VPC85" s="525"/>
      <c r="VPD85" s="525"/>
      <c r="VPE85" s="525"/>
      <c r="VPF85" s="525"/>
      <c r="VPG85" s="525"/>
      <c r="VPH85" s="525"/>
      <c r="VPI85" s="525"/>
      <c r="VPJ85" s="525"/>
      <c r="VPK85" s="525"/>
      <c r="VPL85" s="525"/>
      <c r="VPM85" s="525"/>
      <c r="VPN85" s="525"/>
      <c r="VPO85" s="525"/>
      <c r="VPP85" s="525"/>
      <c r="VPQ85" s="525"/>
      <c r="VPR85" s="525"/>
      <c r="VPS85" s="525"/>
      <c r="VPT85" s="525"/>
      <c r="VPU85" s="525"/>
      <c r="VPV85" s="525"/>
      <c r="VPW85" s="525"/>
      <c r="VPX85" s="525"/>
      <c r="VPY85" s="525"/>
      <c r="VPZ85" s="525"/>
      <c r="VQA85" s="525"/>
      <c r="VQB85" s="525"/>
      <c r="VQC85" s="525"/>
      <c r="VQD85" s="525"/>
      <c r="VQE85" s="525"/>
      <c r="VQF85" s="525"/>
      <c r="VQG85" s="525"/>
      <c r="VQH85" s="525"/>
      <c r="VQI85" s="525"/>
      <c r="VQJ85" s="525"/>
      <c r="VQK85" s="525"/>
      <c r="VQL85" s="525"/>
      <c r="VQM85" s="525"/>
      <c r="VQN85" s="525"/>
      <c r="VQO85" s="525"/>
      <c r="VQP85" s="525"/>
      <c r="VQQ85" s="525"/>
      <c r="VQR85" s="525"/>
      <c r="VQS85" s="525"/>
      <c r="VQT85" s="525"/>
      <c r="VQU85" s="525"/>
      <c r="VQV85" s="525"/>
      <c r="VQW85" s="525"/>
      <c r="VQX85" s="525"/>
      <c r="VQY85" s="525"/>
      <c r="VQZ85" s="525"/>
      <c r="VRA85" s="525"/>
      <c r="VRB85" s="525"/>
      <c r="VRC85" s="525"/>
      <c r="VRD85" s="525"/>
      <c r="VRE85" s="525"/>
      <c r="VRF85" s="525"/>
      <c r="VRG85" s="525"/>
      <c r="VRH85" s="525"/>
      <c r="VRI85" s="525"/>
      <c r="VRJ85" s="525"/>
      <c r="VRK85" s="525"/>
      <c r="VRL85" s="525"/>
      <c r="VRM85" s="525"/>
      <c r="VRN85" s="525"/>
      <c r="VRO85" s="525"/>
      <c r="VRP85" s="525"/>
      <c r="VRQ85" s="525"/>
      <c r="VRR85" s="525"/>
      <c r="VRS85" s="525"/>
      <c r="VRT85" s="525"/>
      <c r="VRU85" s="525"/>
      <c r="VRV85" s="525"/>
      <c r="VRW85" s="525"/>
      <c r="VRX85" s="525"/>
      <c r="VRY85" s="525"/>
      <c r="VRZ85" s="525"/>
      <c r="VSA85" s="525"/>
      <c r="VSB85" s="525"/>
      <c r="VSC85" s="525"/>
      <c r="VSD85" s="525"/>
      <c r="VSE85" s="525"/>
      <c r="VSF85" s="525"/>
      <c r="VSG85" s="525"/>
      <c r="VSH85" s="525"/>
      <c r="VSI85" s="525"/>
      <c r="VSJ85" s="525"/>
      <c r="VSK85" s="525"/>
      <c r="VSL85" s="525"/>
      <c r="VSM85" s="525"/>
      <c r="VSN85" s="525"/>
      <c r="VSO85" s="525"/>
      <c r="VSP85" s="525"/>
      <c r="VSQ85" s="525"/>
      <c r="VSR85" s="525"/>
      <c r="VSS85" s="525"/>
      <c r="VST85" s="525"/>
      <c r="VSU85" s="525"/>
      <c r="VSV85" s="525"/>
      <c r="VSW85" s="525"/>
      <c r="VSX85" s="525"/>
      <c r="VSY85" s="525"/>
      <c r="VSZ85" s="525"/>
      <c r="VTA85" s="525"/>
      <c r="VTB85" s="525"/>
      <c r="VTC85" s="525"/>
      <c r="VTD85" s="525"/>
      <c r="VTE85" s="525"/>
      <c r="VTF85" s="525"/>
      <c r="VTG85" s="525"/>
      <c r="VTH85" s="525"/>
      <c r="VTI85" s="525"/>
      <c r="VTJ85" s="525"/>
      <c r="VTK85" s="525"/>
      <c r="VTL85" s="525"/>
      <c r="VTM85" s="525"/>
      <c r="VTN85" s="525"/>
      <c r="VTO85" s="525"/>
      <c r="VTP85" s="525"/>
      <c r="VTQ85" s="525"/>
      <c r="VTR85" s="525"/>
      <c r="VTS85" s="525"/>
      <c r="VTT85" s="525"/>
      <c r="VTU85" s="525"/>
      <c r="VTV85" s="525"/>
      <c r="VTW85" s="525"/>
      <c r="VTX85" s="525"/>
      <c r="VTY85" s="525"/>
      <c r="VTZ85" s="525"/>
      <c r="VUA85" s="525"/>
      <c r="VUB85" s="525"/>
      <c r="VUC85" s="525"/>
      <c r="VUD85" s="525"/>
      <c r="VUE85" s="525"/>
      <c r="VUF85" s="525"/>
      <c r="VUG85" s="525"/>
      <c r="VUH85" s="525"/>
      <c r="VUI85" s="525"/>
      <c r="VUJ85" s="525"/>
      <c r="VUK85" s="525"/>
      <c r="VUL85" s="525"/>
      <c r="VUM85" s="525"/>
      <c r="VUN85" s="525"/>
      <c r="VUO85" s="525"/>
      <c r="VUP85" s="525"/>
      <c r="VUQ85" s="525"/>
      <c r="VUR85" s="525"/>
      <c r="VUS85" s="525"/>
      <c r="VUT85" s="525"/>
      <c r="VUU85" s="525"/>
      <c r="VUV85" s="525"/>
      <c r="VUW85" s="525"/>
      <c r="VUX85" s="525"/>
      <c r="VUY85" s="525"/>
      <c r="VUZ85" s="525"/>
      <c r="VVA85" s="525"/>
      <c r="VVB85" s="525"/>
      <c r="VVC85" s="525"/>
      <c r="VVD85" s="525"/>
      <c r="VVE85" s="525"/>
      <c r="VVF85" s="525"/>
      <c r="VVG85" s="525"/>
      <c r="VVH85" s="525"/>
      <c r="VVI85" s="525"/>
      <c r="VVJ85" s="525"/>
      <c r="VVK85" s="525"/>
      <c r="VVL85" s="525"/>
      <c r="VVM85" s="525"/>
      <c r="VVN85" s="525"/>
      <c r="VVO85" s="525"/>
      <c r="VVP85" s="525"/>
      <c r="VVQ85" s="525"/>
      <c r="VVR85" s="525"/>
      <c r="VVS85" s="525"/>
      <c r="VVT85" s="525"/>
      <c r="VVU85" s="525"/>
      <c r="VVV85" s="525"/>
      <c r="VVW85" s="525"/>
      <c r="VVX85" s="525"/>
      <c r="VVY85" s="525"/>
      <c r="VVZ85" s="525"/>
      <c r="VWA85" s="525"/>
      <c r="VWB85" s="525"/>
      <c r="VWC85" s="525"/>
      <c r="VWD85" s="525"/>
      <c r="VWE85" s="525"/>
      <c r="VWF85" s="525"/>
      <c r="VWG85" s="525"/>
      <c r="VWH85" s="525"/>
      <c r="VWI85" s="525"/>
      <c r="VWJ85" s="525"/>
      <c r="VWK85" s="525"/>
      <c r="VWL85" s="525"/>
      <c r="VWM85" s="525"/>
      <c r="VWN85" s="525"/>
      <c r="VWO85" s="525"/>
      <c r="VWP85" s="525"/>
      <c r="VWQ85" s="525"/>
      <c r="VWR85" s="525"/>
      <c r="VWS85" s="525"/>
      <c r="VWT85" s="525"/>
      <c r="VWU85" s="525"/>
      <c r="VWV85" s="525"/>
      <c r="VWW85" s="525"/>
      <c r="VWX85" s="525"/>
      <c r="VWY85" s="525"/>
      <c r="VWZ85" s="525"/>
      <c r="VXA85" s="525"/>
      <c r="VXB85" s="525"/>
      <c r="VXC85" s="525"/>
      <c r="VXD85" s="525"/>
      <c r="VXE85" s="525"/>
      <c r="VXF85" s="525"/>
      <c r="VXG85" s="525"/>
      <c r="VXH85" s="525"/>
      <c r="VXI85" s="525"/>
      <c r="VXJ85" s="525"/>
      <c r="VXK85" s="525"/>
      <c r="VXL85" s="525"/>
      <c r="VXM85" s="525"/>
      <c r="VXN85" s="525"/>
      <c r="VXO85" s="525"/>
      <c r="VXP85" s="525"/>
      <c r="VXQ85" s="525"/>
      <c r="VXR85" s="525"/>
      <c r="VXS85" s="525"/>
      <c r="VXT85" s="525"/>
      <c r="VXU85" s="525"/>
      <c r="VXV85" s="525"/>
      <c r="VXW85" s="525"/>
      <c r="VXX85" s="525"/>
      <c r="VXY85" s="525"/>
      <c r="VXZ85" s="525"/>
      <c r="VYA85" s="525"/>
      <c r="VYB85" s="525"/>
      <c r="VYC85" s="525"/>
      <c r="VYD85" s="525"/>
      <c r="VYE85" s="525"/>
      <c r="VYF85" s="525"/>
      <c r="VYG85" s="525"/>
      <c r="VYH85" s="525"/>
      <c r="VYI85" s="525"/>
      <c r="VYJ85" s="525"/>
      <c r="VYK85" s="525"/>
      <c r="VYL85" s="525"/>
      <c r="VYM85" s="525"/>
      <c r="VYN85" s="525"/>
      <c r="VYO85" s="525"/>
      <c r="VYP85" s="525"/>
      <c r="VYQ85" s="525"/>
      <c r="VYR85" s="525"/>
      <c r="VYS85" s="525"/>
      <c r="VYT85" s="525"/>
      <c r="VYU85" s="525"/>
      <c r="VYV85" s="525"/>
      <c r="VYW85" s="525"/>
      <c r="VYX85" s="525"/>
      <c r="VYY85" s="525"/>
      <c r="VYZ85" s="525"/>
      <c r="VZA85" s="525"/>
      <c r="VZB85" s="525"/>
      <c r="VZC85" s="525"/>
      <c r="VZD85" s="525"/>
      <c r="VZE85" s="525"/>
      <c r="VZF85" s="525"/>
      <c r="VZG85" s="525"/>
      <c r="VZH85" s="525"/>
      <c r="VZI85" s="525"/>
      <c r="VZJ85" s="525"/>
      <c r="VZK85" s="525"/>
      <c r="VZL85" s="525"/>
      <c r="VZM85" s="525"/>
      <c r="VZN85" s="525"/>
      <c r="VZO85" s="525"/>
      <c r="VZP85" s="525"/>
      <c r="VZQ85" s="525"/>
      <c r="VZR85" s="525"/>
      <c r="VZS85" s="525"/>
      <c r="VZT85" s="525"/>
      <c r="VZU85" s="525"/>
      <c r="VZV85" s="525"/>
      <c r="VZW85" s="525"/>
      <c r="VZX85" s="525"/>
      <c r="VZY85" s="525"/>
      <c r="VZZ85" s="525"/>
      <c r="WAA85" s="525"/>
      <c r="WAB85" s="525"/>
      <c r="WAC85" s="525"/>
      <c r="WAD85" s="525"/>
      <c r="WAE85" s="525"/>
      <c r="WAF85" s="525"/>
      <c r="WAG85" s="525"/>
      <c r="WAH85" s="525"/>
      <c r="WAI85" s="525"/>
      <c r="WAJ85" s="525"/>
      <c r="WAK85" s="525"/>
      <c r="WAL85" s="525"/>
      <c r="WAM85" s="525"/>
      <c r="WAN85" s="525"/>
      <c r="WAO85" s="525"/>
      <c r="WAP85" s="525"/>
      <c r="WAQ85" s="525"/>
      <c r="WAR85" s="525"/>
      <c r="WAS85" s="525"/>
      <c r="WAT85" s="525"/>
      <c r="WAU85" s="525"/>
      <c r="WAV85" s="525"/>
      <c r="WAW85" s="525"/>
      <c r="WAX85" s="525"/>
      <c r="WAY85" s="525"/>
      <c r="WAZ85" s="525"/>
      <c r="WBA85" s="525"/>
      <c r="WBB85" s="525"/>
      <c r="WBC85" s="525"/>
      <c r="WBD85" s="525"/>
      <c r="WBE85" s="525"/>
      <c r="WBF85" s="525"/>
      <c r="WBG85" s="525"/>
      <c r="WBH85" s="525"/>
      <c r="WBI85" s="525"/>
      <c r="WBJ85" s="525"/>
      <c r="WBK85" s="525"/>
      <c r="WBL85" s="525"/>
      <c r="WBM85" s="525"/>
      <c r="WBN85" s="525"/>
      <c r="WBO85" s="525"/>
      <c r="WBP85" s="525"/>
      <c r="WBQ85" s="525"/>
      <c r="WBR85" s="525"/>
      <c r="WBS85" s="525"/>
      <c r="WBT85" s="525"/>
      <c r="WBU85" s="525"/>
      <c r="WBV85" s="525"/>
      <c r="WBW85" s="525"/>
      <c r="WBX85" s="525"/>
      <c r="WBY85" s="525"/>
      <c r="WBZ85" s="525"/>
      <c r="WCA85" s="525"/>
      <c r="WCB85" s="525"/>
      <c r="WCC85" s="525"/>
      <c r="WCD85" s="525"/>
      <c r="WCE85" s="525"/>
      <c r="WCF85" s="525"/>
      <c r="WCG85" s="525"/>
      <c r="WCH85" s="525"/>
      <c r="WCI85" s="525"/>
      <c r="WCJ85" s="525"/>
      <c r="WCK85" s="525"/>
      <c r="WCL85" s="525"/>
      <c r="WCM85" s="525"/>
      <c r="WCN85" s="525"/>
      <c r="WCO85" s="525"/>
      <c r="WCP85" s="525"/>
      <c r="WCQ85" s="525"/>
      <c r="WCR85" s="525"/>
      <c r="WCS85" s="525"/>
      <c r="WCT85" s="525"/>
      <c r="WCU85" s="525"/>
      <c r="WCV85" s="525"/>
      <c r="WCW85" s="525"/>
      <c r="WCX85" s="525"/>
      <c r="WCY85" s="525"/>
      <c r="WCZ85" s="525"/>
      <c r="WDA85" s="525"/>
      <c r="WDB85" s="525"/>
      <c r="WDC85" s="525"/>
      <c r="WDD85" s="525"/>
      <c r="WDE85" s="525"/>
      <c r="WDF85" s="525"/>
      <c r="WDG85" s="525"/>
      <c r="WDH85" s="525"/>
      <c r="WDI85" s="525"/>
      <c r="WDJ85" s="525"/>
      <c r="WDK85" s="525"/>
      <c r="WDL85" s="525"/>
      <c r="WDM85" s="525"/>
      <c r="WDN85" s="525"/>
      <c r="WDO85" s="525"/>
      <c r="WDP85" s="525"/>
      <c r="WDQ85" s="525"/>
      <c r="WDR85" s="525"/>
      <c r="WDS85" s="525"/>
      <c r="WDT85" s="525"/>
      <c r="WDU85" s="525"/>
      <c r="WDV85" s="525"/>
      <c r="WDW85" s="525"/>
      <c r="WDX85" s="525"/>
      <c r="WDY85" s="525"/>
      <c r="WDZ85" s="525"/>
      <c r="WEA85" s="525"/>
      <c r="WEB85" s="525"/>
      <c r="WEC85" s="525"/>
      <c r="WED85" s="525"/>
      <c r="WEE85" s="525"/>
      <c r="WEF85" s="525"/>
      <c r="WEG85" s="525"/>
      <c r="WEH85" s="525"/>
      <c r="WEI85" s="525"/>
      <c r="WEJ85" s="525"/>
      <c r="WEK85" s="525"/>
      <c r="WEL85" s="525"/>
      <c r="WEM85" s="525"/>
      <c r="WEN85" s="525"/>
      <c r="WEO85" s="525"/>
      <c r="WEP85" s="525"/>
      <c r="WEQ85" s="525"/>
      <c r="WER85" s="525"/>
      <c r="WES85" s="525"/>
      <c r="WET85" s="525"/>
      <c r="WEU85" s="525"/>
      <c r="WEV85" s="525"/>
      <c r="WEW85" s="525"/>
      <c r="WEX85" s="525"/>
      <c r="WEY85" s="525"/>
      <c r="WEZ85" s="525"/>
      <c r="WFA85" s="525"/>
      <c r="WFB85" s="525"/>
      <c r="WFC85" s="525"/>
      <c r="WFD85" s="525"/>
      <c r="WFE85" s="525"/>
      <c r="WFF85" s="525"/>
      <c r="WFG85" s="525"/>
      <c r="WFH85" s="525"/>
      <c r="WFI85" s="525"/>
      <c r="WFJ85" s="525"/>
      <c r="WFK85" s="525"/>
      <c r="WFL85" s="525"/>
      <c r="WFM85" s="525"/>
      <c r="WFN85" s="525"/>
      <c r="WFO85" s="525"/>
      <c r="WFP85" s="525"/>
      <c r="WFQ85" s="525"/>
      <c r="WFR85" s="525"/>
      <c r="WFS85" s="525"/>
      <c r="WFT85" s="525"/>
      <c r="WFU85" s="525"/>
      <c r="WFV85" s="525"/>
      <c r="WFW85" s="525"/>
      <c r="WFX85" s="525"/>
      <c r="WFY85" s="525"/>
      <c r="WFZ85" s="525"/>
      <c r="WGA85" s="525"/>
      <c r="WGB85" s="525"/>
      <c r="WGC85" s="525"/>
      <c r="WGD85" s="525"/>
      <c r="WGE85" s="525"/>
      <c r="WGF85" s="525"/>
      <c r="WGG85" s="525"/>
      <c r="WGH85" s="525"/>
      <c r="WGI85" s="525"/>
      <c r="WGJ85" s="525"/>
      <c r="WGK85" s="525"/>
      <c r="WGL85" s="525"/>
      <c r="WGM85" s="525"/>
      <c r="WGN85" s="525"/>
      <c r="WGO85" s="525"/>
      <c r="WGP85" s="525"/>
      <c r="WGQ85" s="525"/>
      <c r="WGR85" s="525"/>
      <c r="WGS85" s="525"/>
      <c r="WGT85" s="525"/>
      <c r="WGU85" s="525"/>
      <c r="WGV85" s="525"/>
      <c r="WGW85" s="525"/>
      <c r="WGX85" s="525"/>
      <c r="WGY85" s="525"/>
      <c r="WGZ85" s="525"/>
      <c r="WHA85" s="525"/>
      <c r="WHB85" s="525"/>
      <c r="WHC85" s="525"/>
      <c r="WHD85" s="525"/>
      <c r="WHE85" s="525"/>
      <c r="WHF85" s="525"/>
      <c r="WHG85" s="525"/>
      <c r="WHH85" s="525"/>
      <c r="WHI85" s="525"/>
      <c r="WHJ85" s="525"/>
      <c r="WHK85" s="525"/>
      <c r="WHL85" s="525"/>
      <c r="WHM85" s="525"/>
      <c r="WHN85" s="525"/>
      <c r="WHO85" s="525"/>
      <c r="WHP85" s="525"/>
      <c r="WHQ85" s="525"/>
      <c r="WHR85" s="525"/>
      <c r="WHS85" s="525"/>
      <c r="WHT85" s="525"/>
      <c r="WHU85" s="525"/>
      <c r="WHV85" s="525"/>
      <c r="WHW85" s="525"/>
      <c r="WHX85" s="525"/>
      <c r="WHY85" s="525"/>
      <c r="WHZ85" s="525"/>
      <c r="WIA85" s="525"/>
      <c r="WIB85" s="525"/>
      <c r="WIC85" s="525"/>
      <c r="WID85" s="525"/>
      <c r="WIE85" s="525"/>
      <c r="WIF85" s="525"/>
      <c r="WIG85" s="525"/>
      <c r="WIH85" s="525"/>
      <c r="WII85" s="525"/>
      <c r="WIJ85" s="525"/>
      <c r="WIK85" s="525"/>
      <c r="WIL85" s="525"/>
      <c r="WIM85" s="525"/>
      <c r="WIN85" s="525"/>
      <c r="WIO85" s="525"/>
      <c r="WIP85" s="525"/>
      <c r="WIQ85" s="525"/>
      <c r="WIR85" s="525"/>
      <c r="WIS85" s="525"/>
      <c r="WIT85" s="525"/>
      <c r="WIU85" s="525"/>
      <c r="WIV85" s="525"/>
      <c r="WIW85" s="525"/>
      <c r="WIX85" s="525"/>
      <c r="WIY85" s="525"/>
      <c r="WIZ85" s="525"/>
      <c r="WJA85" s="525"/>
      <c r="WJB85" s="525"/>
      <c r="WJC85" s="525"/>
      <c r="WJD85" s="525"/>
      <c r="WJE85" s="525"/>
      <c r="WJF85" s="525"/>
      <c r="WJG85" s="525"/>
      <c r="WJH85" s="525"/>
      <c r="WJI85" s="525"/>
      <c r="WJJ85" s="525"/>
      <c r="WJK85" s="525"/>
      <c r="WJL85" s="525"/>
      <c r="WJM85" s="525"/>
      <c r="WJN85" s="525"/>
      <c r="WJO85" s="525"/>
      <c r="WJP85" s="525"/>
      <c r="WJQ85" s="525"/>
      <c r="WJR85" s="525"/>
      <c r="WJS85" s="525"/>
      <c r="WJT85" s="525"/>
      <c r="WJU85" s="525"/>
      <c r="WJV85" s="525"/>
      <c r="WJW85" s="525"/>
      <c r="WJX85" s="525"/>
      <c r="WJY85" s="525"/>
      <c r="WJZ85" s="525"/>
      <c r="WKA85" s="525"/>
      <c r="WKB85" s="525"/>
      <c r="WKC85" s="525"/>
      <c r="WKD85" s="525"/>
      <c r="WKE85" s="525"/>
      <c r="WKF85" s="525"/>
      <c r="WKG85" s="525"/>
      <c r="WKH85" s="525"/>
      <c r="WKI85" s="525"/>
      <c r="WKJ85" s="525"/>
      <c r="WKK85" s="525"/>
      <c r="WKL85" s="525"/>
      <c r="WKM85" s="525"/>
      <c r="WKN85" s="525"/>
      <c r="WKO85" s="525"/>
      <c r="WKP85" s="525"/>
      <c r="WKQ85" s="525"/>
      <c r="WKR85" s="525"/>
      <c r="WKS85" s="525"/>
      <c r="WKT85" s="525"/>
      <c r="WKU85" s="525"/>
      <c r="WKV85" s="525"/>
      <c r="WKW85" s="525"/>
      <c r="WKX85" s="525"/>
      <c r="WKY85" s="525"/>
      <c r="WKZ85" s="525"/>
      <c r="WLA85" s="525"/>
      <c r="WLB85" s="525"/>
      <c r="WLC85" s="525"/>
      <c r="WLD85" s="525"/>
      <c r="WLE85" s="525"/>
      <c r="WLF85" s="525"/>
      <c r="WLG85" s="525"/>
      <c r="WLH85" s="525"/>
      <c r="WLI85" s="525"/>
      <c r="WLJ85" s="525"/>
      <c r="WLK85" s="525"/>
      <c r="WLL85" s="525"/>
      <c r="WLM85" s="525"/>
      <c r="WLN85" s="525"/>
      <c r="WLO85" s="525"/>
      <c r="WLP85" s="525"/>
      <c r="WLQ85" s="525"/>
      <c r="WLR85" s="525"/>
      <c r="WLS85" s="525"/>
      <c r="WLT85" s="525"/>
      <c r="WLU85" s="525"/>
      <c r="WLV85" s="525"/>
      <c r="WLW85" s="525"/>
      <c r="WLX85" s="525"/>
      <c r="WLY85" s="525"/>
      <c r="WLZ85" s="525"/>
      <c r="WMA85" s="525"/>
      <c r="WMB85" s="525"/>
      <c r="WMC85" s="525"/>
      <c r="WMD85" s="525"/>
      <c r="WME85" s="525"/>
      <c r="WMF85" s="525"/>
      <c r="WMG85" s="525"/>
      <c r="WMH85" s="525"/>
      <c r="WMI85" s="525"/>
      <c r="WMJ85" s="525"/>
      <c r="WMK85" s="525"/>
      <c r="WML85" s="525"/>
      <c r="WMM85" s="525"/>
      <c r="WMN85" s="525"/>
      <c r="WMO85" s="525"/>
      <c r="WMP85" s="525"/>
      <c r="WMQ85" s="525"/>
      <c r="WMR85" s="525"/>
      <c r="WMS85" s="525"/>
      <c r="WMT85" s="525"/>
      <c r="WMU85" s="525"/>
      <c r="WMV85" s="525"/>
      <c r="WMW85" s="525"/>
      <c r="WMX85" s="525"/>
      <c r="WMY85" s="525"/>
      <c r="WMZ85" s="525"/>
      <c r="WNA85" s="525"/>
      <c r="WNB85" s="525"/>
      <c r="WNC85" s="525"/>
      <c r="WND85" s="525"/>
      <c r="WNE85" s="525"/>
      <c r="WNF85" s="525"/>
      <c r="WNG85" s="525"/>
      <c r="WNH85" s="525"/>
      <c r="WNI85" s="525"/>
      <c r="WNJ85" s="525"/>
      <c r="WNK85" s="525"/>
      <c r="WNL85" s="525"/>
      <c r="WNM85" s="525"/>
      <c r="WNN85" s="525"/>
      <c r="WNO85" s="525"/>
      <c r="WNP85" s="525"/>
      <c r="WNQ85" s="525"/>
      <c r="WNR85" s="525"/>
      <c r="WNS85" s="525"/>
      <c r="WNT85" s="525"/>
      <c r="WNU85" s="525"/>
      <c r="WNV85" s="525"/>
      <c r="WNW85" s="525"/>
      <c r="WNX85" s="525"/>
      <c r="WNY85" s="525"/>
      <c r="WNZ85" s="525"/>
      <c r="WOA85" s="525"/>
      <c r="WOB85" s="525"/>
      <c r="WOC85" s="525"/>
      <c r="WOD85" s="525"/>
      <c r="WOE85" s="525"/>
      <c r="WOF85" s="525"/>
      <c r="WOG85" s="525"/>
      <c r="WOH85" s="525"/>
      <c r="WOI85" s="525"/>
      <c r="WOJ85" s="525"/>
      <c r="WOK85" s="525"/>
      <c r="WOL85" s="525"/>
      <c r="WOM85" s="525"/>
      <c r="WON85" s="525"/>
      <c r="WOO85" s="525"/>
      <c r="WOP85" s="525"/>
      <c r="WOQ85" s="525"/>
      <c r="WOR85" s="525"/>
      <c r="WOS85" s="525"/>
      <c r="WOT85" s="525"/>
      <c r="WOU85" s="525"/>
      <c r="WOV85" s="525"/>
      <c r="WOW85" s="525"/>
      <c r="WOX85" s="525"/>
      <c r="WOY85" s="525"/>
      <c r="WOZ85" s="525"/>
      <c r="WPA85" s="525"/>
      <c r="WPB85" s="525"/>
      <c r="WPC85" s="525"/>
      <c r="WPD85" s="525"/>
      <c r="WPE85" s="525"/>
      <c r="WPF85" s="525"/>
      <c r="WPG85" s="525"/>
      <c r="WPH85" s="525"/>
      <c r="WPI85" s="525"/>
      <c r="WPJ85" s="525"/>
      <c r="WPK85" s="525"/>
      <c r="WPL85" s="525"/>
      <c r="WPM85" s="525"/>
      <c r="WPN85" s="525"/>
      <c r="WPO85" s="525"/>
      <c r="WPP85" s="525"/>
      <c r="WPQ85" s="525"/>
      <c r="WPR85" s="525"/>
      <c r="WPS85" s="525"/>
      <c r="WPT85" s="525"/>
      <c r="WPU85" s="525"/>
      <c r="WPV85" s="525"/>
      <c r="WPW85" s="525"/>
      <c r="WPX85" s="525"/>
      <c r="WPY85" s="525"/>
      <c r="WPZ85" s="525"/>
      <c r="WQA85" s="525"/>
      <c r="WQB85" s="525"/>
      <c r="WQC85" s="525"/>
      <c r="WQD85" s="525"/>
      <c r="WQE85" s="525"/>
      <c r="WQF85" s="525"/>
      <c r="WQG85" s="525"/>
      <c r="WQH85" s="525"/>
      <c r="WQI85" s="525"/>
      <c r="WQJ85" s="525"/>
      <c r="WQK85" s="525"/>
      <c r="WQL85" s="525"/>
      <c r="WQM85" s="525"/>
      <c r="WQN85" s="525"/>
      <c r="WQO85" s="525"/>
      <c r="WQP85" s="525"/>
      <c r="WQQ85" s="525"/>
      <c r="WQR85" s="525"/>
      <c r="WQS85" s="525"/>
      <c r="WQT85" s="525"/>
      <c r="WQU85" s="525"/>
      <c r="WQV85" s="525"/>
      <c r="WQW85" s="525"/>
      <c r="WQX85" s="525"/>
      <c r="WQY85" s="525"/>
      <c r="WQZ85" s="525"/>
      <c r="WRA85" s="525"/>
      <c r="WRB85" s="525"/>
      <c r="WRC85" s="525"/>
      <c r="WRD85" s="525"/>
      <c r="WRE85" s="525"/>
      <c r="WRF85" s="525"/>
      <c r="WRG85" s="525"/>
      <c r="WRH85" s="525"/>
      <c r="WRI85" s="525"/>
      <c r="WRJ85" s="525"/>
      <c r="WRK85" s="525"/>
      <c r="WRL85" s="525"/>
      <c r="WRM85" s="525"/>
      <c r="WRN85" s="525"/>
      <c r="WRO85" s="525"/>
      <c r="WRP85" s="525"/>
      <c r="WRQ85" s="525"/>
      <c r="WRR85" s="525"/>
      <c r="WRS85" s="525"/>
      <c r="WRT85" s="525"/>
      <c r="WRU85" s="525"/>
      <c r="WRV85" s="525"/>
      <c r="WRW85" s="525"/>
      <c r="WRX85" s="525"/>
      <c r="WRY85" s="525"/>
      <c r="WRZ85" s="525"/>
      <c r="WSA85" s="525"/>
      <c r="WSB85" s="525"/>
      <c r="WSC85" s="525"/>
      <c r="WSD85" s="525"/>
      <c r="WSE85" s="525"/>
      <c r="WSF85" s="525"/>
      <c r="WSG85" s="525"/>
      <c r="WSH85" s="525"/>
      <c r="WSI85" s="525"/>
      <c r="WSJ85" s="525"/>
      <c r="WSK85" s="525"/>
      <c r="WSL85" s="525"/>
      <c r="WSM85" s="525"/>
      <c r="WSN85" s="525"/>
      <c r="WSO85" s="525"/>
      <c r="WSP85" s="525"/>
      <c r="WSQ85" s="525"/>
      <c r="WSR85" s="525"/>
      <c r="WSS85" s="525"/>
      <c r="WST85" s="525"/>
      <c r="WSU85" s="525"/>
      <c r="WSV85" s="525"/>
      <c r="WSW85" s="525"/>
      <c r="WSX85" s="525"/>
      <c r="WSY85" s="525"/>
      <c r="WSZ85" s="525"/>
      <c r="WTA85" s="525"/>
      <c r="WTB85" s="525"/>
      <c r="WTC85" s="525"/>
      <c r="WTD85" s="525"/>
      <c r="WTE85" s="525"/>
      <c r="WTF85" s="525"/>
      <c r="WTG85" s="525"/>
      <c r="WTH85" s="525"/>
      <c r="WTI85" s="525"/>
      <c r="WTJ85" s="525"/>
      <c r="WTK85" s="525"/>
      <c r="WTL85" s="525"/>
      <c r="WTM85" s="525"/>
      <c r="WTN85" s="525"/>
      <c r="WTO85" s="525"/>
      <c r="WTP85" s="525"/>
      <c r="WTQ85" s="525"/>
      <c r="WTR85" s="525"/>
      <c r="WTS85" s="525"/>
      <c r="WTT85" s="525"/>
      <c r="WTU85" s="525"/>
      <c r="WTV85" s="525"/>
      <c r="WTW85" s="525"/>
      <c r="WTX85" s="525"/>
      <c r="WTY85" s="525"/>
      <c r="WTZ85" s="525"/>
      <c r="WUA85" s="525"/>
      <c r="WUB85" s="525"/>
      <c r="WUC85" s="525"/>
      <c r="WUD85" s="525"/>
      <c r="WUE85" s="525"/>
      <c r="WUF85" s="525"/>
      <c r="WUG85" s="525"/>
      <c r="WUH85" s="525"/>
      <c r="WUI85" s="525"/>
      <c r="WUJ85" s="525"/>
      <c r="WUK85" s="525"/>
      <c r="WUL85" s="525"/>
      <c r="WUM85" s="525"/>
      <c r="WUN85" s="525"/>
      <c r="WUO85" s="525"/>
      <c r="WUP85" s="525"/>
      <c r="WUQ85" s="525"/>
      <c r="WUR85" s="525"/>
      <c r="WUS85" s="525"/>
      <c r="WUT85" s="525"/>
      <c r="WUU85" s="525"/>
      <c r="WUV85" s="525"/>
      <c r="WUW85" s="525"/>
      <c r="WUX85" s="525"/>
      <c r="WUY85" s="525"/>
      <c r="WUZ85" s="525"/>
      <c r="WVA85" s="525"/>
      <c r="WVB85" s="525"/>
      <c r="WVC85" s="525"/>
      <c r="WVD85" s="525"/>
      <c r="WVE85" s="525"/>
      <c r="WVF85" s="525"/>
      <c r="WVG85" s="525"/>
      <c r="WVH85" s="525"/>
      <c r="WVI85" s="525"/>
      <c r="WVJ85" s="525"/>
      <c r="WVK85" s="525"/>
      <c r="WVL85" s="525"/>
      <c r="WVM85" s="525"/>
      <c r="WVN85" s="525"/>
      <c r="WVO85" s="525"/>
      <c r="WVP85" s="525"/>
      <c r="WVQ85" s="525"/>
      <c r="WVR85" s="525"/>
      <c r="WVS85" s="525"/>
      <c r="WVT85" s="525"/>
      <c r="WVU85" s="525"/>
      <c r="WVV85" s="525"/>
      <c r="WVW85" s="525"/>
      <c r="WVX85" s="525"/>
      <c r="WVY85" s="525"/>
      <c r="WVZ85" s="525"/>
      <c r="WWA85" s="525"/>
      <c r="WWB85" s="525"/>
      <c r="WWC85" s="525"/>
      <c r="WWD85" s="525"/>
      <c r="WWE85" s="525"/>
      <c r="WWF85" s="525"/>
      <c r="WWG85" s="525"/>
      <c r="WWH85" s="525"/>
      <c r="WWI85" s="525"/>
      <c r="WWJ85" s="525"/>
      <c r="WWK85" s="525"/>
      <c r="WWL85" s="525"/>
      <c r="WWM85" s="525"/>
      <c r="WWN85" s="525"/>
      <c r="WWO85" s="525"/>
      <c r="WWP85" s="525"/>
      <c r="WWQ85" s="525"/>
      <c r="WWR85" s="525"/>
      <c r="WWS85" s="525"/>
      <c r="WWT85" s="525"/>
      <c r="WWU85" s="525"/>
      <c r="WWV85" s="525"/>
      <c r="WWW85" s="525"/>
      <c r="WWX85" s="525"/>
      <c r="WWY85" s="525"/>
      <c r="WWZ85" s="525"/>
      <c r="WXA85" s="525"/>
      <c r="WXB85" s="525"/>
      <c r="WXC85" s="525"/>
      <c r="WXD85" s="525"/>
      <c r="WXE85" s="525"/>
      <c r="WXF85" s="525"/>
      <c r="WXG85" s="525"/>
      <c r="WXH85" s="525"/>
      <c r="WXI85" s="525"/>
      <c r="WXJ85" s="525"/>
      <c r="WXK85" s="525"/>
      <c r="WXL85" s="525"/>
      <c r="WXM85" s="525"/>
      <c r="WXN85" s="525"/>
      <c r="WXO85" s="525"/>
      <c r="WXP85" s="525"/>
      <c r="WXQ85" s="525"/>
      <c r="WXR85" s="525"/>
      <c r="WXS85" s="525"/>
      <c r="WXT85" s="525"/>
      <c r="WXU85" s="525"/>
      <c r="WXV85" s="525"/>
      <c r="WXW85" s="525"/>
      <c r="WXX85" s="525"/>
      <c r="WXY85" s="525"/>
      <c r="WXZ85" s="525"/>
      <c r="WYA85" s="525"/>
      <c r="WYB85" s="525"/>
      <c r="WYC85" s="525"/>
      <c r="WYD85" s="525"/>
      <c r="WYE85" s="525"/>
      <c r="WYF85" s="525"/>
      <c r="WYG85" s="525"/>
      <c r="WYH85" s="525"/>
      <c r="WYI85" s="525"/>
      <c r="WYJ85" s="525"/>
      <c r="WYK85" s="525"/>
      <c r="WYL85" s="525"/>
      <c r="WYM85" s="525"/>
      <c r="WYN85" s="525"/>
      <c r="WYO85" s="525"/>
      <c r="WYP85" s="525"/>
      <c r="WYQ85" s="525"/>
      <c r="WYR85" s="525"/>
      <c r="WYS85" s="525"/>
      <c r="WYT85" s="525"/>
      <c r="WYU85" s="525"/>
      <c r="WYV85" s="525"/>
      <c r="WYW85" s="525"/>
      <c r="WYX85" s="525"/>
      <c r="WYY85" s="525"/>
      <c r="WYZ85" s="525"/>
      <c r="WZA85" s="525"/>
      <c r="WZB85" s="525"/>
      <c r="WZC85" s="525"/>
      <c r="WZD85" s="525"/>
      <c r="WZE85" s="525"/>
      <c r="WZF85" s="525"/>
      <c r="WZG85" s="525"/>
      <c r="WZH85" s="525"/>
      <c r="WZI85" s="525"/>
      <c r="WZJ85" s="525"/>
      <c r="WZK85" s="525"/>
      <c r="WZL85" s="525"/>
      <c r="WZM85" s="525"/>
      <c r="WZN85" s="525"/>
      <c r="WZO85" s="525"/>
      <c r="WZP85" s="525"/>
      <c r="WZQ85" s="525"/>
      <c r="WZR85" s="525"/>
      <c r="WZS85" s="525"/>
      <c r="WZT85" s="525"/>
      <c r="WZU85" s="525"/>
      <c r="WZV85" s="525"/>
      <c r="WZW85" s="525"/>
      <c r="WZX85" s="525"/>
      <c r="WZY85" s="525"/>
      <c r="WZZ85" s="525"/>
      <c r="XAA85" s="525"/>
      <c r="XAB85" s="525"/>
      <c r="XAC85" s="525"/>
      <c r="XAD85" s="525"/>
      <c r="XAE85" s="525"/>
      <c r="XAF85" s="525"/>
      <c r="XAG85" s="525"/>
      <c r="XAH85" s="525"/>
      <c r="XAI85" s="525"/>
      <c r="XAJ85" s="525"/>
      <c r="XAK85" s="525"/>
      <c r="XAL85" s="525"/>
      <c r="XAM85" s="525"/>
      <c r="XAN85" s="525"/>
      <c r="XAO85" s="525"/>
      <c r="XAP85" s="525"/>
      <c r="XAQ85" s="525"/>
      <c r="XAR85" s="525"/>
      <c r="XAS85" s="525"/>
      <c r="XAT85" s="525"/>
      <c r="XAU85" s="525"/>
      <c r="XAV85" s="525"/>
      <c r="XAW85" s="525"/>
      <c r="XAX85" s="525"/>
      <c r="XAY85" s="525"/>
      <c r="XAZ85" s="525"/>
      <c r="XBA85" s="525"/>
      <c r="XBB85" s="525"/>
      <c r="XBC85" s="525"/>
      <c r="XBD85" s="525"/>
      <c r="XBE85" s="525"/>
      <c r="XBF85" s="525"/>
      <c r="XBG85" s="525"/>
      <c r="XBH85" s="525"/>
      <c r="XBI85" s="525"/>
      <c r="XBJ85" s="525"/>
      <c r="XBK85" s="525"/>
      <c r="XBL85" s="525"/>
      <c r="XBM85" s="525"/>
      <c r="XBN85" s="525"/>
      <c r="XBO85" s="525"/>
      <c r="XBP85" s="525"/>
      <c r="XBQ85" s="525"/>
      <c r="XBR85" s="525"/>
      <c r="XBS85" s="525"/>
      <c r="XBT85" s="525"/>
      <c r="XBU85" s="525"/>
      <c r="XBV85" s="525"/>
      <c r="XBW85" s="525"/>
      <c r="XBX85" s="525"/>
      <c r="XBY85" s="525"/>
      <c r="XBZ85" s="525"/>
      <c r="XCA85" s="525"/>
      <c r="XCB85" s="525"/>
      <c r="XCC85" s="525"/>
      <c r="XCD85" s="525"/>
      <c r="XCE85" s="525"/>
      <c r="XCF85" s="525"/>
      <c r="XCG85" s="525"/>
      <c r="XCH85" s="525"/>
      <c r="XCI85" s="525"/>
      <c r="XCJ85" s="525"/>
      <c r="XCK85" s="525"/>
      <c r="XCL85" s="525"/>
      <c r="XCM85" s="525"/>
      <c r="XCN85" s="525"/>
      <c r="XCO85" s="525"/>
      <c r="XCP85" s="525"/>
      <c r="XCQ85" s="525"/>
      <c r="XCR85" s="525"/>
      <c r="XCS85" s="525"/>
      <c r="XCT85" s="525"/>
      <c r="XCU85" s="525"/>
      <c r="XCV85" s="525"/>
      <c r="XCW85" s="525"/>
      <c r="XCX85" s="525"/>
      <c r="XCY85" s="525"/>
      <c r="XCZ85" s="525"/>
      <c r="XDA85" s="525"/>
      <c r="XDB85" s="525"/>
      <c r="XDC85" s="525"/>
      <c r="XDD85" s="525"/>
      <c r="XDE85" s="525"/>
      <c r="XDF85" s="525"/>
      <c r="XDG85" s="525"/>
      <c r="XDH85" s="525"/>
      <c r="XDI85" s="525"/>
      <c r="XDJ85" s="525"/>
      <c r="XDK85" s="525"/>
      <c r="XDL85" s="525"/>
      <c r="XDM85" s="525"/>
      <c r="XDN85" s="525"/>
      <c r="XDO85" s="525"/>
      <c r="XDP85" s="525"/>
      <c r="XDQ85" s="525"/>
      <c r="XDR85" s="525"/>
      <c r="XDS85" s="525"/>
      <c r="XDT85" s="525"/>
      <c r="XDU85" s="525"/>
      <c r="XDV85" s="525"/>
      <c r="XDW85" s="525"/>
      <c r="XDX85" s="525"/>
      <c r="XDY85" s="525"/>
      <c r="XDZ85" s="525"/>
      <c r="XEA85" s="525"/>
      <c r="XEB85" s="525"/>
      <c r="XEC85" s="525"/>
      <c r="XED85" s="525"/>
      <c r="XEE85" s="525"/>
      <c r="XEF85" s="525"/>
      <c r="XEG85" s="525"/>
      <c r="XEH85" s="525"/>
      <c r="XEI85" s="525"/>
      <c r="XEJ85" s="525"/>
      <c r="XEK85" s="525"/>
      <c r="XEL85" s="525"/>
      <c r="XEM85" s="525"/>
      <c r="XEN85" s="525"/>
      <c r="XEO85" s="525"/>
      <c r="XEP85" s="525"/>
      <c r="XEQ85" s="525"/>
      <c r="XER85" s="525"/>
      <c r="XES85" s="525"/>
      <c r="XET85" s="525"/>
      <c r="XEU85" s="525"/>
      <c r="XEV85" s="525"/>
      <c r="XEW85" s="525"/>
      <c r="XEX85" s="525"/>
      <c r="XEY85" s="525"/>
      <c r="XEZ85" s="525"/>
      <c r="XFA85" s="525"/>
      <c r="XFB85" s="525"/>
    </row>
    <row r="86" spans="1:16382" ht="13" customHeight="1">
      <c r="A86" s="59" t="s">
        <v>539</v>
      </c>
      <c r="B86" s="56" t="s">
        <v>36</v>
      </c>
      <c r="C86" s="57" t="s">
        <v>25</v>
      </c>
      <c r="D86" s="21"/>
      <c r="E86" s="21"/>
      <c r="F86" s="115"/>
      <c r="G86" s="15">
        <v>107</v>
      </c>
      <c r="H86" s="15">
        <v>93</v>
      </c>
      <c r="I86" s="15">
        <v>93</v>
      </c>
      <c r="J86" s="15">
        <f>IFERROR(VLOOKUP($A86,'Men Race 7'!$A:$E,4,0),"")</f>
        <v>85</v>
      </c>
      <c r="K86" s="13"/>
      <c r="L86" s="13">
        <f>IFERROR(SUM(SMALL(D86:K86,{1,2,3,4})),"")</f>
        <v>378</v>
      </c>
      <c r="M86" s="82">
        <f>COUNT(D86:K86)</f>
        <v>4</v>
      </c>
      <c r="N86" s="10" t="str">
        <f>RIGHT(A86,LEN(A86)-FIND(" ",A86))</f>
        <v>Bamberger</v>
      </c>
      <c r="O86" s="10" t="str">
        <f>LEFT(A86,FIND(" ",A86)-1)</f>
        <v>Stuart</v>
      </c>
      <c r="P86" s="82"/>
    </row>
    <row r="87" spans="1:16382" ht="13" customHeight="1">
      <c r="A87" s="236" t="s">
        <v>296</v>
      </c>
      <c r="B87" s="180" t="s">
        <v>34</v>
      </c>
      <c r="C87" s="184" t="s">
        <v>21</v>
      </c>
      <c r="D87" s="21"/>
      <c r="E87" s="15">
        <v>110</v>
      </c>
      <c r="F87" s="15"/>
      <c r="G87" s="15" t="s">
        <v>559</v>
      </c>
      <c r="H87" s="15" t="s">
        <v>559</v>
      </c>
      <c r="I87" s="15">
        <v>98</v>
      </c>
      <c r="J87" s="15">
        <f>IFERROR(VLOOKUP($A87,'Men Race 7'!$A:$E,4,0),"")</f>
        <v>86</v>
      </c>
      <c r="K87" s="15"/>
      <c r="L87" s="13" t="str">
        <f>IFERROR(SUM(SMALL(D87:K87,{1,2,3,4})),"")</f>
        <v/>
      </c>
      <c r="M87" s="82">
        <f>COUNT(D87:K87)</f>
        <v>3</v>
      </c>
      <c r="N87" s="10" t="str">
        <f>RIGHT(A87,LEN(A87)-FIND(" ",A87))</f>
        <v>Smith</v>
      </c>
      <c r="O87" s="10" t="str">
        <f>LEFT(A87,FIND(" ",A87)-1)</f>
        <v>Julian</v>
      </c>
      <c r="P87" s="82"/>
      <c r="Q87" s="244" t="str">
        <f>IFERROR(IF(D87=0,"",1-(D87-1)/(MAX(D:D)-1)),0)</f>
        <v/>
      </c>
      <c r="R87" s="244">
        <f>IFERROR(IF(E87=0,"",1-(E87-1)/(MAX(E:E)-1)),0)</f>
        <v>0.34730538922155685</v>
      </c>
      <c r="S87" s="244" t="str">
        <f>IFERROR(IF(F87=0,"",1-(F87-1)/(MAX(F:F)-1)),0)</f>
        <v/>
      </c>
      <c r="T87" s="244">
        <f>IFERROR(IF(G87=0,"",1-(G87-1)/(MAX(G:G)-1)),0)</f>
        <v>0</v>
      </c>
      <c r="U87" s="244">
        <f>IFERROR(IF(H87=0,"",1-(H87-1)/(MAX(H:H)-1)),0)</f>
        <v>0</v>
      </c>
      <c r="V87" s="244">
        <f>IFERROR(IF(I87=0,"",1-(I87-1)/(MAX(I:I)-1)),0)</f>
        <v>0.28148148148148144</v>
      </c>
      <c r="W87" s="244">
        <f>IFERROR(IF(J87=0,"",1-(J87-1)/(MAX(J:J)-1)),0)</f>
        <v>0.32539682539682535</v>
      </c>
      <c r="X87" s="244" t="str">
        <f>IFERROR(IF(K87=0,"",1-(K87-1)/(MAX(K:K)-1)),0)</f>
        <v/>
      </c>
      <c r="Y87" s="20">
        <f>IF(M87&gt;3,SUM(LARGE(Q87:X87,{1,2,3,4})),0)</f>
        <v>0</v>
      </c>
    </row>
    <row r="88" spans="1:16382" ht="13" customHeight="1">
      <c r="A88" s="20" t="s">
        <v>490</v>
      </c>
      <c r="B88" s="56" t="s">
        <v>40</v>
      </c>
      <c r="C88" s="57" t="s">
        <v>206</v>
      </c>
      <c r="D88" s="21"/>
      <c r="E88" s="15"/>
      <c r="F88" s="15"/>
      <c r="G88" s="240">
        <v>128</v>
      </c>
      <c r="H88" s="15">
        <v>108</v>
      </c>
      <c r="I88" s="15">
        <v>106</v>
      </c>
      <c r="J88" s="15">
        <f>IFERROR(VLOOKUP($A88,'Men Race 7'!$A:$E,4,0),"")</f>
        <v>87</v>
      </c>
      <c r="K88" s="15"/>
      <c r="L88" s="13">
        <f>IFERROR(SUM(SMALL(D88:K88,{1,2,3,4})),"")</f>
        <v>429</v>
      </c>
      <c r="M88" s="82">
        <f>COUNT(D88:K88)</f>
        <v>4</v>
      </c>
      <c r="N88" s="10" t="str">
        <f>RIGHT(A88,LEN(A88)-FIND(" ",A88))</f>
        <v>Goss</v>
      </c>
      <c r="O88" s="10" t="str">
        <f>LEFT(A88,FIND(" ",A88)-1)</f>
        <v>Matt</v>
      </c>
      <c r="P88" s="82"/>
    </row>
    <row r="89" spans="1:16382" ht="13" customHeight="1">
      <c r="A89" s="552" t="s">
        <v>632</v>
      </c>
      <c r="B89" s="549" t="s">
        <v>36</v>
      </c>
      <c r="C89" s="550" t="s">
        <v>16</v>
      </c>
      <c r="D89" s="21"/>
      <c r="E89" s="21"/>
      <c r="F89" s="21"/>
      <c r="G89" s="62"/>
      <c r="H89" s="15"/>
      <c r="I89" s="15">
        <v>112</v>
      </c>
      <c r="J89" s="15">
        <f>IFERROR(VLOOKUP($A89,'Men Race 7'!$A:$E,4,0),"")</f>
        <v>88</v>
      </c>
      <c r="K89" s="13"/>
      <c r="L89" s="13"/>
      <c r="M89" s="82"/>
      <c r="N89" s="10" t="str">
        <f>RIGHT(A89,LEN(A89)-FIND(" ",A89))</f>
        <v>Farrow-Thomas</v>
      </c>
      <c r="O89" s="10" t="str">
        <f>LEFT(A89,FIND(" ",A89)-1)</f>
        <v>Andy</v>
      </c>
    </row>
    <row r="90" spans="1:16382" ht="13" customHeight="1">
      <c r="A90" s="771" t="s">
        <v>684</v>
      </c>
      <c r="B90" s="772" t="s">
        <v>36</v>
      </c>
      <c r="C90" s="773" t="s">
        <v>17</v>
      </c>
      <c r="D90" s="21"/>
      <c r="E90" s="21"/>
      <c r="F90" s="21"/>
      <c r="G90" s="62"/>
      <c r="H90" s="52"/>
      <c r="I90" s="15"/>
      <c r="J90" s="15">
        <f>IFERROR(VLOOKUP($A90,'Men Race 7'!$A:$E,4,0),"")</f>
        <v>89</v>
      </c>
      <c r="K90" s="15"/>
      <c r="L90" s="15"/>
      <c r="M90" s="82"/>
      <c r="N90" s="82"/>
      <c r="O90" s="82"/>
      <c r="P90" s="82"/>
    </row>
    <row r="91" spans="1:16382" ht="13" customHeight="1">
      <c r="A91" s="181" t="s">
        <v>314</v>
      </c>
      <c r="B91" s="180" t="s">
        <v>40</v>
      </c>
      <c r="C91" s="184" t="s">
        <v>17</v>
      </c>
      <c r="D91" s="21"/>
      <c r="E91" s="15">
        <v>126</v>
      </c>
      <c r="F91" s="15"/>
      <c r="G91" s="15">
        <v>117</v>
      </c>
      <c r="H91" s="15">
        <v>107</v>
      </c>
      <c r="I91" s="15">
        <v>103</v>
      </c>
      <c r="J91" s="15">
        <f>IFERROR(VLOOKUP($A91,'Men Race 7'!$A:$E,4,0),"")</f>
        <v>90</v>
      </c>
      <c r="K91" s="13"/>
      <c r="L91" s="13">
        <f>IFERROR(SUM(SMALL(D91:K91,{1,2,3,4})),"")</f>
        <v>417</v>
      </c>
      <c r="M91" s="82">
        <f>COUNT(D91:K91)</f>
        <v>5</v>
      </c>
      <c r="N91" s="10" t="str">
        <f>RIGHT(A91,LEN(A91)-FIND(" ",A91))</f>
        <v>Steele</v>
      </c>
      <c r="O91" s="10" t="str">
        <f>LEFT(A91,FIND(" ",A91)-1)</f>
        <v>Tim</v>
      </c>
      <c r="P91" s="82"/>
      <c r="Q91" s="244" t="str">
        <f>IFERROR(IF(D91=0,"",1-(D91-1)/(MAX(D:D)-1)),0)</f>
        <v/>
      </c>
      <c r="R91" s="244">
        <f>IFERROR(IF(E91=0,"",1-(E91-1)/(MAX(E:E)-1)),0)</f>
        <v>0.25149700598802394</v>
      </c>
      <c r="S91" s="244" t="str">
        <f>IFERROR(IF(F91=0,"",1-(F91-1)/(MAX(F:F)-1)),0)</f>
        <v/>
      </c>
      <c r="T91" s="244">
        <f>IFERROR(IF(G91=0,"",1-(G91-1)/(MAX(G:G)-1)),0)</f>
        <v>0.26582278481012656</v>
      </c>
      <c r="U91" s="244">
        <f>IFERROR(IF(H91=0,"",1-(H91-1)/(MAX(H:H)-1)),0)</f>
        <v>0.28859060402684567</v>
      </c>
      <c r="V91" s="244">
        <f>IFERROR(IF(I91=0,"",1-(I91-1)/(MAX(I:I)-1)),0)</f>
        <v>0.24444444444444446</v>
      </c>
      <c r="W91" s="244">
        <f>IFERROR(IF(J91=0,"",1-(J91-1)/(MAX(J:J)-1)),0)</f>
        <v>0.29365079365079361</v>
      </c>
      <c r="X91" s="244" t="str">
        <f>IFERROR(IF(K91=0,"",1-(K91-1)/(MAX(K:K)-1)),0)</f>
        <v/>
      </c>
      <c r="Y91" s="20">
        <f>IF(M91&gt;3,SUM(LARGE(Q91:X91,{1,2,3,4})),0)</f>
        <v>1.0995611884757897</v>
      </c>
    </row>
    <row r="92" spans="1:16382" ht="13" customHeight="1">
      <c r="A92" s="453" t="s">
        <v>51</v>
      </c>
      <c r="B92" s="502" t="s">
        <v>34</v>
      </c>
      <c r="C92" s="303" t="s">
        <v>18</v>
      </c>
      <c r="D92" s="640">
        <v>75</v>
      </c>
      <c r="E92" s="15">
        <v>108</v>
      </c>
      <c r="F92" s="15">
        <v>86</v>
      </c>
      <c r="G92" s="15">
        <v>113</v>
      </c>
      <c r="H92" s="15">
        <v>109</v>
      </c>
      <c r="I92" s="15">
        <v>108</v>
      </c>
      <c r="J92" s="15">
        <f>IFERROR(VLOOKUP($A92,'Men Race 7'!$A:$E,4,0),"")</f>
        <v>91</v>
      </c>
      <c r="K92" s="15"/>
      <c r="L92" s="13">
        <f>IFERROR(SUM(SMALL(D92:K92,{1,2,3,4})),"")</f>
        <v>360</v>
      </c>
      <c r="M92" s="82">
        <f>COUNT(D92:K92)</f>
        <v>7</v>
      </c>
      <c r="N92" s="10" t="str">
        <f>RIGHT(A92,LEN(A92)-FIND(" ",A92))</f>
        <v>Tiller</v>
      </c>
      <c r="O92" s="10" t="str">
        <f>LEFT(A92,FIND(" ",A92)-1)</f>
        <v>Mark</v>
      </c>
      <c r="P92" s="82"/>
      <c r="Q92" s="244">
        <f>IFERROR(IF(D92=0,"",1-(D92-1)/(MAX(D:D)-1)),0)</f>
        <v>0.36206896551724133</v>
      </c>
      <c r="R92" s="244">
        <f>IFERROR(IF(E92=0,"",1-(E92-1)/(MAX(E:E)-1)),0)</f>
        <v>0.35928143712574845</v>
      </c>
      <c r="S92" s="244">
        <f>IFERROR(IF(F92=0,"",1-(F92-1)/(MAX(F:F)-1)),0)</f>
        <v>0.34108527131782951</v>
      </c>
      <c r="T92" s="244">
        <f>IFERROR(IF(G92=0,"",1-(G92-1)/(MAX(G:G)-1)),0)</f>
        <v>0.29113924050632911</v>
      </c>
      <c r="U92" s="244">
        <f>IFERROR(IF(H92=0,"",1-(H92-1)/(MAX(H:H)-1)),0)</f>
        <v>0.27516778523489938</v>
      </c>
      <c r="V92" s="244">
        <f>IFERROR(IF(I92=0,"",1-(I92-1)/(MAX(I:I)-1)),0)</f>
        <v>0.20740740740740737</v>
      </c>
      <c r="W92" s="244">
        <f>IFERROR(IF(J92=0,"",1-(J92-1)/(MAX(J:J)-1)),0)</f>
        <v>0.2857142857142857</v>
      </c>
      <c r="X92" s="244" t="str">
        <f>IFERROR(IF(K92=0,"",1-(K92-1)/(MAX(K:K)-1)),0)</f>
        <v/>
      </c>
      <c r="Y92" s="20">
        <f>IF(M92&gt;3,SUM(LARGE(Q92:X92,{1,2,3,4})),0)</f>
        <v>1.3535749144671485</v>
      </c>
    </row>
    <row r="93" spans="1:16382" ht="13" customHeight="1">
      <c r="A93" s="383" t="s">
        <v>198</v>
      </c>
      <c r="B93" s="384" t="s">
        <v>40</v>
      </c>
      <c r="C93" s="163" t="s">
        <v>21</v>
      </c>
      <c r="D93" s="796">
        <v>85</v>
      </c>
      <c r="E93" s="15">
        <v>107</v>
      </c>
      <c r="F93" s="15"/>
      <c r="G93" s="15" t="s">
        <v>559</v>
      </c>
      <c r="H93" s="15">
        <v>97</v>
      </c>
      <c r="I93" s="15">
        <v>102</v>
      </c>
      <c r="J93" s="15">
        <f>IFERROR(VLOOKUP($A93,'Men Race 7'!$A:$E,4,0),"")</f>
        <v>92</v>
      </c>
      <c r="K93" s="13"/>
      <c r="L93" s="13">
        <f>IFERROR(SUM(SMALL(D93:K93,{1,2,3,4})),"")</f>
        <v>376</v>
      </c>
      <c r="M93" s="82">
        <f>COUNT(D93:K93)</f>
        <v>5</v>
      </c>
      <c r="N93" s="10" t="str">
        <f>RIGHT(A93,LEN(A93)-FIND(" ",A93))</f>
        <v>Bailey</v>
      </c>
      <c r="O93" s="10" t="str">
        <f>LEFT(A93,FIND(" ",A93)-1)</f>
        <v>Paul</v>
      </c>
      <c r="P93" s="82"/>
      <c r="Q93" s="244">
        <f>IFERROR(IF(D93=0,"",1-(D93-1)/(MAX(D:D)-1)),0)</f>
        <v>0.27586206896551724</v>
      </c>
      <c r="R93" s="244">
        <f>IFERROR(IF(E93=0,"",1-(E93-1)/(MAX(E:E)-1)),0)</f>
        <v>0.3652694610778443</v>
      </c>
      <c r="S93" s="244" t="str">
        <f>IFERROR(IF(F93=0,"",1-(F93-1)/(MAX(F:F)-1)),0)</f>
        <v/>
      </c>
      <c r="T93" s="244">
        <f>IFERROR(IF(G93=0,"",1-(G93-1)/(MAX(G:G)-1)),0)</f>
        <v>0</v>
      </c>
      <c r="U93" s="244">
        <f>IFERROR(IF(H93=0,"",1-(H93-1)/(MAX(H:H)-1)),0)</f>
        <v>0.35570469798657722</v>
      </c>
      <c r="V93" s="244">
        <f>IFERROR(IF(I93=0,"",1-(I93-1)/(MAX(I:I)-1)),0)</f>
        <v>0.25185185185185188</v>
      </c>
      <c r="W93" s="244">
        <f>IFERROR(IF(J93=0,"",1-(J93-1)/(MAX(J:J)-1)),0)</f>
        <v>0.27777777777777779</v>
      </c>
      <c r="X93" s="244" t="str">
        <f>IFERROR(IF(K93=0,"",1-(K93-1)/(MAX(K:K)-1)),0)</f>
        <v/>
      </c>
      <c r="Y93" s="20">
        <f>IF(M93&gt;3,SUM(LARGE(Q93:X93,{1,2,3,4})),0)</f>
        <v>1.2746140058077167</v>
      </c>
    </row>
    <row r="94" spans="1:16382" ht="13" customHeight="1">
      <c r="A94" s="59" t="s">
        <v>630</v>
      </c>
      <c r="B94" s="56" t="s">
        <v>34</v>
      </c>
      <c r="C94" s="57" t="s">
        <v>21</v>
      </c>
      <c r="D94" s="15"/>
      <c r="E94" s="15"/>
      <c r="F94" s="15"/>
      <c r="G94" s="15"/>
      <c r="H94" s="15"/>
      <c r="I94" s="15">
        <v>104</v>
      </c>
      <c r="J94" s="15">
        <f>IFERROR(VLOOKUP($A94,'Men Race 7'!$A:$E,4,0),"")</f>
        <v>93</v>
      </c>
      <c r="K94" s="13"/>
      <c r="L94" s="13"/>
      <c r="M94" s="82"/>
      <c r="N94" s="10" t="str">
        <f>RIGHT(A94,LEN(A94)-FIND(" ",A94))</f>
        <v>Smith</v>
      </c>
      <c r="O94" s="10" t="str">
        <f>LEFT(A94,FIND(" ",A94)-1)</f>
        <v>Alan</v>
      </c>
    </row>
    <row r="95" spans="1:16382" ht="13" customHeight="1">
      <c r="A95" s="181" t="s">
        <v>368</v>
      </c>
      <c r="B95" s="180" t="s">
        <v>40</v>
      </c>
      <c r="C95" s="184" t="s">
        <v>19</v>
      </c>
      <c r="D95" s="21"/>
      <c r="E95" s="15">
        <v>115</v>
      </c>
      <c r="F95" s="15"/>
      <c r="G95" s="15" t="s">
        <v>559</v>
      </c>
      <c r="H95" s="15" t="s">
        <v>559</v>
      </c>
      <c r="I95" s="15" t="s">
        <v>559</v>
      </c>
      <c r="J95" s="15">
        <f>IFERROR(VLOOKUP($A95,'Men Race 7'!$A:$E,4,0),"")</f>
        <v>94</v>
      </c>
      <c r="K95" s="13"/>
      <c r="L95" s="13" t="str">
        <f>IFERROR(SUM(SMALL(D95:K95,{1,2,3,4})),"")</f>
        <v/>
      </c>
      <c r="M95" s="82">
        <f>COUNT(D95:K95)</f>
        <v>2</v>
      </c>
      <c r="N95" s="10" t="str">
        <f>RIGHT(A95,LEN(A95)-FIND(" ",A95))</f>
        <v>Hutber</v>
      </c>
      <c r="O95" s="10" t="str">
        <f>LEFT(A95,FIND(" ",A95)-1)</f>
        <v>Chris</v>
      </c>
      <c r="P95" s="82"/>
      <c r="Q95" s="244" t="str">
        <f>IFERROR(IF(D95=0,"",1-(D95-1)/(MAX(D:D)-1)),0)</f>
        <v/>
      </c>
      <c r="R95" s="244">
        <f>IFERROR(IF(E95=0,"",1-(E95-1)/(MAX(E:E)-1)),0)</f>
        <v>0.31736526946107779</v>
      </c>
      <c r="S95" s="244" t="str">
        <f>IFERROR(IF(F95=0,"",1-(F95-1)/(MAX(F:F)-1)),0)</f>
        <v/>
      </c>
      <c r="T95" s="244">
        <f>IFERROR(IF(G95=0,"",1-(G95-1)/(MAX(G:G)-1)),0)</f>
        <v>0</v>
      </c>
      <c r="U95" s="244">
        <f>IFERROR(IF(H95=0,"",1-(H95-1)/(MAX(H:H)-1)),0)</f>
        <v>0</v>
      </c>
      <c r="V95" s="244">
        <f>IFERROR(IF(I95=0,"",1-(I95-1)/(MAX(I:I)-1)),0)</f>
        <v>0</v>
      </c>
      <c r="W95" s="244">
        <f>IFERROR(IF(J95=0,"",1-(J95-1)/(MAX(J:J)-1)),0)</f>
        <v>0.26190476190476186</v>
      </c>
      <c r="X95" s="244" t="str">
        <f>IFERROR(IF(K95=0,"",1-(K95-1)/(MAX(K:K)-1)),0)</f>
        <v/>
      </c>
      <c r="Y95" s="20">
        <f>IF(M95&gt;3,SUM(LARGE(Q95:X95,{1,2,3,4})),0)</f>
        <v>0</v>
      </c>
    </row>
    <row r="96" spans="1:16382" ht="13" customHeight="1">
      <c r="A96" s="155" t="s">
        <v>197</v>
      </c>
      <c r="B96" s="164" t="s">
        <v>34</v>
      </c>
      <c r="C96" s="163" t="s">
        <v>21</v>
      </c>
      <c r="D96" s="156">
        <v>80</v>
      </c>
      <c r="E96" s="15"/>
      <c r="F96" s="15"/>
      <c r="G96" s="15" t="s">
        <v>559</v>
      </c>
      <c r="H96" s="15">
        <v>103</v>
      </c>
      <c r="I96" s="15">
        <v>107</v>
      </c>
      <c r="J96" s="15">
        <f>IFERROR(VLOOKUP($A96,'Men Race 7'!$A:$E,4,0),"")</f>
        <v>95</v>
      </c>
      <c r="K96" s="13"/>
      <c r="L96" s="13">
        <f>IFERROR(SUM(SMALL(D96:K96,{1,2,3,4})),"")</f>
        <v>385</v>
      </c>
      <c r="M96" s="82">
        <f>COUNT(D96:K96)</f>
        <v>4</v>
      </c>
      <c r="N96" s="10" t="str">
        <f>RIGHT(A96,LEN(A96)-FIND(" ",A96))</f>
        <v>Reilly</v>
      </c>
      <c r="O96" s="10" t="str">
        <f>LEFT(A96,FIND(" ",A96)-1)</f>
        <v>Peter</v>
      </c>
      <c r="P96" s="82"/>
      <c r="Q96" s="244">
        <f>IFERROR(IF(D96=0,"",1-(D96-1)/(MAX(D:D)-1)),0)</f>
        <v>0.31896551724137934</v>
      </c>
      <c r="R96" s="244" t="str">
        <f>IFERROR(IF(E96=0,"",1-(E96-1)/(MAX(E:E)-1)),0)</f>
        <v/>
      </c>
      <c r="S96" s="244" t="str">
        <f>IFERROR(IF(F96=0,"",1-(F96-1)/(MAX(F:F)-1)),0)</f>
        <v/>
      </c>
      <c r="T96" s="244">
        <f>IFERROR(IF(G96=0,"",1-(G96-1)/(MAX(G:G)-1)),0)</f>
        <v>0</v>
      </c>
      <c r="U96" s="244">
        <f>IFERROR(IF(H96=0,"",1-(H96-1)/(MAX(H:H)-1)),0)</f>
        <v>0.31543624161073824</v>
      </c>
      <c r="V96" s="244">
        <f>IFERROR(IF(I96=0,"",1-(I96-1)/(MAX(I:I)-1)),0)</f>
        <v>0.21481481481481479</v>
      </c>
      <c r="W96" s="244">
        <f>IFERROR(IF(J96=0,"",1-(J96-1)/(MAX(J:J)-1)),0)</f>
        <v>0.25396825396825395</v>
      </c>
      <c r="X96" s="244" t="str">
        <f>IFERROR(IF(K96=0,"",1-(K96-1)/(MAX(K:K)-1)),0)</f>
        <v/>
      </c>
      <c r="Y96" s="20">
        <f>IF(M96&gt;3,SUM(LARGE(Q96:X96,{1,2,3,4})),0)</f>
        <v>1.1031848276351863</v>
      </c>
    </row>
    <row r="97" spans="1:16382" ht="13" customHeight="1">
      <c r="A97" s="160" t="s">
        <v>87</v>
      </c>
      <c r="B97" s="158" t="s">
        <v>36</v>
      </c>
      <c r="C97" s="159" t="s">
        <v>24</v>
      </c>
      <c r="D97" s="162">
        <v>74</v>
      </c>
      <c r="E97" s="15"/>
      <c r="F97" s="15">
        <v>98</v>
      </c>
      <c r="G97" s="15">
        <v>102</v>
      </c>
      <c r="H97" s="15" t="s">
        <v>559</v>
      </c>
      <c r="I97" s="15" t="s">
        <v>559</v>
      </c>
      <c r="J97" s="15">
        <f>IFERROR(VLOOKUP($A97,'Men Race 7'!$A:$E,4,0),"")</f>
        <v>96</v>
      </c>
      <c r="K97" s="15"/>
      <c r="L97" s="13">
        <f>IFERROR(SUM(SMALL(D97:K97,{1,2,3,4})),"")</f>
        <v>370</v>
      </c>
      <c r="M97" s="82">
        <f>COUNT(D97:K97)</f>
        <v>4</v>
      </c>
      <c r="N97" s="10" t="str">
        <f>RIGHT(A97,LEN(A97)-FIND(" ",A97))</f>
        <v>Hawkins</v>
      </c>
      <c r="O97" s="10" t="str">
        <f>LEFT(A97,FIND(" ",A97)-1)</f>
        <v>Russell</v>
      </c>
      <c r="P97" s="82"/>
      <c r="Q97" s="244">
        <f>IFERROR(IF(D97=0,"",1-(D97-1)/(MAX(D:D)-1)),0)</f>
        <v>0.37068965517241381</v>
      </c>
      <c r="R97" s="244" t="str">
        <f>IFERROR(IF(E97=0,"",1-(E97-1)/(MAX(E:E)-1)),0)</f>
        <v/>
      </c>
      <c r="S97" s="244">
        <f>IFERROR(IF(F97=0,"",1-(F97-1)/(MAX(F:F)-1)),0)</f>
        <v>0.24806201550387597</v>
      </c>
      <c r="T97" s="244">
        <f>IFERROR(IF(G97=0,"",1-(G97-1)/(MAX(G:G)-1)),0)</f>
        <v>0.36075949367088611</v>
      </c>
      <c r="U97" s="244">
        <f>IFERROR(IF(H97=0,"",1-(H97-1)/(MAX(H:H)-1)),0)</f>
        <v>0</v>
      </c>
      <c r="V97" s="244">
        <f>IFERROR(IF(I97=0,"",1-(I97-1)/(MAX(I:I)-1)),0)</f>
        <v>0</v>
      </c>
      <c r="W97" s="244">
        <f>IFERROR(IF(J97=0,"",1-(J97-1)/(MAX(J:J)-1)),0)</f>
        <v>0.24603174603174605</v>
      </c>
      <c r="X97" s="244" t="str">
        <f>IFERROR(IF(K97=0,"",1-(K97-1)/(MAX(K:K)-1)),0)</f>
        <v/>
      </c>
      <c r="Y97" s="20">
        <f>IF(M97&gt;3,SUM(LARGE(Q97:X97,{1,2,3,4})),0)</f>
        <v>1.2255429103789219</v>
      </c>
    </row>
    <row r="98" spans="1:16382" ht="13" customHeight="1">
      <c r="A98" s="59" t="s">
        <v>167</v>
      </c>
      <c r="B98" s="56" t="s">
        <v>28</v>
      </c>
      <c r="C98" s="57" t="s">
        <v>26</v>
      </c>
      <c r="D98" s="15">
        <v>77</v>
      </c>
      <c r="E98" s="15">
        <v>105</v>
      </c>
      <c r="F98" s="15">
        <v>89</v>
      </c>
      <c r="G98" s="15">
        <v>115</v>
      </c>
      <c r="H98" s="15">
        <v>99</v>
      </c>
      <c r="I98" s="15" t="s">
        <v>559</v>
      </c>
      <c r="J98" s="15">
        <f>IFERROR(VLOOKUP($A98,'Men Race 7'!$A:$E,4,0),"")</f>
        <v>97</v>
      </c>
      <c r="K98" s="13"/>
      <c r="L98" s="13">
        <f>IFERROR(SUM(SMALL(D98:K98,{1,2,3,4})),"")</f>
        <v>362</v>
      </c>
      <c r="M98" s="82">
        <f>COUNT(D98:K98)</f>
        <v>6</v>
      </c>
      <c r="N98" s="10" t="str">
        <f>RIGHT(A98,LEN(A98)-FIND(" ",A98))</f>
        <v>Mills</v>
      </c>
      <c r="O98" s="10" t="str">
        <f>LEFT(A98,FIND(" ",A98)-1)</f>
        <v>Luke</v>
      </c>
      <c r="P98" s="82"/>
      <c r="Q98" s="244">
        <f>IFERROR(IF(D98=0,"",1-(D98-1)/(MAX(D:D)-1)),0)</f>
        <v>0.34482758620689657</v>
      </c>
      <c r="R98" s="244">
        <f>IFERROR(IF(E98=0,"",1-(E98-1)/(MAX(E:E)-1)),0)</f>
        <v>0.3772455089820359</v>
      </c>
      <c r="S98" s="244">
        <f>IFERROR(IF(F98=0,"",1-(F98-1)/(MAX(F:F)-1)),0)</f>
        <v>0.31782945736434109</v>
      </c>
      <c r="T98" s="244">
        <f>IFERROR(IF(G98=0,"",1-(G98-1)/(MAX(G:G)-1)),0)</f>
        <v>0.27848101265822789</v>
      </c>
      <c r="U98" s="244">
        <f>IFERROR(IF(H98=0,"",1-(H98-1)/(MAX(H:H)-1)),0)</f>
        <v>0.34228187919463082</v>
      </c>
      <c r="V98" s="244">
        <f>IFERROR(IF(I98=0,"",1-(I98-1)/(MAX(I:I)-1)),0)</f>
        <v>0</v>
      </c>
      <c r="W98" s="244">
        <f>IFERROR(IF(J98=0,"",1-(J98-1)/(MAX(J:J)-1)),0)</f>
        <v>0.23809523809523814</v>
      </c>
      <c r="X98" s="244" t="str">
        <f>IFERROR(IF(K98=0,"",1-(K98-1)/(MAX(K:K)-1)),0)</f>
        <v/>
      </c>
      <c r="Y98" s="20">
        <f>IF(M98&gt;3,SUM(LARGE(Q98:X98,{1,2,3,4})),0)</f>
        <v>1.3821844317479046</v>
      </c>
    </row>
    <row r="99" spans="1:16382" ht="13" customHeight="1">
      <c r="A99" s="168" t="s">
        <v>146</v>
      </c>
      <c r="B99" s="167" t="s">
        <v>40</v>
      </c>
      <c r="C99" s="166" t="s">
        <v>19</v>
      </c>
      <c r="D99" s="165">
        <v>88</v>
      </c>
      <c r="E99" s="15">
        <v>124</v>
      </c>
      <c r="F99" s="15"/>
      <c r="G99" s="15">
        <v>114</v>
      </c>
      <c r="H99" s="15">
        <v>105</v>
      </c>
      <c r="I99" s="15">
        <v>105</v>
      </c>
      <c r="J99" s="15">
        <f>IFERROR(VLOOKUP($A99,'Men Race 7'!$A:$E,4,0),"")</f>
        <v>98</v>
      </c>
      <c r="K99" s="13"/>
      <c r="L99" s="13">
        <f>IFERROR(SUM(SMALL(D99:K99,{1,2,3,4})),"")</f>
        <v>396</v>
      </c>
      <c r="M99" s="82">
        <f>COUNT(D99:K99)</f>
        <v>6</v>
      </c>
      <c r="N99" s="10" t="str">
        <f>RIGHT(A99,LEN(A99)-FIND(" ",A99))</f>
        <v>East</v>
      </c>
      <c r="O99" s="10" t="str">
        <f>LEFT(A99,FIND(" ",A99)-1)</f>
        <v>Duncan</v>
      </c>
      <c r="P99" s="82"/>
      <c r="Q99" s="244">
        <f>IFERROR(IF(D99=0,"",1-(D99-1)/(MAX(D:D)-1)),0)</f>
        <v>0.25</v>
      </c>
      <c r="R99" s="244">
        <f>IFERROR(IF(E99=0,"",1-(E99-1)/(MAX(E:E)-1)),0)</f>
        <v>0.26347305389221554</v>
      </c>
      <c r="S99" s="244" t="str">
        <f>IFERROR(IF(F99=0,"",1-(F99-1)/(MAX(F:F)-1)),0)</f>
        <v/>
      </c>
      <c r="T99" s="244">
        <f>IFERROR(IF(G99=0,"",1-(G99-1)/(MAX(G:G)-1)),0)</f>
        <v>0.28481012658227844</v>
      </c>
      <c r="U99" s="244">
        <f>IFERROR(IF(H99=0,"",1-(H99-1)/(MAX(H:H)-1)),0)</f>
        <v>0.30201342281879195</v>
      </c>
      <c r="V99" s="244">
        <f>IFERROR(IF(I99=0,"",1-(I99-1)/(MAX(I:I)-1)),0)</f>
        <v>0.22962962962962963</v>
      </c>
      <c r="W99" s="244">
        <f>IFERROR(IF(J99=0,"",1-(J99-1)/(MAX(J:J)-1)),0)</f>
        <v>0.23015873015873012</v>
      </c>
      <c r="X99" s="244" t="str">
        <f>IFERROR(IF(K99=0,"",1-(K99-1)/(MAX(K:K)-1)),0)</f>
        <v/>
      </c>
      <c r="Y99" s="20">
        <f>IF(M99&gt;3,SUM(LARGE(Q99:X99,{1,2,3,4})),0)</f>
        <v>1.1002966032932859</v>
      </c>
    </row>
    <row r="100" spans="1:16382" s="12" customFormat="1" ht="13" customHeight="1">
      <c r="A100" s="678" t="s">
        <v>665</v>
      </c>
      <c r="B100" s="679" t="s">
        <v>40</v>
      </c>
      <c r="C100" s="680" t="s">
        <v>16</v>
      </c>
      <c r="D100" s="21"/>
      <c r="E100" s="21"/>
      <c r="F100" s="21"/>
      <c r="G100" s="62"/>
      <c r="H100" s="15"/>
      <c r="I100" s="15"/>
      <c r="J100" s="15">
        <f>IFERROR(VLOOKUP($A100,'Men Race 7'!$A:$E,4,0),"")</f>
        <v>99</v>
      </c>
      <c r="K100" s="15"/>
      <c r="L100" s="15"/>
      <c r="M100" s="82"/>
      <c r="N100" s="82"/>
      <c r="O100" s="82"/>
      <c r="P100" s="82"/>
      <c r="Q100" s="244"/>
      <c r="R100" s="244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/>
      <c r="AZQ100" s="10"/>
      <c r="AZR100" s="10"/>
      <c r="AZS100" s="10"/>
      <c r="AZT100" s="10"/>
      <c r="AZU100" s="10"/>
      <c r="AZV100" s="10"/>
      <c r="AZW100" s="10"/>
      <c r="AZX100" s="10"/>
      <c r="AZY100" s="10"/>
      <c r="AZZ100" s="10"/>
      <c r="BAA100" s="10"/>
      <c r="BAB100" s="10"/>
      <c r="BAC100" s="10"/>
      <c r="BAD100" s="10"/>
      <c r="BAE100" s="10"/>
      <c r="BAF100" s="10"/>
      <c r="BAG100" s="10"/>
      <c r="BAH100" s="10"/>
      <c r="BAI100" s="10"/>
      <c r="BAJ100" s="10"/>
      <c r="BAK100" s="10"/>
      <c r="BAL100" s="10"/>
      <c r="BAM100" s="10"/>
      <c r="BAN100" s="10"/>
      <c r="BAO100" s="10"/>
      <c r="BAP100" s="10"/>
      <c r="BAQ100" s="10"/>
      <c r="BAR100" s="10"/>
      <c r="BAS100" s="10"/>
      <c r="BAT100" s="10"/>
      <c r="BAU100" s="10"/>
      <c r="BAV100" s="10"/>
      <c r="BAW100" s="10"/>
      <c r="BAX100" s="10"/>
      <c r="BAY100" s="10"/>
      <c r="BAZ100" s="10"/>
      <c r="BBA100" s="10"/>
      <c r="BBB100" s="10"/>
      <c r="BBC100" s="10"/>
      <c r="BBD100" s="10"/>
      <c r="BBE100" s="10"/>
      <c r="BBF100" s="10"/>
      <c r="BBG100" s="10"/>
      <c r="BBH100" s="10"/>
      <c r="BBI100" s="10"/>
      <c r="BBJ100" s="10"/>
      <c r="BBK100" s="10"/>
      <c r="BBL100" s="10"/>
      <c r="BBM100" s="10"/>
      <c r="BBN100" s="10"/>
      <c r="BBO100" s="10"/>
      <c r="BBP100" s="10"/>
      <c r="BBQ100" s="10"/>
      <c r="BBR100" s="10"/>
      <c r="BBS100" s="10"/>
      <c r="BBT100" s="10"/>
      <c r="BBU100" s="10"/>
      <c r="BBV100" s="10"/>
      <c r="BBW100" s="10"/>
      <c r="BBX100" s="10"/>
      <c r="BBY100" s="10"/>
      <c r="BBZ100" s="10"/>
      <c r="BCA100" s="10"/>
      <c r="BCB100" s="10"/>
      <c r="BCC100" s="10"/>
      <c r="BCD100" s="10"/>
      <c r="BCE100" s="10"/>
      <c r="BCF100" s="10"/>
      <c r="BCG100" s="10"/>
      <c r="BCH100" s="10"/>
      <c r="BCI100" s="10"/>
      <c r="BCJ100" s="10"/>
      <c r="BCK100" s="10"/>
      <c r="BCL100" s="10"/>
      <c r="BCM100" s="10"/>
      <c r="BCN100" s="10"/>
      <c r="BCO100" s="10"/>
      <c r="BCP100" s="10"/>
      <c r="BCQ100" s="10"/>
      <c r="BCR100" s="10"/>
      <c r="BCS100" s="10"/>
      <c r="BCT100" s="10"/>
      <c r="BCU100" s="10"/>
      <c r="BCV100" s="10"/>
      <c r="BCW100" s="10"/>
      <c r="BCX100" s="10"/>
      <c r="BCY100" s="10"/>
      <c r="BCZ100" s="10"/>
      <c r="BDA100" s="10"/>
      <c r="BDB100" s="10"/>
      <c r="BDC100" s="10"/>
      <c r="BDD100" s="10"/>
      <c r="BDE100" s="10"/>
      <c r="BDF100" s="10"/>
      <c r="BDG100" s="10"/>
      <c r="BDH100" s="10"/>
      <c r="BDI100" s="10"/>
      <c r="BDJ100" s="10"/>
      <c r="BDK100" s="10"/>
      <c r="BDL100" s="10"/>
      <c r="BDM100" s="10"/>
      <c r="BDN100" s="10"/>
      <c r="BDO100" s="10"/>
      <c r="BDP100" s="10"/>
      <c r="BDQ100" s="10"/>
      <c r="BDR100" s="10"/>
      <c r="BDS100" s="10"/>
      <c r="BDT100" s="10"/>
      <c r="BDU100" s="10"/>
      <c r="BDV100" s="10"/>
      <c r="BDW100" s="10"/>
      <c r="BDX100" s="10"/>
      <c r="BDY100" s="10"/>
      <c r="BDZ100" s="10"/>
      <c r="BEA100" s="10"/>
      <c r="BEB100" s="10"/>
      <c r="BEC100" s="10"/>
      <c r="BED100" s="10"/>
      <c r="BEE100" s="10"/>
      <c r="BEF100" s="10"/>
      <c r="BEG100" s="10"/>
      <c r="BEH100" s="10"/>
      <c r="BEI100" s="10"/>
      <c r="BEJ100" s="10"/>
      <c r="BEK100" s="10"/>
      <c r="BEL100" s="10"/>
      <c r="BEM100" s="10"/>
      <c r="BEN100" s="10"/>
      <c r="BEO100" s="10"/>
      <c r="BEP100" s="10"/>
      <c r="BEQ100" s="10"/>
      <c r="BER100" s="10"/>
      <c r="BES100" s="10"/>
      <c r="BET100" s="10"/>
      <c r="BEU100" s="10"/>
      <c r="BEV100" s="10"/>
      <c r="BEW100" s="10"/>
      <c r="BEX100" s="10"/>
      <c r="BEY100" s="10"/>
      <c r="BEZ100" s="10"/>
      <c r="BFA100" s="10"/>
      <c r="BFB100" s="10"/>
      <c r="BFC100" s="10"/>
      <c r="BFD100" s="10"/>
      <c r="BFE100" s="10"/>
      <c r="BFF100" s="10"/>
      <c r="BFG100" s="10"/>
      <c r="BFH100" s="10"/>
      <c r="BFI100" s="10"/>
      <c r="BFJ100" s="10"/>
      <c r="BFK100" s="10"/>
      <c r="BFL100" s="10"/>
      <c r="BFM100" s="10"/>
      <c r="BFN100" s="10"/>
      <c r="BFO100" s="10"/>
      <c r="BFP100" s="10"/>
      <c r="BFQ100" s="10"/>
      <c r="BFR100" s="10"/>
      <c r="BFS100" s="10"/>
      <c r="BFT100" s="10"/>
      <c r="BFU100" s="10"/>
      <c r="BFV100" s="10"/>
      <c r="BFW100" s="10"/>
      <c r="BFX100" s="10"/>
      <c r="BFY100" s="10"/>
      <c r="BFZ100" s="10"/>
      <c r="BGA100" s="10"/>
      <c r="BGB100" s="10"/>
      <c r="BGC100" s="10"/>
      <c r="BGD100" s="10"/>
      <c r="BGE100" s="10"/>
      <c r="BGF100" s="10"/>
      <c r="BGG100" s="10"/>
      <c r="BGH100" s="10"/>
      <c r="BGI100" s="10"/>
      <c r="BGJ100" s="10"/>
      <c r="BGK100" s="10"/>
      <c r="BGL100" s="10"/>
      <c r="BGM100" s="10"/>
      <c r="BGN100" s="10"/>
      <c r="BGO100" s="10"/>
      <c r="BGP100" s="10"/>
      <c r="BGQ100" s="10"/>
      <c r="BGR100" s="10"/>
      <c r="BGS100" s="10"/>
      <c r="BGT100" s="10"/>
      <c r="BGU100" s="10"/>
      <c r="BGV100" s="10"/>
      <c r="BGW100" s="10"/>
      <c r="BGX100" s="10"/>
      <c r="BGY100" s="10"/>
      <c r="BGZ100" s="10"/>
      <c r="BHA100" s="10"/>
      <c r="BHB100" s="10"/>
      <c r="BHC100" s="10"/>
      <c r="BHD100" s="10"/>
      <c r="BHE100" s="10"/>
      <c r="BHF100" s="10"/>
      <c r="BHG100" s="10"/>
      <c r="BHH100" s="10"/>
      <c r="BHI100" s="10"/>
      <c r="BHJ100" s="10"/>
      <c r="BHK100" s="10"/>
      <c r="BHL100" s="10"/>
      <c r="BHM100" s="10"/>
      <c r="BHN100" s="10"/>
      <c r="BHO100" s="10"/>
      <c r="BHP100" s="10"/>
      <c r="BHQ100" s="10"/>
      <c r="BHR100" s="10"/>
      <c r="BHS100" s="10"/>
      <c r="BHT100" s="10"/>
      <c r="BHU100" s="10"/>
      <c r="BHV100" s="10"/>
      <c r="BHW100" s="10"/>
      <c r="BHX100" s="10"/>
      <c r="BHY100" s="10"/>
      <c r="BHZ100" s="10"/>
      <c r="BIA100" s="10"/>
      <c r="BIB100" s="10"/>
      <c r="BIC100" s="10"/>
      <c r="BID100" s="10"/>
      <c r="BIE100" s="10"/>
      <c r="BIF100" s="10"/>
      <c r="BIG100" s="10"/>
      <c r="BIH100" s="10"/>
      <c r="BII100" s="10"/>
      <c r="BIJ100" s="10"/>
      <c r="BIK100" s="10"/>
      <c r="BIL100" s="10"/>
      <c r="BIM100" s="10"/>
      <c r="BIN100" s="10"/>
      <c r="BIO100" s="10"/>
      <c r="BIP100" s="10"/>
      <c r="BIQ100" s="10"/>
      <c r="BIR100" s="10"/>
      <c r="BIS100" s="10"/>
      <c r="BIT100" s="10"/>
      <c r="BIU100" s="10"/>
      <c r="BIV100" s="10"/>
      <c r="BIW100" s="10"/>
      <c r="BIX100" s="10"/>
      <c r="BIY100" s="10"/>
      <c r="BIZ100" s="10"/>
      <c r="BJA100" s="10"/>
      <c r="BJB100" s="10"/>
      <c r="BJC100" s="10"/>
      <c r="BJD100" s="10"/>
      <c r="BJE100" s="10"/>
      <c r="BJF100" s="10"/>
      <c r="BJG100" s="10"/>
      <c r="BJH100" s="10"/>
      <c r="BJI100" s="10"/>
      <c r="BJJ100" s="10"/>
      <c r="BJK100" s="10"/>
      <c r="BJL100" s="10"/>
      <c r="BJM100" s="10"/>
      <c r="BJN100" s="10"/>
      <c r="BJO100" s="10"/>
      <c r="BJP100" s="10"/>
      <c r="BJQ100" s="10"/>
      <c r="BJR100" s="10"/>
      <c r="BJS100" s="10"/>
      <c r="BJT100" s="10"/>
      <c r="BJU100" s="10"/>
      <c r="BJV100" s="10"/>
      <c r="BJW100" s="10"/>
      <c r="BJX100" s="10"/>
      <c r="BJY100" s="10"/>
      <c r="BJZ100" s="10"/>
      <c r="BKA100" s="10"/>
      <c r="BKB100" s="10"/>
      <c r="BKC100" s="10"/>
      <c r="BKD100" s="10"/>
      <c r="BKE100" s="10"/>
      <c r="BKF100" s="10"/>
      <c r="BKG100" s="10"/>
      <c r="BKH100" s="10"/>
      <c r="BKI100" s="10"/>
      <c r="BKJ100" s="10"/>
      <c r="BKK100" s="10"/>
      <c r="BKL100" s="10"/>
      <c r="BKM100" s="10"/>
      <c r="BKN100" s="10"/>
      <c r="BKO100" s="10"/>
      <c r="BKP100" s="10"/>
      <c r="BKQ100" s="10"/>
      <c r="BKR100" s="10"/>
      <c r="BKS100" s="10"/>
      <c r="BKT100" s="10"/>
      <c r="BKU100" s="10"/>
      <c r="BKV100" s="10"/>
      <c r="BKW100" s="10"/>
      <c r="BKX100" s="10"/>
      <c r="BKY100" s="10"/>
      <c r="BKZ100" s="10"/>
      <c r="BLA100" s="10"/>
      <c r="BLB100" s="10"/>
      <c r="BLC100" s="10"/>
      <c r="BLD100" s="10"/>
      <c r="BLE100" s="10"/>
      <c r="BLF100" s="10"/>
      <c r="BLG100" s="10"/>
      <c r="BLH100" s="10"/>
      <c r="BLI100" s="10"/>
      <c r="BLJ100" s="10"/>
      <c r="BLK100" s="10"/>
      <c r="BLL100" s="10"/>
      <c r="BLM100" s="10"/>
      <c r="BLN100" s="10"/>
      <c r="BLO100" s="10"/>
      <c r="BLP100" s="10"/>
      <c r="BLQ100" s="10"/>
      <c r="BLR100" s="10"/>
      <c r="BLS100" s="10"/>
      <c r="BLT100" s="10"/>
      <c r="BLU100" s="10"/>
      <c r="BLV100" s="10"/>
      <c r="BLW100" s="10"/>
      <c r="BLX100" s="10"/>
      <c r="BLY100" s="10"/>
      <c r="BLZ100" s="10"/>
      <c r="BMA100" s="10"/>
      <c r="BMB100" s="10"/>
      <c r="BMC100" s="10"/>
      <c r="BMD100" s="10"/>
      <c r="BME100" s="10"/>
      <c r="BMF100" s="10"/>
      <c r="BMG100" s="10"/>
      <c r="BMH100" s="10"/>
      <c r="BMI100" s="10"/>
      <c r="BMJ100" s="10"/>
      <c r="BMK100" s="10"/>
      <c r="BML100" s="10"/>
      <c r="BMM100" s="10"/>
      <c r="BMN100" s="10"/>
      <c r="BMO100" s="10"/>
      <c r="BMP100" s="10"/>
      <c r="BMQ100" s="10"/>
      <c r="BMR100" s="10"/>
      <c r="BMS100" s="10"/>
      <c r="BMT100" s="10"/>
      <c r="BMU100" s="10"/>
      <c r="BMV100" s="10"/>
      <c r="BMW100" s="10"/>
      <c r="BMX100" s="10"/>
      <c r="BMY100" s="10"/>
      <c r="BMZ100" s="10"/>
      <c r="BNA100" s="10"/>
      <c r="BNB100" s="10"/>
      <c r="BNC100" s="10"/>
      <c r="BND100" s="10"/>
      <c r="BNE100" s="10"/>
      <c r="BNF100" s="10"/>
      <c r="BNG100" s="10"/>
      <c r="BNH100" s="10"/>
      <c r="BNI100" s="10"/>
      <c r="BNJ100" s="10"/>
      <c r="BNK100" s="10"/>
      <c r="BNL100" s="10"/>
      <c r="BNM100" s="10"/>
      <c r="BNN100" s="10"/>
      <c r="BNO100" s="10"/>
      <c r="BNP100" s="10"/>
      <c r="BNQ100" s="10"/>
      <c r="BNR100" s="10"/>
      <c r="BNS100" s="10"/>
      <c r="BNT100" s="10"/>
      <c r="BNU100" s="10"/>
      <c r="BNV100" s="10"/>
      <c r="BNW100" s="10"/>
      <c r="BNX100" s="10"/>
      <c r="BNY100" s="10"/>
      <c r="BNZ100" s="10"/>
      <c r="BOA100" s="10"/>
      <c r="BOB100" s="10"/>
      <c r="BOC100" s="10"/>
      <c r="BOD100" s="10"/>
      <c r="BOE100" s="10"/>
      <c r="BOF100" s="10"/>
      <c r="BOG100" s="10"/>
      <c r="BOH100" s="10"/>
      <c r="BOI100" s="10"/>
      <c r="BOJ100" s="10"/>
      <c r="BOK100" s="10"/>
      <c r="BOL100" s="10"/>
      <c r="BOM100" s="10"/>
      <c r="BON100" s="10"/>
      <c r="BOO100" s="10"/>
      <c r="BOP100" s="10"/>
      <c r="BOQ100" s="10"/>
      <c r="BOR100" s="10"/>
      <c r="BOS100" s="10"/>
      <c r="BOT100" s="10"/>
      <c r="BOU100" s="10"/>
      <c r="BOV100" s="10"/>
      <c r="BOW100" s="10"/>
      <c r="BOX100" s="10"/>
      <c r="BOY100" s="10"/>
      <c r="BOZ100" s="10"/>
      <c r="BPA100" s="10"/>
      <c r="BPB100" s="10"/>
      <c r="BPC100" s="10"/>
      <c r="BPD100" s="10"/>
      <c r="BPE100" s="10"/>
      <c r="BPF100" s="10"/>
      <c r="BPG100" s="10"/>
      <c r="BPH100" s="10"/>
      <c r="BPI100" s="10"/>
      <c r="BPJ100" s="10"/>
      <c r="BPK100" s="10"/>
      <c r="BPL100" s="10"/>
      <c r="BPM100" s="10"/>
      <c r="BPN100" s="10"/>
      <c r="BPO100" s="10"/>
      <c r="BPP100" s="10"/>
      <c r="BPQ100" s="10"/>
      <c r="BPR100" s="10"/>
      <c r="BPS100" s="10"/>
      <c r="BPT100" s="10"/>
      <c r="BPU100" s="10"/>
      <c r="BPV100" s="10"/>
      <c r="BPW100" s="10"/>
      <c r="BPX100" s="10"/>
      <c r="BPY100" s="10"/>
      <c r="BPZ100" s="10"/>
      <c r="BQA100" s="10"/>
      <c r="BQB100" s="10"/>
      <c r="BQC100" s="10"/>
      <c r="BQD100" s="10"/>
      <c r="BQE100" s="10"/>
      <c r="BQF100" s="10"/>
      <c r="BQG100" s="10"/>
      <c r="BQH100" s="10"/>
      <c r="BQI100" s="10"/>
      <c r="BQJ100" s="10"/>
      <c r="BQK100" s="10"/>
      <c r="BQL100" s="10"/>
      <c r="BQM100" s="10"/>
      <c r="BQN100" s="10"/>
      <c r="BQO100" s="10"/>
      <c r="BQP100" s="10"/>
      <c r="BQQ100" s="10"/>
      <c r="BQR100" s="10"/>
      <c r="BQS100" s="10"/>
      <c r="BQT100" s="10"/>
      <c r="BQU100" s="10"/>
      <c r="BQV100" s="10"/>
      <c r="BQW100" s="10"/>
      <c r="BQX100" s="10"/>
      <c r="BQY100" s="10"/>
      <c r="BQZ100" s="10"/>
      <c r="BRA100" s="10"/>
      <c r="BRB100" s="10"/>
      <c r="BRC100" s="10"/>
      <c r="BRD100" s="10"/>
      <c r="BRE100" s="10"/>
      <c r="BRF100" s="10"/>
      <c r="BRG100" s="10"/>
      <c r="BRH100" s="10"/>
      <c r="BRI100" s="10"/>
      <c r="BRJ100" s="10"/>
      <c r="BRK100" s="10"/>
      <c r="BRL100" s="10"/>
      <c r="BRM100" s="10"/>
      <c r="BRN100" s="10"/>
      <c r="BRO100" s="10"/>
      <c r="BRP100" s="10"/>
      <c r="BRQ100" s="10"/>
      <c r="BRR100" s="10"/>
      <c r="BRS100" s="10"/>
      <c r="BRT100" s="10"/>
      <c r="BRU100" s="10"/>
      <c r="BRV100" s="10"/>
      <c r="BRW100" s="10"/>
      <c r="BRX100" s="10"/>
      <c r="BRY100" s="10"/>
      <c r="BRZ100" s="10"/>
      <c r="BSA100" s="10"/>
      <c r="BSB100" s="10"/>
      <c r="BSC100" s="10"/>
      <c r="BSD100" s="10"/>
      <c r="BSE100" s="10"/>
      <c r="BSF100" s="10"/>
      <c r="BSG100" s="10"/>
      <c r="BSH100" s="10"/>
      <c r="BSI100" s="10"/>
      <c r="BSJ100" s="10"/>
      <c r="BSK100" s="10"/>
      <c r="BSL100" s="10"/>
      <c r="BSM100" s="10"/>
      <c r="BSN100" s="10"/>
      <c r="BSO100" s="10"/>
      <c r="BSP100" s="10"/>
      <c r="BSQ100" s="10"/>
      <c r="BSR100" s="10"/>
      <c r="BSS100" s="10"/>
      <c r="BST100" s="10"/>
      <c r="BSU100" s="10"/>
      <c r="BSV100" s="10"/>
      <c r="BSW100" s="10"/>
      <c r="BSX100" s="10"/>
      <c r="BSY100" s="10"/>
      <c r="BSZ100" s="10"/>
      <c r="BTA100" s="10"/>
      <c r="BTB100" s="10"/>
      <c r="BTC100" s="10"/>
      <c r="BTD100" s="10"/>
      <c r="BTE100" s="10"/>
      <c r="BTF100" s="10"/>
      <c r="BTG100" s="10"/>
      <c r="BTH100" s="10"/>
      <c r="BTI100" s="10"/>
      <c r="BTJ100" s="10"/>
      <c r="BTK100" s="10"/>
      <c r="BTL100" s="10"/>
      <c r="BTM100" s="10"/>
      <c r="BTN100" s="10"/>
      <c r="BTO100" s="10"/>
      <c r="BTP100" s="10"/>
      <c r="BTQ100" s="10"/>
      <c r="BTR100" s="10"/>
      <c r="BTS100" s="10"/>
      <c r="BTT100" s="10"/>
      <c r="BTU100" s="10"/>
      <c r="BTV100" s="10"/>
      <c r="BTW100" s="10"/>
      <c r="BTX100" s="10"/>
      <c r="BTY100" s="10"/>
      <c r="BTZ100" s="10"/>
      <c r="BUA100" s="10"/>
      <c r="BUB100" s="10"/>
      <c r="BUC100" s="10"/>
      <c r="BUD100" s="10"/>
      <c r="BUE100" s="10"/>
      <c r="BUF100" s="10"/>
      <c r="BUG100" s="10"/>
      <c r="BUH100" s="10"/>
      <c r="BUI100" s="10"/>
      <c r="BUJ100" s="10"/>
      <c r="BUK100" s="10"/>
      <c r="BUL100" s="10"/>
      <c r="BUM100" s="10"/>
      <c r="BUN100" s="10"/>
      <c r="BUO100" s="10"/>
      <c r="BUP100" s="10"/>
      <c r="BUQ100" s="10"/>
      <c r="BUR100" s="10"/>
      <c r="BUS100" s="10"/>
      <c r="BUT100" s="10"/>
      <c r="BUU100" s="10"/>
      <c r="BUV100" s="10"/>
      <c r="BUW100" s="10"/>
      <c r="BUX100" s="10"/>
      <c r="BUY100" s="10"/>
      <c r="BUZ100" s="10"/>
      <c r="BVA100" s="10"/>
      <c r="BVB100" s="10"/>
      <c r="BVC100" s="10"/>
      <c r="BVD100" s="10"/>
      <c r="BVE100" s="10"/>
      <c r="BVF100" s="10"/>
      <c r="BVG100" s="10"/>
      <c r="BVH100" s="10"/>
      <c r="BVI100" s="10"/>
      <c r="BVJ100" s="10"/>
      <c r="BVK100" s="10"/>
      <c r="BVL100" s="10"/>
      <c r="BVM100" s="10"/>
      <c r="BVN100" s="10"/>
      <c r="BVO100" s="10"/>
      <c r="BVP100" s="10"/>
      <c r="BVQ100" s="10"/>
      <c r="BVR100" s="10"/>
      <c r="BVS100" s="10"/>
      <c r="BVT100" s="10"/>
      <c r="BVU100" s="10"/>
      <c r="BVV100" s="10"/>
      <c r="BVW100" s="10"/>
      <c r="BVX100" s="10"/>
      <c r="BVY100" s="10"/>
      <c r="BVZ100" s="10"/>
      <c r="BWA100" s="10"/>
      <c r="BWB100" s="10"/>
      <c r="BWC100" s="10"/>
      <c r="BWD100" s="10"/>
      <c r="BWE100" s="10"/>
      <c r="BWF100" s="10"/>
      <c r="BWG100" s="10"/>
      <c r="BWH100" s="10"/>
      <c r="BWI100" s="10"/>
      <c r="BWJ100" s="10"/>
      <c r="BWK100" s="10"/>
      <c r="BWL100" s="10"/>
      <c r="BWM100" s="10"/>
      <c r="BWN100" s="10"/>
      <c r="BWO100" s="10"/>
      <c r="BWP100" s="10"/>
      <c r="BWQ100" s="10"/>
      <c r="BWR100" s="10"/>
      <c r="BWS100" s="10"/>
      <c r="BWT100" s="10"/>
      <c r="BWU100" s="10"/>
      <c r="BWV100" s="10"/>
      <c r="BWW100" s="10"/>
      <c r="BWX100" s="10"/>
      <c r="BWY100" s="10"/>
      <c r="BWZ100" s="10"/>
      <c r="BXA100" s="10"/>
      <c r="BXB100" s="10"/>
      <c r="BXC100" s="10"/>
      <c r="BXD100" s="10"/>
      <c r="BXE100" s="10"/>
      <c r="BXF100" s="10"/>
      <c r="BXG100" s="10"/>
      <c r="BXH100" s="10"/>
      <c r="BXI100" s="10"/>
      <c r="BXJ100" s="10"/>
      <c r="BXK100" s="10"/>
      <c r="BXL100" s="10"/>
      <c r="BXM100" s="10"/>
      <c r="BXN100" s="10"/>
      <c r="BXO100" s="10"/>
      <c r="BXP100" s="10"/>
      <c r="BXQ100" s="10"/>
      <c r="BXR100" s="10"/>
      <c r="BXS100" s="10"/>
      <c r="BXT100" s="10"/>
      <c r="BXU100" s="10"/>
      <c r="BXV100" s="10"/>
      <c r="BXW100" s="10"/>
      <c r="BXX100" s="10"/>
      <c r="BXY100" s="10"/>
      <c r="BXZ100" s="10"/>
      <c r="BYA100" s="10"/>
      <c r="BYB100" s="10"/>
      <c r="BYC100" s="10"/>
      <c r="BYD100" s="10"/>
      <c r="BYE100" s="10"/>
      <c r="BYF100" s="10"/>
      <c r="BYG100" s="10"/>
      <c r="BYH100" s="10"/>
      <c r="BYI100" s="10"/>
      <c r="BYJ100" s="10"/>
      <c r="BYK100" s="10"/>
      <c r="BYL100" s="10"/>
      <c r="BYM100" s="10"/>
      <c r="BYN100" s="10"/>
      <c r="BYO100" s="10"/>
      <c r="BYP100" s="10"/>
      <c r="BYQ100" s="10"/>
      <c r="BYR100" s="10"/>
      <c r="BYS100" s="10"/>
      <c r="BYT100" s="10"/>
      <c r="BYU100" s="10"/>
      <c r="BYV100" s="10"/>
      <c r="BYW100" s="10"/>
      <c r="BYX100" s="10"/>
      <c r="BYY100" s="10"/>
      <c r="BYZ100" s="10"/>
      <c r="BZA100" s="10"/>
      <c r="BZB100" s="10"/>
      <c r="BZC100" s="10"/>
      <c r="BZD100" s="10"/>
      <c r="BZE100" s="10"/>
      <c r="BZF100" s="10"/>
      <c r="BZG100" s="10"/>
      <c r="BZH100" s="10"/>
      <c r="BZI100" s="10"/>
      <c r="BZJ100" s="10"/>
      <c r="BZK100" s="10"/>
      <c r="BZL100" s="10"/>
      <c r="BZM100" s="10"/>
      <c r="BZN100" s="10"/>
      <c r="BZO100" s="10"/>
      <c r="BZP100" s="10"/>
      <c r="BZQ100" s="10"/>
      <c r="BZR100" s="10"/>
      <c r="BZS100" s="10"/>
      <c r="BZT100" s="10"/>
      <c r="BZU100" s="10"/>
      <c r="BZV100" s="10"/>
      <c r="BZW100" s="10"/>
      <c r="BZX100" s="10"/>
      <c r="BZY100" s="10"/>
      <c r="BZZ100" s="10"/>
      <c r="CAA100" s="10"/>
      <c r="CAB100" s="10"/>
      <c r="CAC100" s="10"/>
      <c r="CAD100" s="10"/>
      <c r="CAE100" s="10"/>
      <c r="CAF100" s="10"/>
      <c r="CAG100" s="10"/>
      <c r="CAH100" s="10"/>
      <c r="CAI100" s="10"/>
      <c r="CAJ100" s="10"/>
      <c r="CAK100" s="10"/>
      <c r="CAL100" s="10"/>
      <c r="CAM100" s="10"/>
      <c r="CAN100" s="10"/>
      <c r="CAO100" s="10"/>
      <c r="CAP100" s="10"/>
      <c r="CAQ100" s="10"/>
      <c r="CAR100" s="10"/>
      <c r="CAS100" s="10"/>
      <c r="CAT100" s="10"/>
      <c r="CAU100" s="10"/>
      <c r="CAV100" s="10"/>
      <c r="CAW100" s="10"/>
      <c r="CAX100" s="10"/>
      <c r="CAY100" s="10"/>
      <c r="CAZ100" s="10"/>
      <c r="CBA100" s="10"/>
      <c r="CBB100" s="10"/>
      <c r="CBC100" s="10"/>
      <c r="CBD100" s="10"/>
      <c r="CBE100" s="10"/>
      <c r="CBF100" s="10"/>
      <c r="CBG100" s="10"/>
      <c r="CBH100" s="10"/>
      <c r="CBI100" s="10"/>
      <c r="CBJ100" s="10"/>
      <c r="CBK100" s="10"/>
      <c r="CBL100" s="10"/>
      <c r="CBM100" s="10"/>
      <c r="CBN100" s="10"/>
      <c r="CBO100" s="10"/>
      <c r="CBP100" s="10"/>
      <c r="CBQ100" s="10"/>
      <c r="CBR100" s="10"/>
      <c r="CBS100" s="10"/>
      <c r="CBT100" s="10"/>
      <c r="CBU100" s="10"/>
      <c r="CBV100" s="10"/>
      <c r="CBW100" s="10"/>
      <c r="CBX100" s="10"/>
      <c r="CBY100" s="10"/>
      <c r="CBZ100" s="10"/>
      <c r="CCA100" s="10"/>
      <c r="CCB100" s="10"/>
      <c r="CCC100" s="10"/>
      <c r="CCD100" s="10"/>
      <c r="CCE100" s="10"/>
      <c r="CCF100" s="10"/>
      <c r="CCG100" s="10"/>
      <c r="CCH100" s="10"/>
      <c r="CCI100" s="10"/>
      <c r="CCJ100" s="10"/>
      <c r="CCK100" s="10"/>
      <c r="CCL100" s="10"/>
      <c r="CCM100" s="10"/>
      <c r="CCN100" s="10"/>
      <c r="CCO100" s="10"/>
      <c r="CCP100" s="10"/>
      <c r="CCQ100" s="10"/>
      <c r="CCR100" s="10"/>
      <c r="CCS100" s="10"/>
      <c r="CCT100" s="10"/>
      <c r="CCU100" s="10"/>
      <c r="CCV100" s="10"/>
      <c r="CCW100" s="10"/>
      <c r="CCX100" s="10"/>
      <c r="CCY100" s="10"/>
      <c r="CCZ100" s="10"/>
      <c r="CDA100" s="10"/>
      <c r="CDB100" s="10"/>
      <c r="CDC100" s="10"/>
      <c r="CDD100" s="10"/>
      <c r="CDE100" s="10"/>
      <c r="CDF100" s="10"/>
      <c r="CDG100" s="10"/>
      <c r="CDH100" s="10"/>
      <c r="CDI100" s="10"/>
      <c r="CDJ100" s="10"/>
      <c r="CDK100" s="10"/>
      <c r="CDL100" s="10"/>
      <c r="CDM100" s="10"/>
      <c r="CDN100" s="10"/>
      <c r="CDO100" s="10"/>
      <c r="CDP100" s="10"/>
      <c r="CDQ100" s="10"/>
      <c r="CDR100" s="10"/>
      <c r="CDS100" s="10"/>
      <c r="CDT100" s="10"/>
      <c r="CDU100" s="10"/>
      <c r="CDV100" s="10"/>
      <c r="CDW100" s="10"/>
      <c r="CDX100" s="10"/>
      <c r="CDY100" s="10"/>
      <c r="CDZ100" s="10"/>
      <c r="CEA100" s="10"/>
      <c r="CEB100" s="10"/>
      <c r="CEC100" s="10"/>
      <c r="CED100" s="10"/>
      <c r="CEE100" s="10"/>
      <c r="CEF100" s="10"/>
      <c r="CEG100" s="10"/>
      <c r="CEH100" s="10"/>
      <c r="CEI100" s="10"/>
      <c r="CEJ100" s="10"/>
      <c r="CEK100" s="10"/>
      <c r="CEL100" s="10"/>
      <c r="CEM100" s="10"/>
      <c r="CEN100" s="10"/>
      <c r="CEO100" s="10"/>
      <c r="CEP100" s="10"/>
      <c r="CEQ100" s="10"/>
      <c r="CER100" s="10"/>
      <c r="CES100" s="10"/>
      <c r="CET100" s="10"/>
      <c r="CEU100" s="10"/>
      <c r="CEV100" s="10"/>
      <c r="CEW100" s="10"/>
      <c r="CEX100" s="10"/>
      <c r="CEY100" s="10"/>
      <c r="CEZ100" s="10"/>
      <c r="CFA100" s="10"/>
      <c r="CFB100" s="10"/>
      <c r="CFC100" s="10"/>
      <c r="CFD100" s="10"/>
      <c r="CFE100" s="10"/>
      <c r="CFF100" s="10"/>
      <c r="CFG100" s="10"/>
      <c r="CFH100" s="10"/>
      <c r="CFI100" s="10"/>
      <c r="CFJ100" s="10"/>
      <c r="CFK100" s="10"/>
      <c r="CFL100" s="10"/>
      <c r="CFM100" s="10"/>
      <c r="CFN100" s="10"/>
      <c r="CFO100" s="10"/>
      <c r="CFP100" s="10"/>
      <c r="CFQ100" s="10"/>
      <c r="CFR100" s="10"/>
      <c r="CFS100" s="10"/>
      <c r="CFT100" s="10"/>
      <c r="CFU100" s="10"/>
      <c r="CFV100" s="10"/>
      <c r="CFW100" s="10"/>
      <c r="CFX100" s="10"/>
      <c r="CFY100" s="10"/>
      <c r="CFZ100" s="10"/>
      <c r="CGA100" s="10"/>
      <c r="CGB100" s="10"/>
      <c r="CGC100" s="10"/>
      <c r="CGD100" s="10"/>
      <c r="CGE100" s="10"/>
      <c r="CGF100" s="10"/>
      <c r="CGG100" s="10"/>
      <c r="CGH100" s="10"/>
      <c r="CGI100" s="10"/>
      <c r="CGJ100" s="10"/>
      <c r="CGK100" s="10"/>
      <c r="CGL100" s="10"/>
      <c r="CGM100" s="10"/>
      <c r="CGN100" s="10"/>
      <c r="CGO100" s="10"/>
      <c r="CGP100" s="10"/>
      <c r="CGQ100" s="10"/>
      <c r="CGR100" s="10"/>
      <c r="CGS100" s="10"/>
      <c r="CGT100" s="10"/>
      <c r="CGU100" s="10"/>
      <c r="CGV100" s="10"/>
      <c r="CGW100" s="10"/>
      <c r="CGX100" s="10"/>
      <c r="CGY100" s="10"/>
      <c r="CGZ100" s="10"/>
      <c r="CHA100" s="10"/>
      <c r="CHB100" s="10"/>
      <c r="CHC100" s="10"/>
      <c r="CHD100" s="10"/>
      <c r="CHE100" s="10"/>
      <c r="CHF100" s="10"/>
      <c r="CHG100" s="10"/>
      <c r="CHH100" s="10"/>
      <c r="CHI100" s="10"/>
      <c r="CHJ100" s="10"/>
      <c r="CHK100" s="10"/>
      <c r="CHL100" s="10"/>
      <c r="CHM100" s="10"/>
      <c r="CHN100" s="10"/>
      <c r="CHO100" s="10"/>
      <c r="CHP100" s="10"/>
      <c r="CHQ100" s="10"/>
      <c r="CHR100" s="10"/>
      <c r="CHS100" s="10"/>
      <c r="CHT100" s="10"/>
      <c r="CHU100" s="10"/>
      <c r="CHV100" s="10"/>
      <c r="CHW100" s="10"/>
      <c r="CHX100" s="10"/>
      <c r="CHY100" s="10"/>
      <c r="CHZ100" s="10"/>
      <c r="CIA100" s="10"/>
      <c r="CIB100" s="10"/>
      <c r="CIC100" s="10"/>
      <c r="CID100" s="10"/>
      <c r="CIE100" s="10"/>
      <c r="CIF100" s="10"/>
      <c r="CIG100" s="10"/>
      <c r="CIH100" s="10"/>
      <c r="CII100" s="10"/>
      <c r="CIJ100" s="10"/>
      <c r="CIK100" s="10"/>
      <c r="CIL100" s="10"/>
      <c r="CIM100" s="10"/>
      <c r="CIN100" s="10"/>
      <c r="CIO100" s="10"/>
      <c r="CIP100" s="10"/>
      <c r="CIQ100" s="10"/>
      <c r="CIR100" s="10"/>
      <c r="CIS100" s="10"/>
      <c r="CIT100" s="10"/>
      <c r="CIU100" s="10"/>
      <c r="CIV100" s="10"/>
      <c r="CIW100" s="10"/>
      <c r="CIX100" s="10"/>
      <c r="CIY100" s="10"/>
      <c r="CIZ100" s="10"/>
      <c r="CJA100" s="10"/>
      <c r="CJB100" s="10"/>
      <c r="CJC100" s="10"/>
      <c r="CJD100" s="10"/>
      <c r="CJE100" s="10"/>
      <c r="CJF100" s="10"/>
      <c r="CJG100" s="10"/>
      <c r="CJH100" s="10"/>
      <c r="CJI100" s="10"/>
      <c r="CJJ100" s="10"/>
      <c r="CJK100" s="10"/>
      <c r="CJL100" s="10"/>
      <c r="CJM100" s="10"/>
      <c r="CJN100" s="10"/>
      <c r="CJO100" s="10"/>
      <c r="CJP100" s="10"/>
      <c r="CJQ100" s="10"/>
      <c r="CJR100" s="10"/>
      <c r="CJS100" s="10"/>
      <c r="CJT100" s="10"/>
      <c r="CJU100" s="10"/>
      <c r="CJV100" s="10"/>
      <c r="CJW100" s="10"/>
      <c r="CJX100" s="10"/>
      <c r="CJY100" s="10"/>
      <c r="CJZ100" s="10"/>
      <c r="CKA100" s="10"/>
      <c r="CKB100" s="10"/>
      <c r="CKC100" s="10"/>
      <c r="CKD100" s="10"/>
      <c r="CKE100" s="10"/>
      <c r="CKF100" s="10"/>
      <c r="CKG100" s="10"/>
      <c r="CKH100" s="10"/>
      <c r="CKI100" s="10"/>
      <c r="CKJ100" s="10"/>
      <c r="CKK100" s="10"/>
      <c r="CKL100" s="10"/>
      <c r="CKM100" s="10"/>
      <c r="CKN100" s="10"/>
      <c r="CKO100" s="10"/>
      <c r="CKP100" s="10"/>
      <c r="CKQ100" s="10"/>
      <c r="CKR100" s="10"/>
      <c r="CKS100" s="10"/>
      <c r="CKT100" s="10"/>
      <c r="CKU100" s="10"/>
      <c r="CKV100" s="10"/>
      <c r="CKW100" s="10"/>
      <c r="CKX100" s="10"/>
      <c r="CKY100" s="10"/>
      <c r="CKZ100" s="10"/>
      <c r="CLA100" s="10"/>
      <c r="CLB100" s="10"/>
      <c r="CLC100" s="10"/>
      <c r="CLD100" s="10"/>
      <c r="CLE100" s="10"/>
      <c r="CLF100" s="10"/>
      <c r="CLG100" s="10"/>
      <c r="CLH100" s="10"/>
      <c r="CLI100" s="10"/>
      <c r="CLJ100" s="10"/>
      <c r="CLK100" s="10"/>
      <c r="CLL100" s="10"/>
      <c r="CLM100" s="10"/>
      <c r="CLN100" s="10"/>
      <c r="CLO100" s="10"/>
      <c r="CLP100" s="10"/>
      <c r="CLQ100" s="10"/>
      <c r="CLR100" s="10"/>
      <c r="CLS100" s="10"/>
      <c r="CLT100" s="10"/>
      <c r="CLU100" s="10"/>
      <c r="CLV100" s="10"/>
      <c r="CLW100" s="10"/>
      <c r="CLX100" s="10"/>
      <c r="CLY100" s="10"/>
      <c r="CLZ100" s="10"/>
      <c r="CMA100" s="10"/>
      <c r="CMB100" s="10"/>
      <c r="CMC100" s="10"/>
      <c r="CMD100" s="10"/>
      <c r="CME100" s="10"/>
      <c r="CMF100" s="10"/>
      <c r="CMG100" s="10"/>
      <c r="CMH100" s="10"/>
      <c r="CMI100" s="10"/>
      <c r="CMJ100" s="10"/>
      <c r="CMK100" s="10"/>
      <c r="CML100" s="10"/>
      <c r="CMM100" s="10"/>
      <c r="CMN100" s="10"/>
      <c r="CMO100" s="10"/>
      <c r="CMP100" s="10"/>
      <c r="CMQ100" s="10"/>
      <c r="CMR100" s="10"/>
      <c r="CMS100" s="10"/>
      <c r="CMT100" s="10"/>
      <c r="CMU100" s="10"/>
      <c r="CMV100" s="10"/>
      <c r="CMW100" s="10"/>
      <c r="CMX100" s="10"/>
      <c r="CMY100" s="10"/>
      <c r="CMZ100" s="10"/>
      <c r="CNA100" s="10"/>
      <c r="CNB100" s="10"/>
      <c r="CNC100" s="10"/>
      <c r="CND100" s="10"/>
      <c r="CNE100" s="10"/>
      <c r="CNF100" s="10"/>
      <c r="CNG100" s="10"/>
      <c r="CNH100" s="10"/>
      <c r="CNI100" s="10"/>
      <c r="CNJ100" s="10"/>
      <c r="CNK100" s="10"/>
      <c r="CNL100" s="10"/>
      <c r="CNM100" s="10"/>
      <c r="CNN100" s="10"/>
      <c r="CNO100" s="10"/>
      <c r="CNP100" s="10"/>
      <c r="CNQ100" s="10"/>
      <c r="CNR100" s="10"/>
      <c r="CNS100" s="10"/>
      <c r="CNT100" s="10"/>
      <c r="CNU100" s="10"/>
      <c r="CNV100" s="10"/>
      <c r="CNW100" s="10"/>
      <c r="CNX100" s="10"/>
      <c r="CNY100" s="10"/>
      <c r="CNZ100" s="10"/>
      <c r="COA100" s="10"/>
      <c r="COB100" s="10"/>
      <c r="COC100" s="10"/>
      <c r="COD100" s="10"/>
      <c r="COE100" s="10"/>
      <c r="COF100" s="10"/>
      <c r="COG100" s="10"/>
      <c r="COH100" s="10"/>
      <c r="COI100" s="10"/>
      <c r="COJ100" s="10"/>
      <c r="COK100" s="10"/>
      <c r="COL100" s="10"/>
      <c r="COM100" s="10"/>
      <c r="CON100" s="10"/>
      <c r="COO100" s="10"/>
      <c r="COP100" s="10"/>
      <c r="COQ100" s="10"/>
      <c r="COR100" s="10"/>
      <c r="COS100" s="10"/>
      <c r="COT100" s="10"/>
      <c r="COU100" s="10"/>
      <c r="COV100" s="10"/>
      <c r="COW100" s="10"/>
      <c r="COX100" s="10"/>
      <c r="COY100" s="10"/>
      <c r="COZ100" s="10"/>
      <c r="CPA100" s="10"/>
      <c r="CPB100" s="10"/>
      <c r="CPC100" s="10"/>
      <c r="CPD100" s="10"/>
      <c r="CPE100" s="10"/>
      <c r="CPF100" s="10"/>
      <c r="CPG100" s="10"/>
      <c r="CPH100" s="10"/>
      <c r="CPI100" s="10"/>
      <c r="CPJ100" s="10"/>
      <c r="CPK100" s="10"/>
      <c r="CPL100" s="10"/>
      <c r="CPM100" s="10"/>
      <c r="CPN100" s="10"/>
      <c r="CPO100" s="10"/>
      <c r="CPP100" s="10"/>
      <c r="CPQ100" s="10"/>
      <c r="CPR100" s="10"/>
      <c r="CPS100" s="10"/>
      <c r="CPT100" s="10"/>
      <c r="CPU100" s="10"/>
      <c r="CPV100" s="10"/>
      <c r="CPW100" s="10"/>
      <c r="CPX100" s="10"/>
      <c r="CPY100" s="10"/>
      <c r="CPZ100" s="10"/>
      <c r="CQA100" s="10"/>
      <c r="CQB100" s="10"/>
      <c r="CQC100" s="10"/>
      <c r="CQD100" s="10"/>
      <c r="CQE100" s="10"/>
      <c r="CQF100" s="10"/>
      <c r="CQG100" s="10"/>
      <c r="CQH100" s="10"/>
      <c r="CQI100" s="10"/>
      <c r="CQJ100" s="10"/>
      <c r="CQK100" s="10"/>
      <c r="CQL100" s="10"/>
      <c r="CQM100" s="10"/>
      <c r="CQN100" s="10"/>
      <c r="CQO100" s="10"/>
      <c r="CQP100" s="10"/>
      <c r="CQQ100" s="10"/>
      <c r="CQR100" s="10"/>
      <c r="CQS100" s="10"/>
      <c r="CQT100" s="10"/>
      <c r="CQU100" s="10"/>
      <c r="CQV100" s="10"/>
      <c r="CQW100" s="10"/>
      <c r="CQX100" s="10"/>
      <c r="CQY100" s="10"/>
      <c r="CQZ100" s="10"/>
      <c r="CRA100" s="10"/>
      <c r="CRB100" s="10"/>
      <c r="CRC100" s="10"/>
      <c r="CRD100" s="10"/>
      <c r="CRE100" s="10"/>
      <c r="CRF100" s="10"/>
      <c r="CRG100" s="10"/>
      <c r="CRH100" s="10"/>
      <c r="CRI100" s="10"/>
      <c r="CRJ100" s="10"/>
      <c r="CRK100" s="10"/>
      <c r="CRL100" s="10"/>
      <c r="CRM100" s="10"/>
      <c r="CRN100" s="10"/>
      <c r="CRO100" s="10"/>
      <c r="CRP100" s="10"/>
      <c r="CRQ100" s="10"/>
      <c r="CRR100" s="10"/>
      <c r="CRS100" s="10"/>
      <c r="CRT100" s="10"/>
      <c r="CRU100" s="10"/>
      <c r="CRV100" s="10"/>
      <c r="CRW100" s="10"/>
      <c r="CRX100" s="10"/>
      <c r="CRY100" s="10"/>
      <c r="CRZ100" s="10"/>
      <c r="CSA100" s="10"/>
      <c r="CSB100" s="10"/>
      <c r="CSC100" s="10"/>
      <c r="CSD100" s="10"/>
      <c r="CSE100" s="10"/>
      <c r="CSF100" s="10"/>
      <c r="CSG100" s="10"/>
      <c r="CSH100" s="10"/>
      <c r="CSI100" s="10"/>
      <c r="CSJ100" s="10"/>
      <c r="CSK100" s="10"/>
      <c r="CSL100" s="10"/>
      <c r="CSM100" s="10"/>
      <c r="CSN100" s="10"/>
      <c r="CSO100" s="10"/>
      <c r="CSP100" s="10"/>
      <c r="CSQ100" s="10"/>
      <c r="CSR100" s="10"/>
      <c r="CSS100" s="10"/>
      <c r="CST100" s="10"/>
      <c r="CSU100" s="10"/>
      <c r="CSV100" s="10"/>
      <c r="CSW100" s="10"/>
      <c r="CSX100" s="10"/>
      <c r="CSY100" s="10"/>
      <c r="CSZ100" s="10"/>
      <c r="CTA100" s="10"/>
      <c r="CTB100" s="10"/>
      <c r="CTC100" s="10"/>
      <c r="CTD100" s="10"/>
      <c r="CTE100" s="10"/>
      <c r="CTF100" s="10"/>
      <c r="CTG100" s="10"/>
      <c r="CTH100" s="10"/>
      <c r="CTI100" s="10"/>
      <c r="CTJ100" s="10"/>
      <c r="CTK100" s="10"/>
      <c r="CTL100" s="10"/>
      <c r="CTM100" s="10"/>
      <c r="CTN100" s="10"/>
      <c r="CTO100" s="10"/>
      <c r="CTP100" s="10"/>
      <c r="CTQ100" s="10"/>
      <c r="CTR100" s="10"/>
      <c r="CTS100" s="10"/>
      <c r="CTT100" s="10"/>
      <c r="CTU100" s="10"/>
      <c r="CTV100" s="10"/>
      <c r="CTW100" s="10"/>
      <c r="CTX100" s="10"/>
      <c r="CTY100" s="10"/>
      <c r="CTZ100" s="10"/>
      <c r="CUA100" s="10"/>
      <c r="CUB100" s="10"/>
      <c r="CUC100" s="10"/>
      <c r="CUD100" s="10"/>
      <c r="CUE100" s="10"/>
      <c r="CUF100" s="10"/>
      <c r="CUG100" s="10"/>
      <c r="CUH100" s="10"/>
      <c r="CUI100" s="10"/>
      <c r="CUJ100" s="10"/>
      <c r="CUK100" s="10"/>
      <c r="CUL100" s="10"/>
      <c r="CUM100" s="10"/>
      <c r="CUN100" s="10"/>
      <c r="CUO100" s="10"/>
      <c r="CUP100" s="10"/>
      <c r="CUQ100" s="10"/>
      <c r="CUR100" s="10"/>
      <c r="CUS100" s="10"/>
      <c r="CUT100" s="10"/>
      <c r="CUU100" s="10"/>
      <c r="CUV100" s="10"/>
      <c r="CUW100" s="10"/>
      <c r="CUX100" s="10"/>
      <c r="CUY100" s="10"/>
      <c r="CUZ100" s="10"/>
      <c r="CVA100" s="10"/>
      <c r="CVB100" s="10"/>
      <c r="CVC100" s="10"/>
      <c r="CVD100" s="10"/>
      <c r="CVE100" s="10"/>
      <c r="CVF100" s="10"/>
      <c r="CVG100" s="10"/>
      <c r="CVH100" s="10"/>
      <c r="CVI100" s="10"/>
      <c r="CVJ100" s="10"/>
      <c r="CVK100" s="10"/>
      <c r="CVL100" s="10"/>
      <c r="CVM100" s="10"/>
      <c r="CVN100" s="10"/>
      <c r="CVO100" s="10"/>
      <c r="CVP100" s="10"/>
      <c r="CVQ100" s="10"/>
      <c r="CVR100" s="10"/>
      <c r="CVS100" s="10"/>
      <c r="CVT100" s="10"/>
      <c r="CVU100" s="10"/>
      <c r="CVV100" s="10"/>
      <c r="CVW100" s="10"/>
      <c r="CVX100" s="10"/>
      <c r="CVY100" s="10"/>
      <c r="CVZ100" s="10"/>
      <c r="CWA100" s="10"/>
      <c r="CWB100" s="10"/>
      <c r="CWC100" s="10"/>
      <c r="CWD100" s="10"/>
      <c r="CWE100" s="10"/>
      <c r="CWF100" s="10"/>
      <c r="CWG100" s="10"/>
      <c r="CWH100" s="10"/>
      <c r="CWI100" s="10"/>
      <c r="CWJ100" s="10"/>
      <c r="CWK100" s="10"/>
      <c r="CWL100" s="10"/>
      <c r="CWM100" s="10"/>
      <c r="CWN100" s="10"/>
      <c r="CWO100" s="10"/>
      <c r="CWP100" s="10"/>
      <c r="CWQ100" s="10"/>
      <c r="CWR100" s="10"/>
      <c r="CWS100" s="10"/>
      <c r="CWT100" s="10"/>
      <c r="CWU100" s="10"/>
      <c r="CWV100" s="10"/>
      <c r="CWW100" s="10"/>
      <c r="CWX100" s="10"/>
      <c r="CWY100" s="10"/>
      <c r="CWZ100" s="10"/>
      <c r="CXA100" s="10"/>
      <c r="CXB100" s="10"/>
      <c r="CXC100" s="10"/>
      <c r="CXD100" s="10"/>
      <c r="CXE100" s="10"/>
      <c r="CXF100" s="10"/>
      <c r="CXG100" s="10"/>
      <c r="CXH100" s="10"/>
      <c r="CXI100" s="10"/>
      <c r="CXJ100" s="10"/>
      <c r="CXK100" s="10"/>
      <c r="CXL100" s="10"/>
      <c r="CXM100" s="10"/>
      <c r="CXN100" s="10"/>
      <c r="CXO100" s="10"/>
      <c r="CXP100" s="10"/>
      <c r="CXQ100" s="10"/>
      <c r="CXR100" s="10"/>
      <c r="CXS100" s="10"/>
      <c r="CXT100" s="10"/>
      <c r="CXU100" s="10"/>
      <c r="CXV100" s="10"/>
      <c r="CXW100" s="10"/>
      <c r="CXX100" s="10"/>
      <c r="CXY100" s="10"/>
      <c r="CXZ100" s="10"/>
      <c r="CYA100" s="10"/>
      <c r="CYB100" s="10"/>
      <c r="CYC100" s="10"/>
      <c r="CYD100" s="10"/>
      <c r="CYE100" s="10"/>
      <c r="CYF100" s="10"/>
      <c r="CYG100" s="10"/>
      <c r="CYH100" s="10"/>
      <c r="CYI100" s="10"/>
      <c r="CYJ100" s="10"/>
      <c r="CYK100" s="10"/>
      <c r="CYL100" s="10"/>
      <c r="CYM100" s="10"/>
      <c r="CYN100" s="10"/>
      <c r="CYO100" s="10"/>
      <c r="CYP100" s="10"/>
      <c r="CYQ100" s="10"/>
      <c r="CYR100" s="10"/>
      <c r="CYS100" s="10"/>
      <c r="CYT100" s="10"/>
      <c r="CYU100" s="10"/>
      <c r="CYV100" s="10"/>
      <c r="CYW100" s="10"/>
      <c r="CYX100" s="10"/>
      <c r="CYY100" s="10"/>
      <c r="CYZ100" s="10"/>
      <c r="CZA100" s="10"/>
      <c r="CZB100" s="10"/>
      <c r="CZC100" s="10"/>
      <c r="CZD100" s="10"/>
      <c r="CZE100" s="10"/>
      <c r="CZF100" s="10"/>
      <c r="CZG100" s="10"/>
      <c r="CZH100" s="10"/>
      <c r="CZI100" s="10"/>
      <c r="CZJ100" s="10"/>
      <c r="CZK100" s="10"/>
      <c r="CZL100" s="10"/>
      <c r="CZM100" s="10"/>
      <c r="CZN100" s="10"/>
      <c r="CZO100" s="10"/>
      <c r="CZP100" s="10"/>
      <c r="CZQ100" s="10"/>
      <c r="CZR100" s="10"/>
      <c r="CZS100" s="10"/>
      <c r="CZT100" s="10"/>
      <c r="CZU100" s="10"/>
      <c r="CZV100" s="10"/>
      <c r="CZW100" s="10"/>
      <c r="CZX100" s="10"/>
      <c r="CZY100" s="10"/>
      <c r="CZZ100" s="10"/>
      <c r="DAA100" s="10"/>
      <c r="DAB100" s="10"/>
      <c r="DAC100" s="10"/>
      <c r="DAD100" s="10"/>
      <c r="DAE100" s="10"/>
      <c r="DAF100" s="10"/>
      <c r="DAG100" s="10"/>
      <c r="DAH100" s="10"/>
      <c r="DAI100" s="10"/>
      <c r="DAJ100" s="10"/>
      <c r="DAK100" s="10"/>
      <c r="DAL100" s="10"/>
      <c r="DAM100" s="10"/>
      <c r="DAN100" s="10"/>
      <c r="DAO100" s="10"/>
      <c r="DAP100" s="10"/>
      <c r="DAQ100" s="10"/>
      <c r="DAR100" s="10"/>
      <c r="DAS100" s="10"/>
      <c r="DAT100" s="10"/>
      <c r="DAU100" s="10"/>
      <c r="DAV100" s="10"/>
      <c r="DAW100" s="10"/>
      <c r="DAX100" s="10"/>
      <c r="DAY100" s="10"/>
      <c r="DAZ100" s="10"/>
      <c r="DBA100" s="10"/>
      <c r="DBB100" s="10"/>
      <c r="DBC100" s="10"/>
      <c r="DBD100" s="10"/>
      <c r="DBE100" s="10"/>
      <c r="DBF100" s="10"/>
      <c r="DBG100" s="10"/>
      <c r="DBH100" s="10"/>
      <c r="DBI100" s="10"/>
      <c r="DBJ100" s="10"/>
      <c r="DBK100" s="10"/>
      <c r="DBL100" s="10"/>
      <c r="DBM100" s="10"/>
      <c r="DBN100" s="10"/>
      <c r="DBO100" s="10"/>
      <c r="DBP100" s="10"/>
      <c r="DBQ100" s="10"/>
      <c r="DBR100" s="10"/>
      <c r="DBS100" s="10"/>
      <c r="DBT100" s="10"/>
      <c r="DBU100" s="10"/>
      <c r="DBV100" s="10"/>
      <c r="DBW100" s="10"/>
      <c r="DBX100" s="10"/>
      <c r="DBY100" s="10"/>
      <c r="DBZ100" s="10"/>
      <c r="DCA100" s="10"/>
      <c r="DCB100" s="10"/>
      <c r="DCC100" s="10"/>
      <c r="DCD100" s="10"/>
      <c r="DCE100" s="10"/>
      <c r="DCF100" s="10"/>
      <c r="DCG100" s="10"/>
      <c r="DCH100" s="10"/>
      <c r="DCI100" s="10"/>
      <c r="DCJ100" s="10"/>
      <c r="DCK100" s="10"/>
      <c r="DCL100" s="10"/>
      <c r="DCM100" s="10"/>
      <c r="DCN100" s="10"/>
      <c r="DCO100" s="10"/>
      <c r="DCP100" s="10"/>
      <c r="DCQ100" s="10"/>
      <c r="DCR100" s="10"/>
      <c r="DCS100" s="10"/>
      <c r="DCT100" s="10"/>
      <c r="DCU100" s="10"/>
      <c r="DCV100" s="10"/>
      <c r="DCW100" s="10"/>
      <c r="DCX100" s="10"/>
      <c r="DCY100" s="10"/>
      <c r="DCZ100" s="10"/>
      <c r="DDA100" s="10"/>
      <c r="DDB100" s="10"/>
      <c r="DDC100" s="10"/>
      <c r="DDD100" s="10"/>
      <c r="DDE100" s="10"/>
      <c r="DDF100" s="10"/>
      <c r="DDG100" s="10"/>
      <c r="DDH100" s="10"/>
      <c r="DDI100" s="10"/>
      <c r="DDJ100" s="10"/>
      <c r="DDK100" s="10"/>
      <c r="DDL100" s="10"/>
      <c r="DDM100" s="10"/>
      <c r="DDN100" s="10"/>
      <c r="DDO100" s="10"/>
      <c r="DDP100" s="10"/>
      <c r="DDQ100" s="10"/>
      <c r="DDR100" s="10"/>
      <c r="DDS100" s="10"/>
      <c r="DDT100" s="10"/>
      <c r="DDU100" s="10"/>
      <c r="DDV100" s="10"/>
      <c r="DDW100" s="10"/>
      <c r="DDX100" s="10"/>
      <c r="DDY100" s="10"/>
      <c r="DDZ100" s="10"/>
      <c r="DEA100" s="10"/>
      <c r="DEB100" s="10"/>
      <c r="DEC100" s="10"/>
      <c r="DED100" s="10"/>
      <c r="DEE100" s="10"/>
      <c r="DEF100" s="10"/>
      <c r="DEG100" s="10"/>
      <c r="DEH100" s="10"/>
      <c r="DEI100" s="10"/>
      <c r="DEJ100" s="10"/>
      <c r="DEK100" s="10"/>
      <c r="DEL100" s="10"/>
      <c r="DEM100" s="10"/>
      <c r="DEN100" s="10"/>
      <c r="DEO100" s="10"/>
      <c r="DEP100" s="10"/>
      <c r="DEQ100" s="10"/>
      <c r="DER100" s="10"/>
      <c r="DES100" s="10"/>
      <c r="DET100" s="10"/>
      <c r="DEU100" s="10"/>
      <c r="DEV100" s="10"/>
      <c r="DEW100" s="10"/>
      <c r="DEX100" s="10"/>
      <c r="DEY100" s="10"/>
      <c r="DEZ100" s="10"/>
      <c r="DFA100" s="10"/>
      <c r="DFB100" s="10"/>
      <c r="DFC100" s="10"/>
      <c r="DFD100" s="10"/>
      <c r="DFE100" s="10"/>
      <c r="DFF100" s="10"/>
      <c r="DFG100" s="10"/>
      <c r="DFH100" s="10"/>
      <c r="DFI100" s="10"/>
      <c r="DFJ100" s="10"/>
      <c r="DFK100" s="10"/>
      <c r="DFL100" s="10"/>
      <c r="DFM100" s="10"/>
      <c r="DFN100" s="10"/>
      <c r="DFO100" s="10"/>
      <c r="DFP100" s="10"/>
      <c r="DFQ100" s="10"/>
      <c r="DFR100" s="10"/>
      <c r="DFS100" s="10"/>
      <c r="DFT100" s="10"/>
      <c r="DFU100" s="10"/>
      <c r="DFV100" s="10"/>
      <c r="DFW100" s="10"/>
      <c r="DFX100" s="10"/>
      <c r="DFY100" s="10"/>
      <c r="DFZ100" s="10"/>
      <c r="DGA100" s="10"/>
      <c r="DGB100" s="10"/>
      <c r="DGC100" s="10"/>
      <c r="DGD100" s="10"/>
      <c r="DGE100" s="10"/>
      <c r="DGF100" s="10"/>
      <c r="DGG100" s="10"/>
      <c r="DGH100" s="10"/>
      <c r="DGI100" s="10"/>
      <c r="DGJ100" s="10"/>
      <c r="DGK100" s="10"/>
      <c r="DGL100" s="10"/>
      <c r="DGM100" s="10"/>
      <c r="DGN100" s="10"/>
      <c r="DGO100" s="10"/>
      <c r="DGP100" s="10"/>
      <c r="DGQ100" s="10"/>
      <c r="DGR100" s="10"/>
      <c r="DGS100" s="10"/>
      <c r="DGT100" s="10"/>
      <c r="DGU100" s="10"/>
      <c r="DGV100" s="10"/>
      <c r="DGW100" s="10"/>
      <c r="DGX100" s="10"/>
      <c r="DGY100" s="10"/>
      <c r="DGZ100" s="10"/>
      <c r="DHA100" s="10"/>
      <c r="DHB100" s="10"/>
      <c r="DHC100" s="10"/>
      <c r="DHD100" s="10"/>
      <c r="DHE100" s="10"/>
      <c r="DHF100" s="10"/>
      <c r="DHG100" s="10"/>
      <c r="DHH100" s="10"/>
      <c r="DHI100" s="10"/>
      <c r="DHJ100" s="10"/>
      <c r="DHK100" s="10"/>
      <c r="DHL100" s="10"/>
      <c r="DHM100" s="10"/>
      <c r="DHN100" s="10"/>
      <c r="DHO100" s="10"/>
      <c r="DHP100" s="10"/>
      <c r="DHQ100" s="10"/>
      <c r="DHR100" s="10"/>
      <c r="DHS100" s="10"/>
      <c r="DHT100" s="10"/>
      <c r="DHU100" s="10"/>
      <c r="DHV100" s="10"/>
      <c r="DHW100" s="10"/>
      <c r="DHX100" s="10"/>
      <c r="DHY100" s="10"/>
      <c r="DHZ100" s="10"/>
      <c r="DIA100" s="10"/>
      <c r="DIB100" s="10"/>
      <c r="DIC100" s="10"/>
      <c r="DID100" s="10"/>
      <c r="DIE100" s="10"/>
      <c r="DIF100" s="10"/>
      <c r="DIG100" s="10"/>
      <c r="DIH100" s="10"/>
      <c r="DII100" s="10"/>
      <c r="DIJ100" s="10"/>
      <c r="DIK100" s="10"/>
      <c r="DIL100" s="10"/>
      <c r="DIM100" s="10"/>
      <c r="DIN100" s="10"/>
      <c r="DIO100" s="10"/>
      <c r="DIP100" s="10"/>
      <c r="DIQ100" s="10"/>
      <c r="DIR100" s="10"/>
      <c r="DIS100" s="10"/>
      <c r="DIT100" s="10"/>
      <c r="DIU100" s="10"/>
      <c r="DIV100" s="10"/>
      <c r="DIW100" s="10"/>
      <c r="DIX100" s="10"/>
      <c r="DIY100" s="10"/>
      <c r="DIZ100" s="10"/>
      <c r="DJA100" s="10"/>
      <c r="DJB100" s="10"/>
      <c r="DJC100" s="10"/>
      <c r="DJD100" s="10"/>
      <c r="DJE100" s="10"/>
      <c r="DJF100" s="10"/>
      <c r="DJG100" s="10"/>
      <c r="DJH100" s="10"/>
      <c r="DJI100" s="10"/>
      <c r="DJJ100" s="10"/>
      <c r="DJK100" s="10"/>
      <c r="DJL100" s="10"/>
      <c r="DJM100" s="10"/>
      <c r="DJN100" s="10"/>
      <c r="DJO100" s="10"/>
      <c r="DJP100" s="10"/>
      <c r="DJQ100" s="10"/>
      <c r="DJR100" s="10"/>
      <c r="DJS100" s="10"/>
      <c r="DJT100" s="10"/>
      <c r="DJU100" s="10"/>
      <c r="DJV100" s="10"/>
      <c r="DJW100" s="10"/>
      <c r="DJX100" s="10"/>
      <c r="DJY100" s="10"/>
      <c r="DJZ100" s="10"/>
      <c r="DKA100" s="10"/>
      <c r="DKB100" s="10"/>
      <c r="DKC100" s="10"/>
      <c r="DKD100" s="10"/>
      <c r="DKE100" s="10"/>
      <c r="DKF100" s="10"/>
      <c r="DKG100" s="10"/>
      <c r="DKH100" s="10"/>
      <c r="DKI100" s="10"/>
      <c r="DKJ100" s="10"/>
      <c r="DKK100" s="10"/>
      <c r="DKL100" s="10"/>
      <c r="DKM100" s="10"/>
      <c r="DKN100" s="10"/>
      <c r="DKO100" s="10"/>
      <c r="DKP100" s="10"/>
      <c r="DKQ100" s="10"/>
      <c r="DKR100" s="10"/>
      <c r="DKS100" s="10"/>
      <c r="DKT100" s="10"/>
      <c r="DKU100" s="10"/>
      <c r="DKV100" s="10"/>
      <c r="DKW100" s="10"/>
      <c r="DKX100" s="10"/>
      <c r="DKY100" s="10"/>
      <c r="DKZ100" s="10"/>
      <c r="DLA100" s="10"/>
      <c r="DLB100" s="10"/>
      <c r="DLC100" s="10"/>
      <c r="DLD100" s="10"/>
      <c r="DLE100" s="10"/>
      <c r="DLF100" s="10"/>
      <c r="DLG100" s="10"/>
      <c r="DLH100" s="10"/>
      <c r="DLI100" s="10"/>
      <c r="DLJ100" s="10"/>
      <c r="DLK100" s="10"/>
      <c r="DLL100" s="10"/>
      <c r="DLM100" s="10"/>
      <c r="DLN100" s="10"/>
      <c r="DLO100" s="10"/>
      <c r="DLP100" s="10"/>
      <c r="DLQ100" s="10"/>
      <c r="DLR100" s="10"/>
      <c r="DLS100" s="10"/>
      <c r="DLT100" s="10"/>
      <c r="DLU100" s="10"/>
      <c r="DLV100" s="10"/>
      <c r="DLW100" s="10"/>
      <c r="DLX100" s="10"/>
      <c r="DLY100" s="10"/>
      <c r="DLZ100" s="10"/>
      <c r="DMA100" s="10"/>
      <c r="DMB100" s="10"/>
      <c r="DMC100" s="10"/>
      <c r="DMD100" s="10"/>
      <c r="DME100" s="10"/>
      <c r="DMF100" s="10"/>
      <c r="DMG100" s="10"/>
      <c r="DMH100" s="10"/>
      <c r="DMI100" s="10"/>
      <c r="DMJ100" s="10"/>
      <c r="DMK100" s="10"/>
      <c r="DML100" s="10"/>
      <c r="DMM100" s="10"/>
      <c r="DMN100" s="10"/>
      <c r="DMO100" s="10"/>
      <c r="DMP100" s="10"/>
      <c r="DMQ100" s="10"/>
      <c r="DMR100" s="10"/>
      <c r="DMS100" s="10"/>
      <c r="DMT100" s="10"/>
      <c r="DMU100" s="10"/>
      <c r="DMV100" s="10"/>
      <c r="DMW100" s="10"/>
      <c r="DMX100" s="10"/>
      <c r="DMY100" s="10"/>
      <c r="DMZ100" s="10"/>
      <c r="DNA100" s="10"/>
      <c r="DNB100" s="10"/>
      <c r="DNC100" s="10"/>
      <c r="DND100" s="10"/>
      <c r="DNE100" s="10"/>
      <c r="DNF100" s="10"/>
      <c r="DNG100" s="10"/>
      <c r="DNH100" s="10"/>
      <c r="DNI100" s="10"/>
      <c r="DNJ100" s="10"/>
      <c r="DNK100" s="10"/>
      <c r="DNL100" s="10"/>
      <c r="DNM100" s="10"/>
      <c r="DNN100" s="10"/>
      <c r="DNO100" s="10"/>
      <c r="DNP100" s="10"/>
      <c r="DNQ100" s="10"/>
      <c r="DNR100" s="10"/>
      <c r="DNS100" s="10"/>
      <c r="DNT100" s="10"/>
      <c r="DNU100" s="10"/>
      <c r="DNV100" s="10"/>
      <c r="DNW100" s="10"/>
      <c r="DNX100" s="10"/>
      <c r="DNY100" s="10"/>
      <c r="DNZ100" s="10"/>
      <c r="DOA100" s="10"/>
      <c r="DOB100" s="10"/>
      <c r="DOC100" s="10"/>
      <c r="DOD100" s="10"/>
      <c r="DOE100" s="10"/>
      <c r="DOF100" s="10"/>
      <c r="DOG100" s="10"/>
      <c r="DOH100" s="10"/>
      <c r="DOI100" s="10"/>
      <c r="DOJ100" s="10"/>
      <c r="DOK100" s="10"/>
      <c r="DOL100" s="10"/>
      <c r="DOM100" s="10"/>
      <c r="DON100" s="10"/>
      <c r="DOO100" s="10"/>
      <c r="DOP100" s="10"/>
      <c r="DOQ100" s="10"/>
      <c r="DOR100" s="10"/>
      <c r="DOS100" s="10"/>
      <c r="DOT100" s="10"/>
      <c r="DOU100" s="10"/>
      <c r="DOV100" s="10"/>
      <c r="DOW100" s="10"/>
      <c r="DOX100" s="10"/>
      <c r="DOY100" s="10"/>
      <c r="DOZ100" s="10"/>
      <c r="DPA100" s="10"/>
      <c r="DPB100" s="10"/>
      <c r="DPC100" s="10"/>
      <c r="DPD100" s="10"/>
      <c r="DPE100" s="10"/>
      <c r="DPF100" s="10"/>
      <c r="DPG100" s="10"/>
      <c r="DPH100" s="10"/>
      <c r="DPI100" s="10"/>
      <c r="DPJ100" s="10"/>
      <c r="DPK100" s="10"/>
      <c r="DPL100" s="10"/>
      <c r="DPM100" s="10"/>
      <c r="DPN100" s="10"/>
      <c r="DPO100" s="10"/>
      <c r="DPP100" s="10"/>
      <c r="DPQ100" s="10"/>
      <c r="DPR100" s="10"/>
      <c r="DPS100" s="10"/>
      <c r="DPT100" s="10"/>
      <c r="DPU100" s="10"/>
      <c r="DPV100" s="10"/>
      <c r="DPW100" s="10"/>
      <c r="DPX100" s="10"/>
      <c r="DPY100" s="10"/>
      <c r="DPZ100" s="10"/>
      <c r="DQA100" s="10"/>
      <c r="DQB100" s="10"/>
      <c r="DQC100" s="10"/>
      <c r="DQD100" s="10"/>
      <c r="DQE100" s="10"/>
      <c r="DQF100" s="10"/>
      <c r="DQG100" s="10"/>
      <c r="DQH100" s="10"/>
      <c r="DQI100" s="10"/>
      <c r="DQJ100" s="10"/>
      <c r="DQK100" s="10"/>
      <c r="DQL100" s="10"/>
      <c r="DQM100" s="10"/>
      <c r="DQN100" s="10"/>
      <c r="DQO100" s="10"/>
      <c r="DQP100" s="10"/>
      <c r="DQQ100" s="10"/>
      <c r="DQR100" s="10"/>
      <c r="DQS100" s="10"/>
      <c r="DQT100" s="10"/>
      <c r="DQU100" s="10"/>
      <c r="DQV100" s="10"/>
      <c r="DQW100" s="10"/>
      <c r="DQX100" s="10"/>
      <c r="DQY100" s="10"/>
      <c r="DQZ100" s="10"/>
      <c r="DRA100" s="10"/>
      <c r="DRB100" s="10"/>
      <c r="DRC100" s="10"/>
      <c r="DRD100" s="10"/>
      <c r="DRE100" s="10"/>
      <c r="DRF100" s="10"/>
      <c r="DRG100" s="10"/>
      <c r="DRH100" s="10"/>
      <c r="DRI100" s="10"/>
      <c r="DRJ100" s="10"/>
      <c r="DRK100" s="10"/>
      <c r="DRL100" s="10"/>
      <c r="DRM100" s="10"/>
      <c r="DRN100" s="10"/>
      <c r="DRO100" s="10"/>
      <c r="DRP100" s="10"/>
      <c r="DRQ100" s="10"/>
      <c r="DRR100" s="10"/>
      <c r="DRS100" s="10"/>
      <c r="DRT100" s="10"/>
      <c r="DRU100" s="10"/>
      <c r="DRV100" s="10"/>
      <c r="DRW100" s="10"/>
      <c r="DRX100" s="10"/>
      <c r="DRY100" s="10"/>
      <c r="DRZ100" s="10"/>
      <c r="DSA100" s="10"/>
      <c r="DSB100" s="10"/>
      <c r="DSC100" s="10"/>
      <c r="DSD100" s="10"/>
      <c r="DSE100" s="10"/>
      <c r="DSF100" s="10"/>
      <c r="DSG100" s="10"/>
      <c r="DSH100" s="10"/>
      <c r="DSI100" s="10"/>
      <c r="DSJ100" s="10"/>
      <c r="DSK100" s="10"/>
      <c r="DSL100" s="10"/>
      <c r="DSM100" s="10"/>
      <c r="DSN100" s="10"/>
      <c r="DSO100" s="10"/>
      <c r="DSP100" s="10"/>
      <c r="DSQ100" s="10"/>
      <c r="DSR100" s="10"/>
      <c r="DSS100" s="10"/>
      <c r="DST100" s="10"/>
      <c r="DSU100" s="10"/>
      <c r="DSV100" s="10"/>
      <c r="DSW100" s="10"/>
      <c r="DSX100" s="10"/>
      <c r="DSY100" s="10"/>
      <c r="DSZ100" s="10"/>
      <c r="DTA100" s="10"/>
      <c r="DTB100" s="10"/>
      <c r="DTC100" s="10"/>
      <c r="DTD100" s="10"/>
      <c r="DTE100" s="10"/>
      <c r="DTF100" s="10"/>
      <c r="DTG100" s="10"/>
      <c r="DTH100" s="10"/>
      <c r="DTI100" s="10"/>
      <c r="DTJ100" s="10"/>
      <c r="DTK100" s="10"/>
      <c r="DTL100" s="10"/>
      <c r="DTM100" s="10"/>
      <c r="DTN100" s="10"/>
      <c r="DTO100" s="10"/>
      <c r="DTP100" s="10"/>
      <c r="DTQ100" s="10"/>
      <c r="DTR100" s="10"/>
      <c r="DTS100" s="10"/>
      <c r="DTT100" s="10"/>
      <c r="DTU100" s="10"/>
      <c r="DTV100" s="10"/>
      <c r="DTW100" s="10"/>
      <c r="DTX100" s="10"/>
      <c r="DTY100" s="10"/>
      <c r="DTZ100" s="10"/>
      <c r="DUA100" s="10"/>
      <c r="DUB100" s="10"/>
      <c r="DUC100" s="10"/>
      <c r="DUD100" s="10"/>
      <c r="DUE100" s="10"/>
      <c r="DUF100" s="10"/>
      <c r="DUG100" s="10"/>
      <c r="DUH100" s="10"/>
      <c r="DUI100" s="10"/>
      <c r="DUJ100" s="10"/>
      <c r="DUK100" s="10"/>
      <c r="DUL100" s="10"/>
      <c r="DUM100" s="10"/>
      <c r="DUN100" s="10"/>
      <c r="DUO100" s="10"/>
      <c r="DUP100" s="10"/>
      <c r="DUQ100" s="10"/>
      <c r="DUR100" s="10"/>
      <c r="DUS100" s="10"/>
      <c r="DUT100" s="10"/>
      <c r="DUU100" s="10"/>
      <c r="DUV100" s="10"/>
      <c r="DUW100" s="10"/>
      <c r="DUX100" s="10"/>
      <c r="DUY100" s="10"/>
      <c r="DUZ100" s="10"/>
      <c r="DVA100" s="10"/>
      <c r="DVB100" s="10"/>
      <c r="DVC100" s="10"/>
      <c r="DVD100" s="10"/>
      <c r="DVE100" s="10"/>
      <c r="DVF100" s="10"/>
      <c r="DVG100" s="10"/>
      <c r="DVH100" s="10"/>
      <c r="DVI100" s="10"/>
      <c r="DVJ100" s="10"/>
      <c r="DVK100" s="10"/>
      <c r="DVL100" s="10"/>
      <c r="DVM100" s="10"/>
      <c r="DVN100" s="10"/>
      <c r="DVO100" s="10"/>
      <c r="DVP100" s="10"/>
      <c r="DVQ100" s="10"/>
      <c r="DVR100" s="10"/>
      <c r="DVS100" s="10"/>
      <c r="DVT100" s="10"/>
      <c r="DVU100" s="10"/>
      <c r="DVV100" s="10"/>
      <c r="DVW100" s="10"/>
      <c r="DVX100" s="10"/>
      <c r="DVY100" s="10"/>
      <c r="DVZ100" s="10"/>
      <c r="DWA100" s="10"/>
      <c r="DWB100" s="10"/>
      <c r="DWC100" s="10"/>
      <c r="DWD100" s="10"/>
      <c r="DWE100" s="10"/>
      <c r="DWF100" s="10"/>
      <c r="DWG100" s="10"/>
      <c r="DWH100" s="10"/>
      <c r="DWI100" s="10"/>
      <c r="DWJ100" s="10"/>
      <c r="DWK100" s="10"/>
      <c r="DWL100" s="10"/>
      <c r="DWM100" s="10"/>
      <c r="DWN100" s="10"/>
      <c r="DWO100" s="10"/>
      <c r="DWP100" s="10"/>
      <c r="DWQ100" s="10"/>
      <c r="DWR100" s="10"/>
      <c r="DWS100" s="10"/>
      <c r="DWT100" s="10"/>
      <c r="DWU100" s="10"/>
      <c r="DWV100" s="10"/>
      <c r="DWW100" s="10"/>
      <c r="DWX100" s="10"/>
      <c r="DWY100" s="10"/>
      <c r="DWZ100" s="10"/>
      <c r="DXA100" s="10"/>
      <c r="DXB100" s="10"/>
      <c r="DXC100" s="10"/>
      <c r="DXD100" s="10"/>
      <c r="DXE100" s="10"/>
      <c r="DXF100" s="10"/>
      <c r="DXG100" s="10"/>
      <c r="DXH100" s="10"/>
      <c r="DXI100" s="10"/>
      <c r="DXJ100" s="10"/>
      <c r="DXK100" s="10"/>
      <c r="DXL100" s="10"/>
      <c r="DXM100" s="10"/>
      <c r="DXN100" s="10"/>
      <c r="DXO100" s="10"/>
      <c r="DXP100" s="10"/>
      <c r="DXQ100" s="10"/>
      <c r="DXR100" s="10"/>
      <c r="DXS100" s="10"/>
      <c r="DXT100" s="10"/>
      <c r="DXU100" s="10"/>
      <c r="DXV100" s="10"/>
      <c r="DXW100" s="10"/>
      <c r="DXX100" s="10"/>
      <c r="DXY100" s="10"/>
      <c r="DXZ100" s="10"/>
      <c r="DYA100" s="10"/>
      <c r="DYB100" s="10"/>
      <c r="DYC100" s="10"/>
      <c r="DYD100" s="10"/>
      <c r="DYE100" s="10"/>
      <c r="DYF100" s="10"/>
      <c r="DYG100" s="10"/>
      <c r="DYH100" s="10"/>
      <c r="DYI100" s="10"/>
      <c r="DYJ100" s="10"/>
      <c r="DYK100" s="10"/>
      <c r="DYL100" s="10"/>
      <c r="DYM100" s="10"/>
      <c r="DYN100" s="10"/>
      <c r="DYO100" s="10"/>
      <c r="DYP100" s="10"/>
      <c r="DYQ100" s="10"/>
      <c r="DYR100" s="10"/>
      <c r="DYS100" s="10"/>
      <c r="DYT100" s="10"/>
      <c r="DYU100" s="10"/>
      <c r="DYV100" s="10"/>
      <c r="DYW100" s="10"/>
      <c r="DYX100" s="10"/>
      <c r="DYY100" s="10"/>
      <c r="DYZ100" s="10"/>
      <c r="DZA100" s="10"/>
      <c r="DZB100" s="10"/>
      <c r="DZC100" s="10"/>
      <c r="DZD100" s="10"/>
      <c r="DZE100" s="10"/>
      <c r="DZF100" s="10"/>
      <c r="DZG100" s="10"/>
      <c r="DZH100" s="10"/>
      <c r="DZI100" s="10"/>
      <c r="DZJ100" s="10"/>
      <c r="DZK100" s="10"/>
      <c r="DZL100" s="10"/>
      <c r="DZM100" s="10"/>
      <c r="DZN100" s="10"/>
      <c r="DZO100" s="10"/>
      <c r="DZP100" s="10"/>
      <c r="DZQ100" s="10"/>
      <c r="DZR100" s="10"/>
      <c r="DZS100" s="10"/>
      <c r="DZT100" s="10"/>
      <c r="DZU100" s="10"/>
      <c r="DZV100" s="10"/>
      <c r="DZW100" s="10"/>
      <c r="DZX100" s="10"/>
      <c r="DZY100" s="10"/>
      <c r="DZZ100" s="10"/>
      <c r="EAA100" s="10"/>
      <c r="EAB100" s="10"/>
      <c r="EAC100" s="10"/>
      <c r="EAD100" s="10"/>
      <c r="EAE100" s="10"/>
      <c r="EAF100" s="10"/>
      <c r="EAG100" s="10"/>
      <c r="EAH100" s="10"/>
      <c r="EAI100" s="10"/>
      <c r="EAJ100" s="10"/>
      <c r="EAK100" s="10"/>
      <c r="EAL100" s="10"/>
      <c r="EAM100" s="10"/>
      <c r="EAN100" s="10"/>
      <c r="EAO100" s="10"/>
      <c r="EAP100" s="10"/>
      <c r="EAQ100" s="10"/>
      <c r="EAR100" s="10"/>
      <c r="EAS100" s="10"/>
      <c r="EAT100" s="10"/>
      <c r="EAU100" s="10"/>
      <c r="EAV100" s="10"/>
      <c r="EAW100" s="10"/>
      <c r="EAX100" s="10"/>
      <c r="EAY100" s="10"/>
      <c r="EAZ100" s="10"/>
      <c r="EBA100" s="10"/>
      <c r="EBB100" s="10"/>
      <c r="EBC100" s="10"/>
      <c r="EBD100" s="10"/>
      <c r="EBE100" s="10"/>
      <c r="EBF100" s="10"/>
      <c r="EBG100" s="10"/>
      <c r="EBH100" s="10"/>
      <c r="EBI100" s="10"/>
      <c r="EBJ100" s="10"/>
      <c r="EBK100" s="10"/>
      <c r="EBL100" s="10"/>
      <c r="EBM100" s="10"/>
      <c r="EBN100" s="10"/>
      <c r="EBO100" s="10"/>
      <c r="EBP100" s="10"/>
      <c r="EBQ100" s="10"/>
      <c r="EBR100" s="10"/>
      <c r="EBS100" s="10"/>
      <c r="EBT100" s="10"/>
      <c r="EBU100" s="10"/>
      <c r="EBV100" s="10"/>
      <c r="EBW100" s="10"/>
      <c r="EBX100" s="10"/>
      <c r="EBY100" s="10"/>
      <c r="EBZ100" s="10"/>
      <c r="ECA100" s="10"/>
      <c r="ECB100" s="10"/>
      <c r="ECC100" s="10"/>
      <c r="ECD100" s="10"/>
      <c r="ECE100" s="10"/>
      <c r="ECF100" s="10"/>
      <c r="ECG100" s="10"/>
      <c r="ECH100" s="10"/>
      <c r="ECI100" s="10"/>
      <c r="ECJ100" s="10"/>
      <c r="ECK100" s="10"/>
      <c r="ECL100" s="10"/>
      <c r="ECM100" s="10"/>
      <c r="ECN100" s="10"/>
      <c r="ECO100" s="10"/>
      <c r="ECP100" s="10"/>
      <c r="ECQ100" s="10"/>
      <c r="ECR100" s="10"/>
      <c r="ECS100" s="10"/>
      <c r="ECT100" s="10"/>
      <c r="ECU100" s="10"/>
      <c r="ECV100" s="10"/>
      <c r="ECW100" s="10"/>
      <c r="ECX100" s="10"/>
      <c r="ECY100" s="10"/>
      <c r="ECZ100" s="10"/>
      <c r="EDA100" s="10"/>
      <c r="EDB100" s="10"/>
      <c r="EDC100" s="10"/>
      <c r="EDD100" s="10"/>
      <c r="EDE100" s="10"/>
      <c r="EDF100" s="10"/>
      <c r="EDG100" s="10"/>
      <c r="EDH100" s="10"/>
      <c r="EDI100" s="10"/>
      <c r="EDJ100" s="10"/>
      <c r="EDK100" s="10"/>
      <c r="EDL100" s="10"/>
      <c r="EDM100" s="10"/>
      <c r="EDN100" s="10"/>
      <c r="EDO100" s="10"/>
      <c r="EDP100" s="10"/>
      <c r="EDQ100" s="10"/>
      <c r="EDR100" s="10"/>
      <c r="EDS100" s="10"/>
      <c r="EDT100" s="10"/>
      <c r="EDU100" s="10"/>
      <c r="EDV100" s="10"/>
      <c r="EDW100" s="10"/>
      <c r="EDX100" s="10"/>
      <c r="EDY100" s="10"/>
      <c r="EDZ100" s="10"/>
      <c r="EEA100" s="10"/>
      <c r="EEB100" s="10"/>
      <c r="EEC100" s="10"/>
      <c r="EED100" s="10"/>
      <c r="EEE100" s="10"/>
      <c r="EEF100" s="10"/>
      <c r="EEG100" s="10"/>
      <c r="EEH100" s="10"/>
      <c r="EEI100" s="10"/>
      <c r="EEJ100" s="10"/>
      <c r="EEK100" s="10"/>
      <c r="EEL100" s="10"/>
      <c r="EEM100" s="10"/>
      <c r="EEN100" s="10"/>
      <c r="EEO100" s="10"/>
      <c r="EEP100" s="10"/>
      <c r="EEQ100" s="10"/>
      <c r="EER100" s="10"/>
      <c r="EES100" s="10"/>
      <c r="EET100" s="10"/>
      <c r="EEU100" s="10"/>
      <c r="EEV100" s="10"/>
      <c r="EEW100" s="10"/>
      <c r="EEX100" s="10"/>
      <c r="EEY100" s="10"/>
      <c r="EEZ100" s="10"/>
      <c r="EFA100" s="10"/>
      <c r="EFB100" s="10"/>
      <c r="EFC100" s="10"/>
      <c r="EFD100" s="10"/>
      <c r="EFE100" s="10"/>
      <c r="EFF100" s="10"/>
      <c r="EFG100" s="10"/>
      <c r="EFH100" s="10"/>
      <c r="EFI100" s="10"/>
      <c r="EFJ100" s="10"/>
      <c r="EFK100" s="10"/>
      <c r="EFL100" s="10"/>
      <c r="EFM100" s="10"/>
      <c r="EFN100" s="10"/>
      <c r="EFO100" s="10"/>
      <c r="EFP100" s="10"/>
      <c r="EFQ100" s="10"/>
      <c r="EFR100" s="10"/>
      <c r="EFS100" s="10"/>
      <c r="EFT100" s="10"/>
      <c r="EFU100" s="10"/>
      <c r="EFV100" s="10"/>
      <c r="EFW100" s="10"/>
      <c r="EFX100" s="10"/>
      <c r="EFY100" s="10"/>
      <c r="EFZ100" s="10"/>
      <c r="EGA100" s="10"/>
      <c r="EGB100" s="10"/>
      <c r="EGC100" s="10"/>
      <c r="EGD100" s="10"/>
      <c r="EGE100" s="10"/>
      <c r="EGF100" s="10"/>
      <c r="EGG100" s="10"/>
      <c r="EGH100" s="10"/>
      <c r="EGI100" s="10"/>
      <c r="EGJ100" s="10"/>
      <c r="EGK100" s="10"/>
      <c r="EGL100" s="10"/>
      <c r="EGM100" s="10"/>
      <c r="EGN100" s="10"/>
      <c r="EGO100" s="10"/>
      <c r="EGP100" s="10"/>
      <c r="EGQ100" s="10"/>
      <c r="EGR100" s="10"/>
      <c r="EGS100" s="10"/>
      <c r="EGT100" s="10"/>
      <c r="EGU100" s="10"/>
      <c r="EGV100" s="10"/>
      <c r="EGW100" s="10"/>
      <c r="EGX100" s="10"/>
      <c r="EGY100" s="10"/>
      <c r="EGZ100" s="10"/>
      <c r="EHA100" s="10"/>
      <c r="EHB100" s="10"/>
      <c r="EHC100" s="10"/>
      <c r="EHD100" s="10"/>
      <c r="EHE100" s="10"/>
      <c r="EHF100" s="10"/>
      <c r="EHG100" s="10"/>
      <c r="EHH100" s="10"/>
      <c r="EHI100" s="10"/>
      <c r="EHJ100" s="10"/>
      <c r="EHK100" s="10"/>
      <c r="EHL100" s="10"/>
      <c r="EHM100" s="10"/>
      <c r="EHN100" s="10"/>
      <c r="EHO100" s="10"/>
      <c r="EHP100" s="10"/>
      <c r="EHQ100" s="10"/>
      <c r="EHR100" s="10"/>
      <c r="EHS100" s="10"/>
      <c r="EHT100" s="10"/>
      <c r="EHU100" s="10"/>
      <c r="EHV100" s="10"/>
      <c r="EHW100" s="10"/>
      <c r="EHX100" s="10"/>
      <c r="EHY100" s="10"/>
      <c r="EHZ100" s="10"/>
      <c r="EIA100" s="10"/>
      <c r="EIB100" s="10"/>
      <c r="EIC100" s="10"/>
      <c r="EID100" s="10"/>
      <c r="EIE100" s="10"/>
      <c r="EIF100" s="10"/>
      <c r="EIG100" s="10"/>
      <c r="EIH100" s="10"/>
      <c r="EII100" s="10"/>
      <c r="EIJ100" s="10"/>
      <c r="EIK100" s="10"/>
      <c r="EIL100" s="10"/>
      <c r="EIM100" s="10"/>
      <c r="EIN100" s="10"/>
      <c r="EIO100" s="10"/>
      <c r="EIP100" s="10"/>
      <c r="EIQ100" s="10"/>
      <c r="EIR100" s="10"/>
      <c r="EIS100" s="10"/>
      <c r="EIT100" s="10"/>
      <c r="EIU100" s="10"/>
      <c r="EIV100" s="10"/>
      <c r="EIW100" s="10"/>
      <c r="EIX100" s="10"/>
      <c r="EIY100" s="10"/>
      <c r="EIZ100" s="10"/>
      <c r="EJA100" s="10"/>
      <c r="EJB100" s="10"/>
      <c r="EJC100" s="10"/>
      <c r="EJD100" s="10"/>
      <c r="EJE100" s="10"/>
      <c r="EJF100" s="10"/>
      <c r="EJG100" s="10"/>
      <c r="EJH100" s="10"/>
      <c r="EJI100" s="10"/>
      <c r="EJJ100" s="10"/>
      <c r="EJK100" s="10"/>
      <c r="EJL100" s="10"/>
      <c r="EJM100" s="10"/>
      <c r="EJN100" s="10"/>
      <c r="EJO100" s="10"/>
      <c r="EJP100" s="10"/>
      <c r="EJQ100" s="10"/>
      <c r="EJR100" s="10"/>
      <c r="EJS100" s="10"/>
      <c r="EJT100" s="10"/>
      <c r="EJU100" s="10"/>
      <c r="EJV100" s="10"/>
      <c r="EJW100" s="10"/>
      <c r="EJX100" s="10"/>
      <c r="EJY100" s="10"/>
      <c r="EJZ100" s="10"/>
      <c r="EKA100" s="10"/>
      <c r="EKB100" s="10"/>
      <c r="EKC100" s="10"/>
      <c r="EKD100" s="10"/>
      <c r="EKE100" s="10"/>
      <c r="EKF100" s="10"/>
      <c r="EKG100" s="10"/>
      <c r="EKH100" s="10"/>
      <c r="EKI100" s="10"/>
      <c r="EKJ100" s="10"/>
      <c r="EKK100" s="10"/>
      <c r="EKL100" s="10"/>
      <c r="EKM100" s="10"/>
      <c r="EKN100" s="10"/>
      <c r="EKO100" s="10"/>
      <c r="EKP100" s="10"/>
      <c r="EKQ100" s="10"/>
      <c r="EKR100" s="10"/>
      <c r="EKS100" s="10"/>
      <c r="EKT100" s="10"/>
      <c r="EKU100" s="10"/>
      <c r="EKV100" s="10"/>
      <c r="EKW100" s="10"/>
      <c r="EKX100" s="10"/>
      <c r="EKY100" s="10"/>
      <c r="EKZ100" s="10"/>
      <c r="ELA100" s="10"/>
      <c r="ELB100" s="10"/>
      <c r="ELC100" s="10"/>
      <c r="ELD100" s="10"/>
      <c r="ELE100" s="10"/>
      <c r="ELF100" s="10"/>
      <c r="ELG100" s="10"/>
      <c r="ELH100" s="10"/>
      <c r="ELI100" s="10"/>
      <c r="ELJ100" s="10"/>
      <c r="ELK100" s="10"/>
      <c r="ELL100" s="10"/>
      <c r="ELM100" s="10"/>
      <c r="ELN100" s="10"/>
      <c r="ELO100" s="10"/>
      <c r="ELP100" s="10"/>
      <c r="ELQ100" s="10"/>
      <c r="ELR100" s="10"/>
      <c r="ELS100" s="10"/>
      <c r="ELT100" s="10"/>
      <c r="ELU100" s="10"/>
      <c r="ELV100" s="10"/>
      <c r="ELW100" s="10"/>
      <c r="ELX100" s="10"/>
      <c r="ELY100" s="10"/>
      <c r="ELZ100" s="10"/>
      <c r="EMA100" s="10"/>
      <c r="EMB100" s="10"/>
      <c r="EMC100" s="10"/>
      <c r="EMD100" s="10"/>
      <c r="EME100" s="10"/>
      <c r="EMF100" s="10"/>
      <c r="EMG100" s="10"/>
      <c r="EMH100" s="10"/>
      <c r="EMI100" s="10"/>
      <c r="EMJ100" s="10"/>
      <c r="EMK100" s="10"/>
      <c r="EML100" s="10"/>
      <c r="EMM100" s="10"/>
      <c r="EMN100" s="10"/>
      <c r="EMO100" s="10"/>
      <c r="EMP100" s="10"/>
      <c r="EMQ100" s="10"/>
      <c r="EMR100" s="10"/>
      <c r="EMS100" s="10"/>
      <c r="EMT100" s="10"/>
      <c r="EMU100" s="10"/>
      <c r="EMV100" s="10"/>
      <c r="EMW100" s="10"/>
      <c r="EMX100" s="10"/>
      <c r="EMY100" s="10"/>
      <c r="EMZ100" s="10"/>
      <c r="ENA100" s="10"/>
      <c r="ENB100" s="10"/>
      <c r="ENC100" s="10"/>
      <c r="END100" s="10"/>
      <c r="ENE100" s="10"/>
      <c r="ENF100" s="10"/>
      <c r="ENG100" s="10"/>
      <c r="ENH100" s="10"/>
      <c r="ENI100" s="10"/>
      <c r="ENJ100" s="10"/>
      <c r="ENK100" s="10"/>
      <c r="ENL100" s="10"/>
      <c r="ENM100" s="10"/>
      <c r="ENN100" s="10"/>
      <c r="ENO100" s="10"/>
      <c r="ENP100" s="10"/>
      <c r="ENQ100" s="10"/>
      <c r="ENR100" s="10"/>
      <c r="ENS100" s="10"/>
      <c r="ENT100" s="10"/>
      <c r="ENU100" s="10"/>
      <c r="ENV100" s="10"/>
      <c r="ENW100" s="10"/>
      <c r="ENX100" s="10"/>
      <c r="ENY100" s="10"/>
      <c r="ENZ100" s="10"/>
      <c r="EOA100" s="10"/>
      <c r="EOB100" s="10"/>
      <c r="EOC100" s="10"/>
      <c r="EOD100" s="10"/>
      <c r="EOE100" s="10"/>
      <c r="EOF100" s="10"/>
      <c r="EOG100" s="10"/>
      <c r="EOH100" s="10"/>
      <c r="EOI100" s="10"/>
      <c r="EOJ100" s="10"/>
      <c r="EOK100" s="10"/>
      <c r="EOL100" s="10"/>
      <c r="EOM100" s="10"/>
      <c r="EON100" s="10"/>
      <c r="EOO100" s="10"/>
      <c r="EOP100" s="10"/>
      <c r="EOQ100" s="10"/>
      <c r="EOR100" s="10"/>
      <c r="EOS100" s="10"/>
      <c r="EOT100" s="10"/>
      <c r="EOU100" s="10"/>
      <c r="EOV100" s="10"/>
      <c r="EOW100" s="10"/>
      <c r="EOX100" s="10"/>
      <c r="EOY100" s="10"/>
      <c r="EOZ100" s="10"/>
      <c r="EPA100" s="10"/>
      <c r="EPB100" s="10"/>
      <c r="EPC100" s="10"/>
      <c r="EPD100" s="10"/>
      <c r="EPE100" s="10"/>
      <c r="EPF100" s="10"/>
      <c r="EPG100" s="10"/>
      <c r="EPH100" s="10"/>
      <c r="EPI100" s="10"/>
      <c r="EPJ100" s="10"/>
      <c r="EPK100" s="10"/>
      <c r="EPL100" s="10"/>
      <c r="EPM100" s="10"/>
      <c r="EPN100" s="10"/>
      <c r="EPO100" s="10"/>
      <c r="EPP100" s="10"/>
      <c r="EPQ100" s="10"/>
      <c r="EPR100" s="10"/>
      <c r="EPS100" s="10"/>
      <c r="EPT100" s="10"/>
      <c r="EPU100" s="10"/>
      <c r="EPV100" s="10"/>
      <c r="EPW100" s="10"/>
      <c r="EPX100" s="10"/>
      <c r="EPY100" s="10"/>
      <c r="EPZ100" s="10"/>
      <c r="EQA100" s="10"/>
      <c r="EQB100" s="10"/>
      <c r="EQC100" s="10"/>
      <c r="EQD100" s="10"/>
      <c r="EQE100" s="10"/>
      <c r="EQF100" s="10"/>
      <c r="EQG100" s="10"/>
      <c r="EQH100" s="10"/>
      <c r="EQI100" s="10"/>
      <c r="EQJ100" s="10"/>
      <c r="EQK100" s="10"/>
      <c r="EQL100" s="10"/>
      <c r="EQM100" s="10"/>
      <c r="EQN100" s="10"/>
      <c r="EQO100" s="10"/>
      <c r="EQP100" s="10"/>
      <c r="EQQ100" s="10"/>
      <c r="EQR100" s="10"/>
      <c r="EQS100" s="10"/>
      <c r="EQT100" s="10"/>
      <c r="EQU100" s="10"/>
      <c r="EQV100" s="10"/>
      <c r="EQW100" s="10"/>
      <c r="EQX100" s="10"/>
      <c r="EQY100" s="10"/>
      <c r="EQZ100" s="10"/>
      <c r="ERA100" s="10"/>
      <c r="ERB100" s="10"/>
      <c r="ERC100" s="10"/>
      <c r="ERD100" s="10"/>
      <c r="ERE100" s="10"/>
      <c r="ERF100" s="10"/>
      <c r="ERG100" s="10"/>
      <c r="ERH100" s="10"/>
      <c r="ERI100" s="10"/>
      <c r="ERJ100" s="10"/>
      <c r="ERK100" s="10"/>
      <c r="ERL100" s="10"/>
      <c r="ERM100" s="10"/>
      <c r="ERN100" s="10"/>
      <c r="ERO100" s="10"/>
      <c r="ERP100" s="10"/>
      <c r="ERQ100" s="10"/>
      <c r="ERR100" s="10"/>
      <c r="ERS100" s="10"/>
      <c r="ERT100" s="10"/>
      <c r="ERU100" s="10"/>
      <c r="ERV100" s="10"/>
      <c r="ERW100" s="10"/>
      <c r="ERX100" s="10"/>
      <c r="ERY100" s="10"/>
      <c r="ERZ100" s="10"/>
      <c r="ESA100" s="10"/>
      <c r="ESB100" s="10"/>
      <c r="ESC100" s="10"/>
      <c r="ESD100" s="10"/>
      <c r="ESE100" s="10"/>
      <c r="ESF100" s="10"/>
      <c r="ESG100" s="10"/>
      <c r="ESH100" s="10"/>
      <c r="ESI100" s="10"/>
      <c r="ESJ100" s="10"/>
      <c r="ESK100" s="10"/>
      <c r="ESL100" s="10"/>
      <c r="ESM100" s="10"/>
      <c r="ESN100" s="10"/>
      <c r="ESO100" s="10"/>
      <c r="ESP100" s="10"/>
      <c r="ESQ100" s="10"/>
      <c r="ESR100" s="10"/>
      <c r="ESS100" s="10"/>
      <c r="EST100" s="10"/>
      <c r="ESU100" s="10"/>
      <c r="ESV100" s="10"/>
      <c r="ESW100" s="10"/>
      <c r="ESX100" s="10"/>
      <c r="ESY100" s="10"/>
      <c r="ESZ100" s="10"/>
      <c r="ETA100" s="10"/>
      <c r="ETB100" s="10"/>
      <c r="ETC100" s="10"/>
      <c r="ETD100" s="10"/>
      <c r="ETE100" s="10"/>
      <c r="ETF100" s="10"/>
      <c r="ETG100" s="10"/>
      <c r="ETH100" s="10"/>
      <c r="ETI100" s="10"/>
      <c r="ETJ100" s="10"/>
      <c r="ETK100" s="10"/>
      <c r="ETL100" s="10"/>
      <c r="ETM100" s="10"/>
      <c r="ETN100" s="10"/>
      <c r="ETO100" s="10"/>
      <c r="ETP100" s="10"/>
      <c r="ETQ100" s="10"/>
      <c r="ETR100" s="10"/>
      <c r="ETS100" s="10"/>
      <c r="ETT100" s="10"/>
      <c r="ETU100" s="10"/>
      <c r="ETV100" s="10"/>
      <c r="ETW100" s="10"/>
      <c r="ETX100" s="10"/>
      <c r="ETY100" s="10"/>
      <c r="ETZ100" s="10"/>
      <c r="EUA100" s="10"/>
      <c r="EUB100" s="10"/>
      <c r="EUC100" s="10"/>
      <c r="EUD100" s="10"/>
      <c r="EUE100" s="10"/>
      <c r="EUF100" s="10"/>
      <c r="EUG100" s="10"/>
      <c r="EUH100" s="10"/>
      <c r="EUI100" s="10"/>
      <c r="EUJ100" s="10"/>
      <c r="EUK100" s="10"/>
      <c r="EUL100" s="10"/>
      <c r="EUM100" s="10"/>
      <c r="EUN100" s="10"/>
      <c r="EUO100" s="10"/>
      <c r="EUP100" s="10"/>
      <c r="EUQ100" s="10"/>
      <c r="EUR100" s="10"/>
      <c r="EUS100" s="10"/>
      <c r="EUT100" s="10"/>
      <c r="EUU100" s="10"/>
      <c r="EUV100" s="10"/>
      <c r="EUW100" s="10"/>
      <c r="EUX100" s="10"/>
      <c r="EUY100" s="10"/>
      <c r="EUZ100" s="10"/>
      <c r="EVA100" s="10"/>
      <c r="EVB100" s="10"/>
      <c r="EVC100" s="10"/>
      <c r="EVD100" s="10"/>
      <c r="EVE100" s="10"/>
      <c r="EVF100" s="10"/>
      <c r="EVG100" s="10"/>
      <c r="EVH100" s="10"/>
      <c r="EVI100" s="10"/>
      <c r="EVJ100" s="10"/>
      <c r="EVK100" s="10"/>
      <c r="EVL100" s="10"/>
      <c r="EVM100" s="10"/>
      <c r="EVN100" s="10"/>
      <c r="EVO100" s="10"/>
      <c r="EVP100" s="10"/>
      <c r="EVQ100" s="10"/>
      <c r="EVR100" s="10"/>
      <c r="EVS100" s="10"/>
      <c r="EVT100" s="10"/>
      <c r="EVU100" s="10"/>
      <c r="EVV100" s="10"/>
      <c r="EVW100" s="10"/>
      <c r="EVX100" s="10"/>
      <c r="EVY100" s="10"/>
      <c r="EVZ100" s="10"/>
      <c r="EWA100" s="10"/>
      <c r="EWB100" s="10"/>
      <c r="EWC100" s="10"/>
      <c r="EWD100" s="10"/>
      <c r="EWE100" s="10"/>
      <c r="EWF100" s="10"/>
      <c r="EWG100" s="10"/>
      <c r="EWH100" s="10"/>
      <c r="EWI100" s="10"/>
      <c r="EWJ100" s="10"/>
      <c r="EWK100" s="10"/>
      <c r="EWL100" s="10"/>
      <c r="EWM100" s="10"/>
      <c r="EWN100" s="10"/>
      <c r="EWO100" s="10"/>
      <c r="EWP100" s="10"/>
      <c r="EWQ100" s="10"/>
      <c r="EWR100" s="10"/>
      <c r="EWS100" s="10"/>
      <c r="EWT100" s="10"/>
      <c r="EWU100" s="10"/>
      <c r="EWV100" s="10"/>
      <c r="EWW100" s="10"/>
      <c r="EWX100" s="10"/>
      <c r="EWY100" s="10"/>
      <c r="EWZ100" s="10"/>
      <c r="EXA100" s="10"/>
      <c r="EXB100" s="10"/>
      <c r="EXC100" s="10"/>
      <c r="EXD100" s="10"/>
      <c r="EXE100" s="10"/>
      <c r="EXF100" s="10"/>
      <c r="EXG100" s="10"/>
      <c r="EXH100" s="10"/>
      <c r="EXI100" s="10"/>
      <c r="EXJ100" s="10"/>
      <c r="EXK100" s="10"/>
      <c r="EXL100" s="10"/>
      <c r="EXM100" s="10"/>
      <c r="EXN100" s="10"/>
      <c r="EXO100" s="10"/>
      <c r="EXP100" s="10"/>
      <c r="EXQ100" s="10"/>
      <c r="EXR100" s="10"/>
      <c r="EXS100" s="10"/>
      <c r="EXT100" s="10"/>
      <c r="EXU100" s="10"/>
      <c r="EXV100" s="10"/>
      <c r="EXW100" s="10"/>
      <c r="EXX100" s="10"/>
      <c r="EXY100" s="10"/>
      <c r="EXZ100" s="10"/>
      <c r="EYA100" s="10"/>
      <c r="EYB100" s="10"/>
      <c r="EYC100" s="10"/>
      <c r="EYD100" s="10"/>
      <c r="EYE100" s="10"/>
      <c r="EYF100" s="10"/>
      <c r="EYG100" s="10"/>
      <c r="EYH100" s="10"/>
      <c r="EYI100" s="10"/>
      <c r="EYJ100" s="10"/>
      <c r="EYK100" s="10"/>
      <c r="EYL100" s="10"/>
      <c r="EYM100" s="10"/>
      <c r="EYN100" s="10"/>
      <c r="EYO100" s="10"/>
      <c r="EYP100" s="10"/>
      <c r="EYQ100" s="10"/>
      <c r="EYR100" s="10"/>
      <c r="EYS100" s="10"/>
      <c r="EYT100" s="10"/>
      <c r="EYU100" s="10"/>
      <c r="EYV100" s="10"/>
      <c r="EYW100" s="10"/>
      <c r="EYX100" s="10"/>
      <c r="EYY100" s="10"/>
      <c r="EYZ100" s="10"/>
      <c r="EZA100" s="10"/>
      <c r="EZB100" s="10"/>
      <c r="EZC100" s="10"/>
      <c r="EZD100" s="10"/>
      <c r="EZE100" s="10"/>
      <c r="EZF100" s="10"/>
      <c r="EZG100" s="10"/>
      <c r="EZH100" s="10"/>
      <c r="EZI100" s="10"/>
      <c r="EZJ100" s="10"/>
      <c r="EZK100" s="10"/>
      <c r="EZL100" s="10"/>
      <c r="EZM100" s="10"/>
      <c r="EZN100" s="10"/>
      <c r="EZO100" s="10"/>
      <c r="EZP100" s="10"/>
      <c r="EZQ100" s="10"/>
      <c r="EZR100" s="10"/>
      <c r="EZS100" s="10"/>
      <c r="EZT100" s="10"/>
      <c r="EZU100" s="10"/>
      <c r="EZV100" s="10"/>
      <c r="EZW100" s="10"/>
      <c r="EZX100" s="10"/>
      <c r="EZY100" s="10"/>
      <c r="EZZ100" s="10"/>
      <c r="FAA100" s="10"/>
      <c r="FAB100" s="10"/>
      <c r="FAC100" s="10"/>
      <c r="FAD100" s="10"/>
      <c r="FAE100" s="10"/>
      <c r="FAF100" s="10"/>
      <c r="FAG100" s="10"/>
      <c r="FAH100" s="10"/>
      <c r="FAI100" s="10"/>
      <c r="FAJ100" s="10"/>
      <c r="FAK100" s="10"/>
      <c r="FAL100" s="10"/>
      <c r="FAM100" s="10"/>
      <c r="FAN100" s="10"/>
      <c r="FAO100" s="10"/>
      <c r="FAP100" s="10"/>
      <c r="FAQ100" s="10"/>
      <c r="FAR100" s="10"/>
      <c r="FAS100" s="10"/>
      <c r="FAT100" s="10"/>
      <c r="FAU100" s="10"/>
      <c r="FAV100" s="10"/>
      <c r="FAW100" s="10"/>
      <c r="FAX100" s="10"/>
      <c r="FAY100" s="10"/>
      <c r="FAZ100" s="10"/>
      <c r="FBA100" s="10"/>
      <c r="FBB100" s="10"/>
      <c r="FBC100" s="10"/>
      <c r="FBD100" s="10"/>
      <c r="FBE100" s="10"/>
      <c r="FBF100" s="10"/>
      <c r="FBG100" s="10"/>
      <c r="FBH100" s="10"/>
      <c r="FBI100" s="10"/>
      <c r="FBJ100" s="10"/>
      <c r="FBK100" s="10"/>
      <c r="FBL100" s="10"/>
      <c r="FBM100" s="10"/>
      <c r="FBN100" s="10"/>
      <c r="FBO100" s="10"/>
      <c r="FBP100" s="10"/>
      <c r="FBQ100" s="10"/>
      <c r="FBR100" s="10"/>
      <c r="FBS100" s="10"/>
      <c r="FBT100" s="10"/>
      <c r="FBU100" s="10"/>
      <c r="FBV100" s="10"/>
      <c r="FBW100" s="10"/>
      <c r="FBX100" s="10"/>
      <c r="FBY100" s="10"/>
      <c r="FBZ100" s="10"/>
      <c r="FCA100" s="10"/>
      <c r="FCB100" s="10"/>
      <c r="FCC100" s="10"/>
      <c r="FCD100" s="10"/>
      <c r="FCE100" s="10"/>
      <c r="FCF100" s="10"/>
      <c r="FCG100" s="10"/>
      <c r="FCH100" s="10"/>
      <c r="FCI100" s="10"/>
      <c r="FCJ100" s="10"/>
      <c r="FCK100" s="10"/>
      <c r="FCL100" s="10"/>
      <c r="FCM100" s="10"/>
      <c r="FCN100" s="10"/>
      <c r="FCO100" s="10"/>
      <c r="FCP100" s="10"/>
      <c r="FCQ100" s="10"/>
      <c r="FCR100" s="10"/>
      <c r="FCS100" s="10"/>
      <c r="FCT100" s="10"/>
      <c r="FCU100" s="10"/>
      <c r="FCV100" s="10"/>
      <c r="FCW100" s="10"/>
      <c r="FCX100" s="10"/>
      <c r="FCY100" s="10"/>
      <c r="FCZ100" s="10"/>
      <c r="FDA100" s="10"/>
      <c r="FDB100" s="10"/>
      <c r="FDC100" s="10"/>
      <c r="FDD100" s="10"/>
      <c r="FDE100" s="10"/>
      <c r="FDF100" s="10"/>
      <c r="FDG100" s="10"/>
      <c r="FDH100" s="10"/>
      <c r="FDI100" s="10"/>
      <c r="FDJ100" s="10"/>
      <c r="FDK100" s="10"/>
      <c r="FDL100" s="10"/>
      <c r="FDM100" s="10"/>
      <c r="FDN100" s="10"/>
      <c r="FDO100" s="10"/>
      <c r="FDP100" s="10"/>
      <c r="FDQ100" s="10"/>
      <c r="FDR100" s="10"/>
      <c r="FDS100" s="10"/>
      <c r="FDT100" s="10"/>
      <c r="FDU100" s="10"/>
      <c r="FDV100" s="10"/>
      <c r="FDW100" s="10"/>
      <c r="FDX100" s="10"/>
      <c r="FDY100" s="10"/>
      <c r="FDZ100" s="10"/>
      <c r="FEA100" s="10"/>
      <c r="FEB100" s="10"/>
      <c r="FEC100" s="10"/>
      <c r="FED100" s="10"/>
      <c r="FEE100" s="10"/>
      <c r="FEF100" s="10"/>
      <c r="FEG100" s="10"/>
      <c r="FEH100" s="10"/>
      <c r="FEI100" s="10"/>
      <c r="FEJ100" s="10"/>
      <c r="FEK100" s="10"/>
      <c r="FEL100" s="10"/>
      <c r="FEM100" s="10"/>
      <c r="FEN100" s="10"/>
      <c r="FEO100" s="10"/>
      <c r="FEP100" s="10"/>
      <c r="FEQ100" s="10"/>
      <c r="FER100" s="10"/>
      <c r="FES100" s="10"/>
      <c r="FET100" s="10"/>
      <c r="FEU100" s="10"/>
      <c r="FEV100" s="10"/>
      <c r="FEW100" s="10"/>
      <c r="FEX100" s="10"/>
      <c r="FEY100" s="10"/>
      <c r="FEZ100" s="10"/>
      <c r="FFA100" s="10"/>
      <c r="FFB100" s="10"/>
      <c r="FFC100" s="10"/>
      <c r="FFD100" s="10"/>
      <c r="FFE100" s="10"/>
      <c r="FFF100" s="10"/>
      <c r="FFG100" s="10"/>
      <c r="FFH100" s="10"/>
      <c r="FFI100" s="10"/>
      <c r="FFJ100" s="10"/>
      <c r="FFK100" s="10"/>
      <c r="FFL100" s="10"/>
      <c r="FFM100" s="10"/>
      <c r="FFN100" s="10"/>
      <c r="FFO100" s="10"/>
      <c r="FFP100" s="10"/>
      <c r="FFQ100" s="10"/>
      <c r="FFR100" s="10"/>
      <c r="FFS100" s="10"/>
      <c r="FFT100" s="10"/>
      <c r="FFU100" s="10"/>
      <c r="FFV100" s="10"/>
      <c r="FFW100" s="10"/>
      <c r="FFX100" s="10"/>
      <c r="FFY100" s="10"/>
      <c r="FFZ100" s="10"/>
      <c r="FGA100" s="10"/>
      <c r="FGB100" s="10"/>
      <c r="FGC100" s="10"/>
      <c r="FGD100" s="10"/>
      <c r="FGE100" s="10"/>
      <c r="FGF100" s="10"/>
      <c r="FGG100" s="10"/>
      <c r="FGH100" s="10"/>
      <c r="FGI100" s="10"/>
      <c r="FGJ100" s="10"/>
      <c r="FGK100" s="10"/>
      <c r="FGL100" s="10"/>
      <c r="FGM100" s="10"/>
      <c r="FGN100" s="10"/>
      <c r="FGO100" s="10"/>
      <c r="FGP100" s="10"/>
      <c r="FGQ100" s="10"/>
      <c r="FGR100" s="10"/>
      <c r="FGS100" s="10"/>
      <c r="FGT100" s="10"/>
      <c r="FGU100" s="10"/>
      <c r="FGV100" s="10"/>
      <c r="FGW100" s="10"/>
      <c r="FGX100" s="10"/>
      <c r="FGY100" s="10"/>
      <c r="FGZ100" s="10"/>
      <c r="FHA100" s="10"/>
      <c r="FHB100" s="10"/>
      <c r="FHC100" s="10"/>
      <c r="FHD100" s="10"/>
      <c r="FHE100" s="10"/>
      <c r="FHF100" s="10"/>
      <c r="FHG100" s="10"/>
      <c r="FHH100" s="10"/>
      <c r="FHI100" s="10"/>
      <c r="FHJ100" s="10"/>
      <c r="FHK100" s="10"/>
      <c r="FHL100" s="10"/>
      <c r="FHM100" s="10"/>
      <c r="FHN100" s="10"/>
      <c r="FHO100" s="10"/>
      <c r="FHP100" s="10"/>
      <c r="FHQ100" s="10"/>
      <c r="FHR100" s="10"/>
      <c r="FHS100" s="10"/>
      <c r="FHT100" s="10"/>
      <c r="FHU100" s="10"/>
      <c r="FHV100" s="10"/>
      <c r="FHW100" s="10"/>
      <c r="FHX100" s="10"/>
      <c r="FHY100" s="10"/>
      <c r="FHZ100" s="10"/>
      <c r="FIA100" s="10"/>
      <c r="FIB100" s="10"/>
      <c r="FIC100" s="10"/>
      <c r="FID100" s="10"/>
      <c r="FIE100" s="10"/>
      <c r="FIF100" s="10"/>
      <c r="FIG100" s="10"/>
      <c r="FIH100" s="10"/>
      <c r="FII100" s="10"/>
      <c r="FIJ100" s="10"/>
      <c r="FIK100" s="10"/>
      <c r="FIL100" s="10"/>
      <c r="FIM100" s="10"/>
      <c r="FIN100" s="10"/>
      <c r="FIO100" s="10"/>
      <c r="FIP100" s="10"/>
      <c r="FIQ100" s="10"/>
      <c r="FIR100" s="10"/>
      <c r="FIS100" s="10"/>
      <c r="FIT100" s="10"/>
      <c r="FIU100" s="10"/>
      <c r="FIV100" s="10"/>
      <c r="FIW100" s="10"/>
      <c r="FIX100" s="10"/>
      <c r="FIY100" s="10"/>
      <c r="FIZ100" s="10"/>
      <c r="FJA100" s="10"/>
      <c r="FJB100" s="10"/>
      <c r="FJC100" s="10"/>
      <c r="FJD100" s="10"/>
      <c r="FJE100" s="10"/>
      <c r="FJF100" s="10"/>
      <c r="FJG100" s="10"/>
      <c r="FJH100" s="10"/>
      <c r="FJI100" s="10"/>
      <c r="FJJ100" s="10"/>
      <c r="FJK100" s="10"/>
      <c r="FJL100" s="10"/>
      <c r="FJM100" s="10"/>
      <c r="FJN100" s="10"/>
      <c r="FJO100" s="10"/>
      <c r="FJP100" s="10"/>
      <c r="FJQ100" s="10"/>
      <c r="FJR100" s="10"/>
      <c r="FJS100" s="10"/>
      <c r="FJT100" s="10"/>
      <c r="FJU100" s="10"/>
      <c r="FJV100" s="10"/>
      <c r="FJW100" s="10"/>
      <c r="FJX100" s="10"/>
      <c r="FJY100" s="10"/>
      <c r="FJZ100" s="10"/>
      <c r="FKA100" s="10"/>
      <c r="FKB100" s="10"/>
      <c r="FKC100" s="10"/>
      <c r="FKD100" s="10"/>
      <c r="FKE100" s="10"/>
      <c r="FKF100" s="10"/>
      <c r="FKG100" s="10"/>
      <c r="FKH100" s="10"/>
      <c r="FKI100" s="10"/>
      <c r="FKJ100" s="10"/>
      <c r="FKK100" s="10"/>
      <c r="FKL100" s="10"/>
      <c r="FKM100" s="10"/>
      <c r="FKN100" s="10"/>
      <c r="FKO100" s="10"/>
      <c r="FKP100" s="10"/>
      <c r="FKQ100" s="10"/>
      <c r="FKR100" s="10"/>
      <c r="FKS100" s="10"/>
      <c r="FKT100" s="10"/>
      <c r="FKU100" s="10"/>
      <c r="FKV100" s="10"/>
      <c r="FKW100" s="10"/>
      <c r="FKX100" s="10"/>
      <c r="FKY100" s="10"/>
      <c r="FKZ100" s="10"/>
      <c r="FLA100" s="10"/>
      <c r="FLB100" s="10"/>
      <c r="FLC100" s="10"/>
      <c r="FLD100" s="10"/>
      <c r="FLE100" s="10"/>
      <c r="FLF100" s="10"/>
      <c r="FLG100" s="10"/>
      <c r="FLH100" s="10"/>
      <c r="FLI100" s="10"/>
      <c r="FLJ100" s="10"/>
      <c r="FLK100" s="10"/>
      <c r="FLL100" s="10"/>
      <c r="FLM100" s="10"/>
      <c r="FLN100" s="10"/>
      <c r="FLO100" s="10"/>
      <c r="FLP100" s="10"/>
      <c r="FLQ100" s="10"/>
      <c r="FLR100" s="10"/>
      <c r="FLS100" s="10"/>
      <c r="FLT100" s="10"/>
      <c r="FLU100" s="10"/>
      <c r="FLV100" s="10"/>
      <c r="FLW100" s="10"/>
      <c r="FLX100" s="10"/>
      <c r="FLY100" s="10"/>
      <c r="FLZ100" s="10"/>
      <c r="FMA100" s="10"/>
      <c r="FMB100" s="10"/>
      <c r="FMC100" s="10"/>
      <c r="FMD100" s="10"/>
      <c r="FME100" s="10"/>
      <c r="FMF100" s="10"/>
      <c r="FMG100" s="10"/>
      <c r="FMH100" s="10"/>
      <c r="FMI100" s="10"/>
      <c r="FMJ100" s="10"/>
      <c r="FMK100" s="10"/>
      <c r="FML100" s="10"/>
      <c r="FMM100" s="10"/>
      <c r="FMN100" s="10"/>
      <c r="FMO100" s="10"/>
      <c r="FMP100" s="10"/>
      <c r="FMQ100" s="10"/>
      <c r="FMR100" s="10"/>
      <c r="FMS100" s="10"/>
      <c r="FMT100" s="10"/>
      <c r="FMU100" s="10"/>
      <c r="FMV100" s="10"/>
      <c r="FMW100" s="10"/>
      <c r="FMX100" s="10"/>
      <c r="FMY100" s="10"/>
      <c r="FMZ100" s="10"/>
      <c r="FNA100" s="10"/>
      <c r="FNB100" s="10"/>
      <c r="FNC100" s="10"/>
      <c r="FND100" s="10"/>
      <c r="FNE100" s="10"/>
      <c r="FNF100" s="10"/>
      <c r="FNG100" s="10"/>
      <c r="FNH100" s="10"/>
      <c r="FNI100" s="10"/>
      <c r="FNJ100" s="10"/>
      <c r="FNK100" s="10"/>
      <c r="FNL100" s="10"/>
      <c r="FNM100" s="10"/>
      <c r="FNN100" s="10"/>
      <c r="FNO100" s="10"/>
      <c r="FNP100" s="10"/>
      <c r="FNQ100" s="10"/>
      <c r="FNR100" s="10"/>
      <c r="FNS100" s="10"/>
      <c r="FNT100" s="10"/>
      <c r="FNU100" s="10"/>
      <c r="FNV100" s="10"/>
      <c r="FNW100" s="10"/>
      <c r="FNX100" s="10"/>
      <c r="FNY100" s="10"/>
      <c r="FNZ100" s="10"/>
      <c r="FOA100" s="10"/>
      <c r="FOB100" s="10"/>
      <c r="FOC100" s="10"/>
      <c r="FOD100" s="10"/>
      <c r="FOE100" s="10"/>
      <c r="FOF100" s="10"/>
      <c r="FOG100" s="10"/>
      <c r="FOH100" s="10"/>
      <c r="FOI100" s="10"/>
      <c r="FOJ100" s="10"/>
      <c r="FOK100" s="10"/>
      <c r="FOL100" s="10"/>
      <c r="FOM100" s="10"/>
      <c r="FON100" s="10"/>
      <c r="FOO100" s="10"/>
      <c r="FOP100" s="10"/>
      <c r="FOQ100" s="10"/>
      <c r="FOR100" s="10"/>
      <c r="FOS100" s="10"/>
      <c r="FOT100" s="10"/>
      <c r="FOU100" s="10"/>
      <c r="FOV100" s="10"/>
      <c r="FOW100" s="10"/>
      <c r="FOX100" s="10"/>
      <c r="FOY100" s="10"/>
      <c r="FOZ100" s="10"/>
      <c r="FPA100" s="10"/>
      <c r="FPB100" s="10"/>
      <c r="FPC100" s="10"/>
      <c r="FPD100" s="10"/>
      <c r="FPE100" s="10"/>
      <c r="FPF100" s="10"/>
      <c r="FPG100" s="10"/>
      <c r="FPH100" s="10"/>
      <c r="FPI100" s="10"/>
      <c r="FPJ100" s="10"/>
      <c r="FPK100" s="10"/>
      <c r="FPL100" s="10"/>
      <c r="FPM100" s="10"/>
      <c r="FPN100" s="10"/>
      <c r="FPO100" s="10"/>
      <c r="FPP100" s="10"/>
      <c r="FPQ100" s="10"/>
      <c r="FPR100" s="10"/>
      <c r="FPS100" s="10"/>
      <c r="FPT100" s="10"/>
      <c r="FPU100" s="10"/>
      <c r="FPV100" s="10"/>
      <c r="FPW100" s="10"/>
      <c r="FPX100" s="10"/>
      <c r="FPY100" s="10"/>
      <c r="FPZ100" s="10"/>
      <c r="FQA100" s="10"/>
      <c r="FQB100" s="10"/>
      <c r="FQC100" s="10"/>
      <c r="FQD100" s="10"/>
      <c r="FQE100" s="10"/>
      <c r="FQF100" s="10"/>
      <c r="FQG100" s="10"/>
      <c r="FQH100" s="10"/>
      <c r="FQI100" s="10"/>
      <c r="FQJ100" s="10"/>
      <c r="FQK100" s="10"/>
      <c r="FQL100" s="10"/>
      <c r="FQM100" s="10"/>
      <c r="FQN100" s="10"/>
      <c r="FQO100" s="10"/>
      <c r="FQP100" s="10"/>
      <c r="FQQ100" s="10"/>
      <c r="FQR100" s="10"/>
      <c r="FQS100" s="10"/>
      <c r="FQT100" s="10"/>
      <c r="FQU100" s="10"/>
      <c r="FQV100" s="10"/>
      <c r="FQW100" s="10"/>
      <c r="FQX100" s="10"/>
      <c r="FQY100" s="10"/>
      <c r="FQZ100" s="10"/>
      <c r="FRA100" s="10"/>
      <c r="FRB100" s="10"/>
      <c r="FRC100" s="10"/>
      <c r="FRD100" s="10"/>
      <c r="FRE100" s="10"/>
      <c r="FRF100" s="10"/>
      <c r="FRG100" s="10"/>
      <c r="FRH100" s="10"/>
      <c r="FRI100" s="10"/>
      <c r="FRJ100" s="10"/>
      <c r="FRK100" s="10"/>
      <c r="FRL100" s="10"/>
      <c r="FRM100" s="10"/>
      <c r="FRN100" s="10"/>
      <c r="FRO100" s="10"/>
      <c r="FRP100" s="10"/>
      <c r="FRQ100" s="10"/>
      <c r="FRR100" s="10"/>
      <c r="FRS100" s="10"/>
      <c r="FRT100" s="10"/>
      <c r="FRU100" s="10"/>
      <c r="FRV100" s="10"/>
      <c r="FRW100" s="10"/>
      <c r="FRX100" s="10"/>
      <c r="FRY100" s="10"/>
      <c r="FRZ100" s="10"/>
      <c r="FSA100" s="10"/>
      <c r="FSB100" s="10"/>
      <c r="FSC100" s="10"/>
      <c r="FSD100" s="10"/>
      <c r="FSE100" s="10"/>
      <c r="FSF100" s="10"/>
      <c r="FSG100" s="10"/>
      <c r="FSH100" s="10"/>
      <c r="FSI100" s="10"/>
      <c r="FSJ100" s="10"/>
      <c r="FSK100" s="10"/>
      <c r="FSL100" s="10"/>
      <c r="FSM100" s="10"/>
      <c r="FSN100" s="10"/>
      <c r="FSO100" s="10"/>
      <c r="FSP100" s="10"/>
      <c r="FSQ100" s="10"/>
      <c r="FSR100" s="10"/>
      <c r="FSS100" s="10"/>
      <c r="FST100" s="10"/>
      <c r="FSU100" s="10"/>
      <c r="FSV100" s="10"/>
      <c r="FSW100" s="10"/>
      <c r="FSX100" s="10"/>
      <c r="FSY100" s="10"/>
      <c r="FSZ100" s="10"/>
      <c r="FTA100" s="10"/>
      <c r="FTB100" s="10"/>
      <c r="FTC100" s="10"/>
      <c r="FTD100" s="10"/>
      <c r="FTE100" s="10"/>
      <c r="FTF100" s="10"/>
      <c r="FTG100" s="10"/>
      <c r="FTH100" s="10"/>
      <c r="FTI100" s="10"/>
      <c r="FTJ100" s="10"/>
      <c r="FTK100" s="10"/>
      <c r="FTL100" s="10"/>
      <c r="FTM100" s="10"/>
      <c r="FTN100" s="10"/>
      <c r="FTO100" s="10"/>
      <c r="FTP100" s="10"/>
      <c r="FTQ100" s="10"/>
      <c r="FTR100" s="10"/>
      <c r="FTS100" s="10"/>
      <c r="FTT100" s="10"/>
      <c r="FTU100" s="10"/>
      <c r="FTV100" s="10"/>
      <c r="FTW100" s="10"/>
      <c r="FTX100" s="10"/>
      <c r="FTY100" s="10"/>
      <c r="FTZ100" s="10"/>
      <c r="FUA100" s="10"/>
      <c r="FUB100" s="10"/>
      <c r="FUC100" s="10"/>
      <c r="FUD100" s="10"/>
      <c r="FUE100" s="10"/>
      <c r="FUF100" s="10"/>
      <c r="FUG100" s="10"/>
      <c r="FUH100" s="10"/>
      <c r="FUI100" s="10"/>
      <c r="FUJ100" s="10"/>
      <c r="FUK100" s="10"/>
      <c r="FUL100" s="10"/>
      <c r="FUM100" s="10"/>
      <c r="FUN100" s="10"/>
      <c r="FUO100" s="10"/>
      <c r="FUP100" s="10"/>
      <c r="FUQ100" s="10"/>
      <c r="FUR100" s="10"/>
      <c r="FUS100" s="10"/>
      <c r="FUT100" s="10"/>
      <c r="FUU100" s="10"/>
      <c r="FUV100" s="10"/>
      <c r="FUW100" s="10"/>
      <c r="FUX100" s="10"/>
      <c r="FUY100" s="10"/>
      <c r="FUZ100" s="10"/>
      <c r="FVA100" s="10"/>
      <c r="FVB100" s="10"/>
      <c r="FVC100" s="10"/>
      <c r="FVD100" s="10"/>
      <c r="FVE100" s="10"/>
      <c r="FVF100" s="10"/>
      <c r="FVG100" s="10"/>
      <c r="FVH100" s="10"/>
      <c r="FVI100" s="10"/>
      <c r="FVJ100" s="10"/>
      <c r="FVK100" s="10"/>
      <c r="FVL100" s="10"/>
      <c r="FVM100" s="10"/>
      <c r="FVN100" s="10"/>
      <c r="FVO100" s="10"/>
      <c r="FVP100" s="10"/>
      <c r="FVQ100" s="10"/>
      <c r="FVR100" s="10"/>
      <c r="FVS100" s="10"/>
      <c r="FVT100" s="10"/>
      <c r="FVU100" s="10"/>
      <c r="FVV100" s="10"/>
      <c r="FVW100" s="10"/>
      <c r="FVX100" s="10"/>
      <c r="FVY100" s="10"/>
      <c r="FVZ100" s="10"/>
      <c r="FWA100" s="10"/>
      <c r="FWB100" s="10"/>
      <c r="FWC100" s="10"/>
      <c r="FWD100" s="10"/>
      <c r="FWE100" s="10"/>
      <c r="FWF100" s="10"/>
      <c r="FWG100" s="10"/>
      <c r="FWH100" s="10"/>
      <c r="FWI100" s="10"/>
      <c r="FWJ100" s="10"/>
      <c r="FWK100" s="10"/>
      <c r="FWL100" s="10"/>
      <c r="FWM100" s="10"/>
      <c r="FWN100" s="10"/>
      <c r="FWO100" s="10"/>
      <c r="FWP100" s="10"/>
      <c r="FWQ100" s="10"/>
      <c r="FWR100" s="10"/>
      <c r="FWS100" s="10"/>
      <c r="FWT100" s="10"/>
      <c r="FWU100" s="10"/>
      <c r="FWV100" s="10"/>
      <c r="FWW100" s="10"/>
      <c r="FWX100" s="10"/>
      <c r="FWY100" s="10"/>
      <c r="FWZ100" s="10"/>
      <c r="FXA100" s="10"/>
      <c r="FXB100" s="10"/>
      <c r="FXC100" s="10"/>
      <c r="FXD100" s="10"/>
      <c r="FXE100" s="10"/>
      <c r="FXF100" s="10"/>
      <c r="FXG100" s="10"/>
      <c r="FXH100" s="10"/>
      <c r="FXI100" s="10"/>
      <c r="FXJ100" s="10"/>
      <c r="FXK100" s="10"/>
      <c r="FXL100" s="10"/>
      <c r="FXM100" s="10"/>
      <c r="FXN100" s="10"/>
      <c r="FXO100" s="10"/>
      <c r="FXP100" s="10"/>
      <c r="FXQ100" s="10"/>
      <c r="FXR100" s="10"/>
      <c r="FXS100" s="10"/>
      <c r="FXT100" s="10"/>
      <c r="FXU100" s="10"/>
      <c r="FXV100" s="10"/>
      <c r="FXW100" s="10"/>
      <c r="FXX100" s="10"/>
      <c r="FXY100" s="10"/>
      <c r="FXZ100" s="10"/>
      <c r="FYA100" s="10"/>
      <c r="FYB100" s="10"/>
      <c r="FYC100" s="10"/>
      <c r="FYD100" s="10"/>
      <c r="FYE100" s="10"/>
      <c r="FYF100" s="10"/>
      <c r="FYG100" s="10"/>
      <c r="FYH100" s="10"/>
      <c r="FYI100" s="10"/>
      <c r="FYJ100" s="10"/>
      <c r="FYK100" s="10"/>
      <c r="FYL100" s="10"/>
      <c r="FYM100" s="10"/>
      <c r="FYN100" s="10"/>
      <c r="FYO100" s="10"/>
      <c r="FYP100" s="10"/>
      <c r="FYQ100" s="10"/>
      <c r="FYR100" s="10"/>
      <c r="FYS100" s="10"/>
      <c r="FYT100" s="10"/>
      <c r="FYU100" s="10"/>
      <c r="FYV100" s="10"/>
      <c r="FYW100" s="10"/>
      <c r="FYX100" s="10"/>
      <c r="FYY100" s="10"/>
      <c r="FYZ100" s="10"/>
      <c r="FZA100" s="10"/>
      <c r="FZB100" s="10"/>
      <c r="FZC100" s="10"/>
      <c r="FZD100" s="10"/>
      <c r="FZE100" s="10"/>
      <c r="FZF100" s="10"/>
      <c r="FZG100" s="10"/>
      <c r="FZH100" s="10"/>
      <c r="FZI100" s="10"/>
      <c r="FZJ100" s="10"/>
      <c r="FZK100" s="10"/>
      <c r="FZL100" s="10"/>
      <c r="FZM100" s="10"/>
      <c r="FZN100" s="10"/>
      <c r="FZO100" s="10"/>
      <c r="FZP100" s="10"/>
      <c r="FZQ100" s="10"/>
      <c r="FZR100" s="10"/>
      <c r="FZS100" s="10"/>
      <c r="FZT100" s="10"/>
      <c r="FZU100" s="10"/>
      <c r="FZV100" s="10"/>
      <c r="FZW100" s="10"/>
      <c r="FZX100" s="10"/>
      <c r="FZY100" s="10"/>
      <c r="FZZ100" s="10"/>
      <c r="GAA100" s="10"/>
      <c r="GAB100" s="10"/>
      <c r="GAC100" s="10"/>
      <c r="GAD100" s="10"/>
      <c r="GAE100" s="10"/>
      <c r="GAF100" s="10"/>
      <c r="GAG100" s="10"/>
      <c r="GAH100" s="10"/>
      <c r="GAI100" s="10"/>
      <c r="GAJ100" s="10"/>
      <c r="GAK100" s="10"/>
      <c r="GAL100" s="10"/>
      <c r="GAM100" s="10"/>
      <c r="GAN100" s="10"/>
      <c r="GAO100" s="10"/>
      <c r="GAP100" s="10"/>
      <c r="GAQ100" s="10"/>
      <c r="GAR100" s="10"/>
      <c r="GAS100" s="10"/>
      <c r="GAT100" s="10"/>
      <c r="GAU100" s="10"/>
      <c r="GAV100" s="10"/>
      <c r="GAW100" s="10"/>
      <c r="GAX100" s="10"/>
      <c r="GAY100" s="10"/>
      <c r="GAZ100" s="10"/>
      <c r="GBA100" s="10"/>
      <c r="GBB100" s="10"/>
      <c r="GBC100" s="10"/>
      <c r="GBD100" s="10"/>
      <c r="GBE100" s="10"/>
      <c r="GBF100" s="10"/>
      <c r="GBG100" s="10"/>
      <c r="GBH100" s="10"/>
      <c r="GBI100" s="10"/>
      <c r="GBJ100" s="10"/>
      <c r="GBK100" s="10"/>
      <c r="GBL100" s="10"/>
      <c r="GBM100" s="10"/>
      <c r="GBN100" s="10"/>
      <c r="GBO100" s="10"/>
      <c r="GBP100" s="10"/>
      <c r="GBQ100" s="10"/>
      <c r="GBR100" s="10"/>
      <c r="GBS100" s="10"/>
      <c r="GBT100" s="10"/>
      <c r="GBU100" s="10"/>
      <c r="GBV100" s="10"/>
      <c r="GBW100" s="10"/>
      <c r="GBX100" s="10"/>
      <c r="GBY100" s="10"/>
      <c r="GBZ100" s="10"/>
      <c r="GCA100" s="10"/>
      <c r="GCB100" s="10"/>
      <c r="GCC100" s="10"/>
      <c r="GCD100" s="10"/>
      <c r="GCE100" s="10"/>
      <c r="GCF100" s="10"/>
      <c r="GCG100" s="10"/>
      <c r="GCH100" s="10"/>
      <c r="GCI100" s="10"/>
      <c r="GCJ100" s="10"/>
      <c r="GCK100" s="10"/>
      <c r="GCL100" s="10"/>
      <c r="GCM100" s="10"/>
      <c r="GCN100" s="10"/>
      <c r="GCO100" s="10"/>
      <c r="GCP100" s="10"/>
      <c r="GCQ100" s="10"/>
      <c r="GCR100" s="10"/>
      <c r="GCS100" s="10"/>
      <c r="GCT100" s="10"/>
      <c r="GCU100" s="10"/>
      <c r="GCV100" s="10"/>
      <c r="GCW100" s="10"/>
      <c r="GCX100" s="10"/>
      <c r="GCY100" s="10"/>
      <c r="GCZ100" s="10"/>
      <c r="GDA100" s="10"/>
      <c r="GDB100" s="10"/>
      <c r="GDC100" s="10"/>
      <c r="GDD100" s="10"/>
      <c r="GDE100" s="10"/>
      <c r="GDF100" s="10"/>
      <c r="GDG100" s="10"/>
      <c r="GDH100" s="10"/>
      <c r="GDI100" s="10"/>
      <c r="GDJ100" s="10"/>
      <c r="GDK100" s="10"/>
      <c r="GDL100" s="10"/>
      <c r="GDM100" s="10"/>
      <c r="GDN100" s="10"/>
      <c r="GDO100" s="10"/>
      <c r="GDP100" s="10"/>
      <c r="GDQ100" s="10"/>
      <c r="GDR100" s="10"/>
      <c r="GDS100" s="10"/>
      <c r="GDT100" s="10"/>
      <c r="GDU100" s="10"/>
      <c r="GDV100" s="10"/>
      <c r="GDW100" s="10"/>
      <c r="GDX100" s="10"/>
      <c r="GDY100" s="10"/>
      <c r="GDZ100" s="10"/>
      <c r="GEA100" s="10"/>
      <c r="GEB100" s="10"/>
      <c r="GEC100" s="10"/>
      <c r="GED100" s="10"/>
      <c r="GEE100" s="10"/>
      <c r="GEF100" s="10"/>
      <c r="GEG100" s="10"/>
      <c r="GEH100" s="10"/>
      <c r="GEI100" s="10"/>
      <c r="GEJ100" s="10"/>
      <c r="GEK100" s="10"/>
      <c r="GEL100" s="10"/>
      <c r="GEM100" s="10"/>
      <c r="GEN100" s="10"/>
      <c r="GEO100" s="10"/>
      <c r="GEP100" s="10"/>
      <c r="GEQ100" s="10"/>
      <c r="GER100" s="10"/>
      <c r="GES100" s="10"/>
      <c r="GET100" s="10"/>
      <c r="GEU100" s="10"/>
      <c r="GEV100" s="10"/>
      <c r="GEW100" s="10"/>
      <c r="GEX100" s="10"/>
      <c r="GEY100" s="10"/>
      <c r="GEZ100" s="10"/>
      <c r="GFA100" s="10"/>
      <c r="GFB100" s="10"/>
      <c r="GFC100" s="10"/>
      <c r="GFD100" s="10"/>
      <c r="GFE100" s="10"/>
      <c r="GFF100" s="10"/>
      <c r="GFG100" s="10"/>
      <c r="GFH100" s="10"/>
      <c r="GFI100" s="10"/>
      <c r="GFJ100" s="10"/>
      <c r="GFK100" s="10"/>
      <c r="GFL100" s="10"/>
      <c r="GFM100" s="10"/>
      <c r="GFN100" s="10"/>
      <c r="GFO100" s="10"/>
      <c r="GFP100" s="10"/>
      <c r="GFQ100" s="10"/>
      <c r="GFR100" s="10"/>
      <c r="GFS100" s="10"/>
      <c r="GFT100" s="10"/>
      <c r="GFU100" s="10"/>
      <c r="GFV100" s="10"/>
      <c r="GFW100" s="10"/>
      <c r="GFX100" s="10"/>
      <c r="GFY100" s="10"/>
      <c r="GFZ100" s="10"/>
      <c r="GGA100" s="10"/>
      <c r="GGB100" s="10"/>
      <c r="GGC100" s="10"/>
      <c r="GGD100" s="10"/>
      <c r="GGE100" s="10"/>
      <c r="GGF100" s="10"/>
      <c r="GGG100" s="10"/>
      <c r="GGH100" s="10"/>
      <c r="GGI100" s="10"/>
      <c r="GGJ100" s="10"/>
      <c r="GGK100" s="10"/>
      <c r="GGL100" s="10"/>
      <c r="GGM100" s="10"/>
      <c r="GGN100" s="10"/>
      <c r="GGO100" s="10"/>
      <c r="GGP100" s="10"/>
      <c r="GGQ100" s="10"/>
      <c r="GGR100" s="10"/>
      <c r="GGS100" s="10"/>
      <c r="GGT100" s="10"/>
      <c r="GGU100" s="10"/>
      <c r="GGV100" s="10"/>
      <c r="GGW100" s="10"/>
      <c r="GGX100" s="10"/>
      <c r="GGY100" s="10"/>
      <c r="GGZ100" s="10"/>
      <c r="GHA100" s="10"/>
      <c r="GHB100" s="10"/>
      <c r="GHC100" s="10"/>
      <c r="GHD100" s="10"/>
      <c r="GHE100" s="10"/>
      <c r="GHF100" s="10"/>
      <c r="GHG100" s="10"/>
      <c r="GHH100" s="10"/>
      <c r="GHI100" s="10"/>
      <c r="GHJ100" s="10"/>
      <c r="GHK100" s="10"/>
      <c r="GHL100" s="10"/>
      <c r="GHM100" s="10"/>
      <c r="GHN100" s="10"/>
      <c r="GHO100" s="10"/>
      <c r="GHP100" s="10"/>
      <c r="GHQ100" s="10"/>
      <c r="GHR100" s="10"/>
      <c r="GHS100" s="10"/>
      <c r="GHT100" s="10"/>
      <c r="GHU100" s="10"/>
      <c r="GHV100" s="10"/>
      <c r="GHW100" s="10"/>
      <c r="GHX100" s="10"/>
      <c r="GHY100" s="10"/>
      <c r="GHZ100" s="10"/>
      <c r="GIA100" s="10"/>
      <c r="GIB100" s="10"/>
      <c r="GIC100" s="10"/>
      <c r="GID100" s="10"/>
      <c r="GIE100" s="10"/>
      <c r="GIF100" s="10"/>
      <c r="GIG100" s="10"/>
      <c r="GIH100" s="10"/>
      <c r="GII100" s="10"/>
      <c r="GIJ100" s="10"/>
      <c r="GIK100" s="10"/>
      <c r="GIL100" s="10"/>
      <c r="GIM100" s="10"/>
      <c r="GIN100" s="10"/>
      <c r="GIO100" s="10"/>
      <c r="GIP100" s="10"/>
      <c r="GIQ100" s="10"/>
      <c r="GIR100" s="10"/>
      <c r="GIS100" s="10"/>
      <c r="GIT100" s="10"/>
      <c r="GIU100" s="10"/>
      <c r="GIV100" s="10"/>
      <c r="GIW100" s="10"/>
      <c r="GIX100" s="10"/>
      <c r="GIY100" s="10"/>
      <c r="GIZ100" s="10"/>
      <c r="GJA100" s="10"/>
      <c r="GJB100" s="10"/>
      <c r="GJC100" s="10"/>
      <c r="GJD100" s="10"/>
      <c r="GJE100" s="10"/>
      <c r="GJF100" s="10"/>
      <c r="GJG100" s="10"/>
      <c r="GJH100" s="10"/>
      <c r="GJI100" s="10"/>
      <c r="GJJ100" s="10"/>
      <c r="GJK100" s="10"/>
      <c r="GJL100" s="10"/>
      <c r="GJM100" s="10"/>
      <c r="GJN100" s="10"/>
      <c r="GJO100" s="10"/>
      <c r="GJP100" s="10"/>
      <c r="GJQ100" s="10"/>
      <c r="GJR100" s="10"/>
      <c r="GJS100" s="10"/>
      <c r="GJT100" s="10"/>
      <c r="GJU100" s="10"/>
      <c r="GJV100" s="10"/>
      <c r="GJW100" s="10"/>
      <c r="GJX100" s="10"/>
      <c r="GJY100" s="10"/>
      <c r="GJZ100" s="10"/>
      <c r="GKA100" s="10"/>
      <c r="GKB100" s="10"/>
      <c r="GKC100" s="10"/>
      <c r="GKD100" s="10"/>
      <c r="GKE100" s="10"/>
      <c r="GKF100" s="10"/>
      <c r="GKG100" s="10"/>
      <c r="GKH100" s="10"/>
      <c r="GKI100" s="10"/>
      <c r="GKJ100" s="10"/>
      <c r="GKK100" s="10"/>
      <c r="GKL100" s="10"/>
      <c r="GKM100" s="10"/>
      <c r="GKN100" s="10"/>
      <c r="GKO100" s="10"/>
      <c r="GKP100" s="10"/>
      <c r="GKQ100" s="10"/>
      <c r="GKR100" s="10"/>
      <c r="GKS100" s="10"/>
      <c r="GKT100" s="10"/>
      <c r="GKU100" s="10"/>
      <c r="GKV100" s="10"/>
      <c r="GKW100" s="10"/>
      <c r="GKX100" s="10"/>
      <c r="GKY100" s="10"/>
      <c r="GKZ100" s="10"/>
      <c r="GLA100" s="10"/>
      <c r="GLB100" s="10"/>
      <c r="GLC100" s="10"/>
      <c r="GLD100" s="10"/>
      <c r="GLE100" s="10"/>
      <c r="GLF100" s="10"/>
      <c r="GLG100" s="10"/>
      <c r="GLH100" s="10"/>
      <c r="GLI100" s="10"/>
      <c r="GLJ100" s="10"/>
      <c r="GLK100" s="10"/>
      <c r="GLL100" s="10"/>
      <c r="GLM100" s="10"/>
      <c r="GLN100" s="10"/>
      <c r="GLO100" s="10"/>
      <c r="GLP100" s="10"/>
      <c r="GLQ100" s="10"/>
      <c r="GLR100" s="10"/>
      <c r="GLS100" s="10"/>
      <c r="GLT100" s="10"/>
      <c r="GLU100" s="10"/>
      <c r="GLV100" s="10"/>
      <c r="GLW100" s="10"/>
      <c r="GLX100" s="10"/>
      <c r="GLY100" s="10"/>
      <c r="GLZ100" s="10"/>
      <c r="GMA100" s="10"/>
      <c r="GMB100" s="10"/>
      <c r="GMC100" s="10"/>
      <c r="GMD100" s="10"/>
      <c r="GME100" s="10"/>
      <c r="GMF100" s="10"/>
      <c r="GMG100" s="10"/>
      <c r="GMH100" s="10"/>
      <c r="GMI100" s="10"/>
      <c r="GMJ100" s="10"/>
      <c r="GMK100" s="10"/>
      <c r="GML100" s="10"/>
      <c r="GMM100" s="10"/>
      <c r="GMN100" s="10"/>
      <c r="GMO100" s="10"/>
      <c r="GMP100" s="10"/>
      <c r="GMQ100" s="10"/>
      <c r="GMR100" s="10"/>
      <c r="GMS100" s="10"/>
      <c r="GMT100" s="10"/>
      <c r="GMU100" s="10"/>
      <c r="GMV100" s="10"/>
      <c r="GMW100" s="10"/>
      <c r="GMX100" s="10"/>
      <c r="GMY100" s="10"/>
      <c r="GMZ100" s="10"/>
      <c r="GNA100" s="10"/>
      <c r="GNB100" s="10"/>
      <c r="GNC100" s="10"/>
      <c r="GND100" s="10"/>
      <c r="GNE100" s="10"/>
      <c r="GNF100" s="10"/>
      <c r="GNG100" s="10"/>
      <c r="GNH100" s="10"/>
      <c r="GNI100" s="10"/>
      <c r="GNJ100" s="10"/>
      <c r="GNK100" s="10"/>
      <c r="GNL100" s="10"/>
      <c r="GNM100" s="10"/>
      <c r="GNN100" s="10"/>
      <c r="GNO100" s="10"/>
      <c r="GNP100" s="10"/>
      <c r="GNQ100" s="10"/>
      <c r="GNR100" s="10"/>
      <c r="GNS100" s="10"/>
      <c r="GNT100" s="10"/>
      <c r="GNU100" s="10"/>
      <c r="GNV100" s="10"/>
      <c r="GNW100" s="10"/>
      <c r="GNX100" s="10"/>
      <c r="GNY100" s="10"/>
      <c r="GNZ100" s="10"/>
      <c r="GOA100" s="10"/>
      <c r="GOB100" s="10"/>
      <c r="GOC100" s="10"/>
      <c r="GOD100" s="10"/>
      <c r="GOE100" s="10"/>
      <c r="GOF100" s="10"/>
      <c r="GOG100" s="10"/>
      <c r="GOH100" s="10"/>
      <c r="GOI100" s="10"/>
      <c r="GOJ100" s="10"/>
      <c r="GOK100" s="10"/>
      <c r="GOL100" s="10"/>
      <c r="GOM100" s="10"/>
      <c r="GON100" s="10"/>
      <c r="GOO100" s="10"/>
      <c r="GOP100" s="10"/>
      <c r="GOQ100" s="10"/>
      <c r="GOR100" s="10"/>
      <c r="GOS100" s="10"/>
      <c r="GOT100" s="10"/>
      <c r="GOU100" s="10"/>
      <c r="GOV100" s="10"/>
      <c r="GOW100" s="10"/>
      <c r="GOX100" s="10"/>
      <c r="GOY100" s="10"/>
      <c r="GOZ100" s="10"/>
      <c r="GPA100" s="10"/>
      <c r="GPB100" s="10"/>
      <c r="GPC100" s="10"/>
      <c r="GPD100" s="10"/>
      <c r="GPE100" s="10"/>
      <c r="GPF100" s="10"/>
      <c r="GPG100" s="10"/>
      <c r="GPH100" s="10"/>
      <c r="GPI100" s="10"/>
      <c r="GPJ100" s="10"/>
      <c r="GPK100" s="10"/>
      <c r="GPL100" s="10"/>
      <c r="GPM100" s="10"/>
      <c r="GPN100" s="10"/>
      <c r="GPO100" s="10"/>
      <c r="GPP100" s="10"/>
      <c r="GPQ100" s="10"/>
      <c r="GPR100" s="10"/>
      <c r="GPS100" s="10"/>
      <c r="GPT100" s="10"/>
      <c r="GPU100" s="10"/>
      <c r="GPV100" s="10"/>
      <c r="GPW100" s="10"/>
      <c r="GPX100" s="10"/>
      <c r="GPY100" s="10"/>
      <c r="GPZ100" s="10"/>
      <c r="GQA100" s="10"/>
      <c r="GQB100" s="10"/>
      <c r="GQC100" s="10"/>
      <c r="GQD100" s="10"/>
      <c r="GQE100" s="10"/>
      <c r="GQF100" s="10"/>
      <c r="GQG100" s="10"/>
      <c r="GQH100" s="10"/>
      <c r="GQI100" s="10"/>
      <c r="GQJ100" s="10"/>
      <c r="GQK100" s="10"/>
      <c r="GQL100" s="10"/>
      <c r="GQM100" s="10"/>
      <c r="GQN100" s="10"/>
      <c r="GQO100" s="10"/>
      <c r="GQP100" s="10"/>
      <c r="GQQ100" s="10"/>
      <c r="GQR100" s="10"/>
      <c r="GQS100" s="10"/>
      <c r="GQT100" s="10"/>
      <c r="GQU100" s="10"/>
      <c r="GQV100" s="10"/>
      <c r="GQW100" s="10"/>
      <c r="GQX100" s="10"/>
      <c r="GQY100" s="10"/>
      <c r="GQZ100" s="10"/>
      <c r="GRA100" s="10"/>
      <c r="GRB100" s="10"/>
      <c r="GRC100" s="10"/>
      <c r="GRD100" s="10"/>
      <c r="GRE100" s="10"/>
      <c r="GRF100" s="10"/>
      <c r="GRG100" s="10"/>
      <c r="GRH100" s="10"/>
      <c r="GRI100" s="10"/>
      <c r="GRJ100" s="10"/>
      <c r="GRK100" s="10"/>
      <c r="GRL100" s="10"/>
      <c r="GRM100" s="10"/>
      <c r="GRN100" s="10"/>
      <c r="GRO100" s="10"/>
      <c r="GRP100" s="10"/>
      <c r="GRQ100" s="10"/>
      <c r="GRR100" s="10"/>
      <c r="GRS100" s="10"/>
      <c r="GRT100" s="10"/>
      <c r="GRU100" s="10"/>
      <c r="GRV100" s="10"/>
      <c r="GRW100" s="10"/>
      <c r="GRX100" s="10"/>
      <c r="GRY100" s="10"/>
      <c r="GRZ100" s="10"/>
      <c r="GSA100" s="10"/>
      <c r="GSB100" s="10"/>
      <c r="GSC100" s="10"/>
      <c r="GSD100" s="10"/>
      <c r="GSE100" s="10"/>
      <c r="GSF100" s="10"/>
      <c r="GSG100" s="10"/>
      <c r="GSH100" s="10"/>
      <c r="GSI100" s="10"/>
      <c r="GSJ100" s="10"/>
      <c r="GSK100" s="10"/>
      <c r="GSL100" s="10"/>
      <c r="GSM100" s="10"/>
      <c r="GSN100" s="10"/>
      <c r="GSO100" s="10"/>
      <c r="GSP100" s="10"/>
      <c r="GSQ100" s="10"/>
      <c r="GSR100" s="10"/>
      <c r="GSS100" s="10"/>
      <c r="GST100" s="10"/>
      <c r="GSU100" s="10"/>
      <c r="GSV100" s="10"/>
      <c r="GSW100" s="10"/>
      <c r="GSX100" s="10"/>
      <c r="GSY100" s="10"/>
      <c r="GSZ100" s="10"/>
      <c r="GTA100" s="10"/>
      <c r="GTB100" s="10"/>
      <c r="GTC100" s="10"/>
      <c r="GTD100" s="10"/>
      <c r="GTE100" s="10"/>
      <c r="GTF100" s="10"/>
      <c r="GTG100" s="10"/>
      <c r="GTH100" s="10"/>
      <c r="GTI100" s="10"/>
      <c r="GTJ100" s="10"/>
      <c r="GTK100" s="10"/>
      <c r="GTL100" s="10"/>
      <c r="GTM100" s="10"/>
      <c r="GTN100" s="10"/>
      <c r="GTO100" s="10"/>
      <c r="GTP100" s="10"/>
      <c r="GTQ100" s="10"/>
      <c r="GTR100" s="10"/>
      <c r="GTS100" s="10"/>
      <c r="GTT100" s="10"/>
      <c r="GTU100" s="10"/>
      <c r="GTV100" s="10"/>
      <c r="GTW100" s="10"/>
      <c r="GTX100" s="10"/>
      <c r="GTY100" s="10"/>
      <c r="GTZ100" s="10"/>
      <c r="GUA100" s="10"/>
      <c r="GUB100" s="10"/>
      <c r="GUC100" s="10"/>
      <c r="GUD100" s="10"/>
      <c r="GUE100" s="10"/>
      <c r="GUF100" s="10"/>
      <c r="GUG100" s="10"/>
      <c r="GUH100" s="10"/>
      <c r="GUI100" s="10"/>
      <c r="GUJ100" s="10"/>
      <c r="GUK100" s="10"/>
      <c r="GUL100" s="10"/>
      <c r="GUM100" s="10"/>
      <c r="GUN100" s="10"/>
      <c r="GUO100" s="10"/>
      <c r="GUP100" s="10"/>
      <c r="GUQ100" s="10"/>
      <c r="GUR100" s="10"/>
      <c r="GUS100" s="10"/>
      <c r="GUT100" s="10"/>
      <c r="GUU100" s="10"/>
      <c r="GUV100" s="10"/>
      <c r="GUW100" s="10"/>
      <c r="GUX100" s="10"/>
      <c r="GUY100" s="10"/>
      <c r="GUZ100" s="10"/>
      <c r="GVA100" s="10"/>
      <c r="GVB100" s="10"/>
      <c r="GVC100" s="10"/>
      <c r="GVD100" s="10"/>
      <c r="GVE100" s="10"/>
      <c r="GVF100" s="10"/>
      <c r="GVG100" s="10"/>
      <c r="GVH100" s="10"/>
      <c r="GVI100" s="10"/>
      <c r="GVJ100" s="10"/>
      <c r="GVK100" s="10"/>
      <c r="GVL100" s="10"/>
      <c r="GVM100" s="10"/>
      <c r="GVN100" s="10"/>
      <c r="GVO100" s="10"/>
      <c r="GVP100" s="10"/>
      <c r="GVQ100" s="10"/>
      <c r="GVR100" s="10"/>
      <c r="GVS100" s="10"/>
      <c r="GVT100" s="10"/>
      <c r="GVU100" s="10"/>
      <c r="GVV100" s="10"/>
      <c r="GVW100" s="10"/>
      <c r="GVX100" s="10"/>
      <c r="GVY100" s="10"/>
      <c r="GVZ100" s="10"/>
      <c r="GWA100" s="10"/>
      <c r="GWB100" s="10"/>
      <c r="GWC100" s="10"/>
      <c r="GWD100" s="10"/>
      <c r="GWE100" s="10"/>
      <c r="GWF100" s="10"/>
      <c r="GWG100" s="10"/>
      <c r="GWH100" s="10"/>
      <c r="GWI100" s="10"/>
      <c r="GWJ100" s="10"/>
      <c r="GWK100" s="10"/>
      <c r="GWL100" s="10"/>
      <c r="GWM100" s="10"/>
      <c r="GWN100" s="10"/>
      <c r="GWO100" s="10"/>
      <c r="GWP100" s="10"/>
      <c r="GWQ100" s="10"/>
      <c r="GWR100" s="10"/>
      <c r="GWS100" s="10"/>
      <c r="GWT100" s="10"/>
      <c r="GWU100" s="10"/>
      <c r="GWV100" s="10"/>
      <c r="GWW100" s="10"/>
      <c r="GWX100" s="10"/>
      <c r="GWY100" s="10"/>
      <c r="GWZ100" s="10"/>
      <c r="GXA100" s="10"/>
      <c r="GXB100" s="10"/>
      <c r="GXC100" s="10"/>
      <c r="GXD100" s="10"/>
      <c r="GXE100" s="10"/>
      <c r="GXF100" s="10"/>
      <c r="GXG100" s="10"/>
      <c r="GXH100" s="10"/>
      <c r="GXI100" s="10"/>
      <c r="GXJ100" s="10"/>
      <c r="GXK100" s="10"/>
      <c r="GXL100" s="10"/>
      <c r="GXM100" s="10"/>
      <c r="GXN100" s="10"/>
      <c r="GXO100" s="10"/>
      <c r="GXP100" s="10"/>
      <c r="GXQ100" s="10"/>
      <c r="GXR100" s="10"/>
      <c r="GXS100" s="10"/>
      <c r="GXT100" s="10"/>
      <c r="GXU100" s="10"/>
      <c r="GXV100" s="10"/>
      <c r="GXW100" s="10"/>
      <c r="GXX100" s="10"/>
      <c r="GXY100" s="10"/>
      <c r="GXZ100" s="10"/>
      <c r="GYA100" s="10"/>
      <c r="GYB100" s="10"/>
      <c r="GYC100" s="10"/>
      <c r="GYD100" s="10"/>
      <c r="GYE100" s="10"/>
      <c r="GYF100" s="10"/>
      <c r="GYG100" s="10"/>
      <c r="GYH100" s="10"/>
      <c r="GYI100" s="10"/>
      <c r="GYJ100" s="10"/>
      <c r="GYK100" s="10"/>
      <c r="GYL100" s="10"/>
      <c r="GYM100" s="10"/>
      <c r="GYN100" s="10"/>
      <c r="GYO100" s="10"/>
      <c r="GYP100" s="10"/>
      <c r="GYQ100" s="10"/>
      <c r="GYR100" s="10"/>
      <c r="GYS100" s="10"/>
      <c r="GYT100" s="10"/>
      <c r="GYU100" s="10"/>
      <c r="GYV100" s="10"/>
      <c r="GYW100" s="10"/>
      <c r="GYX100" s="10"/>
      <c r="GYY100" s="10"/>
      <c r="GYZ100" s="10"/>
      <c r="GZA100" s="10"/>
      <c r="GZB100" s="10"/>
      <c r="GZC100" s="10"/>
      <c r="GZD100" s="10"/>
      <c r="GZE100" s="10"/>
      <c r="GZF100" s="10"/>
      <c r="GZG100" s="10"/>
      <c r="GZH100" s="10"/>
      <c r="GZI100" s="10"/>
      <c r="GZJ100" s="10"/>
      <c r="GZK100" s="10"/>
      <c r="GZL100" s="10"/>
      <c r="GZM100" s="10"/>
      <c r="GZN100" s="10"/>
      <c r="GZO100" s="10"/>
      <c r="GZP100" s="10"/>
      <c r="GZQ100" s="10"/>
      <c r="GZR100" s="10"/>
      <c r="GZS100" s="10"/>
      <c r="GZT100" s="10"/>
      <c r="GZU100" s="10"/>
      <c r="GZV100" s="10"/>
      <c r="GZW100" s="10"/>
      <c r="GZX100" s="10"/>
      <c r="GZY100" s="10"/>
      <c r="GZZ100" s="10"/>
      <c r="HAA100" s="10"/>
      <c r="HAB100" s="10"/>
      <c r="HAC100" s="10"/>
      <c r="HAD100" s="10"/>
      <c r="HAE100" s="10"/>
      <c r="HAF100" s="10"/>
      <c r="HAG100" s="10"/>
      <c r="HAH100" s="10"/>
      <c r="HAI100" s="10"/>
      <c r="HAJ100" s="10"/>
      <c r="HAK100" s="10"/>
      <c r="HAL100" s="10"/>
      <c r="HAM100" s="10"/>
      <c r="HAN100" s="10"/>
      <c r="HAO100" s="10"/>
      <c r="HAP100" s="10"/>
      <c r="HAQ100" s="10"/>
      <c r="HAR100" s="10"/>
      <c r="HAS100" s="10"/>
      <c r="HAT100" s="10"/>
      <c r="HAU100" s="10"/>
      <c r="HAV100" s="10"/>
      <c r="HAW100" s="10"/>
      <c r="HAX100" s="10"/>
      <c r="HAY100" s="10"/>
      <c r="HAZ100" s="10"/>
      <c r="HBA100" s="10"/>
      <c r="HBB100" s="10"/>
      <c r="HBC100" s="10"/>
      <c r="HBD100" s="10"/>
      <c r="HBE100" s="10"/>
      <c r="HBF100" s="10"/>
      <c r="HBG100" s="10"/>
      <c r="HBH100" s="10"/>
      <c r="HBI100" s="10"/>
      <c r="HBJ100" s="10"/>
      <c r="HBK100" s="10"/>
      <c r="HBL100" s="10"/>
      <c r="HBM100" s="10"/>
      <c r="HBN100" s="10"/>
      <c r="HBO100" s="10"/>
      <c r="HBP100" s="10"/>
      <c r="HBQ100" s="10"/>
      <c r="HBR100" s="10"/>
      <c r="HBS100" s="10"/>
      <c r="HBT100" s="10"/>
      <c r="HBU100" s="10"/>
      <c r="HBV100" s="10"/>
      <c r="HBW100" s="10"/>
      <c r="HBX100" s="10"/>
      <c r="HBY100" s="10"/>
      <c r="HBZ100" s="10"/>
      <c r="HCA100" s="10"/>
      <c r="HCB100" s="10"/>
      <c r="HCC100" s="10"/>
      <c r="HCD100" s="10"/>
      <c r="HCE100" s="10"/>
      <c r="HCF100" s="10"/>
      <c r="HCG100" s="10"/>
      <c r="HCH100" s="10"/>
      <c r="HCI100" s="10"/>
      <c r="HCJ100" s="10"/>
      <c r="HCK100" s="10"/>
      <c r="HCL100" s="10"/>
      <c r="HCM100" s="10"/>
      <c r="HCN100" s="10"/>
      <c r="HCO100" s="10"/>
      <c r="HCP100" s="10"/>
      <c r="HCQ100" s="10"/>
      <c r="HCR100" s="10"/>
      <c r="HCS100" s="10"/>
      <c r="HCT100" s="10"/>
      <c r="HCU100" s="10"/>
      <c r="HCV100" s="10"/>
      <c r="HCW100" s="10"/>
      <c r="HCX100" s="10"/>
      <c r="HCY100" s="10"/>
      <c r="HCZ100" s="10"/>
      <c r="HDA100" s="10"/>
      <c r="HDB100" s="10"/>
      <c r="HDC100" s="10"/>
      <c r="HDD100" s="10"/>
      <c r="HDE100" s="10"/>
      <c r="HDF100" s="10"/>
      <c r="HDG100" s="10"/>
      <c r="HDH100" s="10"/>
      <c r="HDI100" s="10"/>
      <c r="HDJ100" s="10"/>
      <c r="HDK100" s="10"/>
      <c r="HDL100" s="10"/>
      <c r="HDM100" s="10"/>
      <c r="HDN100" s="10"/>
      <c r="HDO100" s="10"/>
      <c r="HDP100" s="10"/>
      <c r="HDQ100" s="10"/>
      <c r="HDR100" s="10"/>
      <c r="HDS100" s="10"/>
      <c r="HDT100" s="10"/>
      <c r="HDU100" s="10"/>
      <c r="HDV100" s="10"/>
      <c r="HDW100" s="10"/>
      <c r="HDX100" s="10"/>
      <c r="HDY100" s="10"/>
      <c r="HDZ100" s="10"/>
      <c r="HEA100" s="10"/>
      <c r="HEB100" s="10"/>
      <c r="HEC100" s="10"/>
      <c r="HED100" s="10"/>
      <c r="HEE100" s="10"/>
      <c r="HEF100" s="10"/>
      <c r="HEG100" s="10"/>
      <c r="HEH100" s="10"/>
      <c r="HEI100" s="10"/>
      <c r="HEJ100" s="10"/>
      <c r="HEK100" s="10"/>
      <c r="HEL100" s="10"/>
      <c r="HEM100" s="10"/>
      <c r="HEN100" s="10"/>
      <c r="HEO100" s="10"/>
      <c r="HEP100" s="10"/>
      <c r="HEQ100" s="10"/>
      <c r="HER100" s="10"/>
      <c r="HES100" s="10"/>
      <c r="HET100" s="10"/>
      <c r="HEU100" s="10"/>
      <c r="HEV100" s="10"/>
      <c r="HEW100" s="10"/>
      <c r="HEX100" s="10"/>
      <c r="HEY100" s="10"/>
      <c r="HEZ100" s="10"/>
      <c r="HFA100" s="10"/>
      <c r="HFB100" s="10"/>
      <c r="HFC100" s="10"/>
      <c r="HFD100" s="10"/>
      <c r="HFE100" s="10"/>
      <c r="HFF100" s="10"/>
      <c r="HFG100" s="10"/>
      <c r="HFH100" s="10"/>
      <c r="HFI100" s="10"/>
      <c r="HFJ100" s="10"/>
      <c r="HFK100" s="10"/>
      <c r="HFL100" s="10"/>
      <c r="HFM100" s="10"/>
      <c r="HFN100" s="10"/>
      <c r="HFO100" s="10"/>
      <c r="HFP100" s="10"/>
      <c r="HFQ100" s="10"/>
      <c r="HFR100" s="10"/>
      <c r="HFS100" s="10"/>
      <c r="HFT100" s="10"/>
      <c r="HFU100" s="10"/>
      <c r="HFV100" s="10"/>
      <c r="HFW100" s="10"/>
      <c r="HFX100" s="10"/>
      <c r="HFY100" s="10"/>
      <c r="HFZ100" s="10"/>
      <c r="HGA100" s="10"/>
      <c r="HGB100" s="10"/>
      <c r="HGC100" s="10"/>
      <c r="HGD100" s="10"/>
      <c r="HGE100" s="10"/>
      <c r="HGF100" s="10"/>
      <c r="HGG100" s="10"/>
      <c r="HGH100" s="10"/>
      <c r="HGI100" s="10"/>
      <c r="HGJ100" s="10"/>
      <c r="HGK100" s="10"/>
      <c r="HGL100" s="10"/>
      <c r="HGM100" s="10"/>
      <c r="HGN100" s="10"/>
      <c r="HGO100" s="10"/>
      <c r="HGP100" s="10"/>
      <c r="HGQ100" s="10"/>
      <c r="HGR100" s="10"/>
      <c r="HGS100" s="10"/>
      <c r="HGT100" s="10"/>
      <c r="HGU100" s="10"/>
      <c r="HGV100" s="10"/>
      <c r="HGW100" s="10"/>
      <c r="HGX100" s="10"/>
      <c r="HGY100" s="10"/>
      <c r="HGZ100" s="10"/>
      <c r="HHA100" s="10"/>
      <c r="HHB100" s="10"/>
      <c r="HHC100" s="10"/>
      <c r="HHD100" s="10"/>
      <c r="HHE100" s="10"/>
      <c r="HHF100" s="10"/>
      <c r="HHG100" s="10"/>
      <c r="HHH100" s="10"/>
      <c r="HHI100" s="10"/>
      <c r="HHJ100" s="10"/>
      <c r="HHK100" s="10"/>
      <c r="HHL100" s="10"/>
      <c r="HHM100" s="10"/>
      <c r="HHN100" s="10"/>
      <c r="HHO100" s="10"/>
      <c r="HHP100" s="10"/>
      <c r="HHQ100" s="10"/>
      <c r="HHR100" s="10"/>
      <c r="HHS100" s="10"/>
      <c r="HHT100" s="10"/>
      <c r="HHU100" s="10"/>
      <c r="HHV100" s="10"/>
      <c r="HHW100" s="10"/>
      <c r="HHX100" s="10"/>
      <c r="HHY100" s="10"/>
      <c r="HHZ100" s="10"/>
      <c r="HIA100" s="10"/>
      <c r="HIB100" s="10"/>
      <c r="HIC100" s="10"/>
      <c r="HID100" s="10"/>
      <c r="HIE100" s="10"/>
      <c r="HIF100" s="10"/>
      <c r="HIG100" s="10"/>
      <c r="HIH100" s="10"/>
      <c r="HII100" s="10"/>
      <c r="HIJ100" s="10"/>
      <c r="HIK100" s="10"/>
      <c r="HIL100" s="10"/>
      <c r="HIM100" s="10"/>
      <c r="HIN100" s="10"/>
      <c r="HIO100" s="10"/>
      <c r="HIP100" s="10"/>
      <c r="HIQ100" s="10"/>
      <c r="HIR100" s="10"/>
      <c r="HIS100" s="10"/>
      <c r="HIT100" s="10"/>
      <c r="HIU100" s="10"/>
      <c r="HIV100" s="10"/>
      <c r="HIW100" s="10"/>
      <c r="HIX100" s="10"/>
      <c r="HIY100" s="10"/>
      <c r="HIZ100" s="10"/>
      <c r="HJA100" s="10"/>
      <c r="HJB100" s="10"/>
      <c r="HJC100" s="10"/>
      <c r="HJD100" s="10"/>
      <c r="HJE100" s="10"/>
      <c r="HJF100" s="10"/>
      <c r="HJG100" s="10"/>
      <c r="HJH100" s="10"/>
      <c r="HJI100" s="10"/>
      <c r="HJJ100" s="10"/>
      <c r="HJK100" s="10"/>
      <c r="HJL100" s="10"/>
      <c r="HJM100" s="10"/>
      <c r="HJN100" s="10"/>
      <c r="HJO100" s="10"/>
      <c r="HJP100" s="10"/>
      <c r="HJQ100" s="10"/>
      <c r="HJR100" s="10"/>
      <c r="HJS100" s="10"/>
      <c r="HJT100" s="10"/>
      <c r="HJU100" s="10"/>
      <c r="HJV100" s="10"/>
      <c r="HJW100" s="10"/>
      <c r="HJX100" s="10"/>
      <c r="HJY100" s="10"/>
      <c r="HJZ100" s="10"/>
      <c r="HKA100" s="10"/>
      <c r="HKB100" s="10"/>
      <c r="HKC100" s="10"/>
      <c r="HKD100" s="10"/>
      <c r="HKE100" s="10"/>
      <c r="HKF100" s="10"/>
      <c r="HKG100" s="10"/>
      <c r="HKH100" s="10"/>
      <c r="HKI100" s="10"/>
      <c r="HKJ100" s="10"/>
      <c r="HKK100" s="10"/>
      <c r="HKL100" s="10"/>
      <c r="HKM100" s="10"/>
      <c r="HKN100" s="10"/>
      <c r="HKO100" s="10"/>
      <c r="HKP100" s="10"/>
      <c r="HKQ100" s="10"/>
      <c r="HKR100" s="10"/>
      <c r="HKS100" s="10"/>
      <c r="HKT100" s="10"/>
      <c r="HKU100" s="10"/>
      <c r="HKV100" s="10"/>
      <c r="HKW100" s="10"/>
      <c r="HKX100" s="10"/>
      <c r="HKY100" s="10"/>
      <c r="HKZ100" s="10"/>
      <c r="HLA100" s="10"/>
      <c r="HLB100" s="10"/>
      <c r="HLC100" s="10"/>
      <c r="HLD100" s="10"/>
      <c r="HLE100" s="10"/>
      <c r="HLF100" s="10"/>
      <c r="HLG100" s="10"/>
      <c r="HLH100" s="10"/>
      <c r="HLI100" s="10"/>
      <c r="HLJ100" s="10"/>
      <c r="HLK100" s="10"/>
      <c r="HLL100" s="10"/>
      <c r="HLM100" s="10"/>
      <c r="HLN100" s="10"/>
      <c r="HLO100" s="10"/>
      <c r="HLP100" s="10"/>
      <c r="HLQ100" s="10"/>
      <c r="HLR100" s="10"/>
      <c r="HLS100" s="10"/>
      <c r="HLT100" s="10"/>
      <c r="HLU100" s="10"/>
      <c r="HLV100" s="10"/>
      <c r="HLW100" s="10"/>
      <c r="HLX100" s="10"/>
      <c r="HLY100" s="10"/>
      <c r="HLZ100" s="10"/>
      <c r="HMA100" s="10"/>
      <c r="HMB100" s="10"/>
      <c r="HMC100" s="10"/>
      <c r="HMD100" s="10"/>
      <c r="HME100" s="10"/>
      <c r="HMF100" s="10"/>
      <c r="HMG100" s="10"/>
      <c r="HMH100" s="10"/>
      <c r="HMI100" s="10"/>
      <c r="HMJ100" s="10"/>
      <c r="HMK100" s="10"/>
      <c r="HML100" s="10"/>
      <c r="HMM100" s="10"/>
      <c r="HMN100" s="10"/>
      <c r="HMO100" s="10"/>
      <c r="HMP100" s="10"/>
      <c r="HMQ100" s="10"/>
      <c r="HMR100" s="10"/>
      <c r="HMS100" s="10"/>
      <c r="HMT100" s="10"/>
      <c r="HMU100" s="10"/>
      <c r="HMV100" s="10"/>
      <c r="HMW100" s="10"/>
      <c r="HMX100" s="10"/>
      <c r="HMY100" s="10"/>
      <c r="HMZ100" s="10"/>
      <c r="HNA100" s="10"/>
      <c r="HNB100" s="10"/>
      <c r="HNC100" s="10"/>
      <c r="HND100" s="10"/>
      <c r="HNE100" s="10"/>
      <c r="HNF100" s="10"/>
      <c r="HNG100" s="10"/>
      <c r="HNH100" s="10"/>
      <c r="HNI100" s="10"/>
      <c r="HNJ100" s="10"/>
      <c r="HNK100" s="10"/>
      <c r="HNL100" s="10"/>
      <c r="HNM100" s="10"/>
      <c r="HNN100" s="10"/>
      <c r="HNO100" s="10"/>
      <c r="HNP100" s="10"/>
      <c r="HNQ100" s="10"/>
      <c r="HNR100" s="10"/>
      <c r="HNS100" s="10"/>
      <c r="HNT100" s="10"/>
      <c r="HNU100" s="10"/>
      <c r="HNV100" s="10"/>
      <c r="HNW100" s="10"/>
      <c r="HNX100" s="10"/>
      <c r="HNY100" s="10"/>
      <c r="HNZ100" s="10"/>
      <c r="HOA100" s="10"/>
      <c r="HOB100" s="10"/>
      <c r="HOC100" s="10"/>
      <c r="HOD100" s="10"/>
      <c r="HOE100" s="10"/>
      <c r="HOF100" s="10"/>
      <c r="HOG100" s="10"/>
      <c r="HOH100" s="10"/>
      <c r="HOI100" s="10"/>
      <c r="HOJ100" s="10"/>
      <c r="HOK100" s="10"/>
      <c r="HOL100" s="10"/>
      <c r="HOM100" s="10"/>
      <c r="HON100" s="10"/>
      <c r="HOO100" s="10"/>
      <c r="HOP100" s="10"/>
      <c r="HOQ100" s="10"/>
      <c r="HOR100" s="10"/>
      <c r="HOS100" s="10"/>
      <c r="HOT100" s="10"/>
      <c r="HOU100" s="10"/>
      <c r="HOV100" s="10"/>
      <c r="HOW100" s="10"/>
      <c r="HOX100" s="10"/>
      <c r="HOY100" s="10"/>
      <c r="HOZ100" s="10"/>
      <c r="HPA100" s="10"/>
      <c r="HPB100" s="10"/>
      <c r="HPC100" s="10"/>
      <c r="HPD100" s="10"/>
      <c r="HPE100" s="10"/>
      <c r="HPF100" s="10"/>
      <c r="HPG100" s="10"/>
      <c r="HPH100" s="10"/>
      <c r="HPI100" s="10"/>
      <c r="HPJ100" s="10"/>
      <c r="HPK100" s="10"/>
      <c r="HPL100" s="10"/>
      <c r="HPM100" s="10"/>
      <c r="HPN100" s="10"/>
      <c r="HPO100" s="10"/>
      <c r="HPP100" s="10"/>
      <c r="HPQ100" s="10"/>
      <c r="HPR100" s="10"/>
      <c r="HPS100" s="10"/>
      <c r="HPT100" s="10"/>
      <c r="HPU100" s="10"/>
      <c r="HPV100" s="10"/>
      <c r="HPW100" s="10"/>
      <c r="HPX100" s="10"/>
      <c r="HPY100" s="10"/>
      <c r="HPZ100" s="10"/>
      <c r="HQA100" s="10"/>
      <c r="HQB100" s="10"/>
      <c r="HQC100" s="10"/>
      <c r="HQD100" s="10"/>
      <c r="HQE100" s="10"/>
      <c r="HQF100" s="10"/>
      <c r="HQG100" s="10"/>
      <c r="HQH100" s="10"/>
      <c r="HQI100" s="10"/>
      <c r="HQJ100" s="10"/>
      <c r="HQK100" s="10"/>
      <c r="HQL100" s="10"/>
      <c r="HQM100" s="10"/>
      <c r="HQN100" s="10"/>
      <c r="HQO100" s="10"/>
      <c r="HQP100" s="10"/>
      <c r="HQQ100" s="10"/>
      <c r="HQR100" s="10"/>
      <c r="HQS100" s="10"/>
      <c r="HQT100" s="10"/>
      <c r="HQU100" s="10"/>
      <c r="HQV100" s="10"/>
      <c r="HQW100" s="10"/>
      <c r="HQX100" s="10"/>
      <c r="HQY100" s="10"/>
      <c r="HQZ100" s="10"/>
      <c r="HRA100" s="10"/>
      <c r="HRB100" s="10"/>
      <c r="HRC100" s="10"/>
      <c r="HRD100" s="10"/>
      <c r="HRE100" s="10"/>
      <c r="HRF100" s="10"/>
      <c r="HRG100" s="10"/>
      <c r="HRH100" s="10"/>
      <c r="HRI100" s="10"/>
      <c r="HRJ100" s="10"/>
      <c r="HRK100" s="10"/>
      <c r="HRL100" s="10"/>
      <c r="HRM100" s="10"/>
      <c r="HRN100" s="10"/>
      <c r="HRO100" s="10"/>
      <c r="HRP100" s="10"/>
      <c r="HRQ100" s="10"/>
      <c r="HRR100" s="10"/>
      <c r="HRS100" s="10"/>
      <c r="HRT100" s="10"/>
      <c r="HRU100" s="10"/>
      <c r="HRV100" s="10"/>
      <c r="HRW100" s="10"/>
      <c r="HRX100" s="10"/>
      <c r="HRY100" s="10"/>
      <c r="HRZ100" s="10"/>
      <c r="HSA100" s="10"/>
      <c r="HSB100" s="10"/>
      <c r="HSC100" s="10"/>
      <c r="HSD100" s="10"/>
      <c r="HSE100" s="10"/>
      <c r="HSF100" s="10"/>
      <c r="HSG100" s="10"/>
      <c r="HSH100" s="10"/>
      <c r="HSI100" s="10"/>
      <c r="HSJ100" s="10"/>
      <c r="HSK100" s="10"/>
      <c r="HSL100" s="10"/>
      <c r="HSM100" s="10"/>
      <c r="HSN100" s="10"/>
      <c r="HSO100" s="10"/>
      <c r="HSP100" s="10"/>
      <c r="HSQ100" s="10"/>
      <c r="HSR100" s="10"/>
      <c r="HSS100" s="10"/>
      <c r="HST100" s="10"/>
      <c r="HSU100" s="10"/>
      <c r="HSV100" s="10"/>
      <c r="HSW100" s="10"/>
      <c r="HSX100" s="10"/>
      <c r="HSY100" s="10"/>
      <c r="HSZ100" s="10"/>
      <c r="HTA100" s="10"/>
      <c r="HTB100" s="10"/>
      <c r="HTC100" s="10"/>
      <c r="HTD100" s="10"/>
      <c r="HTE100" s="10"/>
      <c r="HTF100" s="10"/>
      <c r="HTG100" s="10"/>
      <c r="HTH100" s="10"/>
      <c r="HTI100" s="10"/>
      <c r="HTJ100" s="10"/>
      <c r="HTK100" s="10"/>
      <c r="HTL100" s="10"/>
      <c r="HTM100" s="10"/>
      <c r="HTN100" s="10"/>
      <c r="HTO100" s="10"/>
      <c r="HTP100" s="10"/>
      <c r="HTQ100" s="10"/>
      <c r="HTR100" s="10"/>
      <c r="HTS100" s="10"/>
      <c r="HTT100" s="10"/>
      <c r="HTU100" s="10"/>
      <c r="HTV100" s="10"/>
      <c r="HTW100" s="10"/>
      <c r="HTX100" s="10"/>
      <c r="HTY100" s="10"/>
      <c r="HTZ100" s="10"/>
      <c r="HUA100" s="10"/>
      <c r="HUB100" s="10"/>
      <c r="HUC100" s="10"/>
      <c r="HUD100" s="10"/>
      <c r="HUE100" s="10"/>
      <c r="HUF100" s="10"/>
      <c r="HUG100" s="10"/>
      <c r="HUH100" s="10"/>
      <c r="HUI100" s="10"/>
      <c r="HUJ100" s="10"/>
      <c r="HUK100" s="10"/>
      <c r="HUL100" s="10"/>
      <c r="HUM100" s="10"/>
      <c r="HUN100" s="10"/>
      <c r="HUO100" s="10"/>
      <c r="HUP100" s="10"/>
      <c r="HUQ100" s="10"/>
      <c r="HUR100" s="10"/>
      <c r="HUS100" s="10"/>
      <c r="HUT100" s="10"/>
      <c r="HUU100" s="10"/>
      <c r="HUV100" s="10"/>
      <c r="HUW100" s="10"/>
      <c r="HUX100" s="10"/>
      <c r="HUY100" s="10"/>
      <c r="HUZ100" s="10"/>
      <c r="HVA100" s="10"/>
      <c r="HVB100" s="10"/>
      <c r="HVC100" s="10"/>
      <c r="HVD100" s="10"/>
      <c r="HVE100" s="10"/>
      <c r="HVF100" s="10"/>
      <c r="HVG100" s="10"/>
      <c r="HVH100" s="10"/>
      <c r="HVI100" s="10"/>
      <c r="HVJ100" s="10"/>
      <c r="HVK100" s="10"/>
      <c r="HVL100" s="10"/>
      <c r="HVM100" s="10"/>
      <c r="HVN100" s="10"/>
      <c r="HVO100" s="10"/>
      <c r="HVP100" s="10"/>
      <c r="HVQ100" s="10"/>
      <c r="HVR100" s="10"/>
      <c r="HVS100" s="10"/>
      <c r="HVT100" s="10"/>
      <c r="HVU100" s="10"/>
      <c r="HVV100" s="10"/>
      <c r="HVW100" s="10"/>
      <c r="HVX100" s="10"/>
      <c r="HVY100" s="10"/>
      <c r="HVZ100" s="10"/>
      <c r="HWA100" s="10"/>
      <c r="HWB100" s="10"/>
      <c r="HWC100" s="10"/>
      <c r="HWD100" s="10"/>
      <c r="HWE100" s="10"/>
      <c r="HWF100" s="10"/>
      <c r="HWG100" s="10"/>
      <c r="HWH100" s="10"/>
      <c r="HWI100" s="10"/>
      <c r="HWJ100" s="10"/>
      <c r="HWK100" s="10"/>
      <c r="HWL100" s="10"/>
      <c r="HWM100" s="10"/>
      <c r="HWN100" s="10"/>
      <c r="HWO100" s="10"/>
      <c r="HWP100" s="10"/>
      <c r="HWQ100" s="10"/>
      <c r="HWR100" s="10"/>
      <c r="HWS100" s="10"/>
      <c r="HWT100" s="10"/>
      <c r="HWU100" s="10"/>
      <c r="HWV100" s="10"/>
      <c r="HWW100" s="10"/>
      <c r="HWX100" s="10"/>
      <c r="HWY100" s="10"/>
      <c r="HWZ100" s="10"/>
      <c r="HXA100" s="10"/>
      <c r="HXB100" s="10"/>
      <c r="HXC100" s="10"/>
      <c r="HXD100" s="10"/>
      <c r="HXE100" s="10"/>
      <c r="HXF100" s="10"/>
      <c r="HXG100" s="10"/>
      <c r="HXH100" s="10"/>
      <c r="HXI100" s="10"/>
      <c r="HXJ100" s="10"/>
      <c r="HXK100" s="10"/>
      <c r="HXL100" s="10"/>
      <c r="HXM100" s="10"/>
      <c r="HXN100" s="10"/>
      <c r="HXO100" s="10"/>
      <c r="HXP100" s="10"/>
      <c r="HXQ100" s="10"/>
      <c r="HXR100" s="10"/>
      <c r="HXS100" s="10"/>
      <c r="HXT100" s="10"/>
      <c r="HXU100" s="10"/>
      <c r="HXV100" s="10"/>
      <c r="HXW100" s="10"/>
      <c r="HXX100" s="10"/>
      <c r="HXY100" s="10"/>
      <c r="HXZ100" s="10"/>
      <c r="HYA100" s="10"/>
      <c r="HYB100" s="10"/>
      <c r="HYC100" s="10"/>
      <c r="HYD100" s="10"/>
      <c r="HYE100" s="10"/>
      <c r="HYF100" s="10"/>
      <c r="HYG100" s="10"/>
      <c r="HYH100" s="10"/>
      <c r="HYI100" s="10"/>
      <c r="HYJ100" s="10"/>
      <c r="HYK100" s="10"/>
      <c r="HYL100" s="10"/>
      <c r="HYM100" s="10"/>
      <c r="HYN100" s="10"/>
      <c r="HYO100" s="10"/>
      <c r="HYP100" s="10"/>
      <c r="HYQ100" s="10"/>
      <c r="HYR100" s="10"/>
      <c r="HYS100" s="10"/>
      <c r="HYT100" s="10"/>
      <c r="HYU100" s="10"/>
      <c r="HYV100" s="10"/>
      <c r="HYW100" s="10"/>
      <c r="HYX100" s="10"/>
      <c r="HYY100" s="10"/>
      <c r="HYZ100" s="10"/>
      <c r="HZA100" s="10"/>
      <c r="HZB100" s="10"/>
      <c r="HZC100" s="10"/>
      <c r="HZD100" s="10"/>
      <c r="HZE100" s="10"/>
      <c r="HZF100" s="10"/>
      <c r="HZG100" s="10"/>
      <c r="HZH100" s="10"/>
      <c r="HZI100" s="10"/>
      <c r="HZJ100" s="10"/>
      <c r="HZK100" s="10"/>
      <c r="HZL100" s="10"/>
      <c r="HZM100" s="10"/>
      <c r="HZN100" s="10"/>
      <c r="HZO100" s="10"/>
      <c r="HZP100" s="10"/>
      <c r="HZQ100" s="10"/>
      <c r="HZR100" s="10"/>
      <c r="HZS100" s="10"/>
      <c r="HZT100" s="10"/>
      <c r="HZU100" s="10"/>
      <c r="HZV100" s="10"/>
      <c r="HZW100" s="10"/>
      <c r="HZX100" s="10"/>
      <c r="HZY100" s="10"/>
      <c r="HZZ100" s="10"/>
      <c r="IAA100" s="10"/>
      <c r="IAB100" s="10"/>
      <c r="IAC100" s="10"/>
      <c r="IAD100" s="10"/>
      <c r="IAE100" s="10"/>
      <c r="IAF100" s="10"/>
      <c r="IAG100" s="10"/>
      <c r="IAH100" s="10"/>
      <c r="IAI100" s="10"/>
      <c r="IAJ100" s="10"/>
      <c r="IAK100" s="10"/>
      <c r="IAL100" s="10"/>
      <c r="IAM100" s="10"/>
      <c r="IAN100" s="10"/>
      <c r="IAO100" s="10"/>
      <c r="IAP100" s="10"/>
      <c r="IAQ100" s="10"/>
      <c r="IAR100" s="10"/>
      <c r="IAS100" s="10"/>
      <c r="IAT100" s="10"/>
      <c r="IAU100" s="10"/>
      <c r="IAV100" s="10"/>
      <c r="IAW100" s="10"/>
      <c r="IAX100" s="10"/>
      <c r="IAY100" s="10"/>
      <c r="IAZ100" s="10"/>
      <c r="IBA100" s="10"/>
      <c r="IBB100" s="10"/>
      <c r="IBC100" s="10"/>
      <c r="IBD100" s="10"/>
      <c r="IBE100" s="10"/>
      <c r="IBF100" s="10"/>
      <c r="IBG100" s="10"/>
      <c r="IBH100" s="10"/>
      <c r="IBI100" s="10"/>
      <c r="IBJ100" s="10"/>
      <c r="IBK100" s="10"/>
      <c r="IBL100" s="10"/>
      <c r="IBM100" s="10"/>
      <c r="IBN100" s="10"/>
      <c r="IBO100" s="10"/>
      <c r="IBP100" s="10"/>
      <c r="IBQ100" s="10"/>
      <c r="IBR100" s="10"/>
      <c r="IBS100" s="10"/>
      <c r="IBT100" s="10"/>
      <c r="IBU100" s="10"/>
      <c r="IBV100" s="10"/>
      <c r="IBW100" s="10"/>
      <c r="IBX100" s="10"/>
      <c r="IBY100" s="10"/>
      <c r="IBZ100" s="10"/>
      <c r="ICA100" s="10"/>
      <c r="ICB100" s="10"/>
      <c r="ICC100" s="10"/>
      <c r="ICD100" s="10"/>
      <c r="ICE100" s="10"/>
      <c r="ICF100" s="10"/>
      <c r="ICG100" s="10"/>
      <c r="ICH100" s="10"/>
      <c r="ICI100" s="10"/>
      <c r="ICJ100" s="10"/>
      <c r="ICK100" s="10"/>
      <c r="ICL100" s="10"/>
      <c r="ICM100" s="10"/>
      <c r="ICN100" s="10"/>
      <c r="ICO100" s="10"/>
      <c r="ICP100" s="10"/>
      <c r="ICQ100" s="10"/>
      <c r="ICR100" s="10"/>
      <c r="ICS100" s="10"/>
      <c r="ICT100" s="10"/>
      <c r="ICU100" s="10"/>
      <c r="ICV100" s="10"/>
      <c r="ICW100" s="10"/>
      <c r="ICX100" s="10"/>
      <c r="ICY100" s="10"/>
      <c r="ICZ100" s="10"/>
      <c r="IDA100" s="10"/>
      <c r="IDB100" s="10"/>
      <c r="IDC100" s="10"/>
      <c r="IDD100" s="10"/>
      <c r="IDE100" s="10"/>
      <c r="IDF100" s="10"/>
      <c r="IDG100" s="10"/>
      <c r="IDH100" s="10"/>
      <c r="IDI100" s="10"/>
      <c r="IDJ100" s="10"/>
      <c r="IDK100" s="10"/>
      <c r="IDL100" s="10"/>
      <c r="IDM100" s="10"/>
      <c r="IDN100" s="10"/>
      <c r="IDO100" s="10"/>
      <c r="IDP100" s="10"/>
      <c r="IDQ100" s="10"/>
      <c r="IDR100" s="10"/>
      <c r="IDS100" s="10"/>
      <c r="IDT100" s="10"/>
      <c r="IDU100" s="10"/>
      <c r="IDV100" s="10"/>
      <c r="IDW100" s="10"/>
      <c r="IDX100" s="10"/>
      <c r="IDY100" s="10"/>
      <c r="IDZ100" s="10"/>
      <c r="IEA100" s="10"/>
      <c r="IEB100" s="10"/>
      <c r="IEC100" s="10"/>
      <c r="IED100" s="10"/>
      <c r="IEE100" s="10"/>
      <c r="IEF100" s="10"/>
      <c r="IEG100" s="10"/>
      <c r="IEH100" s="10"/>
      <c r="IEI100" s="10"/>
      <c r="IEJ100" s="10"/>
      <c r="IEK100" s="10"/>
      <c r="IEL100" s="10"/>
      <c r="IEM100" s="10"/>
      <c r="IEN100" s="10"/>
      <c r="IEO100" s="10"/>
      <c r="IEP100" s="10"/>
      <c r="IEQ100" s="10"/>
      <c r="IER100" s="10"/>
      <c r="IES100" s="10"/>
      <c r="IET100" s="10"/>
      <c r="IEU100" s="10"/>
      <c r="IEV100" s="10"/>
      <c r="IEW100" s="10"/>
      <c r="IEX100" s="10"/>
      <c r="IEY100" s="10"/>
      <c r="IEZ100" s="10"/>
      <c r="IFA100" s="10"/>
      <c r="IFB100" s="10"/>
      <c r="IFC100" s="10"/>
      <c r="IFD100" s="10"/>
      <c r="IFE100" s="10"/>
      <c r="IFF100" s="10"/>
      <c r="IFG100" s="10"/>
      <c r="IFH100" s="10"/>
      <c r="IFI100" s="10"/>
      <c r="IFJ100" s="10"/>
      <c r="IFK100" s="10"/>
      <c r="IFL100" s="10"/>
      <c r="IFM100" s="10"/>
      <c r="IFN100" s="10"/>
      <c r="IFO100" s="10"/>
      <c r="IFP100" s="10"/>
      <c r="IFQ100" s="10"/>
      <c r="IFR100" s="10"/>
      <c r="IFS100" s="10"/>
      <c r="IFT100" s="10"/>
      <c r="IFU100" s="10"/>
      <c r="IFV100" s="10"/>
      <c r="IFW100" s="10"/>
      <c r="IFX100" s="10"/>
      <c r="IFY100" s="10"/>
      <c r="IFZ100" s="10"/>
      <c r="IGA100" s="10"/>
      <c r="IGB100" s="10"/>
      <c r="IGC100" s="10"/>
      <c r="IGD100" s="10"/>
      <c r="IGE100" s="10"/>
      <c r="IGF100" s="10"/>
      <c r="IGG100" s="10"/>
      <c r="IGH100" s="10"/>
      <c r="IGI100" s="10"/>
      <c r="IGJ100" s="10"/>
      <c r="IGK100" s="10"/>
      <c r="IGL100" s="10"/>
      <c r="IGM100" s="10"/>
      <c r="IGN100" s="10"/>
      <c r="IGO100" s="10"/>
      <c r="IGP100" s="10"/>
      <c r="IGQ100" s="10"/>
      <c r="IGR100" s="10"/>
      <c r="IGS100" s="10"/>
      <c r="IGT100" s="10"/>
      <c r="IGU100" s="10"/>
      <c r="IGV100" s="10"/>
      <c r="IGW100" s="10"/>
      <c r="IGX100" s="10"/>
      <c r="IGY100" s="10"/>
      <c r="IGZ100" s="10"/>
      <c r="IHA100" s="10"/>
      <c r="IHB100" s="10"/>
      <c r="IHC100" s="10"/>
      <c r="IHD100" s="10"/>
      <c r="IHE100" s="10"/>
      <c r="IHF100" s="10"/>
      <c r="IHG100" s="10"/>
      <c r="IHH100" s="10"/>
      <c r="IHI100" s="10"/>
      <c r="IHJ100" s="10"/>
      <c r="IHK100" s="10"/>
      <c r="IHL100" s="10"/>
      <c r="IHM100" s="10"/>
      <c r="IHN100" s="10"/>
      <c r="IHO100" s="10"/>
      <c r="IHP100" s="10"/>
      <c r="IHQ100" s="10"/>
      <c r="IHR100" s="10"/>
      <c r="IHS100" s="10"/>
      <c r="IHT100" s="10"/>
      <c r="IHU100" s="10"/>
      <c r="IHV100" s="10"/>
      <c r="IHW100" s="10"/>
      <c r="IHX100" s="10"/>
      <c r="IHY100" s="10"/>
      <c r="IHZ100" s="10"/>
      <c r="IIA100" s="10"/>
      <c r="IIB100" s="10"/>
      <c r="IIC100" s="10"/>
      <c r="IID100" s="10"/>
      <c r="IIE100" s="10"/>
      <c r="IIF100" s="10"/>
      <c r="IIG100" s="10"/>
      <c r="IIH100" s="10"/>
      <c r="III100" s="10"/>
      <c r="IIJ100" s="10"/>
      <c r="IIK100" s="10"/>
      <c r="IIL100" s="10"/>
      <c r="IIM100" s="10"/>
      <c r="IIN100" s="10"/>
      <c r="IIO100" s="10"/>
      <c r="IIP100" s="10"/>
      <c r="IIQ100" s="10"/>
      <c r="IIR100" s="10"/>
      <c r="IIS100" s="10"/>
      <c r="IIT100" s="10"/>
      <c r="IIU100" s="10"/>
      <c r="IIV100" s="10"/>
      <c r="IIW100" s="10"/>
      <c r="IIX100" s="10"/>
      <c r="IIY100" s="10"/>
      <c r="IIZ100" s="10"/>
      <c r="IJA100" s="10"/>
      <c r="IJB100" s="10"/>
      <c r="IJC100" s="10"/>
      <c r="IJD100" s="10"/>
      <c r="IJE100" s="10"/>
      <c r="IJF100" s="10"/>
      <c r="IJG100" s="10"/>
      <c r="IJH100" s="10"/>
      <c r="IJI100" s="10"/>
      <c r="IJJ100" s="10"/>
      <c r="IJK100" s="10"/>
      <c r="IJL100" s="10"/>
      <c r="IJM100" s="10"/>
      <c r="IJN100" s="10"/>
      <c r="IJO100" s="10"/>
      <c r="IJP100" s="10"/>
      <c r="IJQ100" s="10"/>
      <c r="IJR100" s="10"/>
      <c r="IJS100" s="10"/>
      <c r="IJT100" s="10"/>
      <c r="IJU100" s="10"/>
      <c r="IJV100" s="10"/>
      <c r="IJW100" s="10"/>
      <c r="IJX100" s="10"/>
      <c r="IJY100" s="10"/>
      <c r="IJZ100" s="10"/>
      <c r="IKA100" s="10"/>
      <c r="IKB100" s="10"/>
      <c r="IKC100" s="10"/>
      <c r="IKD100" s="10"/>
      <c r="IKE100" s="10"/>
      <c r="IKF100" s="10"/>
      <c r="IKG100" s="10"/>
      <c r="IKH100" s="10"/>
      <c r="IKI100" s="10"/>
      <c r="IKJ100" s="10"/>
      <c r="IKK100" s="10"/>
      <c r="IKL100" s="10"/>
      <c r="IKM100" s="10"/>
      <c r="IKN100" s="10"/>
      <c r="IKO100" s="10"/>
      <c r="IKP100" s="10"/>
      <c r="IKQ100" s="10"/>
      <c r="IKR100" s="10"/>
      <c r="IKS100" s="10"/>
      <c r="IKT100" s="10"/>
      <c r="IKU100" s="10"/>
      <c r="IKV100" s="10"/>
      <c r="IKW100" s="10"/>
      <c r="IKX100" s="10"/>
      <c r="IKY100" s="10"/>
      <c r="IKZ100" s="10"/>
      <c r="ILA100" s="10"/>
      <c r="ILB100" s="10"/>
      <c r="ILC100" s="10"/>
      <c r="ILD100" s="10"/>
      <c r="ILE100" s="10"/>
      <c r="ILF100" s="10"/>
      <c r="ILG100" s="10"/>
      <c r="ILH100" s="10"/>
      <c r="ILI100" s="10"/>
      <c r="ILJ100" s="10"/>
      <c r="ILK100" s="10"/>
      <c r="ILL100" s="10"/>
      <c r="ILM100" s="10"/>
      <c r="ILN100" s="10"/>
      <c r="ILO100" s="10"/>
      <c r="ILP100" s="10"/>
      <c r="ILQ100" s="10"/>
      <c r="ILR100" s="10"/>
      <c r="ILS100" s="10"/>
      <c r="ILT100" s="10"/>
      <c r="ILU100" s="10"/>
      <c r="ILV100" s="10"/>
      <c r="ILW100" s="10"/>
      <c r="ILX100" s="10"/>
      <c r="ILY100" s="10"/>
      <c r="ILZ100" s="10"/>
      <c r="IMA100" s="10"/>
      <c r="IMB100" s="10"/>
      <c r="IMC100" s="10"/>
      <c r="IMD100" s="10"/>
      <c r="IME100" s="10"/>
      <c r="IMF100" s="10"/>
      <c r="IMG100" s="10"/>
      <c r="IMH100" s="10"/>
      <c r="IMI100" s="10"/>
      <c r="IMJ100" s="10"/>
      <c r="IMK100" s="10"/>
      <c r="IML100" s="10"/>
      <c r="IMM100" s="10"/>
      <c r="IMN100" s="10"/>
      <c r="IMO100" s="10"/>
      <c r="IMP100" s="10"/>
      <c r="IMQ100" s="10"/>
      <c r="IMR100" s="10"/>
      <c r="IMS100" s="10"/>
      <c r="IMT100" s="10"/>
      <c r="IMU100" s="10"/>
      <c r="IMV100" s="10"/>
      <c r="IMW100" s="10"/>
      <c r="IMX100" s="10"/>
      <c r="IMY100" s="10"/>
      <c r="IMZ100" s="10"/>
      <c r="INA100" s="10"/>
      <c r="INB100" s="10"/>
      <c r="INC100" s="10"/>
      <c r="IND100" s="10"/>
      <c r="INE100" s="10"/>
      <c r="INF100" s="10"/>
      <c r="ING100" s="10"/>
      <c r="INH100" s="10"/>
      <c r="INI100" s="10"/>
      <c r="INJ100" s="10"/>
      <c r="INK100" s="10"/>
      <c r="INL100" s="10"/>
      <c r="INM100" s="10"/>
      <c r="INN100" s="10"/>
      <c r="INO100" s="10"/>
      <c r="INP100" s="10"/>
      <c r="INQ100" s="10"/>
      <c r="INR100" s="10"/>
      <c r="INS100" s="10"/>
      <c r="INT100" s="10"/>
      <c r="INU100" s="10"/>
      <c r="INV100" s="10"/>
      <c r="INW100" s="10"/>
      <c r="INX100" s="10"/>
      <c r="INY100" s="10"/>
      <c r="INZ100" s="10"/>
      <c r="IOA100" s="10"/>
      <c r="IOB100" s="10"/>
      <c r="IOC100" s="10"/>
      <c r="IOD100" s="10"/>
      <c r="IOE100" s="10"/>
      <c r="IOF100" s="10"/>
      <c r="IOG100" s="10"/>
      <c r="IOH100" s="10"/>
      <c r="IOI100" s="10"/>
      <c r="IOJ100" s="10"/>
      <c r="IOK100" s="10"/>
      <c r="IOL100" s="10"/>
      <c r="IOM100" s="10"/>
      <c r="ION100" s="10"/>
      <c r="IOO100" s="10"/>
      <c r="IOP100" s="10"/>
      <c r="IOQ100" s="10"/>
      <c r="IOR100" s="10"/>
      <c r="IOS100" s="10"/>
      <c r="IOT100" s="10"/>
      <c r="IOU100" s="10"/>
      <c r="IOV100" s="10"/>
      <c r="IOW100" s="10"/>
      <c r="IOX100" s="10"/>
      <c r="IOY100" s="10"/>
      <c r="IOZ100" s="10"/>
      <c r="IPA100" s="10"/>
      <c r="IPB100" s="10"/>
      <c r="IPC100" s="10"/>
      <c r="IPD100" s="10"/>
      <c r="IPE100" s="10"/>
      <c r="IPF100" s="10"/>
      <c r="IPG100" s="10"/>
      <c r="IPH100" s="10"/>
      <c r="IPI100" s="10"/>
      <c r="IPJ100" s="10"/>
      <c r="IPK100" s="10"/>
      <c r="IPL100" s="10"/>
      <c r="IPM100" s="10"/>
      <c r="IPN100" s="10"/>
      <c r="IPO100" s="10"/>
      <c r="IPP100" s="10"/>
      <c r="IPQ100" s="10"/>
      <c r="IPR100" s="10"/>
      <c r="IPS100" s="10"/>
      <c r="IPT100" s="10"/>
      <c r="IPU100" s="10"/>
      <c r="IPV100" s="10"/>
      <c r="IPW100" s="10"/>
      <c r="IPX100" s="10"/>
      <c r="IPY100" s="10"/>
      <c r="IPZ100" s="10"/>
      <c r="IQA100" s="10"/>
      <c r="IQB100" s="10"/>
      <c r="IQC100" s="10"/>
      <c r="IQD100" s="10"/>
      <c r="IQE100" s="10"/>
      <c r="IQF100" s="10"/>
      <c r="IQG100" s="10"/>
      <c r="IQH100" s="10"/>
      <c r="IQI100" s="10"/>
      <c r="IQJ100" s="10"/>
      <c r="IQK100" s="10"/>
      <c r="IQL100" s="10"/>
      <c r="IQM100" s="10"/>
      <c r="IQN100" s="10"/>
      <c r="IQO100" s="10"/>
      <c r="IQP100" s="10"/>
      <c r="IQQ100" s="10"/>
      <c r="IQR100" s="10"/>
      <c r="IQS100" s="10"/>
      <c r="IQT100" s="10"/>
      <c r="IQU100" s="10"/>
      <c r="IQV100" s="10"/>
      <c r="IQW100" s="10"/>
      <c r="IQX100" s="10"/>
      <c r="IQY100" s="10"/>
      <c r="IQZ100" s="10"/>
      <c r="IRA100" s="10"/>
      <c r="IRB100" s="10"/>
      <c r="IRC100" s="10"/>
      <c r="IRD100" s="10"/>
      <c r="IRE100" s="10"/>
      <c r="IRF100" s="10"/>
      <c r="IRG100" s="10"/>
      <c r="IRH100" s="10"/>
      <c r="IRI100" s="10"/>
      <c r="IRJ100" s="10"/>
      <c r="IRK100" s="10"/>
      <c r="IRL100" s="10"/>
      <c r="IRM100" s="10"/>
      <c r="IRN100" s="10"/>
      <c r="IRO100" s="10"/>
      <c r="IRP100" s="10"/>
      <c r="IRQ100" s="10"/>
      <c r="IRR100" s="10"/>
      <c r="IRS100" s="10"/>
      <c r="IRT100" s="10"/>
      <c r="IRU100" s="10"/>
      <c r="IRV100" s="10"/>
      <c r="IRW100" s="10"/>
      <c r="IRX100" s="10"/>
      <c r="IRY100" s="10"/>
      <c r="IRZ100" s="10"/>
      <c r="ISA100" s="10"/>
      <c r="ISB100" s="10"/>
      <c r="ISC100" s="10"/>
      <c r="ISD100" s="10"/>
      <c r="ISE100" s="10"/>
      <c r="ISF100" s="10"/>
      <c r="ISG100" s="10"/>
      <c r="ISH100" s="10"/>
      <c r="ISI100" s="10"/>
      <c r="ISJ100" s="10"/>
      <c r="ISK100" s="10"/>
      <c r="ISL100" s="10"/>
      <c r="ISM100" s="10"/>
      <c r="ISN100" s="10"/>
      <c r="ISO100" s="10"/>
      <c r="ISP100" s="10"/>
      <c r="ISQ100" s="10"/>
      <c r="ISR100" s="10"/>
      <c r="ISS100" s="10"/>
      <c r="IST100" s="10"/>
      <c r="ISU100" s="10"/>
      <c r="ISV100" s="10"/>
      <c r="ISW100" s="10"/>
      <c r="ISX100" s="10"/>
      <c r="ISY100" s="10"/>
      <c r="ISZ100" s="10"/>
      <c r="ITA100" s="10"/>
      <c r="ITB100" s="10"/>
      <c r="ITC100" s="10"/>
      <c r="ITD100" s="10"/>
      <c r="ITE100" s="10"/>
      <c r="ITF100" s="10"/>
      <c r="ITG100" s="10"/>
      <c r="ITH100" s="10"/>
      <c r="ITI100" s="10"/>
      <c r="ITJ100" s="10"/>
      <c r="ITK100" s="10"/>
      <c r="ITL100" s="10"/>
      <c r="ITM100" s="10"/>
      <c r="ITN100" s="10"/>
      <c r="ITO100" s="10"/>
      <c r="ITP100" s="10"/>
      <c r="ITQ100" s="10"/>
      <c r="ITR100" s="10"/>
      <c r="ITS100" s="10"/>
      <c r="ITT100" s="10"/>
      <c r="ITU100" s="10"/>
      <c r="ITV100" s="10"/>
      <c r="ITW100" s="10"/>
      <c r="ITX100" s="10"/>
      <c r="ITY100" s="10"/>
      <c r="ITZ100" s="10"/>
      <c r="IUA100" s="10"/>
      <c r="IUB100" s="10"/>
      <c r="IUC100" s="10"/>
      <c r="IUD100" s="10"/>
      <c r="IUE100" s="10"/>
      <c r="IUF100" s="10"/>
      <c r="IUG100" s="10"/>
      <c r="IUH100" s="10"/>
      <c r="IUI100" s="10"/>
      <c r="IUJ100" s="10"/>
      <c r="IUK100" s="10"/>
      <c r="IUL100" s="10"/>
      <c r="IUM100" s="10"/>
      <c r="IUN100" s="10"/>
      <c r="IUO100" s="10"/>
      <c r="IUP100" s="10"/>
      <c r="IUQ100" s="10"/>
      <c r="IUR100" s="10"/>
      <c r="IUS100" s="10"/>
      <c r="IUT100" s="10"/>
      <c r="IUU100" s="10"/>
      <c r="IUV100" s="10"/>
      <c r="IUW100" s="10"/>
      <c r="IUX100" s="10"/>
      <c r="IUY100" s="10"/>
      <c r="IUZ100" s="10"/>
      <c r="IVA100" s="10"/>
      <c r="IVB100" s="10"/>
      <c r="IVC100" s="10"/>
      <c r="IVD100" s="10"/>
      <c r="IVE100" s="10"/>
      <c r="IVF100" s="10"/>
      <c r="IVG100" s="10"/>
      <c r="IVH100" s="10"/>
      <c r="IVI100" s="10"/>
      <c r="IVJ100" s="10"/>
      <c r="IVK100" s="10"/>
      <c r="IVL100" s="10"/>
      <c r="IVM100" s="10"/>
      <c r="IVN100" s="10"/>
      <c r="IVO100" s="10"/>
      <c r="IVP100" s="10"/>
      <c r="IVQ100" s="10"/>
      <c r="IVR100" s="10"/>
      <c r="IVS100" s="10"/>
      <c r="IVT100" s="10"/>
      <c r="IVU100" s="10"/>
      <c r="IVV100" s="10"/>
      <c r="IVW100" s="10"/>
      <c r="IVX100" s="10"/>
      <c r="IVY100" s="10"/>
      <c r="IVZ100" s="10"/>
      <c r="IWA100" s="10"/>
      <c r="IWB100" s="10"/>
      <c r="IWC100" s="10"/>
      <c r="IWD100" s="10"/>
      <c r="IWE100" s="10"/>
      <c r="IWF100" s="10"/>
      <c r="IWG100" s="10"/>
      <c r="IWH100" s="10"/>
      <c r="IWI100" s="10"/>
      <c r="IWJ100" s="10"/>
      <c r="IWK100" s="10"/>
      <c r="IWL100" s="10"/>
      <c r="IWM100" s="10"/>
      <c r="IWN100" s="10"/>
      <c r="IWO100" s="10"/>
      <c r="IWP100" s="10"/>
      <c r="IWQ100" s="10"/>
      <c r="IWR100" s="10"/>
      <c r="IWS100" s="10"/>
      <c r="IWT100" s="10"/>
      <c r="IWU100" s="10"/>
      <c r="IWV100" s="10"/>
      <c r="IWW100" s="10"/>
      <c r="IWX100" s="10"/>
      <c r="IWY100" s="10"/>
      <c r="IWZ100" s="10"/>
      <c r="IXA100" s="10"/>
      <c r="IXB100" s="10"/>
      <c r="IXC100" s="10"/>
      <c r="IXD100" s="10"/>
      <c r="IXE100" s="10"/>
      <c r="IXF100" s="10"/>
      <c r="IXG100" s="10"/>
      <c r="IXH100" s="10"/>
      <c r="IXI100" s="10"/>
      <c r="IXJ100" s="10"/>
      <c r="IXK100" s="10"/>
      <c r="IXL100" s="10"/>
      <c r="IXM100" s="10"/>
      <c r="IXN100" s="10"/>
      <c r="IXO100" s="10"/>
      <c r="IXP100" s="10"/>
      <c r="IXQ100" s="10"/>
      <c r="IXR100" s="10"/>
      <c r="IXS100" s="10"/>
      <c r="IXT100" s="10"/>
      <c r="IXU100" s="10"/>
      <c r="IXV100" s="10"/>
      <c r="IXW100" s="10"/>
      <c r="IXX100" s="10"/>
      <c r="IXY100" s="10"/>
      <c r="IXZ100" s="10"/>
      <c r="IYA100" s="10"/>
      <c r="IYB100" s="10"/>
      <c r="IYC100" s="10"/>
      <c r="IYD100" s="10"/>
      <c r="IYE100" s="10"/>
      <c r="IYF100" s="10"/>
      <c r="IYG100" s="10"/>
      <c r="IYH100" s="10"/>
      <c r="IYI100" s="10"/>
      <c r="IYJ100" s="10"/>
      <c r="IYK100" s="10"/>
      <c r="IYL100" s="10"/>
      <c r="IYM100" s="10"/>
      <c r="IYN100" s="10"/>
      <c r="IYO100" s="10"/>
      <c r="IYP100" s="10"/>
      <c r="IYQ100" s="10"/>
      <c r="IYR100" s="10"/>
      <c r="IYS100" s="10"/>
      <c r="IYT100" s="10"/>
      <c r="IYU100" s="10"/>
      <c r="IYV100" s="10"/>
      <c r="IYW100" s="10"/>
      <c r="IYX100" s="10"/>
      <c r="IYY100" s="10"/>
      <c r="IYZ100" s="10"/>
      <c r="IZA100" s="10"/>
      <c r="IZB100" s="10"/>
      <c r="IZC100" s="10"/>
      <c r="IZD100" s="10"/>
      <c r="IZE100" s="10"/>
      <c r="IZF100" s="10"/>
      <c r="IZG100" s="10"/>
      <c r="IZH100" s="10"/>
      <c r="IZI100" s="10"/>
      <c r="IZJ100" s="10"/>
      <c r="IZK100" s="10"/>
      <c r="IZL100" s="10"/>
      <c r="IZM100" s="10"/>
      <c r="IZN100" s="10"/>
      <c r="IZO100" s="10"/>
      <c r="IZP100" s="10"/>
      <c r="IZQ100" s="10"/>
      <c r="IZR100" s="10"/>
      <c r="IZS100" s="10"/>
      <c r="IZT100" s="10"/>
      <c r="IZU100" s="10"/>
      <c r="IZV100" s="10"/>
      <c r="IZW100" s="10"/>
      <c r="IZX100" s="10"/>
      <c r="IZY100" s="10"/>
      <c r="IZZ100" s="10"/>
      <c r="JAA100" s="10"/>
      <c r="JAB100" s="10"/>
      <c r="JAC100" s="10"/>
      <c r="JAD100" s="10"/>
      <c r="JAE100" s="10"/>
      <c r="JAF100" s="10"/>
      <c r="JAG100" s="10"/>
      <c r="JAH100" s="10"/>
      <c r="JAI100" s="10"/>
      <c r="JAJ100" s="10"/>
      <c r="JAK100" s="10"/>
      <c r="JAL100" s="10"/>
      <c r="JAM100" s="10"/>
      <c r="JAN100" s="10"/>
      <c r="JAO100" s="10"/>
      <c r="JAP100" s="10"/>
      <c r="JAQ100" s="10"/>
      <c r="JAR100" s="10"/>
      <c r="JAS100" s="10"/>
      <c r="JAT100" s="10"/>
      <c r="JAU100" s="10"/>
      <c r="JAV100" s="10"/>
      <c r="JAW100" s="10"/>
      <c r="JAX100" s="10"/>
      <c r="JAY100" s="10"/>
      <c r="JAZ100" s="10"/>
      <c r="JBA100" s="10"/>
      <c r="JBB100" s="10"/>
      <c r="JBC100" s="10"/>
      <c r="JBD100" s="10"/>
      <c r="JBE100" s="10"/>
      <c r="JBF100" s="10"/>
      <c r="JBG100" s="10"/>
      <c r="JBH100" s="10"/>
      <c r="JBI100" s="10"/>
      <c r="JBJ100" s="10"/>
      <c r="JBK100" s="10"/>
      <c r="JBL100" s="10"/>
      <c r="JBM100" s="10"/>
      <c r="JBN100" s="10"/>
      <c r="JBO100" s="10"/>
      <c r="JBP100" s="10"/>
      <c r="JBQ100" s="10"/>
      <c r="JBR100" s="10"/>
      <c r="JBS100" s="10"/>
      <c r="JBT100" s="10"/>
      <c r="JBU100" s="10"/>
      <c r="JBV100" s="10"/>
      <c r="JBW100" s="10"/>
      <c r="JBX100" s="10"/>
      <c r="JBY100" s="10"/>
      <c r="JBZ100" s="10"/>
      <c r="JCA100" s="10"/>
      <c r="JCB100" s="10"/>
      <c r="JCC100" s="10"/>
      <c r="JCD100" s="10"/>
      <c r="JCE100" s="10"/>
      <c r="JCF100" s="10"/>
      <c r="JCG100" s="10"/>
      <c r="JCH100" s="10"/>
      <c r="JCI100" s="10"/>
      <c r="JCJ100" s="10"/>
      <c r="JCK100" s="10"/>
      <c r="JCL100" s="10"/>
      <c r="JCM100" s="10"/>
      <c r="JCN100" s="10"/>
      <c r="JCO100" s="10"/>
      <c r="JCP100" s="10"/>
      <c r="JCQ100" s="10"/>
      <c r="JCR100" s="10"/>
      <c r="JCS100" s="10"/>
      <c r="JCT100" s="10"/>
      <c r="JCU100" s="10"/>
      <c r="JCV100" s="10"/>
      <c r="JCW100" s="10"/>
      <c r="JCX100" s="10"/>
      <c r="JCY100" s="10"/>
      <c r="JCZ100" s="10"/>
      <c r="JDA100" s="10"/>
      <c r="JDB100" s="10"/>
      <c r="JDC100" s="10"/>
      <c r="JDD100" s="10"/>
      <c r="JDE100" s="10"/>
      <c r="JDF100" s="10"/>
      <c r="JDG100" s="10"/>
      <c r="JDH100" s="10"/>
      <c r="JDI100" s="10"/>
      <c r="JDJ100" s="10"/>
      <c r="JDK100" s="10"/>
      <c r="JDL100" s="10"/>
      <c r="JDM100" s="10"/>
      <c r="JDN100" s="10"/>
      <c r="JDO100" s="10"/>
      <c r="JDP100" s="10"/>
      <c r="JDQ100" s="10"/>
      <c r="JDR100" s="10"/>
      <c r="JDS100" s="10"/>
      <c r="JDT100" s="10"/>
      <c r="JDU100" s="10"/>
      <c r="JDV100" s="10"/>
      <c r="JDW100" s="10"/>
      <c r="JDX100" s="10"/>
      <c r="JDY100" s="10"/>
      <c r="JDZ100" s="10"/>
      <c r="JEA100" s="10"/>
      <c r="JEB100" s="10"/>
      <c r="JEC100" s="10"/>
      <c r="JED100" s="10"/>
      <c r="JEE100" s="10"/>
      <c r="JEF100" s="10"/>
      <c r="JEG100" s="10"/>
      <c r="JEH100" s="10"/>
      <c r="JEI100" s="10"/>
      <c r="JEJ100" s="10"/>
      <c r="JEK100" s="10"/>
      <c r="JEL100" s="10"/>
      <c r="JEM100" s="10"/>
      <c r="JEN100" s="10"/>
      <c r="JEO100" s="10"/>
      <c r="JEP100" s="10"/>
      <c r="JEQ100" s="10"/>
      <c r="JER100" s="10"/>
      <c r="JES100" s="10"/>
      <c r="JET100" s="10"/>
      <c r="JEU100" s="10"/>
      <c r="JEV100" s="10"/>
      <c r="JEW100" s="10"/>
      <c r="JEX100" s="10"/>
      <c r="JEY100" s="10"/>
      <c r="JEZ100" s="10"/>
      <c r="JFA100" s="10"/>
      <c r="JFB100" s="10"/>
      <c r="JFC100" s="10"/>
      <c r="JFD100" s="10"/>
      <c r="JFE100" s="10"/>
      <c r="JFF100" s="10"/>
      <c r="JFG100" s="10"/>
      <c r="JFH100" s="10"/>
      <c r="JFI100" s="10"/>
      <c r="JFJ100" s="10"/>
      <c r="JFK100" s="10"/>
      <c r="JFL100" s="10"/>
      <c r="JFM100" s="10"/>
      <c r="JFN100" s="10"/>
      <c r="JFO100" s="10"/>
      <c r="JFP100" s="10"/>
      <c r="JFQ100" s="10"/>
      <c r="JFR100" s="10"/>
      <c r="JFS100" s="10"/>
      <c r="JFT100" s="10"/>
      <c r="JFU100" s="10"/>
      <c r="JFV100" s="10"/>
      <c r="JFW100" s="10"/>
      <c r="JFX100" s="10"/>
      <c r="JFY100" s="10"/>
      <c r="JFZ100" s="10"/>
      <c r="JGA100" s="10"/>
      <c r="JGB100" s="10"/>
      <c r="JGC100" s="10"/>
      <c r="JGD100" s="10"/>
      <c r="JGE100" s="10"/>
      <c r="JGF100" s="10"/>
      <c r="JGG100" s="10"/>
      <c r="JGH100" s="10"/>
      <c r="JGI100" s="10"/>
      <c r="JGJ100" s="10"/>
      <c r="JGK100" s="10"/>
      <c r="JGL100" s="10"/>
      <c r="JGM100" s="10"/>
      <c r="JGN100" s="10"/>
      <c r="JGO100" s="10"/>
      <c r="JGP100" s="10"/>
      <c r="JGQ100" s="10"/>
      <c r="JGR100" s="10"/>
      <c r="JGS100" s="10"/>
      <c r="JGT100" s="10"/>
      <c r="JGU100" s="10"/>
      <c r="JGV100" s="10"/>
      <c r="JGW100" s="10"/>
      <c r="JGX100" s="10"/>
      <c r="JGY100" s="10"/>
      <c r="JGZ100" s="10"/>
      <c r="JHA100" s="10"/>
      <c r="JHB100" s="10"/>
      <c r="JHC100" s="10"/>
      <c r="JHD100" s="10"/>
      <c r="JHE100" s="10"/>
      <c r="JHF100" s="10"/>
      <c r="JHG100" s="10"/>
      <c r="JHH100" s="10"/>
      <c r="JHI100" s="10"/>
      <c r="JHJ100" s="10"/>
      <c r="JHK100" s="10"/>
      <c r="JHL100" s="10"/>
      <c r="JHM100" s="10"/>
      <c r="JHN100" s="10"/>
      <c r="JHO100" s="10"/>
      <c r="JHP100" s="10"/>
      <c r="JHQ100" s="10"/>
      <c r="JHR100" s="10"/>
      <c r="JHS100" s="10"/>
      <c r="JHT100" s="10"/>
      <c r="JHU100" s="10"/>
      <c r="JHV100" s="10"/>
      <c r="JHW100" s="10"/>
      <c r="JHX100" s="10"/>
      <c r="JHY100" s="10"/>
      <c r="JHZ100" s="10"/>
      <c r="JIA100" s="10"/>
      <c r="JIB100" s="10"/>
      <c r="JIC100" s="10"/>
      <c r="JID100" s="10"/>
      <c r="JIE100" s="10"/>
      <c r="JIF100" s="10"/>
      <c r="JIG100" s="10"/>
      <c r="JIH100" s="10"/>
      <c r="JII100" s="10"/>
      <c r="JIJ100" s="10"/>
      <c r="JIK100" s="10"/>
      <c r="JIL100" s="10"/>
      <c r="JIM100" s="10"/>
      <c r="JIN100" s="10"/>
      <c r="JIO100" s="10"/>
      <c r="JIP100" s="10"/>
      <c r="JIQ100" s="10"/>
      <c r="JIR100" s="10"/>
      <c r="JIS100" s="10"/>
      <c r="JIT100" s="10"/>
      <c r="JIU100" s="10"/>
      <c r="JIV100" s="10"/>
      <c r="JIW100" s="10"/>
      <c r="JIX100" s="10"/>
      <c r="JIY100" s="10"/>
      <c r="JIZ100" s="10"/>
      <c r="JJA100" s="10"/>
      <c r="JJB100" s="10"/>
      <c r="JJC100" s="10"/>
      <c r="JJD100" s="10"/>
      <c r="JJE100" s="10"/>
      <c r="JJF100" s="10"/>
      <c r="JJG100" s="10"/>
      <c r="JJH100" s="10"/>
      <c r="JJI100" s="10"/>
      <c r="JJJ100" s="10"/>
      <c r="JJK100" s="10"/>
      <c r="JJL100" s="10"/>
      <c r="JJM100" s="10"/>
      <c r="JJN100" s="10"/>
      <c r="JJO100" s="10"/>
      <c r="JJP100" s="10"/>
      <c r="JJQ100" s="10"/>
      <c r="JJR100" s="10"/>
      <c r="JJS100" s="10"/>
      <c r="JJT100" s="10"/>
      <c r="JJU100" s="10"/>
      <c r="JJV100" s="10"/>
      <c r="JJW100" s="10"/>
      <c r="JJX100" s="10"/>
      <c r="JJY100" s="10"/>
      <c r="JJZ100" s="10"/>
      <c r="JKA100" s="10"/>
      <c r="JKB100" s="10"/>
      <c r="JKC100" s="10"/>
      <c r="JKD100" s="10"/>
      <c r="JKE100" s="10"/>
      <c r="JKF100" s="10"/>
      <c r="JKG100" s="10"/>
      <c r="JKH100" s="10"/>
      <c r="JKI100" s="10"/>
      <c r="JKJ100" s="10"/>
      <c r="JKK100" s="10"/>
      <c r="JKL100" s="10"/>
      <c r="JKM100" s="10"/>
      <c r="JKN100" s="10"/>
      <c r="JKO100" s="10"/>
      <c r="JKP100" s="10"/>
      <c r="JKQ100" s="10"/>
      <c r="JKR100" s="10"/>
      <c r="JKS100" s="10"/>
      <c r="JKT100" s="10"/>
      <c r="JKU100" s="10"/>
      <c r="JKV100" s="10"/>
      <c r="JKW100" s="10"/>
      <c r="JKX100" s="10"/>
      <c r="JKY100" s="10"/>
      <c r="JKZ100" s="10"/>
      <c r="JLA100" s="10"/>
      <c r="JLB100" s="10"/>
      <c r="JLC100" s="10"/>
      <c r="JLD100" s="10"/>
      <c r="JLE100" s="10"/>
      <c r="JLF100" s="10"/>
      <c r="JLG100" s="10"/>
      <c r="JLH100" s="10"/>
      <c r="JLI100" s="10"/>
      <c r="JLJ100" s="10"/>
      <c r="JLK100" s="10"/>
      <c r="JLL100" s="10"/>
      <c r="JLM100" s="10"/>
      <c r="JLN100" s="10"/>
      <c r="JLO100" s="10"/>
      <c r="JLP100" s="10"/>
      <c r="JLQ100" s="10"/>
      <c r="JLR100" s="10"/>
      <c r="JLS100" s="10"/>
      <c r="JLT100" s="10"/>
      <c r="JLU100" s="10"/>
      <c r="JLV100" s="10"/>
      <c r="JLW100" s="10"/>
      <c r="JLX100" s="10"/>
      <c r="JLY100" s="10"/>
      <c r="JLZ100" s="10"/>
      <c r="JMA100" s="10"/>
      <c r="JMB100" s="10"/>
      <c r="JMC100" s="10"/>
      <c r="JMD100" s="10"/>
      <c r="JME100" s="10"/>
      <c r="JMF100" s="10"/>
      <c r="JMG100" s="10"/>
      <c r="JMH100" s="10"/>
      <c r="JMI100" s="10"/>
      <c r="JMJ100" s="10"/>
      <c r="JMK100" s="10"/>
      <c r="JML100" s="10"/>
      <c r="JMM100" s="10"/>
      <c r="JMN100" s="10"/>
      <c r="JMO100" s="10"/>
      <c r="JMP100" s="10"/>
      <c r="JMQ100" s="10"/>
      <c r="JMR100" s="10"/>
      <c r="JMS100" s="10"/>
      <c r="JMT100" s="10"/>
      <c r="JMU100" s="10"/>
      <c r="JMV100" s="10"/>
      <c r="JMW100" s="10"/>
      <c r="JMX100" s="10"/>
      <c r="JMY100" s="10"/>
      <c r="JMZ100" s="10"/>
      <c r="JNA100" s="10"/>
      <c r="JNB100" s="10"/>
      <c r="JNC100" s="10"/>
      <c r="JND100" s="10"/>
      <c r="JNE100" s="10"/>
      <c r="JNF100" s="10"/>
      <c r="JNG100" s="10"/>
      <c r="JNH100" s="10"/>
      <c r="JNI100" s="10"/>
      <c r="JNJ100" s="10"/>
      <c r="JNK100" s="10"/>
      <c r="JNL100" s="10"/>
      <c r="JNM100" s="10"/>
      <c r="JNN100" s="10"/>
      <c r="JNO100" s="10"/>
      <c r="JNP100" s="10"/>
      <c r="JNQ100" s="10"/>
      <c r="JNR100" s="10"/>
      <c r="JNS100" s="10"/>
      <c r="JNT100" s="10"/>
      <c r="JNU100" s="10"/>
      <c r="JNV100" s="10"/>
      <c r="JNW100" s="10"/>
      <c r="JNX100" s="10"/>
      <c r="JNY100" s="10"/>
      <c r="JNZ100" s="10"/>
      <c r="JOA100" s="10"/>
      <c r="JOB100" s="10"/>
      <c r="JOC100" s="10"/>
      <c r="JOD100" s="10"/>
      <c r="JOE100" s="10"/>
      <c r="JOF100" s="10"/>
      <c r="JOG100" s="10"/>
      <c r="JOH100" s="10"/>
      <c r="JOI100" s="10"/>
      <c r="JOJ100" s="10"/>
      <c r="JOK100" s="10"/>
      <c r="JOL100" s="10"/>
      <c r="JOM100" s="10"/>
      <c r="JON100" s="10"/>
      <c r="JOO100" s="10"/>
      <c r="JOP100" s="10"/>
      <c r="JOQ100" s="10"/>
      <c r="JOR100" s="10"/>
      <c r="JOS100" s="10"/>
      <c r="JOT100" s="10"/>
      <c r="JOU100" s="10"/>
      <c r="JOV100" s="10"/>
      <c r="JOW100" s="10"/>
      <c r="JOX100" s="10"/>
      <c r="JOY100" s="10"/>
      <c r="JOZ100" s="10"/>
      <c r="JPA100" s="10"/>
      <c r="JPB100" s="10"/>
      <c r="JPC100" s="10"/>
      <c r="JPD100" s="10"/>
      <c r="JPE100" s="10"/>
      <c r="JPF100" s="10"/>
      <c r="JPG100" s="10"/>
      <c r="JPH100" s="10"/>
      <c r="JPI100" s="10"/>
      <c r="JPJ100" s="10"/>
      <c r="JPK100" s="10"/>
      <c r="JPL100" s="10"/>
      <c r="JPM100" s="10"/>
      <c r="JPN100" s="10"/>
      <c r="JPO100" s="10"/>
      <c r="JPP100" s="10"/>
      <c r="JPQ100" s="10"/>
      <c r="JPR100" s="10"/>
      <c r="JPS100" s="10"/>
      <c r="JPT100" s="10"/>
      <c r="JPU100" s="10"/>
      <c r="JPV100" s="10"/>
      <c r="JPW100" s="10"/>
      <c r="JPX100" s="10"/>
      <c r="JPY100" s="10"/>
      <c r="JPZ100" s="10"/>
      <c r="JQA100" s="10"/>
      <c r="JQB100" s="10"/>
      <c r="JQC100" s="10"/>
      <c r="JQD100" s="10"/>
      <c r="JQE100" s="10"/>
      <c r="JQF100" s="10"/>
      <c r="JQG100" s="10"/>
      <c r="JQH100" s="10"/>
      <c r="JQI100" s="10"/>
      <c r="JQJ100" s="10"/>
      <c r="JQK100" s="10"/>
      <c r="JQL100" s="10"/>
      <c r="JQM100" s="10"/>
      <c r="JQN100" s="10"/>
      <c r="JQO100" s="10"/>
      <c r="JQP100" s="10"/>
      <c r="JQQ100" s="10"/>
      <c r="JQR100" s="10"/>
      <c r="JQS100" s="10"/>
      <c r="JQT100" s="10"/>
      <c r="JQU100" s="10"/>
      <c r="JQV100" s="10"/>
      <c r="JQW100" s="10"/>
      <c r="JQX100" s="10"/>
      <c r="JQY100" s="10"/>
      <c r="JQZ100" s="10"/>
      <c r="JRA100" s="10"/>
      <c r="JRB100" s="10"/>
      <c r="JRC100" s="10"/>
      <c r="JRD100" s="10"/>
      <c r="JRE100" s="10"/>
      <c r="JRF100" s="10"/>
      <c r="JRG100" s="10"/>
      <c r="JRH100" s="10"/>
      <c r="JRI100" s="10"/>
      <c r="JRJ100" s="10"/>
      <c r="JRK100" s="10"/>
      <c r="JRL100" s="10"/>
      <c r="JRM100" s="10"/>
      <c r="JRN100" s="10"/>
      <c r="JRO100" s="10"/>
      <c r="JRP100" s="10"/>
      <c r="JRQ100" s="10"/>
      <c r="JRR100" s="10"/>
      <c r="JRS100" s="10"/>
      <c r="JRT100" s="10"/>
      <c r="JRU100" s="10"/>
      <c r="JRV100" s="10"/>
      <c r="JRW100" s="10"/>
      <c r="JRX100" s="10"/>
      <c r="JRY100" s="10"/>
      <c r="JRZ100" s="10"/>
      <c r="JSA100" s="10"/>
      <c r="JSB100" s="10"/>
      <c r="JSC100" s="10"/>
      <c r="JSD100" s="10"/>
      <c r="JSE100" s="10"/>
      <c r="JSF100" s="10"/>
      <c r="JSG100" s="10"/>
      <c r="JSH100" s="10"/>
      <c r="JSI100" s="10"/>
      <c r="JSJ100" s="10"/>
      <c r="JSK100" s="10"/>
      <c r="JSL100" s="10"/>
      <c r="JSM100" s="10"/>
      <c r="JSN100" s="10"/>
      <c r="JSO100" s="10"/>
      <c r="JSP100" s="10"/>
      <c r="JSQ100" s="10"/>
      <c r="JSR100" s="10"/>
      <c r="JSS100" s="10"/>
      <c r="JST100" s="10"/>
      <c r="JSU100" s="10"/>
      <c r="JSV100" s="10"/>
      <c r="JSW100" s="10"/>
      <c r="JSX100" s="10"/>
      <c r="JSY100" s="10"/>
      <c r="JSZ100" s="10"/>
      <c r="JTA100" s="10"/>
      <c r="JTB100" s="10"/>
      <c r="JTC100" s="10"/>
      <c r="JTD100" s="10"/>
      <c r="JTE100" s="10"/>
      <c r="JTF100" s="10"/>
      <c r="JTG100" s="10"/>
      <c r="JTH100" s="10"/>
      <c r="JTI100" s="10"/>
      <c r="JTJ100" s="10"/>
      <c r="JTK100" s="10"/>
      <c r="JTL100" s="10"/>
      <c r="JTM100" s="10"/>
      <c r="JTN100" s="10"/>
      <c r="JTO100" s="10"/>
      <c r="JTP100" s="10"/>
      <c r="JTQ100" s="10"/>
      <c r="JTR100" s="10"/>
      <c r="JTS100" s="10"/>
      <c r="JTT100" s="10"/>
      <c r="JTU100" s="10"/>
      <c r="JTV100" s="10"/>
      <c r="JTW100" s="10"/>
      <c r="JTX100" s="10"/>
      <c r="JTY100" s="10"/>
      <c r="JTZ100" s="10"/>
      <c r="JUA100" s="10"/>
      <c r="JUB100" s="10"/>
      <c r="JUC100" s="10"/>
      <c r="JUD100" s="10"/>
      <c r="JUE100" s="10"/>
      <c r="JUF100" s="10"/>
      <c r="JUG100" s="10"/>
      <c r="JUH100" s="10"/>
      <c r="JUI100" s="10"/>
      <c r="JUJ100" s="10"/>
      <c r="JUK100" s="10"/>
      <c r="JUL100" s="10"/>
      <c r="JUM100" s="10"/>
      <c r="JUN100" s="10"/>
      <c r="JUO100" s="10"/>
      <c r="JUP100" s="10"/>
      <c r="JUQ100" s="10"/>
      <c r="JUR100" s="10"/>
      <c r="JUS100" s="10"/>
      <c r="JUT100" s="10"/>
      <c r="JUU100" s="10"/>
      <c r="JUV100" s="10"/>
      <c r="JUW100" s="10"/>
      <c r="JUX100" s="10"/>
      <c r="JUY100" s="10"/>
      <c r="JUZ100" s="10"/>
      <c r="JVA100" s="10"/>
      <c r="JVB100" s="10"/>
      <c r="JVC100" s="10"/>
      <c r="JVD100" s="10"/>
      <c r="JVE100" s="10"/>
      <c r="JVF100" s="10"/>
      <c r="JVG100" s="10"/>
      <c r="JVH100" s="10"/>
      <c r="JVI100" s="10"/>
      <c r="JVJ100" s="10"/>
      <c r="JVK100" s="10"/>
      <c r="JVL100" s="10"/>
      <c r="JVM100" s="10"/>
      <c r="JVN100" s="10"/>
      <c r="JVO100" s="10"/>
      <c r="JVP100" s="10"/>
      <c r="JVQ100" s="10"/>
      <c r="JVR100" s="10"/>
      <c r="JVS100" s="10"/>
      <c r="JVT100" s="10"/>
      <c r="JVU100" s="10"/>
      <c r="JVV100" s="10"/>
      <c r="JVW100" s="10"/>
      <c r="JVX100" s="10"/>
      <c r="JVY100" s="10"/>
      <c r="JVZ100" s="10"/>
      <c r="JWA100" s="10"/>
      <c r="JWB100" s="10"/>
      <c r="JWC100" s="10"/>
      <c r="JWD100" s="10"/>
      <c r="JWE100" s="10"/>
      <c r="JWF100" s="10"/>
      <c r="JWG100" s="10"/>
      <c r="JWH100" s="10"/>
      <c r="JWI100" s="10"/>
      <c r="JWJ100" s="10"/>
      <c r="JWK100" s="10"/>
      <c r="JWL100" s="10"/>
      <c r="JWM100" s="10"/>
      <c r="JWN100" s="10"/>
      <c r="JWO100" s="10"/>
      <c r="JWP100" s="10"/>
      <c r="JWQ100" s="10"/>
      <c r="JWR100" s="10"/>
      <c r="JWS100" s="10"/>
      <c r="JWT100" s="10"/>
      <c r="JWU100" s="10"/>
      <c r="JWV100" s="10"/>
      <c r="JWW100" s="10"/>
      <c r="JWX100" s="10"/>
      <c r="JWY100" s="10"/>
      <c r="JWZ100" s="10"/>
      <c r="JXA100" s="10"/>
      <c r="JXB100" s="10"/>
      <c r="JXC100" s="10"/>
      <c r="JXD100" s="10"/>
      <c r="JXE100" s="10"/>
      <c r="JXF100" s="10"/>
      <c r="JXG100" s="10"/>
      <c r="JXH100" s="10"/>
      <c r="JXI100" s="10"/>
      <c r="JXJ100" s="10"/>
      <c r="JXK100" s="10"/>
      <c r="JXL100" s="10"/>
      <c r="JXM100" s="10"/>
      <c r="JXN100" s="10"/>
      <c r="JXO100" s="10"/>
      <c r="JXP100" s="10"/>
      <c r="JXQ100" s="10"/>
      <c r="JXR100" s="10"/>
      <c r="JXS100" s="10"/>
      <c r="JXT100" s="10"/>
      <c r="JXU100" s="10"/>
      <c r="JXV100" s="10"/>
      <c r="JXW100" s="10"/>
      <c r="JXX100" s="10"/>
      <c r="JXY100" s="10"/>
      <c r="JXZ100" s="10"/>
      <c r="JYA100" s="10"/>
      <c r="JYB100" s="10"/>
      <c r="JYC100" s="10"/>
      <c r="JYD100" s="10"/>
      <c r="JYE100" s="10"/>
      <c r="JYF100" s="10"/>
      <c r="JYG100" s="10"/>
      <c r="JYH100" s="10"/>
      <c r="JYI100" s="10"/>
      <c r="JYJ100" s="10"/>
      <c r="JYK100" s="10"/>
      <c r="JYL100" s="10"/>
      <c r="JYM100" s="10"/>
      <c r="JYN100" s="10"/>
      <c r="JYO100" s="10"/>
      <c r="JYP100" s="10"/>
      <c r="JYQ100" s="10"/>
      <c r="JYR100" s="10"/>
      <c r="JYS100" s="10"/>
      <c r="JYT100" s="10"/>
      <c r="JYU100" s="10"/>
      <c r="JYV100" s="10"/>
      <c r="JYW100" s="10"/>
      <c r="JYX100" s="10"/>
      <c r="JYY100" s="10"/>
      <c r="JYZ100" s="10"/>
      <c r="JZA100" s="10"/>
      <c r="JZB100" s="10"/>
      <c r="JZC100" s="10"/>
      <c r="JZD100" s="10"/>
      <c r="JZE100" s="10"/>
      <c r="JZF100" s="10"/>
      <c r="JZG100" s="10"/>
      <c r="JZH100" s="10"/>
      <c r="JZI100" s="10"/>
      <c r="JZJ100" s="10"/>
      <c r="JZK100" s="10"/>
      <c r="JZL100" s="10"/>
      <c r="JZM100" s="10"/>
      <c r="JZN100" s="10"/>
      <c r="JZO100" s="10"/>
      <c r="JZP100" s="10"/>
      <c r="JZQ100" s="10"/>
      <c r="JZR100" s="10"/>
      <c r="JZS100" s="10"/>
      <c r="JZT100" s="10"/>
      <c r="JZU100" s="10"/>
      <c r="JZV100" s="10"/>
      <c r="JZW100" s="10"/>
      <c r="JZX100" s="10"/>
      <c r="JZY100" s="10"/>
      <c r="JZZ100" s="10"/>
      <c r="KAA100" s="10"/>
      <c r="KAB100" s="10"/>
      <c r="KAC100" s="10"/>
      <c r="KAD100" s="10"/>
      <c r="KAE100" s="10"/>
      <c r="KAF100" s="10"/>
      <c r="KAG100" s="10"/>
      <c r="KAH100" s="10"/>
      <c r="KAI100" s="10"/>
      <c r="KAJ100" s="10"/>
      <c r="KAK100" s="10"/>
      <c r="KAL100" s="10"/>
      <c r="KAM100" s="10"/>
      <c r="KAN100" s="10"/>
      <c r="KAO100" s="10"/>
      <c r="KAP100" s="10"/>
      <c r="KAQ100" s="10"/>
      <c r="KAR100" s="10"/>
      <c r="KAS100" s="10"/>
      <c r="KAT100" s="10"/>
      <c r="KAU100" s="10"/>
      <c r="KAV100" s="10"/>
      <c r="KAW100" s="10"/>
      <c r="KAX100" s="10"/>
      <c r="KAY100" s="10"/>
      <c r="KAZ100" s="10"/>
      <c r="KBA100" s="10"/>
      <c r="KBB100" s="10"/>
      <c r="KBC100" s="10"/>
      <c r="KBD100" s="10"/>
      <c r="KBE100" s="10"/>
      <c r="KBF100" s="10"/>
      <c r="KBG100" s="10"/>
      <c r="KBH100" s="10"/>
      <c r="KBI100" s="10"/>
      <c r="KBJ100" s="10"/>
      <c r="KBK100" s="10"/>
      <c r="KBL100" s="10"/>
      <c r="KBM100" s="10"/>
      <c r="KBN100" s="10"/>
      <c r="KBO100" s="10"/>
      <c r="KBP100" s="10"/>
      <c r="KBQ100" s="10"/>
      <c r="KBR100" s="10"/>
      <c r="KBS100" s="10"/>
      <c r="KBT100" s="10"/>
      <c r="KBU100" s="10"/>
      <c r="KBV100" s="10"/>
      <c r="KBW100" s="10"/>
      <c r="KBX100" s="10"/>
      <c r="KBY100" s="10"/>
      <c r="KBZ100" s="10"/>
      <c r="KCA100" s="10"/>
      <c r="KCB100" s="10"/>
      <c r="KCC100" s="10"/>
      <c r="KCD100" s="10"/>
      <c r="KCE100" s="10"/>
      <c r="KCF100" s="10"/>
      <c r="KCG100" s="10"/>
      <c r="KCH100" s="10"/>
      <c r="KCI100" s="10"/>
      <c r="KCJ100" s="10"/>
      <c r="KCK100" s="10"/>
      <c r="KCL100" s="10"/>
      <c r="KCM100" s="10"/>
      <c r="KCN100" s="10"/>
      <c r="KCO100" s="10"/>
      <c r="KCP100" s="10"/>
      <c r="KCQ100" s="10"/>
      <c r="KCR100" s="10"/>
      <c r="KCS100" s="10"/>
      <c r="KCT100" s="10"/>
      <c r="KCU100" s="10"/>
      <c r="KCV100" s="10"/>
      <c r="KCW100" s="10"/>
      <c r="KCX100" s="10"/>
      <c r="KCY100" s="10"/>
      <c r="KCZ100" s="10"/>
      <c r="KDA100" s="10"/>
      <c r="KDB100" s="10"/>
      <c r="KDC100" s="10"/>
      <c r="KDD100" s="10"/>
      <c r="KDE100" s="10"/>
      <c r="KDF100" s="10"/>
      <c r="KDG100" s="10"/>
      <c r="KDH100" s="10"/>
      <c r="KDI100" s="10"/>
      <c r="KDJ100" s="10"/>
      <c r="KDK100" s="10"/>
      <c r="KDL100" s="10"/>
      <c r="KDM100" s="10"/>
      <c r="KDN100" s="10"/>
      <c r="KDO100" s="10"/>
      <c r="KDP100" s="10"/>
      <c r="KDQ100" s="10"/>
      <c r="KDR100" s="10"/>
      <c r="KDS100" s="10"/>
      <c r="KDT100" s="10"/>
      <c r="KDU100" s="10"/>
      <c r="KDV100" s="10"/>
      <c r="KDW100" s="10"/>
      <c r="KDX100" s="10"/>
      <c r="KDY100" s="10"/>
      <c r="KDZ100" s="10"/>
      <c r="KEA100" s="10"/>
      <c r="KEB100" s="10"/>
      <c r="KEC100" s="10"/>
      <c r="KED100" s="10"/>
      <c r="KEE100" s="10"/>
      <c r="KEF100" s="10"/>
      <c r="KEG100" s="10"/>
      <c r="KEH100" s="10"/>
      <c r="KEI100" s="10"/>
      <c r="KEJ100" s="10"/>
      <c r="KEK100" s="10"/>
      <c r="KEL100" s="10"/>
      <c r="KEM100" s="10"/>
      <c r="KEN100" s="10"/>
      <c r="KEO100" s="10"/>
      <c r="KEP100" s="10"/>
      <c r="KEQ100" s="10"/>
      <c r="KER100" s="10"/>
      <c r="KES100" s="10"/>
      <c r="KET100" s="10"/>
      <c r="KEU100" s="10"/>
      <c r="KEV100" s="10"/>
      <c r="KEW100" s="10"/>
      <c r="KEX100" s="10"/>
      <c r="KEY100" s="10"/>
      <c r="KEZ100" s="10"/>
      <c r="KFA100" s="10"/>
      <c r="KFB100" s="10"/>
      <c r="KFC100" s="10"/>
      <c r="KFD100" s="10"/>
      <c r="KFE100" s="10"/>
      <c r="KFF100" s="10"/>
      <c r="KFG100" s="10"/>
      <c r="KFH100" s="10"/>
      <c r="KFI100" s="10"/>
      <c r="KFJ100" s="10"/>
      <c r="KFK100" s="10"/>
      <c r="KFL100" s="10"/>
      <c r="KFM100" s="10"/>
      <c r="KFN100" s="10"/>
      <c r="KFO100" s="10"/>
      <c r="KFP100" s="10"/>
      <c r="KFQ100" s="10"/>
      <c r="KFR100" s="10"/>
      <c r="KFS100" s="10"/>
      <c r="KFT100" s="10"/>
      <c r="KFU100" s="10"/>
      <c r="KFV100" s="10"/>
      <c r="KFW100" s="10"/>
      <c r="KFX100" s="10"/>
      <c r="KFY100" s="10"/>
      <c r="KFZ100" s="10"/>
      <c r="KGA100" s="10"/>
      <c r="KGB100" s="10"/>
      <c r="KGC100" s="10"/>
      <c r="KGD100" s="10"/>
      <c r="KGE100" s="10"/>
      <c r="KGF100" s="10"/>
      <c r="KGG100" s="10"/>
      <c r="KGH100" s="10"/>
      <c r="KGI100" s="10"/>
      <c r="KGJ100" s="10"/>
      <c r="KGK100" s="10"/>
      <c r="KGL100" s="10"/>
      <c r="KGM100" s="10"/>
      <c r="KGN100" s="10"/>
      <c r="KGO100" s="10"/>
      <c r="KGP100" s="10"/>
      <c r="KGQ100" s="10"/>
      <c r="KGR100" s="10"/>
      <c r="KGS100" s="10"/>
      <c r="KGT100" s="10"/>
      <c r="KGU100" s="10"/>
      <c r="KGV100" s="10"/>
      <c r="KGW100" s="10"/>
      <c r="KGX100" s="10"/>
      <c r="KGY100" s="10"/>
      <c r="KGZ100" s="10"/>
      <c r="KHA100" s="10"/>
      <c r="KHB100" s="10"/>
      <c r="KHC100" s="10"/>
      <c r="KHD100" s="10"/>
      <c r="KHE100" s="10"/>
      <c r="KHF100" s="10"/>
      <c r="KHG100" s="10"/>
      <c r="KHH100" s="10"/>
      <c r="KHI100" s="10"/>
      <c r="KHJ100" s="10"/>
      <c r="KHK100" s="10"/>
      <c r="KHL100" s="10"/>
      <c r="KHM100" s="10"/>
      <c r="KHN100" s="10"/>
      <c r="KHO100" s="10"/>
      <c r="KHP100" s="10"/>
      <c r="KHQ100" s="10"/>
      <c r="KHR100" s="10"/>
      <c r="KHS100" s="10"/>
      <c r="KHT100" s="10"/>
      <c r="KHU100" s="10"/>
      <c r="KHV100" s="10"/>
      <c r="KHW100" s="10"/>
      <c r="KHX100" s="10"/>
      <c r="KHY100" s="10"/>
      <c r="KHZ100" s="10"/>
      <c r="KIA100" s="10"/>
      <c r="KIB100" s="10"/>
      <c r="KIC100" s="10"/>
      <c r="KID100" s="10"/>
      <c r="KIE100" s="10"/>
      <c r="KIF100" s="10"/>
      <c r="KIG100" s="10"/>
      <c r="KIH100" s="10"/>
      <c r="KII100" s="10"/>
      <c r="KIJ100" s="10"/>
      <c r="KIK100" s="10"/>
      <c r="KIL100" s="10"/>
      <c r="KIM100" s="10"/>
      <c r="KIN100" s="10"/>
      <c r="KIO100" s="10"/>
      <c r="KIP100" s="10"/>
      <c r="KIQ100" s="10"/>
      <c r="KIR100" s="10"/>
      <c r="KIS100" s="10"/>
      <c r="KIT100" s="10"/>
      <c r="KIU100" s="10"/>
      <c r="KIV100" s="10"/>
      <c r="KIW100" s="10"/>
      <c r="KIX100" s="10"/>
      <c r="KIY100" s="10"/>
      <c r="KIZ100" s="10"/>
      <c r="KJA100" s="10"/>
      <c r="KJB100" s="10"/>
      <c r="KJC100" s="10"/>
      <c r="KJD100" s="10"/>
      <c r="KJE100" s="10"/>
      <c r="KJF100" s="10"/>
      <c r="KJG100" s="10"/>
      <c r="KJH100" s="10"/>
      <c r="KJI100" s="10"/>
      <c r="KJJ100" s="10"/>
      <c r="KJK100" s="10"/>
      <c r="KJL100" s="10"/>
      <c r="KJM100" s="10"/>
      <c r="KJN100" s="10"/>
      <c r="KJO100" s="10"/>
      <c r="KJP100" s="10"/>
      <c r="KJQ100" s="10"/>
      <c r="KJR100" s="10"/>
      <c r="KJS100" s="10"/>
      <c r="KJT100" s="10"/>
      <c r="KJU100" s="10"/>
      <c r="KJV100" s="10"/>
      <c r="KJW100" s="10"/>
      <c r="KJX100" s="10"/>
      <c r="KJY100" s="10"/>
      <c r="KJZ100" s="10"/>
      <c r="KKA100" s="10"/>
      <c r="KKB100" s="10"/>
      <c r="KKC100" s="10"/>
      <c r="KKD100" s="10"/>
      <c r="KKE100" s="10"/>
      <c r="KKF100" s="10"/>
      <c r="KKG100" s="10"/>
      <c r="KKH100" s="10"/>
      <c r="KKI100" s="10"/>
      <c r="KKJ100" s="10"/>
      <c r="KKK100" s="10"/>
      <c r="KKL100" s="10"/>
      <c r="KKM100" s="10"/>
      <c r="KKN100" s="10"/>
      <c r="KKO100" s="10"/>
      <c r="KKP100" s="10"/>
      <c r="KKQ100" s="10"/>
      <c r="KKR100" s="10"/>
      <c r="KKS100" s="10"/>
      <c r="KKT100" s="10"/>
      <c r="KKU100" s="10"/>
      <c r="KKV100" s="10"/>
      <c r="KKW100" s="10"/>
      <c r="KKX100" s="10"/>
      <c r="KKY100" s="10"/>
      <c r="KKZ100" s="10"/>
      <c r="KLA100" s="10"/>
      <c r="KLB100" s="10"/>
      <c r="KLC100" s="10"/>
      <c r="KLD100" s="10"/>
      <c r="KLE100" s="10"/>
      <c r="KLF100" s="10"/>
      <c r="KLG100" s="10"/>
      <c r="KLH100" s="10"/>
      <c r="KLI100" s="10"/>
      <c r="KLJ100" s="10"/>
      <c r="KLK100" s="10"/>
      <c r="KLL100" s="10"/>
      <c r="KLM100" s="10"/>
      <c r="KLN100" s="10"/>
      <c r="KLO100" s="10"/>
      <c r="KLP100" s="10"/>
      <c r="KLQ100" s="10"/>
      <c r="KLR100" s="10"/>
      <c r="KLS100" s="10"/>
      <c r="KLT100" s="10"/>
      <c r="KLU100" s="10"/>
      <c r="KLV100" s="10"/>
      <c r="KLW100" s="10"/>
      <c r="KLX100" s="10"/>
      <c r="KLY100" s="10"/>
      <c r="KLZ100" s="10"/>
      <c r="KMA100" s="10"/>
      <c r="KMB100" s="10"/>
      <c r="KMC100" s="10"/>
      <c r="KMD100" s="10"/>
      <c r="KME100" s="10"/>
      <c r="KMF100" s="10"/>
      <c r="KMG100" s="10"/>
      <c r="KMH100" s="10"/>
      <c r="KMI100" s="10"/>
      <c r="KMJ100" s="10"/>
      <c r="KMK100" s="10"/>
      <c r="KML100" s="10"/>
      <c r="KMM100" s="10"/>
      <c r="KMN100" s="10"/>
      <c r="KMO100" s="10"/>
      <c r="KMP100" s="10"/>
      <c r="KMQ100" s="10"/>
      <c r="KMR100" s="10"/>
      <c r="KMS100" s="10"/>
      <c r="KMT100" s="10"/>
      <c r="KMU100" s="10"/>
      <c r="KMV100" s="10"/>
      <c r="KMW100" s="10"/>
      <c r="KMX100" s="10"/>
      <c r="KMY100" s="10"/>
      <c r="KMZ100" s="10"/>
      <c r="KNA100" s="10"/>
      <c r="KNB100" s="10"/>
      <c r="KNC100" s="10"/>
      <c r="KND100" s="10"/>
      <c r="KNE100" s="10"/>
      <c r="KNF100" s="10"/>
      <c r="KNG100" s="10"/>
      <c r="KNH100" s="10"/>
      <c r="KNI100" s="10"/>
      <c r="KNJ100" s="10"/>
      <c r="KNK100" s="10"/>
      <c r="KNL100" s="10"/>
      <c r="KNM100" s="10"/>
      <c r="KNN100" s="10"/>
      <c r="KNO100" s="10"/>
      <c r="KNP100" s="10"/>
      <c r="KNQ100" s="10"/>
      <c r="KNR100" s="10"/>
      <c r="KNS100" s="10"/>
      <c r="KNT100" s="10"/>
      <c r="KNU100" s="10"/>
      <c r="KNV100" s="10"/>
      <c r="KNW100" s="10"/>
      <c r="KNX100" s="10"/>
      <c r="KNY100" s="10"/>
      <c r="KNZ100" s="10"/>
      <c r="KOA100" s="10"/>
      <c r="KOB100" s="10"/>
      <c r="KOC100" s="10"/>
      <c r="KOD100" s="10"/>
      <c r="KOE100" s="10"/>
      <c r="KOF100" s="10"/>
      <c r="KOG100" s="10"/>
      <c r="KOH100" s="10"/>
      <c r="KOI100" s="10"/>
      <c r="KOJ100" s="10"/>
      <c r="KOK100" s="10"/>
      <c r="KOL100" s="10"/>
      <c r="KOM100" s="10"/>
      <c r="KON100" s="10"/>
      <c r="KOO100" s="10"/>
      <c r="KOP100" s="10"/>
      <c r="KOQ100" s="10"/>
      <c r="KOR100" s="10"/>
      <c r="KOS100" s="10"/>
      <c r="KOT100" s="10"/>
      <c r="KOU100" s="10"/>
      <c r="KOV100" s="10"/>
      <c r="KOW100" s="10"/>
      <c r="KOX100" s="10"/>
      <c r="KOY100" s="10"/>
      <c r="KOZ100" s="10"/>
      <c r="KPA100" s="10"/>
      <c r="KPB100" s="10"/>
      <c r="KPC100" s="10"/>
      <c r="KPD100" s="10"/>
      <c r="KPE100" s="10"/>
      <c r="KPF100" s="10"/>
      <c r="KPG100" s="10"/>
      <c r="KPH100" s="10"/>
      <c r="KPI100" s="10"/>
      <c r="KPJ100" s="10"/>
      <c r="KPK100" s="10"/>
      <c r="KPL100" s="10"/>
      <c r="KPM100" s="10"/>
      <c r="KPN100" s="10"/>
      <c r="KPO100" s="10"/>
      <c r="KPP100" s="10"/>
      <c r="KPQ100" s="10"/>
      <c r="KPR100" s="10"/>
      <c r="KPS100" s="10"/>
      <c r="KPT100" s="10"/>
      <c r="KPU100" s="10"/>
      <c r="KPV100" s="10"/>
      <c r="KPW100" s="10"/>
      <c r="KPX100" s="10"/>
      <c r="KPY100" s="10"/>
      <c r="KPZ100" s="10"/>
      <c r="KQA100" s="10"/>
      <c r="KQB100" s="10"/>
      <c r="KQC100" s="10"/>
      <c r="KQD100" s="10"/>
      <c r="KQE100" s="10"/>
      <c r="KQF100" s="10"/>
      <c r="KQG100" s="10"/>
      <c r="KQH100" s="10"/>
      <c r="KQI100" s="10"/>
      <c r="KQJ100" s="10"/>
      <c r="KQK100" s="10"/>
      <c r="KQL100" s="10"/>
      <c r="KQM100" s="10"/>
      <c r="KQN100" s="10"/>
      <c r="KQO100" s="10"/>
      <c r="KQP100" s="10"/>
      <c r="KQQ100" s="10"/>
      <c r="KQR100" s="10"/>
      <c r="KQS100" s="10"/>
      <c r="KQT100" s="10"/>
      <c r="KQU100" s="10"/>
      <c r="KQV100" s="10"/>
      <c r="KQW100" s="10"/>
      <c r="KQX100" s="10"/>
      <c r="KQY100" s="10"/>
      <c r="KQZ100" s="10"/>
      <c r="KRA100" s="10"/>
      <c r="KRB100" s="10"/>
      <c r="KRC100" s="10"/>
      <c r="KRD100" s="10"/>
      <c r="KRE100" s="10"/>
      <c r="KRF100" s="10"/>
      <c r="KRG100" s="10"/>
      <c r="KRH100" s="10"/>
      <c r="KRI100" s="10"/>
      <c r="KRJ100" s="10"/>
      <c r="KRK100" s="10"/>
      <c r="KRL100" s="10"/>
      <c r="KRM100" s="10"/>
      <c r="KRN100" s="10"/>
      <c r="KRO100" s="10"/>
      <c r="KRP100" s="10"/>
      <c r="KRQ100" s="10"/>
      <c r="KRR100" s="10"/>
      <c r="KRS100" s="10"/>
      <c r="KRT100" s="10"/>
      <c r="KRU100" s="10"/>
      <c r="KRV100" s="10"/>
      <c r="KRW100" s="10"/>
      <c r="KRX100" s="10"/>
      <c r="KRY100" s="10"/>
      <c r="KRZ100" s="10"/>
      <c r="KSA100" s="10"/>
      <c r="KSB100" s="10"/>
      <c r="KSC100" s="10"/>
      <c r="KSD100" s="10"/>
      <c r="KSE100" s="10"/>
      <c r="KSF100" s="10"/>
      <c r="KSG100" s="10"/>
      <c r="KSH100" s="10"/>
      <c r="KSI100" s="10"/>
      <c r="KSJ100" s="10"/>
      <c r="KSK100" s="10"/>
      <c r="KSL100" s="10"/>
      <c r="KSM100" s="10"/>
      <c r="KSN100" s="10"/>
      <c r="KSO100" s="10"/>
      <c r="KSP100" s="10"/>
      <c r="KSQ100" s="10"/>
      <c r="KSR100" s="10"/>
      <c r="KSS100" s="10"/>
      <c r="KST100" s="10"/>
      <c r="KSU100" s="10"/>
      <c r="KSV100" s="10"/>
      <c r="KSW100" s="10"/>
      <c r="KSX100" s="10"/>
      <c r="KSY100" s="10"/>
      <c r="KSZ100" s="10"/>
      <c r="KTA100" s="10"/>
      <c r="KTB100" s="10"/>
      <c r="KTC100" s="10"/>
      <c r="KTD100" s="10"/>
      <c r="KTE100" s="10"/>
      <c r="KTF100" s="10"/>
      <c r="KTG100" s="10"/>
      <c r="KTH100" s="10"/>
      <c r="KTI100" s="10"/>
      <c r="KTJ100" s="10"/>
      <c r="KTK100" s="10"/>
      <c r="KTL100" s="10"/>
      <c r="KTM100" s="10"/>
      <c r="KTN100" s="10"/>
      <c r="KTO100" s="10"/>
      <c r="KTP100" s="10"/>
      <c r="KTQ100" s="10"/>
      <c r="KTR100" s="10"/>
      <c r="KTS100" s="10"/>
      <c r="KTT100" s="10"/>
      <c r="KTU100" s="10"/>
      <c r="KTV100" s="10"/>
      <c r="KTW100" s="10"/>
      <c r="KTX100" s="10"/>
      <c r="KTY100" s="10"/>
      <c r="KTZ100" s="10"/>
      <c r="KUA100" s="10"/>
      <c r="KUB100" s="10"/>
      <c r="KUC100" s="10"/>
      <c r="KUD100" s="10"/>
      <c r="KUE100" s="10"/>
      <c r="KUF100" s="10"/>
      <c r="KUG100" s="10"/>
      <c r="KUH100" s="10"/>
      <c r="KUI100" s="10"/>
      <c r="KUJ100" s="10"/>
      <c r="KUK100" s="10"/>
      <c r="KUL100" s="10"/>
      <c r="KUM100" s="10"/>
      <c r="KUN100" s="10"/>
      <c r="KUO100" s="10"/>
      <c r="KUP100" s="10"/>
      <c r="KUQ100" s="10"/>
      <c r="KUR100" s="10"/>
      <c r="KUS100" s="10"/>
      <c r="KUT100" s="10"/>
      <c r="KUU100" s="10"/>
      <c r="KUV100" s="10"/>
      <c r="KUW100" s="10"/>
      <c r="KUX100" s="10"/>
      <c r="KUY100" s="10"/>
      <c r="KUZ100" s="10"/>
      <c r="KVA100" s="10"/>
      <c r="KVB100" s="10"/>
      <c r="KVC100" s="10"/>
      <c r="KVD100" s="10"/>
      <c r="KVE100" s="10"/>
      <c r="KVF100" s="10"/>
      <c r="KVG100" s="10"/>
      <c r="KVH100" s="10"/>
      <c r="KVI100" s="10"/>
      <c r="KVJ100" s="10"/>
      <c r="KVK100" s="10"/>
      <c r="KVL100" s="10"/>
      <c r="KVM100" s="10"/>
      <c r="KVN100" s="10"/>
      <c r="KVO100" s="10"/>
      <c r="KVP100" s="10"/>
      <c r="KVQ100" s="10"/>
      <c r="KVR100" s="10"/>
      <c r="KVS100" s="10"/>
      <c r="KVT100" s="10"/>
      <c r="KVU100" s="10"/>
      <c r="KVV100" s="10"/>
      <c r="KVW100" s="10"/>
      <c r="KVX100" s="10"/>
      <c r="KVY100" s="10"/>
      <c r="KVZ100" s="10"/>
      <c r="KWA100" s="10"/>
      <c r="KWB100" s="10"/>
      <c r="KWC100" s="10"/>
      <c r="KWD100" s="10"/>
      <c r="KWE100" s="10"/>
      <c r="KWF100" s="10"/>
      <c r="KWG100" s="10"/>
      <c r="KWH100" s="10"/>
      <c r="KWI100" s="10"/>
      <c r="KWJ100" s="10"/>
      <c r="KWK100" s="10"/>
      <c r="KWL100" s="10"/>
      <c r="KWM100" s="10"/>
      <c r="KWN100" s="10"/>
      <c r="KWO100" s="10"/>
      <c r="KWP100" s="10"/>
      <c r="KWQ100" s="10"/>
      <c r="KWR100" s="10"/>
      <c r="KWS100" s="10"/>
      <c r="KWT100" s="10"/>
      <c r="KWU100" s="10"/>
      <c r="KWV100" s="10"/>
      <c r="KWW100" s="10"/>
      <c r="KWX100" s="10"/>
      <c r="KWY100" s="10"/>
      <c r="KWZ100" s="10"/>
      <c r="KXA100" s="10"/>
      <c r="KXB100" s="10"/>
      <c r="KXC100" s="10"/>
      <c r="KXD100" s="10"/>
      <c r="KXE100" s="10"/>
      <c r="KXF100" s="10"/>
      <c r="KXG100" s="10"/>
      <c r="KXH100" s="10"/>
      <c r="KXI100" s="10"/>
      <c r="KXJ100" s="10"/>
      <c r="KXK100" s="10"/>
      <c r="KXL100" s="10"/>
      <c r="KXM100" s="10"/>
      <c r="KXN100" s="10"/>
      <c r="KXO100" s="10"/>
      <c r="KXP100" s="10"/>
      <c r="KXQ100" s="10"/>
      <c r="KXR100" s="10"/>
      <c r="KXS100" s="10"/>
      <c r="KXT100" s="10"/>
      <c r="KXU100" s="10"/>
      <c r="KXV100" s="10"/>
      <c r="KXW100" s="10"/>
      <c r="KXX100" s="10"/>
      <c r="KXY100" s="10"/>
      <c r="KXZ100" s="10"/>
      <c r="KYA100" s="10"/>
      <c r="KYB100" s="10"/>
      <c r="KYC100" s="10"/>
      <c r="KYD100" s="10"/>
      <c r="KYE100" s="10"/>
      <c r="KYF100" s="10"/>
      <c r="KYG100" s="10"/>
      <c r="KYH100" s="10"/>
      <c r="KYI100" s="10"/>
      <c r="KYJ100" s="10"/>
      <c r="KYK100" s="10"/>
      <c r="KYL100" s="10"/>
      <c r="KYM100" s="10"/>
      <c r="KYN100" s="10"/>
      <c r="KYO100" s="10"/>
      <c r="KYP100" s="10"/>
      <c r="KYQ100" s="10"/>
      <c r="KYR100" s="10"/>
      <c r="KYS100" s="10"/>
      <c r="KYT100" s="10"/>
      <c r="KYU100" s="10"/>
      <c r="KYV100" s="10"/>
      <c r="KYW100" s="10"/>
      <c r="KYX100" s="10"/>
      <c r="KYY100" s="10"/>
      <c r="KYZ100" s="10"/>
      <c r="KZA100" s="10"/>
      <c r="KZB100" s="10"/>
      <c r="KZC100" s="10"/>
      <c r="KZD100" s="10"/>
      <c r="KZE100" s="10"/>
      <c r="KZF100" s="10"/>
      <c r="KZG100" s="10"/>
      <c r="KZH100" s="10"/>
      <c r="KZI100" s="10"/>
      <c r="KZJ100" s="10"/>
      <c r="KZK100" s="10"/>
      <c r="KZL100" s="10"/>
      <c r="KZM100" s="10"/>
      <c r="KZN100" s="10"/>
      <c r="KZO100" s="10"/>
      <c r="KZP100" s="10"/>
      <c r="KZQ100" s="10"/>
      <c r="KZR100" s="10"/>
      <c r="KZS100" s="10"/>
      <c r="KZT100" s="10"/>
      <c r="KZU100" s="10"/>
      <c r="KZV100" s="10"/>
      <c r="KZW100" s="10"/>
      <c r="KZX100" s="10"/>
      <c r="KZY100" s="10"/>
      <c r="KZZ100" s="10"/>
      <c r="LAA100" s="10"/>
      <c r="LAB100" s="10"/>
      <c r="LAC100" s="10"/>
      <c r="LAD100" s="10"/>
      <c r="LAE100" s="10"/>
      <c r="LAF100" s="10"/>
      <c r="LAG100" s="10"/>
      <c r="LAH100" s="10"/>
      <c r="LAI100" s="10"/>
      <c r="LAJ100" s="10"/>
      <c r="LAK100" s="10"/>
      <c r="LAL100" s="10"/>
      <c r="LAM100" s="10"/>
      <c r="LAN100" s="10"/>
      <c r="LAO100" s="10"/>
      <c r="LAP100" s="10"/>
      <c r="LAQ100" s="10"/>
      <c r="LAR100" s="10"/>
      <c r="LAS100" s="10"/>
      <c r="LAT100" s="10"/>
      <c r="LAU100" s="10"/>
      <c r="LAV100" s="10"/>
      <c r="LAW100" s="10"/>
      <c r="LAX100" s="10"/>
      <c r="LAY100" s="10"/>
      <c r="LAZ100" s="10"/>
      <c r="LBA100" s="10"/>
      <c r="LBB100" s="10"/>
      <c r="LBC100" s="10"/>
      <c r="LBD100" s="10"/>
      <c r="LBE100" s="10"/>
      <c r="LBF100" s="10"/>
      <c r="LBG100" s="10"/>
      <c r="LBH100" s="10"/>
      <c r="LBI100" s="10"/>
      <c r="LBJ100" s="10"/>
      <c r="LBK100" s="10"/>
      <c r="LBL100" s="10"/>
      <c r="LBM100" s="10"/>
      <c r="LBN100" s="10"/>
      <c r="LBO100" s="10"/>
      <c r="LBP100" s="10"/>
      <c r="LBQ100" s="10"/>
      <c r="LBR100" s="10"/>
      <c r="LBS100" s="10"/>
      <c r="LBT100" s="10"/>
      <c r="LBU100" s="10"/>
      <c r="LBV100" s="10"/>
      <c r="LBW100" s="10"/>
      <c r="LBX100" s="10"/>
      <c r="LBY100" s="10"/>
      <c r="LBZ100" s="10"/>
      <c r="LCA100" s="10"/>
      <c r="LCB100" s="10"/>
      <c r="LCC100" s="10"/>
      <c r="LCD100" s="10"/>
      <c r="LCE100" s="10"/>
      <c r="LCF100" s="10"/>
      <c r="LCG100" s="10"/>
      <c r="LCH100" s="10"/>
      <c r="LCI100" s="10"/>
      <c r="LCJ100" s="10"/>
      <c r="LCK100" s="10"/>
      <c r="LCL100" s="10"/>
      <c r="LCM100" s="10"/>
      <c r="LCN100" s="10"/>
      <c r="LCO100" s="10"/>
      <c r="LCP100" s="10"/>
      <c r="LCQ100" s="10"/>
      <c r="LCR100" s="10"/>
      <c r="LCS100" s="10"/>
      <c r="LCT100" s="10"/>
      <c r="LCU100" s="10"/>
      <c r="LCV100" s="10"/>
      <c r="LCW100" s="10"/>
      <c r="LCX100" s="10"/>
      <c r="LCY100" s="10"/>
      <c r="LCZ100" s="10"/>
      <c r="LDA100" s="10"/>
      <c r="LDB100" s="10"/>
      <c r="LDC100" s="10"/>
      <c r="LDD100" s="10"/>
      <c r="LDE100" s="10"/>
      <c r="LDF100" s="10"/>
      <c r="LDG100" s="10"/>
      <c r="LDH100" s="10"/>
      <c r="LDI100" s="10"/>
      <c r="LDJ100" s="10"/>
      <c r="LDK100" s="10"/>
      <c r="LDL100" s="10"/>
      <c r="LDM100" s="10"/>
      <c r="LDN100" s="10"/>
      <c r="LDO100" s="10"/>
      <c r="LDP100" s="10"/>
      <c r="LDQ100" s="10"/>
      <c r="LDR100" s="10"/>
      <c r="LDS100" s="10"/>
      <c r="LDT100" s="10"/>
      <c r="LDU100" s="10"/>
      <c r="LDV100" s="10"/>
      <c r="LDW100" s="10"/>
      <c r="LDX100" s="10"/>
      <c r="LDY100" s="10"/>
      <c r="LDZ100" s="10"/>
      <c r="LEA100" s="10"/>
      <c r="LEB100" s="10"/>
      <c r="LEC100" s="10"/>
      <c r="LED100" s="10"/>
      <c r="LEE100" s="10"/>
      <c r="LEF100" s="10"/>
      <c r="LEG100" s="10"/>
      <c r="LEH100" s="10"/>
      <c r="LEI100" s="10"/>
      <c r="LEJ100" s="10"/>
      <c r="LEK100" s="10"/>
      <c r="LEL100" s="10"/>
      <c r="LEM100" s="10"/>
      <c r="LEN100" s="10"/>
      <c r="LEO100" s="10"/>
      <c r="LEP100" s="10"/>
      <c r="LEQ100" s="10"/>
      <c r="LER100" s="10"/>
      <c r="LES100" s="10"/>
      <c r="LET100" s="10"/>
      <c r="LEU100" s="10"/>
      <c r="LEV100" s="10"/>
      <c r="LEW100" s="10"/>
      <c r="LEX100" s="10"/>
      <c r="LEY100" s="10"/>
      <c r="LEZ100" s="10"/>
      <c r="LFA100" s="10"/>
      <c r="LFB100" s="10"/>
      <c r="LFC100" s="10"/>
      <c r="LFD100" s="10"/>
      <c r="LFE100" s="10"/>
      <c r="LFF100" s="10"/>
      <c r="LFG100" s="10"/>
      <c r="LFH100" s="10"/>
      <c r="LFI100" s="10"/>
      <c r="LFJ100" s="10"/>
      <c r="LFK100" s="10"/>
      <c r="LFL100" s="10"/>
      <c r="LFM100" s="10"/>
      <c r="LFN100" s="10"/>
      <c r="LFO100" s="10"/>
      <c r="LFP100" s="10"/>
      <c r="LFQ100" s="10"/>
      <c r="LFR100" s="10"/>
      <c r="LFS100" s="10"/>
      <c r="LFT100" s="10"/>
      <c r="LFU100" s="10"/>
      <c r="LFV100" s="10"/>
      <c r="LFW100" s="10"/>
      <c r="LFX100" s="10"/>
      <c r="LFY100" s="10"/>
      <c r="LFZ100" s="10"/>
      <c r="LGA100" s="10"/>
      <c r="LGB100" s="10"/>
      <c r="LGC100" s="10"/>
      <c r="LGD100" s="10"/>
      <c r="LGE100" s="10"/>
      <c r="LGF100" s="10"/>
      <c r="LGG100" s="10"/>
      <c r="LGH100" s="10"/>
      <c r="LGI100" s="10"/>
      <c r="LGJ100" s="10"/>
      <c r="LGK100" s="10"/>
      <c r="LGL100" s="10"/>
      <c r="LGM100" s="10"/>
      <c r="LGN100" s="10"/>
      <c r="LGO100" s="10"/>
      <c r="LGP100" s="10"/>
      <c r="LGQ100" s="10"/>
      <c r="LGR100" s="10"/>
      <c r="LGS100" s="10"/>
      <c r="LGT100" s="10"/>
      <c r="LGU100" s="10"/>
      <c r="LGV100" s="10"/>
      <c r="LGW100" s="10"/>
      <c r="LGX100" s="10"/>
      <c r="LGY100" s="10"/>
      <c r="LGZ100" s="10"/>
      <c r="LHA100" s="10"/>
      <c r="LHB100" s="10"/>
      <c r="LHC100" s="10"/>
      <c r="LHD100" s="10"/>
      <c r="LHE100" s="10"/>
      <c r="LHF100" s="10"/>
      <c r="LHG100" s="10"/>
      <c r="LHH100" s="10"/>
      <c r="LHI100" s="10"/>
      <c r="LHJ100" s="10"/>
      <c r="LHK100" s="10"/>
      <c r="LHL100" s="10"/>
      <c r="LHM100" s="10"/>
      <c r="LHN100" s="10"/>
      <c r="LHO100" s="10"/>
      <c r="LHP100" s="10"/>
      <c r="LHQ100" s="10"/>
      <c r="LHR100" s="10"/>
      <c r="LHS100" s="10"/>
      <c r="LHT100" s="10"/>
      <c r="LHU100" s="10"/>
      <c r="LHV100" s="10"/>
      <c r="LHW100" s="10"/>
      <c r="LHX100" s="10"/>
      <c r="LHY100" s="10"/>
      <c r="LHZ100" s="10"/>
      <c r="LIA100" s="10"/>
      <c r="LIB100" s="10"/>
      <c r="LIC100" s="10"/>
      <c r="LID100" s="10"/>
      <c r="LIE100" s="10"/>
      <c r="LIF100" s="10"/>
      <c r="LIG100" s="10"/>
      <c r="LIH100" s="10"/>
      <c r="LII100" s="10"/>
      <c r="LIJ100" s="10"/>
      <c r="LIK100" s="10"/>
      <c r="LIL100" s="10"/>
      <c r="LIM100" s="10"/>
      <c r="LIN100" s="10"/>
      <c r="LIO100" s="10"/>
      <c r="LIP100" s="10"/>
      <c r="LIQ100" s="10"/>
      <c r="LIR100" s="10"/>
      <c r="LIS100" s="10"/>
      <c r="LIT100" s="10"/>
      <c r="LIU100" s="10"/>
      <c r="LIV100" s="10"/>
      <c r="LIW100" s="10"/>
      <c r="LIX100" s="10"/>
      <c r="LIY100" s="10"/>
      <c r="LIZ100" s="10"/>
      <c r="LJA100" s="10"/>
      <c r="LJB100" s="10"/>
      <c r="LJC100" s="10"/>
      <c r="LJD100" s="10"/>
      <c r="LJE100" s="10"/>
      <c r="LJF100" s="10"/>
      <c r="LJG100" s="10"/>
      <c r="LJH100" s="10"/>
      <c r="LJI100" s="10"/>
      <c r="LJJ100" s="10"/>
      <c r="LJK100" s="10"/>
      <c r="LJL100" s="10"/>
      <c r="LJM100" s="10"/>
      <c r="LJN100" s="10"/>
      <c r="LJO100" s="10"/>
      <c r="LJP100" s="10"/>
      <c r="LJQ100" s="10"/>
      <c r="LJR100" s="10"/>
      <c r="LJS100" s="10"/>
      <c r="LJT100" s="10"/>
      <c r="LJU100" s="10"/>
      <c r="LJV100" s="10"/>
      <c r="LJW100" s="10"/>
      <c r="LJX100" s="10"/>
      <c r="LJY100" s="10"/>
      <c r="LJZ100" s="10"/>
      <c r="LKA100" s="10"/>
      <c r="LKB100" s="10"/>
      <c r="LKC100" s="10"/>
      <c r="LKD100" s="10"/>
      <c r="LKE100" s="10"/>
      <c r="LKF100" s="10"/>
      <c r="LKG100" s="10"/>
      <c r="LKH100" s="10"/>
      <c r="LKI100" s="10"/>
      <c r="LKJ100" s="10"/>
      <c r="LKK100" s="10"/>
      <c r="LKL100" s="10"/>
      <c r="LKM100" s="10"/>
      <c r="LKN100" s="10"/>
      <c r="LKO100" s="10"/>
      <c r="LKP100" s="10"/>
      <c r="LKQ100" s="10"/>
      <c r="LKR100" s="10"/>
      <c r="LKS100" s="10"/>
      <c r="LKT100" s="10"/>
      <c r="LKU100" s="10"/>
      <c r="LKV100" s="10"/>
      <c r="LKW100" s="10"/>
      <c r="LKX100" s="10"/>
      <c r="LKY100" s="10"/>
      <c r="LKZ100" s="10"/>
      <c r="LLA100" s="10"/>
      <c r="LLB100" s="10"/>
      <c r="LLC100" s="10"/>
      <c r="LLD100" s="10"/>
      <c r="LLE100" s="10"/>
      <c r="LLF100" s="10"/>
      <c r="LLG100" s="10"/>
      <c r="LLH100" s="10"/>
      <c r="LLI100" s="10"/>
      <c r="LLJ100" s="10"/>
      <c r="LLK100" s="10"/>
      <c r="LLL100" s="10"/>
      <c r="LLM100" s="10"/>
      <c r="LLN100" s="10"/>
      <c r="LLO100" s="10"/>
      <c r="LLP100" s="10"/>
      <c r="LLQ100" s="10"/>
      <c r="LLR100" s="10"/>
      <c r="LLS100" s="10"/>
      <c r="LLT100" s="10"/>
      <c r="LLU100" s="10"/>
      <c r="LLV100" s="10"/>
      <c r="LLW100" s="10"/>
      <c r="LLX100" s="10"/>
      <c r="LLY100" s="10"/>
      <c r="LLZ100" s="10"/>
      <c r="LMA100" s="10"/>
      <c r="LMB100" s="10"/>
      <c r="LMC100" s="10"/>
      <c r="LMD100" s="10"/>
      <c r="LME100" s="10"/>
      <c r="LMF100" s="10"/>
      <c r="LMG100" s="10"/>
      <c r="LMH100" s="10"/>
      <c r="LMI100" s="10"/>
      <c r="LMJ100" s="10"/>
      <c r="LMK100" s="10"/>
      <c r="LML100" s="10"/>
      <c r="LMM100" s="10"/>
      <c r="LMN100" s="10"/>
      <c r="LMO100" s="10"/>
      <c r="LMP100" s="10"/>
      <c r="LMQ100" s="10"/>
      <c r="LMR100" s="10"/>
      <c r="LMS100" s="10"/>
      <c r="LMT100" s="10"/>
      <c r="LMU100" s="10"/>
      <c r="LMV100" s="10"/>
      <c r="LMW100" s="10"/>
      <c r="LMX100" s="10"/>
      <c r="LMY100" s="10"/>
      <c r="LMZ100" s="10"/>
      <c r="LNA100" s="10"/>
      <c r="LNB100" s="10"/>
      <c r="LNC100" s="10"/>
      <c r="LND100" s="10"/>
      <c r="LNE100" s="10"/>
      <c r="LNF100" s="10"/>
      <c r="LNG100" s="10"/>
      <c r="LNH100" s="10"/>
      <c r="LNI100" s="10"/>
      <c r="LNJ100" s="10"/>
      <c r="LNK100" s="10"/>
      <c r="LNL100" s="10"/>
      <c r="LNM100" s="10"/>
      <c r="LNN100" s="10"/>
      <c r="LNO100" s="10"/>
      <c r="LNP100" s="10"/>
      <c r="LNQ100" s="10"/>
      <c r="LNR100" s="10"/>
      <c r="LNS100" s="10"/>
      <c r="LNT100" s="10"/>
      <c r="LNU100" s="10"/>
      <c r="LNV100" s="10"/>
      <c r="LNW100" s="10"/>
      <c r="LNX100" s="10"/>
      <c r="LNY100" s="10"/>
      <c r="LNZ100" s="10"/>
      <c r="LOA100" s="10"/>
      <c r="LOB100" s="10"/>
      <c r="LOC100" s="10"/>
      <c r="LOD100" s="10"/>
      <c r="LOE100" s="10"/>
      <c r="LOF100" s="10"/>
      <c r="LOG100" s="10"/>
      <c r="LOH100" s="10"/>
      <c r="LOI100" s="10"/>
      <c r="LOJ100" s="10"/>
      <c r="LOK100" s="10"/>
      <c r="LOL100" s="10"/>
      <c r="LOM100" s="10"/>
      <c r="LON100" s="10"/>
      <c r="LOO100" s="10"/>
      <c r="LOP100" s="10"/>
      <c r="LOQ100" s="10"/>
      <c r="LOR100" s="10"/>
      <c r="LOS100" s="10"/>
      <c r="LOT100" s="10"/>
      <c r="LOU100" s="10"/>
      <c r="LOV100" s="10"/>
      <c r="LOW100" s="10"/>
      <c r="LOX100" s="10"/>
      <c r="LOY100" s="10"/>
      <c r="LOZ100" s="10"/>
      <c r="LPA100" s="10"/>
      <c r="LPB100" s="10"/>
      <c r="LPC100" s="10"/>
      <c r="LPD100" s="10"/>
      <c r="LPE100" s="10"/>
      <c r="LPF100" s="10"/>
      <c r="LPG100" s="10"/>
      <c r="LPH100" s="10"/>
      <c r="LPI100" s="10"/>
      <c r="LPJ100" s="10"/>
      <c r="LPK100" s="10"/>
      <c r="LPL100" s="10"/>
      <c r="LPM100" s="10"/>
      <c r="LPN100" s="10"/>
      <c r="LPO100" s="10"/>
      <c r="LPP100" s="10"/>
      <c r="LPQ100" s="10"/>
      <c r="LPR100" s="10"/>
      <c r="LPS100" s="10"/>
      <c r="LPT100" s="10"/>
      <c r="LPU100" s="10"/>
      <c r="LPV100" s="10"/>
      <c r="LPW100" s="10"/>
      <c r="LPX100" s="10"/>
      <c r="LPY100" s="10"/>
      <c r="LPZ100" s="10"/>
      <c r="LQA100" s="10"/>
      <c r="LQB100" s="10"/>
      <c r="LQC100" s="10"/>
      <c r="LQD100" s="10"/>
      <c r="LQE100" s="10"/>
      <c r="LQF100" s="10"/>
      <c r="LQG100" s="10"/>
      <c r="LQH100" s="10"/>
      <c r="LQI100" s="10"/>
      <c r="LQJ100" s="10"/>
      <c r="LQK100" s="10"/>
      <c r="LQL100" s="10"/>
      <c r="LQM100" s="10"/>
      <c r="LQN100" s="10"/>
      <c r="LQO100" s="10"/>
      <c r="LQP100" s="10"/>
      <c r="LQQ100" s="10"/>
      <c r="LQR100" s="10"/>
      <c r="LQS100" s="10"/>
      <c r="LQT100" s="10"/>
      <c r="LQU100" s="10"/>
      <c r="LQV100" s="10"/>
      <c r="LQW100" s="10"/>
      <c r="LQX100" s="10"/>
      <c r="LQY100" s="10"/>
      <c r="LQZ100" s="10"/>
      <c r="LRA100" s="10"/>
      <c r="LRB100" s="10"/>
      <c r="LRC100" s="10"/>
      <c r="LRD100" s="10"/>
      <c r="LRE100" s="10"/>
      <c r="LRF100" s="10"/>
      <c r="LRG100" s="10"/>
      <c r="LRH100" s="10"/>
      <c r="LRI100" s="10"/>
      <c r="LRJ100" s="10"/>
      <c r="LRK100" s="10"/>
      <c r="LRL100" s="10"/>
      <c r="LRM100" s="10"/>
      <c r="LRN100" s="10"/>
      <c r="LRO100" s="10"/>
      <c r="LRP100" s="10"/>
      <c r="LRQ100" s="10"/>
      <c r="LRR100" s="10"/>
      <c r="LRS100" s="10"/>
      <c r="LRT100" s="10"/>
      <c r="LRU100" s="10"/>
      <c r="LRV100" s="10"/>
      <c r="LRW100" s="10"/>
      <c r="LRX100" s="10"/>
      <c r="LRY100" s="10"/>
      <c r="LRZ100" s="10"/>
      <c r="LSA100" s="10"/>
      <c r="LSB100" s="10"/>
      <c r="LSC100" s="10"/>
      <c r="LSD100" s="10"/>
      <c r="LSE100" s="10"/>
      <c r="LSF100" s="10"/>
      <c r="LSG100" s="10"/>
      <c r="LSH100" s="10"/>
      <c r="LSI100" s="10"/>
      <c r="LSJ100" s="10"/>
      <c r="LSK100" s="10"/>
      <c r="LSL100" s="10"/>
      <c r="LSM100" s="10"/>
      <c r="LSN100" s="10"/>
      <c r="LSO100" s="10"/>
      <c r="LSP100" s="10"/>
      <c r="LSQ100" s="10"/>
      <c r="LSR100" s="10"/>
      <c r="LSS100" s="10"/>
      <c r="LST100" s="10"/>
      <c r="LSU100" s="10"/>
      <c r="LSV100" s="10"/>
      <c r="LSW100" s="10"/>
      <c r="LSX100" s="10"/>
      <c r="LSY100" s="10"/>
      <c r="LSZ100" s="10"/>
      <c r="LTA100" s="10"/>
      <c r="LTB100" s="10"/>
      <c r="LTC100" s="10"/>
      <c r="LTD100" s="10"/>
      <c r="LTE100" s="10"/>
      <c r="LTF100" s="10"/>
      <c r="LTG100" s="10"/>
      <c r="LTH100" s="10"/>
      <c r="LTI100" s="10"/>
      <c r="LTJ100" s="10"/>
      <c r="LTK100" s="10"/>
      <c r="LTL100" s="10"/>
      <c r="LTM100" s="10"/>
      <c r="LTN100" s="10"/>
      <c r="LTO100" s="10"/>
      <c r="LTP100" s="10"/>
      <c r="LTQ100" s="10"/>
      <c r="LTR100" s="10"/>
      <c r="LTS100" s="10"/>
      <c r="LTT100" s="10"/>
      <c r="LTU100" s="10"/>
      <c r="LTV100" s="10"/>
      <c r="LTW100" s="10"/>
      <c r="LTX100" s="10"/>
      <c r="LTY100" s="10"/>
      <c r="LTZ100" s="10"/>
      <c r="LUA100" s="10"/>
      <c r="LUB100" s="10"/>
      <c r="LUC100" s="10"/>
      <c r="LUD100" s="10"/>
      <c r="LUE100" s="10"/>
      <c r="LUF100" s="10"/>
      <c r="LUG100" s="10"/>
      <c r="LUH100" s="10"/>
      <c r="LUI100" s="10"/>
      <c r="LUJ100" s="10"/>
      <c r="LUK100" s="10"/>
      <c r="LUL100" s="10"/>
      <c r="LUM100" s="10"/>
      <c r="LUN100" s="10"/>
      <c r="LUO100" s="10"/>
      <c r="LUP100" s="10"/>
      <c r="LUQ100" s="10"/>
      <c r="LUR100" s="10"/>
      <c r="LUS100" s="10"/>
      <c r="LUT100" s="10"/>
      <c r="LUU100" s="10"/>
      <c r="LUV100" s="10"/>
      <c r="LUW100" s="10"/>
      <c r="LUX100" s="10"/>
      <c r="LUY100" s="10"/>
      <c r="LUZ100" s="10"/>
      <c r="LVA100" s="10"/>
      <c r="LVB100" s="10"/>
      <c r="LVC100" s="10"/>
      <c r="LVD100" s="10"/>
      <c r="LVE100" s="10"/>
      <c r="LVF100" s="10"/>
      <c r="LVG100" s="10"/>
      <c r="LVH100" s="10"/>
      <c r="LVI100" s="10"/>
      <c r="LVJ100" s="10"/>
      <c r="LVK100" s="10"/>
      <c r="LVL100" s="10"/>
      <c r="LVM100" s="10"/>
      <c r="LVN100" s="10"/>
      <c r="LVO100" s="10"/>
      <c r="LVP100" s="10"/>
      <c r="LVQ100" s="10"/>
      <c r="LVR100" s="10"/>
      <c r="LVS100" s="10"/>
      <c r="LVT100" s="10"/>
      <c r="LVU100" s="10"/>
      <c r="LVV100" s="10"/>
      <c r="LVW100" s="10"/>
      <c r="LVX100" s="10"/>
      <c r="LVY100" s="10"/>
      <c r="LVZ100" s="10"/>
      <c r="LWA100" s="10"/>
      <c r="LWB100" s="10"/>
      <c r="LWC100" s="10"/>
      <c r="LWD100" s="10"/>
      <c r="LWE100" s="10"/>
      <c r="LWF100" s="10"/>
      <c r="LWG100" s="10"/>
      <c r="LWH100" s="10"/>
      <c r="LWI100" s="10"/>
      <c r="LWJ100" s="10"/>
      <c r="LWK100" s="10"/>
      <c r="LWL100" s="10"/>
      <c r="LWM100" s="10"/>
      <c r="LWN100" s="10"/>
      <c r="LWO100" s="10"/>
      <c r="LWP100" s="10"/>
      <c r="LWQ100" s="10"/>
      <c r="LWR100" s="10"/>
      <c r="LWS100" s="10"/>
      <c r="LWT100" s="10"/>
      <c r="LWU100" s="10"/>
      <c r="LWV100" s="10"/>
      <c r="LWW100" s="10"/>
      <c r="LWX100" s="10"/>
      <c r="LWY100" s="10"/>
      <c r="LWZ100" s="10"/>
      <c r="LXA100" s="10"/>
      <c r="LXB100" s="10"/>
      <c r="LXC100" s="10"/>
      <c r="LXD100" s="10"/>
      <c r="LXE100" s="10"/>
      <c r="LXF100" s="10"/>
      <c r="LXG100" s="10"/>
      <c r="LXH100" s="10"/>
      <c r="LXI100" s="10"/>
      <c r="LXJ100" s="10"/>
      <c r="LXK100" s="10"/>
      <c r="LXL100" s="10"/>
      <c r="LXM100" s="10"/>
      <c r="LXN100" s="10"/>
      <c r="LXO100" s="10"/>
      <c r="LXP100" s="10"/>
      <c r="LXQ100" s="10"/>
      <c r="LXR100" s="10"/>
      <c r="LXS100" s="10"/>
      <c r="LXT100" s="10"/>
      <c r="LXU100" s="10"/>
      <c r="LXV100" s="10"/>
      <c r="LXW100" s="10"/>
      <c r="LXX100" s="10"/>
      <c r="LXY100" s="10"/>
      <c r="LXZ100" s="10"/>
      <c r="LYA100" s="10"/>
      <c r="LYB100" s="10"/>
      <c r="LYC100" s="10"/>
      <c r="LYD100" s="10"/>
      <c r="LYE100" s="10"/>
      <c r="LYF100" s="10"/>
      <c r="LYG100" s="10"/>
      <c r="LYH100" s="10"/>
      <c r="LYI100" s="10"/>
      <c r="LYJ100" s="10"/>
      <c r="LYK100" s="10"/>
      <c r="LYL100" s="10"/>
      <c r="LYM100" s="10"/>
      <c r="LYN100" s="10"/>
      <c r="LYO100" s="10"/>
      <c r="LYP100" s="10"/>
      <c r="LYQ100" s="10"/>
      <c r="LYR100" s="10"/>
      <c r="LYS100" s="10"/>
      <c r="LYT100" s="10"/>
      <c r="LYU100" s="10"/>
      <c r="LYV100" s="10"/>
      <c r="LYW100" s="10"/>
      <c r="LYX100" s="10"/>
      <c r="LYY100" s="10"/>
      <c r="LYZ100" s="10"/>
      <c r="LZA100" s="10"/>
      <c r="LZB100" s="10"/>
      <c r="LZC100" s="10"/>
      <c r="LZD100" s="10"/>
      <c r="LZE100" s="10"/>
      <c r="LZF100" s="10"/>
      <c r="LZG100" s="10"/>
      <c r="LZH100" s="10"/>
      <c r="LZI100" s="10"/>
      <c r="LZJ100" s="10"/>
      <c r="LZK100" s="10"/>
      <c r="LZL100" s="10"/>
      <c r="LZM100" s="10"/>
      <c r="LZN100" s="10"/>
      <c r="LZO100" s="10"/>
      <c r="LZP100" s="10"/>
      <c r="LZQ100" s="10"/>
      <c r="LZR100" s="10"/>
      <c r="LZS100" s="10"/>
      <c r="LZT100" s="10"/>
      <c r="LZU100" s="10"/>
      <c r="LZV100" s="10"/>
      <c r="LZW100" s="10"/>
      <c r="LZX100" s="10"/>
      <c r="LZY100" s="10"/>
      <c r="LZZ100" s="10"/>
      <c r="MAA100" s="10"/>
      <c r="MAB100" s="10"/>
      <c r="MAC100" s="10"/>
      <c r="MAD100" s="10"/>
      <c r="MAE100" s="10"/>
      <c r="MAF100" s="10"/>
      <c r="MAG100" s="10"/>
      <c r="MAH100" s="10"/>
      <c r="MAI100" s="10"/>
      <c r="MAJ100" s="10"/>
      <c r="MAK100" s="10"/>
      <c r="MAL100" s="10"/>
      <c r="MAM100" s="10"/>
      <c r="MAN100" s="10"/>
      <c r="MAO100" s="10"/>
      <c r="MAP100" s="10"/>
      <c r="MAQ100" s="10"/>
      <c r="MAR100" s="10"/>
      <c r="MAS100" s="10"/>
      <c r="MAT100" s="10"/>
      <c r="MAU100" s="10"/>
      <c r="MAV100" s="10"/>
      <c r="MAW100" s="10"/>
      <c r="MAX100" s="10"/>
      <c r="MAY100" s="10"/>
      <c r="MAZ100" s="10"/>
      <c r="MBA100" s="10"/>
      <c r="MBB100" s="10"/>
      <c r="MBC100" s="10"/>
      <c r="MBD100" s="10"/>
      <c r="MBE100" s="10"/>
      <c r="MBF100" s="10"/>
      <c r="MBG100" s="10"/>
      <c r="MBH100" s="10"/>
      <c r="MBI100" s="10"/>
      <c r="MBJ100" s="10"/>
      <c r="MBK100" s="10"/>
      <c r="MBL100" s="10"/>
      <c r="MBM100" s="10"/>
      <c r="MBN100" s="10"/>
      <c r="MBO100" s="10"/>
      <c r="MBP100" s="10"/>
      <c r="MBQ100" s="10"/>
      <c r="MBR100" s="10"/>
      <c r="MBS100" s="10"/>
      <c r="MBT100" s="10"/>
      <c r="MBU100" s="10"/>
      <c r="MBV100" s="10"/>
      <c r="MBW100" s="10"/>
      <c r="MBX100" s="10"/>
      <c r="MBY100" s="10"/>
      <c r="MBZ100" s="10"/>
      <c r="MCA100" s="10"/>
      <c r="MCB100" s="10"/>
      <c r="MCC100" s="10"/>
      <c r="MCD100" s="10"/>
      <c r="MCE100" s="10"/>
      <c r="MCF100" s="10"/>
      <c r="MCG100" s="10"/>
      <c r="MCH100" s="10"/>
      <c r="MCI100" s="10"/>
      <c r="MCJ100" s="10"/>
      <c r="MCK100" s="10"/>
      <c r="MCL100" s="10"/>
      <c r="MCM100" s="10"/>
      <c r="MCN100" s="10"/>
      <c r="MCO100" s="10"/>
      <c r="MCP100" s="10"/>
      <c r="MCQ100" s="10"/>
      <c r="MCR100" s="10"/>
      <c r="MCS100" s="10"/>
      <c r="MCT100" s="10"/>
      <c r="MCU100" s="10"/>
      <c r="MCV100" s="10"/>
      <c r="MCW100" s="10"/>
      <c r="MCX100" s="10"/>
      <c r="MCY100" s="10"/>
      <c r="MCZ100" s="10"/>
      <c r="MDA100" s="10"/>
      <c r="MDB100" s="10"/>
      <c r="MDC100" s="10"/>
      <c r="MDD100" s="10"/>
      <c r="MDE100" s="10"/>
      <c r="MDF100" s="10"/>
      <c r="MDG100" s="10"/>
      <c r="MDH100" s="10"/>
      <c r="MDI100" s="10"/>
      <c r="MDJ100" s="10"/>
      <c r="MDK100" s="10"/>
      <c r="MDL100" s="10"/>
      <c r="MDM100" s="10"/>
      <c r="MDN100" s="10"/>
      <c r="MDO100" s="10"/>
      <c r="MDP100" s="10"/>
      <c r="MDQ100" s="10"/>
      <c r="MDR100" s="10"/>
      <c r="MDS100" s="10"/>
      <c r="MDT100" s="10"/>
      <c r="MDU100" s="10"/>
      <c r="MDV100" s="10"/>
      <c r="MDW100" s="10"/>
      <c r="MDX100" s="10"/>
      <c r="MDY100" s="10"/>
      <c r="MDZ100" s="10"/>
      <c r="MEA100" s="10"/>
      <c r="MEB100" s="10"/>
      <c r="MEC100" s="10"/>
      <c r="MED100" s="10"/>
      <c r="MEE100" s="10"/>
      <c r="MEF100" s="10"/>
      <c r="MEG100" s="10"/>
      <c r="MEH100" s="10"/>
      <c r="MEI100" s="10"/>
      <c r="MEJ100" s="10"/>
      <c r="MEK100" s="10"/>
      <c r="MEL100" s="10"/>
      <c r="MEM100" s="10"/>
      <c r="MEN100" s="10"/>
      <c r="MEO100" s="10"/>
      <c r="MEP100" s="10"/>
      <c r="MEQ100" s="10"/>
      <c r="MER100" s="10"/>
      <c r="MES100" s="10"/>
      <c r="MET100" s="10"/>
      <c r="MEU100" s="10"/>
      <c r="MEV100" s="10"/>
      <c r="MEW100" s="10"/>
      <c r="MEX100" s="10"/>
      <c r="MEY100" s="10"/>
      <c r="MEZ100" s="10"/>
      <c r="MFA100" s="10"/>
      <c r="MFB100" s="10"/>
      <c r="MFC100" s="10"/>
      <c r="MFD100" s="10"/>
      <c r="MFE100" s="10"/>
      <c r="MFF100" s="10"/>
      <c r="MFG100" s="10"/>
      <c r="MFH100" s="10"/>
      <c r="MFI100" s="10"/>
      <c r="MFJ100" s="10"/>
      <c r="MFK100" s="10"/>
      <c r="MFL100" s="10"/>
      <c r="MFM100" s="10"/>
      <c r="MFN100" s="10"/>
      <c r="MFO100" s="10"/>
      <c r="MFP100" s="10"/>
      <c r="MFQ100" s="10"/>
      <c r="MFR100" s="10"/>
      <c r="MFS100" s="10"/>
      <c r="MFT100" s="10"/>
      <c r="MFU100" s="10"/>
      <c r="MFV100" s="10"/>
      <c r="MFW100" s="10"/>
      <c r="MFX100" s="10"/>
      <c r="MFY100" s="10"/>
      <c r="MFZ100" s="10"/>
      <c r="MGA100" s="10"/>
      <c r="MGB100" s="10"/>
      <c r="MGC100" s="10"/>
      <c r="MGD100" s="10"/>
      <c r="MGE100" s="10"/>
      <c r="MGF100" s="10"/>
      <c r="MGG100" s="10"/>
      <c r="MGH100" s="10"/>
      <c r="MGI100" s="10"/>
      <c r="MGJ100" s="10"/>
      <c r="MGK100" s="10"/>
      <c r="MGL100" s="10"/>
      <c r="MGM100" s="10"/>
      <c r="MGN100" s="10"/>
      <c r="MGO100" s="10"/>
      <c r="MGP100" s="10"/>
      <c r="MGQ100" s="10"/>
      <c r="MGR100" s="10"/>
      <c r="MGS100" s="10"/>
      <c r="MGT100" s="10"/>
      <c r="MGU100" s="10"/>
      <c r="MGV100" s="10"/>
      <c r="MGW100" s="10"/>
      <c r="MGX100" s="10"/>
      <c r="MGY100" s="10"/>
      <c r="MGZ100" s="10"/>
      <c r="MHA100" s="10"/>
      <c r="MHB100" s="10"/>
      <c r="MHC100" s="10"/>
      <c r="MHD100" s="10"/>
      <c r="MHE100" s="10"/>
      <c r="MHF100" s="10"/>
      <c r="MHG100" s="10"/>
      <c r="MHH100" s="10"/>
      <c r="MHI100" s="10"/>
      <c r="MHJ100" s="10"/>
      <c r="MHK100" s="10"/>
      <c r="MHL100" s="10"/>
      <c r="MHM100" s="10"/>
      <c r="MHN100" s="10"/>
      <c r="MHO100" s="10"/>
      <c r="MHP100" s="10"/>
      <c r="MHQ100" s="10"/>
      <c r="MHR100" s="10"/>
      <c r="MHS100" s="10"/>
      <c r="MHT100" s="10"/>
      <c r="MHU100" s="10"/>
      <c r="MHV100" s="10"/>
      <c r="MHW100" s="10"/>
      <c r="MHX100" s="10"/>
      <c r="MHY100" s="10"/>
      <c r="MHZ100" s="10"/>
      <c r="MIA100" s="10"/>
      <c r="MIB100" s="10"/>
      <c r="MIC100" s="10"/>
      <c r="MID100" s="10"/>
      <c r="MIE100" s="10"/>
      <c r="MIF100" s="10"/>
      <c r="MIG100" s="10"/>
      <c r="MIH100" s="10"/>
      <c r="MII100" s="10"/>
      <c r="MIJ100" s="10"/>
      <c r="MIK100" s="10"/>
      <c r="MIL100" s="10"/>
      <c r="MIM100" s="10"/>
      <c r="MIN100" s="10"/>
      <c r="MIO100" s="10"/>
      <c r="MIP100" s="10"/>
      <c r="MIQ100" s="10"/>
      <c r="MIR100" s="10"/>
      <c r="MIS100" s="10"/>
      <c r="MIT100" s="10"/>
      <c r="MIU100" s="10"/>
      <c r="MIV100" s="10"/>
      <c r="MIW100" s="10"/>
      <c r="MIX100" s="10"/>
      <c r="MIY100" s="10"/>
      <c r="MIZ100" s="10"/>
      <c r="MJA100" s="10"/>
      <c r="MJB100" s="10"/>
      <c r="MJC100" s="10"/>
      <c r="MJD100" s="10"/>
      <c r="MJE100" s="10"/>
      <c r="MJF100" s="10"/>
      <c r="MJG100" s="10"/>
      <c r="MJH100" s="10"/>
      <c r="MJI100" s="10"/>
      <c r="MJJ100" s="10"/>
      <c r="MJK100" s="10"/>
      <c r="MJL100" s="10"/>
      <c r="MJM100" s="10"/>
      <c r="MJN100" s="10"/>
      <c r="MJO100" s="10"/>
      <c r="MJP100" s="10"/>
      <c r="MJQ100" s="10"/>
      <c r="MJR100" s="10"/>
      <c r="MJS100" s="10"/>
      <c r="MJT100" s="10"/>
      <c r="MJU100" s="10"/>
      <c r="MJV100" s="10"/>
      <c r="MJW100" s="10"/>
      <c r="MJX100" s="10"/>
      <c r="MJY100" s="10"/>
      <c r="MJZ100" s="10"/>
      <c r="MKA100" s="10"/>
      <c r="MKB100" s="10"/>
      <c r="MKC100" s="10"/>
      <c r="MKD100" s="10"/>
      <c r="MKE100" s="10"/>
      <c r="MKF100" s="10"/>
      <c r="MKG100" s="10"/>
      <c r="MKH100" s="10"/>
      <c r="MKI100" s="10"/>
      <c r="MKJ100" s="10"/>
      <c r="MKK100" s="10"/>
      <c r="MKL100" s="10"/>
      <c r="MKM100" s="10"/>
      <c r="MKN100" s="10"/>
      <c r="MKO100" s="10"/>
      <c r="MKP100" s="10"/>
      <c r="MKQ100" s="10"/>
      <c r="MKR100" s="10"/>
      <c r="MKS100" s="10"/>
      <c r="MKT100" s="10"/>
      <c r="MKU100" s="10"/>
      <c r="MKV100" s="10"/>
      <c r="MKW100" s="10"/>
      <c r="MKX100" s="10"/>
      <c r="MKY100" s="10"/>
      <c r="MKZ100" s="10"/>
      <c r="MLA100" s="10"/>
      <c r="MLB100" s="10"/>
      <c r="MLC100" s="10"/>
      <c r="MLD100" s="10"/>
      <c r="MLE100" s="10"/>
      <c r="MLF100" s="10"/>
      <c r="MLG100" s="10"/>
      <c r="MLH100" s="10"/>
      <c r="MLI100" s="10"/>
      <c r="MLJ100" s="10"/>
      <c r="MLK100" s="10"/>
      <c r="MLL100" s="10"/>
      <c r="MLM100" s="10"/>
      <c r="MLN100" s="10"/>
      <c r="MLO100" s="10"/>
      <c r="MLP100" s="10"/>
      <c r="MLQ100" s="10"/>
      <c r="MLR100" s="10"/>
      <c r="MLS100" s="10"/>
      <c r="MLT100" s="10"/>
      <c r="MLU100" s="10"/>
      <c r="MLV100" s="10"/>
      <c r="MLW100" s="10"/>
      <c r="MLX100" s="10"/>
      <c r="MLY100" s="10"/>
      <c r="MLZ100" s="10"/>
      <c r="MMA100" s="10"/>
      <c r="MMB100" s="10"/>
      <c r="MMC100" s="10"/>
      <c r="MMD100" s="10"/>
      <c r="MME100" s="10"/>
      <c r="MMF100" s="10"/>
      <c r="MMG100" s="10"/>
      <c r="MMH100" s="10"/>
      <c r="MMI100" s="10"/>
      <c r="MMJ100" s="10"/>
      <c r="MMK100" s="10"/>
      <c r="MML100" s="10"/>
      <c r="MMM100" s="10"/>
      <c r="MMN100" s="10"/>
      <c r="MMO100" s="10"/>
      <c r="MMP100" s="10"/>
      <c r="MMQ100" s="10"/>
      <c r="MMR100" s="10"/>
      <c r="MMS100" s="10"/>
      <c r="MMT100" s="10"/>
      <c r="MMU100" s="10"/>
      <c r="MMV100" s="10"/>
      <c r="MMW100" s="10"/>
      <c r="MMX100" s="10"/>
      <c r="MMY100" s="10"/>
      <c r="MMZ100" s="10"/>
      <c r="MNA100" s="10"/>
      <c r="MNB100" s="10"/>
      <c r="MNC100" s="10"/>
      <c r="MND100" s="10"/>
      <c r="MNE100" s="10"/>
      <c r="MNF100" s="10"/>
      <c r="MNG100" s="10"/>
      <c r="MNH100" s="10"/>
      <c r="MNI100" s="10"/>
      <c r="MNJ100" s="10"/>
      <c r="MNK100" s="10"/>
      <c r="MNL100" s="10"/>
      <c r="MNM100" s="10"/>
      <c r="MNN100" s="10"/>
      <c r="MNO100" s="10"/>
      <c r="MNP100" s="10"/>
      <c r="MNQ100" s="10"/>
      <c r="MNR100" s="10"/>
      <c r="MNS100" s="10"/>
      <c r="MNT100" s="10"/>
      <c r="MNU100" s="10"/>
      <c r="MNV100" s="10"/>
      <c r="MNW100" s="10"/>
      <c r="MNX100" s="10"/>
      <c r="MNY100" s="10"/>
      <c r="MNZ100" s="10"/>
      <c r="MOA100" s="10"/>
      <c r="MOB100" s="10"/>
      <c r="MOC100" s="10"/>
      <c r="MOD100" s="10"/>
      <c r="MOE100" s="10"/>
      <c r="MOF100" s="10"/>
      <c r="MOG100" s="10"/>
      <c r="MOH100" s="10"/>
      <c r="MOI100" s="10"/>
      <c r="MOJ100" s="10"/>
      <c r="MOK100" s="10"/>
      <c r="MOL100" s="10"/>
      <c r="MOM100" s="10"/>
      <c r="MON100" s="10"/>
      <c r="MOO100" s="10"/>
      <c r="MOP100" s="10"/>
      <c r="MOQ100" s="10"/>
      <c r="MOR100" s="10"/>
      <c r="MOS100" s="10"/>
      <c r="MOT100" s="10"/>
      <c r="MOU100" s="10"/>
      <c r="MOV100" s="10"/>
      <c r="MOW100" s="10"/>
      <c r="MOX100" s="10"/>
      <c r="MOY100" s="10"/>
      <c r="MOZ100" s="10"/>
      <c r="MPA100" s="10"/>
      <c r="MPB100" s="10"/>
      <c r="MPC100" s="10"/>
      <c r="MPD100" s="10"/>
      <c r="MPE100" s="10"/>
      <c r="MPF100" s="10"/>
      <c r="MPG100" s="10"/>
      <c r="MPH100" s="10"/>
      <c r="MPI100" s="10"/>
      <c r="MPJ100" s="10"/>
      <c r="MPK100" s="10"/>
      <c r="MPL100" s="10"/>
      <c r="MPM100" s="10"/>
      <c r="MPN100" s="10"/>
      <c r="MPO100" s="10"/>
      <c r="MPP100" s="10"/>
      <c r="MPQ100" s="10"/>
      <c r="MPR100" s="10"/>
      <c r="MPS100" s="10"/>
      <c r="MPT100" s="10"/>
      <c r="MPU100" s="10"/>
      <c r="MPV100" s="10"/>
      <c r="MPW100" s="10"/>
      <c r="MPX100" s="10"/>
      <c r="MPY100" s="10"/>
      <c r="MPZ100" s="10"/>
      <c r="MQA100" s="10"/>
      <c r="MQB100" s="10"/>
      <c r="MQC100" s="10"/>
      <c r="MQD100" s="10"/>
      <c r="MQE100" s="10"/>
      <c r="MQF100" s="10"/>
      <c r="MQG100" s="10"/>
      <c r="MQH100" s="10"/>
      <c r="MQI100" s="10"/>
      <c r="MQJ100" s="10"/>
      <c r="MQK100" s="10"/>
      <c r="MQL100" s="10"/>
      <c r="MQM100" s="10"/>
      <c r="MQN100" s="10"/>
      <c r="MQO100" s="10"/>
      <c r="MQP100" s="10"/>
      <c r="MQQ100" s="10"/>
      <c r="MQR100" s="10"/>
      <c r="MQS100" s="10"/>
      <c r="MQT100" s="10"/>
      <c r="MQU100" s="10"/>
      <c r="MQV100" s="10"/>
      <c r="MQW100" s="10"/>
      <c r="MQX100" s="10"/>
      <c r="MQY100" s="10"/>
      <c r="MQZ100" s="10"/>
      <c r="MRA100" s="10"/>
      <c r="MRB100" s="10"/>
      <c r="MRC100" s="10"/>
      <c r="MRD100" s="10"/>
      <c r="MRE100" s="10"/>
      <c r="MRF100" s="10"/>
      <c r="MRG100" s="10"/>
      <c r="MRH100" s="10"/>
      <c r="MRI100" s="10"/>
      <c r="MRJ100" s="10"/>
      <c r="MRK100" s="10"/>
      <c r="MRL100" s="10"/>
      <c r="MRM100" s="10"/>
      <c r="MRN100" s="10"/>
      <c r="MRO100" s="10"/>
      <c r="MRP100" s="10"/>
      <c r="MRQ100" s="10"/>
      <c r="MRR100" s="10"/>
      <c r="MRS100" s="10"/>
      <c r="MRT100" s="10"/>
      <c r="MRU100" s="10"/>
      <c r="MRV100" s="10"/>
      <c r="MRW100" s="10"/>
      <c r="MRX100" s="10"/>
      <c r="MRY100" s="10"/>
      <c r="MRZ100" s="10"/>
      <c r="MSA100" s="10"/>
      <c r="MSB100" s="10"/>
      <c r="MSC100" s="10"/>
      <c r="MSD100" s="10"/>
      <c r="MSE100" s="10"/>
      <c r="MSF100" s="10"/>
      <c r="MSG100" s="10"/>
      <c r="MSH100" s="10"/>
      <c r="MSI100" s="10"/>
      <c r="MSJ100" s="10"/>
      <c r="MSK100" s="10"/>
      <c r="MSL100" s="10"/>
      <c r="MSM100" s="10"/>
      <c r="MSN100" s="10"/>
      <c r="MSO100" s="10"/>
      <c r="MSP100" s="10"/>
      <c r="MSQ100" s="10"/>
      <c r="MSR100" s="10"/>
      <c r="MSS100" s="10"/>
      <c r="MST100" s="10"/>
      <c r="MSU100" s="10"/>
      <c r="MSV100" s="10"/>
      <c r="MSW100" s="10"/>
      <c r="MSX100" s="10"/>
      <c r="MSY100" s="10"/>
      <c r="MSZ100" s="10"/>
      <c r="MTA100" s="10"/>
      <c r="MTB100" s="10"/>
      <c r="MTC100" s="10"/>
      <c r="MTD100" s="10"/>
      <c r="MTE100" s="10"/>
      <c r="MTF100" s="10"/>
      <c r="MTG100" s="10"/>
      <c r="MTH100" s="10"/>
      <c r="MTI100" s="10"/>
      <c r="MTJ100" s="10"/>
      <c r="MTK100" s="10"/>
      <c r="MTL100" s="10"/>
      <c r="MTM100" s="10"/>
      <c r="MTN100" s="10"/>
      <c r="MTO100" s="10"/>
      <c r="MTP100" s="10"/>
      <c r="MTQ100" s="10"/>
      <c r="MTR100" s="10"/>
      <c r="MTS100" s="10"/>
      <c r="MTT100" s="10"/>
      <c r="MTU100" s="10"/>
      <c r="MTV100" s="10"/>
      <c r="MTW100" s="10"/>
      <c r="MTX100" s="10"/>
      <c r="MTY100" s="10"/>
      <c r="MTZ100" s="10"/>
      <c r="MUA100" s="10"/>
      <c r="MUB100" s="10"/>
      <c r="MUC100" s="10"/>
      <c r="MUD100" s="10"/>
      <c r="MUE100" s="10"/>
      <c r="MUF100" s="10"/>
      <c r="MUG100" s="10"/>
      <c r="MUH100" s="10"/>
      <c r="MUI100" s="10"/>
      <c r="MUJ100" s="10"/>
      <c r="MUK100" s="10"/>
      <c r="MUL100" s="10"/>
      <c r="MUM100" s="10"/>
      <c r="MUN100" s="10"/>
      <c r="MUO100" s="10"/>
      <c r="MUP100" s="10"/>
      <c r="MUQ100" s="10"/>
      <c r="MUR100" s="10"/>
      <c r="MUS100" s="10"/>
      <c r="MUT100" s="10"/>
      <c r="MUU100" s="10"/>
      <c r="MUV100" s="10"/>
      <c r="MUW100" s="10"/>
      <c r="MUX100" s="10"/>
      <c r="MUY100" s="10"/>
      <c r="MUZ100" s="10"/>
      <c r="MVA100" s="10"/>
      <c r="MVB100" s="10"/>
      <c r="MVC100" s="10"/>
      <c r="MVD100" s="10"/>
      <c r="MVE100" s="10"/>
      <c r="MVF100" s="10"/>
      <c r="MVG100" s="10"/>
      <c r="MVH100" s="10"/>
      <c r="MVI100" s="10"/>
      <c r="MVJ100" s="10"/>
      <c r="MVK100" s="10"/>
      <c r="MVL100" s="10"/>
      <c r="MVM100" s="10"/>
      <c r="MVN100" s="10"/>
      <c r="MVO100" s="10"/>
      <c r="MVP100" s="10"/>
      <c r="MVQ100" s="10"/>
      <c r="MVR100" s="10"/>
      <c r="MVS100" s="10"/>
      <c r="MVT100" s="10"/>
      <c r="MVU100" s="10"/>
      <c r="MVV100" s="10"/>
      <c r="MVW100" s="10"/>
      <c r="MVX100" s="10"/>
      <c r="MVY100" s="10"/>
      <c r="MVZ100" s="10"/>
      <c r="MWA100" s="10"/>
      <c r="MWB100" s="10"/>
      <c r="MWC100" s="10"/>
      <c r="MWD100" s="10"/>
      <c r="MWE100" s="10"/>
      <c r="MWF100" s="10"/>
      <c r="MWG100" s="10"/>
      <c r="MWH100" s="10"/>
      <c r="MWI100" s="10"/>
      <c r="MWJ100" s="10"/>
      <c r="MWK100" s="10"/>
      <c r="MWL100" s="10"/>
      <c r="MWM100" s="10"/>
      <c r="MWN100" s="10"/>
      <c r="MWO100" s="10"/>
      <c r="MWP100" s="10"/>
      <c r="MWQ100" s="10"/>
      <c r="MWR100" s="10"/>
      <c r="MWS100" s="10"/>
      <c r="MWT100" s="10"/>
      <c r="MWU100" s="10"/>
      <c r="MWV100" s="10"/>
      <c r="MWW100" s="10"/>
      <c r="MWX100" s="10"/>
      <c r="MWY100" s="10"/>
      <c r="MWZ100" s="10"/>
      <c r="MXA100" s="10"/>
      <c r="MXB100" s="10"/>
      <c r="MXC100" s="10"/>
      <c r="MXD100" s="10"/>
      <c r="MXE100" s="10"/>
      <c r="MXF100" s="10"/>
      <c r="MXG100" s="10"/>
      <c r="MXH100" s="10"/>
      <c r="MXI100" s="10"/>
      <c r="MXJ100" s="10"/>
      <c r="MXK100" s="10"/>
      <c r="MXL100" s="10"/>
      <c r="MXM100" s="10"/>
      <c r="MXN100" s="10"/>
      <c r="MXO100" s="10"/>
      <c r="MXP100" s="10"/>
      <c r="MXQ100" s="10"/>
      <c r="MXR100" s="10"/>
      <c r="MXS100" s="10"/>
      <c r="MXT100" s="10"/>
      <c r="MXU100" s="10"/>
      <c r="MXV100" s="10"/>
      <c r="MXW100" s="10"/>
      <c r="MXX100" s="10"/>
      <c r="MXY100" s="10"/>
      <c r="MXZ100" s="10"/>
      <c r="MYA100" s="10"/>
      <c r="MYB100" s="10"/>
      <c r="MYC100" s="10"/>
      <c r="MYD100" s="10"/>
      <c r="MYE100" s="10"/>
      <c r="MYF100" s="10"/>
      <c r="MYG100" s="10"/>
      <c r="MYH100" s="10"/>
      <c r="MYI100" s="10"/>
      <c r="MYJ100" s="10"/>
      <c r="MYK100" s="10"/>
      <c r="MYL100" s="10"/>
      <c r="MYM100" s="10"/>
      <c r="MYN100" s="10"/>
      <c r="MYO100" s="10"/>
      <c r="MYP100" s="10"/>
      <c r="MYQ100" s="10"/>
      <c r="MYR100" s="10"/>
      <c r="MYS100" s="10"/>
      <c r="MYT100" s="10"/>
      <c r="MYU100" s="10"/>
      <c r="MYV100" s="10"/>
      <c r="MYW100" s="10"/>
      <c r="MYX100" s="10"/>
      <c r="MYY100" s="10"/>
      <c r="MYZ100" s="10"/>
      <c r="MZA100" s="10"/>
      <c r="MZB100" s="10"/>
      <c r="MZC100" s="10"/>
      <c r="MZD100" s="10"/>
      <c r="MZE100" s="10"/>
      <c r="MZF100" s="10"/>
      <c r="MZG100" s="10"/>
      <c r="MZH100" s="10"/>
      <c r="MZI100" s="10"/>
      <c r="MZJ100" s="10"/>
      <c r="MZK100" s="10"/>
      <c r="MZL100" s="10"/>
      <c r="MZM100" s="10"/>
      <c r="MZN100" s="10"/>
      <c r="MZO100" s="10"/>
      <c r="MZP100" s="10"/>
      <c r="MZQ100" s="10"/>
      <c r="MZR100" s="10"/>
      <c r="MZS100" s="10"/>
      <c r="MZT100" s="10"/>
      <c r="MZU100" s="10"/>
      <c r="MZV100" s="10"/>
      <c r="MZW100" s="10"/>
      <c r="MZX100" s="10"/>
      <c r="MZY100" s="10"/>
      <c r="MZZ100" s="10"/>
      <c r="NAA100" s="10"/>
      <c r="NAB100" s="10"/>
      <c r="NAC100" s="10"/>
      <c r="NAD100" s="10"/>
      <c r="NAE100" s="10"/>
      <c r="NAF100" s="10"/>
      <c r="NAG100" s="10"/>
      <c r="NAH100" s="10"/>
      <c r="NAI100" s="10"/>
      <c r="NAJ100" s="10"/>
      <c r="NAK100" s="10"/>
      <c r="NAL100" s="10"/>
      <c r="NAM100" s="10"/>
      <c r="NAN100" s="10"/>
      <c r="NAO100" s="10"/>
      <c r="NAP100" s="10"/>
      <c r="NAQ100" s="10"/>
      <c r="NAR100" s="10"/>
      <c r="NAS100" s="10"/>
      <c r="NAT100" s="10"/>
      <c r="NAU100" s="10"/>
      <c r="NAV100" s="10"/>
      <c r="NAW100" s="10"/>
      <c r="NAX100" s="10"/>
      <c r="NAY100" s="10"/>
      <c r="NAZ100" s="10"/>
      <c r="NBA100" s="10"/>
      <c r="NBB100" s="10"/>
      <c r="NBC100" s="10"/>
      <c r="NBD100" s="10"/>
      <c r="NBE100" s="10"/>
      <c r="NBF100" s="10"/>
      <c r="NBG100" s="10"/>
      <c r="NBH100" s="10"/>
      <c r="NBI100" s="10"/>
      <c r="NBJ100" s="10"/>
      <c r="NBK100" s="10"/>
      <c r="NBL100" s="10"/>
      <c r="NBM100" s="10"/>
      <c r="NBN100" s="10"/>
      <c r="NBO100" s="10"/>
      <c r="NBP100" s="10"/>
      <c r="NBQ100" s="10"/>
      <c r="NBR100" s="10"/>
      <c r="NBS100" s="10"/>
      <c r="NBT100" s="10"/>
      <c r="NBU100" s="10"/>
      <c r="NBV100" s="10"/>
      <c r="NBW100" s="10"/>
      <c r="NBX100" s="10"/>
      <c r="NBY100" s="10"/>
      <c r="NBZ100" s="10"/>
      <c r="NCA100" s="10"/>
      <c r="NCB100" s="10"/>
      <c r="NCC100" s="10"/>
      <c r="NCD100" s="10"/>
      <c r="NCE100" s="10"/>
      <c r="NCF100" s="10"/>
      <c r="NCG100" s="10"/>
      <c r="NCH100" s="10"/>
      <c r="NCI100" s="10"/>
      <c r="NCJ100" s="10"/>
      <c r="NCK100" s="10"/>
      <c r="NCL100" s="10"/>
      <c r="NCM100" s="10"/>
      <c r="NCN100" s="10"/>
      <c r="NCO100" s="10"/>
      <c r="NCP100" s="10"/>
      <c r="NCQ100" s="10"/>
      <c r="NCR100" s="10"/>
      <c r="NCS100" s="10"/>
      <c r="NCT100" s="10"/>
      <c r="NCU100" s="10"/>
      <c r="NCV100" s="10"/>
      <c r="NCW100" s="10"/>
      <c r="NCX100" s="10"/>
      <c r="NCY100" s="10"/>
      <c r="NCZ100" s="10"/>
      <c r="NDA100" s="10"/>
      <c r="NDB100" s="10"/>
      <c r="NDC100" s="10"/>
      <c r="NDD100" s="10"/>
      <c r="NDE100" s="10"/>
      <c r="NDF100" s="10"/>
      <c r="NDG100" s="10"/>
      <c r="NDH100" s="10"/>
      <c r="NDI100" s="10"/>
      <c r="NDJ100" s="10"/>
      <c r="NDK100" s="10"/>
      <c r="NDL100" s="10"/>
      <c r="NDM100" s="10"/>
      <c r="NDN100" s="10"/>
      <c r="NDO100" s="10"/>
      <c r="NDP100" s="10"/>
      <c r="NDQ100" s="10"/>
      <c r="NDR100" s="10"/>
      <c r="NDS100" s="10"/>
      <c r="NDT100" s="10"/>
      <c r="NDU100" s="10"/>
      <c r="NDV100" s="10"/>
      <c r="NDW100" s="10"/>
      <c r="NDX100" s="10"/>
      <c r="NDY100" s="10"/>
      <c r="NDZ100" s="10"/>
      <c r="NEA100" s="10"/>
      <c r="NEB100" s="10"/>
      <c r="NEC100" s="10"/>
      <c r="NED100" s="10"/>
      <c r="NEE100" s="10"/>
      <c r="NEF100" s="10"/>
      <c r="NEG100" s="10"/>
      <c r="NEH100" s="10"/>
      <c r="NEI100" s="10"/>
      <c r="NEJ100" s="10"/>
      <c r="NEK100" s="10"/>
      <c r="NEL100" s="10"/>
      <c r="NEM100" s="10"/>
      <c r="NEN100" s="10"/>
      <c r="NEO100" s="10"/>
      <c r="NEP100" s="10"/>
      <c r="NEQ100" s="10"/>
      <c r="NER100" s="10"/>
      <c r="NES100" s="10"/>
      <c r="NET100" s="10"/>
      <c r="NEU100" s="10"/>
      <c r="NEV100" s="10"/>
      <c r="NEW100" s="10"/>
      <c r="NEX100" s="10"/>
      <c r="NEY100" s="10"/>
      <c r="NEZ100" s="10"/>
      <c r="NFA100" s="10"/>
      <c r="NFB100" s="10"/>
      <c r="NFC100" s="10"/>
      <c r="NFD100" s="10"/>
      <c r="NFE100" s="10"/>
      <c r="NFF100" s="10"/>
      <c r="NFG100" s="10"/>
      <c r="NFH100" s="10"/>
      <c r="NFI100" s="10"/>
      <c r="NFJ100" s="10"/>
      <c r="NFK100" s="10"/>
      <c r="NFL100" s="10"/>
      <c r="NFM100" s="10"/>
      <c r="NFN100" s="10"/>
      <c r="NFO100" s="10"/>
      <c r="NFP100" s="10"/>
      <c r="NFQ100" s="10"/>
      <c r="NFR100" s="10"/>
      <c r="NFS100" s="10"/>
      <c r="NFT100" s="10"/>
      <c r="NFU100" s="10"/>
      <c r="NFV100" s="10"/>
      <c r="NFW100" s="10"/>
      <c r="NFX100" s="10"/>
      <c r="NFY100" s="10"/>
      <c r="NFZ100" s="10"/>
      <c r="NGA100" s="10"/>
      <c r="NGB100" s="10"/>
      <c r="NGC100" s="10"/>
      <c r="NGD100" s="10"/>
      <c r="NGE100" s="10"/>
      <c r="NGF100" s="10"/>
      <c r="NGG100" s="10"/>
      <c r="NGH100" s="10"/>
      <c r="NGI100" s="10"/>
      <c r="NGJ100" s="10"/>
      <c r="NGK100" s="10"/>
      <c r="NGL100" s="10"/>
      <c r="NGM100" s="10"/>
      <c r="NGN100" s="10"/>
      <c r="NGO100" s="10"/>
      <c r="NGP100" s="10"/>
      <c r="NGQ100" s="10"/>
      <c r="NGR100" s="10"/>
      <c r="NGS100" s="10"/>
      <c r="NGT100" s="10"/>
      <c r="NGU100" s="10"/>
      <c r="NGV100" s="10"/>
      <c r="NGW100" s="10"/>
      <c r="NGX100" s="10"/>
      <c r="NGY100" s="10"/>
      <c r="NGZ100" s="10"/>
      <c r="NHA100" s="10"/>
      <c r="NHB100" s="10"/>
      <c r="NHC100" s="10"/>
      <c r="NHD100" s="10"/>
      <c r="NHE100" s="10"/>
      <c r="NHF100" s="10"/>
      <c r="NHG100" s="10"/>
      <c r="NHH100" s="10"/>
      <c r="NHI100" s="10"/>
      <c r="NHJ100" s="10"/>
      <c r="NHK100" s="10"/>
      <c r="NHL100" s="10"/>
      <c r="NHM100" s="10"/>
      <c r="NHN100" s="10"/>
      <c r="NHO100" s="10"/>
      <c r="NHP100" s="10"/>
      <c r="NHQ100" s="10"/>
      <c r="NHR100" s="10"/>
      <c r="NHS100" s="10"/>
      <c r="NHT100" s="10"/>
      <c r="NHU100" s="10"/>
      <c r="NHV100" s="10"/>
      <c r="NHW100" s="10"/>
      <c r="NHX100" s="10"/>
      <c r="NHY100" s="10"/>
      <c r="NHZ100" s="10"/>
      <c r="NIA100" s="10"/>
      <c r="NIB100" s="10"/>
      <c r="NIC100" s="10"/>
      <c r="NID100" s="10"/>
      <c r="NIE100" s="10"/>
      <c r="NIF100" s="10"/>
      <c r="NIG100" s="10"/>
      <c r="NIH100" s="10"/>
      <c r="NII100" s="10"/>
      <c r="NIJ100" s="10"/>
      <c r="NIK100" s="10"/>
      <c r="NIL100" s="10"/>
      <c r="NIM100" s="10"/>
      <c r="NIN100" s="10"/>
      <c r="NIO100" s="10"/>
      <c r="NIP100" s="10"/>
      <c r="NIQ100" s="10"/>
      <c r="NIR100" s="10"/>
      <c r="NIS100" s="10"/>
      <c r="NIT100" s="10"/>
      <c r="NIU100" s="10"/>
      <c r="NIV100" s="10"/>
      <c r="NIW100" s="10"/>
      <c r="NIX100" s="10"/>
      <c r="NIY100" s="10"/>
      <c r="NIZ100" s="10"/>
      <c r="NJA100" s="10"/>
      <c r="NJB100" s="10"/>
      <c r="NJC100" s="10"/>
      <c r="NJD100" s="10"/>
      <c r="NJE100" s="10"/>
      <c r="NJF100" s="10"/>
      <c r="NJG100" s="10"/>
      <c r="NJH100" s="10"/>
      <c r="NJI100" s="10"/>
      <c r="NJJ100" s="10"/>
      <c r="NJK100" s="10"/>
      <c r="NJL100" s="10"/>
      <c r="NJM100" s="10"/>
      <c r="NJN100" s="10"/>
      <c r="NJO100" s="10"/>
      <c r="NJP100" s="10"/>
      <c r="NJQ100" s="10"/>
      <c r="NJR100" s="10"/>
      <c r="NJS100" s="10"/>
      <c r="NJT100" s="10"/>
      <c r="NJU100" s="10"/>
      <c r="NJV100" s="10"/>
      <c r="NJW100" s="10"/>
      <c r="NJX100" s="10"/>
      <c r="NJY100" s="10"/>
      <c r="NJZ100" s="10"/>
      <c r="NKA100" s="10"/>
      <c r="NKB100" s="10"/>
      <c r="NKC100" s="10"/>
      <c r="NKD100" s="10"/>
      <c r="NKE100" s="10"/>
      <c r="NKF100" s="10"/>
      <c r="NKG100" s="10"/>
      <c r="NKH100" s="10"/>
      <c r="NKI100" s="10"/>
      <c r="NKJ100" s="10"/>
      <c r="NKK100" s="10"/>
      <c r="NKL100" s="10"/>
      <c r="NKM100" s="10"/>
      <c r="NKN100" s="10"/>
      <c r="NKO100" s="10"/>
      <c r="NKP100" s="10"/>
      <c r="NKQ100" s="10"/>
      <c r="NKR100" s="10"/>
      <c r="NKS100" s="10"/>
      <c r="NKT100" s="10"/>
      <c r="NKU100" s="10"/>
      <c r="NKV100" s="10"/>
      <c r="NKW100" s="10"/>
      <c r="NKX100" s="10"/>
      <c r="NKY100" s="10"/>
      <c r="NKZ100" s="10"/>
      <c r="NLA100" s="10"/>
      <c r="NLB100" s="10"/>
      <c r="NLC100" s="10"/>
      <c r="NLD100" s="10"/>
      <c r="NLE100" s="10"/>
      <c r="NLF100" s="10"/>
      <c r="NLG100" s="10"/>
      <c r="NLH100" s="10"/>
      <c r="NLI100" s="10"/>
      <c r="NLJ100" s="10"/>
      <c r="NLK100" s="10"/>
      <c r="NLL100" s="10"/>
      <c r="NLM100" s="10"/>
      <c r="NLN100" s="10"/>
      <c r="NLO100" s="10"/>
      <c r="NLP100" s="10"/>
      <c r="NLQ100" s="10"/>
      <c r="NLR100" s="10"/>
      <c r="NLS100" s="10"/>
      <c r="NLT100" s="10"/>
      <c r="NLU100" s="10"/>
      <c r="NLV100" s="10"/>
      <c r="NLW100" s="10"/>
      <c r="NLX100" s="10"/>
      <c r="NLY100" s="10"/>
      <c r="NLZ100" s="10"/>
      <c r="NMA100" s="10"/>
      <c r="NMB100" s="10"/>
      <c r="NMC100" s="10"/>
      <c r="NMD100" s="10"/>
      <c r="NME100" s="10"/>
      <c r="NMF100" s="10"/>
      <c r="NMG100" s="10"/>
      <c r="NMH100" s="10"/>
      <c r="NMI100" s="10"/>
      <c r="NMJ100" s="10"/>
      <c r="NMK100" s="10"/>
      <c r="NML100" s="10"/>
      <c r="NMM100" s="10"/>
      <c r="NMN100" s="10"/>
      <c r="NMO100" s="10"/>
      <c r="NMP100" s="10"/>
      <c r="NMQ100" s="10"/>
      <c r="NMR100" s="10"/>
      <c r="NMS100" s="10"/>
      <c r="NMT100" s="10"/>
      <c r="NMU100" s="10"/>
      <c r="NMV100" s="10"/>
      <c r="NMW100" s="10"/>
      <c r="NMX100" s="10"/>
      <c r="NMY100" s="10"/>
      <c r="NMZ100" s="10"/>
      <c r="NNA100" s="10"/>
      <c r="NNB100" s="10"/>
      <c r="NNC100" s="10"/>
      <c r="NND100" s="10"/>
      <c r="NNE100" s="10"/>
      <c r="NNF100" s="10"/>
      <c r="NNG100" s="10"/>
      <c r="NNH100" s="10"/>
      <c r="NNI100" s="10"/>
      <c r="NNJ100" s="10"/>
      <c r="NNK100" s="10"/>
      <c r="NNL100" s="10"/>
      <c r="NNM100" s="10"/>
      <c r="NNN100" s="10"/>
      <c r="NNO100" s="10"/>
      <c r="NNP100" s="10"/>
      <c r="NNQ100" s="10"/>
      <c r="NNR100" s="10"/>
      <c r="NNS100" s="10"/>
      <c r="NNT100" s="10"/>
      <c r="NNU100" s="10"/>
      <c r="NNV100" s="10"/>
      <c r="NNW100" s="10"/>
      <c r="NNX100" s="10"/>
      <c r="NNY100" s="10"/>
      <c r="NNZ100" s="10"/>
      <c r="NOA100" s="10"/>
      <c r="NOB100" s="10"/>
      <c r="NOC100" s="10"/>
      <c r="NOD100" s="10"/>
      <c r="NOE100" s="10"/>
      <c r="NOF100" s="10"/>
      <c r="NOG100" s="10"/>
      <c r="NOH100" s="10"/>
      <c r="NOI100" s="10"/>
      <c r="NOJ100" s="10"/>
      <c r="NOK100" s="10"/>
      <c r="NOL100" s="10"/>
      <c r="NOM100" s="10"/>
      <c r="NON100" s="10"/>
      <c r="NOO100" s="10"/>
      <c r="NOP100" s="10"/>
      <c r="NOQ100" s="10"/>
      <c r="NOR100" s="10"/>
      <c r="NOS100" s="10"/>
      <c r="NOT100" s="10"/>
      <c r="NOU100" s="10"/>
      <c r="NOV100" s="10"/>
      <c r="NOW100" s="10"/>
      <c r="NOX100" s="10"/>
      <c r="NOY100" s="10"/>
      <c r="NOZ100" s="10"/>
      <c r="NPA100" s="10"/>
      <c r="NPB100" s="10"/>
      <c r="NPC100" s="10"/>
      <c r="NPD100" s="10"/>
      <c r="NPE100" s="10"/>
      <c r="NPF100" s="10"/>
      <c r="NPG100" s="10"/>
      <c r="NPH100" s="10"/>
      <c r="NPI100" s="10"/>
      <c r="NPJ100" s="10"/>
      <c r="NPK100" s="10"/>
      <c r="NPL100" s="10"/>
      <c r="NPM100" s="10"/>
      <c r="NPN100" s="10"/>
      <c r="NPO100" s="10"/>
      <c r="NPP100" s="10"/>
      <c r="NPQ100" s="10"/>
      <c r="NPR100" s="10"/>
      <c r="NPS100" s="10"/>
      <c r="NPT100" s="10"/>
      <c r="NPU100" s="10"/>
      <c r="NPV100" s="10"/>
      <c r="NPW100" s="10"/>
      <c r="NPX100" s="10"/>
      <c r="NPY100" s="10"/>
      <c r="NPZ100" s="10"/>
      <c r="NQA100" s="10"/>
      <c r="NQB100" s="10"/>
      <c r="NQC100" s="10"/>
      <c r="NQD100" s="10"/>
      <c r="NQE100" s="10"/>
      <c r="NQF100" s="10"/>
      <c r="NQG100" s="10"/>
      <c r="NQH100" s="10"/>
      <c r="NQI100" s="10"/>
      <c r="NQJ100" s="10"/>
      <c r="NQK100" s="10"/>
      <c r="NQL100" s="10"/>
      <c r="NQM100" s="10"/>
      <c r="NQN100" s="10"/>
      <c r="NQO100" s="10"/>
      <c r="NQP100" s="10"/>
      <c r="NQQ100" s="10"/>
      <c r="NQR100" s="10"/>
      <c r="NQS100" s="10"/>
      <c r="NQT100" s="10"/>
      <c r="NQU100" s="10"/>
      <c r="NQV100" s="10"/>
      <c r="NQW100" s="10"/>
      <c r="NQX100" s="10"/>
      <c r="NQY100" s="10"/>
      <c r="NQZ100" s="10"/>
      <c r="NRA100" s="10"/>
      <c r="NRB100" s="10"/>
      <c r="NRC100" s="10"/>
      <c r="NRD100" s="10"/>
      <c r="NRE100" s="10"/>
      <c r="NRF100" s="10"/>
      <c r="NRG100" s="10"/>
      <c r="NRH100" s="10"/>
      <c r="NRI100" s="10"/>
      <c r="NRJ100" s="10"/>
      <c r="NRK100" s="10"/>
      <c r="NRL100" s="10"/>
      <c r="NRM100" s="10"/>
      <c r="NRN100" s="10"/>
      <c r="NRO100" s="10"/>
      <c r="NRP100" s="10"/>
      <c r="NRQ100" s="10"/>
      <c r="NRR100" s="10"/>
      <c r="NRS100" s="10"/>
      <c r="NRT100" s="10"/>
      <c r="NRU100" s="10"/>
      <c r="NRV100" s="10"/>
      <c r="NRW100" s="10"/>
      <c r="NRX100" s="10"/>
      <c r="NRY100" s="10"/>
      <c r="NRZ100" s="10"/>
      <c r="NSA100" s="10"/>
      <c r="NSB100" s="10"/>
      <c r="NSC100" s="10"/>
      <c r="NSD100" s="10"/>
      <c r="NSE100" s="10"/>
      <c r="NSF100" s="10"/>
      <c r="NSG100" s="10"/>
      <c r="NSH100" s="10"/>
      <c r="NSI100" s="10"/>
      <c r="NSJ100" s="10"/>
      <c r="NSK100" s="10"/>
      <c r="NSL100" s="10"/>
      <c r="NSM100" s="10"/>
      <c r="NSN100" s="10"/>
      <c r="NSO100" s="10"/>
      <c r="NSP100" s="10"/>
      <c r="NSQ100" s="10"/>
      <c r="NSR100" s="10"/>
      <c r="NSS100" s="10"/>
      <c r="NST100" s="10"/>
      <c r="NSU100" s="10"/>
      <c r="NSV100" s="10"/>
      <c r="NSW100" s="10"/>
      <c r="NSX100" s="10"/>
      <c r="NSY100" s="10"/>
      <c r="NSZ100" s="10"/>
      <c r="NTA100" s="10"/>
      <c r="NTB100" s="10"/>
      <c r="NTC100" s="10"/>
      <c r="NTD100" s="10"/>
      <c r="NTE100" s="10"/>
      <c r="NTF100" s="10"/>
      <c r="NTG100" s="10"/>
      <c r="NTH100" s="10"/>
      <c r="NTI100" s="10"/>
      <c r="NTJ100" s="10"/>
      <c r="NTK100" s="10"/>
      <c r="NTL100" s="10"/>
      <c r="NTM100" s="10"/>
      <c r="NTN100" s="10"/>
      <c r="NTO100" s="10"/>
      <c r="NTP100" s="10"/>
      <c r="NTQ100" s="10"/>
      <c r="NTR100" s="10"/>
      <c r="NTS100" s="10"/>
      <c r="NTT100" s="10"/>
      <c r="NTU100" s="10"/>
      <c r="NTV100" s="10"/>
      <c r="NTW100" s="10"/>
      <c r="NTX100" s="10"/>
      <c r="NTY100" s="10"/>
      <c r="NTZ100" s="10"/>
      <c r="NUA100" s="10"/>
      <c r="NUB100" s="10"/>
      <c r="NUC100" s="10"/>
      <c r="NUD100" s="10"/>
      <c r="NUE100" s="10"/>
      <c r="NUF100" s="10"/>
      <c r="NUG100" s="10"/>
      <c r="NUH100" s="10"/>
      <c r="NUI100" s="10"/>
      <c r="NUJ100" s="10"/>
      <c r="NUK100" s="10"/>
      <c r="NUL100" s="10"/>
      <c r="NUM100" s="10"/>
      <c r="NUN100" s="10"/>
      <c r="NUO100" s="10"/>
      <c r="NUP100" s="10"/>
      <c r="NUQ100" s="10"/>
      <c r="NUR100" s="10"/>
      <c r="NUS100" s="10"/>
      <c r="NUT100" s="10"/>
      <c r="NUU100" s="10"/>
      <c r="NUV100" s="10"/>
      <c r="NUW100" s="10"/>
      <c r="NUX100" s="10"/>
      <c r="NUY100" s="10"/>
      <c r="NUZ100" s="10"/>
      <c r="NVA100" s="10"/>
      <c r="NVB100" s="10"/>
      <c r="NVC100" s="10"/>
      <c r="NVD100" s="10"/>
      <c r="NVE100" s="10"/>
      <c r="NVF100" s="10"/>
      <c r="NVG100" s="10"/>
      <c r="NVH100" s="10"/>
      <c r="NVI100" s="10"/>
      <c r="NVJ100" s="10"/>
      <c r="NVK100" s="10"/>
      <c r="NVL100" s="10"/>
      <c r="NVM100" s="10"/>
      <c r="NVN100" s="10"/>
      <c r="NVO100" s="10"/>
      <c r="NVP100" s="10"/>
      <c r="NVQ100" s="10"/>
      <c r="NVR100" s="10"/>
      <c r="NVS100" s="10"/>
      <c r="NVT100" s="10"/>
      <c r="NVU100" s="10"/>
      <c r="NVV100" s="10"/>
      <c r="NVW100" s="10"/>
      <c r="NVX100" s="10"/>
      <c r="NVY100" s="10"/>
      <c r="NVZ100" s="10"/>
      <c r="NWA100" s="10"/>
      <c r="NWB100" s="10"/>
      <c r="NWC100" s="10"/>
      <c r="NWD100" s="10"/>
      <c r="NWE100" s="10"/>
      <c r="NWF100" s="10"/>
      <c r="NWG100" s="10"/>
      <c r="NWH100" s="10"/>
      <c r="NWI100" s="10"/>
      <c r="NWJ100" s="10"/>
      <c r="NWK100" s="10"/>
      <c r="NWL100" s="10"/>
      <c r="NWM100" s="10"/>
      <c r="NWN100" s="10"/>
      <c r="NWO100" s="10"/>
      <c r="NWP100" s="10"/>
      <c r="NWQ100" s="10"/>
      <c r="NWR100" s="10"/>
      <c r="NWS100" s="10"/>
      <c r="NWT100" s="10"/>
      <c r="NWU100" s="10"/>
      <c r="NWV100" s="10"/>
      <c r="NWW100" s="10"/>
      <c r="NWX100" s="10"/>
      <c r="NWY100" s="10"/>
      <c r="NWZ100" s="10"/>
      <c r="NXA100" s="10"/>
      <c r="NXB100" s="10"/>
      <c r="NXC100" s="10"/>
      <c r="NXD100" s="10"/>
      <c r="NXE100" s="10"/>
      <c r="NXF100" s="10"/>
      <c r="NXG100" s="10"/>
      <c r="NXH100" s="10"/>
      <c r="NXI100" s="10"/>
      <c r="NXJ100" s="10"/>
      <c r="NXK100" s="10"/>
      <c r="NXL100" s="10"/>
      <c r="NXM100" s="10"/>
      <c r="NXN100" s="10"/>
      <c r="NXO100" s="10"/>
      <c r="NXP100" s="10"/>
      <c r="NXQ100" s="10"/>
      <c r="NXR100" s="10"/>
      <c r="NXS100" s="10"/>
      <c r="NXT100" s="10"/>
      <c r="NXU100" s="10"/>
      <c r="NXV100" s="10"/>
      <c r="NXW100" s="10"/>
      <c r="NXX100" s="10"/>
      <c r="NXY100" s="10"/>
      <c r="NXZ100" s="10"/>
      <c r="NYA100" s="10"/>
      <c r="NYB100" s="10"/>
      <c r="NYC100" s="10"/>
      <c r="NYD100" s="10"/>
      <c r="NYE100" s="10"/>
      <c r="NYF100" s="10"/>
      <c r="NYG100" s="10"/>
      <c r="NYH100" s="10"/>
      <c r="NYI100" s="10"/>
      <c r="NYJ100" s="10"/>
      <c r="NYK100" s="10"/>
      <c r="NYL100" s="10"/>
      <c r="NYM100" s="10"/>
      <c r="NYN100" s="10"/>
      <c r="NYO100" s="10"/>
      <c r="NYP100" s="10"/>
      <c r="NYQ100" s="10"/>
      <c r="NYR100" s="10"/>
      <c r="NYS100" s="10"/>
      <c r="NYT100" s="10"/>
      <c r="NYU100" s="10"/>
      <c r="NYV100" s="10"/>
      <c r="NYW100" s="10"/>
      <c r="NYX100" s="10"/>
      <c r="NYY100" s="10"/>
      <c r="NYZ100" s="10"/>
      <c r="NZA100" s="10"/>
      <c r="NZB100" s="10"/>
      <c r="NZC100" s="10"/>
      <c r="NZD100" s="10"/>
      <c r="NZE100" s="10"/>
      <c r="NZF100" s="10"/>
      <c r="NZG100" s="10"/>
      <c r="NZH100" s="10"/>
      <c r="NZI100" s="10"/>
      <c r="NZJ100" s="10"/>
      <c r="NZK100" s="10"/>
      <c r="NZL100" s="10"/>
      <c r="NZM100" s="10"/>
      <c r="NZN100" s="10"/>
      <c r="NZO100" s="10"/>
      <c r="NZP100" s="10"/>
      <c r="NZQ100" s="10"/>
      <c r="NZR100" s="10"/>
      <c r="NZS100" s="10"/>
      <c r="NZT100" s="10"/>
      <c r="NZU100" s="10"/>
      <c r="NZV100" s="10"/>
      <c r="NZW100" s="10"/>
      <c r="NZX100" s="10"/>
      <c r="NZY100" s="10"/>
      <c r="NZZ100" s="10"/>
      <c r="OAA100" s="10"/>
      <c r="OAB100" s="10"/>
      <c r="OAC100" s="10"/>
      <c r="OAD100" s="10"/>
      <c r="OAE100" s="10"/>
      <c r="OAF100" s="10"/>
      <c r="OAG100" s="10"/>
      <c r="OAH100" s="10"/>
      <c r="OAI100" s="10"/>
      <c r="OAJ100" s="10"/>
      <c r="OAK100" s="10"/>
      <c r="OAL100" s="10"/>
      <c r="OAM100" s="10"/>
      <c r="OAN100" s="10"/>
      <c r="OAO100" s="10"/>
      <c r="OAP100" s="10"/>
      <c r="OAQ100" s="10"/>
      <c r="OAR100" s="10"/>
      <c r="OAS100" s="10"/>
      <c r="OAT100" s="10"/>
      <c r="OAU100" s="10"/>
      <c r="OAV100" s="10"/>
      <c r="OAW100" s="10"/>
      <c r="OAX100" s="10"/>
      <c r="OAY100" s="10"/>
      <c r="OAZ100" s="10"/>
      <c r="OBA100" s="10"/>
      <c r="OBB100" s="10"/>
      <c r="OBC100" s="10"/>
      <c r="OBD100" s="10"/>
      <c r="OBE100" s="10"/>
      <c r="OBF100" s="10"/>
      <c r="OBG100" s="10"/>
      <c r="OBH100" s="10"/>
      <c r="OBI100" s="10"/>
      <c r="OBJ100" s="10"/>
      <c r="OBK100" s="10"/>
      <c r="OBL100" s="10"/>
      <c r="OBM100" s="10"/>
      <c r="OBN100" s="10"/>
      <c r="OBO100" s="10"/>
      <c r="OBP100" s="10"/>
      <c r="OBQ100" s="10"/>
      <c r="OBR100" s="10"/>
      <c r="OBS100" s="10"/>
      <c r="OBT100" s="10"/>
      <c r="OBU100" s="10"/>
      <c r="OBV100" s="10"/>
      <c r="OBW100" s="10"/>
      <c r="OBX100" s="10"/>
      <c r="OBY100" s="10"/>
      <c r="OBZ100" s="10"/>
      <c r="OCA100" s="10"/>
      <c r="OCB100" s="10"/>
      <c r="OCC100" s="10"/>
      <c r="OCD100" s="10"/>
      <c r="OCE100" s="10"/>
      <c r="OCF100" s="10"/>
      <c r="OCG100" s="10"/>
      <c r="OCH100" s="10"/>
      <c r="OCI100" s="10"/>
      <c r="OCJ100" s="10"/>
      <c r="OCK100" s="10"/>
      <c r="OCL100" s="10"/>
      <c r="OCM100" s="10"/>
      <c r="OCN100" s="10"/>
      <c r="OCO100" s="10"/>
      <c r="OCP100" s="10"/>
      <c r="OCQ100" s="10"/>
      <c r="OCR100" s="10"/>
      <c r="OCS100" s="10"/>
      <c r="OCT100" s="10"/>
      <c r="OCU100" s="10"/>
      <c r="OCV100" s="10"/>
      <c r="OCW100" s="10"/>
      <c r="OCX100" s="10"/>
      <c r="OCY100" s="10"/>
      <c r="OCZ100" s="10"/>
      <c r="ODA100" s="10"/>
      <c r="ODB100" s="10"/>
      <c r="ODC100" s="10"/>
      <c r="ODD100" s="10"/>
      <c r="ODE100" s="10"/>
      <c r="ODF100" s="10"/>
      <c r="ODG100" s="10"/>
      <c r="ODH100" s="10"/>
      <c r="ODI100" s="10"/>
      <c r="ODJ100" s="10"/>
      <c r="ODK100" s="10"/>
      <c r="ODL100" s="10"/>
      <c r="ODM100" s="10"/>
      <c r="ODN100" s="10"/>
      <c r="ODO100" s="10"/>
      <c r="ODP100" s="10"/>
      <c r="ODQ100" s="10"/>
      <c r="ODR100" s="10"/>
      <c r="ODS100" s="10"/>
      <c r="ODT100" s="10"/>
      <c r="ODU100" s="10"/>
      <c r="ODV100" s="10"/>
      <c r="ODW100" s="10"/>
      <c r="ODX100" s="10"/>
      <c r="ODY100" s="10"/>
      <c r="ODZ100" s="10"/>
      <c r="OEA100" s="10"/>
      <c r="OEB100" s="10"/>
      <c r="OEC100" s="10"/>
      <c r="OED100" s="10"/>
      <c r="OEE100" s="10"/>
      <c r="OEF100" s="10"/>
      <c r="OEG100" s="10"/>
      <c r="OEH100" s="10"/>
      <c r="OEI100" s="10"/>
      <c r="OEJ100" s="10"/>
      <c r="OEK100" s="10"/>
      <c r="OEL100" s="10"/>
      <c r="OEM100" s="10"/>
      <c r="OEN100" s="10"/>
      <c r="OEO100" s="10"/>
      <c r="OEP100" s="10"/>
      <c r="OEQ100" s="10"/>
      <c r="OER100" s="10"/>
      <c r="OES100" s="10"/>
      <c r="OET100" s="10"/>
      <c r="OEU100" s="10"/>
      <c r="OEV100" s="10"/>
      <c r="OEW100" s="10"/>
      <c r="OEX100" s="10"/>
      <c r="OEY100" s="10"/>
      <c r="OEZ100" s="10"/>
      <c r="OFA100" s="10"/>
      <c r="OFB100" s="10"/>
      <c r="OFC100" s="10"/>
      <c r="OFD100" s="10"/>
      <c r="OFE100" s="10"/>
      <c r="OFF100" s="10"/>
      <c r="OFG100" s="10"/>
      <c r="OFH100" s="10"/>
      <c r="OFI100" s="10"/>
      <c r="OFJ100" s="10"/>
      <c r="OFK100" s="10"/>
      <c r="OFL100" s="10"/>
      <c r="OFM100" s="10"/>
      <c r="OFN100" s="10"/>
      <c r="OFO100" s="10"/>
      <c r="OFP100" s="10"/>
      <c r="OFQ100" s="10"/>
      <c r="OFR100" s="10"/>
      <c r="OFS100" s="10"/>
      <c r="OFT100" s="10"/>
      <c r="OFU100" s="10"/>
      <c r="OFV100" s="10"/>
      <c r="OFW100" s="10"/>
      <c r="OFX100" s="10"/>
      <c r="OFY100" s="10"/>
      <c r="OFZ100" s="10"/>
      <c r="OGA100" s="10"/>
      <c r="OGB100" s="10"/>
      <c r="OGC100" s="10"/>
      <c r="OGD100" s="10"/>
      <c r="OGE100" s="10"/>
      <c r="OGF100" s="10"/>
      <c r="OGG100" s="10"/>
      <c r="OGH100" s="10"/>
      <c r="OGI100" s="10"/>
      <c r="OGJ100" s="10"/>
      <c r="OGK100" s="10"/>
      <c r="OGL100" s="10"/>
      <c r="OGM100" s="10"/>
      <c r="OGN100" s="10"/>
      <c r="OGO100" s="10"/>
      <c r="OGP100" s="10"/>
      <c r="OGQ100" s="10"/>
      <c r="OGR100" s="10"/>
      <c r="OGS100" s="10"/>
      <c r="OGT100" s="10"/>
      <c r="OGU100" s="10"/>
      <c r="OGV100" s="10"/>
      <c r="OGW100" s="10"/>
      <c r="OGX100" s="10"/>
      <c r="OGY100" s="10"/>
      <c r="OGZ100" s="10"/>
      <c r="OHA100" s="10"/>
      <c r="OHB100" s="10"/>
      <c r="OHC100" s="10"/>
      <c r="OHD100" s="10"/>
      <c r="OHE100" s="10"/>
      <c r="OHF100" s="10"/>
      <c r="OHG100" s="10"/>
      <c r="OHH100" s="10"/>
      <c r="OHI100" s="10"/>
      <c r="OHJ100" s="10"/>
      <c r="OHK100" s="10"/>
      <c r="OHL100" s="10"/>
      <c r="OHM100" s="10"/>
      <c r="OHN100" s="10"/>
      <c r="OHO100" s="10"/>
      <c r="OHP100" s="10"/>
      <c r="OHQ100" s="10"/>
      <c r="OHR100" s="10"/>
      <c r="OHS100" s="10"/>
      <c r="OHT100" s="10"/>
      <c r="OHU100" s="10"/>
      <c r="OHV100" s="10"/>
      <c r="OHW100" s="10"/>
      <c r="OHX100" s="10"/>
      <c r="OHY100" s="10"/>
      <c r="OHZ100" s="10"/>
      <c r="OIA100" s="10"/>
      <c r="OIB100" s="10"/>
      <c r="OIC100" s="10"/>
      <c r="OID100" s="10"/>
      <c r="OIE100" s="10"/>
      <c r="OIF100" s="10"/>
      <c r="OIG100" s="10"/>
      <c r="OIH100" s="10"/>
      <c r="OII100" s="10"/>
      <c r="OIJ100" s="10"/>
      <c r="OIK100" s="10"/>
      <c r="OIL100" s="10"/>
      <c r="OIM100" s="10"/>
      <c r="OIN100" s="10"/>
      <c r="OIO100" s="10"/>
      <c r="OIP100" s="10"/>
      <c r="OIQ100" s="10"/>
      <c r="OIR100" s="10"/>
      <c r="OIS100" s="10"/>
      <c r="OIT100" s="10"/>
      <c r="OIU100" s="10"/>
      <c r="OIV100" s="10"/>
      <c r="OIW100" s="10"/>
      <c r="OIX100" s="10"/>
      <c r="OIY100" s="10"/>
      <c r="OIZ100" s="10"/>
      <c r="OJA100" s="10"/>
      <c r="OJB100" s="10"/>
      <c r="OJC100" s="10"/>
      <c r="OJD100" s="10"/>
      <c r="OJE100" s="10"/>
      <c r="OJF100" s="10"/>
      <c r="OJG100" s="10"/>
      <c r="OJH100" s="10"/>
      <c r="OJI100" s="10"/>
      <c r="OJJ100" s="10"/>
      <c r="OJK100" s="10"/>
      <c r="OJL100" s="10"/>
      <c r="OJM100" s="10"/>
      <c r="OJN100" s="10"/>
      <c r="OJO100" s="10"/>
      <c r="OJP100" s="10"/>
      <c r="OJQ100" s="10"/>
      <c r="OJR100" s="10"/>
      <c r="OJS100" s="10"/>
      <c r="OJT100" s="10"/>
      <c r="OJU100" s="10"/>
      <c r="OJV100" s="10"/>
      <c r="OJW100" s="10"/>
      <c r="OJX100" s="10"/>
      <c r="OJY100" s="10"/>
      <c r="OJZ100" s="10"/>
      <c r="OKA100" s="10"/>
      <c r="OKB100" s="10"/>
      <c r="OKC100" s="10"/>
      <c r="OKD100" s="10"/>
      <c r="OKE100" s="10"/>
      <c r="OKF100" s="10"/>
      <c r="OKG100" s="10"/>
      <c r="OKH100" s="10"/>
      <c r="OKI100" s="10"/>
      <c r="OKJ100" s="10"/>
      <c r="OKK100" s="10"/>
      <c r="OKL100" s="10"/>
      <c r="OKM100" s="10"/>
      <c r="OKN100" s="10"/>
      <c r="OKO100" s="10"/>
      <c r="OKP100" s="10"/>
      <c r="OKQ100" s="10"/>
      <c r="OKR100" s="10"/>
      <c r="OKS100" s="10"/>
      <c r="OKT100" s="10"/>
      <c r="OKU100" s="10"/>
      <c r="OKV100" s="10"/>
      <c r="OKW100" s="10"/>
      <c r="OKX100" s="10"/>
      <c r="OKY100" s="10"/>
      <c r="OKZ100" s="10"/>
      <c r="OLA100" s="10"/>
      <c r="OLB100" s="10"/>
      <c r="OLC100" s="10"/>
      <c r="OLD100" s="10"/>
      <c r="OLE100" s="10"/>
      <c r="OLF100" s="10"/>
      <c r="OLG100" s="10"/>
      <c r="OLH100" s="10"/>
      <c r="OLI100" s="10"/>
      <c r="OLJ100" s="10"/>
      <c r="OLK100" s="10"/>
      <c r="OLL100" s="10"/>
      <c r="OLM100" s="10"/>
      <c r="OLN100" s="10"/>
      <c r="OLO100" s="10"/>
      <c r="OLP100" s="10"/>
      <c r="OLQ100" s="10"/>
      <c r="OLR100" s="10"/>
      <c r="OLS100" s="10"/>
      <c r="OLT100" s="10"/>
      <c r="OLU100" s="10"/>
      <c r="OLV100" s="10"/>
      <c r="OLW100" s="10"/>
      <c r="OLX100" s="10"/>
      <c r="OLY100" s="10"/>
      <c r="OLZ100" s="10"/>
      <c r="OMA100" s="10"/>
      <c r="OMB100" s="10"/>
      <c r="OMC100" s="10"/>
      <c r="OMD100" s="10"/>
      <c r="OME100" s="10"/>
      <c r="OMF100" s="10"/>
      <c r="OMG100" s="10"/>
      <c r="OMH100" s="10"/>
      <c r="OMI100" s="10"/>
      <c r="OMJ100" s="10"/>
      <c r="OMK100" s="10"/>
      <c r="OML100" s="10"/>
      <c r="OMM100" s="10"/>
      <c r="OMN100" s="10"/>
      <c r="OMO100" s="10"/>
      <c r="OMP100" s="10"/>
      <c r="OMQ100" s="10"/>
      <c r="OMR100" s="10"/>
      <c r="OMS100" s="10"/>
      <c r="OMT100" s="10"/>
      <c r="OMU100" s="10"/>
      <c r="OMV100" s="10"/>
      <c r="OMW100" s="10"/>
      <c r="OMX100" s="10"/>
      <c r="OMY100" s="10"/>
      <c r="OMZ100" s="10"/>
      <c r="ONA100" s="10"/>
      <c r="ONB100" s="10"/>
      <c r="ONC100" s="10"/>
      <c r="OND100" s="10"/>
      <c r="ONE100" s="10"/>
      <c r="ONF100" s="10"/>
      <c r="ONG100" s="10"/>
      <c r="ONH100" s="10"/>
      <c r="ONI100" s="10"/>
      <c r="ONJ100" s="10"/>
      <c r="ONK100" s="10"/>
      <c r="ONL100" s="10"/>
      <c r="ONM100" s="10"/>
      <c r="ONN100" s="10"/>
      <c r="ONO100" s="10"/>
      <c r="ONP100" s="10"/>
      <c r="ONQ100" s="10"/>
      <c r="ONR100" s="10"/>
      <c r="ONS100" s="10"/>
      <c r="ONT100" s="10"/>
      <c r="ONU100" s="10"/>
      <c r="ONV100" s="10"/>
      <c r="ONW100" s="10"/>
      <c r="ONX100" s="10"/>
      <c r="ONY100" s="10"/>
      <c r="ONZ100" s="10"/>
      <c r="OOA100" s="10"/>
      <c r="OOB100" s="10"/>
      <c r="OOC100" s="10"/>
      <c r="OOD100" s="10"/>
      <c r="OOE100" s="10"/>
      <c r="OOF100" s="10"/>
      <c r="OOG100" s="10"/>
      <c r="OOH100" s="10"/>
      <c r="OOI100" s="10"/>
      <c r="OOJ100" s="10"/>
      <c r="OOK100" s="10"/>
      <c r="OOL100" s="10"/>
      <c r="OOM100" s="10"/>
      <c r="OON100" s="10"/>
      <c r="OOO100" s="10"/>
      <c r="OOP100" s="10"/>
      <c r="OOQ100" s="10"/>
      <c r="OOR100" s="10"/>
      <c r="OOS100" s="10"/>
      <c r="OOT100" s="10"/>
      <c r="OOU100" s="10"/>
      <c r="OOV100" s="10"/>
      <c r="OOW100" s="10"/>
      <c r="OOX100" s="10"/>
      <c r="OOY100" s="10"/>
      <c r="OOZ100" s="10"/>
      <c r="OPA100" s="10"/>
      <c r="OPB100" s="10"/>
      <c r="OPC100" s="10"/>
      <c r="OPD100" s="10"/>
      <c r="OPE100" s="10"/>
      <c r="OPF100" s="10"/>
      <c r="OPG100" s="10"/>
      <c r="OPH100" s="10"/>
      <c r="OPI100" s="10"/>
      <c r="OPJ100" s="10"/>
      <c r="OPK100" s="10"/>
      <c r="OPL100" s="10"/>
      <c r="OPM100" s="10"/>
      <c r="OPN100" s="10"/>
      <c r="OPO100" s="10"/>
      <c r="OPP100" s="10"/>
      <c r="OPQ100" s="10"/>
      <c r="OPR100" s="10"/>
      <c r="OPS100" s="10"/>
      <c r="OPT100" s="10"/>
      <c r="OPU100" s="10"/>
      <c r="OPV100" s="10"/>
      <c r="OPW100" s="10"/>
      <c r="OPX100" s="10"/>
      <c r="OPY100" s="10"/>
      <c r="OPZ100" s="10"/>
      <c r="OQA100" s="10"/>
      <c r="OQB100" s="10"/>
      <c r="OQC100" s="10"/>
      <c r="OQD100" s="10"/>
      <c r="OQE100" s="10"/>
      <c r="OQF100" s="10"/>
      <c r="OQG100" s="10"/>
      <c r="OQH100" s="10"/>
      <c r="OQI100" s="10"/>
      <c r="OQJ100" s="10"/>
      <c r="OQK100" s="10"/>
      <c r="OQL100" s="10"/>
      <c r="OQM100" s="10"/>
      <c r="OQN100" s="10"/>
      <c r="OQO100" s="10"/>
      <c r="OQP100" s="10"/>
      <c r="OQQ100" s="10"/>
      <c r="OQR100" s="10"/>
      <c r="OQS100" s="10"/>
      <c r="OQT100" s="10"/>
      <c r="OQU100" s="10"/>
      <c r="OQV100" s="10"/>
      <c r="OQW100" s="10"/>
      <c r="OQX100" s="10"/>
      <c r="OQY100" s="10"/>
      <c r="OQZ100" s="10"/>
      <c r="ORA100" s="10"/>
      <c r="ORB100" s="10"/>
      <c r="ORC100" s="10"/>
      <c r="ORD100" s="10"/>
      <c r="ORE100" s="10"/>
      <c r="ORF100" s="10"/>
      <c r="ORG100" s="10"/>
      <c r="ORH100" s="10"/>
      <c r="ORI100" s="10"/>
      <c r="ORJ100" s="10"/>
      <c r="ORK100" s="10"/>
      <c r="ORL100" s="10"/>
      <c r="ORM100" s="10"/>
      <c r="ORN100" s="10"/>
      <c r="ORO100" s="10"/>
      <c r="ORP100" s="10"/>
      <c r="ORQ100" s="10"/>
      <c r="ORR100" s="10"/>
      <c r="ORS100" s="10"/>
      <c r="ORT100" s="10"/>
      <c r="ORU100" s="10"/>
      <c r="ORV100" s="10"/>
      <c r="ORW100" s="10"/>
      <c r="ORX100" s="10"/>
      <c r="ORY100" s="10"/>
      <c r="ORZ100" s="10"/>
      <c r="OSA100" s="10"/>
      <c r="OSB100" s="10"/>
      <c r="OSC100" s="10"/>
      <c r="OSD100" s="10"/>
      <c r="OSE100" s="10"/>
      <c r="OSF100" s="10"/>
      <c r="OSG100" s="10"/>
      <c r="OSH100" s="10"/>
      <c r="OSI100" s="10"/>
      <c r="OSJ100" s="10"/>
      <c r="OSK100" s="10"/>
      <c r="OSL100" s="10"/>
      <c r="OSM100" s="10"/>
      <c r="OSN100" s="10"/>
      <c r="OSO100" s="10"/>
      <c r="OSP100" s="10"/>
      <c r="OSQ100" s="10"/>
      <c r="OSR100" s="10"/>
      <c r="OSS100" s="10"/>
      <c r="OST100" s="10"/>
      <c r="OSU100" s="10"/>
      <c r="OSV100" s="10"/>
      <c r="OSW100" s="10"/>
      <c r="OSX100" s="10"/>
      <c r="OSY100" s="10"/>
      <c r="OSZ100" s="10"/>
      <c r="OTA100" s="10"/>
      <c r="OTB100" s="10"/>
      <c r="OTC100" s="10"/>
      <c r="OTD100" s="10"/>
      <c r="OTE100" s="10"/>
      <c r="OTF100" s="10"/>
      <c r="OTG100" s="10"/>
      <c r="OTH100" s="10"/>
      <c r="OTI100" s="10"/>
      <c r="OTJ100" s="10"/>
      <c r="OTK100" s="10"/>
      <c r="OTL100" s="10"/>
      <c r="OTM100" s="10"/>
      <c r="OTN100" s="10"/>
      <c r="OTO100" s="10"/>
      <c r="OTP100" s="10"/>
      <c r="OTQ100" s="10"/>
      <c r="OTR100" s="10"/>
      <c r="OTS100" s="10"/>
      <c r="OTT100" s="10"/>
      <c r="OTU100" s="10"/>
      <c r="OTV100" s="10"/>
      <c r="OTW100" s="10"/>
      <c r="OTX100" s="10"/>
      <c r="OTY100" s="10"/>
      <c r="OTZ100" s="10"/>
      <c r="OUA100" s="10"/>
      <c r="OUB100" s="10"/>
      <c r="OUC100" s="10"/>
      <c r="OUD100" s="10"/>
      <c r="OUE100" s="10"/>
      <c r="OUF100" s="10"/>
      <c r="OUG100" s="10"/>
      <c r="OUH100" s="10"/>
      <c r="OUI100" s="10"/>
      <c r="OUJ100" s="10"/>
      <c r="OUK100" s="10"/>
      <c r="OUL100" s="10"/>
      <c r="OUM100" s="10"/>
      <c r="OUN100" s="10"/>
      <c r="OUO100" s="10"/>
      <c r="OUP100" s="10"/>
      <c r="OUQ100" s="10"/>
      <c r="OUR100" s="10"/>
      <c r="OUS100" s="10"/>
      <c r="OUT100" s="10"/>
      <c r="OUU100" s="10"/>
      <c r="OUV100" s="10"/>
      <c r="OUW100" s="10"/>
      <c r="OUX100" s="10"/>
      <c r="OUY100" s="10"/>
      <c r="OUZ100" s="10"/>
      <c r="OVA100" s="10"/>
      <c r="OVB100" s="10"/>
      <c r="OVC100" s="10"/>
      <c r="OVD100" s="10"/>
      <c r="OVE100" s="10"/>
      <c r="OVF100" s="10"/>
      <c r="OVG100" s="10"/>
      <c r="OVH100" s="10"/>
      <c r="OVI100" s="10"/>
      <c r="OVJ100" s="10"/>
      <c r="OVK100" s="10"/>
      <c r="OVL100" s="10"/>
      <c r="OVM100" s="10"/>
      <c r="OVN100" s="10"/>
      <c r="OVO100" s="10"/>
      <c r="OVP100" s="10"/>
      <c r="OVQ100" s="10"/>
      <c r="OVR100" s="10"/>
      <c r="OVS100" s="10"/>
      <c r="OVT100" s="10"/>
      <c r="OVU100" s="10"/>
      <c r="OVV100" s="10"/>
      <c r="OVW100" s="10"/>
      <c r="OVX100" s="10"/>
      <c r="OVY100" s="10"/>
      <c r="OVZ100" s="10"/>
      <c r="OWA100" s="10"/>
      <c r="OWB100" s="10"/>
      <c r="OWC100" s="10"/>
      <c r="OWD100" s="10"/>
      <c r="OWE100" s="10"/>
      <c r="OWF100" s="10"/>
      <c r="OWG100" s="10"/>
      <c r="OWH100" s="10"/>
      <c r="OWI100" s="10"/>
      <c r="OWJ100" s="10"/>
      <c r="OWK100" s="10"/>
      <c r="OWL100" s="10"/>
      <c r="OWM100" s="10"/>
      <c r="OWN100" s="10"/>
      <c r="OWO100" s="10"/>
      <c r="OWP100" s="10"/>
      <c r="OWQ100" s="10"/>
      <c r="OWR100" s="10"/>
      <c r="OWS100" s="10"/>
      <c r="OWT100" s="10"/>
      <c r="OWU100" s="10"/>
      <c r="OWV100" s="10"/>
      <c r="OWW100" s="10"/>
      <c r="OWX100" s="10"/>
      <c r="OWY100" s="10"/>
      <c r="OWZ100" s="10"/>
      <c r="OXA100" s="10"/>
      <c r="OXB100" s="10"/>
      <c r="OXC100" s="10"/>
      <c r="OXD100" s="10"/>
      <c r="OXE100" s="10"/>
      <c r="OXF100" s="10"/>
      <c r="OXG100" s="10"/>
      <c r="OXH100" s="10"/>
      <c r="OXI100" s="10"/>
      <c r="OXJ100" s="10"/>
      <c r="OXK100" s="10"/>
      <c r="OXL100" s="10"/>
      <c r="OXM100" s="10"/>
      <c r="OXN100" s="10"/>
      <c r="OXO100" s="10"/>
      <c r="OXP100" s="10"/>
      <c r="OXQ100" s="10"/>
      <c r="OXR100" s="10"/>
      <c r="OXS100" s="10"/>
      <c r="OXT100" s="10"/>
      <c r="OXU100" s="10"/>
      <c r="OXV100" s="10"/>
      <c r="OXW100" s="10"/>
      <c r="OXX100" s="10"/>
      <c r="OXY100" s="10"/>
      <c r="OXZ100" s="10"/>
      <c r="OYA100" s="10"/>
      <c r="OYB100" s="10"/>
      <c r="OYC100" s="10"/>
      <c r="OYD100" s="10"/>
      <c r="OYE100" s="10"/>
      <c r="OYF100" s="10"/>
      <c r="OYG100" s="10"/>
      <c r="OYH100" s="10"/>
      <c r="OYI100" s="10"/>
      <c r="OYJ100" s="10"/>
      <c r="OYK100" s="10"/>
      <c r="OYL100" s="10"/>
      <c r="OYM100" s="10"/>
      <c r="OYN100" s="10"/>
      <c r="OYO100" s="10"/>
      <c r="OYP100" s="10"/>
      <c r="OYQ100" s="10"/>
      <c r="OYR100" s="10"/>
      <c r="OYS100" s="10"/>
      <c r="OYT100" s="10"/>
      <c r="OYU100" s="10"/>
      <c r="OYV100" s="10"/>
      <c r="OYW100" s="10"/>
      <c r="OYX100" s="10"/>
      <c r="OYY100" s="10"/>
      <c r="OYZ100" s="10"/>
      <c r="OZA100" s="10"/>
      <c r="OZB100" s="10"/>
      <c r="OZC100" s="10"/>
      <c r="OZD100" s="10"/>
      <c r="OZE100" s="10"/>
      <c r="OZF100" s="10"/>
      <c r="OZG100" s="10"/>
      <c r="OZH100" s="10"/>
      <c r="OZI100" s="10"/>
      <c r="OZJ100" s="10"/>
      <c r="OZK100" s="10"/>
      <c r="OZL100" s="10"/>
      <c r="OZM100" s="10"/>
      <c r="OZN100" s="10"/>
      <c r="OZO100" s="10"/>
      <c r="OZP100" s="10"/>
      <c r="OZQ100" s="10"/>
      <c r="OZR100" s="10"/>
      <c r="OZS100" s="10"/>
      <c r="OZT100" s="10"/>
      <c r="OZU100" s="10"/>
      <c r="OZV100" s="10"/>
      <c r="OZW100" s="10"/>
      <c r="OZX100" s="10"/>
      <c r="OZY100" s="10"/>
      <c r="OZZ100" s="10"/>
      <c r="PAA100" s="10"/>
      <c r="PAB100" s="10"/>
      <c r="PAC100" s="10"/>
      <c r="PAD100" s="10"/>
      <c r="PAE100" s="10"/>
      <c r="PAF100" s="10"/>
      <c r="PAG100" s="10"/>
      <c r="PAH100" s="10"/>
      <c r="PAI100" s="10"/>
      <c r="PAJ100" s="10"/>
      <c r="PAK100" s="10"/>
      <c r="PAL100" s="10"/>
      <c r="PAM100" s="10"/>
      <c r="PAN100" s="10"/>
      <c r="PAO100" s="10"/>
      <c r="PAP100" s="10"/>
      <c r="PAQ100" s="10"/>
      <c r="PAR100" s="10"/>
      <c r="PAS100" s="10"/>
      <c r="PAT100" s="10"/>
      <c r="PAU100" s="10"/>
      <c r="PAV100" s="10"/>
      <c r="PAW100" s="10"/>
      <c r="PAX100" s="10"/>
      <c r="PAY100" s="10"/>
      <c r="PAZ100" s="10"/>
      <c r="PBA100" s="10"/>
      <c r="PBB100" s="10"/>
      <c r="PBC100" s="10"/>
      <c r="PBD100" s="10"/>
      <c r="PBE100" s="10"/>
      <c r="PBF100" s="10"/>
      <c r="PBG100" s="10"/>
      <c r="PBH100" s="10"/>
      <c r="PBI100" s="10"/>
      <c r="PBJ100" s="10"/>
      <c r="PBK100" s="10"/>
      <c r="PBL100" s="10"/>
      <c r="PBM100" s="10"/>
      <c r="PBN100" s="10"/>
      <c r="PBO100" s="10"/>
      <c r="PBP100" s="10"/>
      <c r="PBQ100" s="10"/>
      <c r="PBR100" s="10"/>
      <c r="PBS100" s="10"/>
      <c r="PBT100" s="10"/>
      <c r="PBU100" s="10"/>
      <c r="PBV100" s="10"/>
      <c r="PBW100" s="10"/>
      <c r="PBX100" s="10"/>
      <c r="PBY100" s="10"/>
      <c r="PBZ100" s="10"/>
      <c r="PCA100" s="10"/>
      <c r="PCB100" s="10"/>
      <c r="PCC100" s="10"/>
      <c r="PCD100" s="10"/>
      <c r="PCE100" s="10"/>
      <c r="PCF100" s="10"/>
      <c r="PCG100" s="10"/>
      <c r="PCH100" s="10"/>
      <c r="PCI100" s="10"/>
      <c r="PCJ100" s="10"/>
      <c r="PCK100" s="10"/>
      <c r="PCL100" s="10"/>
      <c r="PCM100" s="10"/>
      <c r="PCN100" s="10"/>
      <c r="PCO100" s="10"/>
      <c r="PCP100" s="10"/>
      <c r="PCQ100" s="10"/>
      <c r="PCR100" s="10"/>
      <c r="PCS100" s="10"/>
      <c r="PCT100" s="10"/>
      <c r="PCU100" s="10"/>
      <c r="PCV100" s="10"/>
      <c r="PCW100" s="10"/>
      <c r="PCX100" s="10"/>
      <c r="PCY100" s="10"/>
      <c r="PCZ100" s="10"/>
      <c r="PDA100" s="10"/>
      <c r="PDB100" s="10"/>
      <c r="PDC100" s="10"/>
      <c r="PDD100" s="10"/>
      <c r="PDE100" s="10"/>
      <c r="PDF100" s="10"/>
      <c r="PDG100" s="10"/>
      <c r="PDH100" s="10"/>
      <c r="PDI100" s="10"/>
      <c r="PDJ100" s="10"/>
      <c r="PDK100" s="10"/>
      <c r="PDL100" s="10"/>
      <c r="PDM100" s="10"/>
      <c r="PDN100" s="10"/>
      <c r="PDO100" s="10"/>
      <c r="PDP100" s="10"/>
      <c r="PDQ100" s="10"/>
      <c r="PDR100" s="10"/>
      <c r="PDS100" s="10"/>
      <c r="PDT100" s="10"/>
      <c r="PDU100" s="10"/>
      <c r="PDV100" s="10"/>
      <c r="PDW100" s="10"/>
      <c r="PDX100" s="10"/>
      <c r="PDY100" s="10"/>
      <c r="PDZ100" s="10"/>
      <c r="PEA100" s="10"/>
      <c r="PEB100" s="10"/>
      <c r="PEC100" s="10"/>
      <c r="PED100" s="10"/>
      <c r="PEE100" s="10"/>
      <c r="PEF100" s="10"/>
      <c r="PEG100" s="10"/>
      <c r="PEH100" s="10"/>
      <c r="PEI100" s="10"/>
      <c r="PEJ100" s="10"/>
      <c r="PEK100" s="10"/>
      <c r="PEL100" s="10"/>
      <c r="PEM100" s="10"/>
      <c r="PEN100" s="10"/>
      <c r="PEO100" s="10"/>
      <c r="PEP100" s="10"/>
      <c r="PEQ100" s="10"/>
      <c r="PER100" s="10"/>
      <c r="PES100" s="10"/>
      <c r="PET100" s="10"/>
      <c r="PEU100" s="10"/>
      <c r="PEV100" s="10"/>
      <c r="PEW100" s="10"/>
      <c r="PEX100" s="10"/>
      <c r="PEY100" s="10"/>
      <c r="PEZ100" s="10"/>
      <c r="PFA100" s="10"/>
      <c r="PFB100" s="10"/>
      <c r="PFC100" s="10"/>
      <c r="PFD100" s="10"/>
      <c r="PFE100" s="10"/>
      <c r="PFF100" s="10"/>
      <c r="PFG100" s="10"/>
      <c r="PFH100" s="10"/>
      <c r="PFI100" s="10"/>
      <c r="PFJ100" s="10"/>
      <c r="PFK100" s="10"/>
      <c r="PFL100" s="10"/>
      <c r="PFM100" s="10"/>
      <c r="PFN100" s="10"/>
      <c r="PFO100" s="10"/>
      <c r="PFP100" s="10"/>
      <c r="PFQ100" s="10"/>
      <c r="PFR100" s="10"/>
      <c r="PFS100" s="10"/>
      <c r="PFT100" s="10"/>
      <c r="PFU100" s="10"/>
      <c r="PFV100" s="10"/>
      <c r="PFW100" s="10"/>
      <c r="PFX100" s="10"/>
      <c r="PFY100" s="10"/>
      <c r="PFZ100" s="10"/>
      <c r="PGA100" s="10"/>
      <c r="PGB100" s="10"/>
      <c r="PGC100" s="10"/>
      <c r="PGD100" s="10"/>
      <c r="PGE100" s="10"/>
      <c r="PGF100" s="10"/>
      <c r="PGG100" s="10"/>
      <c r="PGH100" s="10"/>
      <c r="PGI100" s="10"/>
      <c r="PGJ100" s="10"/>
      <c r="PGK100" s="10"/>
      <c r="PGL100" s="10"/>
      <c r="PGM100" s="10"/>
      <c r="PGN100" s="10"/>
      <c r="PGO100" s="10"/>
      <c r="PGP100" s="10"/>
      <c r="PGQ100" s="10"/>
      <c r="PGR100" s="10"/>
      <c r="PGS100" s="10"/>
      <c r="PGT100" s="10"/>
      <c r="PGU100" s="10"/>
      <c r="PGV100" s="10"/>
      <c r="PGW100" s="10"/>
      <c r="PGX100" s="10"/>
      <c r="PGY100" s="10"/>
      <c r="PGZ100" s="10"/>
      <c r="PHA100" s="10"/>
      <c r="PHB100" s="10"/>
      <c r="PHC100" s="10"/>
      <c r="PHD100" s="10"/>
      <c r="PHE100" s="10"/>
      <c r="PHF100" s="10"/>
      <c r="PHG100" s="10"/>
      <c r="PHH100" s="10"/>
      <c r="PHI100" s="10"/>
      <c r="PHJ100" s="10"/>
      <c r="PHK100" s="10"/>
      <c r="PHL100" s="10"/>
      <c r="PHM100" s="10"/>
      <c r="PHN100" s="10"/>
      <c r="PHO100" s="10"/>
      <c r="PHP100" s="10"/>
      <c r="PHQ100" s="10"/>
      <c r="PHR100" s="10"/>
      <c r="PHS100" s="10"/>
      <c r="PHT100" s="10"/>
      <c r="PHU100" s="10"/>
      <c r="PHV100" s="10"/>
      <c r="PHW100" s="10"/>
      <c r="PHX100" s="10"/>
      <c r="PHY100" s="10"/>
      <c r="PHZ100" s="10"/>
      <c r="PIA100" s="10"/>
      <c r="PIB100" s="10"/>
      <c r="PIC100" s="10"/>
      <c r="PID100" s="10"/>
      <c r="PIE100" s="10"/>
      <c r="PIF100" s="10"/>
      <c r="PIG100" s="10"/>
      <c r="PIH100" s="10"/>
      <c r="PII100" s="10"/>
      <c r="PIJ100" s="10"/>
      <c r="PIK100" s="10"/>
      <c r="PIL100" s="10"/>
      <c r="PIM100" s="10"/>
      <c r="PIN100" s="10"/>
      <c r="PIO100" s="10"/>
      <c r="PIP100" s="10"/>
      <c r="PIQ100" s="10"/>
      <c r="PIR100" s="10"/>
      <c r="PIS100" s="10"/>
      <c r="PIT100" s="10"/>
      <c r="PIU100" s="10"/>
      <c r="PIV100" s="10"/>
      <c r="PIW100" s="10"/>
      <c r="PIX100" s="10"/>
      <c r="PIY100" s="10"/>
      <c r="PIZ100" s="10"/>
      <c r="PJA100" s="10"/>
      <c r="PJB100" s="10"/>
      <c r="PJC100" s="10"/>
      <c r="PJD100" s="10"/>
      <c r="PJE100" s="10"/>
      <c r="PJF100" s="10"/>
      <c r="PJG100" s="10"/>
      <c r="PJH100" s="10"/>
      <c r="PJI100" s="10"/>
      <c r="PJJ100" s="10"/>
      <c r="PJK100" s="10"/>
      <c r="PJL100" s="10"/>
      <c r="PJM100" s="10"/>
      <c r="PJN100" s="10"/>
      <c r="PJO100" s="10"/>
      <c r="PJP100" s="10"/>
      <c r="PJQ100" s="10"/>
      <c r="PJR100" s="10"/>
      <c r="PJS100" s="10"/>
      <c r="PJT100" s="10"/>
      <c r="PJU100" s="10"/>
      <c r="PJV100" s="10"/>
      <c r="PJW100" s="10"/>
      <c r="PJX100" s="10"/>
      <c r="PJY100" s="10"/>
      <c r="PJZ100" s="10"/>
      <c r="PKA100" s="10"/>
      <c r="PKB100" s="10"/>
      <c r="PKC100" s="10"/>
      <c r="PKD100" s="10"/>
      <c r="PKE100" s="10"/>
      <c r="PKF100" s="10"/>
      <c r="PKG100" s="10"/>
      <c r="PKH100" s="10"/>
      <c r="PKI100" s="10"/>
      <c r="PKJ100" s="10"/>
      <c r="PKK100" s="10"/>
      <c r="PKL100" s="10"/>
      <c r="PKM100" s="10"/>
      <c r="PKN100" s="10"/>
      <c r="PKO100" s="10"/>
      <c r="PKP100" s="10"/>
      <c r="PKQ100" s="10"/>
      <c r="PKR100" s="10"/>
      <c r="PKS100" s="10"/>
      <c r="PKT100" s="10"/>
      <c r="PKU100" s="10"/>
      <c r="PKV100" s="10"/>
      <c r="PKW100" s="10"/>
      <c r="PKX100" s="10"/>
      <c r="PKY100" s="10"/>
      <c r="PKZ100" s="10"/>
      <c r="PLA100" s="10"/>
      <c r="PLB100" s="10"/>
      <c r="PLC100" s="10"/>
      <c r="PLD100" s="10"/>
      <c r="PLE100" s="10"/>
      <c r="PLF100" s="10"/>
      <c r="PLG100" s="10"/>
      <c r="PLH100" s="10"/>
      <c r="PLI100" s="10"/>
      <c r="PLJ100" s="10"/>
      <c r="PLK100" s="10"/>
      <c r="PLL100" s="10"/>
      <c r="PLM100" s="10"/>
      <c r="PLN100" s="10"/>
      <c r="PLO100" s="10"/>
      <c r="PLP100" s="10"/>
      <c r="PLQ100" s="10"/>
      <c r="PLR100" s="10"/>
      <c r="PLS100" s="10"/>
      <c r="PLT100" s="10"/>
      <c r="PLU100" s="10"/>
      <c r="PLV100" s="10"/>
      <c r="PLW100" s="10"/>
      <c r="PLX100" s="10"/>
      <c r="PLY100" s="10"/>
      <c r="PLZ100" s="10"/>
      <c r="PMA100" s="10"/>
      <c r="PMB100" s="10"/>
      <c r="PMC100" s="10"/>
      <c r="PMD100" s="10"/>
      <c r="PME100" s="10"/>
      <c r="PMF100" s="10"/>
      <c r="PMG100" s="10"/>
      <c r="PMH100" s="10"/>
      <c r="PMI100" s="10"/>
      <c r="PMJ100" s="10"/>
      <c r="PMK100" s="10"/>
      <c r="PML100" s="10"/>
      <c r="PMM100" s="10"/>
      <c r="PMN100" s="10"/>
      <c r="PMO100" s="10"/>
      <c r="PMP100" s="10"/>
      <c r="PMQ100" s="10"/>
      <c r="PMR100" s="10"/>
      <c r="PMS100" s="10"/>
      <c r="PMT100" s="10"/>
      <c r="PMU100" s="10"/>
      <c r="PMV100" s="10"/>
      <c r="PMW100" s="10"/>
      <c r="PMX100" s="10"/>
      <c r="PMY100" s="10"/>
      <c r="PMZ100" s="10"/>
      <c r="PNA100" s="10"/>
      <c r="PNB100" s="10"/>
      <c r="PNC100" s="10"/>
      <c r="PND100" s="10"/>
      <c r="PNE100" s="10"/>
      <c r="PNF100" s="10"/>
      <c r="PNG100" s="10"/>
      <c r="PNH100" s="10"/>
      <c r="PNI100" s="10"/>
      <c r="PNJ100" s="10"/>
      <c r="PNK100" s="10"/>
      <c r="PNL100" s="10"/>
      <c r="PNM100" s="10"/>
      <c r="PNN100" s="10"/>
      <c r="PNO100" s="10"/>
      <c r="PNP100" s="10"/>
      <c r="PNQ100" s="10"/>
      <c r="PNR100" s="10"/>
      <c r="PNS100" s="10"/>
      <c r="PNT100" s="10"/>
      <c r="PNU100" s="10"/>
      <c r="PNV100" s="10"/>
      <c r="PNW100" s="10"/>
      <c r="PNX100" s="10"/>
      <c r="PNY100" s="10"/>
      <c r="PNZ100" s="10"/>
      <c r="POA100" s="10"/>
      <c r="POB100" s="10"/>
      <c r="POC100" s="10"/>
      <c r="POD100" s="10"/>
      <c r="POE100" s="10"/>
      <c r="POF100" s="10"/>
      <c r="POG100" s="10"/>
      <c r="POH100" s="10"/>
      <c r="POI100" s="10"/>
      <c r="POJ100" s="10"/>
      <c r="POK100" s="10"/>
      <c r="POL100" s="10"/>
      <c r="POM100" s="10"/>
      <c r="PON100" s="10"/>
      <c r="POO100" s="10"/>
      <c r="POP100" s="10"/>
      <c r="POQ100" s="10"/>
      <c r="POR100" s="10"/>
      <c r="POS100" s="10"/>
      <c r="POT100" s="10"/>
      <c r="POU100" s="10"/>
      <c r="POV100" s="10"/>
      <c r="POW100" s="10"/>
      <c r="POX100" s="10"/>
      <c r="POY100" s="10"/>
      <c r="POZ100" s="10"/>
      <c r="PPA100" s="10"/>
      <c r="PPB100" s="10"/>
      <c r="PPC100" s="10"/>
      <c r="PPD100" s="10"/>
      <c r="PPE100" s="10"/>
      <c r="PPF100" s="10"/>
      <c r="PPG100" s="10"/>
      <c r="PPH100" s="10"/>
      <c r="PPI100" s="10"/>
      <c r="PPJ100" s="10"/>
      <c r="PPK100" s="10"/>
      <c r="PPL100" s="10"/>
      <c r="PPM100" s="10"/>
      <c r="PPN100" s="10"/>
      <c r="PPO100" s="10"/>
      <c r="PPP100" s="10"/>
      <c r="PPQ100" s="10"/>
      <c r="PPR100" s="10"/>
      <c r="PPS100" s="10"/>
      <c r="PPT100" s="10"/>
      <c r="PPU100" s="10"/>
      <c r="PPV100" s="10"/>
      <c r="PPW100" s="10"/>
      <c r="PPX100" s="10"/>
      <c r="PPY100" s="10"/>
      <c r="PPZ100" s="10"/>
      <c r="PQA100" s="10"/>
      <c r="PQB100" s="10"/>
      <c r="PQC100" s="10"/>
      <c r="PQD100" s="10"/>
      <c r="PQE100" s="10"/>
      <c r="PQF100" s="10"/>
      <c r="PQG100" s="10"/>
      <c r="PQH100" s="10"/>
      <c r="PQI100" s="10"/>
      <c r="PQJ100" s="10"/>
      <c r="PQK100" s="10"/>
      <c r="PQL100" s="10"/>
      <c r="PQM100" s="10"/>
      <c r="PQN100" s="10"/>
      <c r="PQO100" s="10"/>
      <c r="PQP100" s="10"/>
      <c r="PQQ100" s="10"/>
      <c r="PQR100" s="10"/>
      <c r="PQS100" s="10"/>
      <c r="PQT100" s="10"/>
      <c r="PQU100" s="10"/>
      <c r="PQV100" s="10"/>
      <c r="PQW100" s="10"/>
      <c r="PQX100" s="10"/>
      <c r="PQY100" s="10"/>
      <c r="PQZ100" s="10"/>
      <c r="PRA100" s="10"/>
      <c r="PRB100" s="10"/>
      <c r="PRC100" s="10"/>
      <c r="PRD100" s="10"/>
      <c r="PRE100" s="10"/>
      <c r="PRF100" s="10"/>
      <c r="PRG100" s="10"/>
      <c r="PRH100" s="10"/>
      <c r="PRI100" s="10"/>
      <c r="PRJ100" s="10"/>
      <c r="PRK100" s="10"/>
      <c r="PRL100" s="10"/>
      <c r="PRM100" s="10"/>
      <c r="PRN100" s="10"/>
      <c r="PRO100" s="10"/>
      <c r="PRP100" s="10"/>
      <c r="PRQ100" s="10"/>
      <c r="PRR100" s="10"/>
      <c r="PRS100" s="10"/>
      <c r="PRT100" s="10"/>
      <c r="PRU100" s="10"/>
      <c r="PRV100" s="10"/>
      <c r="PRW100" s="10"/>
      <c r="PRX100" s="10"/>
      <c r="PRY100" s="10"/>
      <c r="PRZ100" s="10"/>
      <c r="PSA100" s="10"/>
      <c r="PSB100" s="10"/>
      <c r="PSC100" s="10"/>
      <c r="PSD100" s="10"/>
      <c r="PSE100" s="10"/>
      <c r="PSF100" s="10"/>
      <c r="PSG100" s="10"/>
      <c r="PSH100" s="10"/>
      <c r="PSI100" s="10"/>
      <c r="PSJ100" s="10"/>
      <c r="PSK100" s="10"/>
      <c r="PSL100" s="10"/>
      <c r="PSM100" s="10"/>
      <c r="PSN100" s="10"/>
      <c r="PSO100" s="10"/>
      <c r="PSP100" s="10"/>
      <c r="PSQ100" s="10"/>
      <c r="PSR100" s="10"/>
      <c r="PSS100" s="10"/>
      <c r="PST100" s="10"/>
      <c r="PSU100" s="10"/>
      <c r="PSV100" s="10"/>
      <c r="PSW100" s="10"/>
      <c r="PSX100" s="10"/>
      <c r="PSY100" s="10"/>
      <c r="PSZ100" s="10"/>
      <c r="PTA100" s="10"/>
      <c r="PTB100" s="10"/>
      <c r="PTC100" s="10"/>
      <c r="PTD100" s="10"/>
      <c r="PTE100" s="10"/>
      <c r="PTF100" s="10"/>
      <c r="PTG100" s="10"/>
      <c r="PTH100" s="10"/>
      <c r="PTI100" s="10"/>
      <c r="PTJ100" s="10"/>
      <c r="PTK100" s="10"/>
      <c r="PTL100" s="10"/>
      <c r="PTM100" s="10"/>
      <c r="PTN100" s="10"/>
      <c r="PTO100" s="10"/>
      <c r="PTP100" s="10"/>
      <c r="PTQ100" s="10"/>
      <c r="PTR100" s="10"/>
      <c r="PTS100" s="10"/>
      <c r="PTT100" s="10"/>
      <c r="PTU100" s="10"/>
      <c r="PTV100" s="10"/>
      <c r="PTW100" s="10"/>
      <c r="PTX100" s="10"/>
      <c r="PTY100" s="10"/>
      <c r="PTZ100" s="10"/>
      <c r="PUA100" s="10"/>
      <c r="PUB100" s="10"/>
      <c r="PUC100" s="10"/>
      <c r="PUD100" s="10"/>
      <c r="PUE100" s="10"/>
      <c r="PUF100" s="10"/>
      <c r="PUG100" s="10"/>
      <c r="PUH100" s="10"/>
      <c r="PUI100" s="10"/>
      <c r="PUJ100" s="10"/>
      <c r="PUK100" s="10"/>
      <c r="PUL100" s="10"/>
      <c r="PUM100" s="10"/>
      <c r="PUN100" s="10"/>
      <c r="PUO100" s="10"/>
      <c r="PUP100" s="10"/>
      <c r="PUQ100" s="10"/>
      <c r="PUR100" s="10"/>
      <c r="PUS100" s="10"/>
      <c r="PUT100" s="10"/>
      <c r="PUU100" s="10"/>
      <c r="PUV100" s="10"/>
      <c r="PUW100" s="10"/>
      <c r="PUX100" s="10"/>
      <c r="PUY100" s="10"/>
      <c r="PUZ100" s="10"/>
      <c r="PVA100" s="10"/>
      <c r="PVB100" s="10"/>
      <c r="PVC100" s="10"/>
      <c r="PVD100" s="10"/>
      <c r="PVE100" s="10"/>
      <c r="PVF100" s="10"/>
      <c r="PVG100" s="10"/>
      <c r="PVH100" s="10"/>
      <c r="PVI100" s="10"/>
      <c r="PVJ100" s="10"/>
      <c r="PVK100" s="10"/>
      <c r="PVL100" s="10"/>
      <c r="PVM100" s="10"/>
      <c r="PVN100" s="10"/>
      <c r="PVO100" s="10"/>
      <c r="PVP100" s="10"/>
      <c r="PVQ100" s="10"/>
      <c r="PVR100" s="10"/>
      <c r="PVS100" s="10"/>
      <c r="PVT100" s="10"/>
      <c r="PVU100" s="10"/>
      <c r="PVV100" s="10"/>
      <c r="PVW100" s="10"/>
      <c r="PVX100" s="10"/>
      <c r="PVY100" s="10"/>
      <c r="PVZ100" s="10"/>
      <c r="PWA100" s="10"/>
      <c r="PWB100" s="10"/>
      <c r="PWC100" s="10"/>
      <c r="PWD100" s="10"/>
      <c r="PWE100" s="10"/>
      <c r="PWF100" s="10"/>
      <c r="PWG100" s="10"/>
      <c r="PWH100" s="10"/>
      <c r="PWI100" s="10"/>
      <c r="PWJ100" s="10"/>
      <c r="PWK100" s="10"/>
      <c r="PWL100" s="10"/>
      <c r="PWM100" s="10"/>
      <c r="PWN100" s="10"/>
      <c r="PWO100" s="10"/>
      <c r="PWP100" s="10"/>
      <c r="PWQ100" s="10"/>
      <c r="PWR100" s="10"/>
      <c r="PWS100" s="10"/>
      <c r="PWT100" s="10"/>
      <c r="PWU100" s="10"/>
      <c r="PWV100" s="10"/>
      <c r="PWW100" s="10"/>
      <c r="PWX100" s="10"/>
      <c r="PWY100" s="10"/>
      <c r="PWZ100" s="10"/>
      <c r="PXA100" s="10"/>
      <c r="PXB100" s="10"/>
      <c r="PXC100" s="10"/>
      <c r="PXD100" s="10"/>
      <c r="PXE100" s="10"/>
      <c r="PXF100" s="10"/>
      <c r="PXG100" s="10"/>
      <c r="PXH100" s="10"/>
      <c r="PXI100" s="10"/>
      <c r="PXJ100" s="10"/>
      <c r="PXK100" s="10"/>
      <c r="PXL100" s="10"/>
      <c r="PXM100" s="10"/>
      <c r="PXN100" s="10"/>
      <c r="PXO100" s="10"/>
      <c r="PXP100" s="10"/>
      <c r="PXQ100" s="10"/>
      <c r="PXR100" s="10"/>
      <c r="PXS100" s="10"/>
      <c r="PXT100" s="10"/>
      <c r="PXU100" s="10"/>
      <c r="PXV100" s="10"/>
      <c r="PXW100" s="10"/>
      <c r="PXX100" s="10"/>
      <c r="PXY100" s="10"/>
      <c r="PXZ100" s="10"/>
      <c r="PYA100" s="10"/>
      <c r="PYB100" s="10"/>
      <c r="PYC100" s="10"/>
      <c r="PYD100" s="10"/>
      <c r="PYE100" s="10"/>
      <c r="PYF100" s="10"/>
      <c r="PYG100" s="10"/>
      <c r="PYH100" s="10"/>
      <c r="PYI100" s="10"/>
      <c r="PYJ100" s="10"/>
      <c r="PYK100" s="10"/>
      <c r="PYL100" s="10"/>
      <c r="PYM100" s="10"/>
      <c r="PYN100" s="10"/>
      <c r="PYO100" s="10"/>
      <c r="PYP100" s="10"/>
      <c r="PYQ100" s="10"/>
      <c r="PYR100" s="10"/>
      <c r="PYS100" s="10"/>
      <c r="PYT100" s="10"/>
      <c r="PYU100" s="10"/>
      <c r="PYV100" s="10"/>
      <c r="PYW100" s="10"/>
      <c r="PYX100" s="10"/>
      <c r="PYY100" s="10"/>
      <c r="PYZ100" s="10"/>
      <c r="PZA100" s="10"/>
      <c r="PZB100" s="10"/>
      <c r="PZC100" s="10"/>
      <c r="PZD100" s="10"/>
      <c r="PZE100" s="10"/>
      <c r="PZF100" s="10"/>
      <c r="PZG100" s="10"/>
      <c r="PZH100" s="10"/>
      <c r="PZI100" s="10"/>
      <c r="PZJ100" s="10"/>
      <c r="PZK100" s="10"/>
      <c r="PZL100" s="10"/>
      <c r="PZM100" s="10"/>
      <c r="PZN100" s="10"/>
      <c r="PZO100" s="10"/>
      <c r="PZP100" s="10"/>
      <c r="PZQ100" s="10"/>
      <c r="PZR100" s="10"/>
      <c r="PZS100" s="10"/>
      <c r="PZT100" s="10"/>
      <c r="PZU100" s="10"/>
      <c r="PZV100" s="10"/>
      <c r="PZW100" s="10"/>
      <c r="PZX100" s="10"/>
      <c r="PZY100" s="10"/>
      <c r="PZZ100" s="10"/>
      <c r="QAA100" s="10"/>
      <c r="QAB100" s="10"/>
      <c r="QAC100" s="10"/>
      <c r="QAD100" s="10"/>
      <c r="QAE100" s="10"/>
      <c r="QAF100" s="10"/>
      <c r="QAG100" s="10"/>
      <c r="QAH100" s="10"/>
      <c r="QAI100" s="10"/>
      <c r="QAJ100" s="10"/>
      <c r="QAK100" s="10"/>
      <c r="QAL100" s="10"/>
      <c r="QAM100" s="10"/>
      <c r="QAN100" s="10"/>
      <c r="QAO100" s="10"/>
      <c r="QAP100" s="10"/>
      <c r="QAQ100" s="10"/>
      <c r="QAR100" s="10"/>
      <c r="QAS100" s="10"/>
      <c r="QAT100" s="10"/>
      <c r="QAU100" s="10"/>
      <c r="QAV100" s="10"/>
      <c r="QAW100" s="10"/>
      <c r="QAX100" s="10"/>
      <c r="QAY100" s="10"/>
      <c r="QAZ100" s="10"/>
      <c r="QBA100" s="10"/>
      <c r="QBB100" s="10"/>
      <c r="QBC100" s="10"/>
      <c r="QBD100" s="10"/>
      <c r="QBE100" s="10"/>
      <c r="QBF100" s="10"/>
      <c r="QBG100" s="10"/>
      <c r="QBH100" s="10"/>
      <c r="QBI100" s="10"/>
      <c r="QBJ100" s="10"/>
      <c r="QBK100" s="10"/>
      <c r="QBL100" s="10"/>
      <c r="QBM100" s="10"/>
      <c r="QBN100" s="10"/>
      <c r="QBO100" s="10"/>
      <c r="QBP100" s="10"/>
      <c r="QBQ100" s="10"/>
      <c r="QBR100" s="10"/>
      <c r="QBS100" s="10"/>
      <c r="QBT100" s="10"/>
      <c r="QBU100" s="10"/>
      <c r="QBV100" s="10"/>
      <c r="QBW100" s="10"/>
      <c r="QBX100" s="10"/>
      <c r="QBY100" s="10"/>
      <c r="QBZ100" s="10"/>
      <c r="QCA100" s="10"/>
      <c r="QCB100" s="10"/>
      <c r="QCC100" s="10"/>
      <c r="QCD100" s="10"/>
      <c r="QCE100" s="10"/>
      <c r="QCF100" s="10"/>
      <c r="QCG100" s="10"/>
      <c r="QCH100" s="10"/>
      <c r="QCI100" s="10"/>
      <c r="QCJ100" s="10"/>
      <c r="QCK100" s="10"/>
      <c r="QCL100" s="10"/>
      <c r="QCM100" s="10"/>
      <c r="QCN100" s="10"/>
      <c r="QCO100" s="10"/>
      <c r="QCP100" s="10"/>
      <c r="QCQ100" s="10"/>
      <c r="QCR100" s="10"/>
      <c r="QCS100" s="10"/>
      <c r="QCT100" s="10"/>
      <c r="QCU100" s="10"/>
      <c r="QCV100" s="10"/>
      <c r="QCW100" s="10"/>
      <c r="QCX100" s="10"/>
      <c r="QCY100" s="10"/>
      <c r="QCZ100" s="10"/>
      <c r="QDA100" s="10"/>
      <c r="QDB100" s="10"/>
      <c r="QDC100" s="10"/>
      <c r="QDD100" s="10"/>
      <c r="QDE100" s="10"/>
      <c r="QDF100" s="10"/>
      <c r="QDG100" s="10"/>
      <c r="QDH100" s="10"/>
      <c r="QDI100" s="10"/>
      <c r="QDJ100" s="10"/>
      <c r="QDK100" s="10"/>
      <c r="QDL100" s="10"/>
      <c r="QDM100" s="10"/>
      <c r="QDN100" s="10"/>
      <c r="QDO100" s="10"/>
      <c r="QDP100" s="10"/>
      <c r="QDQ100" s="10"/>
      <c r="QDR100" s="10"/>
      <c r="QDS100" s="10"/>
      <c r="QDT100" s="10"/>
      <c r="QDU100" s="10"/>
      <c r="QDV100" s="10"/>
      <c r="QDW100" s="10"/>
      <c r="QDX100" s="10"/>
      <c r="QDY100" s="10"/>
      <c r="QDZ100" s="10"/>
      <c r="QEA100" s="10"/>
      <c r="QEB100" s="10"/>
      <c r="QEC100" s="10"/>
      <c r="QED100" s="10"/>
      <c r="QEE100" s="10"/>
      <c r="QEF100" s="10"/>
      <c r="QEG100" s="10"/>
      <c r="QEH100" s="10"/>
      <c r="QEI100" s="10"/>
      <c r="QEJ100" s="10"/>
      <c r="QEK100" s="10"/>
      <c r="QEL100" s="10"/>
      <c r="QEM100" s="10"/>
      <c r="QEN100" s="10"/>
      <c r="QEO100" s="10"/>
      <c r="QEP100" s="10"/>
      <c r="QEQ100" s="10"/>
      <c r="QER100" s="10"/>
      <c r="QES100" s="10"/>
      <c r="QET100" s="10"/>
      <c r="QEU100" s="10"/>
      <c r="QEV100" s="10"/>
      <c r="QEW100" s="10"/>
      <c r="QEX100" s="10"/>
      <c r="QEY100" s="10"/>
      <c r="QEZ100" s="10"/>
      <c r="QFA100" s="10"/>
      <c r="QFB100" s="10"/>
      <c r="QFC100" s="10"/>
      <c r="QFD100" s="10"/>
      <c r="QFE100" s="10"/>
      <c r="QFF100" s="10"/>
      <c r="QFG100" s="10"/>
      <c r="QFH100" s="10"/>
      <c r="QFI100" s="10"/>
      <c r="QFJ100" s="10"/>
      <c r="QFK100" s="10"/>
      <c r="QFL100" s="10"/>
      <c r="QFM100" s="10"/>
      <c r="QFN100" s="10"/>
      <c r="QFO100" s="10"/>
      <c r="QFP100" s="10"/>
      <c r="QFQ100" s="10"/>
      <c r="QFR100" s="10"/>
      <c r="QFS100" s="10"/>
      <c r="QFT100" s="10"/>
      <c r="QFU100" s="10"/>
      <c r="QFV100" s="10"/>
      <c r="QFW100" s="10"/>
      <c r="QFX100" s="10"/>
      <c r="QFY100" s="10"/>
      <c r="QFZ100" s="10"/>
      <c r="QGA100" s="10"/>
      <c r="QGB100" s="10"/>
      <c r="QGC100" s="10"/>
      <c r="QGD100" s="10"/>
      <c r="QGE100" s="10"/>
      <c r="QGF100" s="10"/>
      <c r="QGG100" s="10"/>
      <c r="QGH100" s="10"/>
      <c r="QGI100" s="10"/>
      <c r="QGJ100" s="10"/>
      <c r="QGK100" s="10"/>
      <c r="QGL100" s="10"/>
      <c r="QGM100" s="10"/>
      <c r="QGN100" s="10"/>
      <c r="QGO100" s="10"/>
      <c r="QGP100" s="10"/>
      <c r="QGQ100" s="10"/>
      <c r="QGR100" s="10"/>
      <c r="QGS100" s="10"/>
      <c r="QGT100" s="10"/>
      <c r="QGU100" s="10"/>
      <c r="QGV100" s="10"/>
      <c r="QGW100" s="10"/>
      <c r="QGX100" s="10"/>
      <c r="QGY100" s="10"/>
      <c r="QGZ100" s="10"/>
      <c r="QHA100" s="10"/>
      <c r="QHB100" s="10"/>
      <c r="QHC100" s="10"/>
      <c r="QHD100" s="10"/>
      <c r="QHE100" s="10"/>
      <c r="QHF100" s="10"/>
      <c r="QHG100" s="10"/>
      <c r="QHH100" s="10"/>
      <c r="QHI100" s="10"/>
      <c r="QHJ100" s="10"/>
      <c r="QHK100" s="10"/>
      <c r="QHL100" s="10"/>
      <c r="QHM100" s="10"/>
      <c r="QHN100" s="10"/>
      <c r="QHO100" s="10"/>
      <c r="QHP100" s="10"/>
      <c r="QHQ100" s="10"/>
      <c r="QHR100" s="10"/>
      <c r="QHS100" s="10"/>
      <c r="QHT100" s="10"/>
      <c r="QHU100" s="10"/>
      <c r="QHV100" s="10"/>
      <c r="QHW100" s="10"/>
      <c r="QHX100" s="10"/>
      <c r="QHY100" s="10"/>
      <c r="QHZ100" s="10"/>
      <c r="QIA100" s="10"/>
      <c r="QIB100" s="10"/>
      <c r="QIC100" s="10"/>
      <c r="QID100" s="10"/>
      <c r="QIE100" s="10"/>
      <c r="QIF100" s="10"/>
      <c r="QIG100" s="10"/>
      <c r="QIH100" s="10"/>
      <c r="QII100" s="10"/>
      <c r="QIJ100" s="10"/>
      <c r="QIK100" s="10"/>
      <c r="QIL100" s="10"/>
      <c r="QIM100" s="10"/>
      <c r="QIN100" s="10"/>
      <c r="QIO100" s="10"/>
      <c r="QIP100" s="10"/>
      <c r="QIQ100" s="10"/>
      <c r="QIR100" s="10"/>
      <c r="QIS100" s="10"/>
      <c r="QIT100" s="10"/>
      <c r="QIU100" s="10"/>
      <c r="QIV100" s="10"/>
      <c r="QIW100" s="10"/>
      <c r="QIX100" s="10"/>
      <c r="QIY100" s="10"/>
      <c r="QIZ100" s="10"/>
      <c r="QJA100" s="10"/>
      <c r="QJB100" s="10"/>
      <c r="QJC100" s="10"/>
      <c r="QJD100" s="10"/>
      <c r="QJE100" s="10"/>
      <c r="QJF100" s="10"/>
      <c r="QJG100" s="10"/>
      <c r="QJH100" s="10"/>
      <c r="QJI100" s="10"/>
      <c r="QJJ100" s="10"/>
      <c r="QJK100" s="10"/>
      <c r="QJL100" s="10"/>
      <c r="QJM100" s="10"/>
      <c r="QJN100" s="10"/>
      <c r="QJO100" s="10"/>
      <c r="QJP100" s="10"/>
      <c r="QJQ100" s="10"/>
      <c r="QJR100" s="10"/>
      <c r="QJS100" s="10"/>
      <c r="QJT100" s="10"/>
      <c r="QJU100" s="10"/>
      <c r="QJV100" s="10"/>
      <c r="QJW100" s="10"/>
      <c r="QJX100" s="10"/>
      <c r="QJY100" s="10"/>
      <c r="QJZ100" s="10"/>
      <c r="QKA100" s="10"/>
      <c r="QKB100" s="10"/>
      <c r="QKC100" s="10"/>
      <c r="QKD100" s="10"/>
      <c r="QKE100" s="10"/>
      <c r="QKF100" s="10"/>
      <c r="QKG100" s="10"/>
      <c r="QKH100" s="10"/>
      <c r="QKI100" s="10"/>
      <c r="QKJ100" s="10"/>
      <c r="QKK100" s="10"/>
      <c r="QKL100" s="10"/>
      <c r="QKM100" s="10"/>
      <c r="QKN100" s="10"/>
      <c r="QKO100" s="10"/>
      <c r="QKP100" s="10"/>
      <c r="QKQ100" s="10"/>
      <c r="QKR100" s="10"/>
      <c r="QKS100" s="10"/>
      <c r="QKT100" s="10"/>
      <c r="QKU100" s="10"/>
      <c r="QKV100" s="10"/>
      <c r="QKW100" s="10"/>
      <c r="QKX100" s="10"/>
      <c r="QKY100" s="10"/>
      <c r="QKZ100" s="10"/>
      <c r="QLA100" s="10"/>
      <c r="QLB100" s="10"/>
      <c r="QLC100" s="10"/>
      <c r="QLD100" s="10"/>
      <c r="QLE100" s="10"/>
      <c r="QLF100" s="10"/>
      <c r="QLG100" s="10"/>
      <c r="QLH100" s="10"/>
      <c r="QLI100" s="10"/>
      <c r="QLJ100" s="10"/>
      <c r="QLK100" s="10"/>
      <c r="QLL100" s="10"/>
      <c r="QLM100" s="10"/>
      <c r="QLN100" s="10"/>
      <c r="QLO100" s="10"/>
      <c r="QLP100" s="10"/>
      <c r="QLQ100" s="10"/>
      <c r="QLR100" s="10"/>
      <c r="QLS100" s="10"/>
      <c r="QLT100" s="10"/>
      <c r="QLU100" s="10"/>
      <c r="QLV100" s="10"/>
      <c r="QLW100" s="10"/>
      <c r="QLX100" s="10"/>
      <c r="QLY100" s="10"/>
      <c r="QLZ100" s="10"/>
      <c r="QMA100" s="10"/>
      <c r="QMB100" s="10"/>
      <c r="QMC100" s="10"/>
      <c r="QMD100" s="10"/>
      <c r="QME100" s="10"/>
      <c r="QMF100" s="10"/>
      <c r="QMG100" s="10"/>
      <c r="QMH100" s="10"/>
      <c r="QMI100" s="10"/>
      <c r="QMJ100" s="10"/>
      <c r="QMK100" s="10"/>
      <c r="QML100" s="10"/>
      <c r="QMM100" s="10"/>
      <c r="QMN100" s="10"/>
      <c r="QMO100" s="10"/>
      <c r="QMP100" s="10"/>
      <c r="QMQ100" s="10"/>
      <c r="QMR100" s="10"/>
      <c r="QMS100" s="10"/>
      <c r="QMT100" s="10"/>
      <c r="QMU100" s="10"/>
      <c r="QMV100" s="10"/>
      <c r="QMW100" s="10"/>
      <c r="QMX100" s="10"/>
      <c r="QMY100" s="10"/>
      <c r="QMZ100" s="10"/>
      <c r="QNA100" s="10"/>
      <c r="QNB100" s="10"/>
      <c r="QNC100" s="10"/>
      <c r="QND100" s="10"/>
      <c r="QNE100" s="10"/>
      <c r="QNF100" s="10"/>
      <c r="QNG100" s="10"/>
      <c r="QNH100" s="10"/>
      <c r="QNI100" s="10"/>
      <c r="QNJ100" s="10"/>
      <c r="QNK100" s="10"/>
      <c r="QNL100" s="10"/>
      <c r="QNM100" s="10"/>
      <c r="QNN100" s="10"/>
      <c r="QNO100" s="10"/>
      <c r="QNP100" s="10"/>
      <c r="QNQ100" s="10"/>
      <c r="QNR100" s="10"/>
      <c r="QNS100" s="10"/>
      <c r="QNT100" s="10"/>
      <c r="QNU100" s="10"/>
      <c r="QNV100" s="10"/>
      <c r="QNW100" s="10"/>
      <c r="QNX100" s="10"/>
      <c r="QNY100" s="10"/>
      <c r="QNZ100" s="10"/>
      <c r="QOA100" s="10"/>
      <c r="QOB100" s="10"/>
      <c r="QOC100" s="10"/>
      <c r="QOD100" s="10"/>
      <c r="QOE100" s="10"/>
      <c r="QOF100" s="10"/>
      <c r="QOG100" s="10"/>
      <c r="QOH100" s="10"/>
      <c r="QOI100" s="10"/>
      <c r="QOJ100" s="10"/>
      <c r="QOK100" s="10"/>
      <c r="QOL100" s="10"/>
      <c r="QOM100" s="10"/>
      <c r="QON100" s="10"/>
      <c r="QOO100" s="10"/>
      <c r="QOP100" s="10"/>
      <c r="QOQ100" s="10"/>
      <c r="QOR100" s="10"/>
      <c r="QOS100" s="10"/>
      <c r="QOT100" s="10"/>
      <c r="QOU100" s="10"/>
      <c r="QOV100" s="10"/>
      <c r="QOW100" s="10"/>
      <c r="QOX100" s="10"/>
      <c r="QOY100" s="10"/>
      <c r="QOZ100" s="10"/>
      <c r="QPA100" s="10"/>
      <c r="QPB100" s="10"/>
      <c r="QPC100" s="10"/>
      <c r="QPD100" s="10"/>
      <c r="QPE100" s="10"/>
      <c r="QPF100" s="10"/>
      <c r="QPG100" s="10"/>
      <c r="QPH100" s="10"/>
      <c r="QPI100" s="10"/>
      <c r="QPJ100" s="10"/>
      <c r="QPK100" s="10"/>
      <c r="QPL100" s="10"/>
      <c r="QPM100" s="10"/>
      <c r="QPN100" s="10"/>
      <c r="QPO100" s="10"/>
      <c r="QPP100" s="10"/>
      <c r="QPQ100" s="10"/>
      <c r="QPR100" s="10"/>
      <c r="QPS100" s="10"/>
      <c r="QPT100" s="10"/>
      <c r="QPU100" s="10"/>
      <c r="QPV100" s="10"/>
      <c r="QPW100" s="10"/>
      <c r="QPX100" s="10"/>
      <c r="QPY100" s="10"/>
      <c r="QPZ100" s="10"/>
      <c r="QQA100" s="10"/>
      <c r="QQB100" s="10"/>
      <c r="QQC100" s="10"/>
      <c r="QQD100" s="10"/>
      <c r="QQE100" s="10"/>
      <c r="QQF100" s="10"/>
      <c r="QQG100" s="10"/>
      <c r="QQH100" s="10"/>
      <c r="QQI100" s="10"/>
      <c r="QQJ100" s="10"/>
      <c r="QQK100" s="10"/>
      <c r="QQL100" s="10"/>
      <c r="QQM100" s="10"/>
      <c r="QQN100" s="10"/>
      <c r="QQO100" s="10"/>
      <c r="QQP100" s="10"/>
      <c r="QQQ100" s="10"/>
      <c r="QQR100" s="10"/>
      <c r="QQS100" s="10"/>
      <c r="QQT100" s="10"/>
      <c r="QQU100" s="10"/>
      <c r="QQV100" s="10"/>
      <c r="QQW100" s="10"/>
      <c r="QQX100" s="10"/>
      <c r="QQY100" s="10"/>
      <c r="QQZ100" s="10"/>
      <c r="QRA100" s="10"/>
      <c r="QRB100" s="10"/>
      <c r="QRC100" s="10"/>
      <c r="QRD100" s="10"/>
      <c r="QRE100" s="10"/>
      <c r="QRF100" s="10"/>
      <c r="QRG100" s="10"/>
      <c r="QRH100" s="10"/>
      <c r="QRI100" s="10"/>
      <c r="QRJ100" s="10"/>
      <c r="QRK100" s="10"/>
      <c r="QRL100" s="10"/>
      <c r="QRM100" s="10"/>
      <c r="QRN100" s="10"/>
      <c r="QRO100" s="10"/>
      <c r="QRP100" s="10"/>
      <c r="QRQ100" s="10"/>
      <c r="QRR100" s="10"/>
      <c r="QRS100" s="10"/>
      <c r="QRT100" s="10"/>
      <c r="QRU100" s="10"/>
      <c r="QRV100" s="10"/>
      <c r="QRW100" s="10"/>
      <c r="QRX100" s="10"/>
      <c r="QRY100" s="10"/>
      <c r="QRZ100" s="10"/>
      <c r="QSA100" s="10"/>
      <c r="QSB100" s="10"/>
      <c r="QSC100" s="10"/>
      <c r="QSD100" s="10"/>
      <c r="QSE100" s="10"/>
      <c r="QSF100" s="10"/>
      <c r="QSG100" s="10"/>
      <c r="QSH100" s="10"/>
      <c r="QSI100" s="10"/>
      <c r="QSJ100" s="10"/>
      <c r="QSK100" s="10"/>
      <c r="QSL100" s="10"/>
      <c r="QSM100" s="10"/>
      <c r="QSN100" s="10"/>
      <c r="QSO100" s="10"/>
      <c r="QSP100" s="10"/>
      <c r="QSQ100" s="10"/>
      <c r="QSR100" s="10"/>
      <c r="QSS100" s="10"/>
      <c r="QST100" s="10"/>
      <c r="QSU100" s="10"/>
      <c r="QSV100" s="10"/>
      <c r="QSW100" s="10"/>
      <c r="QSX100" s="10"/>
      <c r="QSY100" s="10"/>
      <c r="QSZ100" s="10"/>
      <c r="QTA100" s="10"/>
      <c r="QTB100" s="10"/>
      <c r="QTC100" s="10"/>
      <c r="QTD100" s="10"/>
      <c r="QTE100" s="10"/>
      <c r="QTF100" s="10"/>
      <c r="QTG100" s="10"/>
      <c r="QTH100" s="10"/>
      <c r="QTI100" s="10"/>
      <c r="QTJ100" s="10"/>
      <c r="QTK100" s="10"/>
      <c r="QTL100" s="10"/>
      <c r="QTM100" s="10"/>
      <c r="QTN100" s="10"/>
      <c r="QTO100" s="10"/>
      <c r="QTP100" s="10"/>
      <c r="QTQ100" s="10"/>
      <c r="QTR100" s="10"/>
      <c r="QTS100" s="10"/>
      <c r="QTT100" s="10"/>
      <c r="QTU100" s="10"/>
      <c r="QTV100" s="10"/>
      <c r="QTW100" s="10"/>
      <c r="QTX100" s="10"/>
      <c r="QTY100" s="10"/>
      <c r="QTZ100" s="10"/>
      <c r="QUA100" s="10"/>
      <c r="QUB100" s="10"/>
      <c r="QUC100" s="10"/>
      <c r="QUD100" s="10"/>
      <c r="QUE100" s="10"/>
      <c r="QUF100" s="10"/>
      <c r="QUG100" s="10"/>
      <c r="QUH100" s="10"/>
      <c r="QUI100" s="10"/>
      <c r="QUJ100" s="10"/>
      <c r="QUK100" s="10"/>
      <c r="QUL100" s="10"/>
      <c r="QUM100" s="10"/>
      <c r="QUN100" s="10"/>
      <c r="QUO100" s="10"/>
      <c r="QUP100" s="10"/>
      <c r="QUQ100" s="10"/>
      <c r="QUR100" s="10"/>
      <c r="QUS100" s="10"/>
      <c r="QUT100" s="10"/>
      <c r="QUU100" s="10"/>
      <c r="QUV100" s="10"/>
      <c r="QUW100" s="10"/>
      <c r="QUX100" s="10"/>
      <c r="QUY100" s="10"/>
      <c r="QUZ100" s="10"/>
      <c r="QVA100" s="10"/>
      <c r="QVB100" s="10"/>
      <c r="QVC100" s="10"/>
      <c r="QVD100" s="10"/>
      <c r="QVE100" s="10"/>
      <c r="QVF100" s="10"/>
      <c r="QVG100" s="10"/>
      <c r="QVH100" s="10"/>
      <c r="QVI100" s="10"/>
      <c r="QVJ100" s="10"/>
      <c r="QVK100" s="10"/>
      <c r="QVL100" s="10"/>
      <c r="QVM100" s="10"/>
      <c r="QVN100" s="10"/>
      <c r="QVO100" s="10"/>
      <c r="QVP100" s="10"/>
      <c r="QVQ100" s="10"/>
      <c r="QVR100" s="10"/>
      <c r="QVS100" s="10"/>
      <c r="QVT100" s="10"/>
      <c r="QVU100" s="10"/>
      <c r="QVV100" s="10"/>
      <c r="QVW100" s="10"/>
      <c r="QVX100" s="10"/>
      <c r="QVY100" s="10"/>
      <c r="QVZ100" s="10"/>
      <c r="QWA100" s="10"/>
      <c r="QWB100" s="10"/>
      <c r="QWC100" s="10"/>
      <c r="QWD100" s="10"/>
      <c r="QWE100" s="10"/>
      <c r="QWF100" s="10"/>
      <c r="QWG100" s="10"/>
      <c r="QWH100" s="10"/>
      <c r="QWI100" s="10"/>
      <c r="QWJ100" s="10"/>
      <c r="QWK100" s="10"/>
      <c r="QWL100" s="10"/>
      <c r="QWM100" s="10"/>
      <c r="QWN100" s="10"/>
      <c r="QWO100" s="10"/>
      <c r="QWP100" s="10"/>
      <c r="QWQ100" s="10"/>
      <c r="QWR100" s="10"/>
      <c r="QWS100" s="10"/>
      <c r="QWT100" s="10"/>
      <c r="QWU100" s="10"/>
      <c r="QWV100" s="10"/>
      <c r="QWW100" s="10"/>
      <c r="QWX100" s="10"/>
      <c r="QWY100" s="10"/>
      <c r="QWZ100" s="10"/>
      <c r="QXA100" s="10"/>
      <c r="QXB100" s="10"/>
      <c r="QXC100" s="10"/>
      <c r="QXD100" s="10"/>
      <c r="QXE100" s="10"/>
      <c r="QXF100" s="10"/>
      <c r="QXG100" s="10"/>
      <c r="QXH100" s="10"/>
      <c r="QXI100" s="10"/>
      <c r="QXJ100" s="10"/>
      <c r="QXK100" s="10"/>
      <c r="QXL100" s="10"/>
      <c r="QXM100" s="10"/>
      <c r="QXN100" s="10"/>
      <c r="QXO100" s="10"/>
      <c r="QXP100" s="10"/>
      <c r="QXQ100" s="10"/>
      <c r="QXR100" s="10"/>
      <c r="QXS100" s="10"/>
      <c r="QXT100" s="10"/>
      <c r="QXU100" s="10"/>
      <c r="QXV100" s="10"/>
      <c r="QXW100" s="10"/>
      <c r="QXX100" s="10"/>
      <c r="QXY100" s="10"/>
      <c r="QXZ100" s="10"/>
      <c r="QYA100" s="10"/>
      <c r="QYB100" s="10"/>
      <c r="QYC100" s="10"/>
      <c r="QYD100" s="10"/>
      <c r="QYE100" s="10"/>
      <c r="QYF100" s="10"/>
      <c r="QYG100" s="10"/>
      <c r="QYH100" s="10"/>
      <c r="QYI100" s="10"/>
      <c r="QYJ100" s="10"/>
      <c r="QYK100" s="10"/>
      <c r="QYL100" s="10"/>
      <c r="QYM100" s="10"/>
      <c r="QYN100" s="10"/>
      <c r="QYO100" s="10"/>
      <c r="QYP100" s="10"/>
      <c r="QYQ100" s="10"/>
      <c r="QYR100" s="10"/>
      <c r="QYS100" s="10"/>
      <c r="QYT100" s="10"/>
      <c r="QYU100" s="10"/>
      <c r="QYV100" s="10"/>
      <c r="QYW100" s="10"/>
      <c r="QYX100" s="10"/>
      <c r="QYY100" s="10"/>
      <c r="QYZ100" s="10"/>
      <c r="QZA100" s="10"/>
      <c r="QZB100" s="10"/>
      <c r="QZC100" s="10"/>
      <c r="QZD100" s="10"/>
      <c r="QZE100" s="10"/>
      <c r="QZF100" s="10"/>
      <c r="QZG100" s="10"/>
      <c r="QZH100" s="10"/>
      <c r="QZI100" s="10"/>
      <c r="QZJ100" s="10"/>
      <c r="QZK100" s="10"/>
      <c r="QZL100" s="10"/>
      <c r="QZM100" s="10"/>
      <c r="QZN100" s="10"/>
      <c r="QZO100" s="10"/>
      <c r="QZP100" s="10"/>
      <c r="QZQ100" s="10"/>
      <c r="QZR100" s="10"/>
      <c r="QZS100" s="10"/>
      <c r="QZT100" s="10"/>
      <c r="QZU100" s="10"/>
      <c r="QZV100" s="10"/>
      <c r="QZW100" s="10"/>
      <c r="QZX100" s="10"/>
      <c r="QZY100" s="10"/>
      <c r="QZZ100" s="10"/>
      <c r="RAA100" s="10"/>
      <c r="RAB100" s="10"/>
      <c r="RAC100" s="10"/>
      <c r="RAD100" s="10"/>
      <c r="RAE100" s="10"/>
      <c r="RAF100" s="10"/>
      <c r="RAG100" s="10"/>
      <c r="RAH100" s="10"/>
      <c r="RAI100" s="10"/>
      <c r="RAJ100" s="10"/>
      <c r="RAK100" s="10"/>
      <c r="RAL100" s="10"/>
      <c r="RAM100" s="10"/>
      <c r="RAN100" s="10"/>
      <c r="RAO100" s="10"/>
      <c r="RAP100" s="10"/>
      <c r="RAQ100" s="10"/>
      <c r="RAR100" s="10"/>
      <c r="RAS100" s="10"/>
      <c r="RAT100" s="10"/>
      <c r="RAU100" s="10"/>
      <c r="RAV100" s="10"/>
      <c r="RAW100" s="10"/>
      <c r="RAX100" s="10"/>
      <c r="RAY100" s="10"/>
      <c r="RAZ100" s="10"/>
      <c r="RBA100" s="10"/>
      <c r="RBB100" s="10"/>
      <c r="RBC100" s="10"/>
      <c r="RBD100" s="10"/>
      <c r="RBE100" s="10"/>
      <c r="RBF100" s="10"/>
      <c r="RBG100" s="10"/>
      <c r="RBH100" s="10"/>
      <c r="RBI100" s="10"/>
      <c r="RBJ100" s="10"/>
      <c r="RBK100" s="10"/>
      <c r="RBL100" s="10"/>
      <c r="RBM100" s="10"/>
      <c r="RBN100" s="10"/>
      <c r="RBO100" s="10"/>
      <c r="RBP100" s="10"/>
      <c r="RBQ100" s="10"/>
      <c r="RBR100" s="10"/>
      <c r="RBS100" s="10"/>
      <c r="RBT100" s="10"/>
      <c r="RBU100" s="10"/>
      <c r="RBV100" s="10"/>
      <c r="RBW100" s="10"/>
      <c r="RBX100" s="10"/>
      <c r="RBY100" s="10"/>
      <c r="RBZ100" s="10"/>
      <c r="RCA100" s="10"/>
      <c r="RCB100" s="10"/>
      <c r="RCC100" s="10"/>
      <c r="RCD100" s="10"/>
      <c r="RCE100" s="10"/>
      <c r="RCF100" s="10"/>
      <c r="RCG100" s="10"/>
      <c r="RCH100" s="10"/>
      <c r="RCI100" s="10"/>
      <c r="RCJ100" s="10"/>
      <c r="RCK100" s="10"/>
      <c r="RCL100" s="10"/>
      <c r="RCM100" s="10"/>
      <c r="RCN100" s="10"/>
      <c r="RCO100" s="10"/>
      <c r="RCP100" s="10"/>
      <c r="RCQ100" s="10"/>
      <c r="RCR100" s="10"/>
      <c r="RCS100" s="10"/>
      <c r="RCT100" s="10"/>
      <c r="RCU100" s="10"/>
      <c r="RCV100" s="10"/>
      <c r="RCW100" s="10"/>
      <c r="RCX100" s="10"/>
      <c r="RCY100" s="10"/>
      <c r="RCZ100" s="10"/>
      <c r="RDA100" s="10"/>
      <c r="RDB100" s="10"/>
      <c r="RDC100" s="10"/>
      <c r="RDD100" s="10"/>
      <c r="RDE100" s="10"/>
      <c r="RDF100" s="10"/>
      <c r="RDG100" s="10"/>
      <c r="RDH100" s="10"/>
      <c r="RDI100" s="10"/>
      <c r="RDJ100" s="10"/>
      <c r="RDK100" s="10"/>
      <c r="RDL100" s="10"/>
      <c r="RDM100" s="10"/>
      <c r="RDN100" s="10"/>
      <c r="RDO100" s="10"/>
      <c r="RDP100" s="10"/>
      <c r="RDQ100" s="10"/>
      <c r="RDR100" s="10"/>
      <c r="RDS100" s="10"/>
      <c r="RDT100" s="10"/>
      <c r="RDU100" s="10"/>
      <c r="RDV100" s="10"/>
      <c r="RDW100" s="10"/>
      <c r="RDX100" s="10"/>
      <c r="RDY100" s="10"/>
      <c r="RDZ100" s="10"/>
      <c r="REA100" s="10"/>
      <c r="REB100" s="10"/>
      <c r="REC100" s="10"/>
      <c r="RED100" s="10"/>
      <c r="REE100" s="10"/>
      <c r="REF100" s="10"/>
      <c r="REG100" s="10"/>
      <c r="REH100" s="10"/>
      <c r="REI100" s="10"/>
      <c r="REJ100" s="10"/>
      <c r="REK100" s="10"/>
      <c r="REL100" s="10"/>
      <c r="REM100" s="10"/>
      <c r="REN100" s="10"/>
      <c r="REO100" s="10"/>
      <c r="REP100" s="10"/>
      <c r="REQ100" s="10"/>
      <c r="RER100" s="10"/>
      <c r="RES100" s="10"/>
      <c r="RET100" s="10"/>
      <c r="REU100" s="10"/>
      <c r="REV100" s="10"/>
      <c r="REW100" s="10"/>
      <c r="REX100" s="10"/>
      <c r="REY100" s="10"/>
      <c r="REZ100" s="10"/>
      <c r="RFA100" s="10"/>
      <c r="RFB100" s="10"/>
      <c r="RFC100" s="10"/>
      <c r="RFD100" s="10"/>
      <c r="RFE100" s="10"/>
      <c r="RFF100" s="10"/>
      <c r="RFG100" s="10"/>
      <c r="RFH100" s="10"/>
      <c r="RFI100" s="10"/>
      <c r="RFJ100" s="10"/>
      <c r="RFK100" s="10"/>
      <c r="RFL100" s="10"/>
      <c r="RFM100" s="10"/>
      <c r="RFN100" s="10"/>
      <c r="RFO100" s="10"/>
      <c r="RFP100" s="10"/>
      <c r="RFQ100" s="10"/>
      <c r="RFR100" s="10"/>
      <c r="RFS100" s="10"/>
      <c r="RFT100" s="10"/>
      <c r="RFU100" s="10"/>
      <c r="RFV100" s="10"/>
      <c r="RFW100" s="10"/>
      <c r="RFX100" s="10"/>
      <c r="RFY100" s="10"/>
      <c r="RFZ100" s="10"/>
      <c r="RGA100" s="10"/>
      <c r="RGB100" s="10"/>
      <c r="RGC100" s="10"/>
      <c r="RGD100" s="10"/>
      <c r="RGE100" s="10"/>
      <c r="RGF100" s="10"/>
      <c r="RGG100" s="10"/>
      <c r="RGH100" s="10"/>
      <c r="RGI100" s="10"/>
      <c r="RGJ100" s="10"/>
      <c r="RGK100" s="10"/>
      <c r="RGL100" s="10"/>
      <c r="RGM100" s="10"/>
      <c r="RGN100" s="10"/>
      <c r="RGO100" s="10"/>
      <c r="RGP100" s="10"/>
      <c r="RGQ100" s="10"/>
      <c r="RGR100" s="10"/>
      <c r="RGS100" s="10"/>
      <c r="RGT100" s="10"/>
      <c r="RGU100" s="10"/>
      <c r="RGV100" s="10"/>
      <c r="RGW100" s="10"/>
      <c r="RGX100" s="10"/>
      <c r="RGY100" s="10"/>
      <c r="RGZ100" s="10"/>
      <c r="RHA100" s="10"/>
      <c r="RHB100" s="10"/>
      <c r="RHC100" s="10"/>
      <c r="RHD100" s="10"/>
      <c r="RHE100" s="10"/>
      <c r="RHF100" s="10"/>
      <c r="RHG100" s="10"/>
      <c r="RHH100" s="10"/>
      <c r="RHI100" s="10"/>
      <c r="RHJ100" s="10"/>
      <c r="RHK100" s="10"/>
      <c r="RHL100" s="10"/>
      <c r="RHM100" s="10"/>
      <c r="RHN100" s="10"/>
      <c r="RHO100" s="10"/>
      <c r="RHP100" s="10"/>
      <c r="RHQ100" s="10"/>
      <c r="RHR100" s="10"/>
      <c r="RHS100" s="10"/>
      <c r="RHT100" s="10"/>
      <c r="RHU100" s="10"/>
      <c r="RHV100" s="10"/>
      <c r="RHW100" s="10"/>
      <c r="RHX100" s="10"/>
      <c r="RHY100" s="10"/>
      <c r="RHZ100" s="10"/>
      <c r="RIA100" s="10"/>
      <c r="RIB100" s="10"/>
      <c r="RIC100" s="10"/>
      <c r="RID100" s="10"/>
      <c r="RIE100" s="10"/>
      <c r="RIF100" s="10"/>
      <c r="RIG100" s="10"/>
      <c r="RIH100" s="10"/>
      <c r="RII100" s="10"/>
      <c r="RIJ100" s="10"/>
      <c r="RIK100" s="10"/>
      <c r="RIL100" s="10"/>
      <c r="RIM100" s="10"/>
      <c r="RIN100" s="10"/>
      <c r="RIO100" s="10"/>
      <c r="RIP100" s="10"/>
      <c r="RIQ100" s="10"/>
      <c r="RIR100" s="10"/>
      <c r="RIS100" s="10"/>
      <c r="RIT100" s="10"/>
      <c r="RIU100" s="10"/>
      <c r="RIV100" s="10"/>
      <c r="RIW100" s="10"/>
      <c r="RIX100" s="10"/>
      <c r="RIY100" s="10"/>
      <c r="RIZ100" s="10"/>
      <c r="RJA100" s="10"/>
      <c r="RJB100" s="10"/>
      <c r="RJC100" s="10"/>
      <c r="RJD100" s="10"/>
      <c r="RJE100" s="10"/>
      <c r="RJF100" s="10"/>
      <c r="RJG100" s="10"/>
      <c r="RJH100" s="10"/>
      <c r="RJI100" s="10"/>
      <c r="RJJ100" s="10"/>
      <c r="RJK100" s="10"/>
      <c r="RJL100" s="10"/>
      <c r="RJM100" s="10"/>
      <c r="RJN100" s="10"/>
      <c r="RJO100" s="10"/>
      <c r="RJP100" s="10"/>
      <c r="RJQ100" s="10"/>
      <c r="RJR100" s="10"/>
      <c r="RJS100" s="10"/>
      <c r="RJT100" s="10"/>
      <c r="RJU100" s="10"/>
      <c r="RJV100" s="10"/>
      <c r="RJW100" s="10"/>
      <c r="RJX100" s="10"/>
      <c r="RJY100" s="10"/>
      <c r="RJZ100" s="10"/>
      <c r="RKA100" s="10"/>
      <c r="RKB100" s="10"/>
      <c r="RKC100" s="10"/>
      <c r="RKD100" s="10"/>
      <c r="RKE100" s="10"/>
      <c r="RKF100" s="10"/>
      <c r="RKG100" s="10"/>
      <c r="RKH100" s="10"/>
      <c r="RKI100" s="10"/>
      <c r="RKJ100" s="10"/>
      <c r="RKK100" s="10"/>
      <c r="RKL100" s="10"/>
      <c r="RKM100" s="10"/>
      <c r="RKN100" s="10"/>
      <c r="RKO100" s="10"/>
      <c r="RKP100" s="10"/>
      <c r="RKQ100" s="10"/>
      <c r="RKR100" s="10"/>
      <c r="RKS100" s="10"/>
      <c r="RKT100" s="10"/>
      <c r="RKU100" s="10"/>
      <c r="RKV100" s="10"/>
      <c r="RKW100" s="10"/>
      <c r="RKX100" s="10"/>
      <c r="RKY100" s="10"/>
      <c r="RKZ100" s="10"/>
      <c r="RLA100" s="10"/>
      <c r="RLB100" s="10"/>
      <c r="RLC100" s="10"/>
      <c r="RLD100" s="10"/>
      <c r="RLE100" s="10"/>
      <c r="RLF100" s="10"/>
      <c r="RLG100" s="10"/>
      <c r="RLH100" s="10"/>
      <c r="RLI100" s="10"/>
      <c r="RLJ100" s="10"/>
      <c r="RLK100" s="10"/>
      <c r="RLL100" s="10"/>
      <c r="RLM100" s="10"/>
      <c r="RLN100" s="10"/>
      <c r="RLO100" s="10"/>
      <c r="RLP100" s="10"/>
      <c r="RLQ100" s="10"/>
      <c r="RLR100" s="10"/>
      <c r="RLS100" s="10"/>
      <c r="RLT100" s="10"/>
      <c r="RLU100" s="10"/>
      <c r="RLV100" s="10"/>
      <c r="RLW100" s="10"/>
      <c r="RLX100" s="10"/>
      <c r="RLY100" s="10"/>
      <c r="RLZ100" s="10"/>
      <c r="RMA100" s="10"/>
      <c r="RMB100" s="10"/>
      <c r="RMC100" s="10"/>
      <c r="RMD100" s="10"/>
      <c r="RME100" s="10"/>
      <c r="RMF100" s="10"/>
      <c r="RMG100" s="10"/>
      <c r="RMH100" s="10"/>
      <c r="RMI100" s="10"/>
      <c r="RMJ100" s="10"/>
      <c r="RMK100" s="10"/>
      <c r="RML100" s="10"/>
      <c r="RMM100" s="10"/>
      <c r="RMN100" s="10"/>
      <c r="RMO100" s="10"/>
      <c r="RMP100" s="10"/>
      <c r="RMQ100" s="10"/>
      <c r="RMR100" s="10"/>
      <c r="RMS100" s="10"/>
      <c r="RMT100" s="10"/>
      <c r="RMU100" s="10"/>
      <c r="RMV100" s="10"/>
      <c r="RMW100" s="10"/>
      <c r="RMX100" s="10"/>
      <c r="RMY100" s="10"/>
      <c r="RMZ100" s="10"/>
      <c r="RNA100" s="10"/>
      <c r="RNB100" s="10"/>
      <c r="RNC100" s="10"/>
      <c r="RND100" s="10"/>
      <c r="RNE100" s="10"/>
      <c r="RNF100" s="10"/>
      <c r="RNG100" s="10"/>
      <c r="RNH100" s="10"/>
      <c r="RNI100" s="10"/>
      <c r="RNJ100" s="10"/>
      <c r="RNK100" s="10"/>
      <c r="RNL100" s="10"/>
      <c r="RNM100" s="10"/>
      <c r="RNN100" s="10"/>
      <c r="RNO100" s="10"/>
      <c r="RNP100" s="10"/>
      <c r="RNQ100" s="10"/>
      <c r="RNR100" s="10"/>
      <c r="RNS100" s="10"/>
      <c r="RNT100" s="10"/>
      <c r="RNU100" s="10"/>
      <c r="RNV100" s="10"/>
      <c r="RNW100" s="10"/>
      <c r="RNX100" s="10"/>
      <c r="RNY100" s="10"/>
      <c r="RNZ100" s="10"/>
      <c r="ROA100" s="10"/>
      <c r="ROB100" s="10"/>
      <c r="ROC100" s="10"/>
      <c r="ROD100" s="10"/>
      <c r="ROE100" s="10"/>
      <c r="ROF100" s="10"/>
      <c r="ROG100" s="10"/>
      <c r="ROH100" s="10"/>
      <c r="ROI100" s="10"/>
      <c r="ROJ100" s="10"/>
      <c r="ROK100" s="10"/>
      <c r="ROL100" s="10"/>
      <c r="ROM100" s="10"/>
      <c r="RON100" s="10"/>
      <c r="ROO100" s="10"/>
      <c r="ROP100" s="10"/>
      <c r="ROQ100" s="10"/>
      <c r="ROR100" s="10"/>
      <c r="ROS100" s="10"/>
      <c r="ROT100" s="10"/>
      <c r="ROU100" s="10"/>
      <c r="ROV100" s="10"/>
      <c r="ROW100" s="10"/>
      <c r="ROX100" s="10"/>
      <c r="ROY100" s="10"/>
      <c r="ROZ100" s="10"/>
      <c r="RPA100" s="10"/>
      <c r="RPB100" s="10"/>
      <c r="RPC100" s="10"/>
      <c r="RPD100" s="10"/>
      <c r="RPE100" s="10"/>
      <c r="RPF100" s="10"/>
      <c r="RPG100" s="10"/>
      <c r="RPH100" s="10"/>
      <c r="RPI100" s="10"/>
      <c r="RPJ100" s="10"/>
      <c r="RPK100" s="10"/>
      <c r="RPL100" s="10"/>
      <c r="RPM100" s="10"/>
      <c r="RPN100" s="10"/>
      <c r="RPO100" s="10"/>
      <c r="RPP100" s="10"/>
      <c r="RPQ100" s="10"/>
      <c r="RPR100" s="10"/>
      <c r="RPS100" s="10"/>
      <c r="RPT100" s="10"/>
      <c r="RPU100" s="10"/>
      <c r="RPV100" s="10"/>
      <c r="RPW100" s="10"/>
      <c r="RPX100" s="10"/>
      <c r="RPY100" s="10"/>
      <c r="RPZ100" s="10"/>
      <c r="RQA100" s="10"/>
      <c r="RQB100" s="10"/>
      <c r="RQC100" s="10"/>
      <c r="RQD100" s="10"/>
      <c r="RQE100" s="10"/>
      <c r="RQF100" s="10"/>
      <c r="RQG100" s="10"/>
      <c r="RQH100" s="10"/>
      <c r="RQI100" s="10"/>
      <c r="RQJ100" s="10"/>
      <c r="RQK100" s="10"/>
      <c r="RQL100" s="10"/>
      <c r="RQM100" s="10"/>
      <c r="RQN100" s="10"/>
      <c r="RQO100" s="10"/>
      <c r="RQP100" s="10"/>
      <c r="RQQ100" s="10"/>
      <c r="RQR100" s="10"/>
      <c r="RQS100" s="10"/>
      <c r="RQT100" s="10"/>
      <c r="RQU100" s="10"/>
      <c r="RQV100" s="10"/>
      <c r="RQW100" s="10"/>
      <c r="RQX100" s="10"/>
      <c r="RQY100" s="10"/>
      <c r="RQZ100" s="10"/>
      <c r="RRA100" s="10"/>
      <c r="RRB100" s="10"/>
      <c r="RRC100" s="10"/>
      <c r="RRD100" s="10"/>
      <c r="RRE100" s="10"/>
      <c r="RRF100" s="10"/>
      <c r="RRG100" s="10"/>
      <c r="RRH100" s="10"/>
      <c r="RRI100" s="10"/>
      <c r="RRJ100" s="10"/>
      <c r="RRK100" s="10"/>
      <c r="RRL100" s="10"/>
      <c r="RRM100" s="10"/>
      <c r="RRN100" s="10"/>
      <c r="RRO100" s="10"/>
      <c r="RRP100" s="10"/>
      <c r="RRQ100" s="10"/>
      <c r="RRR100" s="10"/>
      <c r="RRS100" s="10"/>
      <c r="RRT100" s="10"/>
      <c r="RRU100" s="10"/>
      <c r="RRV100" s="10"/>
      <c r="RRW100" s="10"/>
      <c r="RRX100" s="10"/>
      <c r="RRY100" s="10"/>
      <c r="RRZ100" s="10"/>
      <c r="RSA100" s="10"/>
      <c r="RSB100" s="10"/>
      <c r="RSC100" s="10"/>
      <c r="RSD100" s="10"/>
      <c r="RSE100" s="10"/>
      <c r="RSF100" s="10"/>
      <c r="RSG100" s="10"/>
      <c r="RSH100" s="10"/>
      <c r="RSI100" s="10"/>
      <c r="RSJ100" s="10"/>
      <c r="RSK100" s="10"/>
      <c r="RSL100" s="10"/>
      <c r="RSM100" s="10"/>
      <c r="RSN100" s="10"/>
      <c r="RSO100" s="10"/>
      <c r="RSP100" s="10"/>
      <c r="RSQ100" s="10"/>
      <c r="RSR100" s="10"/>
      <c r="RSS100" s="10"/>
      <c r="RST100" s="10"/>
      <c r="RSU100" s="10"/>
      <c r="RSV100" s="10"/>
      <c r="RSW100" s="10"/>
      <c r="RSX100" s="10"/>
      <c r="RSY100" s="10"/>
      <c r="RSZ100" s="10"/>
      <c r="RTA100" s="10"/>
      <c r="RTB100" s="10"/>
      <c r="RTC100" s="10"/>
      <c r="RTD100" s="10"/>
      <c r="RTE100" s="10"/>
      <c r="RTF100" s="10"/>
      <c r="RTG100" s="10"/>
      <c r="RTH100" s="10"/>
      <c r="RTI100" s="10"/>
      <c r="RTJ100" s="10"/>
      <c r="RTK100" s="10"/>
      <c r="RTL100" s="10"/>
      <c r="RTM100" s="10"/>
      <c r="RTN100" s="10"/>
      <c r="RTO100" s="10"/>
      <c r="RTP100" s="10"/>
      <c r="RTQ100" s="10"/>
      <c r="RTR100" s="10"/>
      <c r="RTS100" s="10"/>
      <c r="RTT100" s="10"/>
      <c r="RTU100" s="10"/>
      <c r="RTV100" s="10"/>
      <c r="RTW100" s="10"/>
      <c r="RTX100" s="10"/>
      <c r="RTY100" s="10"/>
      <c r="RTZ100" s="10"/>
      <c r="RUA100" s="10"/>
      <c r="RUB100" s="10"/>
      <c r="RUC100" s="10"/>
      <c r="RUD100" s="10"/>
      <c r="RUE100" s="10"/>
      <c r="RUF100" s="10"/>
      <c r="RUG100" s="10"/>
      <c r="RUH100" s="10"/>
      <c r="RUI100" s="10"/>
      <c r="RUJ100" s="10"/>
      <c r="RUK100" s="10"/>
      <c r="RUL100" s="10"/>
      <c r="RUM100" s="10"/>
      <c r="RUN100" s="10"/>
      <c r="RUO100" s="10"/>
      <c r="RUP100" s="10"/>
      <c r="RUQ100" s="10"/>
      <c r="RUR100" s="10"/>
      <c r="RUS100" s="10"/>
      <c r="RUT100" s="10"/>
      <c r="RUU100" s="10"/>
      <c r="RUV100" s="10"/>
      <c r="RUW100" s="10"/>
      <c r="RUX100" s="10"/>
      <c r="RUY100" s="10"/>
      <c r="RUZ100" s="10"/>
      <c r="RVA100" s="10"/>
      <c r="RVB100" s="10"/>
      <c r="RVC100" s="10"/>
      <c r="RVD100" s="10"/>
      <c r="RVE100" s="10"/>
      <c r="RVF100" s="10"/>
      <c r="RVG100" s="10"/>
      <c r="RVH100" s="10"/>
      <c r="RVI100" s="10"/>
      <c r="RVJ100" s="10"/>
      <c r="RVK100" s="10"/>
      <c r="RVL100" s="10"/>
      <c r="RVM100" s="10"/>
      <c r="RVN100" s="10"/>
      <c r="RVO100" s="10"/>
      <c r="RVP100" s="10"/>
      <c r="RVQ100" s="10"/>
      <c r="RVR100" s="10"/>
      <c r="RVS100" s="10"/>
      <c r="RVT100" s="10"/>
      <c r="RVU100" s="10"/>
      <c r="RVV100" s="10"/>
      <c r="RVW100" s="10"/>
      <c r="RVX100" s="10"/>
      <c r="RVY100" s="10"/>
      <c r="RVZ100" s="10"/>
      <c r="RWA100" s="10"/>
      <c r="RWB100" s="10"/>
      <c r="RWC100" s="10"/>
      <c r="RWD100" s="10"/>
      <c r="RWE100" s="10"/>
      <c r="RWF100" s="10"/>
      <c r="RWG100" s="10"/>
      <c r="RWH100" s="10"/>
      <c r="RWI100" s="10"/>
      <c r="RWJ100" s="10"/>
      <c r="RWK100" s="10"/>
      <c r="RWL100" s="10"/>
      <c r="RWM100" s="10"/>
      <c r="RWN100" s="10"/>
      <c r="RWO100" s="10"/>
      <c r="RWP100" s="10"/>
      <c r="RWQ100" s="10"/>
      <c r="RWR100" s="10"/>
      <c r="RWS100" s="10"/>
      <c r="RWT100" s="10"/>
      <c r="RWU100" s="10"/>
      <c r="RWV100" s="10"/>
      <c r="RWW100" s="10"/>
      <c r="RWX100" s="10"/>
      <c r="RWY100" s="10"/>
      <c r="RWZ100" s="10"/>
      <c r="RXA100" s="10"/>
      <c r="RXB100" s="10"/>
      <c r="RXC100" s="10"/>
      <c r="RXD100" s="10"/>
      <c r="RXE100" s="10"/>
      <c r="RXF100" s="10"/>
      <c r="RXG100" s="10"/>
      <c r="RXH100" s="10"/>
      <c r="RXI100" s="10"/>
      <c r="RXJ100" s="10"/>
      <c r="RXK100" s="10"/>
      <c r="RXL100" s="10"/>
      <c r="RXM100" s="10"/>
      <c r="RXN100" s="10"/>
      <c r="RXO100" s="10"/>
      <c r="RXP100" s="10"/>
      <c r="RXQ100" s="10"/>
      <c r="RXR100" s="10"/>
      <c r="RXS100" s="10"/>
      <c r="RXT100" s="10"/>
      <c r="RXU100" s="10"/>
      <c r="RXV100" s="10"/>
      <c r="RXW100" s="10"/>
      <c r="RXX100" s="10"/>
      <c r="RXY100" s="10"/>
      <c r="RXZ100" s="10"/>
      <c r="RYA100" s="10"/>
      <c r="RYB100" s="10"/>
      <c r="RYC100" s="10"/>
      <c r="RYD100" s="10"/>
      <c r="RYE100" s="10"/>
      <c r="RYF100" s="10"/>
      <c r="RYG100" s="10"/>
      <c r="RYH100" s="10"/>
      <c r="RYI100" s="10"/>
      <c r="RYJ100" s="10"/>
      <c r="RYK100" s="10"/>
      <c r="RYL100" s="10"/>
      <c r="RYM100" s="10"/>
      <c r="RYN100" s="10"/>
      <c r="RYO100" s="10"/>
      <c r="RYP100" s="10"/>
      <c r="RYQ100" s="10"/>
      <c r="RYR100" s="10"/>
      <c r="RYS100" s="10"/>
      <c r="RYT100" s="10"/>
      <c r="RYU100" s="10"/>
      <c r="RYV100" s="10"/>
      <c r="RYW100" s="10"/>
      <c r="RYX100" s="10"/>
      <c r="RYY100" s="10"/>
      <c r="RYZ100" s="10"/>
      <c r="RZA100" s="10"/>
      <c r="RZB100" s="10"/>
      <c r="RZC100" s="10"/>
      <c r="RZD100" s="10"/>
      <c r="RZE100" s="10"/>
      <c r="RZF100" s="10"/>
      <c r="RZG100" s="10"/>
      <c r="RZH100" s="10"/>
      <c r="RZI100" s="10"/>
      <c r="RZJ100" s="10"/>
      <c r="RZK100" s="10"/>
      <c r="RZL100" s="10"/>
      <c r="RZM100" s="10"/>
      <c r="RZN100" s="10"/>
      <c r="RZO100" s="10"/>
      <c r="RZP100" s="10"/>
      <c r="RZQ100" s="10"/>
      <c r="RZR100" s="10"/>
      <c r="RZS100" s="10"/>
      <c r="RZT100" s="10"/>
      <c r="RZU100" s="10"/>
      <c r="RZV100" s="10"/>
      <c r="RZW100" s="10"/>
      <c r="RZX100" s="10"/>
      <c r="RZY100" s="10"/>
      <c r="RZZ100" s="10"/>
      <c r="SAA100" s="10"/>
      <c r="SAB100" s="10"/>
      <c r="SAC100" s="10"/>
      <c r="SAD100" s="10"/>
      <c r="SAE100" s="10"/>
      <c r="SAF100" s="10"/>
      <c r="SAG100" s="10"/>
      <c r="SAH100" s="10"/>
      <c r="SAI100" s="10"/>
      <c r="SAJ100" s="10"/>
      <c r="SAK100" s="10"/>
      <c r="SAL100" s="10"/>
      <c r="SAM100" s="10"/>
      <c r="SAN100" s="10"/>
      <c r="SAO100" s="10"/>
      <c r="SAP100" s="10"/>
      <c r="SAQ100" s="10"/>
      <c r="SAR100" s="10"/>
      <c r="SAS100" s="10"/>
      <c r="SAT100" s="10"/>
      <c r="SAU100" s="10"/>
      <c r="SAV100" s="10"/>
      <c r="SAW100" s="10"/>
      <c r="SAX100" s="10"/>
      <c r="SAY100" s="10"/>
      <c r="SAZ100" s="10"/>
      <c r="SBA100" s="10"/>
      <c r="SBB100" s="10"/>
      <c r="SBC100" s="10"/>
      <c r="SBD100" s="10"/>
      <c r="SBE100" s="10"/>
      <c r="SBF100" s="10"/>
      <c r="SBG100" s="10"/>
      <c r="SBH100" s="10"/>
      <c r="SBI100" s="10"/>
      <c r="SBJ100" s="10"/>
      <c r="SBK100" s="10"/>
      <c r="SBL100" s="10"/>
      <c r="SBM100" s="10"/>
      <c r="SBN100" s="10"/>
      <c r="SBO100" s="10"/>
      <c r="SBP100" s="10"/>
      <c r="SBQ100" s="10"/>
      <c r="SBR100" s="10"/>
      <c r="SBS100" s="10"/>
      <c r="SBT100" s="10"/>
      <c r="SBU100" s="10"/>
      <c r="SBV100" s="10"/>
      <c r="SBW100" s="10"/>
      <c r="SBX100" s="10"/>
      <c r="SBY100" s="10"/>
      <c r="SBZ100" s="10"/>
      <c r="SCA100" s="10"/>
      <c r="SCB100" s="10"/>
      <c r="SCC100" s="10"/>
      <c r="SCD100" s="10"/>
      <c r="SCE100" s="10"/>
      <c r="SCF100" s="10"/>
      <c r="SCG100" s="10"/>
      <c r="SCH100" s="10"/>
      <c r="SCI100" s="10"/>
      <c r="SCJ100" s="10"/>
      <c r="SCK100" s="10"/>
      <c r="SCL100" s="10"/>
      <c r="SCM100" s="10"/>
      <c r="SCN100" s="10"/>
      <c r="SCO100" s="10"/>
      <c r="SCP100" s="10"/>
      <c r="SCQ100" s="10"/>
      <c r="SCR100" s="10"/>
      <c r="SCS100" s="10"/>
      <c r="SCT100" s="10"/>
      <c r="SCU100" s="10"/>
      <c r="SCV100" s="10"/>
      <c r="SCW100" s="10"/>
      <c r="SCX100" s="10"/>
      <c r="SCY100" s="10"/>
      <c r="SCZ100" s="10"/>
      <c r="SDA100" s="10"/>
      <c r="SDB100" s="10"/>
      <c r="SDC100" s="10"/>
      <c r="SDD100" s="10"/>
      <c r="SDE100" s="10"/>
      <c r="SDF100" s="10"/>
      <c r="SDG100" s="10"/>
      <c r="SDH100" s="10"/>
      <c r="SDI100" s="10"/>
      <c r="SDJ100" s="10"/>
      <c r="SDK100" s="10"/>
      <c r="SDL100" s="10"/>
      <c r="SDM100" s="10"/>
      <c r="SDN100" s="10"/>
      <c r="SDO100" s="10"/>
      <c r="SDP100" s="10"/>
      <c r="SDQ100" s="10"/>
      <c r="SDR100" s="10"/>
      <c r="SDS100" s="10"/>
      <c r="SDT100" s="10"/>
      <c r="SDU100" s="10"/>
      <c r="SDV100" s="10"/>
      <c r="SDW100" s="10"/>
      <c r="SDX100" s="10"/>
      <c r="SDY100" s="10"/>
      <c r="SDZ100" s="10"/>
      <c r="SEA100" s="10"/>
      <c r="SEB100" s="10"/>
      <c r="SEC100" s="10"/>
      <c r="SED100" s="10"/>
      <c r="SEE100" s="10"/>
      <c r="SEF100" s="10"/>
      <c r="SEG100" s="10"/>
      <c r="SEH100" s="10"/>
      <c r="SEI100" s="10"/>
      <c r="SEJ100" s="10"/>
      <c r="SEK100" s="10"/>
      <c r="SEL100" s="10"/>
      <c r="SEM100" s="10"/>
      <c r="SEN100" s="10"/>
      <c r="SEO100" s="10"/>
      <c r="SEP100" s="10"/>
      <c r="SEQ100" s="10"/>
      <c r="SER100" s="10"/>
      <c r="SES100" s="10"/>
      <c r="SET100" s="10"/>
      <c r="SEU100" s="10"/>
      <c r="SEV100" s="10"/>
      <c r="SEW100" s="10"/>
      <c r="SEX100" s="10"/>
      <c r="SEY100" s="10"/>
      <c r="SEZ100" s="10"/>
      <c r="SFA100" s="10"/>
      <c r="SFB100" s="10"/>
      <c r="SFC100" s="10"/>
      <c r="SFD100" s="10"/>
      <c r="SFE100" s="10"/>
      <c r="SFF100" s="10"/>
      <c r="SFG100" s="10"/>
      <c r="SFH100" s="10"/>
      <c r="SFI100" s="10"/>
      <c r="SFJ100" s="10"/>
      <c r="SFK100" s="10"/>
      <c r="SFL100" s="10"/>
      <c r="SFM100" s="10"/>
      <c r="SFN100" s="10"/>
      <c r="SFO100" s="10"/>
      <c r="SFP100" s="10"/>
      <c r="SFQ100" s="10"/>
      <c r="SFR100" s="10"/>
      <c r="SFS100" s="10"/>
      <c r="SFT100" s="10"/>
      <c r="SFU100" s="10"/>
      <c r="SFV100" s="10"/>
      <c r="SFW100" s="10"/>
      <c r="SFX100" s="10"/>
      <c r="SFY100" s="10"/>
      <c r="SFZ100" s="10"/>
      <c r="SGA100" s="10"/>
      <c r="SGB100" s="10"/>
      <c r="SGC100" s="10"/>
      <c r="SGD100" s="10"/>
      <c r="SGE100" s="10"/>
      <c r="SGF100" s="10"/>
      <c r="SGG100" s="10"/>
      <c r="SGH100" s="10"/>
      <c r="SGI100" s="10"/>
      <c r="SGJ100" s="10"/>
      <c r="SGK100" s="10"/>
      <c r="SGL100" s="10"/>
      <c r="SGM100" s="10"/>
      <c r="SGN100" s="10"/>
      <c r="SGO100" s="10"/>
      <c r="SGP100" s="10"/>
      <c r="SGQ100" s="10"/>
      <c r="SGR100" s="10"/>
      <c r="SGS100" s="10"/>
      <c r="SGT100" s="10"/>
      <c r="SGU100" s="10"/>
      <c r="SGV100" s="10"/>
      <c r="SGW100" s="10"/>
      <c r="SGX100" s="10"/>
      <c r="SGY100" s="10"/>
      <c r="SGZ100" s="10"/>
      <c r="SHA100" s="10"/>
      <c r="SHB100" s="10"/>
      <c r="SHC100" s="10"/>
      <c r="SHD100" s="10"/>
      <c r="SHE100" s="10"/>
      <c r="SHF100" s="10"/>
      <c r="SHG100" s="10"/>
      <c r="SHH100" s="10"/>
      <c r="SHI100" s="10"/>
      <c r="SHJ100" s="10"/>
      <c r="SHK100" s="10"/>
      <c r="SHL100" s="10"/>
      <c r="SHM100" s="10"/>
      <c r="SHN100" s="10"/>
      <c r="SHO100" s="10"/>
      <c r="SHP100" s="10"/>
      <c r="SHQ100" s="10"/>
      <c r="SHR100" s="10"/>
      <c r="SHS100" s="10"/>
      <c r="SHT100" s="10"/>
      <c r="SHU100" s="10"/>
      <c r="SHV100" s="10"/>
      <c r="SHW100" s="10"/>
      <c r="SHX100" s="10"/>
      <c r="SHY100" s="10"/>
      <c r="SHZ100" s="10"/>
      <c r="SIA100" s="10"/>
      <c r="SIB100" s="10"/>
      <c r="SIC100" s="10"/>
      <c r="SID100" s="10"/>
      <c r="SIE100" s="10"/>
      <c r="SIF100" s="10"/>
      <c r="SIG100" s="10"/>
      <c r="SIH100" s="10"/>
      <c r="SII100" s="10"/>
      <c r="SIJ100" s="10"/>
      <c r="SIK100" s="10"/>
      <c r="SIL100" s="10"/>
      <c r="SIM100" s="10"/>
      <c r="SIN100" s="10"/>
      <c r="SIO100" s="10"/>
      <c r="SIP100" s="10"/>
      <c r="SIQ100" s="10"/>
      <c r="SIR100" s="10"/>
      <c r="SIS100" s="10"/>
      <c r="SIT100" s="10"/>
      <c r="SIU100" s="10"/>
      <c r="SIV100" s="10"/>
      <c r="SIW100" s="10"/>
      <c r="SIX100" s="10"/>
      <c r="SIY100" s="10"/>
      <c r="SIZ100" s="10"/>
      <c r="SJA100" s="10"/>
      <c r="SJB100" s="10"/>
      <c r="SJC100" s="10"/>
      <c r="SJD100" s="10"/>
      <c r="SJE100" s="10"/>
      <c r="SJF100" s="10"/>
      <c r="SJG100" s="10"/>
      <c r="SJH100" s="10"/>
      <c r="SJI100" s="10"/>
      <c r="SJJ100" s="10"/>
      <c r="SJK100" s="10"/>
      <c r="SJL100" s="10"/>
      <c r="SJM100" s="10"/>
      <c r="SJN100" s="10"/>
      <c r="SJO100" s="10"/>
      <c r="SJP100" s="10"/>
      <c r="SJQ100" s="10"/>
      <c r="SJR100" s="10"/>
      <c r="SJS100" s="10"/>
      <c r="SJT100" s="10"/>
      <c r="SJU100" s="10"/>
      <c r="SJV100" s="10"/>
      <c r="SJW100" s="10"/>
      <c r="SJX100" s="10"/>
      <c r="SJY100" s="10"/>
      <c r="SJZ100" s="10"/>
      <c r="SKA100" s="10"/>
      <c r="SKB100" s="10"/>
      <c r="SKC100" s="10"/>
      <c r="SKD100" s="10"/>
      <c r="SKE100" s="10"/>
      <c r="SKF100" s="10"/>
      <c r="SKG100" s="10"/>
      <c r="SKH100" s="10"/>
      <c r="SKI100" s="10"/>
      <c r="SKJ100" s="10"/>
      <c r="SKK100" s="10"/>
      <c r="SKL100" s="10"/>
      <c r="SKM100" s="10"/>
      <c r="SKN100" s="10"/>
      <c r="SKO100" s="10"/>
      <c r="SKP100" s="10"/>
      <c r="SKQ100" s="10"/>
      <c r="SKR100" s="10"/>
      <c r="SKS100" s="10"/>
      <c r="SKT100" s="10"/>
      <c r="SKU100" s="10"/>
      <c r="SKV100" s="10"/>
      <c r="SKW100" s="10"/>
      <c r="SKX100" s="10"/>
      <c r="SKY100" s="10"/>
      <c r="SKZ100" s="10"/>
      <c r="SLA100" s="10"/>
      <c r="SLB100" s="10"/>
      <c r="SLC100" s="10"/>
      <c r="SLD100" s="10"/>
      <c r="SLE100" s="10"/>
      <c r="SLF100" s="10"/>
      <c r="SLG100" s="10"/>
      <c r="SLH100" s="10"/>
      <c r="SLI100" s="10"/>
      <c r="SLJ100" s="10"/>
      <c r="SLK100" s="10"/>
      <c r="SLL100" s="10"/>
      <c r="SLM100" s="10"/>
      <c r="SLN100" s="10"/>
      <c r="SLO100" s="10"/>
      <c r="SLP100" s="10"/>
      <c r="SLQ100" s="10"/>
      <c r="SLR100" s="10"/>
      <c r="SLS100" s="10"/>
      <c r="SLT100" s="10"/>
      <c r="SLU100" s="10"/>
      <c r="SLV100" s="10"/>
      <c r="SLW100" s="10"/>
      <c r="SLX100" s="10"/>
      <c r="SLY100" s="10"/>
      <c r="SLZ100" s="10"/>
      <c r="SMA100" s="10"/>
      <c r="SMB100" s="10"/>
      <c r="SMC100" s="10"/>
      <c r="SMD100" s="10"/>
      <c r="SME100" s="10"/>
      <c r="SMF100" s="10"/>
      <c r="SMG100" s="10"/>
      <c r="SMH100" s="10"/>
      <c r="SMI100" s="10"/>
      <c r="SMJ100" s="10"/>
      <c r="SMK100" s="10"/>
      <c r="SML100" s="10"/>
      <c r="SMM100" s="10"/>
      <c r="SMN100" s="10"/>
      <c r="SMO100" s="10"/>
      <c r="SMP100" s="10"/>
      <c r="SMQ100" s="10"/>
      <c r="SMR100" s="10"/>
      <c r="SMS100" s="10"/>
      <c r="SMT100" s="10"/>
      <c r="SMU100" s="10"/>
      <c r="SMV100" s="10"/>
      <c r="SMW100" s="10"/>
      <c r="SMX100" s="10"/>
      <c r="SMY100" s="10"/>
      <c r="SMZ100" s="10"/>
      <c r="SNA100" s="10"/>
      <c r="SNB100" s="10"/>
      <c r="SNC100" s="10"/>
      <c r="SND100" s="10"/>
      <c r="SNE100" s="10"/>
      <c r="SNF100" s="10"/>
      <c r="SNG100" s="10"/>
      <c r="SNH100" s="10"/>
      <c r="SNI100" s="10"/>
      <c r="SNJ100" s="10"/>
      <c r="SNK100" s="10"/>
      <c r="SNL100" s="10"/>
      <c r="SNM100" s="10"/>
      <c r="SNN100" s="10"/>
      <c r="SNO100" s="10"/>
      <c r="SNP100" s="10"/>
      <c r="SNQ100" s="10"/>
      <c r="SNR100" s="10"/>
      <c r="SNS100" s="10"/>
      <c r="SNT100" s="10"/>
      <c r="SNU100" s="10"/>
      <c r="SNV100" s="10"/>
      <c r="SNW100" s="10"/>
      <c r="SNX100" s="10"/>
      <c r="SNY100" s="10"/>
      <c r="SNZ100" s="10"/>
      <c r="SOA100" s="10"/>
      <c r="SOB100" s="10"/>
      <c r="SOC100" s="10"/>
      <c r="SOD100" s="10"/>
      <c r="SOE100" s="10"/>
      <c r="SOF100" s="10"/>
      <c r="SOG100" s="10"/>
      <c r="SOH100" s="10"/>
      <c r="SOI100" s="10"/>
      <c r="SOJ100" s="10"/>
      <c r="SOK100" s="10"/>
      <c r="SOL100" s="10"/>
      <c r="SOM100" s="10"/>
      <c r="SON100" s="10"/>
      <c r="SOO100" s="10"/>
      <c r="SOP100" s="10"/>
      <c r="SOQ100" s="10"/>
      <c r="SOR100" s="10"/>
      <c r="SOS100" s="10"/>
      <c r="SOT100" s="10"/>
      <c r="SOU100" s="10"/>
      <c r="SOV100" s="10"/>
      <c r="SOW100" s="10"/>
      <c r="SOX100" s="10"/>
      <c r="SOY100" s="10"/>
      <c r="SOZ100" s="10"/>
      <c r="SPA100" s="10"/>
      <c r="SPB100" s="10"/>
      <c r="SPC100" s="10"/>
      <c r="SPD100" s="10"/>
      <c r="SPE100" s="10"/>
      <c r="SPF100" s="10"/>
      <c r="SPG100" s="10"/>
      <c r="SPH100" s="10"/>
      <c r="SPI100" s="10"/>
      <c r="SPJ100" s="10"/>
      <c r="SPK100" s="10"/>
      <c r="SPL100" s="10"/>
      <c r="SPM100" s="10"/>
      <c r="SPN100" s="10"/>
      <c r="SPO100" s="10"/>
      <c r="SPP100" s="10"/>
      <c r="SPQ100" s="10"/>
      <c r="SPR100" s="10"/>
      <c r="SPS100" s="10"/>
      <c r="SPT100" s="10"/>
      <c r="SPU100" s="10"/>
      <c r="SPV100" s="10"/>
      <c r="SPW100" s="10"/>
      <c r="SPX100" s="10"/>
      <c r="SPY100" s="10"/>
      <c r="SPZ100" s="10"/>
      <c r="SQA100" s="10"/>
      <c r="SQB100" s="10"/>
      <c r="SQC100" s="10"/>
      <c r="SQD100" s="10"/>
      <c r="SQE100" s="10"/>
      <c r="SQF100" s="10"/>
      <c r="SQG100" s="10"/>
      <c r="SQH100" s="10"/>
      <c r="SQI100" s="10"/>
      <c r="SQJ100" s="10"/>
      <c r="SQK100" s="10"/>
      <c r="SQL100" s="10"/>
      <c r="SQM100" s="10"/>
      <c r="SQN100" s="10"/>
      <c r="SQO100" s="10"/>
      <c r="SQP100" s="10"/>
      <c r="SQQ100" s="10"/>
      <c r="SQR100" s="10"/>
      <c r="SQS100" s="10"/>
      <c r="SQT100" s="10"/>
      <c r="SQU100" s="10"/>
      <c r="SQV100" s="10"/>
      <c r="SQW100" s="10"/>
      <c r="SQX100" s="10"/>
      <c r="SQY100" s="10"/>
      <c r="SQZ100" s="10"/>
      <c r="SRA100" s="10"/>
      <c r="SRB100" s="10"/>
      <c r="SRC100" s="10"/>
      <c r="SRD100" s="10"/>
      <c r="SRE100" s="10"/>
      <c r="SRF100" s="10"/>
      <c r="SRG100" s="10"/>
      <c r="SRH100" s="10"/>
      <c r="SRI100" s="10"/>
      <c r="SRJ100" s="10"/>
      <c r="SRK100" s="10"/>
      <c r="SRL100" s="10"/>
      <c r="SRM100" s="10"/>
      <c r="SRN100" s="10"/>
      <c r="SRO100" s="10"/>
      <c r="SRP100" s="10"/>
      <c r="SRQ100" s="10"/>
      <c r="SRR100" s="10"/>
      <c r="SRS100" s="10"/>
      <c r="SRT100" s="10"/>
      <c r="SRU100" s="10"/>
      <c r="SRV100" s="10"/>
      <c r="SRW100" s="10"/>
      <c r="SRX100" s="10"/>
      <c r="SRY100" s="10"/>
      <c r="SRZ100" s="10"/>
      <c r="SSA100" s="10"/>
      <c r="SSB100" s="10"/>
      <c r="SSC100" s="10"/>
      <c r="SSD100" s="10"/>
      <c r="SSE100" s="10"/>
      <c r="SSF100" s="10"/>
      <c r="SSG100" s="10"/>
      <c r="SSH100" s="10"/>
      <c r="SSI100" s="10"/>
      <c r="SSJ100" s="10"/>
      <c r="SSK100" s="10"/>
      <c r="SSL100" s="10"/>
      <c r="SSM100" s="10"/>
      <c r="SSN100" s="10"/>
      <c r="SSO100" s="10"/>
      <c r="SSP100" s="10"/>
      <c r="SSQ100" s="10"/>
      <c r="SSR100" s="10"/>
      <c r="SSS100" s="10"/>
      <c r="SST100" s="10"/>
      <c r="SSU100" s="10"/>
      <c r="SSV100" s="10"/>
      <c r="SSW100" s="10"/>
      <c r="SSX100" s="10"/>
      <c r="SSY100" s="10"/>
      <c r="SSZ100" s="10"/>
      <c r="STA100" s="10"/>
      <c r="STB100" s="10"/>
      <c r="STC100" s="10"/>
      <c r="STD100" s="10"/>
      <c r="STE100" s="10"/>
      <c r="STF100" s="10"/>
      <c r="STG100" s="10"/>
      <c r="STH100" s="10"/>
      <c r="STI100" s="10"/>
      <c r="STJ100" s="10"/>
      <c r="STK100" s="10"/>
      <c r="STL100" s="10"/>
      <c r="STM100" s="10"/>
      <c r="STN100" s="10"/>
      <c r="STO100" s="10"/>
      <c r="STP100" s="10"/>
      <c r="STQ100" s="10"/>
      <c r="STR100" s="10"/>
      <c r="STS100" s="10"/>
      <c r="STT100" s="10"/>
      <c r="STU100" s="10"/>
      <c r="STV100" s="10"/>
      <c r="STW100" s="10"/>
      <c r="STX100" s="10"/>
      <c r="STY100" s="10"/>
      <c r="STZ100" s="10"/>
      <c r="SUA100" s="10"/>
      <c r="SUB100" s="10"/>
      <c r="SUC100" s="10"/>
      <c r="SUD100" s="10"/>
      <c r="SUE100" s="10"/>
      <c r="SUF100" s="10"/>
      <c r="SUG100" s="10"/>
      <c r="SUH100" s="10"/>
      <c r="SUI100" s="10"/>
      <c r="SUJ100" s="10"/>
      <c r="SUK100" s="10"/>
      <c r="SUL100" s="10"/>
      <c r="SUM100" s="10"/>
      <c r="SUN100" s="10"/>
      <c r="SUO100" s="10"/>
      <c r="SUP100" s="10"/>
      <c r="SUQ100" s="10"/>
      <c r="SUR100" s="10"/>
      <c r="SUS100" s="10"/>
      <c r="SUT100" s="10"/>
      <c r="SUU100" s="10"/>
      <c r="SUV100" s="10"/>
      <c r="SUW100" s="10"/>
      <c r="SUX100" s="10"/>
      <c r="SUY100" s="10"/>
      <c r="SUZ100" s="10"/>
      <c r="SVA100" s="10"/>
      <c r="SVB100" s="10"/>
      <c r="SVC100" s="10"/>
      <c r="SVD100" s="10"/>
      <c r="SVE100" s="10"/>
      <c r="SVF100" s="10"/>
      <c r="SVG100" s="10"/>
      <c r="SVH100" s="10"/>
      <c r="SVI100" s="10"/>
      <c r="SVJ100" s="10"/>
      <c r="SVK100" s="10"/>
      <c r="SVL100" s="10"/>
      <c r="SVM100" s="10"/>
      <c r="SVN100" s="10"/>
      <c r="SVO100" s="10"/>
      <c r="SVP100" s="10"/>
      <c r="SVQ100" s="10"/>
      <c r="SVR100" s="10"/>
      <c r="SVS100" s="10"/>
      <c r="SVT100" s="10"/>
      <c r="SVU100" s="10"/>
      <c r="SVV100" s="10"/>
      <c r="SVW100" s="10"/>
      <c r="SVX100" s="10"/>
      <c r="SVY100" s="10"/>
      <c r="SVZ100" s="10"/>
      <c r="SWA100" s="10"/>
      <c r="SWB100" s="10"/>
      <c r="SWC100" s="10"/>
      <c r="SWD100" s="10"/>
      <c r="SWE100" s="10"/>
      <c r="SWF100" s="10"/>
      <c r="SWG100" s="10"/>
      <c r="SWH100" s="10"/>
      <c r="SWI100" s="10"/>
      <c r="SWJ100" s="10"/>
      <c r="SWK100" s="10"/>
      <c r="SWL100" s="10"/>
      <c r="SWM100" s="10"/>
      <c r="SWN100" s="10"/>
      <c r="SWO100" s="10"/>
      <c r="SWP100" s="10"/>
      <c r="SWQ100" s="10"/>
      <c r="SWR100" s="10"/>
      <c r="SWS100" s="10"/>
      <c r="SWT100" s="10"/>
      <c r="SWU100" s="10"/>
      <c r="SWV100" s="10"/>
      <c r="SWW100" s="10"/>
      <c r="SWX100" s="10"/>
      <c r="SWY100" s="10"/>
      <c r="SWZ100" s="10"/>
      <c r="SXA100" s="10"/>
      <c r="SXB100" s="10"/>
      <c r="SXC100" s="10"/>
      <c r="SXD100" s="10"/>
      <c r="SXE100" s="10"/>
      <c r="SXF100" s="10"/>
      <c r="SXG100" s="10"/>
      <c r="SXH100" s="10"/>
      <c r="SXI100" s="10"/>
      <c r="SXJ100" s="10"/>
      <c r="SXK100" s="10"/>
      <c r="SXL100" s="10"/>
      <c r="SXM100" s="10"/>
      <c r="SXN100" s="10"/>
      <c r="SXO100" s="10"/>
      <c r="SXP100" s="10"/>
      <c r="SXQ100" s="10"/>
      <c r="SXR100" s="10"/>
      <c r="SXS100" s="10"/>
      <c r="SXT100" s="10"/>
      <c r="SXU100" s="10"/>
      <c r="SXV100" s="10"/>
      <c r="SXW100" s="10"/>
      <c r="SXX100" s="10"/>
      <c r="SXY100" s="10"/>
      <c r="SXZ100" s="10"/>
      <c r="SYA100" s="10"/>
      <c r="SYB100" s="10"/>
      <c r="SYC100" s="10"/>
      <c r="SYD100" s="10"/>
      <c r="SYE100" s="10"/>
      <c r="SYF100" s="10"/>
      <c r="SYG100" s="10"/>
      <c r="SYH100" s="10"/>
      <c r="SYI100" s="10"/>
      <c r="SYJ100" s="10"/>
      <c r="SYK100" s="10"/>
      <c r="SYL100" s="10"/>
      <c r="SYM100" s="10"/>
      <c r="SYN100" s="10"/>
      <c r="SYO100" s="10"/>
      <c r="SYP100" s="10"/>
      <c r="SYQ100" s="10"/>
      <c r="SYR100" s="10"/>
      <c r="SYS100" s="10"/>
      <c r="SYT100" s="10"/>
      <c r="SYU100" s="10"/>
      <c r="SYV100" s="10"/>
      <c r="SYW100" s="10"/>
      <c r="SYX100" s="10"/>
      <c r="SYY100" s="10"/>
      <c r="SYZ100" s="10"/>
      <c r="SZA100" s="10"/>
      <c r="SZB100" s="10"/>
      <c r="SZC100" s="10"/>
      <c r="SZD100" s="10"/>
      <c r="SZE100" s="10"/>
      <c r="SZF100" s="10"/>
      <c r="SZG100" s="10"/>
      <c r="SZH100" s="10"/>
      <c r="SZI100" s="10"/>
      <c r="SZJ100" s="10"/>
      <c r="SZK100" s="10"/>
      <c r="SZL100" s="10"/>
      <c r="SZM100" s="10"/>
      <c r="SZN100" s="10"/>
      <c r="SZO100" s="10"/>
      <c r="SZP100" s="10"/>
      <c r="SZQ100" s="10"/>
      <c r="SZR100" s="10"/>
      <c r="SZS100" s="10"/>
      <c r="SZT100" s="10"/>
      <c r="SZU100" s="10"/>
      <c r="SZV100" s="10"/>
      <c r="SZW100" s="10"/>
      <c r="SZX100" s="10"/>
      <c r="SZY100" s="10"/>
      <c r="SZZ100" s="10"/>
      <c r="TAA100" s="10"/>
      <c r="TAB100" s="10"/>
      <c r="TAC100" s="10"/>
      <c r="TAD100" s="10"/>
      <c r="TAE100" s="10"/>
      <c r="TAF100" s="10"/>
      <c r="TAG100" s="10"/>
      <c r="TAH100" s="10"/>
      <c r="TAI100" s="10"/>
      <c r="TAJ100" s="10"/>
      <c r="TAK100" s="10"/>
      <c r="TAL100" s="10"/>
      <c r="TAM100" s="10"/>
      <c r="TAN100" s="10"/>
      <c r="TAO100" s="10"/>
      <c r="TAP100" s="10"/>
      <c r="TAQ100" s="10"/>
      <c r="TAR100" s="10"/>
      <c r="TAS100" s="10"/>
      <c r="TAT100" s="10"/>
      <c r="TAU100" s="10"/>
      <c r="TAV100" s="10"/>
      <c r="TAW100" s="10"/>
      <c r="TAX100" s="10"/>
      <c r="TAY100" s="10"/>
      <c r="TAZ100" s="10"/>
      <c r="TBA100" s="10"/>
      <c r="TBB100" s="10"/>
      <c r="TBC100" s="10"/>
      <c r="TBD100" s="10"/>
      <c r="TBE100" s="10"/>
      <c r="TBF100" s="10"/>
      <c r="TBG100" s="10"/>
      <c r="TBH100" s="10"/>
      <c r="TBI100" s="10"/>
      <c r="TBJ100" s="10"/>
      <c r="TBK100" s="10"/>
      <c r="TBL100" s="10"/>
      <c r="TBM100" s="10"/>
      <c r="TBN100" s="10"/>
      <c r="TBO100" s="10"/>
      <c r="TBP100" s="10"/>
      <c r="TBQ100" s="10"/>
      <c r="TBR100" s="10"/>
      <c r="TBS100" s="10"/>
      <c r="TBT100" s="10"/>
      <c r="TBU100" s="10"/>
      <c r="TBV100" s="10"/>
      <c r="TBW100" s="10"/>
      <c r="TBX100" s="10"/>
      <c r="TBY100" s="10"/>
      <c r="TBZ100" s="10"/>
      <c r="TCA100" s="10"/>
      <c r="TCB100" s="10"/>
      <c r="TCC100" s="10"/>
      <c r="TCD100" s="10"/>
      <c r="TCE100" s="10"/>
      <c r="TCF100" s="10"/>
      <c r="TCG100" s="10"/>
      <c r="TCH100" s="10"/>
      <c r="TCI100" s="10"/>
      <c r="TCJ100" s="10"/>
      <c r="TCK100" s="10"/>
      <c r="TCL100" s="10"/>
      <c r="TCM100" s="10"/>
      <c r="TCN100" s="10"/>
      <c r="TCO100" s="10"/>
      <c r="TCP100" s="10"/>
      <c r="TCQ100" s="10"/>
      <c r="TCR100" s="10"/>
      <c r="TCS100" s="10"/>
      <c r="TCT100" s="10"/>
      <c r="TCU100" s="10"/>
      <c r="TCV100" s="10"/>
      <c r="TCW100" s="10"/>
      <c r="TCX100" s="10"/>
      <c r="TCY100" s="10"/>
      <c r="TCZ100" s="10"/>
      <c r="TDA100" s="10"/>
      <c r="TDB100" s="10"/>
      <c r="TDC100" s="10"/>
      <c r="TDD100" s="10"/>
      <c r="TDE100" s="10"/>
      <c r="TDF100" s="10"/>
      <c r="TDG100" s="10"/>
      <c r="TDH100" s="10"/>
      <c r="TDI100" s="10"/>
      <c r="TDJ100" s="10"/>
      <c r="TDK100" s="10"/>
      <c r="TDL100" s="10"/>
      <c r="TDM100" s="10"/>
      <c r="TDN100" s="10"/>
      <c r="TDO100" s="10"/>
      <c r="TDP100" s="10"/>
      <c r="TDQ100" s="10"/>
      <c r="TDR100" s="10"/>
      <c r="TDS100" s="10"/>
      <c r="TDT100" s="10"/>
      <c r="TDU100" s="10"/>
      <c r="TDV100" s="10"/>
      <c r="TDW100" s="10"/>
      <c r="TDX100" s="10"/>
      <c r="TDY100" s="10"/>
      <c r="TDZ100" s="10"/>
      <c r="TEA100" s="10"/>
      <c r="TEB100" s="10"/>
      <c r="TEC100" s="10"/>
      <c r="TED100" s="10"/>
      <c r="TEE100" s="10"/>
      <c r="TEF100" s="10"/>
      <c r="TEG100" s="10"/>
      <c r="TEH100" s="10"/>
      <c r="TEI100" s="10"/>
      <c r="TEJ100" s="10"/>
      <c r="TEK100" s="10"/>
      <c r="TEL100" s="10"/>
      <c r="TEM100" s="10"/>
      <c r="TEN100" s="10"/>
      <c r="TEO100" s="10"/>
      <c r="TEP100" s="10"/>
      <c r="TEQ100" s="10"/>
      <c r="TER100" s="10"/>
      <c r="TES100" s="10"/>
      <c r="TET100" s="10"/>
      <c r="TEU100" s="10"/>
      <c r="TEV100" s="10"/>
      <c r="TEW100" s="10"/>
      <c r="TEX100" s="10"/>
      <c r="TEY100" s="10"/>
      <c r="TEZ100" s="10"/>
      <c r="TFA100" s="10"/>
      <c r="TFB100" s="10"/>
      <c r="TFC100" s="10"/>
      <c r="TFD100" s="10"/>
      <c r="TFE100" s="10"/>
      <c r="TFF100" s="10"/>
      <c r="TFG100" s="10"/>
      <c r="TFH100" s="10"/>
      <c r="TFI100" s="10"/>
      <c r="TFJ100" s="10"/>
      <c r="TFK100" s="10"/>
      <c r="TFL100" s="10"/>
      <c r="TFM100" s="10"/>
      <c r="TFN100" s="10"/>
      <c r="TFO100" s="10"/>
      <c r="TFP100" s="10"/>
      <c r="TFQ100" s="10"/>
      <c r="TFR100" s="10"/>
      <c r="TFS100" s="10"/>
      <c r="TFT100" s="10"/>
      <c r="TFU100" s="10"/>
      <c r="TFV100" s="10"/>
      <c r="TFW100" s="10"/>
      <c r="TFX100" s="10"/>
      <c r="TFY100" s="10"/>
      <c r="TFZ100" s="10"/>
      <c r="TGA100" s="10"/>
      <c r="TGB100" s="10"/>
      <c r="TGC100" s="10"/>
      <c r="TGD100" s="10"/>
      <c r="TGE100" s="10"/>
      <c r="TGF100" s="10"/>
      <c r="TGG100" s="10"/>
      <c r="TGH100" s="10"/>
      <c r="TGI100" s="10"/>
      <c r="TGJ100" s="10"/>
      <c r="TGK100" s="10"/>
      <c r="TGL100" s="10"/>
      <c r="TGM100" s="10"/>
      <c r="TGN100" s="10"/>
      <c r="TGO100" s="10"/>
      <c r="TGP100" s="10"/>
      <c r="TGQ100" s="10"/>
      <c r="TGR100" s="10"/>
      <c r="TGS100" s="10"/>
      <c r="TGT100" s="10"/>
      <c r="TGU100" s="10"/>
      <c r="TGV100" s="10"/>
      <c r="TGW100" s="10"/>
      <c r="TGX100" s="10"/>
      <c r="TGY100" s="10"/>
      <c r="TGZ100" s="10"/>
      <c r="THA100" s="10"/>
      <c r="THB100" s="10"/>
      <c r="THC100" s="10"/>
      <c r="THD100" s="10"/>
      <c r="THE100" s="10"/>
      <c r="THF100" s="10"/>
      <c r="THG100" s="10"/>
      <c r="THH100" s="10"/>
      <c r="THI100" s="10"/>
      <c r="THJ100" s="10"/>
      <c r="THK100" s="10"/>
      <c r="THL100" s="10"/>
      <c r="THM100" s="10"/>
      <c r="THN100" s="10"/>
      <c r="THO100" s="10"/>
      <c r="THP100" s="10"/>
      <c r="THQ100" s="10"/>
      <c r="THR100" s="10"/>
      <c r="THS100" s="10"/>
      <c r="THT100" s="10"/>
      <c r="THU100" s="10"/>
      <c r="THV100" s="10"/>
      <c r="THW100" s="10"/>
      <c r="THX100" s="10"/>
      <c r="THY100" s="10"/>
      <c r="THZ100" s="10"/>
      <c r="TIA100" s="10"/>
      <c r="TIB100" s="10"/>
      <c r="TIC100" s="10"/>
      <c r="TID100" s="10"/>
      <c r="TIE100" s="10"/>
      <c r="TIF100" s="10"/>
      <c r="TIG100" s="10"/>
      <c r="TIH100" s="10"/>
      <c r="TII100" s="10"/>
      <c r="TIJ100" s="10"/>
      <c r="TIK100" s="10"/>
      <c r="TIL100" s="10"/>
      <c r="TIM100" s="10"/>
      <c r="TIN100" s="10"/>
      <c r="TIO100" s="10"/>
      <c r="TIP100" s="10"/>
      <c r="TIQ100" s="10"/>
      <c r="TIR100" s="10"/>
      <c r="TIS100" s="10"/>
      <c r="TIT100" s="10"/>
      <c r="TIU100" s="10"/>
      <c r="TIV100" s="10"/>
      <c r="TIW100" s="10"/>
      <c r="TIX100" s="10"/>
      <c r="TIY100" s="10"/>
      <c r="TIZ100" s="10"/>
      <c r="TJA100" s="10"/>
      <c r="TJB100" s="10"/>
      <c r="TJC100" s="10"/>
      <c r="TJD100" s="10"/>
      <c r="TJE100" s="10"/>
      <c r="TJF100" s="10"/>
      <c r="TJG100" s="10"/>
      <c r="TJH100" s="10"/>
      <c r="TJI100" s="10"/>
      <c r="TJJ100" s="10"/>
      <c r="TJK100" s="10"/>
      <c r="TJL100" s="10"/>
      <c r="TJM100" s="10"/>
      <c r="TJN100" s="10"/>
      <c r="TJO100" s="10"/>
      <c r="TJP100" s="10"/>
      <c r="TJQ100" s="10"/>
      <c r="TJR100" s="10"/>
      <c r="TJS100" s="10"/>
      <c r="TJT100" s="10"/>
      <c r="TJU100" s="10"/>
      <c r="TJV100" s="10"/>
      <c r="TJW100" s="10"/>
      <c r="TJX100" s="10"/>
      <c r="TJY100" s="10"/>
      <c r="TJZ100" s="10"/>
      <c r="TKA100" s="10"/>
      <c r="TKB100" s="10"/>
      <c r="TKC100" s="10"/>
      <c r="TKD100" s="10"/>
      <c r="TKE100" s="10"/>
      <c r="TKF100" s="10"/>
      <c r="TKG100" s="10"/>
      <c r="TKH100" s="10"/>
      <c r="TKI100" s="10"/>
      <c r="TKJ100" s="10"/>
      <c r="TKK100" s="10"/>
      <c r="TKL100" s="10"/>
      <c r="TKM100" s="10"/>
      <c r="TKN100" s="10"/>
      <c r="TKO100" s="10"/>
      <c r="TKP100" s="10"/>
      <c r="TKQ100" s="10"/>
      <c r="TKR100" s="10"/>
      <c r="TKS100" s="10"/>
      <c r="TKT100" s="10"/>
      <c r="TKU100" s="10"/>
      <c r="TKV100" s="10"/>
      <c r="TKW100" s="10"/>
      <c r="TKX100" s="10"/>
      <c r="TKY100" s="10"/>
      <c r="TKZ100" s="10"/>
      <c r="TLA100" s="10"/>
      <c r="TLB100" s="10"/>
      <c r="TLC100" s="10"/>
      <c r="TLD100" s="10"/>
      <c r="TLE100" s="10"/>
      <c r="TLF100" s="10"/>
      <c r="TLG100" s="10"/>
      <c r="TLH100" s="10"/>
      <c r="TLI100" s="10"/>
      <c r="TLJ100" s="10"/>
      <c r="TLK100" s="10"/>
      <c r="TLL100" s="10"/>
      <c r="TLM100" s="10"/>
      <c r="TLN100" s="10"/>
      <c r="TLO100" s="10"/>
      <c r="TLP100" s="10"/>
      <c r="TLQ100" s="10"/>
      <c r="TLR100" s="10"/>
      <c r="TLS100" s="10"/>
      <c r="TLT100" s="10"/>
      <c r="TLU100" s="10"/>
      <c r="TLV100" s="10"/>
      <c r="TLW100" s="10"/>
      <c r="TLX100" s="10"/>
      <c r="TLY100" s="10"/>
      <c r="TLZ100" s="10"/>
      <c r="TMA100" s="10"/>
      <c r="TMB100" s="10"/>
      <c r="TMC100" s="10"/>
      <c r="TMD100" s="10"/>
      <c r="TME100" s="10"/>
      <c r="TMF100" s="10"/>
      <c r="TMG100" s="10"/>
      <c r="TMH100" s="10"/>
      <c r="TMI100" s="10"/>
      <c r="TMJ100" s="10"/>
      <c r="TMK100" s="10"/>
      <c r="TML100" s="10"/>
      <c r="TMM100" s="10"/>
      <c r="TMN100" s="10"/>
      <c r="TMO100" s="10"/>
      <c r="TMP100" s="10"/>
      <c r="TMQ100" s="10"/>
      <c r="TMR100" s="10"/>
      <c r="TMS100" s="10"/>
      <c r="TMT100" s="10"/>
      <c r="TMU100" s="10"/>
      <c r="TMV100" s="10"/>
      <c r="TMW100" s="10"/>
      <c r="TMX100" s="10"/>
      <c r="TMY100" s="10"/>
      <c r="TMZ100" s="10"/>
      <c r="TNA100" s="10"/>
      <c r="TNB100" s="10"/>
      <c r="TNC100" s="10"/>
      <c r="TND100" s="10"/>
      <c r="TNE100" s="10"/>
      <c r="TNF100" s="10"/>
      <c r="TNG100" s="10"/>
      <c r="TNH100" s="10"/>
      <c r="TNI100" s="10"/>
      <c r="TNJ100" s="10"/>
      <c r="TNK100" s="10"/>
      <c r="TNL100" s="10"/>
      <c r="TNM100" s="10"/>
      <c r="TNN100" s="10"/>
      <c r="TNO100" s="10"/>
      <c r="TNP100" s="10"/>
      <c r="TNQ100" s="10"/>
      <c r="TNR100" s="10"/>
      <c r="TNS100" s="10"/>
      <c r="TNT100" s="10"/>
      <c r="TNU100" s="10"/>
      <c r="TNV100" s="10"/>
      <c r="TNW100" s="10"/>
      <c r="TNX100" s="10"/>
      <c r="TNY100" s="10"/>
      <c r="TNZ100" s="10"/>
      <c r="TOA100" s="10"/>
      <c r="TOB100" s="10"/>
      <c r="TOC100" s="10"/>
      <c r="TOD100" s="10"/>
      <c r="TOE100" s="10"/>
      <c r="TOF100" s="10"/>
      <c r="TOG100" s="10"/>
      <c r="TOH100" s="10"/>
      <c r="TOI100" s="10"/>
      <c r="TOJ100" s="10"/>
      <c r="TOK100" s="10"/>
      <c r="TOL100" s="10"/>
      <c r="TOM100" s="10"/>
      <c r="TON100" s="10"/>
      <c r="TOO100" s="10"/>
      <c r="TOP100" s="10"/>
      <c r="TOQ100" s="10"/>
      <c r="TOR100" s="10"/>
      <c r="TOS100" s="10"/>
      <c r="TOT100" s="10"/>
      <c r="TOU100" s="10"/>
      <c r="TOV100" s="10"/>
      <c r="TOW100" s="10"/>
      <c r="TOX100" s="10"/>
      <c r="TOY100" s="10"/>
      <c r="TOZ100" s="10"/>
      <c r="TPA100" s="10"/>
      <c r="TPB100" s="10"/>
      <c r="TPC100" s="10"/>
      <c r="TPD100" s="10"/>
      <c r="TPE100" s="10"/>
      <c r="TPF100" s="10"/>
      <c r="TPG100" s="10"/>
      <c r="TPH100" s="10"/>
      <c r="TPI100" s="10"/>
      <c r="TPJ100" s="10"/>
      <c r="TPK100" s="10"/>
      <c r="TPL100" s="10"/>
      <c r="TPM100" s="10"/>
      <c r="TPN100" s="10"/>
      <c r="TPO100" s="10"/>
      <c r="TPP100" s="10"/>
      <c r="TPQ100" s="10"/>
      <c r="TPR100" s="10"/>
      <c r="TPS100" s="10"/>
      <c r="TPT100" s="10"/>
      <c r="TPU100" s="10"/>
      <c r="TPV100" s="10"/>
      <c r="TPW100" s="10"/>
      <c r="TPX100" s="10"/>
      <c r="TPY100" s="10"/>
      <c r="TPZ100" s="10"/>
      <c r="TQA100" s="10"/>
      <c r="TQB100" s="10"/>
      <c r="TQC100" s="10"/>
      <c r="TQD100" s="10"/>
      <c r="TQE100" s="10"/>
      <c r="TQF100" s="10"/>
      <c r="TQG100" s="10"/>
      <c r="TQH100" s="10"/>
      <c r="TQI100" s="10"/>
      <c r="TQJ100" s="10"/>
      <c r="TQK100" s="10"/>
      <c r="TQL100" s="10"/>
      <c r="TQM100" s="10"/>
      <c r="TQN100" s="10"/>
      <c r="TQO100" s="10"/>
      <c r="TQP100" s="10"/>
      <c r="TQQ100" s="10"/>
      <c r="TQR100" s="10"/>
      <c r="TQS100" s="10"/>
      <c r="TQT100" s="10"/>
      <c r="TQU100" s="10"/>
      <c r="TQV100" s="10"/>
      <c r="TQW100" s="10"/>
      <c r="TQX100" s="10"/>
      <c r="TQY100" s="10"/>
      <c r="TQZ100" s="10"/>
      <c r="TRA100" s="10"/>
      <c r="TRB100" s="10"/>
      <c r="TRC100" s="10"/>
      <c r="TRD100" s="10"/>
      <c r="TRE100" s="10"/>
      <c r="TRF100" s="10"/>
      <c r="TRG100" s="10"/>
      <c r="TRH100" s="10"/>
      <c r="TRI100" s="10"/>
      <c r="TRJ100" s="10"/>
      <c r="TRK100" s="10"/>
      <c r="TRL100" s="10"/>
      <c r="TRM100" s="10"/>
      <c r="TRN100" s="10"/>
      <c r="TRO100" s="10"/>
      <c r="TRP100" s="10"/>
      <c r="TRQ100" s="10"/>
      <c r="TRR100" s="10"/>
      <c r="TRS100" s="10"/>
      <c r="TRT100" s="10"/>
      <c r="TRU100" s="10"/>
      <c r="TRV100" s="10"/>
      <c r="TRW100" s="10"/>
      <c r="TRX100" s="10"/>
      <c r="TRY100" s="10"/>
      <c r="TRZ100" s="10"/>
      <c r="TSA100" s="10"/>
      <c r="TSB100" s="10"/>
      <c r="TSC100" s="10"/>
      <c r="TSD100" s="10"/>
      <c r="TSE100" s="10"/>
      <c r="TSF100" s="10"/>
      <c r="TSG100" s="10"/>
      <c r="TSH100" s="10"/>
      <c r="TSI100" s="10"/>
      <c r="TSJ100" s="10"/>
      <c r="TSK100" s="10"/>
      <c r="TSL100" s="10"/>
      <c r="TSM100" s="10"/>
      <c r="TSN100" s="10"/>
      <c r="TSO100" s="10"/>
      <c r="TSP100" s="10"/>
      <c r="TSQ100" s="10"/>
      <c r="TSR100" s="10"/>
      <c r="TSS100" s="10"/>
      <c r="TST100" s="10"/>
      <c r="TSU100" s="10"/>
      <c r="TSV100" s="10"/>
      <c r="TSW100" s="10"/>
      <c r="TSX100" s="10"/>
      <c r="TSY100" s="10"/>
      <c r="TSZ100" s="10"/>
      <c r="TTA100" s="10"/>
      <c r="TTB100" s="10"/>
      <c r="TTC100" s="10"/>
      <c r="TTD100" s="10"/>
      <c r="TTE100" s="10"/>
      <c r="TTF100" s="10"/>
      <c r="TTG100" s="10"/>
      <c r="TTH100" s="10"/>
      <c r="TTI100" s="10"/>
      <c r="TTJ100" s="10"/>
      <c r="TTK100" s="10"/>
      <c r="TTL100" s="10"/>
      <c r="TTM100" s="10"/>
      <c r="TTN100" s="10"/>
      <c r="TTO100" s="10"/>
      <c r="TTP100" s="10"/>
      <c r="TTQ100" s="10"/>
      <c r="TTR100" s="10"/>
      <c r="TTS100" s="10"/>
      <c r="TTT100" s="10"/>
      <c r="TTU100" s="10"/>
      <c r="TTV100" s="10"/>
      <c r="TTW100" s="10"/>
      <c r="TTX100" s="10"/>
      <c r="TTY100" s="10"/>
      <c r="TTZ100" s="10"/>
      <c r="TUA100" s="10"/>
      <c r="TUB100" s="10"/>
      <c r="TUC100" s="10"/>
      <c r="TUD100" s="10"/>
      <c r="TUE100" s="10"/>
      <c r="TUF100" s="10"/>
      <c r="TUG100" s="10"/>
      <c r="TUH100" s="10"/>
      <c r="TUI100" s="10"/>
      <c r="TUJ100" s="10"/>
      <c r="TUK100" s="10"/>
      <c r="TUL100" s="10"/>
      <c r="TUM100" s="10"/>
      <c r="TUN100" s="10"/>
      <c r="TUO100" s="10"/>
      <c r="TUP100" s="10"/>
      <c r="TUQ100" s="10"/>
      <c r="TUR100" s="10"/>
      <c r="TUS100" s="10"/>
      <c r="TUT100" s="10"/>
      <c r="TUU100" s="10"/>
      <c r="TUV100" s="10"/>
      <c r="TUW100" s="10"/>
      <c r="TUX100" s="10"/>
      <c r="TUY100" s="10"/>
      <c r="TUZ100" s="10"/>
      <c r="TVA100" s="10"/>
      <c r="TVB100" s="10"/>
      <c r="TVC100" s="10"/>
      <c r="TVD100" s="10"/>
      <c r="TVE100" s="10"/>
      <c r="TVF100" s="10"/>
      <c r="TVG100" s="10"/>
      <c r="TVH100" s="10"/>
      <c r="TVI100" s="10"/>
      <c r="TVJ100" s="10"/>
      <c r="TVK100" s="10"/>
      <c r="TVL100" s="10"/>
      <c r="TVM100" s="10"/>
      <c r="TVN100" s="10"/>
      <c r="TVO100" s="10"/>
      <c r="TVP100" s="10"/>
      <c r="TVQ100" s="10"/>
      <c r="TVR100" s="10"/>
      <c r="TVS100" s="10"/>
      <c r="TVT100" s="10"/>
      <c r="TVU100" s="10"/>
      <c r="TVV100" s="10"/>
      <c r="TVW100" s="10"/>
      <c r="TVX100" s="10"/>
      <c r="TVY100" s="10"/>
      <c r="TVZ100" s="10"/>
      <c r="TWA100" s="10"/>
      <c r="TWB100" s="10"/>
      <c r="TWC100" s="10"/>
      <c r="TWD100" s="10"/>
      <c r="TWE100" s="10"/>
      <c r="TWF100" s="10"/>
      <c r="TWG100" s="10"/>
      <c r="TWH100" s="10"/>
      <c r="TWI100" s="10"/>
      <c r="TWJ100" s="10"/>
      <c r="TWK100" s="10"/>
      <c r="TWL100" s="10"/>
      <c r="TWM100" s="10"/>
      <c r="TWN100" s="10"/>
      <c r="TWO100" s="10"/>
      <c r="TWP100" s="10"/>
      <c r="TWQ100" s="10"/>
      <c r="TWR100" s="10"/>
      <c r="TWS100" s="10"/>
      <c r="TWT100" s="10"/>
      <c r="TWU100" s="10"/>
      <c r="TWV100" s="10"/>
      <c r="TWW100" s="10"/>
      <c r="TWX100" s="10"/>
      <c r="TWY100" s="10"/>
      <c r="TWZ100" s="10"/>
      <c r="TXA100" s="10"/>
      <c r="TXB100" s="10"/>
      <c r="TXC100" s="10"/>
      <c r="TXD100" s="10"/>
      <c r="TXE100" s="10"/>
      <c r="TXF100" s="10"/>
      <c r="TXG100" s="10"/>
      <c r="TXH100" s="10"/>
      <c r="TXI100" s="10"/>
      <c r="TXJ100" s="10"/>
      <c r="TXK100" s="10"/>
      <c r="TXL100" s="10"/>
      <c r="TXM100" s="10"/>
      <c r="TXN100" s="10"/>
      <c r="TXO100" s="10"/>
      <c r="TXP100" s="10"/>
      <c r="TXQ100" s="10"/>
      <c r="TXR100" s="10"/>
      <c r="TXS100" s="10"/>
      <c r="TXT100" s="10"/>
      <c r="TXU100" s="10"/>
      <c r="TXV100" s="10"/>
      <c r="TXW100" s="10"/>
      <c r="TXX100" s="10"/>
      <c r="TXY100" s="10"/>
      <c r="TXZ100" s="10"/>
      <c r="TYA100" s="10"/>
      <c r="TYB100" s="10"/>
      <c r="TYC100" s="10"/>
      <c r="TYD100" s="10"/>
      <c r="TYE100" s="10"/>
      <c r="TYF100" s="10"/>
      <c r="TYG100" s="10"/>
      <c r="TYH100" s="10"/>
      <c r="TYI100" s="10"/>
      <c r="TYJ100" s="10"/>
      <c r="TYK100" s="10"/>
      <c r="TYL100" s="10"/>
      <c r="TYM100" s="10"/>
      <c r="TYN100" s="10"/>
      <c r="TYO100" s="10"/>
      <c r="TYP100" s="10"/>
      <c r="TYQ100" s="10"/>
      <c r="TYR100" s="10"/>
      <c r="TYS100" s="10"/>
      <c r="TYT100" s="10"/>
      <c r="TYU100" s="10"/>
      <c r="TYV100" s="10"/>
      <c r="TYW100" s="10"/>
      <c r="TYX100" s="10"/>
      <c r="TYY100" s="10"/>
      <c r="TYZ100" s="10"/>
      <c r="TZA100" s="10"/>
      <c r="TZB100" s="10"/>
      <c r="TZC100" s="10"/>
      <c r="TZD100" s="10"/>
      <c r="TZE100" s="10"/>
      <c r="TZF100" s="10"/>
      <c r="TZG100" s="10"/>
      <c r="TZH100" s="10"/>
      <c r="TZI100" s="10"/>
      <c r="TZJ100" s="10"/>
      <c r="TZK100" s="10"/>
      <c r="TZL100" s="10"/>
      <c r="TZM100" s="10"/>
      <c r="TZN100" s="10"/>
      <c r="TZO100" s="10"/>
      <c r="TZP100" s="10"/>
      <c r="TZQ100" s="10"/>
      <c r="TZR100" s="10"/>
      <c r="TZS100" s="10"/>
      <c r="TZT100" s="10"/>
      <c r="TZU100" s="10"/>
      <c r="TZV100" s="10"/>
      <c r="TZW100" s="10"/>
      <c r="TZX100" s="10"/>
      <c r="TZY100" s="10"/>
      <c r="TZZ100" s="10"/>
      <c r="UAA100" s="10"/>
      <c r="UAB100" s="10"/>
      <c r="UAC100" s="10"/>
      <c r="UAD100" s="10"/>
      <c r="UAE100" s="10"/>
      <c r="UAF100" s="10"/>
      <c r="UAG100" s="10"/>
      <c r="UAH100" s="10"/>
      <c r="UAI100" s="10"/>
      <c r="UAJ100" s="10"/>
      <c r="UAK100" s="10"/>
      <c r="UAL100" s="10"/>
      <c r="UAM100" s="10"/>
      <c r="UAN100" s="10"/>
      <c r="UAO100" s="10"/>
      <c r="UAP100" s="10"/>
      <c r="UAQ100" s="10"/>
      <c r="UAR100" s="10"/>
      <c r="UAS100" s="10"/>
      <c r="UAT100" s="10"/>
      <c r="UAU100" s="10"/>
      <c r="UAV100" s="10"/>
      <c r="UAW100" s="10"/>
      <c r="UAX100" s="10"/>
      <c r="UAY100" s="10"/>
      <c r="UAZ100" s="10"/>
      <c r="UBA100" s="10"/>
      <c r="UBB100" s="10"/>
      <c r="UBC100" s="10"/>
      <c r="UBD100" s="10"/>
      <c r="UBE100" s="10"/>
      <c r="UBF100" s="10"/>
      <c r="UBG100" s="10"/>
      <c r="UBH100" s="10"/>
      <c r="UBI100" s="10"/>
      <c r="UBJ100" s="10"/>
      <c r="UBK100" s="10"/>
      <c r="UBL100" s="10"/>
      <c r="UBM100" s="10"/>
      <c r="UBN100" s="10"/>
      <c r="UBO100" s="10"/>
      <c r="UBP100" s="10"/>
      <c r="UBQ100" s="10"/>
      <c r="UBR100" s="10"/>
      <c r="UBS100" s="10"/>
      <c r="UBT100" s="10"/>
      <c r="UBU100" s="10"/>
      <c r="UBV100" s="10"/>
      <c r="UBW100" s="10"/>
      <c r="UBX100" s="10"/>
      <c r="UBY100" s="10"/>
      <c r="UBZ100" s="10"/>
      <c r="UCA100" s="10"/>
      <c r="UCB100" s="10"/>
      <c r="UCC100" s="10"/>
      <c r="UCD100" s="10"/>
      <c r="UCE100" s="10"/>
      <c r="UCF100" s="10"/>
      <c r="UCG100" s="10"/>
      <c r="UCH100" s="10"/>
      <c r="UCI100" s="10"/>
      <c r="UCJ100" s="10"/>
      <c r="UCK100" s="10"/>
      <c r="UCL100" s="10"/>
      <c r="UCM100" s="10"/>
      <c r="UCN100" s="10"/>
      <c r="UCO100" s="10"/>
      <c r="UCP100" s="10"/>
      <c r="UCQ100" s="10"/>
      <c r="UCR100" s="10"/>
      <c r="UCS100" s="10"/>
      <c r="UCT100" s="10"/>
      <c r="UCU100" s="10"/>
      <c r="UCV100" s="10"/>
      <c r="UCW100" s="10"/>
      <c r="UCX100" s="10"/>
      <c r="UCY100" s="10"/>
      <c r="UCZ100" s="10"/>
      <c r="UDA100" s="10"/>
      <c r="UDB100" s="10"/>
      <c r="UDC100" s="10"/>
      <c r="UDD100" s="10"/>
      <c r="UDE100" s="10"/>
      <c r="UDF100" s="10"/>
      <c r="UDG100" s="10"/>
      <c r="UDH100" s="10"/>
      <c r="UDI100" s="10"/>
      <c r="UDJ100" s="10"/>
      <c r="UDK100" s="10"/>
      <c r="UDL100" s="10"/>
      <c r="UDM100" s="10"/>
      <c r="UDN100" s="10"/>
      <c r="UDO100" s="10"/>
      <c r="UDP100" s="10"/>
      <c r="UDQ100" s="10"/>
      <c r="UDR100" s="10"/>
      <c r="UDS100" s="10"/>
      <c r="UDT100" s="10"/>
      <c r="UDU100" s="10"/>
      <c r="UDV100" s="10"/>
      <c r="UDW100" s="10"/>
      <c r="UDX100" s="10"/>
      <c r="UDY100" s="10"/>
      <c r="UDZ100" s="10"/>
      <c r="UEA100" s="10"/>
      <c r="UEB100" s="10"/>
      <c r="UEC100" s="10"/>
      <c r="UED100" s="10"/>
      <c r="UEE100" s="10"/>
      <c r="UEF100" s="10"/>
      <c r="UEG100" s="10"/>
      <c r="UEH100" s="10"/>
      <c r="UEI100" s="10"/>
      <c r="UEJ100" s="10"/>
      <c r="UEK100" s="10"/>
      <c r="UEL100" s="10"/>
      <c r="UEM100" s="10"/>
      <c r="UEN100" s="10"/>
      <c r="UEO100" s="10"/>
      <c r="UEP100" s="10"/>
      <c r="UEQ100" s="10"/>
      <c r="UER100" s="10"/>
      <c r="UES100" s="10"/>
      <c r="UET100" s="10"/>
      <c r="UEU100" s="10"/>
      <c r="UEV100" s="10"/>
      <c r="UEW100" s="10"/>
      <c r="UEX100" s="10"/>
      <c r="UEY100" s="10"/>
      <c r="UEZ100" s="10"/>
      <c r="UFA100" s="10"/>
      <c r="UFB100" s="10"/>
      <c r="UFC100" s="10"/>
      <c r="UFD100" s="10"/>
      <c r="UFE100" s="10"/>
      <c r="UFF100" s="10"/>
      <c r="UFG100" s="10"/>
      <c r="UFH100" s="10"/>
      <c r="UFI100" s="10"/>
      <c r="UFJ100" s="10"/>
      <c r="UFK100" s="10"/>
      <c r="UFL100" s="10"/>
      <c r="UFM100" s="10"/>
      <c r="UFN100" s="10"/>
      <c r="UFO100" s="10"/>
      <c r="UFP100" s="10"/>
      <c r="UFQ100" s="10"/>
      <c r="UFR100" s="10"/>
      <c r="UFS100" s="10"/>
      <c r="UFT100" s="10"/>
      <c r="UFU100" s="10"/>
      <c r="UFV100" s="10"/>
      <c r="UFW100" s="10"/>
      <c r="UFX100" s="10"/>
      <c r="UFY100" s="10"/>
      <c r="UFZ100" s="10"/>
      <c r="UGA100" s="10"/>
      <c r="UGB100" s="10"/>
      <c r="UGC100" s="10"/>
      <c r="UGD100" s="10"/>
      <c r="UGE100" s="10"/>
      <c r="UGF100" s="10"/>
      <c r="UGG100" s="10"/>
      <c r="UGH100" s="10"/>
      <c r="UGI100" s="10"/>
      <c r="UGJ100" s="10"/>
      <c r="UGK100" s="10"/>
      <c r="UGL100" s="10"/>
      <c r="UGM100" s="10"/>
      <c r="UGN100" s="10"/>
      <c r="UGO100" s="10"/>
      <c r="UGP100" s="10"/>
      <c r="UGQ100" s="10"/>
      <c r="UGR100" s="10"/>
      <c r="UGS100" s="10"/>
      <c r="UGT100" s="10"/>
      <c r="UGU100" s="10"/>
      <c r="UGV100" s="10"/>
      <c r="UGW100" s="10"/>
      <c r="UGX100" s="10"/>
      <c r="UGY100" s="10"/>
      <c r="UGZ100" s="10"/>
      <c r="UHA100" s="10"/>
      <c r="UHB100" s="10"/>
      <c r="UHC100" s="10"/>
      <c r="UHD100" s="10"/>
      <c r="UHE100" s="10"/>
      <c r="UHF100" s="10"/>
      <c r="UHG100" s="10"/>
      <c r="UHH100" s="10"/>
      <c r="UHI100" s="10"/>
      <c r="UHJ100" s="10"/>
      <c r="UHK100" s="10"/>
      <c r="UHL100" s="10"/>
      <c r="UHM100" s="10"/>
      <c r="UHN100" s="10"/>
      <c r="UHO100" s="10"/>
      <c r="UHP100" s="10"/>
      <c r="UHQ100" s="10"/>
      <c r="UHR100" s="10"/>
      <c r="UHS100" s="10"/>
      <c r="UHT100" s="10"/>
      <c r="UHU100" s="10"/>
      <c r="UHV100" s="10"/>
      <c r="UHW100" s="10"/>
      <c r="UHX100" s="10"/>
      <c r="UHY100" s="10"/>
      <c r="UHZ100" s="10"/>
      <c r="UIA100" s="10"/>
      <c r="UIB100" s="10"/>
      <c r="UIC100" s="10"/>
      <c r="UID100" s="10"/>
      <c r="UIE100" s="10"/>
      <c r="UIF100" s="10"/>
      <c r="UIG100" s="10"/>
      <c r="UIH100" s="10"/>
      <c r="UII100" s="10"/>
      <c r="UIJ100" s="10"/>
      <c r="UIK100" s="10"/>
      <c r="UIL100" s="10"/>
      <c r="UIM100" s="10"/>
      <c r="UIN100" s="10"/>
      <c r="UIO100" s="10"/>
      <c r="UIP100" s="10"/>
      <c r="UIQ100" s="10"/>
      <c r="UIR100" s="10"/>
      <c r="UIS100" s="10"/>
      <c r="UIT100" s="10"/>
      <c r="UIU100" s="10"/>
      <c r="UIV100" s="10"/>
      <c r="UIW100" s="10"/>
      <c r="UIX100" s="10"/>
      <c r="UIY100" s="10"/>
      <c r="UIZ100" s="10"/>
      <c r="UJA100" s="10"/>
      <c r="UJB100" s="10"/>
      <c r="UJC100" s="10"/>
      <c r="UJD100" s="10"/>
      <c r="UJE100" s="10"/>
      <c r="UJF100" s="10"/>
      <c r="UJG100" s="10"/>
      <c r="UJH100" s="10"/>
      <c r="UJI100" s="10"/>
      <c r="UJJ100" s="10"/>
      <c r="UJK100" s="10"/>
      <c r="UJL100" s="10"/>
      <c r="UJM100" s="10"/>
      <c r="UJN100" s="10"/>
      <c r="UJO100" s="10"/>
      <c r="UJP100" s="10"/>
      <c r="UJQ100" s="10"/>
      <c r="UJR100" s="10"/>
      <c r="UJS100" s="10"/>
      <c r="UJT100" s="10"/>
      <c r="UJU100" s="10"/>
      <c r="UJV100" s="10"/>
      <c r="UJW100" s="10"/>
      <c r="UJX100" s="10"/>
      <c r="UJY100" s="10"/>
      <c r="UJZ100" s="10"/>
      <c r="UKA100" s="10"/>
      <c r="UKB100" s="10"/>
      <c r="UKC100" s="10"/>
      <c r="UKD100" s="10"/>
      <c r="UKE100" s="10"/>
      <c r="UKF100" s="10"/>
      <c r="UKG100" s="10"/>
      <c r="UKH100" s="10"/>
      <c r="UKI100" s="10"/>
      <c r="UKJ100" s="10"/>
      <c r="UKK100" s="10"/>
      <c r="UKL100" s="10"/>
      <c r="UKM100" s="10"/>
      <c r="UKN100" s="10"/>
      <c r="UKO100" s="10"/>
      <c r="UKP100" s="10"/>
      <c r="UKQ100" s="10"/>
      <c r="UKR100" s="10"/>
      <c r="UKS100" s="10"/>
      <c r="UKT100" s="10"/>
      <c r="UKU100" s="10"/>
      <c r="UKV100" s="10"/>
      <c r="UKW100" s="10"/>
      <c r="UKX100" s="10"/>
      <c r="UKY100" s="10"/>
      <c r="UKZ100" s="10"/>
      <c r="ULA100" s="10"/>
      <c r="ULB100" s="10"/>
      <c r="ULC100" s="10"/>
      <c r="ULD100" s="10"/>
      <c r="ULE100" s="10"/>
      <c r="ULF100" s="10"/>
      <c r="ULG100" s="10"/>
      <c r="ULH100" s="10"/>
      <c r="ULI100" s="10"/>
      <c r="ULJ100" s="10"/>
      <c r="ULK100" s="10"/>
      <c r="ULL100" s="10"/>
      <c r="ULM100" s="10"/>
      <c r="ULN100" s="10"/>
      <c r="ULO100" s="10"/>
      <c r="ULP100" s="10"/>
      <c r="ULQ100" s="10"/>
      <c r="ULR100" s="10"/>
      <c r="ULS100" s="10"/>
      <c r="ULT100" s="10"/>
      <c r="ULU100" s="10"/>
      <c r="ULV100" s="10"/>
      <c r="ULW100" s="10"/>
      <c r="ULX100" s="10"/>
      <c r="ULY100" s="10"/>
      <c r="ULZ100" s="10"/>
      <c r="UMA100" s="10"/>
      <c r="UMB100" s="10"/>
      <c r="UMC100" s="10"/>
      <c r="UMD100" s="10"/>
      <c r="UME100" s="10"/>
      <c r="UMF100" s="10"/>
      <c r="UMG100" s="10"/>
      <c r="UMH100" s="10"/>
      <c r="UMI100" s="10"/>
      <c r="UMJ100" s="10"/>
      <c r="UMK100" s="10"/>
      <c r="UML100" s="10"/>
      <c r="UMM100" s="10"/>
      <c r="UMN100" s="10"/>
      <c r="UMO100" s="10"/>
      <c r="UMP100" s="10"/>
      <c r="UMQ100" s="10"/>
      <c r="UMR100" s="10"/>
      <c r="UMS100" s="10"/>
      <c r="UMT100" s="10"/>
      <c r="UMU100" s="10"/>
      <c r="UMV100" s="10"/>
      <c r="UMW100" s="10"/>
      <c r="UMX100" s="10"/>
      <c r="UMY100" s="10"/>
      <c r="UMZ100" s="10"/>
      <c r="UNA100" s="10"/>
      <c r="UNB100" s="10"/>
      <c r="UNC100" s="10"/>
      <c r="UND100" s="10"/>
      <c r="UNE100" s="10"/>
      <c r="UNF100" s="10"/>
      <c r="UNG100" s="10"/>
      <c r="UNH100" s="10"/>
      <c r="UNI100" s="10"/>
      <c r="UNJ100" s="10"/>
      <c r="UNK100" s="10"/>
      <c r="UNL100" s="10"/>
      <c r="UNM100" s="10"/>
      <c r="UNN100" s="10"/>
      <c r="UNO100" s="10"/>
      <c r="UNP100" s="10"/>
      <c r="UNQ100" s="10"/>
      <c r="UNR100" s="10"/>
      <c r="UNS100" s="10"/>
      <c r="UNT100" s="10"/>
      <c r="UNU100" s="10"/>
      <c r="UNV100" s="10"/>
      <c r="UNW100" s="10"/>
      <c r="UNX100" s="10"/>
      <c r="UNY100" s="10"/>
      <c r="UNZ100" s="10"/>
      <c r="UOA100" s="10"/>
      <c r="UOB100" s="10"/>
      <c r="UOC100" s="10"/>
      <c r="UOD100" s="10"/>
      <c r="UOE100" s="10"/>
      <c r="UOF100" s="10"/>
      <c r="UOG100" s="10"/>
      <c r="UOH100" s="10"/>
      <c r="UOI100" s="10"/>
      <c r="UOJ100" s="10"/>
      <c r="UOK100" s="10"/>
      <c r="UOL100" s="10"/>
      <c r="UOM100" s="10"/>
      <c r="UON100" s="10"/>
      <c r="UOO100" s="10"/>
      <c r="UOP100" s="10"/>
      <c r="UOQ100" s="10"/>
      <c r="UOR100" s="10"/>
      <c r="UOS100" s="10"/>
      <c r="UOT100" s="10"/>
      <c r="UOU100" s="10"/>
      <c r="UOV100" s="10"/>
      <c r="UOW100" s="10"/>
      <c r="UOX100" s="10"/>
      <c r="UOY100" s="10"/>
      <c r="UOZ100" s="10"/>
      <c r="UPA100" s="10"/>
      <c r="UPB100" s="10"/>
      <c r="UPC100" s="10"/>
      <c r="UPD100" s="10"/>
      <c r="UPE100" s="10"/>
      <c r="UPF100" s="10"/>
      <c r="UPG100" s="10"/>
      <c r="UPH100" s="10"/>
      <c r="UPI100" s="10"/>
      <c r="UPJ100" s="10"/>
      <c r="UPK100" s="10"/>
      <c r="UPL100" s="10"/>
      <c r="UPM100" s="10"/>
      <c r="UPN100" s="10"/>
      <c r="UPO100" s="10"/>
      <c r="UPP100" s="10"/>
      <c r="UPQ100" s="10"/>
      <c r="UPR100" s="10"/>
      <c r="UPS100" s="10"/>
      <c r="UPT100" s="10"/>
      <c r="UPU100" s="10"/>
      <c r="UPV100" s="10"/>
      <c r="UPW100" s="10"/>
      <c r="UPX100" s="10"/>
      <c r="UPY100" s="10"/>
      <c r="UPZ100" s="10"/>
      <c r="UQA100" s="10"/>
      <c r="UQB100" s="10"/>
      <c r="UQC100" s="10"/>
      <c r="UQD100" s="10"/>
      <c r="UQE100" s="10"/>
      <c r="UQF100" s="10"/>
      <c r="UQG100" s="10"/>
      <c r="UQH100" s="10"/>
      <c r="UQI100" s="10"/>
      <c r="UQJ100" s="10"/>
      <c r="UQK100" s="10"/>
      <c r="UQL100" s="10"/>
      <c r="UQM100" s="10"/>
      <c r="UQN100" s="10"/>
      <c r="UQO100" s="10"/>
      <c r="UQP100" s="10"/>
      <c r="UQQ100" s="10"/>
      <c r="UQR100" s="10"/>
      <c r="UQS100" s="10"/>
      <c r="UQT100" s="10"/>
      <c r="UQU100" s="10"/>
      <c r="UQV100" s="10"/>
      <c r="UQW100" s="10"/>
      <c r="UQX100" s="10"/>
      <c r="UQY100" s="10"/>
      <c r="UQZ100" s="10"/>
      <c r="URA100" s="10"/>
      <c r="URB100" s="10"/>
      <c r="URC100" s="10"/>
      <c r="URD100" s="10"/>
      <c r="URE100" s="10"/>
      <c r="URF100" s="10"/>
      <c r="URG100" s="10"/>
      <c r="URH100" s="10"/>
      <c r="URI100" s="10"/>
      <c r="URJ100" s="10"/>
      <c r="URK100" s="10"/>
      <c r="URL100" s="10"/>
      <c r="URM100" s="10"/>
      <c r="URN100" s="10"/>
      <c r="URO100" s="10"/>
      <c r="URP100" s="10"/>
      <c r="URQ100" s="10"/>
      <c r="URR100" s="10"/>
      <c r="URS100" s="10"/>
      <c r="URT100" s="10"/>
      <c r="URU100" s="10"/>
      <c r="URV100" s="10"/>
      <c r="URW100" s="10"/>
      <c r="URX100" s="10"/>
      <c r="URY100" s="10"/>
      <c r="URZ100" s="10"/>
      <c r="USA100" s="10"/>
      <c r="USB100" s="10"/>
      <c r="USC100" s="10"/>
      <c r="USD100" s="10"/>
      <c r="USE100" s="10"/>
      <c r="USF100" s="10"/>
      <c r="USG100" s="10"/>
      <c r="USH100" s="10"/>
      <c r="USI100" s="10"/>
      <c r="USJ100" s="10"/>
      <c r="USK100" s="10"/>
      <c r="USL100" s="10"/>
      <c r="USM100" s="10"/>
      <c r="USN100" s="10"/>
      <c r="USO100" s="10"/>
      <c r="USP100" s="10"/>
      <c r="USQ100" s="10"/>
      <c r="USR100" s="10"/>
      <c r="USS100" s="10"/>
      <c r="UST100" s="10"/>
      <c r="USU100" s="10"/>
      <c r="USV100" s="10"/>
      <c r="USW100" s="10"/>
      <c r="USX100" s="10"/>
      <c r="USY100" s="10"/>
      <c r="USZ100" s="10"/>
      <c r="UTA100" s="10"/>
      <c r="UTB100" s="10"/>
      <c r="UTC100" s="10"/>
      <c r="UTD100" s="10"/>
      <c r="UTE100" s="10"/>
      <c r="UTF100" s="10"/>
      <c r="UTG100" s="10"/>
      <c r="UTH100" s="10"/>
      <c r="UTI100" s="10"/>
      <c r="UTJ100" s="10"/>
      <c r="UTK100" s="10"/>
      <c r="UTL100" s="10"/>
      <c r="UTM100" s="10"/>
      <c r="UTN100" s="10"/>
      <c r="UTO100" s="10"/>
      <c r="UTP100" s="10"/>
      <c r="UTQ100" s="10"/>
      <c r="UTR100" s="10"/>
      <c r="UTS100" s="10"/>
      <c r="UTT100" s="10"/>
      <c r="UTU100" s="10"/>
      <c r="UTV100" s="10"/>
      <c r="UTW100" s="10"/>
      <c r="UTX100" s="10"/>
      <c r="UTY100" s="10"/>
      <c r="UTZ100" s="10"/>
      <c r="UUA100" s="10"/>
      <c r="UUB100" s="10"/>
      <c r="UUC100" s="10"/>
      <c r="UUD100" s="10"/>
      <c r="UUE100" s="10"/>
      <c r="UUF100" s="10"/>
      <c r="UUG100" s="10"/>
      <c r="UUH100" s="10"/>
      <c r="UUI100" s="10"/>
      <c r="UUJ100" s="10"/>
      <c r="UUK100" s="10"/>
      <c r="UUL100" s="10"/>
      <c r="UUM100" s="10"/>
      <c r="UUN100" s="10"/>
      <c r="UUO100" s="10"/>
      <c r="UUP100" s="10"/>
      <c r="UUQ100" s="10"/>
      <c r="UUR100" s="10"/>
      <c r="UUS100" s="10"/>
      <c r="UUT100" s="10"/>
      <c r="UUU100" s="10"/>
      <c r="UUV100" s="10"/>
      <c r="UUW100" s="10"/>
      <c r="UUX100" s="10"/>
      <c r="UUY100" s="10"/>
      <c r="UUZ100" s="10"/>
      <c r="UVA100" s="10"/>
      <c r="UVB100" s="10"/>
      <c r="UVC100" s="10"/>
      <c r="UVD100" s="10"/>
      <c r="UVE100" s="10"/>
      <c r="UVF100" s="10"/>
      <c r="UVG100" s="10"/>
      <c r="UVH100" s="10"/>
      <c r="UVI100" s="10"/>
      <c r="UVJ100" s="10"/>
      <c r="UVK100" s="10"/>
      <c r="UVL100" s="10"/>
      <c r="UVM100" s="10"/>
      <c r="UVN100" s="10"/>
      <c r="UVO100" s="10"/>
      <c r="UVP100" s="10"/>
      <c r="UVQ100" s="10"/>
      <c r="UVR100" s="10"/>
      <c r="UVS100" s="10"/>
      <c r="UVT100" s="10"/>
      <c r="UVU100" s="10"/>
      <c r="UVV100" s="10"/>
      <c r="UVW100" s="10"/>
      <c r="UVX100" s="10"/>
      <c r="UVY100" s="10"/>
      <c r="UVZ100" s="10"/>
      <c r="UWA100" s="10"/>
      <c r="UWB100" s="10"/>
      <c r="UWC100" s="10"/>
      <c r="UWD100" s="10"/>
      <c r="UWE100" s="10"/>
      <c r="UWF100" s="10"/>
      <c r="UWG100" s="10"/>
      <c r="UWH100" s="10"/>
      <c r="UWI100" s="10"/>
      <c r="UWJ100" s="10"/>
      <c r="UWK100" s="10"/>
      <c r="UWL100" s="10"/>
      <c r="UWM100" s="10"/>
      <c r="UWN100" s="10"/>
      <c r="UWO100" s="10"/>
      <c r="UWP100" s="10"/>
      <c r="UWQ100" s="10"/>
      <c r="UWR100" s="10"/>
      <c r="UWS100" s="10"/>
      <c r="UWT100" s="10"/>
      <c r="UWU100" s="10"/>
      <c r="UWV100" s="10"/>
      <c r="UWW100" s="10"/>
      <c r="UWX100" s="10"/>
      <c r="UWY100" s="10"/>
      <c r="UWZ100" s="10"/>
      <c r="UXA100" s="10"/>
      <c r="UXB100" s="10"/>
      <c r="UXC100" s="10"/>
      <c r="UXD100" s="10"/>
      <c r="UXE100" s="10"/>
      <c r="UXF100" s="10"/>
      <c r="UXG100" s="10"/>
      <c r="UXH100" s="10"/>
      <c r="UXI100" s="10"/>
      <c r="UXJ100" s="10"/>
      <c r="UXK100" s="10"/>
      <c r="UXL100" s="10"/>
      <c r="UXM100" s="10"/>
      <c r="UXN100" s="10"/>
      <c r="UXO100" s="10"/>
      <c r="UXP100" s="10"/>
      <c r="UXQ100" s="10"/>
      <c r="UXR100" s="10"/>
      <c r="UXS100" s="10"/>
      <c r="UXT100" s="10"/>
      <c r="UXU100" s="10"/>
      <c r="UXV100" s="10"/>
      <c r="UXW100" s="10"/>
      <c r="UXX100" s="10"/>
      <c r="UXY100" s="10"/>
      <c r="UXZ100" s="10"/>
      <c r="UYA100" s="10"/>
      <c r="UYB100" s="10"/>
      <c r="UYC100" s="10"/>
      <c r="UYD100" s="10"/>
      <c r="UYE100" s="10"/>
      <c r="UYF100" s="10"/>
      <c r="UYG100" s="10"/>
      <c r="UYH100" s="10"/>
      <c r="UYI100" s="10"/>
      <c r="UYJ100" s="10"/>
      <c r="UYK100" s="10"/>
      <c r="UYL100" s="10"/>
      <c r="UYM100" s="10"/>
      <c r="UYN100" s="10"/>
      <c r="UYO100" s="10"/>
      <c r="UYP100" s="10"/>
      <c r="UYQ100" s="10"/>
      <c r="UYR100" s="10"/>
      <c r="UYS100" s="10"/>
      <c r="UYT100" s="10"/>
      <c r="UYU100" s="10"/>
      <c r="UYV100" s="10"/>
      <c r="UYW100" s="10"/>
      <c r="UYX100" s="10"/>
      <c r="UYY100" s="10"/>
      <c r="UYZ100" s="10"/>
      <c r="UZA100" s="10"/>
      <c r="UZB100" s="10"/>
      <c r="UZC100" s="10"/>
      <c r="UZD100" s="10"/>
      <c r="UZE100" s="10"/>
      <c r="UZF100" s="10"/>
      <c r="UZG100" s="10"/>
      <c r="UZH100" s="10"/>
      <c r="UZI100" s="10"/>
      <c r="UZJ100" s="10"/>
      <c r="UZK100" s="10"/>
      <c r="UZL100" s="10"/>
      <c r="UZM100" s="10"/>
      <c r="UZN100" s="10"/>
      <c r="UZO100" s="10"/>
      <c r="UZP100" s="10"/>
      <c r="UZQ100" s="10"/>
      <c r="UZR100" s="10"/>
      <c r="UZS100" s="10"/>
      <c r="UZT100" s="10"/>
      <c r="UZU100" s="10"/>
      <c r="UZV100" s="10"/>
      <c r="UZW100" s="10"/>
      <c r="UZX100" s="10"/>
      <c r="UZY100" s="10"/>
      <c r="UZZ100" s="10"/>
      <c r="VAA100" s="10"/>
      <c r="VAB100" s="10"/>
      <c r="VAC100" s="10"/>
      <c r="VAD100" s="10"/>
      <c r="VAE100" s="10"/>
      <c r="VAF100" s="10"/>
      <c r="VAG100" s="10"/>
      <c r="VAH100" s="10"/>
      <c r="VAI100" s="10"/>
      <c r="VAJ100" s="10"/>
      <c r="VAK100" s="10"/>
      <c r="VAL100" s="10"/>
      <c r="VAM100" s="10"/>
      <c r="VAN100" s="10"/>
      <c r="VAO100" s="10"/>
      <c r="VAP100" s="10"/>
      <c r="VAQ100" s="10"/>
      <c r="VAR100" s="10"/>
      <c r="VAS100" s="10"/>
      <c r="VAT100" s="10"/>
      <c r="VAU100" s="10"/>
      <c r="VAV100" s="10"/>
      <c r="VAW100" s="10"/>
      <c r="VAX100" s="10"/>
      <c r="VAY100" s="10"/>
      <c r="VAZ100" s="10"/>
      <c r="VBA100" s="10"/>
      <c r="VBB100" s="10"/>
      <c r="VBC100" s="10"/>
      <c r="VBD100" s="10"/>
      <c r="VBE100" s="10"/>
      <c r="VBF100" s="10"/>
      <c r="VBG100" s="10"/>
      <c r="VBH100" s="10"/>
      <c r="VBI100" s="10"/>
      <c r="VBJ100" s="10"/>
      <c r="VBK100" s="10"/>
      <c r="VBL100" s="10"/>
      <c r="VBM100" s="10"/>
      <c r="VBN100" s="10"/>
      <c r="VBO100" s="10"/>
      <c r="VBP100" s="10"/>
      <c r="VBQ100" s="10"/>
      <c r="VBR100" s="10"/>
      <c r="VBS100" s="10"/>
      <c r="VBT100" s="10"/>
      <c r="VBU100" s="10"/>
      <c r="VBV100" s="10"/>
      <c r="VBW100" s="10"/>
      <c r="VBX100" s="10"/>
      <c r="VBY100" s="10"/>
      <c r="VBZ100" s="10"/>
      <c r="VCA100" s="10"/>
      <c r="VCB100" s="10"/>
      <c r="VCC100" s="10"/>
      <c r="VCD100" s="10"/>
      <c r="VCE100" s="10"/>
      <c r="VCF100" s="10"/>
      <c r="VCG100" s="10"/>
      <c r="VCH100" s="10"/>
      <c r="VCI100" s="10"/>
      <c r="VCJ100" s="10"/>
      <c r="VCK100" s="10"/>
      <c r="VCL100" s="10"/>
      <c r="VCM100" s="10"/>
      <c r="VCN100" s="10"/>
      <c r="VCO100" s="10"/>
      <c r="VCP100" s="10"/>
      <c r="VCQ100" s="10"/>
      <c r="VCR100" s="10"/>
      <c r="VCS100" s="10"/>
      <c r="VCT100" s="10"/>
      <c r="VCU100" s="10"/>
      <c r="VCV100" s="10"/>
      <c r="VCW100" s="10"/>
      <c r="VCX100" s="10"/>
      <c r="VCY100" s="10"/>
      <c r="VCZ100" s="10"/>
      <c r="VDA100" s="10"/>
      <c r="VDB100" s="10"/>
      <c r="VDC100" s="10"/>
      <c r="VDD100" s="10"/>
      <c r="VDE100" s="10"/>
      <c r="VDF100" s="10"/>
      <c r="VDG100" s="10"/>
      <c r="VDH100" s="10"/>
      <c r="VDI100" s="10"/>
      <c r="VDJ100" s="10"/>
      <c r="VDK100" s="10"/>
      <c r="VDL100" s="10"/>
      <c r="VDM100" s="10"/>
      <c r="VDN100" s="10"/>
      <c r="VDO100" s="10"/>
      <c r="VDP100" s="10"/>
      <c r="VDQ100" s="10"/>
      <c r="VDR100" s="10"/>
      <c r="VDS100" s="10"/>
      <c r="VDT100" s="10"/>
      <c r="VDU100" s="10"/>
      <c r="VDV100" s="10"/>
      <c r="VDW100" s="10"/>
      <c r="VDX100" s="10"/>
      <c r="VDY100" s="10"/>
      <c r="VDZ100" s="10"/>
      <c r="VEA100" s="10"/>
      <c r="VEB100" s="10"/>
      <c r="VEC100" s="10"/>
      <c r="VED100" s="10"/>
      <c r="VEE100" s="10"/>
      <c r="VEF100" s="10"/>
      <c r="VEG100" s="10"/>
      <c r="VEH100" s="10"/>
      <c r="VEI100" s="10"/>
      <c r="VEJ100" s="10"/>
      <c r="VEK100" s="10"/>
      <c r="VEL100" s="10"/>
      <c r="VEM100" s="10"/>
      <c r="VEN100" s="10"/>
      <c r="VEO100" s="10"/>
      <c r="VEP100" s="10"/>
      <c r="VEQ100" s="10"/>
      <c r="VER100" s="10"/>
      <c r="VES100" s="10"/>
      <c r="VET100" s="10"/>
      <c r="VEU100" s="10"/>
      <c r="VEV100" s="10"/>
      <c r="VEW100" s="10"/>
      <c r="VEX100" s="10"/>
      <c r="VEY100" s="10"/>
      <c r="VEZ100" s="10"/>
      <c r="VFA100" s="10"/>
      <c r="VFB100" s="10"/>
      <c r="VFC100" s="10"/>
      <c r="VFD100" s="10"/>
      <c r="VFE100" s="10"/>
      <c r="VFF100" s="10"/>
      <c r="VFG100" s="10"/>
      <c r="VFH100" s="10"/>
      <c r="VFI100" s="10"/>
      <c r="VFJ100" s="10"/>
      <c r="VFK100" s="10"/>
      <c r="VFL100" s="10"/>
      <c r="VFM100" s="10"/>
      <c r="VFN100" s="10"/>
      <c r="VFO100" s="10"/>
      <c r="VFP100" s="10"/>
      <c r="VFQ100" s="10"/>
      <c r="VFR100" s="10"/>
      <c r="VFS100" s="10"/>
      <c r="VFT100" s="10"/>
      <c r="VFU100" s="10"/>
      <c r="VFV100" s="10"/>
      <c r="VFW100" s="10"/>
      <c r="VFX100" s="10"/>
      <c r="VFY100" s="10"/>
      <c r="VFZ100" s="10"/>
      <c r="VGA100" s="10"/>
      <c r="VGB100" s="10"/>
      <c r="VGC100" s="10"/>
      <c r="VGD100" s="10"/>
      <c r="VGE100" s="10"/>
      <c r="VGF100" s="10"/>
      <c r="VGG100" s="10"/>
      <c r="VGH100" s="10"/>
      <c r="VGI100" s="10"/>
      <c r="VGJ100" s="10"/>
      <c r="VGK100" s="10"/>
      <c r="VGL100" s="10"/>
      <c r="VGM100" s="10"/>
      <c r="VGN100" s="10"/>
      <c r="VGO100" s="10"/>
      <c r="VGP100" s="10"/>
      <c r="VGQ100" s="10"/>
      <c r="VGR100" s="10"/>
      <c r="VGS100" s="10"/>
      <c r="VGT100" s="10"/>
      <c r="VGU100" s="10"/>
      <c r="VGV100" s="10"/>
      <c r="VGW100" s="10"/>
      <c r="VGX100" s="10"/>
      <c r="VGY100" s="10"/>
      <c r="VGZ100" s="10"/>
      <c r="VHA100" s="10"/>
      <c r="VHB100" s="10"/>
      <c r="VHC100" s="10"/>
      <c r="VHD100" s="10"/>
      <c r="VHE100" s="10"/>
      <c r="VHF100" s="10"/>
      <c r="VHG100" s="10"/>
      <c r="VHH100" s="10"/>
      <c r="VHI100" s="10"/>
      <c r="VHJ100" s="10"/>
      <c r="VHK100" s="10"/>
      <c r="VHL100" s="10"/>
      <c r="VHM100" s="10"/>
      <c r="VHN100" s="10"/>
      <c r="VHO100" s="10"/>
      <c r="VHP100" s="10"/>
      <c r="VHQ100" s="10"/>
      <c r="VHR100" s="10"/>
      <c r="VHS100" s="10"/>
      <c r="VHT100" s="10"/>
      <c r="VHU100" s="10"/>
      <c r="VHV100" s="10"/>
      <c r="VHW100" s="10"/>
      <c r="VHX100" s="10"/>
      <c r="VHY100" s="10"/>
      <c r="VHZ100" s="10"/>
      <c r="VIA100" s="10"/>
      <c r="VIB100" s="10"/>
      <c r="VIC100" s="10"/>
      <c r="VID100" s="10"/>
      <c r="VIE100" s="10"/>
      <c r="VIF100" s="10"/>
      <c r="VIG100" s="10"/>
      <c r="VIH100" s="10"/>
      <c r="VII100" s="10"/>
      <c r="VIJ100" s="10"/>
      <c r="VIK100" s="10"/>
      <c r="VIL100" s="10"/>
      <c r="VIM100" s="10"/>
      <c r="VIN100" s="10"/>
      <c r="VIO100" s="10"/>
      <c r="VIP100" s="10"/>
      <c r="VIQ100" s="10"/>
      <c r="VIR100" s="10"/>
      <c r="VIS100" s="10"/>
      <c r="VIT100" s="10"/>
      <c r="VIU100" s="10"/>
      <c r="VIV100" s="10"/>
      <c r="VIW100" s="10"/>
      <c r="VIX100" s="10"/>
      <c r="VIY100" s="10"/>
      <c r="VIZ100" s="10"/>
      <c r="VJA100" s="10"/>
      <c r="VJB100" s="10"/>
      <c r="VJC100" s="10"/>
      <c r="VJD100" s="10"/>
      <c r="VJE100" s="10"/>
      <c r="VJF100" s="10"/>
      <c r="VJG100" s="10"/>
      <c r="VJH100" s="10"/>
      <c r="VJI100" s="10"/>
      <c r="VJJ100" s="10"/>
      <c r="VJK100" s="10"/>
      <c r="VJL100" s="10"/>
      <c r="VJM100" s="10"/>
      <c r="VJN100" s="10"/>
      <c r="VJO100" s="10"/>
      <c r="VJP100" s="10"/>
      <c r="VJQ100" s="10"/>
      <c r="VJR100" s="10"/>
      <c r="VJS100" s="10"/>
      <c r="VJT100" s="10"/>
      <c r="VJU100" s="10"/>
      <c r="VJV100" s="10"/>
      <c r="VJW100" s="10"/>
      <c r="VJX100" s="10"/>
      <c r="VJY100" s="10"/>
      <c r="VJZ100" s="10"/>
      <c r="VKA100" s="10"/>
      <c r="VKB100" s="10"/>
      <c r="VKC100" s="10"/>
      <c r="VKD100" s="10"/>
      <c r="VKE100" s="10"/>
      <c r="VKF100" s="10"/>
      <c r="VKG100" s="10"/>
      <c r="VKH100" s="10"/>
      <c r="VKI100" s="10"/>
      <c r="VKJ100" s="10"/>
      <c r="VKK100" s="10"/>
      <c r="VKL100" s="10"/>
      <c r="VKM100" s="10"/>
      <c r="VKN100" s="10"/>
      <c r="VKO100" s="10"/>
      <c r="VKP100" s="10"/>
      <c r="VKQ100" s="10"/>
      <c r="VKR100" s="10"/>
      <c r="VKS100" s="10"/>
      <c r="VKT100" s="10"/>
      <c r="VKU100" s="10"/>
      <c r="VKV100" s="10"/>
      <c r="VKW100" s="10"/>
      <c r="VKX100" s="10"/>
      <c r="VKY100" s="10"/>
      <c r="VKZ100" s="10"/>
      <c r="VLA100" s="10"/>
      <c r="VLB100" s="10"/>
      <c r="VLC100" s="10"/>
      <c r="VLD100" s="10"/>
      <c r="VLE100" s="10"/>
      <c r="VLF100" s="10"/>
      <c r="VLG100" s="10"/>
      <c r="VLH100" s="10"/>
      <c r="VLI100" s="10"/>
      <c r="VLJ100" s="10"/>
      <c r="VLK100" s="10"/>
      <c r="VLL100" s="10"/>
      <c r="VLM100" s="10"/>
      <c r="VLN100" s="10"/>
      <c r="VLO100" s="10"/>
      <c r="VLP100" s="10"/>
      <c r="VLQ100" s="10"/>
      <c r="VLR100" s="10"/>
      <c r="VLS100" s="10"/>
      <c r="VLT100" s="10"/>
      <c r="VLU100" s="10"/>
      <c r="VLV100" s="10"/>
      <c r="VLW100" s="10"/>
      <c r="VLX100" s="10"/>
      <c r="VLY100" s="10"/>
      <c r="VLZ100" s="10"/>
      <c r="VMA100" s="10"/>
      <c r="VMB100" s="10"/>
      <c r="VMC100" s="10"/>
      <c r="VMD100" s="10"/>
      <c r="VME100" s="10"/>
      <c r="VMF100" s="10"/>
      <c r="VMG100" s="10"/>
      <c r="VMH100" s="10"/>
      <c r="VMI100" s="10"/>
      <c r="VMJ100" s="10"/>
      <c r="VMK100" s="10"/>
      <c r="VML100" s="10"/>
      <c r="VMM100" s="10"/>
      <c r="VMN100" s="10"/>
      <c r="VMO100" s="10"/>
      <c r="VMP100" s="10"/>
      <c r="VMQ100" s="10"/>
      <c r="VMR100" s="10"/>
      <c r="VMS100" s="10"/>
      <c r="VMT100" s="10"/>
      <c r="VMU100" s="10"/>
      <c r="VMV100" s="10"/>
      <c r="VMW100" s="10"/>
      <c r="VMX100" s="10"/>
      <c r="VMY100" s="10"/>
      <c r="VMZ100" s="10"/>
      <c r="VNA100" s="10"/>
      <c r="VNB100" s="10"/>
      <c r="VNC100" s="10"/>
      <c r="VND100" s="10"/>
      <c r="VNE100" s="10"/>
      <c r="VNF100" s="10"/>
      <c r="VNG100" s="10"/>
      <c r="VNH100" s="10"/>
      <c r="VNI100" s="10"/>
      <c r="VNJ100" s="10"/>
      <c r="VNK100" s="10"/>
      <c r="VNL100" s="10"/>
      <c r="VNM100" s="10"/>
      <c r="VNN100" s="10"/>
      <c r="VNO100" s="10"/>
      <c r="VNP100" s="10"/>
      <c r="VNQ100" s="10"/>
      <c r="VNR100" s="10"/>
      <c r="VNS100" s="10"/>
      <c r="VNT100" s="10"/>
      <c r="VNU100" s="10"/>
      <c r="VNV100" s="10"/>
      <c r="VNW100" s="10"/>
      <c r="VNX100" s="10"/>
      <c r="VNY100" s="10"/>
      <c r="VNZ100" s="10"/>
      <c r="VOA100" s="10"/>
      <c r="VOB100" s="10"/>
      <c r="VOC100" s="10"/>
      <c r="VOD100" s="10"/>
      <c r="VOE100" s="10"/>
      <c r="VOF100" s="10"/>
      <c r="VOG100" s="10"/>
      <c r="VOH100" s="10"/>
      <c r="VOI100" s="10"/>
      <c r="VOJ100" s="10"/>
      <c r="VOK100" s="10"/>
      <c r="VOL100" s="10"/>
      <c r="VOM100" s="10"/>
      <c r="VON100" s="10"/>
      <c r="VOO100" s="10"/>
      <c r="VOP100" s="10"/>
      <c r="VOQ100" s="10"/>
      <c r="VOR100" s="10"/>
      <c r="VOS100" s="10"/>
      <c r="VOT100" s="10"/>
      <c r="VOU100" s="10"/>
      <c r="VOV100" s="10"/>
      <c r="VOW100" s="10"/>
      <c r="VOX100" s="10"/>
      <c r="VOY100" s="10"/>
      <c r="VOZ100" s="10"/>
      <c r="VPA100" s="10"/>
      <c r="VPB100" s="10"/>
      <c r="VPC100" s="10"/>
      <c r="VPD100" s="10"/>
      <c r="VPE100" s="10"/>
      <c r="VPF100" s="10"/>
      <c r="VPG100" s="10"/>
      <c r="VPH100" s="10"/>
      <c r="VPI100" s="10"/>
      <c r="VPJ100" s="10"/>
      <c r="VPK100" s="10"/>
      <c r="VPL100" s="10"/>
      <c r="VPM100" s="10"/>
      <c r="VPN100" s="10"/>
      <c r="VPO100" s="10"/>
      <c r="VPP100" s="10"/>
      <c r="VPQ100" s="10"/>
      <c r="VPR100" s="10"/>
      <c r="VPS100" s="10"/>
      <c r="VPT100" s="10"/>
      <c r="VPU100" s="10"/>
      <c r="VPV100" s="10"/>
      <c r="VPW100" s="10"/>
      <c r="VPX100" s="10"/>
      <c r="VPY100" s="10"/>
      <c r="VPZ100" s="10"/>
      <c r="VQA100" s="10"/>
      <c r="VQB100" s="10"/>
      <c r="VQC100" s="10"/>
      <c r="VQD100" s="10"/>
      <c r="VQE100" s="10"/>
      <c r="VQF100" s="10"/>
      <c r="VQG100" s="10"/>
      <c r="VQH100" s="10"/>
      <c r="VQI100" s="10"/>
      <c r="VQJ100" s="10"/>
      <c r="VQK100" s="10"/>
      <c r="VQL100" s="10"/>
      <c r="VQM100" s="10"/>
      <c r="VQN100" s="10"/>
      <c r="VQO100" s="10"/>
      <c r="VQP100" s="10"/>
      <c r="VQQ100" s="10"/>
      <c r="VQR100" s="10"/>
      <c r="VQS100" s="10"/>
      <c r="VQT100" s="10"/>
      <c r="VQU100" s="10"/>
      <c r="VQV100" s="10"/>
      <c r="VQW100" s="10"/>
      <c r="VQX100" s="10"/>
      <c r="VQY100" s="10"/>
      <c r="VQZ100" s="10"/>
      <c r="VRA100" s="10"/>
      <c r="VRB100" s="10"/>
      <c r="VRC100" s="10"/>
      <c r="VRD100" s="10"/>
      <c r="VRE100" s="10"/>
      <c r="VRF100" s="10"/>
      <c r="VRG100" s="10"/>
      <c r="VRH100" s="10"/>
      <c r="VRI100" s="10"/>
      <c r="VRJ100" s="10"/>
      <c r="VRK100" s="10"/>
      <c r="VRL100" s="10"/>
      <c r="VRM100" s="10"/>
      <c r="VRN100" s="10"/>
      <c r="VRO100" s="10"/>
      <c r="VRP100" s="10"/>
      <c r="VRQ100" s="10"/>
      <c r="VRR100" s="10"/>
      <c r="VRS100" s="10"/>
      <c r="VRT100" s="10"/>
      <c r="VRU100" s="10"/>
      <c r="VRV100" s="10"/>
      <c r="VRW100" s="10"/>
      <c r="VRX100" s="10"/>
      <c r="VRY100" s="10"/>
      <c r="VRZ100" s="10"/>
      <c r="VSA100" s="10"/>
      <c r="VSB100" s="10"/>
      <c r="VSC100" s="10"/>
      <c r="VSD100" s="10"/>
      <c r="VSE100" s="10"/>
      <c r="VSF100" s="10"/>
      <c r="VSG100" s="10"/>
      <c r="VSH100" s="10"/>
      <c r="VSI100" s="10"/>
      <c r="VSJ100" s="10"/>
      <c r="VSK100" s="10"/>
      <c r="VSL100" s="10"/>
      <c r="VSM100" s="10"/>
      <c r="VSN100" s="10"/>
      <c r="VSO100" s="10"/>
      <c r="VSP100" s="10"/>
      <c r="VSQ100" s="10"/>
      <c r="VSR100" s="10"/>
      <c r="VSS100" s="10"/>
      <c r="VST100" s="10"/>
      <c r="VSU100" s="10"/>
      <c r="VSV100" s="10"/>
      <c r="VSW100" s="10"/>
      <c r="VSX100" s="10"/>
      <c r="VSY100" s="10"/>
      <c r="VSZ100" s="10"/>
      <c r="VTA100" s="10"/>
      <c r="VTB100" s="10"/>
      <c r="VTC100" s="10"/>
      <c r="VTD100" s="10"/>
      <c r="VTE100" s="10"/>
      <c r="VTF100" s="10"/>
      <c r="VTG100" s="10"/>
      <c r="VTH100" s="10"/>
      <c r="VTI100" s="10"/>
      <c r="VTJ100" s="10"/>
      <c r="VTK100" s="10"/>
      <c r="VTL100" s="10"/>
      <c r="VTM100" s="10"/>
      <c r="VTN100" s="10"/>
      <c r="VTO100" s="10"/>
      <c r="VTP100" s="10"/>
      <c r="VTQ100" s="10"/>
      <c r="VTR100" s="10"/>
      <c r="VTS100" s="10"/>
      <c r="VTT100" s="10"/>
      <c r="VTU100" s="10"/>
      <c r="VTV100" s="10"/>
      <c r="VTW100" s="10"/>
      <c r="VTX100" s="10"/>
      <c r="VTY100" s="10"/>
      <c r="VTZ100" s="10"/>
      <c r="VUA100" s="10"/>
      <c r="VUB100" s="10"/>
      <c r="VUC100" s="10"/>
      <c r="VUD100" s="10"/>
      <c r="VUE100" s="10"/>
      <c r="VUF100" s="10"/>
      <c r="VUG100" s="10"/>
      <c r="VUH100" s="10"/>
      <c r="VUI100" s="10"/>
      <c r="VUJ100" s="10"/>
      <c r="VUK100" s="10"/>
      <c r="VUL100" s="10"/>
      <c r="VUM100" s="10"/>
      <c r="VUN100" s="10"/>
      <c r="VUO100" s="10"/>
      <c r="VUP100" s="10"/>
      <c r="VUQ100" s="10"/>
      <c r="VUR100" s="10"/>
      <c r="VUS100" s="10"/>
      <c r="VUT100" s="10"/>
      <c r="VUU100" s="10"/>
      <c r="VUV100" s="10"/>
      <c r="VUW100" s="10"/>
      <c r="VUX100" s="10"/>
      <c r="VUY100" s="10"/>
      <c r="VUZ100" s="10"/>
      <c r="VVA100" s="10"/>
      <c r="VVB100" s="10"/>
      <c r="VVC100" s="10"/>
      <c r="VVD100" s="10"/>
      <c r="VVE100" s="10"/>
      <c r="VVF100" s="10"/>
      <c r="VVG100" s="10"/>
      <c r="VVH100" s="10"/>
      <c r="VVI100" s="10"/>
      <c r="VVJ100" s="10"/>
      <c r="VVK100" s="10"/>
      <c r="VVL100" s="10"/>
      <c r="VVM100" s="10"/>
      <c r="VVN100" s="10"/>
      <c r="VVO100" s="10"/>
      <c r="VVP100" s="10"/>
      <c r="VVQ100" s="10"/>
      <c r="VVR100" s="10"/>
      <c r="VVS100" s="10"/>
      <c r="VVT100" s="10"/>
      <c r="VVU100" s="10"/>
      <c r="VVV100" s="10"/>
      <c r="VVW100" s="10"/>
      <c r="VVX100" s="10"/>
      <c r="VVY100" s="10"/>
      <c r="VVZ100" s="10"/>
      <c r="VWA100" s="10"/>
      <c r="VWB100" s="10"/>
      <c r="VWC100" s="10"/>
      <c r="VWD100" s="10"/>
      <c r="VWE100" s="10"/>
      <c r="VWF100" s="10"/>
      <c r="VWG100" s="10"/>
      <c r="VWH100" s="10"/>
      <c r="VWI100" s="10"/>
      <c r="VWJ100" s="10"/>
      <c r="VWK100" s="10"/>
      <c r="VWL100" s="10"/>
      <c r="VWM100" s="10"/>
      <c r="VWN100" s="10"/>
      <c r="VWO100" s="10"/>
      <c r="VWP100" s="10"/>
      <c r="VWQ100" s="10"/>
      <c r="VWR100" s="10"/>
      <c r="VWS100" s="10"/>
      <c r="VWT100" s="10"/>
      <c r="VWU100" s="10"/>
      <c r="VWV100" s="10"/>
      <c r="VWW100" s="10"/>
      <c r="VWX100" s="10"/>
      <c r="VWY100" s="10"/>
      <c r="VWZ100" s="10"/>
      <c r="VXA100" s="10"/>
      <c r="VXB100" s="10"/>
      <c r="VXC100" s="10"/>
      <c r="VXD100" s="10"/>
      <c r="VXE100" s="10"/>
      <c r="VXF100" s="10"/>
      <c r="VXG100" s="10"/>
      <c r="VXH100" s="10"/>
      <c r="VXI100" s="10"/>
      <c r="VXJ100" s="10"/>
      <c r="VXK100" s="10"/>
      <c r="VXL100" s="10"/>
      <c r="VXM100" s="10"/>
      <c r="VXN100" s="10"/>
      <c r="VXO100" s="10"/>
      <c r="VXP100" s="10"/>
      <c r="VXQ100" s="10"/>
      <c r="VXR100" s="10"/>
      <c r="VXS100" s="10"/>
      <c r="VXT100" s="10"/>
      <c r="VXU100" s="10"/>
      <c r="VXV100" s="10"/>
      <c r="VXW100" s="10"/>
      <c r="VXX100" s="10"/>
      <c r="VXY100" s="10"/>
      <c r="VXZ100" s="10"/>
      <c r="VYA100" s="10"/>
      <c r="VYB100" s="10"/>
      <c r="VYC100" s="10"/>
      <c r="VYD100" s="10"/>
      <c r="VYE100" s="10"/>
      <c r="VYF100" s="10"/>
      <c r="VYG100" s="10"/>
      <c r="VYH100" s="10"/>
      <c r="VYI100" s="10"/>
      <c r="VYJ100" s="10"/>
      <c r="VYK100" s="10"/>
      <c r="VYL100" s="10"/>
      <c r="VYM100" s="10"/>
      <c r="VYN100" s="10"/>
      <c r="VYO100" s="10"/>
      <c r="VYP100" s="10"/>
      <c r="VYQ100" s="10"/>
      <c r="VYR100" s="10"/>
      <c r="VYS100" s="10"/>
      <c r="VYT100" s="10"/>
      <c r="VYU100" s="10"/>
      <c r="VYV100" s="10"/>
      <c r="VYW100" s="10"/>
      <c r="VYX100" s="10"/>
      <c r="VYY100" s="10"/>
      <c r="VYZ100" s="10"/>
      <c r="VZA100" s="10"/>
      <c r="VZB100" s="10"/>
      <c r="VZC100" s="10"/>
      <c r="VZD100" s="10"/>
      <c r="VZE100" s="10"/>
      <c r="VZF100" s="10"/>
      <c r="VZG100" s="10"/>
      <c r="VZH100" s="10"/>
      <c r="VZI100" s="10"/>
      <c r="VZJ100" s="10"/>
      <c r="VZK100" s="10"/>
      <c r="VZL100" s="10"/>
      <c r="VZM100" s="10"/>
      <c r="VZN100" s="10"/>
      <c r="VZO100" s="10"/>
      <c r="VZP100" s="10"/>
      <c r="VZQ100" s="10"/>
      <c r="VZR100" s="10"/>
      <c r="VZS100" s="10"/>
      <c r="VZT100" s="10"/>
      <c r="VZU100" s="10"/>
      <c r="VZV100" s="10"/>
      <c r="VZW100" s="10"/>
      <c r="VZX100" s="10"/>
      <c r="VZY100" s="10"/>
      <c r="VZZ100" s="10"/>
      <c r="WAA100" s="10"/>
      <c r="WAB100" s="10"/>
      <c r="WAC100" s="10"/>
      <c r="WAD100" s="10"/>
      <c r="WAE100" s="10"/>
      <c r="WAF100" s="10"/>
      <c r="WAG100" s="10"/>
      <c r="WAH100" s="10"/>
      <c r="WAI100" s="10"/>
      <c r="WAJ100" s="10"/>
      <c r="WAK100" s="10"/>
      <c r="WAL100" s="10"/>
      <c r="WAM100" s="10"/>
      <c r="WAN100" s="10"/>
      <c r="WAO100" s="10"/>
      <c r="WAP100" s="10"/>
      <c r="WAQ100" s="10"/>
      <c r="WAR100" s="10"/>
      <c r="WAS100" s="10"/>
      <c r="WAT100" s="10"/>
      <c r="WAU100" s="10"/>
      <c r="WAV100" s="10"/>
      <c r="WAW100" s="10"/>
      <c r="WAX100" s="10"/>
      <c r="WAY100" s="10"/>
      <c r="WAZ100" s="10"/>
      <c r="WBA100" s="10"/>
      <c r="WBB100" s="10"/>
      <c r="WBC100" s="10"/>
      <c r="WBD100" s="10"/>
      <c r="WBE100" s="10"/>
      <c r="WBF100" s="10"/>
      <c r="WBG100" s="10"/>
      <c r="WBH100" s="10"/>
      <c r="WBI100" s="10"/>
      <c r="WBJ100" s="10"/>
      <c r="WBK100" s="10"/>
      <c r="WBL100" s="10"/>
      <c r="WBM100" s="10"/>
      <c r="WBN100" s="10"/>
      <c r="WBO100" s="10"/>
      <c r="WBP100" s="10"/>
      <c r="WBQ100" s="10"/>
      <c r="WBR100" s="10"/>
      <c r="WBS100" s="10"/>
      <c r="WBT100" s="10"/>
      <c r="WBU100" s="10"/>
      <c r="WBV100" s="10"/>
      <c r="WBW100" s="10"/>
      <c r="WBX100" s="10"/>
      <c r="WBY100" s="10"/>
      <c r="WBZ100" s="10"/>
      <c r="WCA100" s="10"/>
      <c r="WCB100" s="10"/>
      <c r="WCC100" s="10"/>
      <c r="WCD100" s="10"/>
      <c r="WCE100" s="10"/>
      <c r="WCF100" s="10"/>
      <c r="WCG100" s="10"/>
      <c r="WCH100" s="10"/>
      <c r="WCI100" s="10"/>
      <c r="WCJ100" s="10"/>
      <c r="WCK100" s="10"/>
      <c r="WCL100" s="10"/>
      <c r="WCM100" s="10"/>
      <c r="WCN100" s="10"/>
      <c r="WCO100" s="10"/>
      <c r="WCP100" s="10"/>
      <c r="WCQ100" s="10"/>
      <c r="WCR100" s="10"/>
      <c r="WCS100" s="10"/>
      <c r="WCT100" s="10"/>
      <c r="WCU100" s="10"/>
      <c r="WCV100" s="10"/>
      <c r="WCW100" s="10"/>
      <c r="WCX100" s="10"/>
      <c r="WCY100" s="10"/>
      <c r="WCZ100" s="10"/>
      <c r="WDA100" s="10"/>
      <c r="WDB100" s="10"/>
      <c r="WDC100" s="10"/>
      <c r="WDD100" s="10"/>
      <c r="WDE100" s="10"/>
      <c r="WDF100" s="10"/>
      <c r="WDG100" s="10"/>
      <c r="WDH100" s="10"/>
      <c r="WDI100" s="10"/>
      <c r="WDJ100" s="10"/>
      <c r="WDK100" s="10"/>
      <c r="WDL100" s="10"/>
      <c r="WDM100" s="10"/>
      <c r="WDN100" s="10"/>
      <c r="WDO100" s="10"/>
      <c r="WDP100" s="10"/>
      <c r="WDQ100" s="10"/>
      <c r="WDR100" s="10"/>
      <c r="WDS100" s="10"/>
      <c r="WDT100" s="10"/>
      <c r="WDU100" s="10"/>
      <c r="WDV100" s="10"/>
      <c r="WDW100" s="10"/>
      <c r="WDX100" s="10"/>
      <c r="WDY100" s="10"/>
      <c r="WDZ100" s="10"/>
      <c r="WEA100" s="10"/>
      <c r="WEB100" s="10"/>
      <c r="WEC100" s="10"/>
      <c r="WED100" s="10"/>
      <c r="WEE100" s="10"/>
      <c r="WEF100" s="10"/>
      <c r="WEG100" s="10"/>
      <c r="WEH100" s="10"/>
      <c r="WEI100" s="10"/>
      <c r="WEJ100" s="10"/>
      <c r="WEK100" s="10"/>
      <c r="WEL100" s="10"/>
      <c r="WEM100" s="10"/>
      <c r="WEN100" s="10"/>
      <c r="WEO100" s="10"/>
      <c r="WEP100" s="10"/>
      <c r="WEQ100" s="10"/>
      <c r="WER100" s="10"/>
      <c r="WES100" s="10"/>
      <c r="WET100" s="10"/>
      <c r="WEU100" s="10"/>
      <c r="WEV100" s="10"/>
      <c r="WEW100" s="10"/>
      <c r="WEX100" s="10"/>
      <c r="WEY100" s="10"/>
      <c r="WEZ100" s="10"/>
      <c r="WFA100" s="10"/>
      <c r="WFB100" s="10"/>
      <c r="WFC100" s="10"/>
      <c r="WFD100" s="10"/>
      <c r="WFE100" s="10"/>
      <c r="WFF100" s="10"/>
      <c r="WFG100" s="10"/>
      <c r="WFH100" s="10"/>
      <c r="WFI100" s="10"/>
      <c r="WFJ100" s="10"/>
      <c r="WFK100" s="10"/>
      <c r="WFL100" s="10"/>
      <c r="WFM100" s="10"/>
      <c r="WFN100" s="10"/>
      <c r="WFO100" s="10"/>
      <c r="WFP100" s="10"/>
      <c r="WFQ100" s="10"/>
      <c r="WFR100" s="10"/>
      <c r="WFS100" s="10"/>
      <c r="WFT100" s="10"/>
      <c r="WFU100" s="10"/>
      <c r="WFV100" s="10"/>
      <c r="WFW100" s="10"/>
      <c r="WFX100" s="10"/>
      <c r="WFY100" s="10"/>
      <c r="WFZ100" s="10"/>
      <c r="WGA100" s="10"/>
      <c r="WGB100" s="10"/>
      <c r="WGC100" s="10"/>
      <c r="WGD100" s="10"/>
      <c r="WGE100" s="10"/>
      <c r="WGF100" s="10"/>
      <c r="WGG100" s="10"/>
      <c r="WGH100" s="10"/>
      <c r="WGI100" s="10"/>
      <c r="WGJ100" s="10"/>
      <c r="WGK100" s="10"/>
      <c r="WGL100" s="10"/>
      <c r="WGM100" s="10"/>
      <c r="WGN100" s="10"/>
      <c r="WGO100" s="10"/>
      <c r="WGP100" s="10"/>
      <c r="WGQ100" s="10"/>
      <c r="WGR100" s="10"/>
      <c r="WGS100" s="10"/>
      <c r="WGT100" s="10"/>
      <c r="WGU100" s="10"/>
      <c r="WGV100" s="10"/>
      <c r="WGW100" s="10"/>
      <c r="WGX100" s="10"/>
      <c r="WGY100" s="10"/>
      <c r="WGZ100" s="10"/>
      <c r="WHA100" s="10"/>
      <c r="WHB100" s="10"/>
      <c r="WHC100" s="10"/>
      <c r="WHD100" s="10"/>
      <c r="WHE100" s="10"/>
      <c r="WHF100" s="10"/>
      <c r="WHG100" s="10"/>
      <c r="WHH100" s="10"/>
      <c r="WHI100" s="10"/>
      <c r="WHJ100" s="10"/>
      <c r="WHK100" s="10"/>
      <c r="WHL100" s="10"/>
      <c r="WHM100" s="10"/>
      <c r="WHN100" s="10"/>
      <c r="WHO100" s="10"/>
      <c r="WHP100" s="10"/>
      <c r="WHQ100" s="10"/>
      <c r="WHR100" s="10"/>
      <c r="WHS100" s="10"/>
      <c r="WHT100" s="10"/>
      <c r="WHU100" s="10"/>
      <c r="WHV100" s="10"/>
      <c r="WHW100" s="10"/>
      <c r="WHX100" s="10"/>
      <c r="WHY100" s="10"/>
      <c r="WHZ100" s="10"/>
      <c r="WIA100" s="10"/>
      <c r="WIB100" s="10"/>
      <c r="WIC100" s="10"/>
      <c r="WID100" s="10"/>
      <c r="WIE100" s="10"/>
      <c r="WIF100" s="10"/>
      <c r="WIG100" s="10"/>
      <c r="WIH100" s="10"/>
      <c r="WII100" s="10"/>
      <c r="WIJ100" s="10"/>
      <c r="WIK100" s="10"/>
      <c r="WIL100" s="10"/>
      <c r="WIM100" s="10"/>
      <c r="WIN100" s="10"/>
      <c r="WIO100" s="10"/>
      <c r="WIP100" s="10"/>
      <c r="WIQ100" s="10"/>
      <c r="WIR100" s="10"/>
      <c r="WIS100" s="10"/>
      <c r="WIT100" s="10"/>
      <c r="WIU100" s="10"/>
      <c r="WIV100" s="10"/>
      <c r="WIW100" s="10"/>
      <c r="WIX100" s="10"/>
      <c r="WIY100" s="10"/>
      <c r="WIZ100" s="10"/>
      <c r="WJA100" s="10"/>
      <c r="WJB100" s="10"/>
      <c r="WJC100" s="10"/>
      <c r="WJD100" s="10"/>
      <c r="WJE100" s="10"/>
      <c r="WJF100" s="10"/>
      <c r="WJG100" s="10"/>
      <c r="WJH100" s="10"/>
      <c r="WJI100" s="10"/>
      <c r="WJJ100" s="10"/>
      <c r="WJK100" s="10"/>
      <c r="WJL100" s="10"/>
      <c r="WJM100" s="10"/>
      <c r="WJN100" s="10"/>
      <c r="WJO100" s="10"/>
      <c r="WJP100" s="10"/>
      <c r="WJQ100" s="10"/>
      <c r="WJR100" s="10"/>
      <c r="WJS100" s="10"/>
      <c r="WJT100" s="10"/>
      <c r="WJU100" s="10"/>
      <c r="WJV100" s="10"/>
      <c r="WJW100" s="10"/>
      <c r="WJX100" s="10"/>
      <c r="WJY100" s="10"/>
      <c r="WJZ100" s="10"/>
      <c r="WKA100" s="10"/>
      <c r="WKB100" s="10"/>
      <c r="WKC100" s="10"/>
      <c r="WKD100" s="10"/>
      <c r="WKE100" s="10"/>
      <c r="WKF100" s="10"/>
      <c r="WKG100" s="10"/>
      <c r="WKH100" s="10"/>
      <c r="WKI100" s="10"/>
      <c r="WKJ100" s="10"/>
      <c r="WKK100" s="10"/>
      <c r="WKL100" s="10"/>
      <c r="WKM100" s="10"/>
      <c r="WKN100" s="10"/>
      <c r="WKO100" s="10"/>
      <c r="WKP100" s="10"/>
      <c r="WKQ100" s="10"/>
      <c r="WKR100" s="10"/>
      <c r="WKS100" s="10"/>
      <c r="WKT100" s="10"/>
      <c r="WKU100" s="10"/>
      <c r="WKV100" s="10"/>
      <c r="WKW100" s="10"/>
      <c r="WKX100" s="10"/>
      <c r="WKY100" s="10"/>
      <c r="WKZ100" s="10"/>
      <c r="WLA100" s="10"/>
      <c r="WLB100" s="10"/>
      <c r="WLC100" s="10"/>
      <c r="WLD100" s="10"/>
      <c r="WLE100" s="10"/>
      <c r="WLF100" s="10"/>
      <c r="WLG100" s="10"/>
      <c r="WLH100" s="10"/>
      <c r="WLI100" s="10"/>
      <c r="WLJ100" s="10"/>
      <c r="WLK100" s="10"/>
      <c r="WLL100" s="10"/>
      <c r="WLM100" s="10"/>
      <c r="WLN100" s="10"/>
      <c r="WLO100" s="10"/>
      <c r="WLP100" s="10"/>
      <c r="WLQ100" s="10"/>
      <c r="WLR100" s="10"/>
      <c r="WLS100" s="10"/>
      <c r="WLT100" s="10"/>
      <c r="WLU100" s="10"/>
      <c r="WLV100" s="10"/>
      <c r="WLW100" s="10"/>
      <c r="WLX100" s="10"/>
      <c r="WLY100" s="10"/>
      <c r="WLZ100" s="10"/>
      <c r="WMA100" s="10"/>
      <c r="WMB100" s="10"/>
      <c r="WMC100" s="10"/>
      <c r="WMD100" s="10"/>
      <c r="WME100" s="10"/>
      <c r="WMF100" s="10"/>
      <c r="WMG100" s="10"/>
      <c r="WMH100" s="10"/>
      <c r="WMI100" s="10"/>
      <c r="WMJ100" s="10"/>
      <c r="WMK100" s="10"/>
      <c r="WML100" s="10"/>
      <c r="WMM100" s="10"/>
      <c r="WMN100" s="10"/>
      <c r="WMO100" s="10"/>
      <c r="WMP100" s="10"/>
      <c r="WMQ100" s="10"/>
      <c r="WMR100" s="10"/>
      <c r="WMS100" s="10"/>
      <c r="WMT100" s="10"/>
      <c r="WMU100" s="10"/>
      <c r="WMV100" s="10"/>
      <c r="WMW100" s="10"/>
      <c r="WMX100" s="10"/>
      <c r="WMY100" s="10"/>
      <c r="WMZ100" s="10"/>
      <c r="WNA100" s="10"/>
      <c r="WNB100" s="10"/>
      <c r="WNC100" s="10"/>
      <c r="WND100" s="10"/>
      <c r="WNE100" s="10"/>
      <c r="WNF100" s="10"/>
      <c r="WNG100" s="10"/>
      <c r="WNH100" s="10"/>
      <c r="WNI100" s="10"/>
      <c r="WNJ100" s="10"/>
      <c r="WNK100" s="10"/>
      <c r="WNL100" s="10"/>
      <c r="WNM100" s="10"/>
      <c r="WNN100" s="10"/>
      <c r="WNO100" s="10"/>
      <c r="WNP100" s="10"/>
      <c r="WNQ100" s="10"/>
      <c r="WNR100" s="10"/>
      <c r="WNS100" s="10"/>
      <c r="WNT100" s="10"/>
      <c r="WNU100" s="10"/>
      <c r="WNV100" s="10"/>
      <c r="WNW100" s="10"/>
      <c r="WNX100" s="10"/>
      <c r="WNY100" s="10"/>
      <c r="WNZ100" s="10"/>
      <c r="WOA100" s="10"/>
      <c r="WOB100" s="10"/>
      <c r="WOC100" s="10"/>
      <c r="WOD100" s="10"/>
      <c r="WOE100" s="10"/>
      <c r="WOF100" s="10"/>
      <c r="WOG100" s="10"/>
      <c r="WOH100" s="10"/>
      <c r="WOI100" s="10"/>
      <c r="WOJ100" s="10"/>
      <c r="WOK100" s="10"/>
      <c r="WOL100" s="10"/>
      <c r="WOM100" s="10"/>
      <c r="WON100" s="10"/>
      <c r="WOO100" s="10"/>
      <c r="WOP100" s="10"/>
      <c r="WOQ100" s="10"/>
      <c r="WOR100" s="10"/>
      <c r="WOS100" s="10"/>
      <c r="WOT100" s="10"/>
      <c r="WOU100" s="10"/>
      <c r="WOV100" s="10"/>
      <c r="WOW100" s="10"/>
      <c r="WOX100" s="10"/>
      <c r="WOY100" s="10"/>
      <c r="WOZ100" s="10"/>
      <c r="WPA100" s="10"/>
      <c r="WPB100" s="10"/>
      <c r="WPC100" s="10"/>
      <c r="WPD100" s="10"/>
      <c r="WPE100" s="10"/>
      <c r="WPF100" s="10"/>
      <c r="WPG100" s="10"/>
      <c r="WPH100" s="10"/>
      <c r="WPI100" s="10"/>
      <c r="WPJ100" s="10"/>
      <c r="WPK100" s="10"/>
      <c r="WPL100" s="10"/>
      <c r="WPM100" s="10"/>
      <c r="WPN100" s="10"/>
      <c r="WPO100" s="10"/>
      <c r="WPP100" s="10"/>
      <c r="WPQ100" s="10"/>
      <c r="WPR100" s="10"/>
      <c r="WPS100" s="10"/>
      <c r="WPT100" s="10"/>
      <c r="WPU100" s="10"/>
      <c r="WPV100" s="10"/>
      <c r="WPW100" s="10"/>
      <c r="WPX100" s="10"/>
      <c r="WPY100" s="10"/>
      <c r="WPZ100" s="10"/>
      <c r="WQA100" s="10"/>
      <c r="WQB100" s="10"/>
      <c r="WQC100" s="10"/>
      <c r="WQD100" s="10"/>
      <c r="WQE100" s="10"/>
      <c r="WQF100" s="10"/>
      <c r="WQG100" s="10"/>
      <c r="WQH100" s="10"/>
      <c r="WQI100" s="10"/>
      <c r="WQJ100" s="10"/>
      <c r="WQK100" s="10"/>
      <c r="WQL100" s="10"/>
      <c r="WQM100" s="10"/>
      <c r="WQN100" s="10"/>
      <c r="WQO100" s="10"/>
      <c r="WQP100" s="10"/>
      <c r="WQQ100" s="10"/>
      <c r="WQR100" s="10"/>
      <c r="WQS100" s="10"/>
      <c r="WQT100" s="10"/>
      <c r="WQU100" s="10"/>
      <c r="WQV100" s="10"/>
      <c r="WQW100" s="10"/>
      <c r="WQX100" s="10"/>
      <c r="WQY100" s="10"/>
      <c r="WQZ100" s="10"/>
      <c r="WRA100" s="10"/>
      <c r="WRB100" s="10"/>
      <c r="WRC100" s="10"/>
      <c r="WRD100" s="10"/>
      <c r="WRE100" s="10"/>
      <c r="WRF100" s="10"/>
      <c r="WRG100" s="10"/>
      <c r="WRH100" s="10"/>
      <c r="WRI100" s="10"/>
      <c r="WRJ100" s="10"/>
      <c r="WRK100" s="10"/>
      <c r="WRL100" s="10"/>
      <c r="WRM100" s="10"/>
      <c r="WRN100" s="10"/>
      <c r="WRO100" s="10"/>
      <c r="WRP100" s="10"/>
      <c r="WRQ100" s="10"/>
      <c r="WRR100" s="10"/>
      <c r="WRS100" s="10"/>
      <c r="WRT100" s="10"/>
      <c r="WRU100" s="10"/>
      <c r="WRV100" s="10"/>
      <c r="WRW100" s="10"/>
      <c r="WRX100" s="10"/>
      <c r="WRY100" s="10"/>
      <c r="WRZ100" s="10"/>
      <c r="WSA100" s="10"/>
      <c r="WSB100" s="10"/>
      <c r="WSC100" s="10"/>
      <c r="WSD100" s="10"/>
      <c r="WSE100" s="10"/>
      <c r="WSF100" s="10"/>
      <c r="WSG100" s="10"/>
      <c r="WSH100" s="10"/>
      <c r="WSI100" s="10"/>
      <c r="WSJ100" s="10"/>
      <c r="WSK100" s="10"/>
      <c r="WSL100" s="10"/>
      <c r="WSM100" s="10"/>
      <c r="WSN100" s="10"/>
      <c r="WSO100" s="10"/>
      <c r="WSP100" s="10"/>
      <c r="WSQ100" s="10"/>
      <c r="WSR100" s="10"/>
      <c r="WSS100" s="10"/>
      <c r="WST100" s="10"/>
      <c r="WSU100" s="10"/>
      <c r="WSV100" s="10"/>
      <c r="WSW100" s="10"/>
      <c r="WSX100" s="10"/>
      <c r="WSY100" s="10"/>
      <c r="WSZ100" s="10"/>
      <c r="WTA100" s="10"/>
      <c r="WTB100" s="10"/>
      <c r="WTC100" s="10"/>
      <c r="WTD100" s="10"/>
      <c r="WTE100" s="10"/>
      <c r="WTF100" s="10"/>
      <c r="WTG100" s="10"/>
      <c r="WTH100" s="10"/>
      <c r="WTI100" s="10"/>
      <c r="WTJ100" s="10"/>
      <c r="WTK100" s="10"/>
      <c r="WTL100" s="10"/>
      <c r="WTM100" s="10"/>
      <c r="WTN100" s="10"/>
      <c r="WTO100" s="10"/>
      <c r="WTP100" s="10"/>
      <c r="WTQ100" s="10"/>
      <c r="WTR100" s="10"/>
      <c r="WTS100" s="10"/>
      <c r="WTT100" s="10"/>
      <c r="WTU100" s="10"/>
      <c r="WTV100" s="10"/>
      <c r="WTW100" s="10"/>
      <c r="WTX100" s="10"/>
      <c r="WTY100" s="10"/>
      <c r="WTZ100" s="10"/>
      <c r="WUA100" s="10"/>
      <c r="WUB100" s="10"/>
      <c r="WUC100" s="10"/>
      <c r="WUD100" s="10"/>
      <c r="WUE100" s="10"/>
      <c r="WUF100" s="10"/>
      <c r="WUG100" s="10"/>
      <c r="WUH100" s="10"/>
      <c r="WUI100" s="10"/>
      <c r="WUJ100" s="10"/>
      <c r="WUK100" s="10"/>
      <c r="WUL100" s="10"/>
      <c r="WUM100" s="10"/>
      <c r="WUN100" s="10"/>
      <c r="WUO100" s="10"/>
      <c r="WUP100" s="10"/>
      <c r="WUQ100" s="10"/>
      <c r="WUR100" s="10"/>
      <c r="WUS100" s="10"/>
      <c r="WUT100" s="10"/>
      <c r="WUU100" s="10"/>
      <c r="WUV100" s="10"/>
      <c r="WUW100" s="10"/>
      <c r="WUX100" s="10"/>
      <c r="WUY100" s="10"/>
      <c r="WUZ100" s="10"/>
      <c r="WVA100" s="10"/>
      <c r="WVB100" s="10"/>
      <c r="WVC100" s="10"/>
      <c r="WVD100" s="10"/>
      <c r="WVE100" s="10"/>
      <c r="WVF100" s="10"/>
      <c r="WVG100" s="10"/>
      <c r="WVH100" s="10"/>
      <c r="WVI100" s="10"/>
      <c r="WVJ100" s="10"/>
      <c r="WVK100" s="10"/>
      <c r="WVL100" s="10"/>
      <c r="WVM100" s="10"/>
      <c r="WVN100" s="10"/>
      <c r="WVO100" s="10"/>
      <c r="WVP100" s="10"/>
      <c r="WVQ100" s="10"/>
      <c r="WVR100" s="10"/>
      <c r="WVS100" s="10"/>
      <c r="WVT100" s="10"/>
      <c r="WVU100" s="10"/>
      <c r="WVV100" s="10"/>
      <c r="WVW100" s="10"/>
      <c r="WVX100" s="10"/>
      <c r="WVY100" s="10"/>
      <c r="WVZ100" s="10"/>
      <c r="WWA100" s="10"/>
      <c r="WWB100" s="10"/>
      <c r="WWC100" s="10"/>
      <c r="WWD100" s="10"/>
      <c r="WWE100" s="10"/>
      <c r="WWF100" s="10"/>
      <c r="WWG100" s="10"/>
      <c r="WWH100" s="10"/>
      <c r="WWI100" s="10"/>
      <c r="WWJ100" s="10"/>
      <c r="WWK100" s="10"/>
      <c r="WWL100" s="10"/>
      <c r="WWM100" s="10"/>
      <c r="WWN100" s="10"/>
      <c r="WWO100" s="10"/>
      <c r="WWP100" s="10"/>
      <c r="WWQ100" s="10"/>
      <c r="WWR100" s="10"/>
      <c r="WWS100" s="10"/>
      <c r="WWT100" s="10"/>
      <c r="WWU100" s="10"/>
      <c r="WWV100" s="10"/>
      <c r="WWW100" s="10"/>
      <c r="WWX100" s="10"/>
      <c r="WWY100" s="10"/>
      <c r="WWZ100" s="10"/>
      <c r="WXA100" s="10"/>
      <c r="WXB100" s="10"/>
      <c r="WXC100" s="10"/>
      <c r="WXD100" s="10"/>
      <c r="WXE100" s="10"/>
      <c r="WXF100" s="10"/>
      <c r="WXG100" s="10"/>
      <c r="WXH100" s="10"/>
      <c r="WXI100" s="10"/>
      <c r="WXJ100" s="10"/>
      <c r="WXK100" s="10"/>
      <c r="WXL100" s="10"/>
      <c r="WXM100" s="10"/>
      <c r="WXN100" s="10"/>
      <c r="WXO100" s="10"/>
      <c r="WXP100" s="10"/>
      <c r="WXQ100" s="10"/>
      <c r="WXR100" s="10"/>
      <c r="WXS100" s="10"/>
      <c r="WXT100" s="10"/>
      <c r="WXU100" s="10"/>
      <c r="WXV100" s="10"/>
      <c r="WXW100" s="10"/>
      <c r="WXX100" s="10"/>
      <c r="WXY100" s="10"/>
      <c r="WXZ100" s="10"/>
      <c r="WYA100" s="10"/>
      <c r="WYB100" s="10"/>
      <c r="WYC100" s="10"/>
      <c r="WYD100" s="10"/>
      <c r="WYE100" s="10"/>
      <c r="WYF100" s="10"/>
      <c r="WYG100" s="10"/>
      <c r="WYH100" s="10"/>
      <c r="WYI100" s="10"/>
      <c r="WYJ100" s="10"/>
      <c r="WYK100" s="10"/>
      <c r="WYL100" s="10"/>
      <c r="WYM100" s="10"/>
      <c r="WYN100" s="10"/>
      <c r="WYO100" s="10"/>
      <c r="WYP100" s="10"/>
      <c r="WYQ100" s="10"/>
      <c r="WYR100" s="10"/>
      <c r="WYS100" s="10"/>
      <c r="WYT100" s="10"/>
      <c r="WYU100" s="10"/>
      <c r="WYV100" s="10"/>
      <c r="WYW100" s="10"/>
      <c r="WYX100" s="10"/>
      <c r="WYY100" s="10"/>
      <c r="WYZ100" s="10"/>
      <c r="WZA100" s="10"/>
      <c r="WZB100" s="10"/>
      <c r="WZC100" s="10"/>
      <c r="WZD100" s="10"/>
      <c r="WZE100" s="10"/>
      <c r="WZF100" s="10"/>
      <c r="WZG100" s="10"/>
      <c r="WZH100" s="10"/>
      <c r="WZI100" s="10"/>
      <c r="WZJ100" s="10"/>
      <c r="WZK100" s="10"/>
      <c r="WZL100" s="10"/>
      <c r="WZM100" s="10"/>
      <c r="WZN100" s="10"/>
      <c r="WZO100" s="10"/>
      <c r="WZP100" s="10"/>
      <c r="WZQ100" s="10"/>
      <c r="WZR100" s="10"/>
      <c r="WZS100" s="10"/>
      <c r="WZT100" s="10"/>
      <c r="WZU100" s="10"/>
      <c r="WZV100" s="10"/>
      <c r="WZW100" s="10"/>
      <c r="WZX100" s="10"/>
      <c r="WZY100" s="10"/>
      <c r="WZZ100" s="10"/>
      <c r="XAA100" s="10"/>
      <c r="XAB100" s="10"/>
      <c r="XAC100" s="10"/>
      <c r="XAD100" s="10"/>
      <c r="XAE100" s="10"/>
      <c r="XAF100" s="10"/>
      <c r="XAG100" s="10"/>
      <c r="XAH100" s="10"/>
      <c r="XAI100" s="10"/>
      <c r="XAJ100" s="10"/>
      <c r="XAK100" s="10"/>
      <c r="XAL100" s="10"/>
      <c r="XAM100" s="10"/>
      <c r="XAN100" s="10"/>
      <c r="XAO100" s="10"/>
      <c r="XAP100" s="10"/>
      <c r="XAQ100" s="10"/>
      <c r="XAR100" s="10"/>
      <c r="XAS100" s="10"/>
      <c r="XAT100" s="10"/>
      <c r="XAU100" s="10"/>
      <c r="XAV100" s="10"/>
      <c r="XAW100" s="10"/>
      <c r="XAX100" s="10"/>
      <c r="XAY100" s="10"/>
      <c r="XAZ100" s="10"/>
      <c r="XBA100" s="10"/>
      <c r="XBB100" s="10"/>
      <c r="XBC100" s="10"/>
      <c r="XBD100" s="10"/>
      <c r="XBE100" s="10"/>
      <c r="XBF100" s="10"/>
      <c r="XBG100" s="10"/>
      <c r="XBH100" s="10"/>
      <c r="XBI100" s="10"/>
      <c r="XBJ100" s="10"/>
      <c r="XBK100" s="10"/>
      <c r="XBL100" s="10"/>
      <c r="XBM100" s="10"/>
      <c r="XBN100" s="10"/>
      <c r="XBO100" s="10"/>
      <c r="XBP100" s="10"/>
      <c r="XBQ100" s="10"/>
      <c r="XBR100" s="10"/>
      <c r="XBS100" s="10"/>
      <c r="XBT100" s="10"/>
      <c r="XBU100" s="10"/>
      <c r="XBV100" s="10"/>
      <c r="XBW100" s="10"/>
      <c r="XBX100" s="10"/>
      <c r="XBY100" s="10"/>
      <c r="XBZ100" s="10"/>
      <c r="XCA100" s="10"/>
      <c r="XCB100" s="10"/>
      <c r="XCC100" s="10"/>
      <c r="XCD100" s="10"/>
      <c r="XCE100" s="10"/>
      <c r="XCF100" s="10"/>
      <c r="XCG100" s="10"/>
      <c r="XCH100" s="10"/>
      <c r="XCI100" s="10"/>
      <c r="XCJ100" s="10"/>
      <c r="XCK100" s="10"/>
      <c r="XCL100" s="10"/>
      <c r="XCM100" s="10"/>
      <c r="XCN100" s="10"/>
      <c r="XCO100" s="10"/>
      <c r="XCP100" s="10"/>
      <c r="XCQ100" s="10"/>
      <c r="XCR100" s="10"/>
      <c r="XCS100" s="10"/>
      <c r="XCT100" s="10"/>
      <c r="XCU100" s="10"/>
      <c r="XCV100" s="10"/>
      <c r="XCW100" s="10"/>
      <c r="XCX100" s="10"/>
      <c r="XCY100" s="10"/>
      <c r="XCZ100" s="10"/>
      <c r="XDA100" s="10"/>
      <c r="XDB100" s="10"/>
      <c r="XDC100" s="10"/>
      <c r="XDD100" s="10"/>
      <c r="XDE100" s="10"/>
      <c r="XDF100" s="10"/>
      <c r="XDG100" s="10"/>
      <c r="XDH100" s="10"/>
      <c r="XDI100" s="10"/>
      <c r="XDJ100" s="10"/>
      <c r="XDK100" s="10"/>
      <c r="XDL100" s="10"/>
      <c r="XDM100" s="10"/>
      <c r="XDN100" s="10"/>
      <c r="XDO100" s="10"/>
      <c r="XDP100" s="10"/>
      <c r="XDQ100" s="10"/>
      <c r="XDR100" s="10"/>
      <c r="XDS100" s="10"/>
      <c r="XDT100" s="10"/>
      <c r="XDU100" s="10"/>
      <c r="XDV100" s="10"/>
      <c r="XDW100" s="10"/>
      <c r="XDX100" s="10"/>
      <c r="XDY100" s="10"/>
      <c r="XDZ100" s="10"/>
      <c r="XEA100" s="10"/>
      <c r="XEB100" s="10"/>
      <c r="XEC100" s="10"/>
      <c r="XED100" s="10"/>
      <c r="XEE100" s="10"/>
      <c r="XEF100" s="10"/>
      <c r="XEG100" s="10"/>
      <c r="XEH100" s="10"/>
      <c r="XEI100" s="10"/>
      <c r="XEJ100" s="10"/>
      <c r="XEK100" s="10"/>
      <c r="XEL100" s="10"/>
      <c r="XEM100" s="10"/>
      <c r="XEN100" s="10"/>
      <c r="XEO100" s="10"/>
      <c r="XEP100" s="10"/>
      <c r="XEQ100" s="10"/>
      <c r="XER100" s="10"/>
      <c r="XES100" s="10"/>
      <c r="XET100" s="10"/>
      <c r="XEU100" s="10"/>
      <c r="XEV100" s="10"/>
      <c r="XEW100" s="10"/>
      <c r="XEX100" s="10"/>
      <c r="XEY100" s="10"/>
      <c r="XEZ100" s="10"/>
      <c r="XFA100" s="10"/>
      <c r="XFB100" s="10"/>
    </row>
    <row r="101" spans="1:16382" s="12" customFormat="1" ht="13" customHeight="1">
      <c r="A101" s="386" t="s">
        <v>502</v>
      </c>
      <c r="B101" s="387" t="s">
        <v>40</v>
      </c>
      <c r="C101" s="334" t="s">
        <v>19</v>
      </c>
      <c r="D101" s="21"/>
      <c r="E101" s="21"/>
      <c r="F101" s="21"/>
      <c r="G101" s="333">
        <v>120</v>
      </c>
      <c r="H101" s="15">
        <v>106</v>
      </c>
      <c r="I101" s="15">
        <v>113</v>
      </c>
      <c r="J101" s="15">
        <f>IFERROR(VLOOKUP($A101,'Men Race 7'!$A:$E,4,0),"")</f>
        <v>100</v>
      </c>
      <c r="K101" s="13"/>
      <c r="L101" s="13">
        <f>IFERROR(SUM(SMALL(D101:K101,{1,2,3,4})),"")</f>
        <v>439</v>
      </c>
      <c r="M101" s="82">
        <f>COUNT(D101:K101)</f>
        <v>4</v>
      </c>
      <c r="N101" s="10" t="str">
        <f>RIGHT(A101,LEN(A101)-FIND(" ",A101))</f>
        <v>Rau</v>
      </c>
      <c r="O101" s="10" t="str">
        <f>LEFT(A101,FIND(" ",A101)-1)</f>
        <v>Jonathan</v>
      </c>
      <c r="P101" s="82"/>
      <c r="Q101" s="244"/>
      <c r="R101" s="24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/>
      <c r="AYH101" s="10"/>
      <c r="AYI101" s="10"/>
      <c r="AYJ101" s="10"/>
      <c r="AYK101" s="10"/>
      <c r="AYL101" s="10"/>
      <c r="AYM101" s="10"/>
      <c r="AYN101" s="10"/>
      <c r="AYO101" s="10"/>
      <c r="AYP101" s="10"/>
      <c r="AYQ101" s="10"/>
      <c r="AYR101" s="10"/>
      <c r="AYS101" s="10"/>
      <c r="AYT101" s="10"/>
      <c r="AYU101" s="10"/>
      <c r="AYV101" s="10"/>
      <c r="AYW101" s="10"/>
      <c r="AYX101" s="10"/>
      <c r="AYY101" s="10"/>
      <c r="AYZ101" s="10"/>
      <c r="AZA101" s="10"/>
      <c r="AZB101" s="10"/>
      <c r="AZC101" s="10"/>
      <c r="AZD101" s="10"/>
      <c r="AZE101" s="10"/>
      <c r="AZF101" s="10"/>
      <c r="AZG101" s="10"/>
      <c r="AZH101" s="10"/>
      <c r="AZI101" s="10"/>
      <c r="AZJ101" s="10"/>
      <c r="AZK101" s="10"/>
      <c r="AZL101" s="10"/>
      <c r="AZM101" s="10"/>
      <c r="AZN101" s="10"/>
      <c r="AZO101" s="10"/>
      <c r="AZP101" s="10"/>
      <c r="AZQ101" s="10"/>
      <c r="AZR101" s="10"/>
      <c r="AZS101" s="10"/>
      <c r="AZT101" s="10"/>
      <c r="AZU101" s="10"/>
      <c r="AZV101" s="10"/>
      <c r="AZW101" s="10"/>
      <c r="AZX101" s="10"/>
      <c r="AZY101" s="10"/>
      <c r="AZZ101" s="10"/>
      <c r="BAA101" s="10"/>
      <c r="BAB101" s="10"/>
      <c r="BAC101" s="10"/>
      <c r="BAD101" s="10"/>
      <c r="BAE101" s="10"/>
      <c r="BAF101" s="10"/>
      <c r="BAG101" s="10"/>
      <c r="BAH101" s="10"/>
      <c r="BAI101" s="10"/>
      <c r="BAJ101" s="10"/>
      <c r="BAK101" s="10"/>
      <c r="BAL101" s="10"/>
      <c r="BAM101" s="10"/>
      <c r="BAN101" s="10"/>
      <c r="BAO101" s="10"/>
      <c r="BAP101" s="10"/>
      <c r="BAQ101" s="10"/>
      <c r="BAR101" s="10"/>
      <c r="BAS101" s="10"/>
      <c r="BAT101" s="10"/>
      <c r="BAU101" s="10"/>
      <c r="BAV101" s="10"/>
      <c r="BAW101" s="10"/>
      <c r="BAX101" s="10"/>
      <c r="BAY101" s="10"/>
      <c r="BAZ101" s="10"/>
      <c r="BBA101" s="10"/>
      <c r="BBB101" s="10"/>
      <c r="BBC101" s="10"/>
      <c r="BBD101" s="10"/>
      <c r="BBE101" s="10"/>
      <c r="BBF101" s="10"/>
      <c r="BBG101" s="10"/>
      <c r="BBH101" s="10"/>
      <c r="BBI101" s="10"/>
      <c r="BBJ101" s="10"/>
      <c r="BBK101" s="10"/>
      <c r="BBL101" s="10"/>
      <c r="BBM101" s="10"/>
      <c r="BBN101" s="10"/>
      <c r="BBO101" s="10"/>
      <c r="BBP101" s="10"/>
      <c r="BBQ101" s="10"/>
      <c r="BBR101" s="10"/>
      <c r="BBS101" s="10"/>
      <c r="BBT101" s="10"/>
      <c r="BBU101" s="10"/>
      <c r="BBV101" s="10"/>
      <c r="BBW101" s="10"/>
      <c r="BBX101" s="10"/>
      <c r="BBY101" s="10"/>
      <c r="BBZ101" s="10"/>
      <c r="BCA101" s="10"/>
      <c r="BCB101" s="10"/>
      <c r="BCC101" s="10"/>
      <c r="BCD101" s="10"/>
      <c r="BCE101" s="10"/>
      <c r="BCF101" s="10"/>
      <c r="BCG101" s="10"/>
      <c r="BCH101" s="10"/>
      <c r="BCI101" s="10"/>
      <c r="BCJ101" s="10"/>
      <c r="BCK101" s="10"/>
      <c r="BCL101" s="10"/>
      <c r="BCM101" s="10"/>
      <c r="BCN101" s="10"/>
      <c r="BCO101" s="10"/>
      <c r="BCP101" s="10"/>
      <c r="BCQ101" s="10"/>
      <c r="BCR101" s="10"/>
      <c r="BCS101" s="10"/>
      <c r="BCT101" s="10"/>
      <c r="BCU101" s="10"/>
      <c r="BCV101" s="10"/>
      <c r="BCW101" s="10"/>
      <c r="BCX101" s="10"/>
      <c r="BCY101" s="10"/>
      <c r="BCZ101" s="10"/>
      <c r="BDA101" s="10"/>
      <c r="BDB101" s="10"/>
      <c r="BDC101" s="10"/>
      <c r="BDD101" s="10"/>
      <c r="BDE101" s="10"/>
      <c r="BDF101" s="10"/>
      <c r="BDG101" s="10"/>
      <c r="BDH101" s="10"/>
      <c r="BDI101" s="10"/>
      <c r="BDJ101" s="10"/>
      <c r="BDK101" s="10"/>
      <c r="BDL101" s="10"/>
      <c r="BDM101" s="10"/>
      <c r="BDN101" s="10"/>
      <c r="BDO101" s="10"/>
      <c r="BDP101" s="10"/>
      <c r="BDQ101" s="10"/>
      <c r="BDR101" s="10"/>
      <c r="BDS101" s="10"/>
      <c r="BDT101" s="10"/>
      <c r="BDU101" s="10"/>
      <c r="BDV101" s="10"/>
      <c r="BDW101" s="10"/>
      <c r="BDX101" s="10"/>
      <c r="BDY101" s="10"/>
      <c r="BDZ101" s="10"/>
      <c r="BEA101" s="10"/>
      <c r="BEB101" s="10"/>
      <c r="BEC101" s="10"/>
      <c r="BED101" s="10"/>
      <c r="BEE101" s="10"/>
      <c r="BEF101" s="10"/>
      <c r="BEG101" s="10"/>
      <c r="BEH101" s="10"/>
      <c r="BEI101" s="10"/>
      <c r="BEJ101" s="10"/>
      <c r="BEK101" s="10"/>
      <c r="BEL101" s="10"/>
      <c r="BEM101" s="10"/>
      <c r="BEN101" s="10"/>
      <c r="BEO101" s="10"/>
      <c r="BEP101" s="10"/>
      <c r="BEQ101" s="10"/>
      <c r="BER101" s="10"/>
      <c r="BES101" s="10"/>
      <c r="BET101" s="10"/>
      <c r="BEU101" s="10"/>
      <c r="BEV101" s="10"/>
      <c r="BEW101" s="10"/>
      <c r="BEX101" s="10"/>
      <c r="BEY101" s="10"/>
      <c r="BEZ101" s="10"/>
      <c r="BFA101" s="10"/>
      <c r="BFB101" s="10"/>
      <c r="BFC101" s="10"/>
      <c r="BFD101" s="10"/>
      <c r="BFE101" s="10"/>
      <c r="BFF101" s="10"/>
      <c r="BFG101" s="10"/>
      <c r="BFH101" s="10"/>
      <c r="BFI101" s="10"/>
      <c r="BFJ101" s="10"/>
      <c r="BFK101" s="10"/>
      <c r="BFL101" s="10"/>
      <c r="BFM101" s="10"/>
      <c r="BFN101" s="10"/>
      <c r="BFO101" s="10"/>
      <c r="BFP101" s="10"/>
      <c r="BFQ101" s="10"/>
      <c r="BFR101" s="10"/>
      <c r="BFS101" s="10"/>
      <c r="BFT101" s="10"/>
      <c r="BFU101" s="10"/>
      <c r="BFV101" s="10"/>
      <c r="BFW101" s="10"/>
      <c r="BFX101" s="10"/>
      <c r="BFY101" s="10"/>
      <c r="BFZ101" s="10"/>
      <c r="BGA101" s="10"/>
      <c r="BGB101" s="10"/>
      <c r="BGC101" s="10"/>
      <c r="BGD101" s="10"/>
      <c r="BGE101" s="10"/>
      <c r="BGF101" s="10"/>
      <c r="BGG101" s="10"/>
      <c r="BGH101" s="10"/>
      <c r="BGI101" s="10"/>
      <c r="BGJ101" s="10"/>
      <c r="BGK101" s="10"/>
      <c r="BGL101" s="10"/>
      <c r="BGM101" s="10"/>
      <c r="BGN101" s="10"/>
      <c r="BGO101" s="10"/>
      <c r="BGP101" s="10"/>
      <c r="BGQ101" s="10"/>
      <c r="BGR101" s="10"/>
      <c r="BGS101" s="10"/>
      <c r="BGT101" s="10"/>
      <c r="BGU101" s="10"/>
      <c r="BGV101" s="10"/>
      <c r="BGW101" s="10"/>
      <c r="BGX101" s="10"/>
      <c r="BGY101" s="10"/>
      <c r="BGZ101" s="10"/>
      <c r="BHA101" s="10"/>
      <c r="BHB101" s="10"/>
      <c r="BHC101" s="10"/>
      <c r="BHD101" s="10"/>
      <c r="BHE101" s="10"/>
      <c r="BHF101" s="10"/>
      <c r="BHG101" s="10"/>
      <c r="BHH101" s="10"/>
      <c r="BHI101" s="10"/>
      <c r="BHJ101" s="10"/>
      <c r="BHK101" s="10"/>
      <c r="BHL101" s="10"/>
      <c r="BHM101" s="10"/>
      <c r="BHN101" s="10"/>
      <c r="BHO101" s="10"/>
      <c r="BHP101" s="10"/>
      <c r="BHQ101" s="10"/>
      <c r="BHR101" s="10"/>
      <c r="BHS101" s="10"/>
      <c r="BHT101" s="10"/>
      <c r="BHU101" s="10"/>
      <c r="BHV101" s="10"/>
      <c r="BHW101" s="10"/>
      <c r="BHX101" s="10"/>
      <c r="BHY101" s="10"/>
      <c r="BHZ101" s="10"/>
      <c r="BIA101" s="10"/>
      <c r="BIB101" s="10"/>
      <c r="BIC101" s="10"/>
      <c r="BID101" s="10"/>
      <c r="BIE101" s="10"/>
      <c r="BIF101" s="10"/>
      <c r="BIG101" s="10"/>
      <c r="BIH101" s="10"/>
      <c r="BII101" s="10"/>
      <c r="BIJ101" s="10"/>
      <c r="BIK101" s="10"/>
      <c r="BIL101" s="10"/>
      <c r="BIM101" s="10"/>
      <c r="BIN101" s="10"/>
      <c r="BIO101" s="10"/>
      <c r="BIP101" s="10"/>
      <c r="BIQ101" s="10"/>
      <c r="BIR101" s="10"/>
      <c r="BIS101" s="10"/>
      <c r="BIT101" s="10"/>
      <c r="BIU101" s="10"/>
      <c r="BIV101" s="10"/>
      <c r="BIW101" s="10"/>
      <c r="BIX101" s="10"/>
      <c r="BIY101" s="10"/>
      <c r="BIZ101" s="10"/>
      <c r="BJA101" s="10"/>
      <c r="BJB101" s="10"/>
      <c r="BJC101" s="10"/>
      <c r="BJD101" s="10"/>
      <c r="BJE101" s="10"/>
      <c r="BJF101" s="10"/>
      <c r="BJG101" s="10"/>
      <c r="BJH101" s="10"/>
      <c r="BJI101" s="10"/>
      <c r="BJJ101" s="10"/>
      <c r="BJK101" s="10"/>
      <c r="BJL101" s="10"/>
      <c r="BJM101" s="10"/>
      <c r="BJN101" s="10"/>
      <c r="BJO101" s="10"/>
      <c r="BJP101" s="10"/>
      <c r="BJQ101" s="10"/>
      <c r="BJR101" s="10"/>
      <c r="BJS101" s="10"/>
      <c r="BJT101" s="10"/>
      <c r="BJU101" s="10"/>
      <c r="BJV101" s="10"/>
      <c r="BJW101" s="10"/>
      <c r="BJX101" s="10"/>
      <c r="BJY101" s="10"/>
      <c r="BJZ101" s="10"/>
      <c r="BKA101" s="10"/>
      <c r="BKB101" s="10"/>
      <c r="BKC101" s="10"/>
      <c r="BKD101" s="10"/>
      <c r="BKE101" s="10"/>
      <c r="BKF101" s="10"/>
      <c r="BKG101" s="10"/>
      <c r="BKH101" s="10"/>
      <c r="BKI101" s="10"/>
      <c r="BKJ101" s="10"/>
      <c r="BKK101" s="10"/>
      <c r="BKL101" s="10"/>
      <c r="BKM101" s="10"/>
      <c r="BKN101" s="10"/>
      <c r="BKO101" s="10"/>
      <c r="BKP101" s="10"/>
      <c r="BKQ101" s="10"/>
      <c r="BKR101" s="10"/>
      <c r="BKS101" s="10"/>
      <c r="BKT101" s="10"/>
      <c r="BKU101" s="10"/>
      <c r="BKV101" s="10"/>
      <c r="BKW101" s="10"/>
      <c r="BKX101" s="10"/>
      <c r="BKY101" s="10"/>
      <c r="BKZ101" s="10"/>
      <c r="BLA101" s="10"/>
      <c r="BLB101" s="10"/>
      <c r="BLC101" s="10"/>
      <c r="BLD101" s="10"/>
      <c r="BLE101" s="10"/>
      <c r="BLF101" s="10"/>
      <c r="BLG101" s="10"/>
      <c r="BLH101" s="10"/>
      <c r="BLI101" s="10"/>
      <c r="BLJ101" s="10"/>
      <c r="BLK101" s="10"/>
      <c r="BLL101" s="10"/>
      <c r="BLM101" s="10"/>
      <c r="BLN101" s="10"/>
      <c r="BLO101" s="10"/>
      <c r="BLP101" s="10"/>
      <c r="BLQ101" s="10"/>
      <c r="BLR101" s="10"/>
      <c r="BLS101" s="10"/>
      <c r="BLT101" s="10"/>
      <c r="BLU101" s="10"/>
      <c r="BLV101" s="10"/>
      <c r="BLW101" s="10"/>
      <c r="BLX101" s="10"/>
      <c r="BLY101" s="10"/>
      <c r="BLZ101" s="10"/>
      <c r="BMA101" s="10"/>
      <c r="BMB101" s="10"/>
      <c r="BMC101" s="10"/>
      <c r="BMD101" s="10"/>
      <c r="BME101" s="10"/>
      <c r="BMF101" s="10"/>
      <c r="BMG101" s="10"/>
      <c r="BMH101" s="10"/>
      <c r="BMI101" s="10"/>
      <c r="BMJ101" s="10"/>
      <c r="BMK101" s="10"/>
      <c r="BML101" s="10"/>
      <c r="BMM101" s="10"/>
      <c r="BMN101" s="10"/>
      <c r="BMO101" s="10"/>
      <c r="BMP101" s="10"/>
      <c r="BMQ101" s="10"/>
      <c r="BMR101" s="10"/>
      <c r="BMS101" s="10"/>
      <c r="BMT101" s="10"/>
      <c r="BMU101" s="10"/>
      <c r="BMV101" s="10"/>
      <c r="BMW101" s="10"/>
      <c r="BMX101" s="10"/>
      <c r="BMY101" s="10"/>
      <c r="BMZ101" s="10"/>
      <c r="BNA101" s="10"/>
      <c r="BNB101" s="10"/>
      <c r="BNC101" s="10"/>
      <c r="BND101" s="10"/>
      <c r="BNE101" s="10"/>
      <c r="BNF101" s="10"/>
      <c r="BNG101" s="10"/>
      <c r="BNH101" s="10"/>
      <c r="BNI101" s="10"/>
      <c r="BNJ101" s="10"/>
      <c r="BNK101" s="10"/>
      <c r="BNL101" s="10"/>
      <c r="BNM101" s="10"/>
      <c r="BNN101" s="10"/>
      <c r="BNO101" s="10"/>
      <c r="BNP101" s="10"/>
      <c r="BNQ101" s="10"/>
      <c r="BNR101" s="10"/>
      <c r="BNS101" s="10"/>
      <c r="BNT101" s="10"/>
      <c r="BNU101" s="10"/>
      <c r="BNV101" s="10"/>
      <c r="BNW101" s="10"/>
      <c r="BNX101" s="10"/>
      <c r="BNY101" s="10"/>
      <c r="BNZ101" s="10"/>
      <c r="BOA101" s="10"/>
      <c r="BOB101" s="10"/>
      <c r="BOC101" s="10"/>
      <c r="BOD101" s="10"/>
      <c r="BOE101" s="10"/>
      <c r="BOF101" s="10"/>
      <c r="BOG101" s="10"/>
      <c r="BOH101" s="10"/>
      <c r="BOI101" s="10"/>
      <c r="BOJ101" s="10"/>
      <c r="BOK101" s="10"/>
      <c r="BOL101" s="10"/>
      <c r="BOM101" s="10"/>
      <c r="BON101" s="10"/>
      <c r="BOO101" s="10"/>
      <c r="BOP101" s="10"/>
      <c r="BOQ101" s="10"/>
      <c r="BOR101" s="10"/>
      <c r="BOS101" s="10"/>
      <c r="BOT101" s="10"/>
      <c r="BOU101" s="10"/>
      <c r="BOV101" s="10"/>
      <c r="BOW101" s="10"/>
      <c r="BOX101" s="10"/>
      <c r="BOY101" s="10"/>
      <c r="BOZ101" s="10"/>
      <c r="BPA101" s="10"/>
      <c r="BPB101" s="10"/>
      <c r="BPC101" s="10"/>
      <c r="BPD101" s="10"/>
      <c r="BPE101" s="10"/>
      <c r="BPF101" s="10"/>
      <c r="BPG101" s="10"/>
      <c r="BPH101" s="10"/>
      <c r="BPI101" s="10"/>
      <c r="BPJ101" s="10"/>
      <c r="BPK101" s="10"/>
      <c r="BPL101" s="10"/>
      <c r="BPM101" s="10"/>
      <c r="BPN101" s="10"/>
      <c r="BPO101" s="10"/>
      <c r="BPP101" s="10"/>
      <c r="BPQ101" s="10"/>
      <c r="BPR101" s="10"/>
      <c r="BPS101" s="10"/>
      <c r="BPT101" s="10"/>
      <c r="BPU101" s="10"/>
      <c r="BPV101" s="10"/>
      <c r="BPW101" s="10"/>
      <c r="BPX101" s="10"/>
      <c r="BPY101" s="10"/>
      <c r="BPZ101" s="10"/>
      <c r="BQA101" s="10"/>
      <c r="BQB101" s="10"/>
      <c r="BQC101" s="10"/>
      <c r="BQD101" s="10"/>
      <c r="BQE101" s="10"/>
      <c r="BQF101" s="10"/>
      <c r="BQG101" s="10"/>
      <c r="BQH101" s="10"/>
      <c r="BQI101" s="10"/>
      <c r="BQJ101" s="10"/>
      <c r="BQK101" s="10"/>
      <c r="BQL101" s="10"/>
      <c r="BQM101" s="10"/>
      <c r="BQN101" s="10"/>
      <c r="BQO101" s="10"/>
      <c r="BQP101" s="10"/>
      <c r="BQQ101" s="10"/>
      <c r="BQR101" s="10"/>
      <c r="BQS101" s="10"/>
      <c r="BQT101" s="10"/>
      <c r="BQU101" s="10"/>
      <c r="BQV101" s="10"/>
      <c r="BQW101" s="10"/>
      <c r="BQX101" s="10"/>
      <c r="BQY101" s="10"/>
      <c r="BQZ101" s="10"/>
      <c r="BRA101" s="10"/>
      <c r="BRB101" s="10"/>
      <c r="BRC101" s="10"/>
      <c r="BRD101" s="10"/>
      <c r="BRE101" s="10"/>
      <c r="BRF101" s="10"/>
      <c r="BRG101" s="10"/>
      <c r="BRH101" s="10"/>
      <c r="BRI101" s="10"/>
      <c r="BRJ101" s="10"/>
      <c r="BRK101" s="10"/>
      <c r="BRL101" s="10"/>
      <c r="BRM101" s="10"/>
      <c r="BRN101" s="10"/>
      <c r="BRO101" s="10"/>
      <c r="BRP101" s="10"/>
      <c r="BRQ101" s="10"/>
      <c r="BRR101" s="10"/>
      <c r="BRS101" s="10"/>
      <c r="BRT101" s="10"/>
      <c r="BRU101" s="10"/>
      <c r="BRV101" s="10"/>
      <c r="BRW101" s="10"/>
      <c r="BRX101" s="10"/>
      <c r="BRY101" s="10"/>
      <c r="BRZ101" s="10"/>
      <c r="BSA101" s="10"/>
      <c r="BSB101" s="10"/>
      <c r="BSC101" s="10"/>
      <c r="BSD101" s="10"/>
      <c r="BSE101" s="10"/>
      <c r="BSF101" s="10"/>
      <c r="BSG101" s="10"/>
      <c r="BSH101" s="10"/>
      <c r="BSI101" s="10"/>
      <c r="BSJ101" s="10"/>
      <c r="BSK101" s="10"/>
      <c r="BSL101" s="10"/>
      <c r="BSM101" s="10"/>
      <c r="BSN101" s="10"/>
      <c r="BSO101" s="10"/>
      <c r="BSP101" s="10"/>
      <c r="BSQ101" s="10"/>
      <c r="BSR101" s="10"/>
      <c r="BSS101" s="10"/>
      <c r="BST101" s="10"/>
      <c r="BSU101" s="10"/>
      <c r="BSV101" s="10"/>
      <c r="BSW101" s="10"/>
      <c r="BSX101" s="10"/>
      <c r="BSY101" s="10"/>
      <c r="BSZ101" s="10"/>
      <c r="BTA101" s="10"/>
      <c r="BTB101" s="10"/>
      <c r="BTC101" s="10"/>
      <c r="BTD101" s="10"/>
      <c r="BTE101" s="10"/>
      <c r="BTF101" s="10"/>
      <c r="BTG101" s="10"/>
      <c r="BTH101" s="10"/>
      <c r="BTI101" s="10"/>
      <c r="BTJ101" s="10"/>
      <c r="BTK101" s="10"/>
      <c r="BTL101" s="10"/>
      <c r="BTM101" s="10"/>
      <c r="BTN101" s="10"/>
      <c r="BTO101" s="10"/>
      <c r="BTP101" s="10"/>
      <c r="BTQ101" s="10"/>
      <c r="BTR101" s="10"/>
      <c r="BTS101" s="10"/>
      <c r="BTT101" s="10"/>
      <c r="BTU101" s="10"/>
      <c r="BTV101" s="10"/>
      <c r="BTW101" s="10"/>
      <c r="BTX101" s="10"/>
      <c r="BTY101" s="10"/>
      <c r="BTZ101" s="10"/>
      <c r="BUA101" s="10"/>
      <c r="BUB101" s="10"/>
      <c r="BUC101" s="10"/>
      <c r="BUD101" s="10"/>
      <c r="BUE101" s="10"/>
      <c r="BUF101" s="10"/>
      <c r="BUG101" s="10"/>
      <c r="BUH101" s="10"/>
      <c r="BUI101" s="10"/>
      <c r="BUJ101" s="10"/>
      <c r="BUK101" s="10"/>
      <c r="BUL101" s="10"/>
      <c r="BUM101" s="10"/>
      <c r="BUN101" s="10"/>
      <c r="BUO101" s="10"/>
      <c r="BUP101" s="10"/>
      <c r="BUQ101" s="10"/>
      <c r="BUR101" s="10"/>
      <c r="BUS101" s="10"/>
      <c r="BUT101" s="10"/>
      <c r="BUU101" s="10"/>
      <c r="BUV101" s="10"/>
      <c r="BUW101" s="10"/>
      <c r="BUX101" s="10"/>
      <c r="BUY101" s="10"/>
      <c r="BUZ101" s="10"/>
      <c r="BVA101" s="10"/>
      <c r="BVB101" s="10"/>
      <c r="BVC101" s="10"/>
      <c r="BVD101" s="10"/>
      <c r="BVE101" s="10"/>
      <c r="BVF101" s="10"/>
      <c r="BVG101" s="10"/>
      <c r="BVH101" s="10"/>
      <c r="BVI101" s="10"/>
      <c r="BVJ101" s="10"/>
      <c r="BVK101" s="10"/>
      <c r="BVL101" s="10"/>
      <c r="BVM101" s="10"/>
      <c r="BVN101" s="10"/>
      <c r="BVO101" s="10"/>
      <c r="BVP101" s="10"/>
      <c r="BVQ101" s="10"/>
      <c r="BVR101" s="10"/>
      <c r="BVS101" s="10"/>
      <c r="BVT101" s="10"/>
      <c r="BVU101" s="10"/>
      <c r="BVV101" s="10"/>
      <c r="BVW101" s="10"/>
      <c r="BVX101" s="10"/>
      <c r="BVY101" s="10"/>
      <c r="BVZ101" s="10"/>
      <c r="BWA101" s="10"/>
      <c r="BWB101" s="10"/>
      <c r="BWC101" s="10"/>
      <c r="BWD101" s="10"/>
      <c r="BWE101" s="10"/>
      <c r="BWF101" s="10"/>
      <c r="BWG101" s="10"/>
      <c r="BWH101" s="10"/>
      <c r="BWI101" s="10"/>
      <c r="BWJ101" s="10"/>
      <c r="BWK101" s="10"/>
      <c r="BWL101" s="10"/>
      <c r="BWM101" s="10"/>
      <c r="BWN101" s="10"/>
      <c r="BWO101" s="10"/>
      <c r="BWP101" s="10"/>
      <c r="BWQ101" s="10"/>
      <c r="BWR101" s="10"/>
      <c r="BWS101" s="10"/>
      <c r="BWT101" s="10"/>
      <c r="BWU101" s="10"/>
      <c r="BWV101" s="10"/>
      <c r="BWW101" s="10"/>
      <c r="BWX101" s="10"/>
      <c r="BWY101" s="10"/>
      <c r="BWZ101" s="10"/>
      <c r="BXA101" s="10"/>
      <c r="BXB101" s="10"/>
      <c r="BXC101" s="10"/>
      <c r="BXD101" s="10"/>
      <c r="BXE101" s="10"/>
      <c r="BXF101" s="10"/>
      <c r="BXG101" s="10"/>
      <c r="BXH101" s="10"/>
      <c r="BXI101" s="10"/>
      <c r="BXJ101" s="10"/>
      <c r="BXK101" s="10"/>
      <c r="BXL101" s="10"/>
      <c r="BXM101" s="10"/>
      <c r="BXN101" s="10"/>
      <c r="BXO101" s="10"/>
      <c r="BXP101" s="10"/>
      <c r="BXQ101" s="10"/>
      <c r="BXR101" s="10"/>
      <c r="BXS101" s="10"/>
      <c r="BXT101" s="10"/>
      <c r="BXU101" s="10"/>
      <c r="BXV101" s="10"/>
      <c r="BXW101" s="10"/>
      <c r="BXX101" s="10"/>
      <c r="BXY101" s="10"/>
      <c r="BXZ101" s="10"/>
      <c r="BYA101" s="10"/>
      <c r="BYB101" s="10"/>
      <c r="BYC101" s="10"/>
      <c r="BYD101" s="10"/>
      <c r="BYE101" s="10"/>
      <c r="BYF101" s="10"/>
      <c r="BYG101" s="10"/>
      <c r="BYH101" s="10"/>
      <c r="BYI101" s="10"/>
      <c r="BYJ101" s="10"/>
      <c r="BYK101" s="10"/>
      <c r="BYL101" s="10"/>
      <c r="BYM101" s="10"/>
      <c r="BYN101" s="10"/>
      <c r="BYO101" s="10"/>
      <c r="BYP101" s="10"/>
      <c r="BYQ101" s="10"/>
      <c r="BYR101" s="10"/>
      <c r="BYS101" s="10"/>
      <c r="BYT101" s="10"/>
      <c r="BYU101" s="10"/>
      <c r="BYV101" s="10"/>
      <c r="BYW101" s="10"/>
      <c r="BYX101" s="10"/>
      <c r="BYY101" s="10"/>
      <c r="BYZ101" s="10"/>
      <c r="BZA101" s="10"/>
      <c r="BZB101" s="10"/>
      <c r="BZC101" s="10"/>
      <c r="BZD101" s="10"/>
      <c r="BZE101" s="10"/>
      <c r="BZF101" s="10"/>
      <c r="BZG101" s="10"/>
      <c r="BZH101" s="10"/>
      <c r="BZI101" s="10"/>
      <c r="BZJ101" s="10"/>
      <c r="BZK101" s="10"/>
      <c r="BZL101" s="10"/>
      <c r="BZM101" s="10"/>
      <c r="BZN101" s="10"/>
      <c r="BZO101" s="10"/>
      <c r="BZP101" s="10"/>
      <c r="BZQ101" s="10"/>
      <c r="BZR101" s="10"/>
      <c r="BZS101" s="10"/>
      <c r="BZT101" s="10"/>
      <c r="BZU101" s="10"/>
      <c r="BZV101" s="10"/>
      <c r="BZW101" s="10"/>
      <c r="BZX101" s="10"/>
      <c r="BZY101" s="10"/>
      <c r="BZZ101" s="10"/>
      <c r="CAA101" s="10"/>
      <c r="CAB101" s="10"/>
      <c r="CAC101" s="10"/>
      <c r="CAD101" s="10"/>
      <c r="CAE101" s="10"/>
      <c r="CAF101" s="10"/>
      <c r="CAG101" s="10"/>
      <c r="CAH101" s="10"/>
      <c r="CAI101" s="10"/>
      <c r="CAJ101" s="10"/>
      <c r="CAK101" s="10"/>
      <c r="CAL101" s="10"/>
      <c r="CAM101" s="10"/>
      <c r="CAN101" s="10"/>
      <c r="CAO101" s="10"/>
      <c r="CAP101" s="10"/>
      <c r="CAQ101" s="10"/>
      <c r="CAR101" s="10"/>
      <c r="CAS101" s="10"/>
      <c r="CAT101" s="10"/>
      <c r="CAU101" s="10"/>
      <c r="CAV101" s="10"/>
      <c r="CAW101" s="10"/>
      <c r="CAX101" s="10"/>
      <c r="CAY101" s="10"/>
      <c r="CAZ101" s="10"/>
      <c r="CBA101" s="10"/>
      <c r="CBB101" s="10"/>
      <c r="CBC101" s="10"/>
      <c r="CBD101" s="10"/>
      <c r="CBE101" s="10"/>
      <c r="CBF101" s="10"/>
      <c r="CBG101" s="10"/>
      <c r="CBH101" s="10"/>
      <c r="CBI101" s="10"/>
      <c r="CBJ101" s="10"/>
      <c r="CBK101" s="10"/>
      <c r="CBL101" s="10"/>
      <c r="CBM101" s="10"/>
      <c r="CBN101" s="10"/>
      <c r="CBO101" s="10"/>
      <c r="CBP101" s="10"/>
      <c r="CBQ101" s="10"/>
      <c r="CBR101" s="10"/>
      <c r="CBS101" s="10"/>
      <c r="CBT101" s="10"/>
      <c r="CBU101" s="10"/>
      <c r="CBV101" s="10"/>
      <c r="CBW101" s="10"/>
      <c r="CBX101" s="10"/>
      <c r="CBY101" s="10"/>
      <c r="CBZ101" s="10"/>
      <c r="CCA101" s="10"/>
      <c r="CCB101" s="10"/>
      <c r="CCC101" s="10"/>
      <c r="CCD101" s="10"/>
      <c r="CCE101" s="10"/>
      <c r="CCF101" s="10"/>
      <c r="CCG101" s="10"/>
      <c r="CCH101" s="10"/>
      <c r="CCI101" s="10"/>
      <c r="CCJ101" s="10"/>
      <c r="CCK101" s="10"/>
      <c r="CCL101" s="10"/>
      <c r="CCM101" s="10"/>
      <c r="CCN101" s="10"/>
      <c r="CCO101" s="10"/>
      <c r="CCP101" s="10"/>
      <c r="CCQ101" s="10"/>
      <c r="CCR101" s="10"/>
      <c r="CCS101" s="10"/>
      <c r="CCT101" s="10"/>
      <c r="CCU101" s="10"/>
      <c r="CCV101" s="10"/>
      <c r="CCW101" s="10"/>
      <c r="CCX101" s="10"/>
      <c r="CCY101" s="10"/>
      <c r="CCZ101" s="10"/>
      <c r="CDA101" s="10"/>
      <c r="CDB101" s="10"/>
      <c r="CDC101" s="10"/>
      <c r="CDD101" s="10"/>
      <c r="CDE101" s="10"/>
      <c r="CDF101" s="10"/>
      <c r="CDG101" s="10"/>
      <c r="CDH101" s="10"/>
      <c r="CDI101" s="10"/>
      <c r="CDJ101" s="10"/>
      <c r="CDK101" s="10"/>
      <c r="CDL101" s="10"/>
      <c r="CDM101" s="10"/>
      <c r="CDN101" s="10"/>
      <c r="CDO101" s="10"/>
      <c r="CDP101" s="10"/>
      <c r="CDQ101" s="10"/>
      <c r="CDR101" s="10"/>
      <c r="CDS101" s="10"/>
      <c r="CDT101" s="10"/>
      <c r="CDU101" s="10"/>
      <c r="CDV101" s="10"/>
      <c r="CDW101" s="10"/>
      <c r="CDX101" s="10"/>
      <c r="CDY101" s="10"/>
      <c r="CDZ101" s="10"/>
      <c r="CEA101" s="10"/>
      <c r="CEB101" s="10"/>
      <c r="CEC101" s="10"/>
      <c r="CED101" s="10"/>
      <c r="CEE101" s="10"/>
      <c r="CEF101" s="10"/>
      <c r="CEG101" s="10"/>
      <c r="CEH101" s="10"/>
      <c r="CEI101" s="10"/>
      <c r="CEJ101" s="10"/>
      <c r="CEK101" s="10"/>
      <c r="CEL101" s="10"/>
      <c r="CEM101" s="10"/>
      <c r="CEN101" s="10"/>
      <c r="CEO101" s="10"/>
      <c r="CEP101" s="10"/>
      <c r="CEQ101" s="10"/>
      <c r="CER101" s="10"/>
      <c r="CES101" s="10"/>
      <c r="CET101" s="10"/>
      <c r="CEU101" s="10"/>
      <c r="CEV101" s="10"/>
      <c r="CEW101" s="10"/>
      <c r="CEX101" s="10"/>
      <c r="CEY101" s="10"/>
      <c r="CEZ101" s="10"/>
      <c r="CFA101" s="10"/>
      <c r="CFB101" s="10"/>
      <c r="CFC101" s="10"/>
      <c r="CFD101" s="10"/>
      <c r="CFE101" s="10"/>
      <c r="CFF101" s="10"/>
      <c r="CFG101" s="10"/>
      <c r="CFH101" s="10"/>
      <c r="CFI101" s="10"/>
      <c r="CFJ101" s="10"/>
      <c r="CFK101" s="10"/>
      <c r="CFL101" s="10"/>
      <c r="CFM101" s="10"/>
      <c r="CFN101" s="10"/>
      <c r="CFO101" s="10"/>
      <c r="CFP101" s="10"/>
      <c r="CFQ101" s="10"/>
      <c r="CFR101" s="10"/>
      <c r="CFS101" s="10"/>
      <c r="CFT101" s="10"/>
      <c r="CFU101" s="10"/>
      <c r="CFV101" s="10"/>
      <c r="CFW101" s="10"/>
      <c r="CFX101" s="10"/>
      <c r="CFY101" s="10"/>
      <c r="CFZ101" s="10"/>
      <c r="CGA101" s="10"/>
      <c r="CGB101" s="10"/>
      <c r="CGC101" s="10"/>
      <c r="CGD101" s="10"/>
      <c r="CGE101" s="10"/>
      <c r="CGF101" s="10"/>
      <c r="CGG101" s="10"/>
      <c r="CGH101" s="10"/>
      <c r="CGI101" s="10"/>
      <c r="CGJ101" s="10"/>
      <c r="CGK101" s="10"/>
      <c r="CGL101" s="10"/>
      <c r="CGM101" s="10"/>
      <c r="CGN101" s="10"/>
      <c r="CGO101" s="10"/>
      <c r="CGP101" s="10"/>
      <c r="CGQ101" s="10"/>
      <c r="CGR101" s="10"/>
      <c r="CGS101" s="10"/>
      <c r="CGT101" s="10"/>
      <c r="CGU101" s="10"/>
      <c r="CGV101" s="10"/>
      <c r="CGW101" s="10"/>
      <c r="CGX101" s="10"/>
      <c r="CGY101" s="10"/>
      <c r="CGZ101" s="10"/>
      <c r="CHA101" s="10"/>
      <c r="CHB101" s="10"/>
      <c r="CHC101" s="10"/>
      <c r="CHD101" s="10"/>
      <c r="CHE101" s="10"/>
      <c r="CHF101" s="10"/>
      <c r="CHG101" s="10"/>
      <c r="CHH101" s="10"/>
      <c r="CHI101" s="10"/>
      <c r="CHJ101" s="10"/>
      <c r="CHK101" s="10"/>
      <c r="CHL101" s="10"/>
      <c r="CHM101" s="10"/>
      <c r="CHN101" s="10"/>
      <c r="CHO101" s="10"/>
      <c r="CHP101" s="10"/>
      <c r="CHQ101" s="10"/>
      <c r="CHR101" s="10"/>
      <c r="CHS101" s="10"/>
      <c r="CHT101" s="10"/>
      <c r="CHU101" s="10"/>
      <c r="CHV101" s="10"/>
      <c r="CHW101" s="10"/>
      <c r="CHX101" s="10"/>
      <c r="CHY101" s="10"/>
      <c r="CHZ101" s="10"/>
      <c r="CIA101" s="10"/>
      <c r="CIB101" s="10"/>
      <c r="CIC101" s="10"/>
      <c r="CID101" s="10"/>
      <c r="CIE101" s="10"/>
      <c r="CIF101" s="10"/>
      <c r="CIG101" s="10"/>
      <c r="CIH101" s="10"/>
      <c r="CII101" s="10"/>
      <c r="CIJ101" s="10"/>
      <c r="CIK101" s="10"/>
      <c r="CIL101" s="10"/>
      <c r="CIM101" s="10"/>
      <c r="CIN101" s="10"/>
      <c r="CIO101" s="10"/>
      <c r="CIP101" s="10"/>
      <c r="CIQ101" s="10"/>
      <c r="CIR101" s="10"/>
      <c r="CIS101" s="10"/>
      <c r="CIT101" s="10"/>
      <c r="CIU101" s="10"/>
      <c r="CIV101" s="10"/>
      <c r="CIW101" s="10"/>
      <c r="CIX101" s="10"/>
      <c r="CIY101" s="10"/>
      <c r="CIZ101" s="10"/>
      <c r="CJA101" s="10"/>
      <c r="CJB101" s="10"/>
      <c r="CJC101" s="10"/>
      <c r="CJD101" s="10"/>
      <c r="CJE101" s="10"/>
      <c r="CJF101" s="10"/>
      <c r="CJG101" s="10"/>
      <c r="CJH101" s="10"/>
      <c r="CJI101" s="10"/>
      <c r="CJJ101" s="10"/>
      <c r="CJK101" s="10"/>
      <c r="CJL101" s="10"/>
      <c r="CJM101" s="10"/>
      <c r="CJN101" s="10"/>
      <c r="CJO101" s="10"/>
      <c r="CJP101" s="10"/>
      <c r="CJQ101" s="10"/>
      <c r="CJR101" s="10"/>
      <c r="CJS101" s="10"/>
      <c r="CJT101" s="10"/>
      <c r="CJU101" s="10"/>
      <c r="CJV101" s="10"/>
      <c r="CJW101" s="10"/>
      <c r="CJX101" s="10"/>
      <c r="CJY101" s="10"/>
      <c r="CJZ101" s="10"/>
      <c r="CKA101" s="10"/>
      <c r="CKB101" s="10"/>
      <c r="CKC101" s="10"/>
      <c r="CKD101" s="10"/>
      <c r="CKE101" s="10"/>
      <c r="CKF101" s="10"/>
      <c r="CKG101" s="10"/>
      <c r="CKH101" s="10"/>
      <c r="CKI101" s="10"/>
      <c r="CKJ101" s="10"/>
      <c r="CKK101" s="10"/>
      <c r="CKL101" s="10"/>
      <c r="CKM101" s="10"/>
      <c r="CKN101" s="10"/>
      <c r="CKO101" s="10"/>
      <c r="CKP101" s="10"/>
      <c r="CKQ101" s="10"/>
      <c r="CKR101" s="10"/>
      <c r="CKS101" s="10"/>
      <c r="CKT101" s="10"/>
      <c r="CKU101" s="10"/>
      <c r="CKV101" s="10"/>
      <c r="CKW101" s="10"/>
      <c r="CKX101" s="10"/>
      <c r="CKY101" s="10"/>
      <c r="CKZ101" s="10"/>
      <c r="CLA101" s="10"/>
      <c r="CLB101" s="10"/>
      <c r="CLC101" s="10"/>
      <c r="CLD101" s="10"/>
      <c r="CLE101" s="10"/>
      <c r="CLF101" s="10"/>
      <c r="CLG101" s="10"/>
      <c r="CLH101" s="10"/>
      <c r="CLI101" s="10"/>
      <c r="CLJ101" s="10"/>
      <c r="CLK101" s="10"/>
      <c r="CLL101" s="10"/>
      <c r="CLM101" s="10"/>
      <c r="CLN101" s="10"/>
      <c r="CLO101" s="10"/>
      <c r="CLP101" s="10"/>
      <c r="CLQ101" s="10"/>
      <c r="CLR101" s="10"/>
      <c r="CLS101" s="10"/>
      <c r="CLT101" s="10"/>
      <c r="CLU101" s="10"/>
      <c r="CLV101" s="10"/>
      <c r="CLW101" s="10"/>
      <c r="CLX101" s="10"/>
      <c r="CLY101" s="10"/>
      <c r="CLZ101" s="10"/>
      <c r="CMA101" s="10"/>
      <c r="CMB101" s="10"/>
      <c r="CMC101" s="10"/>
      <c r="CMD101" s="10"/>
      <c r="CME101" s="10"/>
      <c r="CMF101" s="10"/>
      <c r="CMG101" s="10"/>
      <c r="CMH101" s="10"/>
      <c r="CMI101" s="10"/>
      <c r="CMJ101" s="10"/>
      <c r="CMK101" s="10"/>
      <c r="CML101" s="10"/>
      <c r="CMM101" s="10"/>
      <c r="CMN101" s="10"/>
      <c r="CMO101" s="10"/>
      <c r="CMP101" s="10"/>
      <c r="CMQ101" s="10"/>
      <c r="CMR101" s="10"/>
      <c r="CMS101" s="10"/>
      <c r="CMT101" s="10"/>
      <c r="CMU101" s="10"/>
      <c r="CMV101" s="10"/>
      <c r="CMW101" s="10"/>
      <c r="CMX101" s="10"/>
      <c r="CMY101" s="10"/>
      <c r="CMZ101" s="10"/>
      <c r="CNA101" s="10"/>
      <c r="CNB101" s="10"/>
      <c r="CNC101" s="10"/>
      <c r="CND101" s="10"/>
      <c r="CNE101" s="10"/>
      <c r="CNF101" s="10"/>
      <c r="CNG101" s="10"/>
      <c r="CNH101" s="10"/>
      <c r="CNI101" s="10"/>
      <c r="CNJ101" s="10"/>
      <c r="CNK101" s="10"/>
      <c r="CNL101" s="10"/>
      <c r="CNM101" s="10"/>
      <c r="CNN101" s="10"/>
      <c r="CNO101" s="10"/>
      <c r="CNP101" s="10"/>
      <c r="CNQ101" s="10"/>
      <c r="CNR101" s="10"/>
      <c r="CNS101" s="10"/>
      <c r="CNT101" s="10"/>
      <c r="CNU101" s="10"/>
      <c r="CNV101" s="10"/>
      <c r="CNW101" s="10"/>
      <c r="CNX101" s="10"/>
      <c r="CNY101" s="10"/>
      <c r="CNZ101" s="10"/>
      <c r="COA101" s="10"/>
      <c r="COB101" s="10"/>
      <c r="COC101" s="10"/>
      <c r="COD101" s="10"/>
      <c r="COE101" s="10"/>
      <c r="COF101" s="10"/>
      <c r="COG101" s="10"/>
      <c r="COH101" s="10"/>
      <c r="COI101" s="10"/>
      <c r="COJ101" s="10"/>
      <c r="COK101" s="10"/>
      <c r="COL101" s="10"/>
      <c r="COM101" s="10"/>
      <c r="CON101" s="10"/>
      <c r="COO101" s="10"/>
      <c r="COP101" s="10"/>
      <c r="COQ101" s="10"/>
      <c r="COR101" s="10"/>
      <c r="COS101" s="10"/>
      <c r="COT101" s="10"/>
      <c r="COU101" s="10"/>
      <c r="COV101" s="10"/>
      <c r="COW101" s="10"/>
      <c r="COX101" s="10"/>
      <c r="COY101" s="10"/>
      <c r="COZ101" s="10"/>
      <c r="CPA101" s="10"/>
      <c r="CPB101" s="10"/>
      <c r="CPC101" s="10"/>
      <c r="CPD101" s="10"/>
      <c r="CPE101" s="10"/>
      <c r="CPF101" s="10"/>
      <c r="CPG101" s="10"/>
      <c r="CPH101" s="10"/>
      <c r="CPI101" s="10"/>
      <c r="CPJ101" s="10"/>
      <c r="CPK101" s="10"/>
      <c r="CPL101" s="10"/>
      <c r="CPM101" s="10"/>
      <c r="CPN101" s="10"/>
      <c r="CPO101" s="10"/>
      <c r="CPP101" s="10"/>
      <c r="CPQ101" s="10"/>
      <c r="CPR101" s="10"/>
      <c r="CPS101" s="10"/>
      <c r="CPT101" s="10"/>
      <c r="CPU101" s="10"/>
      <c r="CPV101" s="10"/>
      <c r="CPW101" s="10"/>
      <c r="CPX101" s="10"/>
      <c r="CPY101" s="10"/>
      <c r="CPZ101" s="10"/>
      <c r="CQA101" s="10"/>
      <c r="CQB101" s="10"/>
      <c r="CQC101" s="10"/>
      <c r="CQD101" s="10"/>
      <c r="CQE101" s="10"/>
      <c r="CQF101" s="10"/>
      <c r="CQG101" s="10"/>
      <c r="CQH101" s="10"/>
      <c r="CQI101" s="10"/>
      <c r="CQJ101" s="10"/>
      <c r="CQK101" s="10"/>
      <c r="CQL101" s="10"/>
      <c r="CQM101" s="10"/>
      <c r="CQN101" s="10"/>
      <c r="CQO101" s="10"/>
      <c r="CQP101" s="10"/>
      <c r="CQQ101" s="10"/>
      <c r="CQR101" s="10"/>
      <c r="CQS101" s="10"/>
      <c r="CQT101" s="10"/>
      <c r="CQU101" s="10"/>
      <c r="CQV101" s="10"/>
      <c r="CQW101" s="10"/>
      <c r="CQX101" s="10"/>
      <c r="CQY101" s="10"/>
      <c r="CQZ101" s="10"/>
      <c r="CRA101" s="10"/>
      <c r="CRB101" s="10"/>
      <c r="CRC101" s="10"/>
      <c r="CRD101" s="10"/>
      <c r="CRE101" s="10"/>
      <c r="CRF101" s="10"/>
      <c r="CRG101" s="10"/>
      <c r="CRH101" s="10"/>
      <c r="CRI101" s="10"/>
      <c r="CRJ101" s="10"/>
      <c r="CRK101" s="10"/>
      <c r="CRL101" s="10"/>
      <c r="CRM101" s="10"/>
      <c r="CRN101" s="10"/>
      <c r="CRO101" s="10"/>
      <c r="CRP101" s="10"/>
      <c r="CRQ101" s="10"/>
      <c r="CRR101" s="10"/>
      <c r="CRS101" s="10"/>
      <c r="CRT101" s="10"/>
      <c r="CRU101" s="10"/>
      <c r="CRV101" s="10"/>
      <c r="CRW101" s="10"/>
      <c r="CRX101" s="10"/>
      <c r="CRY101" s="10"/>
      <c r="CRZ101" s="10"/>
      <c r="CSA101" s="10"/>
      <c r="CSB101" s="10"/>
      <c r="CSC101" s="10"/>
      <c r="CSD101" s="10"/>
      <c r="CSE101" s="10"/>
      <c r="CSF101" s="10"/>
      <c r="CSG101" s="10"/>
      <c r="CSH101" s="10"/>
      <c r="CSI101" s="10"/>
      <c r="CSJ101" s="10"/>
      <c r="CSK101" s="10"/>
      <c r="CSL101" s="10"/>
      <c r="CSM101" s="10"/>
      <c r="CSN101" s="10"/>
      <c r="CSO101" s="10"/>
      <c r="CSP101" s="10"/>
      <c r="CSQ101" s="10"/>
      <c r="CSR101" s="10"/>
      <c r="CSS101" s="10"/>
      <c r="CST101" s="10"/>
      <c r="CSU101" s="10"/>
      <c r="CSV101" s="10"/>
      <c r="CSW101" s="10"/>
      <c r="CSX101" s="10"/>
      <c r="CSY101" s="10"/>
      <c r="CSZ101" s="10"/>
      <c r="CTA101" s="10"/>
      <c r="CTB101" s="10"/>
      <c r="CTC101" s="10"/>
      <c r="CTD101" s="10"/>
      <c r="CTE101" s="10"/>
      <c r="CTF101" s="10"/>
      <c r="CTG101" s="10"/>
      <c r="CTH101" s="10"/>
      <c r="CTI101" s="10"/>
      <c r="CTJ101" s="10"/>
      <c r="CTK101" s="10"/>
      <c r="CTL101" s="10"/>
      <c r="CTM101" s="10"/>
      <c r="CTN101" s="10"/>
      <c r="CTO101" s="10"/>
      <c r="CTP101" s="10"/>
      <c r="CTQ101" s="10"/>
      <c r="CTR101" s="10"/>
      <c r="CTS101" s="10"/>
      <c r="CTT101" s="10"/>
      <c r="CTU101" s="10"/>
      <c r="CTV101" s="10"/>
      <c r="CTW101" s="10"/>
      <c r="CTX101" s="10"/>
      <c r="CTY101" s="10"/>
      <c r="CTZ101" s="10"/>
      <c r="CUA101" s="10"/>
      <c r="CUB101" s="10"/>
      <c r="CUC101" s="10"/>
      <c r="CUD101" s="10"/>
      <c r="CUE101" s="10"/>
      <c r="CUF101" s="10"/>
      <c r="CUG101" s="10"/>
      <c r="CUH101" s="10"/>
      <c r="CUI101" s="10"/>
      <c r="CUJ101" s="10"/>
      <c r="CUK101" s="10"/>
      <c r="CUL101" s="10"/>
      <c r="CUM101" s="10"/>
      <c r="CUN101" s="10"/>
      <c r="CUO101" s="10"/>
      <c r="CUP101" s="10"/>
      <c r="CUQ101" s="10"/>
      <c r="CUR101" s="10"/>
      <c r="CUS101" s="10"/>
      <c r="CUT101" s="10"/>
      <c r="CUU101" s="10"/>
      <c r="CUV101" s="10"/>
      <c r="CUW101" s="10"/>
      <c r="CUX101" s="10"/>
      <c r="CUY101" s="10"/>
      <c r="CUZ101" s="10"/>
      <c r="CVA101" s="10"/>
      <c r="CVB101" s="10"/>
      <c r="CVC101" s="10"/>
      <c r="CVD101" s="10"/>
      <c r="CVE101" s="10"/>
      <c r="CVF101" s="10"/>
      <c r="CVG101" s="10"/>
      <c r="CVH101" s="10"/>
      <c r="CVI101" s="10"/>
      <c r="CVJ101" s="10"/>
      <c r="CVK101" s="10"/>
      <c r="CVL101" s="10"/>
      <c r="CVM101" s="10"/>
      <c r="CVN101" s="10"/>
      <c r="CVO101" s="10"/>
      <c r="CVP101" s="10"/>
      <c r="CVQ101" s="10"/>
      <c r="CVR101" s="10"/>
      <c r="CVS101" s="10"/>
      <c r="CVT101" s="10"/>
      <c r="CVU101" s="10"/>
      <c r="CVV101" s="10"/>
      <c r="CVW101" s="10"/>
      <c r="CVX101" s="10"/>
      <c r="CVY101" s="10"/>
      <c r="CVZ101" s="10"/>
      <c r="CWA101" s="10"/>
      <c r="CWB101" s="10"/>
      <c r="CWC101" s="10"/>
      <c r="CWD101" s="10"/>
      <c r="CWE101" s="10"/>
      <c r="CWF101" s="10"/>
      <c r="CWG101" s="10"/>
      <c r="CWH101" s="10"/>
      <c r="CWI101" s="10"/>
      <c r="CWJ101" s="10"/>
      <c r="CWK101" s="10"/>
      <c r="CWL101" s="10"/>
      <c r="CWM101" s="10"/>
      <c r="CWN101" s="10"/>
      <c r="CWO101" s="10"/>
      <c r="CWP101" s="10"/>
      <c r="CWQ101" s="10"/>
      <c r="CWR101" s="10"/>
      <c r="CWS101" s="10"/>
      <c r="CWT101" s="10"/>
      <c r="CWU101" s="10"/>
      <c r="CWV101" s="10"/>
      <c r="CWW101" s="10"/>
      <c r="CWX101" s="10"/>
      <c r="CWY101" s="10"/>
      <c r="CWZ101" s="10"/>
      <c r="CXA101" s="10"/>
      <c r="CXB101" s="10"/>
      <c r="CXC101" s="10"/>
      <c r="CXD101" s="10"/>
      <c r="CXE101" s="10"/>
      <c r="CXF101" s="10"/>
      <c r="CXG101" s="10"/>
      <c r="CXH101" s="10"/>
      <c r="CXI101" s="10"/>
      <c r="CXJ101" s="10"/>
      <c r="CXK101" s="10"/>
      <c r="CXL101" s="10"/>
      <c r="CXM101" s="10"/>
      <c r="CXN101" s="10"/>
      <c r="CXO101" s="10"/>
      <c r="CXP101" s="10"/>
      <c r="CXQ101" s="10"/>
      <c r="CXR101" s="10"/>
      <c r="CXS101" s="10"/>
      <c r="CXT101" s="10"/>
      <c r="CXU101" s="10"/>
      <c r="CXV101" s="10"/>
      <c r="CXW101" s="10"/>
      <c r="CXX101" s="10"/>
      <c r="CXY101" s="10"/>
      <c r="CXZ101" s="10"/>
      <c r="CYA101" s="10"/>
      <c r="CYB101" s="10"/>
      <c r="CYC101" s="10"/>
      <c r="CYD101" s="10"/>
      <c r="CYE101" s="10"/>
      <c r="CYF101" s="10"/>
      <c r="CYG101" s="10"/>
      <c r="CYH101" s="10"/>
      <c r="CYI101" s="10"/>
      <c r="CYJ101" s="10"/>
      <c r="CYK101" s="10"/>
      <c r="CYL101" s="10"/>
      <c r="CYM101" s="10"/>
      <c r="CYN101" s="10"/>
      <c r="CYO101" s="10"/>
      <c r="CYP101" s="10"/>
      <c r="CYQ101" s="10"/>
      <c r="CYR101" s="10"/>
      <c r="CYS101" s="10"/>
      <c r="CYT101" s="10"/>
      <c r="CYU101" s="10"/>
      <c r="CYV101" s="10"/>
      <c r="CYW101" s="10"/>
      <c r="CYX101" s="10"/>
      <c r="CYY101" s="10"/>
      <c r="CYZ101" s="10"/>
      <c r="CZA101" s="10"/>
      <c r="CZB101" s="10"/>
      <c r="CZC101" s="10"/>
      <c r="CZD101" s="10"/>
      <c r="CZE101" s="10"/>
      <c r="CZF101" s="10"/>
      <c r="CZG101" s="10"/>
      <c r="CZH101" s="10"/>
      <c r="CZI101" s="10"/>
      <c r="CZJ101" s="10"/>
      <c r="CZK101" s="10"/>
      <c r="CZL101" s="10"/>
      <c r="CZM101" s="10"/>
      <c r="CZN101" s="10"/>
      <c r="CZO101" s="10"/>
      <c r="CZP101" s="10"/>
      <c r="CZQ101" s="10"/>
      <c r="CZR101" s="10"/>
      <c r="CZS101" s="10"/>
      <c r="CZT101" s="10"/>
      <c r="CZU101" s="10"/>
      <c r="CZV101" s="10"/>
      <c r="CZW101" s="10"/>
      <c r="CZX101" s="10"/>
      <c r="CZY101" s="10"/>
      <c r="CZZ101" s="10"/>
      <c r="DAA101" s="10"/>
      <c r="DAB101" s="10"/>
      <c r="DAC101" s="10"/>
      <c r="DAD101" s="10"/>
      <c r="DAE101" s="10"/>
      <c r="DAF101" s="10"/>
      <c r="DAG101" s="10"/>
      <c r="DAH101" s="10"/>
      <c r="DAI101" s="10"/>
      <c r="DAJ101" s="10"/>
      <c r="DAK101" s="10"/>
      <c r="DAL101" s="10"/>
      <c r="DAM101" s="10"/>
      <c r="DAN101" s="10"/>
      <c r="DAO101" s="10"/>
      <c r="DAP101" s="10"/>
      <c r="DAQ101" s="10"/>
      <c r="DAR101" s="10"/>
      <c r="DAS101" s="10"/>
      <c r="DAT101" s="10"/>
      <c r="DAU101" s="10"/>
      <c r="DAV101" s="10"/>
      <c r="DAW101" s="10"/>
      <c r="DAX101" s="10"/>
      <c r="DAY101" s="10"/>
      <c r="DAZ101" s="10"/>
      <c r="DBA101" s="10"/>
      <c r="DBB101" s="10"/>
      <c r="DBC101" s="10"/>
      <c r="DBD101" s="10"/>
      <c r="DBE101" s="10"/>
      <c r="DBF101" s="10"/>
      <c r="DBG101" s="10"/>
      <c r="DBH101" s="10"/>
      <c r="DBI101" s="10"/>
      <c r="DBJ101" s="10"/>
      <c r="DBK101" s="10"/>
      <c r="DBL101" s="10"/>
      <c r="DBM101" s="10"/>
      <c r="DBN101" s="10"/>
      <c r="DBO101" s="10"/>
      <c r="DBP101" s="10"/>
      <c r="DBQ101" s="10"/>
      <c r="DBR101" s="10"/>
      <c r="DBS101" s="10"/>
      <c r="DBT101" s="10"/>
      <c r="DBU101" s="10"/>
      <c r="DBV101" s="10"/>
      <c r="DBW101" s="10"/>
      <c r="DBX101" s="10"/>
      <c r="DBY101" s="10"/>
      <c r="DBZ101" s="10"/>
      <c r="DCA101" s="10"/>
      <c r="DCB101" s="10"/>
      <c r="DCC101" s="10"/>
      <c r="DCD101" s="10"/>
      <c r="DCE101" s="10"/>
      <c r="DCF101" s="10"/>
      <c r="DCG101" s="10"/>
      <c r="DCH101" s="10"/>
      <c r="DCI101" s="10"/>
      <c r="DCJ101" s="10"/>
      <c r="DCK101" s="10"/>
      <c r="DCL101" s="10"/>
      <c r="DCM101" s="10"/>
      <c r="DCN101" s="10"/>
      <c r="DCO101" s="10"/>
      <c r="DCP101" s="10"/>
      <c r="DCQ101" s="10"/>
      <c r="DCR101" s="10"/>
      <c r="DCS101" s="10"/>
      <c r="DCT101" s="10"/>
      <c r="DCU101" s="10"/>
      <c r="DCV101" s="10"/>
      <c r="DCW101" s="10"/>
      <c r="DCX101" s="10"/>
      <c r="DCY101" s="10"/>
      <c r="DCZ101" s="10"/>
      <c r="DDA101" s="10"/>
      <c r="DDB101" s="10"/>
      <c r="DDC101" s="10"/>
      <c r="DDD101" s="10"/>
      <c r="DDE101" s="10"/>
      <c r="DDF101" s="10"/>
      <c r="DDG101" s="10"/>
      <c r="DDH101" s="10"/>
      <c r="DDI101" s="10"/>
      <c r="DDJ101" s="10"/>
      <c r="DDK101" s="10"/>
      <c r="DDL101" s="10"/>
      <c r="DDM101" s="10"/>
      <c r="DDN101" s="10"/>
      <c r="DDO101" s="10"/>
      <c r="DDP101" s="10"/>
      <c r="DDQ101" s="10"/>
      <c r="DDR101" s="10"/>
      <c r="DDS101" s="10"/>
      <c r="DDT101" s="10"/>
      <c r="DDU101" s="10"/>
      <c r="DDV101" s="10"/>
      <c r="DDW101" s="10"/>
      <c r="DDX101" s="10"/>
      <c r="DDY101" s="10"/>
      <c r="DDZ101" s="10"/>
      <c r="DEA101" s="10"/>
      <c r="DEB101" s="10"/>
      <c r="DEC101" s="10"/>
      <c r="DED101" s="10"/>
      <c r="DEE101" s="10"/>
      <c r="DEF101" s="10"/>
      <c r="DEG101" s="10"/>
      <c r="DEH101" s="10"/>
      <c r="DEI101" s="10"/>
      <c r="DEJ101" s="10"/>
      <c r="DEK101" s="10"/>
      <c r="DEL101" s="10"/>
      <c r="DEM101" s="10"/>
      <c r="DEN101" s="10"/>
      <c r="DEO101" s="10"/>
      <c r="DEP101" s="10"/>
      <c r="DEQ101" s="10"/>
      <c r="DER101" s="10"/>
      <c r="DES101" s="10"/>
      <c r="DET101" s="10"/>
      <c r="DEU101" s="10"/>
      <c r="DEV101" s="10"/>
      <c r="DEW101" s="10"/>
      <c r="DEX101" s="10"/>
      <c r="DEY101" s="10"/>
      <c r="DEZ101" s="10"/>
      <c r="DFA101" s="10"/>
      <c r="DFB101" s="10"/>
      <c r="DFC101" s="10"/>
      <c r="DFD101" s="10"/>
      <c r="DFE101" s="10"/>
      <c r="DFF101" s="10"/>
      <c r="DFG101" s="10"/>
      <c r="DFH101" s="10"/>
      <c r="DFI101" s="10"/>
      <c r="DFJ101" s="10"/>
      <c r="DFK101" s="10"/>
      <c r="DFL101" s="10"/>
      <c r="DFM101" s="10"/>
      <c r="DFN101" s="10"/>
      <c r="DFO101" s="10"/>
      <c r="DFP101" s="10"/>
      <c r="DFQ101" s="10"/>
      <c r="DFR101" s="10"/>
      <c r="DFS101" s="10"/>
      <c r="DFT101" s="10"/>
      <c r="DFU101" s="10"/>
      <c r="DFV101" s="10"/>
      <c r="DFW101" s="10"/>
      <c r="DFX101" s="10"/>
      <c r="DFY101" s="10"/>
      <c r="DFZ101" s="10"/>
      <c r="DGA101" s="10"/>
      <c r="DGB101" s="10"/>
      <c r="DGC101" s="10"/>
      <c r="DGD101" s="10"/>
      <c r="DGE101" s="10"/>
      <c r="DGF101" s="10"/>
      <c r="DGG101" s="10"/>
      <c r="DGH101" s="10"/>
      <c r="DGI101" s="10"/>
      <c r="DGJ101" s="10"/>
      <c r="DGK101" s="10"/>
      <c r="DGL101" s="10"/>
      <c r="DGM101" s="10"/>
      <c r="DGN101" s="10"/>
      <c r="DGO101" s="10"/>
      <c r="DGP101" s="10"/>
      <c r="DGQ101" s="10"/>
      <c r="DGR101" s="10"/>
      <c r="DGS101" s="10"/>
      <c r="DGT101" s="10"/>
      <c r="DGU101" s="10"/>
      <c r="DGV101" s="10"/>
      <c r="DGW101" s="10"/>
      <c r="DGX101" s="10"/>
      <c r="DGY101" s="10"/>
      <c r="DGZ101" s="10"/>
      <c r="DHA101" s="10"/>
      <c r="DHB101" s="10"/>
      <c r="DHC101" s="10"/>
      <c r="DHD101" s="10"/>
      <c r="DHE101" s="10"/>
      <c r="DHF101" s="10"/>
      <c r="DHG101" s="10"/>
      <c r="DHH101" s="10"/>
      <c r="DHI101" s="10"/>
      <c r="DHJ101" s="10"/>
      <c r="DHK101" s="10"/>
      <c r="DHL101" s="10"/>
      <c r="DHM101" s="10"/>
      <c r="DHN101" s="10"/>
      <c r="DHO101" s="10"/>
      <c r="DHP101" s="10"/>
      <c r="DHQ101" s="10"/>
      <c r="DHR101" s="10"/>
      <c r="DHS101" s="10"/>
      <c r="DHT101" s="10"/>
      <c r="DHU101" s="10"/>
      <c r="DHV101" s="10"/>
      <c r="DHW101" s="10"/>
      <c r="DHX101" s="10"/>
      <c r="DHY101" s="10"/>
      <c r="DHZ101" s="10"/>
      <c r="DIA101" s="10"/>
      <c r="DIB101" s="10"/>
      <c r="DIC101" s="10"/>
      <c r="DID101" s="10"/>
      <c r="DIE101" s="10"/>
      <c r="DIF101" s="10"/>
      <c r="DIG101" s="10"/>
      <c r="DIH101" s="10"/>
      <c r="DII101" s="10"/>
      <c r="DIJ101" s="10"/>
      <c r="DIK101" s="10"/>
      <c r="DIL101" s="10"/>
      <c r="DIM101" s="10"/>
      <c r="DIN101" s="10"/>
      <c r="DIO101" s="10"/>
      <c r="DIP101" s="10"/>
      <c r="DIQ101" s="10"/>
      <c r="DIR101" s="10"/>
      <c r="DIS101" s="10"/>
      <c r="DIT101" s="10"/>
      <c r="DIU101" s="10"/>
      <c r="DIV101" s="10"/>
      <c r="DIW101" s="10"/>
      <c r="DIX101" s="10"/>
      <c r="DIY101" s="10"/>
      <c r="DIZ101" s="10"/>
      <c r="DJA101" s="10"/>
      <c r="DJB101" s="10"/>
      <c r="DJC101" s="10"/>
      <c r="DJD101" s="10"/>
      <c r="DJE101" s="10"/>
      <c r="DJF101" s="10"/>
      <c r="DJG101" s="10"/>
      <c r="DJH101" s="10"/>
      <c r="DJI101" s="10"/>
      <c r="DJJ101" s="10"/>
      <c r="DJK101" s="10"/>
      <c r="DJL101" s="10"/>
      <c r="DJM101" s="10"/>
      <c r="DJN101" s="10"/>
      <c r="DJO101" s="10"/>
      <c r="DJP101" s="10"/>
      <c r="DJQ101" s="10"/>
      <c r="DJR101" s="10"/>
      <c r="DJS101" s="10"/>
      <c r="DJT101" s="10"/>
      <c r="DJU101" s="10"/>
      <c r="DJV101" s="10"/>
      <c r="DJW101" s="10"/>
      <c r="DJX101" s="10"/>
      <c r="DJY101" s="10"/>
      <c r="DJZ101" s="10"/>
      <c r="DKA101" s="10"/>
      <c r="DKB101" s="10"/>
      <c r="DKC101" s="10"/>
      <c r="DKD101" s="10"/>
      <c r="DKE101" s="10"/>
      <c r="DKF101" s="10"/>
      <c r="DKG101" s="10"/>
      <c r="DKH101" s="10"/>
      <c r="DKI101" s="10"/>
      <c r="DKJ101" s="10"/>
      <c r="DKK101" s="10"/>
      <c r="DKL101" s="10"/>
      <c r="DKM101" s="10"/>
      <c r="DKN101" s="10"/>
      <c r="DKO101" s="10"/>
      <c r="DKP101" s="10"/>
      <c r="DKQ101" s="10"/>
      <c r="DKR101" s="10"/>
      <c r="DKS101" s="10"/>
      <c r="DKT101" s="10"/>
      <c r="DKU101" s="10"/>
      <c r="DKV101" s="10"/>
      <c r="DKW101" s="10"/>
      <c r="DKX101" s="10"/>
      <c r="DKY101" s="10"/>
      <c r="DKZ101" s="10"/>
      <c r="DLA101" s="10"/>
      <c r="DLB101" s="10"/>
      <c r="DLC101" s="10"/>
      <c r="DLD101" s="10"/>
      <c r="DLE101" s="10"/>
      <c r="DLF101" s="10"/>
      <c r="DLG101" s="10"/>
      <c r="DLH101" s="10"/>
      <c r="DLI101" s="10"/>
      <c r="DLJ101" s="10"/>
      <c r="DLK101" s="10"/>
      <c r="DLL101" s="10"/>
      <c r="DLM101" s="10"/>
      <c r="DLN101" s="10"/>
      <c r="DLO101" s="10"/>
      <c r="DLP101" s="10"/>
      <c r="DLQ101" s="10"/>
      <c r="DLR101" s="10"/>
      <c r="DLS101" s="10"/>
      <c r="DLT101" s="10"/>
      <c r="DLU101" s="10"/>
      <c r="DLV101" s="10"/>
      <c r="DLW101" s="10"/>
      <c r="DLX101" s="10"/>
      <c r="DLY101" s="10"/>
      <c r="DLZ101" s="10"/>
      <c r="DMA101" s="10"/>
      <c r="DMB101" s="10"/>
      <c r="DMC101" s="10"/>
      <c r="DMD101" s="10"/>
      <c r="DME101" s="10"/>
      <c r="DMF101" s="10"/>
      <c r="DMG101" s="10"/>
      <c r="DMH101" s="10"/>
      <c r="DMI101" s="10"/>
      <c r="DMJ101" s="10"/>
      <c r="DMK101" s="10"/>
      <c r="DML101" s="10"/>
      <c r="DMM101" s="10"/>
      <c r="DMN101" s="10"/>
      <c r="DMO101" s="10"/>
      <c r="DMP101" s="10"/>
      <c r="DMQ101" s="10"/>
      <c r="DMR101" s="10"/>
      <c r="DMS101" s="10"/>
      <c r="DMT101" s="10"/>
      <c r="DMU101" s="10"/>
      <c r="DMV101" s="10"/>
      <c r="DMW101" s="10"/>
      <c r="DMX101" s="10"/>
      <c r="DMY101" s="10"/>
      <c r="DMZ101" s="10"/>
      <c r="DNA101" s="10"/>
      <c r="DNB101" s="10"/>
      <c r="DNC101" s="10"/>
      <c r="DND101" s="10"/>
      <c r="DNE101" s="10"/>
      <c r="DNF101" s="10"/>
      <c r="DNG101" s="10"/>
      <c r="DNH101" s="10"/>
      <c r="DNI101" s="10"/>
      <c r="DNJ101" s="10"/>
      <c r="DNK101" s="10"/>
      <c r="DNL101" s="10"/>
      <c r="DNM101" s="10"/>
      <c r="DNN101" s="10"/>
      <c r="DNO101" s="10"/>
      <c r="DNP101" s="10"/>
      <c r="DNQ101" s="10"/>
      <c r="DNR101" s="10"/>
      <c r="DNS101" s="10"/>
      <c r="DNT101" s="10"/>
      <c r="DNU101" s="10"/>
      <c r="DNV101" s="10"/>
      <c r="DNW101" s="10"/>
      <c r="DNX101" s="10"/>
      <c r="DNY101" s="10"/>
      <c r="DNZ101" s="10"/>
      <c r="DOA101" s="10"/>
      <c r="DOB101" s="10"/>
      <c r="DOC101" s="10"/>
      <c r="DOD101" s="10"/>
      <c r="DOE101" s="10"/>
      <c r="DOF101" s="10"/>
      <c r="DOG101" s="10"/>
      <c r="DOH101" s="10"/>
      <c r="DOI101" s="10"/>
      <c r="DOJ101" s="10"/>
      <c r="DOK101" s="10"/>
      <c r="DOL101" s="10"/>
      <c r="DOM101" s="10"/>
      <c r="DON101" s="10"/>
      <c r="DOO101" s="10"/>
      <c r="DOP101" s="10"/>
      <c r="DOQ101" s="10"/>
      <c r="DOR101" s="10"/>
      <c r="DOS101" s="10"/>
      <c r="DOT101" s="10"/>
      <c r="DOU101" s="10"/>
      <c r="DOV101" s="10"/>
      <c r="DOW101" s="10"/>
      <c r="DOX101" s="10"/>
      <c r="DOY101" s="10"/>
      <c r="DOZ101" s="10"/>
      <c r="DPA101" s="10"/>
      <c r="DPB101" s="10"/>
      <c r="DPC101" s="10"/>
      <c r="DPD101" s="10"/>
      <c r="DPE101" s="10"/>
      <c r="DPF101" s="10"/>
      <c r="DPG101" s="10"/>
      <c r="DPH101" s="10"/>
      <c r="DPI101" s="10"/>
      <c r="DPJ101" s="10"/>
      <c r="DPK101" s="10"/>
      <c r="DPL101" s="10"/>
      <c r="DPM101" s="10"/>
      <c r="DPN101" s="10"/>
      <c r="DPO101" s="10"/>
      <c r="DPP101" s="10"/>
      <c r="DPQ101" s="10"/>
      <c r="DPR101" s="10"/>
      <c r="DPS101" s="10"/>
      <c r="DPT101" s="10"/>
      <c r="DPU101" s="10"/>
      <c r="DPV101" s="10"/>
      <c r="DPW101" s="10"/>
      <c r="DPX101" s="10"/>
      <c r="DPY101" s="10"/>
      <c r="DPZ101" s="10"/>
      <c r="DQA101" s="10"/>
      <c r="DQB101" s="10"/>
      <c r="DQC101" s="10"/>
      <c r="DQD101" s="10"/>
      <c r="DQE101" s="10"/>
      <c r="DQF101" s="10"/>
      <c r="DQG101" s="10"/>
      <c r="DQH101" s="10"/>
      <c r="DQI101" s="10"/>
      <c r="DQJ101" s="10"/>
      <c r="DQK101" s="10"/>
      <c r="DQL101" s="10"/>
      <c r="DQM101" s="10"/>
      <c r="DQN101" s="10"/>
      <c r="DQO101" s="10"/>
      <c r="DQP101" s="10"/>
      <c r="DQQ101" s="10"/>
      <c r="DQR101" s="10"/>
      <c r="DQS101" s="10"/>
      <c r="DQT101" s="10"/>
      <c r="DQU101" s="10"/>
      <c r="DQV101" s="10"/>
      <c r="DQW101" s="10"/>
      <c r="DQX101" s="10"/>
      <c r="DQY101" s="10"/>
      <c r="DQZ101" s="10"/>
      <c r="DRA101" s="10"/>
      <c r="DRB101" s="10"/>
      <c r="DRC101" s="10"/>
      <c r="DRD101" s="10"/>
      <c r="DRE101" s="10"/>
      <c r="DRF101" s="10"/>
      <c r="DRG101" s="10"/>
      <c r="DRH101" s="10"/>
      <c r="DRI101" s="10"/>
      <c r="DRJ101" s="10"/>
      <c r="DRK101" s="10"/>
      <c r="DRL101" s="10"/>
      <c r="DRM101" s="10"/>
      <c r="DRN101" s="10"/>
      <c r="DRO101" s="10"/>
      <c r="DRP101" s="10"/>
      <c r="DRQ101" s="10"/>
      <c r="DRR101" s="10"/>
      <c r="DRS101" s="10"/>
      <c r="DRT101" s="10"/>
      <c r="DRU101" s="10"/>
      <c r="DRV101" s="10"/>
      <c r="DRW101" s="10"/>
      <c r="DRX101" s="10"/>
      <c r="DRY101" s="10"/>
      <c r="DRZ101" s="10"/>
      <c r="DSA101" s="10"/>
      <c r="DSB101" s="10"/>
      <c r="DSC101" s="10"/>
      <c r="DSD101" s="10"/>
      <c r="DSE101" s="10"/>
      <c r="DSF101" s="10"/>
      <c r="DSG101" s="10"/>
      <c r="DSH101" s="10"/>
      <c r="DSI101" s="10"/>
      <c r="DSJ101" s="10"/>
      <c r="DSK101" s="10"/>
      <c r="DSL101" s="10"/>
      <c r="DSM101" s="10"/>
      <c r="DSN101" s="10"/>
      <c r="DSO101" s="10"/>
      <c r="DSP101" s="10"/>
      <c r="DSQ101" s="10"/>
      <c r="DSR101" s="10"/>
      <c r="DSS101" s="10"/>
      <c r="DST101" s="10"/>
      <c r="DSU101" s="10"/>
      <c r="DSV101" s="10"/>
      <c r="DSW101" s="10"/>
      <c r="DSX101" s="10"/>
      <c r="DSY101" s="10"/>
      <c r="DSZ101" s="10"/>
      <c r="DTA101" s="10"/>
      <c r="DTB101" s="10"/>
      <c r="DTC101" s="10"/>
      <c r="DTD101" s="10"/>
      <c r="DTE101" s="10"/>
      <c r="DTF101" s="10"/>
      <c r="DTG101" s="10"/>
      <c r="DTH101" s="10"/>
      <c r="DTI101" s="10"/>
      <c r="DTJ101" s="10"/>
      <c r="DTK101" s="10"/>
      <c r="DTL101" s="10"/>
      <c r="DTM101" s="10"/>
      <c r="DTN101" s="10"/>
      <c r="DTO101" s="10"/>
      <c r="DTP101" s="10"/>
      <c r="DTQ101" s="10"/>
      <c r="DTR101" s="10"/>
      <c r="DTS101" s="10"/>
      <c r="DTT101" s="10"/>
      <c r="DTU101" s="10"/>
      <c r="DTV101" s="10"/>
      <c r="DTW101" s="10"/>
      <c r="DTX101" s="10"/>
      <c r="DTY101" s="10"/>
      <c r="DTZ101" s="10"/>
      <c r="DUA101" s="10"/>
      <c r="DUB101" s="10"/>
      <c r="DUC101" s="10"/>
      <c r="DUD101" s="10"/>
      <c r="DUE101" s="10"/>
      <c r="DUF101" s="10"/>
      <c r="DUG101" s="10"/>
      <c r="DUH101" s="10"/>
      <c r="DUI101" s="10"/>
      <c r="DUJ101" s="10"/>
      <c r="DUK101" s="10"/>
      <c r="DUL101" s="10"/>
      <c r="DUM101" s="10"/>
      <c r="DUN101" s="10"/>
      <c r="DUO101" s="10"/>
      <c r="DUP101" s="10"/>
      <c r="DUQ101" s="10"/>
      <c r="DUR101" s="10"/>
      <c r="DUS101" s="10"/>
      <c r="DUT101" s="10"/>
      <c r="DUU101" s="10"/>
      <c r="DUV101" s="10"/>
      <c r="DUW101" s="10"/>
      <c r="DUX101" s="10"/>
      <c r="DUY101" s="10"/>
      <c r="DUZ101" s="10"/>
      <c r="DVA101" s="10"/>
      <c r="DVB101" s="10"/>
      <c r="DVC101" s="10"/>
      <c r="DVD101" s="10"/>
      <c r="DVE101" s="10"/>
      <c r="DVF101" s="10"/>
      <c r="DVG101" s="10"/>
      <c r="DVH101" s="10"/>
      <c r="DVI101" s="10"/>
      <c r="DVJ101" s="10"/>
      <c r="DVK101" s="10"/>
      <c r="DVL101" s="10"/>
      <c r="DVM101" s="10"/>
      <c r="DVN101" s="10"/>
      <c r="DVO101" s="10"/>
      <c r="DVP101" s="10"/>
      <c r="DVQ101" s="10"/>
      <c r="DVR101" s="10"/>
      <c r="DVS101" s="10"/>
      <c r="DVT101" s="10"/>
      <c r="DVU101" s="10"/>
      <c r="DVV101" s="10"/>
      <c r="DVW101" s="10"/>
      <c r="DVX101" s="10"/>
      <c r="DVY101" s="10"/>
      <c r="DVZ101" s="10"/>
      <c r="DWA101" s="10"/>
      <c r="DWB101" s="10"/>
      <c r="DWC101" s="10"/>
      <c r="DWD101" s="10"/>
      <c r="DWE101" s="10"/>
      <c r="DWF101" s="10"/>
      <c r="DWG101" s="10"/>
      <c r="DWH101" s="10"/>
      <c r="DWI101" s="10"/>
      <c r="DWJ101" s="10"/>
      <c r="DWK101" s="10"/>
      <c r="DWL101" s="10"/>
      <c r="DWM101" s="10"/>
      <c r="DWN101" s="10"/>
      <c r="DWO101" s="10"/>
      <c r="DWP101" s="10"/>
      <c r="DWQ101" s="10"/>
      <c r="DWR101" s="10"/>
      <c r="DWS101" s="10"/>
      <c r="DWT101" s="10"/>
      <c r="DWU101" s="10"/>
      <c r="DWV101" s="10"/>
      <c r="DWW101" s="10"/>
      <c r="DWX101" s="10"/>
      <c r="DWY101" s="10"/>
      <c r="DWZ101" s="10"/>
      <c r="DXA101" s="10"/>
      <c r="DXB101" s="10"/>
      <c r="DXC101" s="10"/>
      <c r="DXD101" s="10"/>
      <c r="DXE101" s="10"/>
      <c r="DXF101" s="10"/>
      <c r="DXG101" s="10"/>
      <c r="DXH101" s="10"/>
      <c r="DXI101" s="10"/>
      <c r="DXJ101" s="10"/>
      <c r="DXK101" s="10"/>
      <c r="DXL101" s="10"/>
      <c r="DXM101" s="10"/>
      <c r="DXN101" s="10"/>
      <c r="DXO101" s="10"/>
      <c r="DXP101" s="10"/>
      <c r="DXQ101" s="10"/>
      <c r="DXR101" s="10"/>
      <c r="DXS101" s="10"/>
      <c r="DXT101" s="10"/>
      <c r="DXU101" s="10"/>
      <c r="DXV101" s="10"/>
      <c r="DXW101" s="10"/>
      <c r="DXX101" s="10"/>
      <c r="DXY101" s="10"/>
      <c r="DXZ101" s="10"/>
      <c r="DYA101" s="10"/>
      <c r="DYB101" s="10"/>
      <c r="DYC101" s="10"/>
      <c r="DYD101" s="10"/>
      <c r="DYE101" s="10"/>
      <c r="DYF101" s="10"/>
      <c r="DYG101" s="10"/>
      <c r="DYH101" s="10"/>
      <c r="DYI101" s="10"/>
      <c r="DYJ101" s="10"/>
      <c r="DYK101" s="10"/>
      <c r="DYL101" s="10"/>
      <c r="DYM101" s="10"/>
      <c r="DYN101" s="10"/>
      <c r="DYO101" s="10"/>
      <c r="DYP101" s="10"/>
      <c r="DYQ101" s="10"/>
      <c r="DYR101" s="10"/>
      <c r="DYS101" s="10"/>
      <c r="DYT101" s="10"/>
      <c r="DYU101" s="10"/>
      <c r="DYV101" s="10"/>
      <c r="DYW101" s="10"/>
      <c r="DYX101" s="10"/>
      <c r="DYY101" s="10"/>
      <c r="DYZ101" s="10"/>
      <c r="DZA101" s="10"/>
      <c r="DZB101" s="10"/>
      <c r="DZC101" s="10"/>
      <c r="DZD101" s="10"/>
      <c r="DZE101" s="10"/>
      <c r="DZF101" s="10"/>
      <c r="DZG101" s="10"/>
      <c r="DZH101" s="10"/>
      <c r="DZI101" s="10"/>
      <c r="DZJ101" s="10"/>
      <c r="DZK101" s="10"/>
      <c r="DZL101" s="10"/>
      <c r="DZM101" s="10"/>
      <c r="DZN101" s="10"/>
      <c r="DZO101" s="10"/>
      <c r="DZP101" s="10"/>
      <c r="DZQ101" s="10"/>
      <c r="DZR101" s="10"/>
      <c r="DZS101" s="10"/>
      <c r="DZT101" s="10"/>
      <c r="DZU101" s="10"/>
      <c r="DZV101" s="10"/>
      <c r="DZW101" s="10"/>
      <c r="DZX101" s="10"/>
      <c r="DZY101" s="10"/>
      <c r="DZZ101" s="10"/>
      <c r="EAA101" s="10"/>
      <c r="EAB101" s="10"/>
      <c r="EAC101" s="10"/>
      <c r="EAD101" s="10"/>
      <c r="EAE101" s="10"/>
      <c r="EAF101" s="10"/>
      <c r="EAG101" s="10"/>
      <c r="EAH101" s="10"/>
      <c r="EAI101" s="10"/>
      <c r="EAJ101" s="10"/>
      <c r="EAK101" s="10"/>
      <c r="EAL101" s="10"/>
      <c r="EAM101" s="10"/>
      <c r="EAN101" s="10"/>
      <c r="EAO101" s="10"/>
      <c r="EAP101" s="10"/>
      <c r="EAQ101" s="10"/>
      <c r="EAR101" s="10"/>
      <c r="EAS101" s="10"/>
      <c r="EAT101" s="10"/>
      <c r="EAU101" s="10"/>
      <c r="EAV101" s="10"/>
      <c r="EAW101" s="10"/>
      <c r="EAX101" s="10"/>
      <c r="EAY101" s="10"/>
      <c r="EAZ101" s="10"/>
      <c r="EBA101" s="10"/>
      <c r="EBB101" s="10"/>
      <c r="EBC101" s="10"/>
      <c r="EBD101" s="10"/>
      <c r="EBE101" s="10"/>
      <c r="EBF101" s="10"/>
      <c r="EBG101" s="10"/>
      <c r="EBH101" s="10"/>
      <c r="EBI101" s="10"/>
      <c r="EBJ101" s="10"/>
      <c r="EBK101" s="10"/>
      <c r="EBL101" s="10"/>
      <c r="EBM101" s="10"/>
      <c r="EBN101" s="10"/>
      <c r="EBO101" s="10"/>
      <c r="EBP101" s="10"/>
      <c r="EBQ101" s="10"/>
      <c r="EBR101" s="10"/>
      <c r="EBS101" s="10"/>
      <c r="EBT101" s="10"/>
      <c r="EBU101" s="10"/>
      <c r="EBV101" s="10"/>
      <c r="EBW101" s="10"/>
      <c r="EBX101" s="10"/>
      <c r="EBY101" s="10"/>
      <c r="EBZ101" s="10"/>
      <c r="ECA101" s="10"/>
      <c r="ECB101" s="10"/>
      <c r="ECC101" s="10"/>
      <c r="ECD101" s="10"/>
      <c r="ECE101" s="10"/>
      <c r="ECF101" s="10"/>
      <c r="ECG101" s="10"/>
      <c r="ECH101" s="10"/>
      <c r="ECI101" s="10"/>
      <c r="ECJ101" s="10"/>
      <c r="ECK101" s="10"/>
      <c r="ECL101" s="10"/>
      <c r="ECM101" s="10"/>
      <c r="ECN101" s="10"/>
      <c r="ECO101" s="10"/>
      <c r="ECP101" s="10"/>
      <c r="ECQ101" s="10"/>
      <c r="ECR101" s="10"/>
      <c r="ECS101" s="10"/>
      <c r="ECT101" s="10"/>
      <c r="ECU101" s="10"/>
      <c r="ECV101" s="10"/>
      <c r="ECW101" s="10"/>
      <c r="ECX101" s="10"/>
      <c r="ECY101" s="10"/>
      <c r="ECZ101" s="10"/>
      <c r="EDA101" s="10"/>
      <c r="EDB101" s="10"/>
      <c r="EDC101" s="10"/>
      <c r="EDD101" s="10"/>
      <c r="EDE101" s="10"/>
      <c r="EDF101" s="10"/>
      <c r="EDG101" s="10"/>
      <c r="EDH101" s="10"/>
      <c r="EDI101" s="10"/>
      <c r="EDJ101" s="10"/>
      <c r="EDK101" s="10"/>
      <c r="EDL101" s="10"/>
      <c r="EDM101" s="10"/>
      <c r="EDN101" s="10"/>
      <c r="EDO101" s="10"/>
      <c r="EDP101" s="10"/>
      <c r="EDQ101" s="10"/>
      <c r="EDR101" s="10"/>
      <c r="EDS101" s="10"/>
      <c r="EDT101" s="10"/>
      <c r="EDU101" s="10"/>
      <c r="EDV101" s="10"/>
      <c r="EDW101" s="10"/>
      <c r="EDX101" s="10"/>
      <c r="EDY101" s="10"/>
      <c r="EDZ101" s="10"/>
      <c r="EEA101" s="10"/>
      <c r="EEB101" s="10"/>
      <c r="EEC101" s="10"/>
      <c r="EED101" s="10"/>
      <c r="EEE101" s="10"/>
      <c r="EEF101" s="10"/>
      <c r="EEG101" s="10"/>
      <c r="EEH101" s="10"/>
      <c r="EEI101" s="10"/>
      <c r="EEJ101" s="10"/>
      <c r="EEK101" s="10"/>
      <c r="EEL101" s="10"/>
      <c r="EEM101" s="10"/>
      <c r="EEN101" s="10"/>
      <c r="EEO101" s="10"/>
      <c r="EEP101" s="10"/>
      <c r="EEQ101" s="10"/>
      <c r="EER101" s="10"/>
      <c r="EES101" s="10"/>
      <c r="EET101" s="10"/>
      <c r="EEU101" s="10"/>
      <c r="EEV101" s="10"/>
      <c r="EEW101" s="10"/>
      <c r="EEX101" s="10"/>
      <c r="EEY101" s="10"/>
      <c r="EEZ101" s="10"/>
      <c r="EFA101" s="10"/>
      <c r="EFB101" s="10"/>
      <c r="EFC101" s="10"/>
      <c r="EFD101" s="10"/>
      <c r="EFE101" s="10"/>
      <c r="EFF101" s="10"/>
      <c r="EFG101" s="10"/>
      <c r="EFH101" s="10"/>
      <c r="EFI101" s="10"/>
      <c r="EFJ101" s="10"/>
      <c r="EFK101" s="10"/>
      <c r="EFL101" s="10"/>
      <c r="EFM101" s="10"/>
      <c r="EFN101" s="10"/>
      <c r="EFO101" s="10"/>
      <c r="EFP101" s="10"/>
      <c r="EFQ101" s="10"/>
      <c r="EFR101" s="10"/>
      <c r="EFS101" s="10"/>
      <c r="EFT101" s="10"/>
      <c r="EFU101" s="10"/>
      <c r="EFV101" s="10"/>
      <c r="EFW101" s="10"/>
      <c r="EFX101" s="10"/>
      <c r="EFY101" s="10"/>
      <c r="EFZ101" s="10"/>
      <c r="EGA101" s="10"/>
      <c r="EGB101" s="10"/>
      <c r="EGC101" s="10"/>
      <c r="EGD101" s="10"/>
      <c r="EGE101" s="10"/>
      <c r="EGF101" s="10"/>
      <c r="EGG101" s="10"/>
      <c r="EGH101" s="10"/>
      <c r="EGI101" s="10"/>
      <c r="EGJ101" s="10"/>
      <c r="EGK101" s="10"/>
      <c r="EGL101" s="10"/>
      <c r="EGM101" s="10"/>
      <c r="EGN101" s="10"/>
      <c r="EGO101" s="10"/>
      <c r="EGP101" s="10"/>
      <c r="EGQ101" s="10"/>
      <c r="EGR101" s="10"/>
      <c r="EGS101" s="10"/>
      <c r="EGT101" s="10"/>
      <c r="EGU101" s="10"/>
      <c r="EGV101" s="10"/>
      <c r="EGW101" s="10"/>
      <c r="EGX101" s="10"/>
      <c r="EGY101" s="10"/>
      <c r="EGZ101" s="10"/>
      <c r="EHA101" s="10"/>
      <c r="EHB101" s="10"/>
      <c r="EHC101" s="10"/>
      <c r="EHD101" s="10"/>
      <c r="EHE101" s="10"/>
      <c r="EHF101" s="10"/>
      <c r="EHG101" s="10"/>
      <c r="EHH101" s="10"/>
      <c r="EHI101" s="10"/>
      <c r="EHJ101" s="10"/>
      <c r="EHK101" s="10"/>
      <c r="EHL101" s="10"/>
      <c r="EHM101" s="10"/>
      <c r="EHN101" s="10"/>
      <c r="EHO101" s="10"/>
      <c r="EHP101" s="10"/>
      <c r="EHQ101" s="10"/>
      <c r="EHR101" s="10"/>
      <c r="EHS101" s="10"/>
      <c r="EHT101" s="10"/>
      <c r="EHU101" s="10"/>
      <c r="EHV101" s="10"/>
      <c r="EHW101" s="10"/>
      <c r="EHX101" s="10"/>
      <c r="EHY101" s="10"/>
      <c r="EHZ101" s="10"/>
      <c r="EIA101" s="10"/>
      <c r="EIB101" s="10"/>
      <c r="EIC101" s="10"/>
      <c r="EID101" s="10"/>
      <c r="EIE101" s="10"/>
      <c r="EIF101" s="10"/>
      <c r="EIG101" s="10"/>
      <c r="EIH101" s="10"/>
      <c r="EII101" s="10"/>
      <c r="EIJ101" s="10"/>
      <c r="EIK101" s="10"/>
      <c r="EIL101" s="10"/>
      <c r="EIM101" s="10"/>
      <c r="EIN101" s="10"/>
      <c r="EIO101" s="10"/>
      <c r="EIP101" s="10"/>
      <c r="EIQ101" s="10"/>
      <c r="EIR101" s="10"/>
      <c r="EIS101" s="10"/>
      <c r="EIT101" s="10"/>
      <c r="EIU101" s="10"/>
      <c r="EIV101" s="10"/>
      <c r="EIW101" s="10"/>
      <c r="EIX101" s="10"/>
      <c r="EIY101" s="10"/>
      <c r="EIZ101" s="10"/>
      <c r="EJA101" s="10"/>
      <c r="EJB101" s="10"/>
      <c r="EJC101" s="10"/>
      <c r="EJD101" s="10"/>
      <c r="EJE101" s="10"/>
      <c r="EJF101" s="10"/>
      <c r="EJG101" s="10"/>
      <c r="EJH101" s="10"/>
      <c r="EJI101" s="10"/>
      <c r="EJJ101" s="10"/>
      <c r="EJK101" s="10"/>
      <c r="EJL101" s="10"/>
      <c r="EJM101" s="10"/>
      <c r="EJN101" s="10"/>
      <c r="EJO101" s="10"/>
      <c r="EJP101" s="10"/>
      <c r="EJQ101" s="10"/>
      <c r="EJR101" s="10"/>
      <c r="EJS101" s="10"/>
      <c r="EJT101" s="10"/>
      <c r="EJU101" s="10"/>
      <c r="EJV101" s="10"/>
      <c r="EJW101" s="10"/>
      <c r="EJX101" s="10"/>
      <c r="EJY101" s="10"/>
      <c r="EJZ101" s="10"/>
      <c r="EKA101" s="10"/>
      <c r="EKB101" s="10"/>
      <c r="EKC101" s="10"/>
      <c r="EKD101" s="10"/>
      <c r="EKE101" s="10"/>
      <c r="EKF101" s="10"/>
      <c r="EKG101" s="10"/>
      <c r="EKH101" s="10"/>
      <c r="EKI101" s="10"/>
      <c r="EKJ101" s="10"/>
      <c r="EKK101" s="10"/>
      <c r="EKL101" s="10"/>
      <c r="EKM101" s="10"/>
      <c r="EKN101" s="10"/>
      <c r="EKO101" s="10"/>
      <c r="EKP101" s="10"/>
      <c r="EKQ101" s="10"/>
      <c r="EKR101" s="10"/>
      <c r="EKS101" s="10"/>
      <c r="EKT101" s="10"/>
      <c r="EKU101" s="10"/>
      <c r="EKV101" s="10"/>
      <c r="EKW101" s="10"/>
      <c r="EKX101" s="10"/>
      <c r="EKY101" s="10"/>
      <c r="EKZ101" s="10"/>
      <c r="ELA101" s="10"/>
      <c r="ELB101" s="10"/>
      <c r="ELC101" s="10"/>
      <c r="ELD101" s="10"/>
      <c r="ELE101" s="10"/>
      <c r="ELF101" s="10"/>
      <c r="ELG101" s="10"/>
      <c r="ELH101" s="10"/>
      <c r="ELI101" s="10"/>
      <c r="ELJ101" s="10"/>
      <c r="ELK101" s="10"/>
      <c r="ELL101" s="10"/>
      <c r="ELM101" s="10"/>
      <c r="ELN101" s="10"/>
      <c r="ELO101" s="10"/>
      <c r="ELP101" s="10"/>
      <c r="ELQ101" s="10"/>
      <c r="ELR101" s="10"/>
      <c r="ELS101" s="10"/>
      <c r="ELT101" s="10"/>
      <c r="ELU101" s="10"/>
      <c r="ELV101" s="10"/>
      <c r="ELW101" s="10"/>
      <c r="ELX101" s="10"/>
      <c r="ELY101" s="10"/>
      <c r="ELZ101" s="10"/>
      <c r="EMA101" s="10"/>
      <c r="EMB101" s="10"/>
      <c r="EMC101" s="10"/>
      <c r="EMD101" s="10"/>
      <c r="EME101" s="10"/>
      <c r="EMF101" s="10"/>
      <c r="EMG101" s="10"/>
      <c r="EMH101" s="10"/>
      <c r="EMI101" s="10"/>
      <c r="EMJ101" s="10"/>
      <c r="EMK101" s="10"/>
      <c r="EML101" s="10"/>
      <c r="EMM101" s="10"/>
      <c r="EMN101" s="10"/>
      <c r="EMO101" s="10"/>
      <c r="EMP101" s="10"/>
      <c r="EMQ101" s="10"/>
      <c r="EMR101" s="10"/>
      <c r="EMS101" s="10"/>
      <c r="EMT101" s="10"/>
      <c r="EMU101" s="10"/>
      <c r="EMV101" s="10"/>
      <c r="EMW101" s="10"/>
      <c r="EMX101" s="10"/>
      <c r="EMY101" s="10"/>
      <c r="EMZ101" s="10"/>
      <c r="ENA101" s="10"/>
      <c r="ENB101" s="10"/>
      <c r="ENC101" s="10"/>
      <c r="END101" s="10"/>
      <c r="ENE101" s="10"/>
      <c r="ENF101" s="10"/>
      <c r="ENG101" s="10"/>
      <c r="ENH101" s="10"/>
      <c r="ENI101" s="10"/>
      <c r="ENJ101" s="10"/>
      <c r="ENK101" s="10"/>
      <c r="ENL101" s="10"/>
      <c r="ENM101" s="10"/>
      <c r="ENN101" s="10"/>
      <c r="ENO101" s="10"/>
      <c r="ENP101" s="10"/>
      <c r="ENQ101" s="10"/>
      <c r="ENR101" s="10"/>
      <c r="ENS101" s="10"/>
      <c r="ENT101" s="10"/>
      <c r="ENU101" s="10"/>
      <c r="ENV101" s="10"/>
      <c r="ENW101" s="10"/>
      <c r="ENX101" s="10"/>
      <c r="ENY101" s="10"/>
      <c r="ENZ101" s="10"/>
      <c r="EOA101" s="10"/>
      <c r="EOB101" s="10"/>
      <c r="EOC101" s="10"/>
      <c r="EOD101" s="10"/>
      <c r="EOE101" s="10"/>
      <c r="EOF101" s="10"/>
      <c r="EOG101" s="10"/>
      <c r="EOH101" s="10"/>
      <c r="EOI101" s="10"/>
      <c r="EOJ101" s="10"/>
      <c r="EOK101" s="10"/>
      <c r="EOL101" s="10"/>
      <c r="EOM101" s="10"/>
      <c r="EON101" s="10"/>
      <c r="EOO101" s="10"/>
      <c r="EOP101" s="10"/>
      <c r="EOQ101" s="10"/>
      <c r="EOR101" s="10"/>
      <c r="EOS101" s="10"/>
      <c r="EOT101" s="10"/>
      <c r="EOU101" s="10"/>
      <c r="EOV101" s="10"/>
      <c r="EOW101" s="10"/>
      <c r="EOX101" s="10"/>
      <c r="EOY101" s="10"/>
      <c r="EOZ101" s="10"/>
      <c r="EPA101" s="10"/>
      <c r="EPB101" s="10"/>
      <c r="EPC101" s="10"/>
      <c r="EPD101" s="10"/>
      <c r="EPE101" s="10"/>
      <c r="EPF101" s="10"/>
      <c r="EPG101" s="10"/>
      <c r="EPH101" s="10"/>
      <c r="EPI101" s="10"/>
      <c r="EPJ101" s="10"/>
      <c r="EPK101" s="10"/>
      <c r="EPL101" s="10"/>
      <c r="EPM101" s="10"/>
      <c r="EPN101" s="10"/>
      <c r="EPO101" s="10"/>
      <c r="EPP101" s="10"/>
      <c r="EPQ101" s="10"/>
      <c r="EPR101" s="10"/>
      <c r="EPS101" s="10"/>
      <c r="EPT101" s="10"/>
      <c r="EPU101" s="10"/>
      <c r="EPV101" s="10"/>
      <c r="EPW101" s="10"/>
      <c r="EPX101" s="10"/>
      <c r="EPY101" s="10"/>
      <c r="EPZ101" s="10"/>
      <c r="EQA101" s="10"/>
      <c r="EQB101" s="10"/>
      <c r="EQC101" s="10"/>
      <c r="EQD101" s="10"/>
      <c r="EQE101" s="10"/>
      <c r="EQF101" s="10"/>
      <c r="EQG101" s="10"/>
      <c r="EQH101" s="10"/>
      <c r="EQI101" s="10"/>
      <c r="EQJ101" s="10"/>
      <c r="EQK101" s="10"/>
      <c r="EQL101" s="10"/>
      <c r="EQM101" s="10"/>
      <c r="EQN101" s="10"/>
      <c r="EQO101" s="10"/>
      <c r="EQP101" s="10"/>
      <c r="EQQ101" s="10"/>
      <c r="EQR101" s="10"/>
      <c r="EQS101" s="10"/>
      <c r="EQT101" s="10"/>
      <c r="EQU101" s="10"/>
      <c r="EQV101" s="10"/>
      <c r="EQW101" s="10"/>
      <c r="EQX101" s="10"/>
      <c r="EQY101" s="10"/>
      <c r="EQZ101" s="10"/>
      <c r="ERA101" s="10"/>
      <c r="ERB101" s="10"/>
      <c r="ERC101" s="10"/>
      <c r="ERD101" s="10"/>
      <c r="ERE101" s="10"/>
      <c r="ERF101" s="10"/>
      <c r="ERG101" s="10"/>
      <c r="ERH101" s="10"/>
      <c r="ERI101" s="10"/>
      <c r="ERJ101" s="10"/>
      <c r="ERK101" s="10"/>
      <c r="ERL101" s="10"/>
      <c r="ERM101" s="10"/>
      <c r="ERN101" s="10"/>
      <c r="ERO101" s="10"/>
      <c r="ERP101" s="10"/>
      <c r="ERQ101" s="10"/>
      <c r="ERR101" s="10"/>
      <c r="ERS101" s="10"/>
      <c r="ERT101" s="10"/>
      <c r="ERU101" s="10"/>
      <c r="ERV101" s="10"/>
      <c r="ERW101" s="10"/>
      <c r="ERX101" s="10"/>
      <c r="ERY101" s="10"/>
      <c r="ERZ101" s="10"/>
      <c r="ESA101" s="10"/>
      <c r="ESB101" s="10"/>
      <c r="ESC101" s="10"/>
      <c r="ESD101" s="10"/>
      <c r="ESE101" s="10"/>
      <c r="ESF101" s="10"/>
      <c r="ESG101" s="10"/>
      <c r="ESH101" s="10"/>
      <c r="ESI101" s="10"/>
      <c r="ESJ101" s="10"/>
      <c r="ESK101" s="10"/>
      <c r="ESL101" s="10"/>
      <c r="ESM101" s="10"/>
      <c r="ESN101" s="10"/>
      <c r="ESO101" s="10"/>
      <c r="ESP101" s="10"/>
      <c r="ESQ101" s="10"/>
      <c r="ESR101" s="10"/>
      <c r="ESS101" s="10"/>
      <c r="EST101" s="10"/>
      <c r="ESU101" s="10"/>
      <c r="ESV101" s="10"/>
      <c r="ESW101" s="10"/>
      <c r="ESX101" s="10"/>
      <c r="ESY101" s="10"/>
      <c r="ESZ101" s="10"/>
      <c r="ETA101" s="10"/>
      <c r="ETB101" s="10"/>
      <c r="ETC101" s="10"/>
      <c r="ETD101" s="10"/>
      <c r="ETE101" s="10"/>
      <c r="ETF101" s="10"/>
      <c r="ETG101" s="10"/>
      <c r="ETH101" s="10"/>
      <c r="ETI101" s="10"/>
      <c r="ETJ101" s="10"/>
      <c r="ETK101" s="10"/>
      <c r="ETL101" s="10"/>
      <c r="ETM101" s="10"/>
      <c r="ETN101" s="10"/>
      <c r="ETO101" s="10"/>
      <c r="ETP101" s="10"/>
      <c r="ETQ101" s="10"/>
      <c r="ETR101" s="10"/>
      <c r="ETS101" s="10"/>
      <c r="ETT101" s="10"/>
      <c r="ETU101" s="10"/>
      <c r="ETV101" s="10"/>
      <c r="ETW101" s="10"/>
      <c r="ETX101" s="10"/>
      <c r="ETY101" s="10"/>
      <c r="ETZ101" s="10"/>
      <c r="EUA101" s="10"/>
      <c r="EUB101" s="10"/>
      <c r="EUC101" s="10"/>
      <c r="EUD101" s="10"/>
      <c r="EUE101" s="10"/>
      <c r="EUF101" s="10"/>
      <c r="EUG101" s="10"/>
      <c r="EUH101" s="10"/>
      <c r="EUI101" s="10"/>
      <c r="EUJ101" s="10"/>
      <c r="EUK101" s="10"/>
      <c r="EUL101" s="10"/>
      <c r="EUM101" s="10"/>
      <c r="EUN101" s="10"/>
      <c r="EUO101" s="10"/>
      <c r="EUP101" s="10"/>
      <c r="EUQ101" s="10"/>
      <c r="EUR101" s="10"/>
      <c r="EUS101" s="10"/>
      <c r="EUT101" s="10"/>
      <c r="EUU101" s="10"/>
      <c r="EUV101" s="10"/>
      <c r="EUW101" s="10"/>
      <c r="EUX101" s="10"/>
      <c r="EUY101" s="10"/>
      <c r="EUZ101" s="10"/>
      <c r="EVA101" s="10"/>
      <c r="EVB101" s="10"/>
      <c r="EVC101" s="10"/>
      <c r="EVD101" s="10"/>
      <c r="EVE101" s="10"/>
      <c r="EVF101" s="10"/>
      <c r="EVG101" s="10"/>
      <c r="EVH101" s="10"/>
      <c r="EVI101" s="10"/>
      <c r="EVJ101" s="10"/>
      <c r="EVK101" s="10"/>
      <c r="EVL101" s="10"/>
      <c r="EVM101" s="10"/>
      <c r="EVN101" s="10"/>
      <c r="EVO101" s="10"/>
      <c r="EVP101" s="10"/>
      <c r="EVQ101" s="10"/>
      <c r="EVR101" s="10"/>
      <c r="EVS101" s="10"/>
      <c r="EVT101" s="10"/>
      <c r="EVU101" s="10"/>
      <c r="EVV101" s="10"/>
      <c r="EVW101" s="10"/>
      <c r="EVX101" s="10"/>
      <c r="EVY101" s="10"/>
      <c r="EVZ101" s="10"/>
      <c r="EWA101" s="10"/>
      <c r="EWB101" s="10"/>
      <c r="EWC101" s="10"/>
      <c r="EWD101" s="10"/>
      <c r="EWE101" s="10"/>
      <c r="EWF101" s="10"/>
      <c r="EWG101" s="10"/>
      <c r="EWH101" s="10"/>
      <c r="EWI101" s="10"/>
      <c r="EWJ101" s="10"/>
      <c r="EWK101" s="10"/>
      <c r="EWL101" s="10"/>
      <c r="EWM101" s="10"/>
      <c r="EWN101" s="10"/>
      <c r="EWO101" s="10"/>
      <c r="EWP101" s="10"/>
      <c r="EWQ101" s="10"/>
      <c r="EWR101" s="10"/>
      <c r="EWS101" s="10"/>
      <c r="EWT101" s="10"/>
      <c r="EWU101" s="10"/>
      <c r="EWV101" s="10"/>
      <c r="EWW101" s="10"/>
      <c r="EWX101" s="10"/>
      <c r="EWY101" s="10"/>
      <c r="EWZ101" s="10"/>
      <c r="EXA101" s="10"/>
      <c r="EXB101" s="10"/>
      <c r="EXC101" s="10"/>
      <c r="EXD101" s="10"/>
      <c r="EXE101" s="10"/>
      <c r="EXF101" s="10"/>
      <c r="EXG101" s="10"/>
      <c r="EXH101" s="10"/>
      <c r="EXI101" s="10"/>
      <c r="EXJ101" s="10"/>
      <c r="EXK101" s="10"/>
      <c r="EXL101" s="10"/>
      <c r="EXM101" s="10"/>
      <c r="EXN101" s="10"/>
      <c r="EXO101" s="10"/>
      <c r="EXP101" s="10"/>
      <c r="EXQ101" s="10"/>
      <c r="EXR101" s="10"/>
      <c r="EXS101" s="10"/>
      <c r="EXT101" s="10"/>
      <c r="EXU101" s="10"/>
      <c r="EXV101" s="10"/>
      <c r="EXW101" s="10"/>
      <c r="EXX101" s="10"/>
      <c r="EXY101" s="10"/>
      <c r="EXZ101" s="10"/>
      <c r="EYA101" s="10"/>
      <c r="EYB101" s="10"/>
      <c r="EYC101" s="10"/>
      <c r="EYD101" s="10"/>
      <c r="EYE101" s="10"/>
      <c r="EYF101" s="10"/>
      <c r="EYG101" s="10"/>
      <c r="EYH101" s="10"/>
      <c r="EYI101" s="10"/>
      <c r="EYJ101" s="10"/>
      <c r="EYK101" s="10"/>
      <c r="EYL101" s="10"/>
      <c r="EYM101" s="10"/>
      <c r="EYN101" s="10"/>
      <c r="EYO101" s="10"/>
      <c r="EYP101" s="10"/>
      <c r="EYQ101" s="10"/>
      <c r="EYR101" s="10"/>
      <c r="EYS101" s="10"/>
      <c r="EYT101" s="10"/>
      <c r="EYU101" s="10"/>
      <c r="EYV101" s="10"/>
      <c r="EYW101" s="10"/>
      <c r="EYX101" s="10"/>
      <c r="EYY101" s="10"/>
      <c r="EYZ101" s="10"/>
      <c r="EZA101" s="10"/>
      <c r="EZB101" s="10"/>
      <c r="EZC101" s="10"/>
      <c r="EZD101" s="10"/>
      <c r="EZE101" s="10"/>
      <c r="EZF101" s="10"/>
      <c r="EZG101" s="10"/>
      <c r="EZH101" s="10"/>
      <c r="EZI101" s="10"/>
      <c r="EZJ101" s="10"/>
      <c r="EZK101" s="10"/>
      <c r="EZL101" s="10"/>
      <c r="EZM101" s="10"/>
      <c r="EZN101" s="10"/>
      <c r="EZO101" s="10"/>
      <c r="EZP101" s="10"/>
      <c r="EZQ101" s="10"/>
      <c r="EZR101" s="10"/>
      <c r="EZS101" s="10"/>
      <c r="EZT101" s="10"/>
      <c r="EZU101" s="10"/>
      <c r="EZV101" s="10"/>
      <c r="EZW101" s="10"/>
      <c r="EZX101" s="10"/>
      <c r="EZY101" s="10"/>
      <c r="EZZ101" s="10"/>
      <c r="FAA101" s="10"/>
      <c r="FAB101" s="10"/>
      <c r="FAC101" s="10"/>
      <c r="FAD101" s="10"/>
      <c r="FAE101" s="10"/>
      <c r="FAF101" s="10"/>
      <c r="FAG101" s="10"/>
      <c r="FAH101" s="10"/>
      <c r="FAI101" s="10"/>
      <c r="FAJ101" s="10"/>
      <c r="FAK101" s="10"/>
      <c r="FAL101" s="10"/>
      <c r="FAM101" s="10"/>
      <c r="FAN101" s="10"/>
      <c r="FAO101" s="10"/>
      <c r="FAP101" s="10"/>
      <c r="FAQ101" s="10"/>
      <c r="FAR101" s="10"/>
      <c r="FAS101" s="10"/>
      <c r="FAT101" s="10"/>
      <c r="FAU101" s="10"/>
      <c r="FAV101" s="10"/>
      <c r="FAW101" s="10"/>
      <c r="FAX101" s="10"/>
      <c r="FAY101" s="10"/>
      <c r="FAZ101" s="10"/>
      <c r="FBA101" s="10"/>
      <c r="FBB101" s="10"/>
      <c r="FBC101" s="10"/>
      <c r="FBD101" s="10"/>
      <c r="FBE101" s="10"/>
      <c r="FBF101" s="10"/>
      <c r="FBG101" s="10"/>
      <c r="FBH101" s="10"/>
      <c r="FBI101" s="10"/>
      <c r="FBJ101" s="10"/>
      <c r="FBK101" s="10"/>
      <c r="FBL101" s="10"/>
      <c r="FBM101" s="10"/>
      <c r="FBN101" s="10"/>
      <c r="FBO101" s="10"/>
      <c r="FBP101" s="10"/>
      <c r="FBQ101" s="10"/>
      <c r="FBR101" s="10"/>
      <c r="FBS101" s="10"/>
      <c r="FBT101" s="10"/>
      <c r="FBU101" s="10"/>
      <c r="FBV101" s="10"/>
      <c r="FBW101" s="10"/>
      <c r="FBX101" s="10"/>
      <c r="FBY101" s="10"/>
      <c r="FBZ101" s="10"/>
      <c r="FCA101" s="10"/>
      <c r="FCB101" s="10"/>
      <c r="FCC101" s="10"/>
      <c r="FCD101" s="10"/>
      <c r="FCE101" s="10"/>
      <c r="FCF101" s="10"/>
      <c r="FCG101" s="10"/>
      <c r="FCH101" s="10"/>
      <c r="FCI101" s="10"/>
      <c r="FCJ101" s="10"/>
      <c r="FCK101" s="10"/>
      <c r="FCL101" s="10"/>
      <c r="FCM101" s="10"/>
      <c r="FCN101" s="10"/>
      <c r="FCO101" s="10"/>
      <c r="FCP101" s="10"/>
      <c r="FCQ101" s="10"/>
      <c r="FCR101" s="10"/>
      <c r="FCS101" s="10"/>
      <c r="FCT101" s="10"/>
      <c r="FCU101" s="10"/>
      <c r="FCV101" s="10"/>
      <c r="FCW101" s="10"/>
      <c r="FCX101" s="10"/>
      <c r="FCY101" s="10"/>
      <c r="FCZ101" s="10"/>
      <c r="FDA101" s="10"/>
      <c r="FDB101" s="10"/>
      <c r="FDC101" s="10"/>
      <c r="FDD101" s="10"/>
      <c r="FDE101" s="10"/>
      <c r="FDF101" s="10"/>
      <c r="FDG101" s="10"/>
      <c r="FDH101" s="10"/>
      <c r="FDI101" s="10"/>
      <c r="FDJ101" s="10"/>
      <c r="FDK101" s="10"/>
      <c r="FDL101" s="10"/>
      <c r="FDM101" s="10"/>
      <c r="FDN101" s="10"/>
      <c r="FDO101" s="10"/>
      <c r="FDP101" s="10"/>
      <c r="FDQ101" s="10"/>
      <c r="FDR101" s="10"/>
      <c r="FDS101" s="10"/>
      <c r="FDT101" s="10"/>
      <c r="FDU101" s="10"/>
      <c r="FDV101" s="10"/>
      <c r="FDW101" s="10"/>
      <c r="FDX101" s="10"/>
      <c r="FDY101" s="10"/>
      <c r="FDZ101" s="10"/>
      <c r="FEA101" s="10"/>
      <c r="FEB101" s="10"/>
      <c r="FEC101" s="10"/>
      <c r="FED101" s="10"/>
      <c r="FEE101" s="10"/>
      <c r="FEF101" s="10"/>
      <c r="FEG101" s="10"/>
      <c r="FEH101" s="10"/>
      <c r="FEI101" s="10"/>
      <c r="FEJ101" s="10"/>
      <c r="FEK101" s="10"/>
      <c r="FEL101" s="10"/>
      <c r="FEM101" s="10"/>
      <c r="FEN101" s="10"/>
      <c r="FEO101" s="10"/>
      <c r="FEP101" s="10"/>
      <c r="FEQ101" s="10"/>
      <c r="FER101" s="10"/>
      <c r="FES101" s="10"/>
      <c r="FET101" s="10"/>
      <c r="FEU101" s="10"/>
      <c r="FEV101" s="10"/>
      <c r="FEW101" s="10"/>
      <c r="FEX101" s="10"/>
      <c r="FEY101" s="10"/>
      <c r="FEZ101" s="10"/>
      <c r="FFA101" s="10"/>
      <c r="FFB101" s="10"/>
      <c r="FFC101" s="10"/>
      <c r="FFD101" s="10"/>
      <c r="FFE101" s="10"/>
      <c r="FFF101" s="10"/>
      <c r="FFG101" s="10"/>
      <c r="FFH101" s="10"/>
      <c r="FFI101" s="10"/>
      <c r="FFJ101" s="10"/>
      <c r="FFK101" s="10"/>
      <c r="FFL101" s="10"/>
      <c r="FFM101" s="10"/>
      <c r="FFN101" s="10"/>
      <c r="FFO101" s="10"/>
      <c r="FFP101" s="10"/>
      <c r="FFQ101" s="10"/>
      <c r="FFR101" s="10"/>
      <c r="FFS101" s="10"/>
      <c r="FFT101" s="10"/>
      <c r="FFU101" s="10"/>
      <c r="FFV101" s="10"/>
      <c r="FFW101" s="10"/>
      <c r="FFX101" s="10"/>
      <c r="FFY101" s="10"/>
      <c r="FFZ101" s="10"/>
      <c r="FGA101" s="10"/>
      <c r="FGB101" s="10"/>
      <c r="FGC101" s="10"/>
      <c r="FGD101" s="10"/>
      <c r="FGE101" s="10"/>
      <c r="FGF101" s="10"/>
      <c r="FGG101" s="10"/>
      <c r="FGH101" s="10"/>
      <c r="FGI101" s="10"/>
      <c r="FGJ101" s="10"/>
      <c r="FGK101" s="10"/>
      <c r="FGL101" s="10"/>
      <c r="FGM101" s="10"/>
      <c r="FGN101" s="10"/>
      <c r="FGO101" s="10"/>
      <c r="FGP101" s="10"/>
      <c r="FGQ101" s="10"/>
      <c r="FGR101" s="10"/>
      <c r="FGS101" s="10"/>
      <c r="FGT101" s="10"/>
      <c r="FGU101" s="10"/>
      <c r="FGV101" s="10"/>
      <c r="FGW101" s="10"/>
      <c r="FGX101" s="10"/>
      <c r="FGY101" s="10"/>
      <c r="FGZ101" s="10"/>
      <c r="FHA101" s="10"/>
      <c r="FHB101" s="10"/>
      <c r="FHC101" s="10"/>
      <c r="FHD101" s="10"/>
      <c r="FHE101" s="10"/>
      <c r="FHF101" s="10"/>
      <c r="FHG101" s="10"/>
      <c r="FHH101" s="10"/>
      <c r="FHI101" s="10"/>
      <c r="FHJ101" s="10"/>
      <c r="FHK101" s="10"/>
      <c r="FHL101" s="10"/>
      <c r="FHM101" s="10"/>
      <c r="FHN101" s="10"/>
      <c r="FHO101" s="10"/>
      <c r="FHP101" s="10"/>
      <c r="FHQ101" s="10"/>
      <c r="FHR101" s="10"/>
      <c r="FHS101" s="10"/>
      <c r="FHT101" s="10"/>
      <c r="FHU101" s="10"/>
      <c r="FHV101" s="10"/>
      <c r="FHW101" s="10"/>
      <c r="FHX101" s="10"/>
      <c r="FHY101" s="10"/>
      <c r="FHZ101" s="10"/>
      <c r="FIA101" s="10"/>
      <c r="FIB101" s="10"/>
      <c r="FIC101" s="10"/>
      <c r="FID101" s="10"/>
      <c r="FIE101" s="10"/>
      <c r="FIF101" s="10"/>
      <c r="FIG101" s="10"/>
      <c r="FIH101" s="10"/>
      <c r="FII101" s="10"/>
      <c r="FIJ101" s="10"/>
      <c r="FIK101" s="10"/>
      <c r="FIL101" s="10"/>
      <c r="FIM101" s="10"/>
      <c r="FIN101" s="10"/>
      <c r="FIO101" s="10"/>
      <c r="FIP101" s="10"/>
      <c r="FIQ101" s="10"/>
      <c r="FIR101" s="10"/>
      <c r="FIS101" s="10"/>
      <c r="FIT101" s="10"/>
      <c r="FIU101" s="10"/>
      <c r="FIV101" s="10"/>
      <c r="FIW101" s="10"/>
      <c r="FIX101" s="10"/>
      <c r="FIY101" s="10"/>
      <c r="FIZ101" s="10"/>
      <c r="FJA101" s="10"/>
      <c r="FJB101" s="10"/>
      <c r="FJC101" s="10"/>
      <c r="FJD101" s="10"/>
      <c r="FJE101" s="10"/>
      <c r="FJF101" s="10"/>
      <c r="FJG101" s="10"/>
      <c r="FJH101" s="10"/>
      <c r="FJI101" s="10"/>
      <c r="FJJ101" s="10"/>
      <c r="FJK101" s="10"/>
      <c r="FJL101" s="10"/>
      <c r="FJM101" s="10"/>
      <c r="FJN101" s="10"/>
      <c r="FJO101" s="10"/>
      <c r="FJP101" s="10"/>
      <c r="FJQ101" s="10"/>
      <c r="FJR101" s="10"/>
      <c r="FJS101" s="10"/>
      <c r="FJT101" s="10"/>
      <c r="FJU101" s="10"/>
      <c r="FJV101" s="10"/>
      <c r="FJW101" s="10"/>
      <c r="FJX101" s="10"/>
      <c r="FJY101" s="10"/>
      <c r="FJZ101" s="10"/>
      <c r="FKA101" s="10"/>
      <c r="FKB101" s="10"/>
      <c r="FKC101" s="10"/>
      <c r="FKD101" s="10"/>
      <c r="FKE101" s="10"/>
      <c r="FKF101" s="10"/>
      <c r="FKG101" s="10"/>
      <c r="FKH101" s="10"/>
      <c r="FKI101" s="10"/>
      <c r="FKJ101" s="10"/>
      <c r="FKK101" s="10"/>
      <c r="FKL101" s="10"/>
      <c r="FKM101" s="10"/>
      <c r="FKN101" s="10"/>
      <c r="FKO101" s="10"/>
      <c r="FKP101" s="10"/>
      <c r="FKQ101" s="10"/>
      <c r="FKR101" s="10"/>
      <c r="FKS101" s="10"/>
      <c r="FKT101" s="10"/>
      <c r="FKU101" s="10"/>
      <c r="FKV101" s="10"/>
      <c r="FKW101" s="10"/>
      <c r="FKX101" s="10"/>
      <c r="FKY101" s="10"/>
      <c r="FKZ101" s="10"/>
      <c r="FLA101" s="10"/>
      <c r="FLB101" s="10"/>
      <c r="FLC101" s="10"/>
      <c r="FLD101" s="10"/>
      <c r="FLE101" s="10"/>
      <c r="FLF101" s="10"/>
      <c r="FLG101" s="10"/>
      <c r="FLH101" s="10"/>
      <c r="FLI101" s="10"/>
      <c r="FLJ101" s="10"/>
      <c r="FLK101" s="10"/>
      <c r="FLL101" s="10"/>
      <c r="FLM101" s="10"/>
      <c r="FLN101" s="10"/>
      <c r="FLO101" s="10"/>
      <c r="FLP101" s="10"/>
      <c r="FLQ101" s="10"/>
      <c r="FLR101" s="10"/>
      <c r="FLS101" s="10"/>
      <c r="FLT101" s="10"/>
      <c r="FLU101" s="10"/>
      <c r="FLV101" s="10"/>
      <c r="FLW101" s="10"/>
      <c r="FLX101" s="10"/>
      <c r="FLY101" s="10"/>
      <c r="FLZ101" s="10"/>
      <c r="FMA101" s="10"/>
      <c r="FMB101" s="10"/>
      <c r="FMC101" s="10"/>
      <c r="FMD101" s="10"/>
      <c r="FME101" s="10"/>
      <c r="FMF101" s="10"/>
      <c r="FMG101" s="10"/>
      <c r="FMH101" s="10"/>
      <c r="FMI101" s="10"/>
      <c r="FMJ101" s="10"/>
      <c r="FMK101" s="10"/>
      <c r="FML101" s="10"/>
      <c r="FMM101" s="10"/>
      <c r="FMN101" s="10"/>
      <c r="FMO101" s="10"/>
      <c r="FMP101" s="10"/>
      <c r="FMQ101" s="10"/>
      <c r="FMR101" s="10"/>
      <c r="FMS101" s="10"/>
      <c r="FMT101" s="10"/>
      <c r="FMU101" s="10"/>
      <c r="FMV101" s="10"/>
      <c r="FMW101" s="10"/>
      <c r="FMX101" s="10"/>
      <c r="FMY101" s="10"/>
      <c r="FMZ101" s="10"/>
      <c r="FNA101" s="10"/>
      <c r="FNB101" s="10"/>
      <c r="FNC101" s="10"/>
      <c r="FND101" s="10"/>
      <c r="FNE101" s="10"/>
      <c r="FNF101" s="10"/>
      <c r="FNG101" s="10"/>
      <c r="FNH101" s="10"/>
      <c r="FNI101" s="10"/>
      <c r="FNJ101" s="10"/>
      <c r="FNK101" s="10"/>
      <c r="FNL101" s="10"/>
      <c r="FNM101" s="10"/>
      <c r="FNN101" s="10"/>
      <c r="FNO101" s="10"/>
      <c r="FNP101" s="10"/>
      <c r="FNQ101" s="10"/>
      <c r="FNR101" s="10"/>
      <c r="FNS101" s="10"/>
      <c r="FNT101" s="10"/>
      <c r="FNU101" s="10"/>
      <c r="FNV101" s="10"/>
      <c r="FNW101" s="10"/>
      <c r="FNX101" s="10"/>
      <c r="FNY101" s="10"/>
      <c r="FNZ101" s="10"/>
      <c r="FOA101" s="10"/>
      <c r="FOB101" s="10"/>
      <c r="FOC101" s="10"/>
      <c r="FOD101" s="10"/>
      <c r="FOE101" s="10"/>
      <c r="FOF101" s="10"/>
      <c r="FOG101" s="10"/>
      <c r="FOH101" s="10"/>
      <c r="FOI101" s="10"/>
      <c r="FOJ101" s="10"/>
      <c r="FOK101" s="10"/>
      <c r="FOL101" s="10"/>
      <c r="FOM101" s="10"/>
      <c r="FON101" s="10"/>
      <c r="FOO101" s="10"/>
      <c r="FOP101" s="10"/>
      <c r="FOQ101" s="10"/>
      <c r="FOR101" s="10"/>
      <c r="FOS101" s="10"/>
      <c r="FOT101" s="10"/>
      <c r="FOU101" s="10"/>
      <c r="FOV101" s="10"/>
      <c r="FOW101" s="10"/>
      <c r="FOX101" s="10"/>
      <c r="FOY101" s="10"/>
      <c r="FOZ101" s="10"/>
      <c r="FPA101" s="10"/>
      <c r="FPB101" s="10"/>
      <c r="FPC101" s="10"/>
      <c r="FPD101" s="10"/>
      <c r="FPE101" s="10"/>
      <c r="FPF101" s="10"/>
      <c r="FPG101" s="10"/>
      <c r="FPH101" s="10"/>
      <c r="FPI101" s="10"/>
      <c r="FPJ101" s="10"/>
      <c r="FPK101" s="10"/>
      <c r="FPL101" s="10"/>
      <c r="FPM101" s="10"/>
      <c r="FPN101" s="10"/>
      <c r="FPO101" s="10"/>
      <c r="FPP101" s="10"/>
      <c r="FPQ101" s="10"/>
      <c r="FPR101" s="10"/>
      <c r="FPS101" s="10"/>
      <c r="FPT101" s="10"/>
      <c r="FPU101" s="10"/>
      <c r="FPV101" s="10"/>
      <c r="FPW101" s="10"/>
      <c r="FPX101" s="10"/>
      <c r="FPY101" s="10"/>
      <c r="FPZ101" s="10"/>
      <c r="FQA101" s="10"/>
      <c r="FQB101" s="10"/>
      <c r="FQC101" s="10"/>
      <c r="FQD101" s="10"/>
      <c r="FQE101" s="10"/>
      <c r="FQF101" s="10"/>
      <c r="FQG101" s="10"/>
      <c r="FQH101" s="10"/>
      <c r="FQI101" s="10"/>
      <c r="FQJ101" s="10"/>
      <c r="FQK101" s="10"/>
      <c r="FQL101" s="10"/>
      <c r="FQM101" s="10"/>
      <c r="FQN101" s="10"/>
      <c r="FQO101" s="10"/>
      <c r="FQP101" s="10"/>
      <c r="FQQ101" s="10"/>
      <c r="FQR101" s="10"/>
      <c r="FQS101" s="10"/>
      <c r="FQT101" s="10"/>
      <c r="FQU101" s="10"/>
      <c r="FQV101" s="10"/>
      <c r="FQW101" s="10"/>
      <c r="FQX101" s="10"/>
      <c r="FQY101" s="10"/>
      <c r="FQZ101" s="10"/>
      <c r="FRA101" s="10"/>
      <c r="FRB101" s="10"/>
      <c r="FRC101" s="10"/>
      <c r="FRD101" s="10"/>
      <c r="FRE101" s="10"/>
      <c r="FRF101" s="10"/>
      <c r="FRG101" s="10"/>
      <c r="FRH101" s="10"/>
      <c r="FRI101" s="10"/>
      <c r="FRJ101" s="10"/>
      <c r="FRK101" s="10"/>
      <c r="FRL101" s="10"/>
      <c r="FRM101" s="10"/>
      <c r="FRN101" s="10"/>
      <c r="FRO101" s="10"/>
      <c r="FRP101" s="10"/>
      <c r="FRQ101" s="10"/>
      <c r="FRR101" s="10"/>
      <c r="FRS101" s="10"/>
      <c r="FRT101" s="10"/>
      <c r="FRU101" s="10"/>
      <c r="FRV101" s="10"/>
      <c r="FRW101" s="10"/>
      <c r="FRX101" s="10"/>
      <c r="FRY101" s="10"/>
      <c r="FRZ101" s="10"/>
      <c r="FSA101" s="10"/>
      <c r="FSB101" s="10"/>
      <c r="FSC101" s="10"/>
      <c r="FSD101" s="10"/>
      <c r="FSE101" s="10"/>
      <c r="FSF101" s="10"/>
      <c r="FSG101" s="10"/>
      <c r="FSH101" s="10"/>
      <c r="FSI101" s="10"/>
      <c r="FSJ101" s="10"/>
      <c r="FSK101" s="10"/>
      <c r="FSL101" s="10"/>
      <c r="FSM101" s="10"/>
      <c r="FSN101" s="10"/>
      <c r="FSO101" s="10"/>
      <c r="FSP101" s="10"/>
      <c r="FSQ101" s="10"/>
      <c r="FSR101" s="10"/>
      <c r="FSS101" s="10"/>
      <c r="FST101" s="10"/>
      <c r="FSU101" s="10"/>
      <c r="FSV101" s="10"/>
      <c r="FSW101" s="10"/>
      <c r="FSX101" s="10"/>
      <c r="FSY101" s="10"/>
      <c r="FSZ101" s="10"/>
      <c r="FTA101" s="10"/>
      <c r="FTB101" s="10"/>
      <c r="FTC101" s="10"/>
      <c r="FTD101" s="10"/>
      <c r="FTE101" s="10"/>
      <c r="FTF101" s="10"/>
      <c r="FTG101" s="10"/>
      <c r="FTH101" s="10"/>
      <c r="FTI101" s="10"/>
      <c r="FTJ101" s="10"/>
      <c r="FTK101" s="10"/>
      <c r="FTL101" s="10"/>
      <c r="FTM101" s="10"/>
      <c r="FTN101" s="10"/>
      <c r="FTO101" s="10"/>
      <c r="FTP101" s="10"/>
      <c r="FTQ101" s="10"/>
      <c r="FTR101" s="10"/>
      <c r="FTS101" s="10"/>
      <c r="FTT101" s="10"/>
      <c r="FTU101" s="10"/>
      <c r="FTV101" s="10"/>
      <c r="FTW101" s="10"/>
      <c r="FTX101" s="10"/>
      <c r="FTY101" s="10"/>
      <c r="FTZ101" s="10"/>
      <c r="FUA101" s="10"/>
      <c r="FUB101" s="10"/>
      <c r="FUC101" s="10"/>
      <c r="FUD101" s="10"/>
      <c r="FUE101" s="10"/>
      <c r="FUF101" s="10"/>
      <c r="FUG101" s="10"/>
      <c r="FUH101" s="10"/>
      <c r="FUI101" s="10"/>
      <c r="FUJ101" s="10"/>
      <c r="FUK101" s="10"/>
      <c r="FUL101" s="10"/>
      <c r="FUM101" s="10"/>
      <c r="FUN101" s="10"/>
      <c r="FUO101" s="10"/>
      <c r="FUP101" s="10"/>
      <c r="FUQ101" s="10"/>
      <c r="FUR101" s="10"/>
      <c r="FUS101" s="10"/>
      <c r="FUT101" s="10"/>
      <c r="FUU101" s="10"/>
      <c r="FUV101" s="10"/>
      <c r="FUW101" s="10"/>
      <c r="FUX101" s="10"/>
      <c r="FUY101" s="10"/>
      <c r="FUZ101" s="10"/>
      <c r="FVA101" s="10"/>
      <c r="FVB101" s="10"/>
      <c r="FVC101" s="10"/>
      <c r="FVD101" s="10"/>
      <c r="FVE101" s="10"/>
      <c r="FVF101" s="10"/>
      <c r="FVG101" s="10"/>
      <c r="FVH101" s="10"/>
      <c r="FVI101" s="10"/>
      <c r="FVJ101" s="10"/>
      <c r="FVK101" s="10"/>
      <c r="FVL101" s="10"/>
      <c r="FVM101" s="10"/>
      <c r="FVN101" s="10"/>
      <c r="FVO101" s="10"/>
      <c r="FVP101" s="10"/>
      <c r="FVQ101" s="10"/>
      <c r="FVR101" s="10"/>
      <c r="FVS101" s="10"/>
      <c r="FVT101" s="10"/>
      <c r="FVU101" s="10"/>
      <c r="FVV101" s="10"/>
      <c r="FVW101" s="10"/>
      <c r="FVX101" s="10"/>
      <c r="FVY101" s="10"/>
      <c r="FVZ101" s="10"/>
      <c r="FWA101" s="10"/>
      <c r="FWB101" s="10"/>
      <c r="FWC101" s="10"/>
      <c r="FWD101" s="10"/>
      <c r="FWE101" s="10"/>
      <c r="FWF101" s="10"/>
      <c r="FWG101" s="10"/>
      <c r="FWH101" s="10"/>
      <c r="FWI101" s="10"/>
      <c r="FWJ101" s="10"/>
      <c r="FWK101" s="10"/>
      <c r="FWL101" s="10"/>
      <c r="FWM101" s="10"/>
      <c r="FWN101" s="10"/>
      <c r="FWO101" s="10"/>
      <c r="FWP101" s="10"/>
      <c r="FWQ101" s="10"/>
      <c r="FWR101" s="10"/>
      <c r="FWS101" s="10"/>
      <c r="FWT101" s="10"/>
      <c r="FWU101" s="10"/>
      <c r="FWV101" s="10"/>
      <c r="FWW101" s="10"/>
      <c r="FWX101" s="10"/>
      <c r="FWY101" s="10"/>
      <c r="FWZ101" s="10"/>
      <c r="FXA101" s="10"/>
      <c r="FXB101" s="10"/>
      <c r="FXC101" s="10"/>
      <c r="FXD101" s="10"/>
      <c r="FXE101" s="10"/>
      <c r="FXF101" s="10"/>
      <c r="FXG101" s="10"/>
      <c r="FXH101" s="10"/>
      <c r="FXI101" s="10"/>
      <c r="FXJ101" s="10"/>
      <c r="FXK101" s="10"/>
      <c r="FXL101" s="10"/>
      <c r="FXM101" s="10"/>
      <c r="FXN101" s="10"/>
      <c r="FXO101" s="10"/>
      <c r="FXP101" s="10"/>
      <c r="FXQ101" s="10"/>
      <c r="FXR101" s="10"/>
      <c r="FXS101" s="10"/>
      <c r="FXT101" s="10"/>
      <c r="FXU101" s="10"/>
      <c r="FXV101" s="10"/>
      <c r="FXW101" s="10"/>
      <c r="FXX101" s="10"/>
      <c r="FXY101" s="10"/>
      <c r="FXZ101" s="10"/>
      <c r="FYA101" s="10"/>
      <c r="FYB101" s="10"/>
      <c r="FYC101" s="10"/>
      <c r="FYD101" s="10"/>
      <c r="FYE101" s="10"/>
      <c r="FYF101" s="10"/>
      <c r="FYG101" s="10"/>
      <c r="FYH101" s="10"/>
      <c r="FYI101" s="10"/>
      <c r="FYJ101" s="10"/>
      <c r="FYK101" s="10"/>
      <c r="FYL101" s="10"/>
      <c r="FYM101" s="10"/>
      <c r="FYN101" s="10"/>
      <c r="FYO101" s="10"/>
      <c r="FYP101" s="10"/>
      <c r="FYQ101" s="10"/>
      <c r="FYR101" s="10"/>
      <c r="FYS101" s="10"/>
      <c r="FYT101" s="10"/>
      <c r="FYU101" s="10"/>
      <c r="FYV101" s="10"/>
      <c r="FYW101" s="10"/>
      <c r="FYX101" s="10"/>
      <c r="FYY101" s="10"/>
      <c r="FYZ101" s="10"/>
      <c r="FZA101" s="10"/>
      <c r="FZB101" s="10"/>
      <c r="FZC101" s="10"/>
      <c r="FZD101" s="10"/>
      <c r="FZE101" s="10"/>
      <c r="FZF101" s="10"/>
      <c r="FZG101" s="10"/>
      <c r="FZH101" s="10"/>
      <c r="FZI101" s="10"/>
      <c r="FZJ101" s="10"/>
      <c r="FZK101" s="10"/>
      <c r="FZL101" s="10"/>
      <c r="FZM101" s="10"/>
      <c r="FZN101" s="10"/>
      <c r="FZO101" s="10"/>
      <c r="FZP101" s="10"/>
      <c r="FZQ101" s="10"/>
      <c r="FZR101" s="10"/>
      <c r="FZS101" s="10"/>
      <c r="FZT101" s="10"/>
      <c r="FZU101" s="10"/>
      <c r="FZV101" s="10"/>
      <c r="FZW101" s="10"/>
      <c r="FZX101" s="10"/>
      <c r="FZY101" s="10"/>
      <c r="FZZ101" s="10"/>
      <c r="GAA101" s="10"/>
      <c r="GAB101" s="10"/>
      <c r="GAC101" s="10"/>
      <c r="GAD101" s="10"/>
      <c r="GAE101" s="10"/>
      <c r="GAF101" s="10"/>
      <c r="GAG101" s="10"/>
      <c r="GAH101" s="10"/>
      <c r="GAI101" s="10"/>
      <c r="GAJ101" s="10"/>
      <c r="GAK101" s="10"/>
      <c r="GAL101" s="10"/>
      <c r="GAM101" s="10"/>
      <c r="GAN101" s="10"/>
      <c r="GAO101" s="10"/>
      <c r="GAP101" s="10"/>
      <c r="GAQ101" s="10"/>
      <c r="GAR101" s="10"/>
      <c r="GAS101" s="10"/>
      <c r="GAT101" s="10"/>
      <c r="GAU101" s="10"/>
      <c r="GAV101" s="10"/>
      <c r="GAW101" s="10"/>
      <c r="GAX101" s="10"/>
      <c r="GAY101" s="10"/>
      <c r="GAZ101" s="10"/>
      <c r="GBA101" s="10"/>
      <c r="GBB101" s="10"/>
      <c r="GBC101" s="10"/>
      <c r="GBD101" s="10"/>
      <c r="GBE101" s="10"/>
      <c r="GBF101" s="10"/>
      <c r="GBG101" s="10"/>
      <c r="GBH101" s="10"/>
      <c r="GBI101" s="10"/>
      <c r="GBJ101" s="10"/>
      <c r="GBK101" s="10"/>
      <c r="GBL101" s="10"/>
      <c r="GBM101" s="10"/>
      <c r="GBN101" s="10"/>
      <c r="GBO101" s="10"/>
      <c r="GBP101" s="10"/>
      <c r="GBQ101" s="10"/>
      <c r="GBR101" s="10"/>
      <c r="GBS101" s="10"/>
      <c r="GBT101" s="10"/>
      <c r="GBU101" s="10"/>
      <c r="GBV101" s="10"/>
      <c r="GBW101" s="10"/>
      <c r="GBX101" s="10"/>
      <c r="GBY101" s="10"/>
      <c r="GBZ101" s="10"/>
      <c r="GCA101" s="10"/>
      <c r="GCB101" s="10"/>
      <c r="GCC101" s="10"/>
      <c r="GCD101" s="10"/>
      <c r="GCE101" s="10"/>
      <c r="GCF101" s="10"/>
      <c r="GCG101" s="10"/>
      <c r="GCH101" s="10"/>
      <c r="GCI101" s="10"/>
      <c r="GCJ101" s="10"/>
      <c r="GCK101" s="10"/>
      <c r="GCL101" s="10"/>
      <c r="GCM101" s="10"/>
      <c r="GCN101" s="10"/>
      <c r="GCO101" s="10"/>
      <c r="GCP101" s="10"/>
      <c r="GCQ101" s="10"/>
      <c r="GCR101" s="10"/>
      <c r="GCS101" s="10"/>
      <c r="GCT101" s="10"/>
      <c r="GCU101" s="10"/>
      <c r="GCV101" s="10"/>
      <c r="GCW101" s="10"/>
      <c r="GCX101" s="10"/>
      <c r="GCY101" s="10"/>
      <c r="GCZ101" s="10"/>
      <c r="GDA101" s="10"/>
      <c r="GDB101" s="10"/>
      <c r="GDC101" s="10"/>
      <c r="GDD101" s="10"/>
      <c r="GDE101" s="10"/>
      <c r="GDF101" s="10"/>
      <c r="GDG101" s="10"/>
      <c r="GDH101" s="10"/>
      <c r="GDI101" s="10"/>
      <c r="GDJ101" s="10"/>
      <c r="GDK101" s="10"/>
      <c r="GDL101" s="10"/>
      <c r="GDM101" s="10"/>
      <c r="GDN101" s="10"/>
      <c r="GDO101" s="10"/>
      <c r="GDP101" s="10"/>
      <c r="GDQ101" s="10"/>
      <c r="GDR101" s="10"/>
      <c r="GDS101" s="10"/>
      <c r="GDT101" s="10"/>
      <c r="GDU101" s="10"/>
      <c r="GDV101" s="10"/>
      <c r="GDW101" s="10"/>
      <c r="GDX101" s="10"/>
      <c r="GDY101" s="10"/>
      <c r="GDZ101" s="10"/>
      <c r="GEA101" s="10"/>
      <c r="GEB101" s="10"/>
      <c r="GEC101" s="10"/>
      <c r="GED101" s="10"/>
      <c r="GEE101" s="10"/>
      <c r="GEF101" s="10"/>
      <c r="GEG101" s="10"/>
      <c r="GEH101" s="10"/>
      <c r="GEI101" s="10"/>
      <c r="GEJ101" s="10"/>
      <c r="GEK101" s="10"/>
      <c r="GEL101" s="10"/>
      <c r="GEM101" s="10"/>
      <c r="GEN101" s="10"/>
      <c r="GEO101" s="10"/>
      <c r="GEP101" s="10"/>
      <c r="GEQ101" s="10"/>
      <c r="GER101" s="10"/>
      <c r="GES101" s="10"/>
      <c r="GET101" s="10"/>
      <c r="GEU101" s="10"/>
      <c r="GEV101" s="10"/>
      <c r="GEW101" s="10"/>
      <c r="GEX101" s="10"/>
      <c r="GEY101" s="10"/>
      <c r="GEZ101" s="10"/>
      <c r="GFA101" s="10"/>
      <c r="GFB101" s="10"/>
      <c r="GFC101" s="10"/>
      <c r="GFD101" s="10"/>
      <c r="GFE101" s="10"/>
      <c r="GFF101" s="10"/>
      <c r="GFG101" s="10"/>
      <c r="GFH101" s="10"/>
      <c r="GFI101" s="10"/>
      <c r="GFJ101" s="10"/>
      <c r="GFK101" s="10"/>
      <c r="GFL101" s="10"/>
      <c r="GFM101" s="10"/>
      <c r="GFN101" s="10"/>
      <c r="GFO101" s="10"/>
      <c r="GFP101" s="10"/>
      <c r="GFQ101" s="10"/>
      <c r="GFR101" s="10"/>
      <c r="GFS101" s="10"/>
      <c r="GFT101" s="10"/>
      <c r="GFU101" s="10"/>
      <c r="GFV101" s="10"/>
      <c r="GFW101" s="10"/>
      <c r="GFX101" s="10"/>
      <c r="GFY101" s="10"/>
      <c r="GFZ101" s="10"/>
      <c r="GGA101" s="10"/>
      <c r="GGB101" s="10"/>
      <c r="GGC101" s="10"/>
      <c r="GGD101" s="10"/>
      <c r="GGE101" s="10"/>
      <c r="GGF101" s="10"/>
      <c r="GGG101" s="10"/>
      <c r="GGH101" s="10"/>
      <c r="GGI101" s="10"/>
      <c r="GGJ101" s="10"/>
      <c r="GGK101" s="10"/>
      <c r="GGL101" s="10"/>
      <c r="GGM101" s="10"/>
      <c r="GGN101" s="10"/>
      <c r="GGO101" s="10"/>
      <c r="GGP101" s="10"/>
      <c r="GGQ101" s="10"/>
      <c r="GGR101" s="10"/>
      <c r="GGS101" s="10"/>
      <c r="GGT101" s="10"/>
      <c r="GGU101" s="10"/>
      <c r="GGV101" s="10"/>
      <c r="GGW101" s="10"/>
      <c r="GGX101" s="10"/>
      <c r="GGY101" s="10"/>
      <c r="GGZ101" s="10"/>
      <c r="GHA101" s="10"/>
      <c r="GHB101" s="10"/>
      <c r="GHC101" s="10"/>
      <c r="GHD101" s="10"/>
      <c r="GHE101" s="10"/>
      <c r="GHF101" s="10"/>
      <c r="GHG101" s="10"/>
      <c r="GHH101" s="10"/>
      <c r="GHI101" s="10"/>
      <c r="GHJ101" s="10"/>
      <c r="GHK101" s="10"/>
      <c r="GHL101" s="10"/>
      <c r="GHM101" s="10"/>
      <c r="GHN101" s="10"/>
      <c r="GHO101" s="10"/>
      <c r="GHP101" s="10"/>
      <c r="GHQ101" s="10"/>
      <c r="GHR101" s="10"/>
      <c r="GHS101" s="10"/>
      <c r="GHT101" s="10"/>
      <c r="GHU101" s="10"/>
      <c r="GHV101" s="10"/>
      <c r="GHW101" s="10"/>
      <c r="GHX101" s="10"/>
      <c r="GHY101" s="10"/>
      <c r="GHZ101" s="10"/>
      <c r="GIA101" s="10"/>
      <c r="GIB101" s="10"/>
      <c r="GIC101" s="10"/>
      <c r="GID101" s="10"/>
      <c r="GIE101" s="10"/>
      <c r="GIF101" s="10"/>
      <c r="GIG101" s="10"/>
      <c r="GIH101" s="10"/>
      <c r="GII101" s="10"/>
      <c r="GIJ101" s="10"/>
      <c r="GIK101" s="10"/>
      <c r="GIL101" s="10"/>
      <c r="GIM101" s="10"/>
      <c r="GIN101" s="10"/>
      <c r="GIO101" s="10"/>
      <c r="GIP101" s="10"/>
      <c r="GIQ101" s="10"/>
      <c r="GIR101" s="10"/>
      <c r="GIS101" s="10"/>
      <c r="GIT101" s="10"/>
      <c r="GIU101" s="10"/>
      <c r="GIV101" s="10"/>
      <c r="GIW101" s="10"/>
      <c r="GIX101" s="10"/>
      <c r="GIY101" s="10"/>
      <c r="GIZ101" s="10"/>
      <c r="GJA101" s="10"/>
      <c r="GJB101" s="10"/>
      <c r="GJC101" s="10"/>
      <c r="GJD101" s="10"/>
      <c r="GJE101" s="10"/>
      <c r="GJF101" s="10"/>
      <c r="GJG101" s="10"/>
      <c r="GJH101" s="10"/>
      <c r="GJI101" s="10"/>
      <c r="GJJ101" s="10"/>
      <c r="GJK101" s="10"/>
      <c r="GJL101" s="10"/>
      <c r="GJM101" s="10"/>
      <c r="GJN101" s="10"/>
      <c r="GJO101" s="10"/>
      <c r="GJP101" s="10"/>
      <c r="GJQ101" s="10"/>
      <c r="GJR101" s="10"/>
      <c r="GJS101" s="10"/>
      <c r="GJT101" s="10"/>
      <c r="GJU101" s="10"/>
      <c r="GJV101" s="10"/>
      <c r="GJW101" s="10"/>
      <c r="GJX101" s="10"/>
      <c r="GJY101" s="10"/>
      <c r="GJZ101" s="10"/>
      <c r="GKA101" s="10"/>
      <c r="GKB101" s="10"/>
      <c r="GKC101" s="10"/>
      <c r="GKD101" s="10"/>
      <c r="GKE101" s="10"/>
      <c r="GKF101" s="10"/>
      <c r="GKG101" s="10"/>
      <c r="GKH101" s="10"/>
      <c r="GKI101" s="10"/>
      <c r="GKJ101" s="10"/>
      <c r="GKK101" s="10"/>
      <c r="GKL101" s="10"/>
      <c r="GKM101" s="10"/>
      <c r="GKN101" s="10"/>
      <c r="GKO101" s="10"/>
      <c r="GKP101" s="10"/>
      <c r="GKQ101" s="10"/>
      <c r="GKR101" s="10"/>
      <c r="GKS101" s="10"/>
      <c r="GKT101" s="10"/>
      <c r="GKU101" s="10"/>
      <c r="GKV101" s="10"/>
      <c r="GKW101" s="10"/>
      <c r="GKX101" s="10"/>
      <c r="GKY101" s="10"/>
      <c r="GKZ101" s="10"/>
      <c r="GLA101" s="10"/>
      <c r="GLB101" s="10"/>
      <c r="GLC101" s="10"/>
      <c r="GLD101" s="10"/>
      <c r="GLE101" s="10"/>
      <c r="GLF101" s="10"/>
      <c r="GLG101" s="10"/>
      <c r="GLH101" s="10"/>
      <c r="GLI101" s="10"/>
      <c r="GLJ101" s="10"/>
      <c r="GLK101" s="10"/>
      <c r="GLL101" s="10"/>
      <c r="GLM101" s="10"/>
      <c r="GLN101" s="10"/>
      <c r="GLO101" s="10"/>
      <c r="GLP101" s="10"/>
      <c r="GLQ101" s="10"/>
      <c r="GLR101" s="10"/>
      <c r="GLS101" s="10"/>
      <c r="GLT101" s="10"/>
      <c r="GLU101" s="10"/>
      <c r="GLV101" s="10"/>
      <c r="GLW101" s="10"/>
      <c r="GLX101" s="10"/>
      <c r="GLY101" s="10"/>
      <c r="GLZ101" s="10"/>
      <c r="GMA101" s="10"/>
      <c r="GMB101" s="10"/>
      <c r="GMC101" s="10"/>
      <c r="GMD101" s="10"/>
      <c r="GME101" s="10"/>
      <c r="GMF101" s="10"/>
      <c r="GMG101" s="10"/>
      <c r="GMH101" s="10"/>
      <c r="GMI101" s="10"/>
      <c r="GMJ101" s="10"/>
      <c r="GMK101" s="10"/>
      <c r="GML101" s="10"/>
      <c r="GMM101" s="10"/>
      <c r="GMN101" s="10"/>
      <c r="GMO101" s="10"/>
      <c r="GMP101" s="10"/>
      <c r="GMQ101" s="10"/>
      <c r="GMR101" s="10"/>
      <c r="GMS101" s="10"/>
      <c r="GMT101" s="10"/>
      <c r="GMU101" s="10"/>
      <c r="GMV101" s="10"/>
      <c r="GMW101" s="10"/>
      <c r="GMX101" s="10"/>
      <c r="GMY101" s="10"/>
      <c r="GMZ101" s="10"/>
      <c r="GNA101" s="10"/>
      <c r="GNB101" s="10"/>
      <c r="GNC101" s="10"/>
      <c r="GND101" s="10"/>
      <c r="GNE101" s="10"/>
      <c r="GNF101" s="10"/>
      <c r="GNG101" s="10"/>
      <c r="GNH101" s="10"/>
      <c r="GNI101" s="10"/>
      <c r="GNJ101" s="10"/>
      <c r="GNK101" s="10"/>
      <c r="GNL101" s="10"/>
      <c r="GNM101" s="10"/>
      <c r="GNN101" s="10"/>
      <c r="GNO101" s="10"/>
      <c r="GNP101" s="10"/>
      <c r="GNQ101" s="10"/>
      <c r="GNR101" s="10"/>
      <c r="GNS101" s="10"/>
      <c r="GNT101" s="10"/>
      <c r="GNU101" s="10"/>
      <c r="GNV101" s="10"/>
      <c r="GNW101" s="10"/>
      <c r="GNX101" s="10"/>
      <c r="GNY101" s="10"/>
      <c r="GNZ101" s="10"/>
      <c r="GOA101" s="10"/>
      <c r="GOB101" s="10"/>
      <c r="GOC101" s="10"/>
      <c r="GOD101" s="10"/>
      <c r="GOE101" s="10"/>
      <c r="GOF101" s="10"/>
      <c r="GOG101" s="10"/>
      <c r="GOH101" s="10"/>
      <c r="GOI101" s="10"/>
      <c r="GOJ101" s="10"/>
      <c r="GOK101" s="10"/>
      <c r="GOL101" s="10"/>
      <c r="GOM101" s="10"/>
      <c r="GON101" s="10"/>
      <c r="GOO101" s="10"/>
      <c r="GOP101" s="10"/>
      <c r="GOQ101" s="10"/>
      <c r="GOR101" s="10"/>
      <c r="GOS101" s="10"/>
      <c r="GOT101" s="10"/>
      <c r="GOU101" s="10"/>
      <c r="GOV101" s="10"/>
      <c r="GOW101" s="10"/>
      <c r="GOX101" s="10"/>
      <c r="GOY101" s="10"/>
      <c r="GOZ101" s="10"/>
      <c r="GPA101" s="10"/>
      <c r="GPB101" s="10"/>
      <c r="GPC101" s="10"/>
      <c r="GPD101" s="10"/>
      <c r="GPE101" s="10"/>
      <c r="GPF101" s="10"/>
      <c r="GPG101" s="10"/>
      <c r="GPH101" s="10"/>
      <c r="GPI101" s="10"/>
      <c r="GPJ101" s="10"/>
      <c r="GPK101" s="10"/>
      <c r="GPL101" s="10"/>
      <c r="GPM101" s="10"/>
      <c r="GPN101" s="10"/>
      <c r="GPO101" s="10"/>
      <c r="GPP101" s="10"/>
      <c r="GPQ101" s="10"/>
      <c r="GPR101" s="10"/>
      <c r="GPS101" s="10"/>
      <c r="GPT101" s="10"/>
      <c r="GPU101" s="10"/>
      <c r="GPV101" s="10"/>
      <c r="GPW101" s="10"/>
      <c r="GPX101" s="10"/>
      <c r="GPY101" s="10"/>
      <c r="GPZ101" s="10"/>
      <c r="GQA101" s="10"/>
      <c r="GQB101" s="10"/>
      <c r="GQC101" s="10"/>
      <c r="GQD101" s="10"/>
      <c r="GQE101" s="10"/>
      <c r="GQF101" s="10"/>
      <c r="GQG101" s="10"/>
      <c r="GQH101" s="10"/>
      <c r="GQI101" s="10"/>
      <c r="GQJ101" s="10"/>
      <c r="GQK101" s="10"/>
      <c r="GQL101" s="10"/>
      <c r="GQM101" s="10"/>
      <c r="GQN101" s="10"/>
      <c r="GQO101" s="10"/>
      <c r="GQP101" s="10"/>
      <c r="GQQ101" s="10"/>
      <c r="GQR101" s="10"/>
      <c r="GQS101" s="10"/>
      <c r="GQT101" s="10"/>
      <c r="GQU101" s="10"/>
      <c r="GQV101" s="10"/>
      <c r="GQW101" s="10"/>
      <c r="GQX101" s="10"/>
      <c r="GQY101" s="10"/>
      <c r="GQZ101" s="10"/>
      <c r="GRA101" s="10"/>
      <c r="GRB101" s="10"/>
      <c r="GRC101" s="10"/>
      <c r="GRD101" s="10"/>
      <c r="GRE101" s="10"/>
      <c r="GRF101" s="10"/>
      <c r="GRG101" s="10"/>
      <c r="GRH101" s="10"/>
      <c r="GRI101" s="10"/>
      <c r="GRJ101" s="10"/>
      <c r="GRK101" s="10"/>
      <c r="GRL101" s="10"/>
      <c r="GRM101" s="10"/>
      <c r="GRN101" s="10"/>
      <c r="GRO101" s="10"/>
      <c r="GRP101" s="10"/>
      <c r="GRQ101" s="10"/>
      <c r="GRR101" s="10"/>
      <c r="GRS101" s="10"/>
      <c r="GRT101" s="10"/>
      <c r="GRU101" s="10"/>
      <c r="GRV101" s="10"/>
      <c r="GRW101" s="10"/>
      <c r="GRX101" s="10"/>
      <c r="GRY101" s="10"/>
      <c r="GRZ101" s="10"/>
      <c r="GSA101" s="10"/>
      <c r="GSB101" s="10"/>
      <c r="GSC101" s="10"/>
      <c r="GSD101" s="10"/>
      <c r="GSE101" s="10"/>
      <c r="GSF101" s="10"/>
      <c r="GSG101" s="10"/>
      <c r="GSH101" s="10"/>
      <c r="GSI101" s="10"/>
      <c r="GSJ101" s="10"/>
      <c r="GSK101" s="10"/>
      <c r="GSL101" s="10"/>
      <c r="GSM101" s="10"/>
      <c r="GSN101" s="10"/>
      <c r="GSO101" s="10"/>
      <c r="GSP101" s="10"/>
      <c r="GSQ101" s="10"/>
      <c r="GSR101" s="10"/>
      <c r="GSS101" s="10"/>
      <c r="GST101" s="10"/>
      <c r="GSU101" s="10"/>
      <c r="GSV101" s="10"/>
      <c r="GSW101" s="10"/>
      <c r="GSX101" s="10"/>
      <c r="GSY101" s="10"/>
      <c r="GSZ101" s="10"/>
      <c r="GTA101" s="10"/>
      <c r="GTB101" s="10"/>
      <c r="GTC101" s="10"/>
      <c r="GTD101" s="10"/>
      <c r="GTE101" s="10"/>
      <c r="GTF101" s="10"/>
      <c r="GTG101" s="10"/>
      <c r="GTH101" s="10"/>
      <c r="GTI101" s="10"/>
      <c r="GTJ101" s="10"/>
      <c r="GTK101" s="10"/>
      <c r="GTL101" s="10"/>
      <c r="GTM101" s="10"/>
      <c r="GTN101" s="10"/>
      <c r="GTO101" s="10"/>
      <c r="GTP101" s="10"/>
      <c r="GTQ101" s="10"/>
      <c r="GTR101" s="10"/>
      <c r="GTS101" s="10"/>
      <c r="GTT101" s="10"/>
      <c r="GTU101" s="10"/>
      <c r="GTV101" s="10"/>
      <c r="GTW101" s="10"/>
      <c r="GTX101" s="10"/>
      <c r="GTY101" s="10"/>
      <c r="GTZ101" s="10"/>
      <c r="GUA101" s="10"/>
      <c r="GUB101" s="10"/>
      <c r="GUC101" s="10"/>
      <c r="GUD101" s="10"/>
      <c r="GUE101" s="10"/>
      <c r="GUF101" s="10"/>
      <c r="GUG101" s="10"/>
      <c r="GUH101" s="10"/>
      <c r="GUI101" s="10"/>
      <c r="GUJ101" s="10"/>
      <c r="GUK101" s="10"/>
      <c r="GUL101" s="10"/>
      <c r="GUM101" s="10"/>
      <c r="GUN101" s="10"/>
      <c r="GUO101" s="10"/>
      <c r="GUP101" s="10"/>
      <c r="GUQ101" s="10"/>
      <c r="GUR101" s="10"/>
      <c r="GUS101" s="10"/>
      <c r="GUT101" s="10"/>
      <c r="GUU101" s="10"/>
      <c r="GUV101" s="10"/>
      <c r="GUW101" s="10"/>
      <c r="GUX101" s="10"/>
      <c r="GUY101" s="10"/>
      <c r="GUZ101" s="10"/>
      <c r="GVA101" s="10"/>
      <c r="GVB101" s="10"/>
      <c r="GVC101" s="10"/>
      <c r="GVD101" s="10"/>
      <c r="GVE101" s="10"/>
      <c r="GVF101" s="10"/>
      <c r="GVG101" s="10"/>
      <c r="GVH101" s="10"/>
      <c r="GVI101" s="10"/>
      <c r="GVJ101" s="10"/>
      <c r="GVK101" s="10"/>
      <c r="GVL101" s="10"/>
      <c r="GVM101" s="10"/>
      <c r="GVN101" s="10"/>
      <c r="GVO101" s="10"/>
      <c r="GVP101" s="10"/>
      <c r="GVQ101" s="10"/>
      <c r="GVR101" s="10"/>
      <c r="GVS101" s="10"/>
      <c r="GVT101" s="10"/>
      <c r="GVU101" s="10"/>
      <c r="GVV101" s="10"/>
      <c r="GVW101" s="10"/>
      <c r="GVX101" s="10"/>
      <c r="GVY101" s="10"/>
      <c r="GVZ101" s="10"/>
      <c r="GWA101" s="10"/>
      <c r="GWB101" s="10"/>
      <c r="GWC101" s="10"/>
      <c r="GWD101" s="10"/>
      <c r="GWE101" s="10"/>
      <c r="GWF101" s="10"/>
      <c r="GWG101" s="10"/>
      <c r="GWH101" s="10"/>
      <c r="GWI101" s="10"/>
      <c r="GWJ101" s="10"/>
      <c r="GWK101" s="10"/>
      <c r="GWL101" s="10"/>
      <c r="GWM101" s="10"/>
      <c r="GWN101" s="10"/>
      <c r="GWO101" s="10"/>
      <c r="GWP101" s="10"/>
      <c r="GWQ101" s="10"/>
      <c r="GWR101" s="10"/>
      <c r="GWS101" s="10"/>
      <c r="GWT101" s="10"/>
      <c r="GWU101" s="10"/>
      <c r="GWV101" s="10"/>
      <c r="GWW101" s="10"/>
      <c r="GWX101" s="10"/>
      <c r="GWY101" s="10"/>
      <c r="GWZ101" s="10"/>
      <c r="GXA101" s="10"/>
      <c r="GXB101" s="10"/>
      <c r="GXC101" s="10"/>
      <c r="GXD101" s="10"/>
      <c r="GXE101" s="10"/>
      <c r="GXF101" s="10"/>
      <c r="GXG101" s="10"/>
      <c r="GXH101" s="10"/>
      <c r="GXI101" s="10"/>
      <c r="GXJ101" s="10"/>
      <c r="GXK101" s="10"/>
      <c r="GXL101" s="10"/>
      <c r="GXM101" s="10"/>
      <c r="GXN101" s="10"/>
      <c r="GXO101" s="10"/>
      <c r="GXP101" s="10"/>
      <c r="GXQ101" s="10"/>
      <c r="GXR101" s="10"/>
      <c r="GXS101" s="10"/>
      <c r="GXT101" s="10"/>
      <c r="GXU101" s="10"/>
      <c r="GXV101" s="10"/>
      <c r="GXW101" s="10"/>
      <c r="GXX101" s="10"/>
      <c r="GXY101" s="10"/>
      <c r="GXZ101" s="10"/>
      <c r="GYA101" s="10"/>
      <c r="GYB101" s="10"/>
      <c r="GYC101" s="10"/>
      <c r="GYD101" s="10"/>
      <c r="GYE101" s="10"/>
      <c r="GYF101" s="10"/>
      <c r="GYG101" s="10"/>
      <c r="GYH101" s="10"/>
      <c r="GYI101" s="10"/>
      <c r="GYJ101" s="10"/>
      <c r="GYK101" s="10"/>
      <c r="GYL101" s="10"/>
      <c r="GYM101" s="10"/>
      <c r="GYN101" s="10"/>
      <c r="GYO101" s="10"/>
      <c r="GYP101" s="10"/>
      <c r="GYQ101" s="10"/>
      <c r="GYR101" s="10"/>
      <c r="GYS101" s="10"/>
      <c r="GYT101" s="10"/>
      <c r="GYU101" s="10"/>
      <c r="GYV101" s="10"/>
      <c r="GYW101" s="10"/>
      <c r="GYX101" s="10"/>
      <c r="GYY101" s="10"/>
      <c r="GYZ101" s="10"/>
      <c r="GZA101" s="10"/>
      <c r="GZB101" s="10"/>
      <c r="GZC101" s="10"/>
      <c r="GZD101" s="10"/>
      <c r="GZE101" s="10"/>
      <c r="GZF101" s="10"/>
      <c r="GZG101" s="10"/>
      <c r="GZH101" s="10"/>
      <c r="GZI101" s="10"/>
      <c r="GZJ101" s="10"/>
      <c r="GZK101" s="10"/>
      <c r="GZL101" s="10"/>
      <c r="GZM101" s="10"/>
      <c r="GZN101" s="10"/>
      <c r="GZO101" s="10"/>
      <c r="GZP101" s="10"/>
      <c r="GZQ101" s="10"/>
      <c r="GZR101" s="10"/>
      <c r="GZS101" s="10"/>
      <c r="GZT101" s="10"/>
      <c r="GZU101" s="10"/>
      <c r="GZV101" s="10"/>
      <c r="GZW101" s="10"/>
      <c r="GZX101" s="10"/>
      <c r="GZY101" s="10"/>
      <c r="GZZ101" s="10"/>
      <c r="HAA101" s="10"/>
      <c r="HAB101" s="10"/>
      <c r="HAC101" s="10"/>
      <c r="HAD101" s="10"/>
      <c r="HAE101" s="10"/>
      <c r="HAF101" s="10"/>
      <c r="HAG101" s="10"/>
      <c r="HAH101" s="10"/>
      <c r="HAI101" s="10"/>
      <c r="HAJ101" s="10"/>
      <c r="HAK101" s="10"/>
      <c r="HAL101" s="10"/>
      <c r="HAM101" s="10"/>
      <c r="HAN101" s="10"/>
      <c r="HAO101" s="10"/>
      <c r="HAP101" s="10"/>
      <c r="HAQ101" s="10"/>
      <c r="HAR101" s="10"/>
      <c r="HAS101" s="10"/>
      <c r="HAT101" s="10"/>
      <c r="HAU101" s="10"/>
      <c r="HAV101" s="10"/>
      <c r="HAW101" s="10"/>
      <c r="HAX101" s="10"/>
      <c r="HAY101" s="10"/>
      <c r="HAZ101" s="10"/>
      <c r="HBA101" s="10"/>
      <c r="HBB101" s="10"/>
      <c r="HBC101" s="10"/>
      <c r="HBD101" s="10"/>
      <c r="HBE101" s="10"/>
      <c r="HBF101" s="10"/>
      <c r="HBG101" s="10"/>
      <c r="HBH101" s="10"/>
      <c r="HBI101" s="10"/>
      <c r="HBJ101" s="10"/>
      <c r="HBK101" s="10"/>
      <c r="HBL101" s="10"/>
      <c r="HBM101" s="10"/>
      <c r="HBN101" s="10"/>
      <c r="HBO101" s="10"/>
      <c r="HBP101" s="10"/>
      <c r="HBQ101" s="10"/>
      <c r="HBR101" s="10"/>
      <c r="HBS101" s="10"/>
      <c r="HBT101" s="10"/>
      <c r="HBU101" s="10"/>
      <c r="HBV101" s="10"/>
      <c r="HBW101" s="10"/>
      <c r="HBX101" s="10"/>
      <c r="HBY101" s="10"/>
      <c r="HBZ101" s="10"/>
      <c r="HCA101" s="10"/>
      <c r="HCB101" s="10"/>
      <c r="HCC101" s="10"/>
      <c r="HCD101" s="10"/>
      <c r="HCE101" s="10"/>
      <c r="HCF101" s="10"/>
      <c r="HCG101" s="10"/>
      <c r="HCH101" s="10"/>
      <c r="HCI101" s="10"/>
      <c r="HCJ101" s="10"/>
      <c r="HCK101" s="10"/>
      <c r="HCL101" s="10"/>
      <c r="HCM101" s="10"/>
      <c r="HCN101" s="10"/>
      <c r="HCO101" s="10"/>
      <c r="HCP101" s="10"/>
      <c r="HCQ101" s="10"/>
      <c r="HCR101" s="10"/>
      <c r="HCS101" s="10"/>
      <c r="HCT101" s="10"/>
      <c r="HCU101" s="10"/>
      <c r="HCV101" s="10"/>
      <c r="HCW101" s="10"/>
      <c r="HCX101" s="10"/>
      <c r="HCY101" s="10"/>
      <c r="HCZ101" s="10"/>
      <c r="HDA101" s="10"/>
      <c r="HDB101" s="10"/>
      <c r="HDC101" s="10"/>
      <c r="HDD101" s="10"/>
      <c r="HDE101" s="10"/>
      <c r="HDF101" s="10"/>
      <c r="HDG101" s="10"/>
      <c r="HDH101" s="10"/>
      <c r="HDI101" s="10"/>
      <c r="HDJ101" s="10"/>
      <c r="HDK101" s="10"/>
      <c r="HDL101" s="10"/>
      <c r="HDM101" s="10"/>
      <c r="HDN101" s="10"/>
      <c r="HDO101" s="10"/>
      <c r="HDP101" s="10"/>
      <c r="HDQ101" s="10"/>
      <c r="HDR101" s="10"/>
      <c r="HDS101" s="10"/>
      <c r="HDT101" s="10"/>
      <c r="HDU101" s="10"/>
      <c r="HDV101" s="10"/>
      <c r="HDW101" s="10"/>
      <c r="HDX101" s="10"/>
      <c r="HDY101" s="10"/>
      <c r="HDZ101" s="10"/>
      <c r="HEA101" s="10"/>
      <c r="HEB101" s="10"/>
      <c r="HEC101" s="10"/>
      <c r="HED101" s="10"/>
      <c r="HEE101" s="10"/>
      <c r="HEF101" s="10"/>
      <c r="HEG101" s="10"/>
      <c r="HEH101" s="10"/>
      <c r="HEI101" s="10"/>
      <c r="HEJ101" s="10"/>
      <c r="HEK101" s="10"/>
      <c r="HEL101" s="10"/>
      <c r="HEM101" s="10"/>
      <c r="HEN101" s="10"/>
      <c r="HEO101" s="10"/>
      <c r="HEP101" s="10"/>
      <c r="HEQ101" s="10"/>
      <c r="HER101" s="10"/>
      <c r="HES101" s="10"/>
      <c r="HET101" s="10"/>
      <c r="HEU101" s="10"/>
      <c r="HEV101" s="10"/>
      <c r="HEW101" s="10"/>
      <c r="HEX101" s="10"/>
      <c r="HEY101" s="10"/>
      <c r="HEZ101" s="10"/>
      <c r="HFA101" s="10"/>
      <c r="HFB101" s="10"/>
      <c r="HFC101" s="10"/>
      <c r="HFD101" s="10"/>
      <c r="HFE101" s="10"/>
      <c r="HFF101" s="10"/>
      <c r="HFG101" s="10"/>
      <c r="HFH101" s="10"/>
      <c r="HFI101" s="10"/>
      <c r="HFJ101" s="10"/>
      <c r="HFK101" s="10"/>
      <c r="HFL101" s="10"/>
      <c r="HFM101" s="10"/>
      <c r="HFN101" s="10"/>
      <c r="HFO101" s="10"/>
      <c r="HFP101" s="10"/>
      <c r="HFQ101" s="10"/>
      <c r="HFR101" s="10"/>
      <c r="HFS101" s="10"/>
      <c r="HFT101" s="10"/>
      <c r="HFU101" s="10"/>
      <c r="HFV101" s="10"/>
      <c r="HFW101" s="10"/>
      <c r="HFX101" s="10"/>
      <c r="HFY101" s="10"/>
      <c r="HFZ101" s="10"/>
      <c r="HGA101" s="10"/>
      <c r="HGB101" s="10"/>
      <c r="HGC101" s="10"/>
      <c r="HGD101" s="10"/>
      <c r="HGE101" s="10"/>
      <c r="HGF101" s="10"/>
      <c r="HGG101" s="10"/>
      <c r="HGH101" s="10"/>
      <c r="HGI101" s="10"/>
      <c r="HGJ101" s="10"/>
      <c r="HGK101" s="10"/>
      <c r="HGL101" s="10"/>
      <c r="HGM101" s="10"/>
      <c r="HGN101" s="10"/>
      <c r="HGO101" s="10"/>
      <c r="HGP101" s="10"/>
      <c r="HGQ101" s="10"/>
      <c r="HGR101" s="10"/>
      <c r="HGS101" s="10"/>
      <c r="HGT101" s="10"/>
      <c r="HGU101" s="10"/>
      <c r="HGV101" s="10"/>
      <c r="HGW101" s="10"/>
      <c r="HGX101" s="10"/>
      <c r="HGY101" s="10"/>
      <c r="HGZ101" s="10"/>
      <c r="HHA101" s="10"/>
      <c r="HHB101" s="10"/>
      <c r="HHC101" s="10"/>
      <c r="HHD101" s="10"/>
      <c r="HHE101" s="10"/>
      <c r="HHF101" s="10"/>
      <c r="HHG101" s="10"/>
      <c r="HHH101" s="10"/>
      <c r="HHI101" s="10"/>
      <c r="HHJ101" s="10"/>
      <c r="HHK101" s="10"/>
      <c r="HHL101" s="10"/>
      <c r="HHM101" s="10"/>
      <c r="HHN101" s="10"/>
      <c r="HHO101" s="10"/>
      <c r="HHP101" s="10"/>
      <c r="HHQ101" s="10"/>
      <c r="HHR101" s="10"/>
      <c r="HHS101" s="10"/>
      <c r="HHT101" s="10"/>
      <c r="HHU101" s="10"/>
      <c r="HHV101" s="10"/>
      <c r="HHW101" s="10"/>
      <c r="HHX101" s="10"/>
      <c r="HHY101" s="10"/>
      <c r="HHZ101" s="10"/>
      <c r="HIA101" s="10"/>
      <c r="HIB101" s="10"/>
      <c r="HIC101" s="10"/>
      <c r="HID101" s="10"/>
      <c r="HIE101" s="10"/>
      <c r="HIF101" s="10"/>
      <c r="HIG101" s="10"/>
      <c r="HIH101" s="10"/>
      <c r="HII101" s="10"/>
      <c r="HIJ101" s="10"/>
      <c r="HIK101" s="10"/>
      <c r="HIL101" s="10"/>
      <c r="HIM101" s="10"/>
      <c r="HIN101" s="10"/>
      <c r="HIO101" s="10"/>
      <c r="HIP101" s="10"/>
      <c r="HIQ101" s="10"/>
      <c r="HIR101" s="10"/>
      <c r="HIS101" s="10"/>
      <c r="HIT101" s="10"/>
      <c r="HIU101" s="10"/>
      <c r="HIV101" s="10"/>
      <c r="HIW101" s="10"/>
      <c r="HIX101" s="10"/>
      <c r="HIY101" s="10"/>
      <c r="HIZ101" s="10"/>
      <c r="HJA101" s="10"/>
      <c r="HJB101" s="10"/>
      <c r="HJC101" s="10"/>
      <c r="HJD101" s="10"/>
      <c r="HJE101" s="10"/>
      <c r="HJF101" s="10"/>
      <c r="HJG101" s="10"/>
      <c r="HJH101" s="10"/>
      <c r="HJI101" s="10"/>
      <c r="HJJ101" s="10"/>
      <c r="HJK101" s="10"/>
      <c r="HJL101" s="10"/>
      <c r="HJM101" s="10"/>
      <c r="HJN101" s="10"/>
      <c r="HJO101" s="10"/>
      <c r="HJP101" s="10"/>
      <c r="HJQ101" s="10"/>
      <c r="HJR101" s="10"/>
      <c r="HJS101" s="10"/>
      <c r="HJT101" s="10"/>
      <c r="HJU101" s="10"/>
      <c r="HJV101" s="10"/>
      <c r="HJW101" s="10"/>
      <c r="HJX101" s="10"/>
      <c r="HJY101" s="10"/>
      <c r="HJZ101" s="10"/>
      <c r="HKA101" s="10"/>
      <c r="HKB101" s="10"/>
      <c r="HKC101" s="10"/>
      <c r="HKD101" s="10"/>
      <c r="HKE101" s="10"/>
      <c r="HKF101" s="10"/>
      <c r="HKG101" s="10"/>
      <c r="HKH101" s="10"/>
      <c r="HKI101" s="10"/>
      <c r="HKJ101" s="10"/>
      <c r="HKK101" s="10"/>
      <c r="HKL101" s="10"/>
      <c r="HKM101" s="10"/>
      <c r="HKN101" s="10"/>
      <c r="HKO101" s="10"/>
      <c r="HKP101" s="10"/>
      <c r="HKQ101" s="10"/>
      <c r="HKR101" s="10"/>
      <c r="HKS101" s="10"/>
      <c r="HKT101" s="10"/>
      <c r="HKU101" s="10"/>
      <c r="HKV101" s="10"/>
      <c r="HKW101" s="10"/>
      <c r="HKX101" s="10"/>
      <c r="HKY101" s="10"/>
      <c r="HKZ101" s="10"/>
      <c r="HLA101" s="10"/>
      <c r="HLB101" s="10"/>
      <c r="HLC101" s="10"/>
      <c r="HLD101" s="10"/>
      <c r="HLE101" s="10"/>
      <c r="HLF101" s="10"/>
      <c r="HLG101" s="10"/>
      <c r="HLH101" s="10"/>
      <c r="HLI101" s="10"/>
      <c r="HLJ101" s="10"/>
      <c r="HLK101" s="10"/>
      <c r="HLL101" s="10"/>
      <c r="HLM101" s="10"/>
      <c r="HLN101" s="10"/>
      <c r="HLO101" s="10"/>
      <c r="HLP101" s="10"/>
      <c r="HLQ101" s="10"/>
      <c r="HLR101" s="10"/>
      <c r="HLS101" s="10"/>
      <c r="HLT101" s="10"/>
      <c r="HLU101" s="10"/>
      <c r="HLV101" s="10"/>
      <c r="HLW101" s="10"/>
      <c r="HLX101" s="10"/>
      <c r="HLY101" s="10"/>
      <c r="HLZ101" s="10"/>
      <c r="HMA101" s="10"/>
      <c r="HMB101" s="10"/>
      <c r="HMC101" s="10"/>
      <c r="HMD101" s="10"/>
      <c r="HME101" s="10"/>
      <c r="HMF101" s="10"/>
      <c r="HMG101" s="10"/>
      <c r="HMH101" s="10"/>
      <c r="HMI101" s="10"/>
      <c r="HMJ101" s="10"/>
      <c r="HMK101" s="10"/>
      <c r="HML101" s="10"/>
      <c r="HMM101" s="10"/>
      <c r="HMN101" s="10"/>
      <c r="HMO101" s="10"/>
      <c r="HMP101" s="10"/>
      <c r="HMQ101" s="10"/>
      <c r="HMR101" s="10"/>
      <c r="HMS101" s="10"/>
      <c r="HMT101" s="10"/>
      <c r="HMU101" s="10"/>
      <c r="HMV101" s="10"/>
      <c r="HMW101" s="10"/>
      <c r="HMX101" s="10"/>
      <c r="HMY101" s="10"/>
      <c r="HMZ101" s="10"/>
      <c r="HNA101" s="10"/>
      <c r="HNB101" s="10"/>
      <c r="HNC101" s="10"/>
      <c r="HND101" s="10"/>
      <c r="HNE101" s="10"/>
      <c r="HNF101" s="10"/>
      <c r="HNG101" s="10"/>
      <c r="HNH101" s="10"/>
      <c r="HNI101" s="10"/>
      <c r="HNJ101" s="10"/>
      <c r="HNK101" s="10"/>
      <c r="HNL101" s="10"/>
      <c r="HNM101" s="10"/>
      <c r="HNN101" s="10"/>
      <c r="HNO101" s="10"/>
      <c r="HNP101" s="10"/>
      <c r="HNQ101" s="10"/>
      <c r="HNR101" s="10"/>
      <c r="HNS101" s="10"/>
      <c r="HNT101" s="10"/>
      <c r="HNU101" s="10"/>
      <c r="HNV101" s="10"/>
      <c r="HNW101" s="10"/>
      <c r="HNX101" s="10"/>
      <c r="HNY101" s="10"/>
      <c r="HNZ101" s="10"/>
      <c r="HOA101" s="10"/>
      <c r="HOB101" s="10"/>
      <c r="HOC101" s="10"/>
      <c r="HOD101" s="10"/>
      <c r="HOE101" s="10"/>
      <c r="HOF101" s="10"/>
      <c r="HOG101" s="10"/>
      <c r="HOH101" s="10"/>
      <c r="HOI101" s="10"/>
      <c r="HOJ101" s="10"/>
      <c r="HOK101" s="10"/>
      <c r="HOL101" s="10"/>
      <c r="HOM101" s="10"/>
      <c r="HON101" s="10"/>
      <c r="HOO101" s="10"/>
      <c r="HOP101" s="10"/>
      <c r="HOQ101" s="10"/>
      <c r="HOR101" s="10"/>
      <c r="HOS101" s="10"/>
      <c r="HOT101" s="10"/>
      <c r="HOU101" s="10"/>
      <c r="HOV101" s="10"/>
      <c r="HOW101" s="10"/>
      <c r="HOX101" s="10"/>
      <c r="HOY101" s="10"/>
      <c r="HOZ101" s="10"/>
      <c r="HPA101" s="10"/>
      <c r="HPB101" s="10"/>
      <c r="HPC101" s="10"/>
      <c r="HPD101" s="10"/>
      <c r="HPE101" s="10"/>
      <c r="HPF101" s="10"/>
      <c r="HPG101" s="10"/>
      <c r="HPH101" s="10"/>
      <c r="HPI101" s="10"/>
      <c r="HPJ101" s="10"/>
      <c r="HPK101" s="10"/>
      <c r="HPL101" s="10"/>
      <c r="HPM101" s="10"/>
      <c r="HPN101" s="10"/>
      <c r="HPO101" s="10"/>
      <c r="HPP101" s="10"/>
      <c r="HPQ101" s="10"/>
      <c r="HPR101" s="10"/>
      <c r="HPS101" s="10"/>
      <c r="HPT101" s="10"/>
      <c r="HPU101" s="10"/>
      <c r="HPV101" s="10"/>
      <c r="HPW101" s="10"/>
      <c r="HPX101" s="10"/>
      <c r="HPY101" s="10"/>
      <c r="HPZ101" s="10"/>
      <c r="HQA101" s="10"/>
      <c r="HQB101" s="10"/>
      <c r="HQC101" s="10"/>
      <c r="HQD101" s="10"/>
      <c r="HQE101" s="10"/>
      <c r="HQF101" s="10"/>
      <c r="HQG101" s="10"/>
      <c r="HQH101" s="10"/>
      <c r="HQI101" s="10"/>
      <c r="HQJ101" s="10"/>
      <c r="HQK101" s="10"/>
      <c r="HQL101" s="10"/>
      <c r="HQM101" s="10"/>
      <c r="HQN101" s="10"/>
      <c r="HQO101" s="10"/>
      <c r="HQP101" s="10"/>
      <c r="HQQ101" s="10"/>
      <c r="HQR101" s="10"/>
      <c r="HQS101" s="10"/>
      <c r="HQT101" s="10"/>
      <c r="HQU101" s="10"/>
      <c r="HQV101" s="10"/>
      <c r="HQW101" s="10"/>
      <c r="HQX101" s="10"/>
      <c r="HQY101" s="10"/>
      <c r="HQZ101" s="10"/>
      <c r="HRA101" s="10"/>
      <c r="HRB101" s="10"/>
      <c r="HRC101" s="10"/>
      <c r="HRD101" s="10"/>
      <c r="HRE101" s="10"/>
      <c r="HRF101" s="10"/>
      <c r="HRG101" s="10"/>
      <c r="HRH101" s="10"/>
      <c r="HRI101" s="10"/>
      <c r="HRJ101" s="10"/>
      <c r="HRK101" s="10"/>
      <c r="HRL101" s="10"/>
      <c r="HRM101" s="10"/>
      <c r="HRN101" s="10"/>
      <c r="HRO101" s="10"/>
      <c r="HRP101" s="10"/>
      <c r="HRQ101" s="10"/>
      <c r="HRR101" s="10"/>
      <c r="HRS101" s="10"/>
      <c r="HRT101" s="10"/>
      <c r="HRU101" s="10"/>
      <c r="HRV101" s="10"/>
      <c r="HRW101" s="10"/>
      <c r="HRX101" s="10"/>
      <c r="HRY101" s="10"/>
      <c r="HRZ101" s="10"/>
      <c r="HSA101" s="10"/>
      <c r="HSB101" s="10"/>
      <c r="HSC101" s="10"/>
      <c r="HSD101" s="10"/>
      <c r="HSE101" s="10"/>
      <c r="HSF101" s="10"/>
      <c r="HSG101" s="10"/>
      <c r="HSH101" s="10"/>
      <c r="HSI101" s="10"/>
      <c r="HSJ101" s="10"/>
      <c r="HSK101" s="10"/>
      <c r="HSL101" s="10"/>
      <c r="HSM101" s="10"/>
      <c r="HSN101" s="10"/>
      <c r="HSO101" s="10"/>
      <c r="HSP101" s="10"/>
      <c r="HSQ101" s="10"/>
      <c r="HSR101" s="10"/>
      <c r="HSS101" s="10"/>
      <c r="HST101" s="10"/>
      <c r="HSU101" s="10"/>
      <c r="HSV101" s="10"/>
      <c r="HSW101" s="10"/>
      <c r="HSX101" s="10"/>
      <c r="HSY101" s="10"/>
      <c r="HSZ101" s="10"/>
      <c r="HTA101" s="10"/>
      <c r="HTB101" s="10"/>
      <c r="HTC101" s="10"/>
      <c r="HTD101" s="10"/>
      <c r="HTE101" s="10"/>
      <c r="HTF101" s="10"/>
      <c r="HTG101" s="10"/>
      <c r="HTH101" s="10"/>
      <c r="HTI101" s="10"/>
      <c r="HTJ101" s="10"/>
      <c r="HTK101" s="10"/>
      <c r="HTL101" s="10"/>
      <c r="HTM101" s="10"/>
      <c r="HTN101" s="10"/>
      <c r="HTO101" s="10"/>
      <c r="HTP101" s="10"/>
      <c r="HTQ101" s="10"/>
      <c r="HTR101" s="10"/>
      <c r="HTS101" s="10"/>
      <c r="HTT101" s="10"/>
      <c r="HTU101" s="10"/>
      <c r="HTV101" s="10"/>
      <c r="HTW101" s="10"/>
      <c r="HTX101" s="10"/>
      <c r="HTY101" s="10"/>
      <c r="HTZ101" s="10"/>
      <c r="HUA101" s="10"/>
      <c r="HUB101" s="10"/>
      <c r="HUC101" s="10"/>
      <c r="HUD101" s="10"/>
      <c r="HUE101" s="10"/>
      <c r="HUF101" s="10"/>
      <c r="HUG101" s="10"/>
      <c r="HUH101" s="10"/>
      <c r="HUI101" s="10"/>
      <c r="HUJ101" s="10"/>
      <c r="HUK101" s="10"/>
      <c r="HUL101" s="10"/>
      <c r="HUM101" s="10"/>
      <c r="HUN101" s="10"/>
      <c r="HUO101" s="10"/>
      <c r="HUP101" s="10"/>
      <c r="HUQ101" s="10"/>
      <c r="HUR101" s="10"/>
      <c r="HUS101" s="10"/>
      <c r="HUT101" s="10"/>
      <c r="HUU101" s="10"/>
      <c r="HUV101" s="10"/>
      <c r="HUW101" s="10"/>
      <c r="HUX101" s="10"/>
      <c r="HUY101" s="10"/>
      <c r="HUZ101" s="10"/>
      <c r="HVA101" s="10"/>
      <c r="HVB101" s="10"/>
      <c r="HVC101" s="10"/>
      <c r="HVD101" s="10"/>
      <c r="HVE101" s="10"/>
      <c r="HVF101" s="10"/>
      <c r="HVG101" s="10"/>
      <c r="HVH101" s="10"/>
      <c r="HVI101" s="10"/>
      <c r="HVJ101" s="10"/>
      <c r="HVK101" s="10"/>
      <c r="HVL101" s="10"/>
      <c r="HVM101" s="10"/>
      <c r="HVN101" s="10"/>
      <c r="HVO101" s="10"/>
      <c r="HVP101" s="10"/>
      <c r="HVQ101" s="10"/>
      <c r="HVR101" s="10"/>
      <c r="HVS101" s="10"/>
      <c r="HVT101" s="10"/>
      <c r="HVU101" s="10"/>
      <c r="HVV101" s="10"/>
      <c r="HVW101" s="10"/>
      <c r="HVX101" s="10"/>
      <c r="HVY101" s="10"/>
      <c r="HVZ101" s="10"/>
      <c r="HWA101" s="10"/>
      <c r="HWB101" s="10"/>
      <c r="HWC101" s="10"/>
      <c r="HWD101" s="10"/>
      <c r="HWE101" s="10"/>
      <c r="HWF101" s="10"/>
      <c r="HWG101" s="10"/>
      <c r="HWH101" s="10"/>
      <c r="HWI101" s="10"/>
      <c r="HWJ101" s="10"/>
      <c r="HWK101" s="10"/>
      <c r="HWL101" s="10"/>
      <c r="HWM101" s="10"/>
      <c r="HWN101" s="10"/>
      <c r="HWO101" s="10"/>
      <c r="HWP101" s="10"/>
      <c r="HWQ101" s="10"/>
      <c r="HWR101" s="10"/>
      <c r="HWS101" s="10"/>
      <c r="HWT101" s="10"/>
      <c r="HWU101" s="10"/>
      <c r="HWV101" s="10"/>
      <c r="HWW101" s="10"/>
      <c r="HWX101" s="10"/>
      <c r="HWY101" s="10"/>
      <c r="HWZ101" s="10"/>
      <c r="HXA101" s="10"/>
      <c r="HXB101" s="10"/>
      <c r="HXC101" s="10"/>
      <c r="HXD101" s="10"/>
      <c r="HXE101" s="10"/>
      <c r="HXF101" s="10"/>
      <c r="HXG101" s="10"/>
      <c r="HXH101" s="10"/>
      <c r="HXI101" s="10"/>
      <c r="HXJ101" s="10"/>
      <c r="HXK101" s="10"/>
      <c r="HXL101" s="10"/>
      <c r="HXM101" s="10"/>
      <c r="HXN101" s="10"/>
      <c r="HXO101" s="10"/>
      <c r="HXP101" s="10"/>
      <c r="HXQ101" s="10"/>
      <c r="HXR101" s="10"/>
      <c r="HXS101" s="10"/>
      <c r="HXT101" s="10"/>
      <c r="HXU101" s="10"/>
      <c r="HXV101" s="10"/>
      <c r="HXW101" s="10"/>
      <c r="HXX101" s="10"/>
      <c r="HXY101" s="10"/>
      <c r="HXZ101" s="10"/>
      <c r="HYA101" s="10"/>
      <c r="HYB101" s="10"/>
      <c r="HYC101" s="10"/>
      <c r="HYD101" s="10"/>
      <c r="HYE101" s="10"/>
      <c r="HYF101" s="10"/>
      <c r="HYG101" s="10"/>
      <c r="HYH101" s="10"/>
      <c r="HYI101" s="10"/>
      <c r="HYJ101" s="10"/>
      <c r="HYK101" s="10"/>
      <c r="HYL101" s="10"/>
      <c r="HYM101" s="10"/>
      <c r="HYN101" s="10"/>
      <c r="HYO101" s="10"/>
      <c r="HYP101" s="10"/>
      <c r="HYQ101" s="10"/>
      <c r="HYR101" s="10"/>
      <c r="HYS101" s="10"/>
      <c r="HYT101" s="10"/>
      <c r="HYU101" s="10"/>
      <c r="HYV101" s="10"/>
      <c r="HYW101" s="10"/>
      <c r="HYX101" s="10"/>
      <c r="HYY101" s="10"/>
      <c r="HYZ101" s="10"/>
      <c r="HZA101" s="10"/>
      <c r="HZB101" s="10"/>
      <c r="HZC101" s="10"/>
      <c r="HZD101" s="10"/>
      <c r="HZE101" s="10"/>
      <c r="HZF101" s="10"/>
      <c r="HZG101" s="10"/>
      <c r="HZH101" s="10"/>
      <c r="HZI101" s="10"/>
      <c r="HZJ101" s="10"/>
      <c r="HZK101" s="10"/>
      <c r="HZL101" s="10"/>
      <c r="HZM101" s="10"/>
      <c r="HZN101" s="10"/>
      <c r="HZO101" s="10"/>
      <c r="HZP101" s="10"/>
      <c r="HZQ101" s="10"/>
      <c r="HZR101" s="10"/>
      <c r="HZS101" s="10"/>
      <c r="HZT101" s="10"/>
      <c r="HZU101" s="10"/>
      <c r="HZV101" s="10"/>
      <c r="HZW101" s="10"/>
      <c r="HZX101" s="10"/>
      <c r="HZY101" s="10"/>
      <c r="HZZ101" s="10"/>
      <c r="IAA101" s="10"/>
      <c r="IAB101" s="10"/>
      <c r="IAC101" s="10"/>
      <c r="IAD101" s="10"/>
      <c r="IAE101" s="10"/>
      <c r="IAF101" s="10"/>
      <c r="IAG101" s="10"/>
      <c r="IAH101" s="10"/>
      <c r="IAI101" s="10"/>
      <c r="IAJ101" s="10"/>
      <c r="IAK101" s="10"/>
      <c r="IAL101" s="10"/>
      <c r="IAM101" s="10"/>
      <c r="IAN101" s="10"/>
      <c r="IAO101" s="10"/>
      <c r="IAP101" s="10"/>
      <c r="IAQ101" s="10"/>
      <c r="IAR101" s="10"/>
      <c r="IAS101" s="10"/>
      <c r="IAT101" s="10"/>
      <c r="IAU101" s="10"/>
      <c r="IAV101" s="10"/>
      <c r="IAW101" s="10"/>
      <c r="IAX101" s="10"/>
      <c r="IAY101" s="10"/>
      <c r="IAZ101" s="10"/>
      <c r="IBA101" s="10"/>
      <c r="IBB101" s="10"/>
      <c r="IBC101" s="10"/>
      <c r="IBD101" s="10"/>
      <c r="IBE101" s="10"/>
      <c r="IBF101" s="10"/>
      <c r="IBG101" s="10"/>
      <c r="IBH101" s="10"/>
      <c r="IBI101" s="10"/>
      <c r="IBJ101" s="10"/>
      <c r="IBK101" s="10"/>
      <c r="IBL101" s="10"/>
      <c r="IBM101" s="10"/>
      <c r="IBN101" s="10"/>
      <c r="IBO101" s="10"/>
      <c r="IBP101" s="10"/>
      <c r="IBQ101" s="10"/>
      <c r="IBR101" s="10"/>
      <c r="IBS101" s="10"/>
      <c r="IBT101" s="10"/>
      <c r="IBU101" s="10"/>
      <c r="IBV101" s="10"/>
      <c r="IBW101" s="10"/>
      <c r="IBX101" s="10"/>
      <c r="IBY101" s="10"/>
      <c r="IBZ101" s="10"/>
      <c r="ICA101" s="10"/>
      <c r="ICB101" s="10"/>
      <c r="ICC101" s="10"/>
      <c r="ICD101" s="10"/>
      <c r="ICE101" s="10"/>
      <c r="ICF101" s="10"/>
      <c r="ICG101" s="10"/>
      <c r="ICH101" s="10"/>
      <c r="ICI101" s="10"/>
      <c r="ICJ101" s="10"/>
      <c r="ICK101" s="10"/>
      <c r="ICL101" s="10"/>
      <c r="ICM101" s="10"/>
      <c r="ICN101" s="10"/>
      <c r="ICO101" s="10"/>
      <c r="ICP101" s="10"/>
      <c r="ICQ101" s="10"/>
      <c r="ICR101" s="10"/>
      <c r="ICS101" s="10"/>
      <c r="ICT101" s="10"/>
      <c r="ICU101" s="10"/>
      <c r="ICV101" s="10"/>
      <c r="ICW101" s="10"/>
      <c r="ICX101" s="10"/>
      <c r="ICY101" s="10"/>
      <c r="ICZ101" s="10"/>
      <c r="IDA101" s="10"/>
      <c r="IDB101" s="10"/>
      <c r="IDC101" s="10"/>
      <c r="IDD101" s="10"/>
      <c r="IDE101" s="10"/>
      <c r="IDF101" s="10"/>
      <c r="IDG101" s="10"/>
      <c r="IDH101" s="10"/>
      <c r="IDI101" s="10"/>
      <c r="IDJ101" s="10"/>
      <c r="IDK101" s="10"/>
      <c r="IDL101" s="10"/>
      <c r="IDM101" s="10"/>
      <c r="IDN101" s="10"/>
      <c r="IDO101" s="10"/>
      <c r="IDP101" s="10"/>
      <c r="IDQ101" s="10"/>
      <c r="IDR101" s="10"/>
      <c r="IDS101" s="10"/>
      <c r="IDT101" s="10"/>
      <c r="IDU101" s="10"/>
      <c r="IDV101" s="10"/>
      <c r="IDW101" s="10"/>
      <c r="IDX101" s="10"/>
      <c r="IDY101" s="10"/>
      <c r="IDZ101" s="10"/>
      <c r="IEA101" s="10"/>
      <c r="IEB101" s="10"/>
      <c r="IEC101" s="10"/>
      <c r="IED101" s="10"/>
      <c r="IEE101" s="10"/>
      <c r="IEF101" s="10"/>
      <c r="IEG101" s="10"/>
      <c r="IEH101" s="10"/>
      <c r="IEI101" s="10"/>
      <c r="IEJ101" s="10"/>
      <c r="IEK101" s="10"/>
      <c r="IEL101" s="10"/>
      <c r="IEM101" s="10"/>
      <c r="IEN101" s="10"/>
      <c r="IEO101" s="10"/>
      <c r="IEP101" s="10"/>
      <c r="IEQ101" s="10"/>
      <c r="IER101" s="10"/>
      <c r="IES101" s="10"/>
      <c r="IET101" s="10"/>
      <c r="IEU101" s="10"/>
      <c r="IEV101" s="10"/>
      <c r="IEW101" s="10"/>
      <c r="IEX101" s="10"/>
      <c r="IEY101" s="10"/>
      <c r="IEZ101" s="10"/>
      <c r="IFA101" s="10"/>
      <c r="IFB101" s="10"/>
      <c r="IFC101" s="10"/>
      <c r="IFD101" s="10"/>
      <c r="IFE101" s="10"/>
      <c r="IFF101" s="10"/>
      <c r="IFG101" s="10"/>
      <c r="IFH101" s="10"/>
      <c r="IFI101" s="10"/>
      <c r="IFJ101" s="10"/>
      <c r="IFK101" s="10"/>
      <c r="IFL101" s="10"/>
      <c r="IFM101" s="10"/>
      <c r="IFN101" s="10"/>
      <c r="IFO101" s="10"/>
      <c r="IFP101" s="10"/>
      <c r="IFQ101" s="10"/>
      <c r="IFR101" s="10"/>
      <c r="IFS101" s="10"/>
      <c r="IFT101" s="10"/>
      <c r="IFU101" s="10"/>
      <c r="IFV101" s="10"/>
      <c r="IFW101" s="10"/>
      <c r="IFX101" s="10"/>
      <c r="IFY101" s="10"/>
      <c r="IFZ101" s="10"/>
      <c r="IGA101" s="10"/>
      <c r="IGB101" s="10"/>
      <c r="IGC101" s="10"/>
      <c r="IGD101" s="10"/>
      <c r="IGE101" s="10"/>
      <c r="IGF101" s="10"/>
      <c r="IGG101" s="10"/>
      <c r="IGH101" s="10"/>
      <c r="IGI101" s="10"/>
      <c r="IGJ101" s="10"/>
      <c r="IGK101" s="10"/>
      <c r="IGL101" s="10"/>
      <c r="IGM101" s="10"/>
      <c r="IGN101" s="10"/>
      <c r="IGO101" s="10"/>
      <c r="IGP101" s="10"/>
      <c r="IGQ101" s="10"/>
      <c r="IGR101" s="10"/>
      <c r="IGS101" s="10"/>
      <c r="IGT101" s="10"/>
      <c r="IGU101" s="10"/>
      <c r="IGV101" s="10"/>
      <c r="IGW101" s="10"/>
      <c r="IGX101" s="10"/>
      <c r="IGY101" s="10"/>
      <c r="IGZ101" s="10"/>
      <c r="IHA101" s="10"/>
      <c r="IHB101" s="10"/>
      <c r="IHC101" s="10"/>
      <c r="IHD101" s="10"/>
      <c r="IHE101" s="10"/>
      <c r="IHF101" s="10"/>
      <c r="IHG101" s="10"/>
      <c r="IHH101" s="10"/>
      <c r="IHI101" s="10"/>
      <c r="IHJ101" s="10"/>
      <c r="IHK101" s="10"/>
      <c r="IHL101" s="10"/>
      <c r="IHM101" s="10"/>
      <c r="IHN101" s="10"/>
      <c r="IHO101" s="10"/>
      <c r="IHP101" s="10"/>
      <c r="IHQ101" s="10"/>
      <c r="IHR101" s="10"/>
      <c r="IHS101" s="10"/>
      <c r="IHT101" s="10"/>
      <c r="IHU101" s="10"/>
      <c r="IHV101" s="10"/>
      <c r="IHW101" s="10"/>
      <c r="IHX101" s="10"/>
      <c r="IHY101" s="10"/>
      <c r="IHZ101" s="10"/>
      <c r="IIA101" s="10"/>
      <c r="IIB101" s="10"/>
      <c r="IIC101" s="10"/>
      <c r="IID101" s="10"/>
      <c r="IIE101" s="10"/>
      <c r="IIF101" s="10"/>
      <c r="IIG101" s="10"/>
      <c r="IIH101" s="10"/>
      <c r="III101" s="10"/>
      <c r="IIJ101" s="10"/>
      <c r="IIK101" s="10"/>
      <c r="IIL101" s="10"/>
      <c r="IIM101" s="10"/>
      <c r="IIN101" s="10"/>
      <c r="IIO101" s="10"/>
      <c r="IIP101" s="10"/>
      <c r="IIQ101" s="10"/>
      <c r="IIR101" s="10"/>
      <c r="IIS101" s="10"/>
      <c r="IIT101" s="10"/>
      <c r="IIU101" s="10"/>
      <c r="IIV101" s="10"/>
      <c r="IIW101" s="10"/>
      <c r="IIX101" s="10"/>
      <c r="IIY101" s="10"/>
      <c r="IIZ101" s="10"/>
      <c r="IJA101" s="10"/>
      <c r="IJB101" s="10"/>
      <c r="IJC101" s="10"/>
      <c r="IJD101" s="10"/>
      <c r="IJE101" s="10"/>
      <c r="IJF101" s="10"/>
      <c r="IJG101" s="10"/>
      <c r="IJH101" s="10"/>
      <c r="IJI101" s="10"/>
      <c r="IJJ101" s="10"/>
      <c r="IJK101" s="10"/>
      <c r="IJL101" s="10"/>
      <c r="IJM101" s="10"/>
      <c r="IJN101" s="10"/>
      <c r="IJO101" s="10"/>
      <c r="IJP101" s="10"/>
      <c r="IJQ101" s="10"/>
      <c r="IJR101" s="10"/>
      <c r="IJS101" s="10"/>
      <c r="IJT101" s="10"/>
      <c r="IJU101" s="10"/>
      <c r="IJV101" s="10"/>
      <c r="IJW101" s="10"/>
      <c r="IJX101" s="10"/>
      <c r="IJY101" s="10"/>
      <c r="IJZ101" s="10"/>
      <c r="IKA101" s="10"/>
      <c r="IKB101" s="10"/>
      <c r="IKC101" s="10"/>
      <c r="IKD101" s="10"/>
      <c r="IKE101" s="10"/>
      <c r="IKF101" s="10"/>
      <c r="IKG101" s="10"/>
      <c r="IKH101" s="10"/>
      <c r="IKI101" s="10"/>
      <c r="IKJ101" s="10"/>
      <c r="IKK101" s="10"/>
      <c r="IKL101" s="10"/>
      <c r="IKM101" s="10"/>
      <c r="IKN101" s="10"/>
      <c r="IKO101" s="10"/>
      <c r="IKP101" s="10"/>
      <c r="IKQ101" s="10"/>
      <c r="IKR101" s="10"/>
      <c r="IKS101" s="10"/>
      <c r="IKT101" s="10"/>
      <c r="IKU101" s="10"/>
      <c r="IKV101" s="10"/>
      <c r="IKW101" s="10"/>
      <c r="IKX101" s="10"/>
      <c r="IKY101" s="10"/>
      <c r="IKZ101" s="10"/>
      <c r="ILA101" s="10"/>
      <c r="ILB101" s="10"/>
      <c r="ILC101" s="10"/>
      <c r="ILD101" s="10"/>
      <c r="ILE101" s="10"/>
      <c r="ILF101" s="10"/>
      <c r="ILG101" s="10"/>
      <c r="ILH101" s="10"/>
      <c r="ILI101" s="10"/>
      <c r="ILJ101" s="10"/>
      <c r="ILK101" s="10"/>
      <c r="ILL101" s="10"/>
      <c r="ILM101" s="10"/>
      <c r="ILN101" s="10"/>
      <c r="ILO101" s="10"/>
      <c r="ILP101" s="10"/>
      <c r="ILQ101" s="10"/>
      <c r="ILR101" s="10"/>
      <c r="ILS101" s="10"/>
      <c r="ILT101" s="10"/>
      <c r="ILU101" s="10"/>
      <c r="ILV101" s="10"/>
      <c r="ILW101" s="10"/>
      <c r="ILX101" s="10"/>
      <c r="ILY101" s="10"/>
      <c r="ILZ101" s="10"/>
      <c r="IMA101" s="10"/>
      <c r="IMB101" s="10"/>
      <c r="IMC101" s="10"/>
      <c r="IMD101" s="10"/>
      <c r="IME101" s="10"/>
      <c r="IMF101" s="10"/>
      <c r="IMG101" s="10"/>
      <c r="IMH101" s="10"/>
      <c r="IMI101" s="10"/>
      <c r="IMJ101" s="10"/>
      <c r="IMK101" s="10"/>
      <c r="IML101" s="10"/>
      <c r="IMM101" s="10"/>
      <c r="IMN101" s="10"/>
      <c r="IMO101" s="10"/>
      <c r="IMP101" s="10"/>
      <c r="IMQ101" s="10"/>
      <c r="IMR101" s="10"/>
      <c r="IMS101" s="10"/>
      <c r="IMT101" s="10"/>
      <c r="IMU101" s="10"/>
      <c r="IMV101" s="10"/>
      <c r="IMW101" s="10"/>
      <c r="IMX101" s="10"/>
      <c r="IMY101" s="10"/>
      <c r="IMZ101" s="10"/>
      <c r="INA101" s="10"/>
      <c r="INB101" s="10"/>
      <c r="INC101" s="10"/>
      <c r="IND101" s="10"/>
      <c r="INE101" s="10"/>
      <c r="INF101" s="10"/>
      <c r="ING101" s="10"/>
      <c r="INH101" s="10"/>
      <c r="INI101" s="10"/>
      <c r="INJ101" s="10"/>
      <c r="INK101" s="10"/>
      <c r="INL101" s="10"/>
      <c r="INM101" s="10"/>
      <c r="INN101" s="10"/>
      <c r="INO101" s="10"/>
      <c r="INP101" s="10"/>
      <c r="INQ101" s="10"/>
      <c r="INR101" s="10"/>
      <c r="INS101" s="10"/>
      <c r="INT101" s="10"/>
      <c r="INU101" s="10"/>
      <c r="INV101" s="10"/>
      <c r="INW101" s="10"/>
      <c r="INX101" s="10"/>
      <c r="INY101" s="10"/>
      <c r="INZ101" s="10"/>
      <c r="IOA101" s="10"/>
      <c r="IOB101" s="10"/>
      <c r="IOC101" s="10"/>
      <c r="IOD101" s="10"/>
      <c r="IOE101" s="10"/>
      <c r="IOF101" s="10"/>
      <c r="IOG101" s="10"/>
      <c r="IOH101" s="10"/>
      <c r="IOI101" s="10"/>
      <c r="IOJ101" s="10"/>
      <c r="IOK101" s="10"/>
      <c r="IOL101" s="10"/>
      <c r="IOM101" s="10"/>
      <c r="ION101" s="10"/>
      <c r="IOO101" s="10"/>
      <c r="IOP101" s="10"/>
      <c r="IOQ101" s="10"/>
      <c r="IOR101" s="10"/>
      <c r="IOS101" s="10"/>
      <c r="IOT101" s="10"/>
      <c r="IOU101" s="10"/>
      <c r="IOV101" s="10"/>
      <c r="IOW101" s="10"/>
      <c r="IOX101" s="10"/>
      <c r="IOY101" s="10"/>
      <c r="IOZ101" s="10"/>
      <c r="IPA101" s="10"/>
      <c r="IPB101" s="10"/>
      <c r="IPC101" s="10"/>
      <c r="IPD101" s="10"/>
      <c r="IPE101" s="10"/>
      <c r="IPF101" s="10"/>
      <c r="IPG101" s="10"/>
      <c r="IPH101" s="10"/>
      <c r="IPI101" s="10"/>
      <c r="IPJ101" s="10"/>
      <c r="IPK101" s="10"/>
      <c r="IPL101" s="10"/>
      <c r="IPM101" s="10"/>
      <c r="IPN101" s="10"/>
      <c r="IPO101" s="10"/>
      <c r="IPP101" s="10"/>
      <c r="IPQ101" s="10"/>
      <c r="IPR101" s="10"/>
      <c r="IPS101" s="10"/>
      <c r="IPT101" s="10"/>
      <c r="IPU101" s="10"/>
      <c r="IPV101" s="10"/>
      <c r="IPW101" s="10"/>
      <c r="IPX101" s="10"/>
      <c r="IPY101" s="10"/>
      <c r="IPZ101" s="10"/>
      <c r="IQA101" s="10"/>
      <c r="IQB101" s="10"/>
      <c r="IQC101" s="10"/>
      <c r="IQD101" s="10"/>
      <c r="IQE101" s="10"/>
      <c r="IQF101" s="10"/>
      <c r="IQG101" s="10"/>
      <c r="IQH101" s="10"/>
      <c r="IQI101" s="10"/>
      <c r="IQJ101" s="10"/>
      <c r="IQK101" s="10"/>
      <c r="IQL101" s="10"/>
      <c r="IQM101" s="10"/>
      <c r="IQN101" s="10"/>
      <c r="IQO101" s="10"/>
      <c r="IQP101" s="10"/>
      <c r="IQQ101" s="10"/>
      <c r="IQR101" s="10"/>
      <c r="IQS101" s="10"/>
      <c r="IQT101" s="10"/>
      <c r="IQU101" s="10"/>
      <c r="IQV101" s="10"/>
      <c r="IQW101" s="10"/>
      <c r="IQX101" s="10"/>
      <c r="IQY101" s="10"/>
      <c r="IQZ101" s="10"/>
      <c r="IRA101" s="10"/>
      <c r="IRB101" s="10"/>
      <c r="IRC101" s="10"/>
      <c r="IRD101" s="10"/>
      <c r="IRE101" s="10"/>
      <c r="IRF101" s="10"/>
      <c r="IRG101" s="10"/>
      <c r="IRH101" s="10"/>
      <c r="IRI101" s="10"/>
      <c r="IRJ101" s="10"/>
      <c r="IRK101" s="10"/>
      <c r="IRL101" s="10"/>
      <c r="IRM101" s="10"/>
      <c r="IRN101" s="10"/>
      <c r="IRO101" s="10"/>
      <c r="IRP101" s="10"/>
      <c r="IRQ101" s="10"/>
      <c r="IRR101" s="10"/>
      <c r="IRS101" s="10"/>
      <c r="IRT101" s="10"/>
      <c r="IRU101" s="10"/>
      <c r="IRV101" s="10"/>
      <c r="IRW101" s="10"/>
      <c r="IRX101" s="10"/>
      <c r="IRY101" s="10"/>
      <c r="IRZ101" s="10"/>
      <c r="ISA101" s="10"/>
      <c r="ISB101" s="10"/>
      <c r="ISC101" s="10"/>
      <c r="ISD101" s="10"/>
      <c r="ISE101" s="10"/>
      <c r="ISF101" s="10"/>
      <c r="ISG101" s="10"/>
      <c r="ISH101" s="10"/>
      <c r="ISI101" s="10"/>
      <c r="ISJ101" s="10"/>
      <c r="ISK101" s="10"/>
      <c r="ISL101" s="10"/>
      <c r="ISM101" s="10"/>
      <c r="ISN101" s="10"/>
      <c r="ISO101" s="10"/>
      <c r="ISP101" s="10"/>
      <c r="ISQ101" s="10"/>
      <c r="ISR101" s="10"/>
      <c r="ISS101" s="10"/>
      <c r="IST101" s="10"/>
      <c r="ISU101" s="10"/>
      <c r="ISV101" s="10"/>
      <c r="ISW101" s="10"/>
      <c r="ISX101" s="10"/>
      <c r="ISY101" s="10"/>
      <c r="ISZ101" s="10"/>
      <c r="ITA101" s="10"/>
      <c r="ITB101" s="10"/>
      <c r="ITC101" s="10"/>
      <c r="ITD101" s="10"/>
      <c r="ITE101" s="10"/>
      <c r="ITF101" s="10"/>
      <c r="ITG101" s="10"/>
      <c r="ITH101" s="10"/>
      <c r="ITI101" s="10"/>
      <c r="ITJ101" s="10"/>
      <c r="ITK101" s="10"/>
      <c r="ITL101" s="10"/>
      <c r="ITM101" s="10"/>
      <c r="ITN101" s="10"/>
      <c r="ITO101" s="10"/>
      <c r="ITP101" s="10"/>
      <c r="ITQ101" s="10"/>
      <c r="ITR101" s="10"/>
      <c r="ITS101" s="10"/>
      <c r="ITT101" s="10"/>
      <c r="ITU101" s="10"/>
      <c r="ITV101" s="10"/>
      <c r="ITW101" s="10"/>
      <c r="ITX101" s="10"/>
      <c r="ITY101" s="10"/>
      <c r="ITZ101" s="10"/>
      <c r="IUA101" s="10"/>
      <c r="IUB101" s="10"/>
      <c r="IUC101" s="10"/>
      <c r="IUD101" s="10"/>
      <c r="IUE101" s="10"/>
      <c r="IUF101" s="10"/>
      <c r="IUG101" s="10"/>
      <c r="IUH101" s="10"/>
      <c r="IUI101" s="10"/>
      <c r="IUJ101" s="10"/>
      <c r="IUK101" s="10"/>
      <c r="IUL101" s="10"/>
      <c r="IUM101" s="10"/>
      <c r="IUN101" s="10"/>
      <c r="IUO101" s="10"/>
      <c r="IUP101" s="10"/>
      <c r="IUQ101" s="10"/>
      <c r="IUR101" s="10"/>
      <c r="IUS101" s="10"/>
      <c r="IUT101" s="10"/>
      <c r="IUU101" s="10"/>
      <c r="IUV101" s="10"/>
      <c r="IUW101" s="10"/>
      <c r="IUX101" s="10"/>
      <c r="IUY101" s="10"/>
      <c r="IUZ101" s="10"/>
      <c r="IVA101" s="10"/>
      <c r="IVB101" s="10"/>
      <c r="IVC101" s="10"/>
      <c r="IVD101" s="10"/>
      <c r="IVE101" s="10"/>
      <c r="IVF101" s="10"/>
      <c r="IVG101" s="10"/>
      <c r="IVH101" s="10"/>
      <c r="IVI101" s="10"/>
      <c r="IVJ101" s="10"/>
      <c r="IVK101" s="10"/>
      <c r="IVL101" s="10"/>
      <c r="IVM101" s="10"/>
      <c r="IVN101" s="10"/>
      <c r="IVO101" s="10"/>
      <c r="IVP101" s="10"/>
      <c r="IVQ101" s="10"/>
      <c r="IVR101" s="10"/>
      <c r="IVS101" s="10"/>
      <c r="IVT101" s="10"/>
      <c r="IVU101" s="10"/>
      <c r="IVV101" s="10"/>
      <c r="IVW101" s="10"/>
      <c r="IVX101" s="10"/>
      <c r="IVY101" s="10"/>
      <c r="IVZ101" s="10"/>
      <c r="IWA101" s="10"/>
      <c r="IWB101" s="10"/>
      <c r="IWC101" s="10"/>
      <c r="IWD101" s="10"/>
      <c r="IWE101" s="10"/>
      <c r="IWF101" s="10"/>
      <c r="IWG101" s="10"/>
      <c r="IWH101" s="10"/>
      <c r="IWI101" s="10"/>
      <c r="IWJ101" s="10"/>
      <c r="IWK101" s="10"/>
      <c r="IWL101" s="10"/>
      <c r="IWM101" s="10"/>
      <c r="IWN101" s="10"/>
      <c r="IWO101" s="10"/>
      <c r="IWP101" s="10"/>
      <c r="IWQ101" s="10"/>
      <c r="IWR101" s="10"/>
      <c r="IWS101" s="10"/>
      <c r="IWT101" s="10"/>
      <c r="IWU101" s="10"/>
      <c r="IWV101" s="10"/>
      <c r="IWW101" s="10"/>
      <c r="IWX101" s="10"/>
      <c r="IWY101" s="10"/>
      <c r="IWZ101" s="10"/>
      <c r="IXA101" s="10"/>
      <c r="IXB101" s="10"/>
      <c r="IXC101" s="10"/>
      <c r="IXD101" s="10"/>
      <c r="IXE101" s="10"/>
      <c r="IXF101" s="10"/>
      <c r="IXG101" s="10"/>
      <c r="IXH101" s="10"/>
      <c r="IXI101" s="10"/>
      <c r="IXJ101" s="10"/>
      <c r="IXK101" s="10"/>
      <c r="IXL101" s="10"/>
      <c r="IXM101" s="10"/>
      <c r="IXN101" s="10"/>
      <c r="IXO101" s="10"/>
      <c r="IXP101" s="10"/>
      <c r="IXQ101" s="10"/>
      <c r="IXR101" s="10"/>
      <c r="IXS101" s="10"/>
      <c r="IXT101" s="10"/>
      <c r="IXU101" s="10"/>
      <c r="IXV101" s="10"/>
      <c r="IXW101" s="10"/>
      <c r="IXX101" s="10"/>
      <c r="IXY101" s="10"/>
      <c r="IXZ101" s="10"/>
      <c r="IYA101" s="10"/>
      <c r="IYB101" s="10"/>
      <c r="IYC101" s="10"/>
      <c r="IYD101" s="10"/>
      <c r="IYE101" s="10"/>
      <c r="IYF101" s="10"/>
      <c r="IYG101" s="10"/>
      <c r="IYH101" s="10"/>
      <c r="IYI101" s="10"/>
      <c r="IYJ101" s="10"/>
      <c r="IYK101" s="10"/>
      <c r="IYL101" s="10"/>
      <c r="IYM101" s="10"/>
      <c r="IYN101" s="10"/>
      <c r="IYO101" s="10"/>
      <c r="IYP101" s="10"/>
      <c r="IYQ101" s="10"/>
      <c r="IYR101" s="10"/>
      <c r="IYS101" s="10"/>
      <c r="IYT101" s="10"/>
      <c r="IYU101" s="10"/>
      <c r="IYV101" s="10"/>
      <c r="IYW101" s="10"/>
      <c r="IYX101" s="10"/>
      <c r="IYY101" s="10"/>
      <c r="IYZ101" s="10"/>
      <c r="IZA101" s="10"/>
      <c r="IZB101" s="10"/>
      <c r="IZC101" s="10"/>
      <c r="IZD101" s="10"/>
      <c r="IZE101" s="10"/>
      <c r="IZF101" s="10"/>
      <c r="IZG101" s="10"/>
      <c r="IZH101" s="10"/>
      <c r="IZI101" s="10"/>
      <c r="IZJ101" s="10"/>
      <c r="IZK101" s="10"/>
      <c r="IZL101" s="10"/>
      <c r="IZM101" s="10"/>
      <c r="IZN101" s="10"/>
      <c r="IZO101" s="10"/>
      <c r="IZP101" s="10"/>
      <c r="IZQ101" s="10"/>
      <c r="IZR101" s="10"/>
      <c r="IZS101" s="10"/>
      <c r="IZT101" s="10"/>
      <c r="IZU101" s="10"/>
      <c r="IZV101" s="10"/>
      <c r="IZW101" s="10"/>
      <c r="IZX101" s="10"/>
      <c r="IZY101" s="10"/>
      <c r="IZZ101" s="10"/>
      <c r="JAA101" s="10"/>
      <c r="JAB101" s="10"/>
      <c r="JAC101" s="10"/>
      <c r="JAD101" s="10"/>
      <c r="JAE101" s="10"/>
      <c r="JAF101" s="10"/>
      <c r="JAG101" s="10"/>
      <c r="JAH101" s="10"/>
      <c r="JAI101" s="10"/>
      <c r="JAJ101" s="10"/>
      <c r="JAK101" s="10"/>
      <c r="JAL101" s="10"/>
      <c r="JAM101" s="10"/>
      <c r="JAN101" s="10"/>
      <c r="JAO101" s="10"/>
      <c r="JAP101" s="10"/>
      <c r="JAQ101" s="10"/>
      <c r="JAR101" s="10"/>
      <c r="JAS101" s="10"/>
      <c r="JAT101" s="10"/>
      <c r="JAU101" s="10"/>
      <c r="JAV101" s="10"/>
      <c r="JAW101" s="10"/>
      <c r="JAX101" s="10"/>
      <c r="JAY101" s="10"/>
      <c r="JAZ101" s="10"/>
      <c r="JBA101" s="10"/>
      <c r="JBB101" s="10"/>
      <c r="JBC101" s="10"/>
      <c r="JBD101" s="10"/>
      <c r="JBE101" s="10"/>
      <c r="JBF101" s="10"/>
      <c r="JBG101" s="10"/>
      <c r="JBH101" s="10"/>
      <c r="JBI101" s="10"/>
      <c r="JBJ101" s="10"/>
      <c r="JBK101" s="10"/>
      <c r="JBL101" s="10"/>
      <c r="JBM101" s="10"/>
      <c r="JBN101" s="10"/>
      <c r="JBO101" s="10"/>
      <c r="JBP101" s="10"/>
      <c r="JBQ101" s="10"/>
      <c r="JBR101" s="10"/>
      <c r="JBS101" s="10"/>
      <c r="JBT101" s="10"/>
      <c r="JBU101" s="10"/>
      <c r="JBV101" s="10"/>
      <c r="JBW101" s="10"/>
      <c r="JBX101" s="10"/>
      <c r="JBY101" s="10"/>
      <c r="JBZ101" s="10"/>
      <c r="JCA101" s="10"/>
      <c r="JCB101" s="10"/>
      <c r="JCC101" s="10"/>
      <c r="JCD101" s="10"/>
      <c r="JCE101" s="10"/>
      <c r="JCF101" s="10"/>
      <c r="JCG101" s="10"/>
      <c r="JCH101" s="10"/>
      <c r="JCI101" s="10"/>
      <c r="JCJ101" s="10"/>
      <c r="JCK101" s="10"/>
      <c r="JCL101" s="10"/>
      <c r="JCM101" s="10"/>
      <c r="JCN101" s="10"/>
      <c r="JCO101" s="10"/>
      <c r="JCP101" s="10"/>
      <c r="JCQ101" s="10"/>
      <c r="JCR101" s="10"/>
      <c r="JCS101" s="10"/>
      <c r="JCT101" s="10"/>
      <c r="JCU101" s="10"/>
      <c r="JCV101" s="10"/>
      <c r="JCW101" s="10"/>
      <c r="JCX101" s="10"/>
      <c r="JCY101" s="10"/>
      <c r="JCZ101" s="10"/>
      <c r="JDA101" s="10"/>
      <c r="JDB101" s="10"/>
      <c r="JDC101" s="10"/>
      <c r="JDD101" s="10"/>
      <c r="JDE101" s="10"/>
      <c r="JDF101" s="10"/>
      <c r="JDG101" s="10"/>
      <c r="JDH101" s="10"/>
      <c r="JDI101" s="10"/>
      <c r="JDJ101" s="10"/>
      <c r="JDK101" s="10"/>
      <c r="JDL101" s="10"/>
      <c r="JDM101" s="10"/>
      <c r="JDN101" s="10"/>
      <c r="JDO101" s="10"/>
      <c r="JDP101" s="10"/>
      <c r="JDQ101" s="10"/>
      <c r="JDR101" s="10"/>
      <c r="JDS101" s="10"/>
      <c r="JDT101" s="10"/>
      <c r="JDU101" s="10"/>
      <c r="JDV101" s="10"/>
      <c r="JDW101" s="10"/>
      <c r="JDX101" s="10"/>
      <c r="JDY101" s="10"/>
      <c r="JDZ101" s="10"/>
      <c r="JEA101" s="10"/>
      <c r="JEB101" s="10"/>
      <c r="JEC101" s="10"/>
      <c r="JED101" s="10"/>
      <c r="JEE101" s="10"/>
      <c r="JEF101" s="10"/>
      <c r="JEG101" s="10"/>
      <c r="JEH101" s="10"/>
      <c r="JEI101" s="10"/>
      <c r="JEJ101" s="10"/>
      <c r="JEK101" s="10"/>
      <c r="JEL101" s="10"/>
      <c r="JEM101" s="10"/>
      <c r="JEN101" s="10"/>
      <c r="JEO101" s="10"/>
      <c r="JEP101" s="10"/>
      <c r="JEQ101" s="10"/>
      <c r="JER101" s="10"/>
      <c r="JES101" s="10"/>
      <c r="JET101" s="10"/>
      <c r="JEU101" s="10"/>
      <c r="JEV101" s="10"/>
      <c r="JEW101" s="10"/>
      <c r="JEX101" s="10"/>
      <c r="JEY101" s="10"/>
      <c r="JEZ101" s="10"/>
      <c r="JFA101" s="10"/>
      <c r="JFB101" s="10"/>
      <c r="JFC101" s="10"/>
      <c r="JFD101" s="10"/>
      <c r="JFE101" s="10"/>
      <c r="JFF101" s="10"/>
      <c r="JFG101" s="10"/>
      <c r="JFH101" s="10"/>
      <c r="JFI101" s="10"/>
      <c r="JFJ101" s="10"/>
      <c r="JFK101" s="10"/>
      <c r="JFL101" s="10"/>
      <c r="JFM101" s="10"/>
      <c r="JFN101" s="10"/>
      <c r="JFO101" s="10"/>
      <c r="JFP101" s="10"/>
      <c r="JFQ101" s="10"/>
      <c r="JFR101" s="10"/>
      <c r="JFS101" s="10"/>
      <c r="JFT101" s="10"/>
      <c r="JFU101" s="10"/>
      <c r="JFV101" s="10"/>
      <c r="JFW101" s="10"/>
      <c r="JFX101" s="10"/>
      <c r="JFY101" s="10"/>
      <c r="JFZ101" s="10"/>
      <c r="JGA101" s="10"/>
      <c r="JGB101" s="10"/>
      <c r="JGC101" s="10"/>
      <c r="JGD101" s="10"/>
      <c r="JGE101" s="10"/>
      <c r="JGF101" s="10"/>
      <c r="JGG101" s="10"/>
      <c r="JGH101" s="10"/>
      <c r="JGI101" s="10"/>
      <c r="JGJ101" s="10"/>
      <c r="JGK101" s="10"/>
      <c r="JGL101" s="10"/>
      <c r="JGM101" s="10"/>
      <c r="JGN101" s="10"/>
      <c r="JGO101" s="10"/>
      <c r="JGP101" s="10"/>
      <c r="JGQ101" s="10"/>
      <c r="JGR101" s="10"/>
      <c r="JGS101" s="10"/>
      <c r="JGT101" s="10"/>
      <c r="JGU101" s="10"/>
      <c r="JGV101" s="10"/>
      <c r="JGW101" s="10"/>
      <c r="JGX101" s="10"/>
      <c r="JGY101" s="10"/>
      <c r="JGZ101" s="10"/>
      <c r="JHA101" s="10"/>
      <c r="JHB101" s="10"/>
      <c r="JHC101" s="10"/>
      <c r="JHD101" s="10"/>
      <c r="JHE101" s="10"/>
      <c r="JHF101" s="10"/>
      <c r="JHG101" s="10"/>
      <c r="JHH101" s="10"/>
      <c r="JHI101" s="10"/>
      <c r="JHJ101" s="10"/>
      <c r="JHK101" s="10"/>
      <c r="JHL101" s="10"/>
      <c r="JHM101" s="10"/>
      <c r="JHN101" s="10"/>
      <c r="JHO101" s="10"/>
      <c r="JHP101" s="10"/>
      <c r="JHQ101" s="10"/>
      <c r="JHR101" s="10"/>
      <c r="JHS101" s="10"/>
      <c r="JHT101" s="10"/>
      <c r="JHU101" s="10"/>
      <c r="JHV101" s="10"/>
      <c r="JHW101" s="10"/>
      <c r="JHX101" s="10"/>
      <c r="JHY101" s="10"/>
      <c r="JHZ101" s="10"/>
      <c r="JIA101" s="10"/>
      <c r="JIB101" s="10"/>
      <c r="JIC101" s="10"/>
      <c r="JID101" s="10"/>
      <c r="JIE101" s="10"/>
      <c r="JIF101" s="10"/>
      <c r="JIG101" s="10"/>
      <c r="JIH101" s="10"/>
      <c r="JII101" s="10"/>
      <c r="JIJ101" s="10"/>
      <c r="JIK101" s="10"/>
      <c r="JIL101" s="10"/>
      <c r="JIM101" s="10"/>
      <c r="JIN101" s="10"/>
      <c r="JIO101" s="10"/>
      <c r="JIP101" s="10"/>
      <c r="JIQ101" s="10"/>
      <c r="JIR101" s="10"/>
      <c r="JIS101" s="10"/>
      <c r="JIT101" s="10"/>
      <c r="JIU101" s="10"/>
      <c r="JIV101" s="10"/>
      <c r="JIW101" s="10"/>
      <c r="JIX101" s="10"/>
      <c r="JIY101" s="10"/>
      <c r="JIZ101" s="10"/>
      <c r="JJA101" s="10"/>
      <c r="JJB101" s="10"/>
      <c r="JJC101" s="10"/>
      <c r="JJD101" s="10"/>
      <c r="JJE101" s="10"/>
      <c r="JJF101" s="10"/>
      <c r="JJG101" s="10"/>
      <c r="JJH101" s="10"/>
      <c r="JJI101" s="10"/>
      <c r="JJJ101" s="10"/>
      <c r="JJK101" s="10"/>
      <c r="JJL101" s="10"/>
      <c r="JJM101" s="10"/>
      <c r="JJN101" s="10"/>
      <c r="JJO101" s="10"/>
      <c r="JJP101" s="10"/>
      <c r="JJQ101" s="10"/>
      <c r="JJR101" s="10"/>
      <c r="JJS101" s="10"/>
      <c r="JJT101" s="10"/>
      <c r="JJU101" s="10"/>
      <c r="JJV101" s="10"/>
      <c r="JJW101" s="10"/>
      <c r="JJX101" s="10"/>
      <c r="JJY101" s="10"/>
      <c r="JJZ101" s="10"/>
      <c r="JKA101" s="10"/>
      <c r="JKB101" s="10"/>
      <c r="JKC101" s="10"/>
      <c r="JKD101" s="10"/>
      <c r="JKE101" s="10"/>
      <c r="JKF101" s="10"/>
      <c r="JKG101" s="10"/>
      <c r="JKH101" s="10"/>
      <c r="JKI101" s="10"/>
      <c r="JKJ101" s="10"/>
      <c r="JKK101" s="10"/>
      <c r="JKL101" s="10"/>
      <c r="JKM101" s="10"/>
      <c r="JKN101" s="10"/>
      <c r="JKO101" s="10"/>
      <c r="JKP101" s="10"/>
      <c r="JKQ101" s="10"/>
      <c r="JKR101" s="10"/>
      <c r="JKS101" s="10"/>
      <c r="JKT101" s="10"/>
      <c r="JKU101" s="10"/>
      <c r="JKV101" s="10"/>
      <c r="JKW101" s="10"/>
      <c r="JKX101" s="10"/>
      <c r="JKY101" s="10"/>
      <c r="JKZ101" s="10"/>
      <c r="JLA101" s="10"/>
      <c r="JLB101" s="10"/>
      <c r="JLC101" s="10"/>
      <c r="JLD101" s="10"/>
      <c r="JLE101" s="10"/>
      <c r="JLF101" s="10"/>
      <c r="JLG101" s="10"/>
      <c r="JLH101" s="10"/>
      <c r="JLI101" s="10"/>
      <c r="JLJ101" s="10"/>
      <c r="JLK101" s="10"/>
      <c r="JLL101" s="10"/>
      <c r="JLM101" s="10"/>
      <c r="JLN101" s="10"/>
      <c r="JLO101" s="10"/>
      <c r="JLP101" s="10"/>
      <c r="JLQ101" s="10"/>
      <c r="JLR101" s="10"/>
      <c r="JLS101" s="10"/>
      <c r="JLT101" s="10"/>
      <c r="JLU101" s="10"/>
      <c r="JLV101" s="10"/>
      <c r="JLW101" s="10"/>
      <c r="JLX101" s="10"/>
      <c r="JLY101" s="10"/>
      <c r="JLZ101" s="10"/>
      <c r="JMA101" s="10"/>
      <c r="JMB101" s="10"/>
      <c r="JMC101" s="10"/>
      <c r="JMD101" s="10"/>
      <c r="JME101" s="10"/>
      <c r="JMF101" s="10"/>
      <c r="JMG101" s="10"/>
      <c r="JMH101" s="10"/>
      <c r="JMI101" s="10"/>
      <c r="JMJ101" s="10"/>
      <c r="JMK101" s="10"/>
      <c r="JML101" s="10"/>
      <c r="JMM101" s="10"/>
      <c r="JMN101" s="10"/>
      <c r="JMO101" s="10"/>
      <c r="JMP101" s="10"/>
      <c r="JMQ101" s="10"/>
      <c r="JMR101" s="10"/>
      <c r="JMS101" s="10"/>
      <c r="JMT101" s="10"/>
      <c r="JMU101" s="10"/>
      <c r="JMV101" s="10"/>
      <c r="JMW101" s="10"/>
      <c r="JMX101" s="10"/>
      <c r="JMY101" s="10"/>
      <c r="JMZ101" s="10"/>
      <c r="JNA101" s="10"/>
      <c r="JNB101" s="10"/>
      <c r="JNC101" s="10"/>
      <c r="JND101" s="10"/>
      <c r="JNE101" s="10"/>
      <c r="JNF101" s="10"/>
      <c r="JNG101" s="10"/>
      <c r="JNH101" s="10"/>
      <c r="JNI101" s="10"/>
      <c r="JNJ101" s="10"/>
      <c r="JNK101" s="10"/>
      <c r="JNL101" s="10"/>
      <c r="JNM101" s="10"/>
      <c r="JNN101" s="10"/>
      <c r="JNO101" s="10"/>
      <c r="JNP101" s="10"/>
      <c r="JNQ101" s="10"/>
      <c r="JNR101" s="10"/>
      <c r="JNS101" s="10"/>
      <c r="JNT101" s="10"/>
      <c r="JNU101" s="10"/>
      <c r="JNV101" s="10"/>
      <c r="JNW101" s="10"/>
      <c r="JNX101" s="10"/>
      <c r="JNY101" s="10"/>
      <c r="JNZ101" s="10"/>
      <c r="JOA101" s="10"/>
      <c r="JOB101" s="10"/>
      <c r="JOC101" s="10"/>
      <c r="JOD101" s="10"/>
      <c r="JOE101" s="10"/>
      <c r="JOF101" s="10"/>
      <c r="JOG101" s="10"/>
      <c r="JOH101" s="10"/>
      <c r="JOI101" s="10"/>
      <c r="JOJ101" s="10"/>
      <c r="JOK101" s="10"/>
      <c r="JOL101" s="10"/>
      <c r="JOM101" s="10"/>
      <c r="JON101" s="10"/>
      <c r="JOO101" s="10"/>
      <c r="JOP101" s="10"/>
      <c r="JOQ101" s="10"/>
      <c r="JOR101" s="10"/>
      <c r="JOS101" s="10"/>
      <c r="JOT101" s="10"/>
      <c r="JOU101" s="10"/>
      <c r="JOV101" s="10"/>
      <c r="JOW101" s="10"/>
      <c r="JOX101" s="10"/>
      <c r="JOY101" s="10"/>
      <c r="JOZ101" s="10"/>
      <c r="JPA101" s="10"/>
      <c r="JPB101" s="10"/>
      <c r="JPC101" s="10"/>
      <c r="JPD101" s="10"/>
      <c r="JPE101" s="10"/>
      <c r="JPF101" s="10"/>
      <c r="JPG101" s="10"/>
      <c r="JPH101" s="10"/>
      <c r="JPI101" s="10"/>
      <c r="JPJ101" s="10"/>
      <c r="JPK101" s="10"/>
      <c r="JPL101" s="10"/>
      <c r="JPM101" s="10"/>
      <c r="JPN101" s="10"/>
      <c r="JPO101" s="10"/>
      <c r="JPP101" s="10"/>
      <c r="JPQ101" s="10"/>
      <c r="JPR101" s="10"/>
      <c r="JPS101" s="10"/>
      <c r="JPT101" s="10"/>
      <c r="JPU101" s="10"/>
      <c r="JPV101" s="10"/>
      <c r="JPW101" s="10"/>
      <c r="JPX101" s="10"/>
      <c r="JPY101" s="10"/>
      <c r="JPZ101" s="10"/>
      <c r="JQA101" s="10"/>
      <c r="JQB101" s="10"/>
      <c r="JQC101" s="10"/>
      <c r="JQD101" s="10"/>
      <c r="JQE101" s="10"/>
      <c r="JQF101" s="10"/>
      <c r="JQG101" s="10"/>
      <c r="JQH101" s="10"/>
      <c r="JQI101" s="10"/>
      <c r="JQJ101" s="10"/>
      <c r="JQK101" s="10"/>
      <c r="JQL101" s="10"/>
      <c r="JQM101" s="10"/>
      <c r="JQN101" s="10"/>
      <c r="JQO101" s="10"/>
      <c r="JQP101" s="10"/>
      <c r="JQQ101" s="10"/>
      <c r="JQR101" s="10"/>
      <c r="JQS101" s="10"/>
      <c r="JQT101" s="10"/>
      <c r="JQU101" s="10"/>
      <c r="JQV101" s="10"/>
      <c r="JQW101" s="10"/>
      <c r="JQX101" s="10"/>
      <c r="JQY101" s="10"/>
      <c r="JQZ101" s="10"/>
      <c r="JRA101" s="10"/>
      <c r="JRB101" s="10"/>
      <c r="JRC101" s="10"/>
      <c r="JRD101" s="10"/>
      <c r="JRE101" s="10"/>
      <c r="JRF101" s="10"/>
      <c r="JRG101" s="10"/>
      <c r="JRH101" s="10"/>
      <c r="JRI101" s="10"/>
      <c r="JRJ101" s="10"/>
      <c r="JRK101" s="10"/>
      <c r="JRL101" s="10"/>
      <c r="JRM101" s="10"/>
      <c r="JRN101" s="10"/>
      <c r="JRO101" s="10"/>
      <c r="JRP101" s="10"/>
      <c r="JRQ101" s="10"/>
      <c r="JRR101" s="10"/>
      <c r="JRS101" s="10"/>
      <c r="JRT101" s="10"/>
      <c r="JRU101" s="10"/>
      <c r="JRV101" s="10"/>
      <c r="JRW101" s="10"/>
      <c r="JRX101" s="10"/>
      <c r="JRY101" s="10"/>
      <c r="JRZ101" s="10"/>
      <c r="JSA101" s="10"/>
      <c r="JSB101" s="10"/>
      <c r="JSC101" s="10"/>
      <c r="JSD101" s="10"/>
      <c r="JSE101" s="10"/>
      <c r="JSF101" s="10"/>
      <c r="JSG101" s="10"/>
      <c r="JSH101" s="10"/>
      <c r="JSI101" s="10"/>
      <c r="JSJ101" s="10"/>
      <c r="JSK101" s="10"/>
      <c r="JSL101" s="10"/>
      <c r="JSM101" s="10"/>
      <c r="JSN101" s="10"/>
      <c r="JSO101" s="10"/>
      <c r="JSP101" s="10"/>
      <c r="JSQ101" s="10"/>
      <c r="JSR101" s="10"/>
      <c r="JSS101" s="10"/>
      <c r="JST101" s="10"/>
      <c r="JSU101" s="10"/>
      <c r="JSV101" s="10"/>
      <c r="JSW101" s="10"/>
      <c r="JSX101" s="10"/>
      <c r="JSY101" s="10"/>
      <c r="JSZ101" s="10"/>
      <c r="JTA101" s="10"/>
      <c r="JTB101" s="10"/>
      <c r="JTC101" s="10"/>
      <c r="JTD101" s="10"/>
      <c r="JTE101" s="10"/>
      <c r="JTF101" s="10"/>
      <c r="JTG101" s="10"/>
      <c r="JTH101" s="10"/>
      <c r="JTI101" s="10"/>
      <c r="JTJ101" s="10"/>
      <c r="JTK101" s="10"/>
      <c r="JTL101" s="10"/>
      <c r="JTM101" s="10"/>
      <c r="JTN101" s="10"/>
      <c r="JTO101" s="10"/>
      <c r="JTP101" s="10"/>
      <c r="JTQ101" s="10"/>
      <c r="JTR101" s="10"/>
      <c r="JTS101" s="10"/>
      <c r="JTT101" s="10"/>
      <c r="JTU101" s="10"/>
      <c r="JTV101" s="10"/>
      <c r="JTW101" s="10"/>
      <c r="JTX101" s="10"/>
      <c r="JTY101" s="10"/>
      <c r="JTZ101" s="10"/>
      <c r="JUA101" s="10"/>
      <c r="JUB101" s="10"/>
      <c r="JUC101" s="10"/>
      <c r="JUD101" s="10"/>
      <c r="JUE101" s="10"/>
      <c r="JUF101" s="10"/>
      <c r="JUG101" s="10"/>
      <c r="JUH101" s="10"/>
      <c r="JUI101" s="10"/>
      <c r="JUJ101" s="10"/>
      <c r="JUK101" s="10"/>
      <c r="JUL101" s="10"/>
      <c r="JUM101" s="10"/>
      <c r="JUN101" s="10"/>
      <c r="JUO101" s="10"/>
      <c r="JUP101" s="10"/>
      <c r="JUQ101" s="10"/>
      <c r="JUR101" s="10"/>
      <c r="JUS101" s="10"/>
      <c r="JUT101" s="10"/>
      <c r="JUU101" s="10"/>
      <c r="JUV101" s="10"/>
      <c r="JUW101" s="10"/>
      <c r="JUX101" s="10"/>
      <c r="JUY101" s="10"/>
      <c r="JUZ101" s="10"/>
      <c r="JVA101" s="10"/>
      <c r="JVB101" s="10"/>
      <c r="JVC101" s="10"/>
      <c r="JVD101" s="10"/>
      <c r="JVE101" s="10"/>
      <c r="JVF101" s="10"/>
      <c r="JVG101" s="10"/>
      <c r="JVH101" s="10"/>
      <c r="JVI101" s="10"/>
      <c r="JVJ101" s="10"/>
      <c r="JVK101" s="10"/>
      <c r="JVL101" s="10"/>
      <c r="JVM101" s="10"/>
      <c r="JVN101" s="10"/>
      <c r="JVO101" s="10"/>
      <c r="JVP101" s="10"/>
      <c r="JVQ101" s="10"/>
      <c r="JVR101" s="10"/>
      <c r="JVS101" s="10"/>
      <c r="JVT101" s="10"/>
      <c r="JVU101" s="10"/>
      <c r="JVV101" s="10"/>
      <c r="JVW101" s="10"/>
      <c r="JVX101" s="10"/>
      <c r="JVY101" s="10"/>
      <c r="JVZ101" s="10"/>
      <c r="JWA101" s="10"/>
      <c r="JWB101" s="10"/>
      <c r="JWC101" s="10"/>
      <c r="JWD101" s="10"/>
      <c r="JWE101" s="10"/>
      <c r="JWF101" s="10"/>
      <c r="JWG101" s="10"/>
      <c r="JWH101" s="10"/>
      <c r="JWI101" s="10"/>
      <c r="JWJ101" s="10"/>
      <c r="JWK101" s="10"/>
      <c r="JWL101" s="10"/>
      <c r="JWM101" s="10"/>
      <c r="JWN101" s="10"/>
      <c r="JWO101" s="10"/>
      <c r="JWP101" s="10"/>
      <c r="JWQ101" s="10"/>
      <c r="JWR101" s="10"/>
      <c r="JWS101" s="10"/>
      <c r="JWT101" s="10"/>
      <c r="JWU101" s="10"/>
      <c r="JWV101" s="10"/>
      <c r="JWW101" s="10"/>
      <c r="JWX101" s="10"/>
      <c r="JWY101" s="10"/>
      <c r="JWZ101" s="10"/>
      <c r="JXA101" s="10"/>
      <c r="JXB101" s="10"/>
      <c r="JXC101" s="10"/>
      <c r="JXD101" s="10"/>
      <c r="JXE101" s="10"/>
      <c r="JXF101" s="10"/>
      <c r="JXG101" s="10"/>
      <c r="JXH101" s="10"/>
      <c r="JXI101" s="10"/>
      <c r="JXJ101" s="10"/>
      <c r="JXK101" s="10"/>
      <c r="JXL101" s="10"/>
      <c r="JXM101" s="10"/>
      <c r="JXN101" s="10"/>
      <c r="JXO101" s="10"/>
      <c r="JXP101" s="10"/>
      <c r="JXQ101" s="10"/>
      <c r="JXR101" s="10"/>
      <c r="JXS101" s="10"/>
      <c r="JXT101" s="10"/>
      <c r="JXU101" s="10"/>
      <c r="JXV101" s="10"/>
      <c r="JXW101" s="10"/>
      <c r="JXX101" s="10"/>
      <c r="JXY101" s="10"/>
      <c r="JXZ101" s="10"/>
      <c r="JYA101" s="10"/>
      <c r="JYB101" s="10"/>
      <c r="JYC101" s="10"/>
      <c r="JYD101" s="10"/>
      <c r="JYE101" s="10"/>
      <c r="JYF101" s="10"/>
      <c r="JYG101" s="10"/>
      <c r="JYH101" s="10"/>
      <c r="JYI101" s="10"/>
      <c r="JYJ101" s="10"/>
      <c r="JYK101" s="10"/>
      <c r="JYL101" s="10"/>
      <c r="JYM101" s="10"/>
      <c r="JYN101" s="10"/>
      <c r="JYO101" s="10"/>
      <c r="JYP101" s="10"/>
      <c r="JYQ101" s="10"/>
      <c r="JYR101" s="10"/>
      <c r="JYS101" s="10"/>
      <c r="JYT101" s="10"/>
      <c r="JYU101" s="10"/>
      <c r="JYV101" s="10"/>
      <c r="JYW101" s="10"/>
      <c r="JYX101" s="10"/>
      <c r="JYY101" s="10"/>
      <c r="JYZ101" s="10"/>
      <c r="JZA101" s="10"/>
      <c r="JZB101" s="10"/>
      <c r="JZC101" s="10"/>
      <c r="JZD101" s="10"/>
      <c r="JZE101" s="10"/>
      <c r="JZF101" s="10"/>
      <c r="JZG101" s="10"/>
      <c r="JZH101" s="10"/>
      <c r="JZI101" s="10"/>
      <c r="JZJ101" s="10"/>
      <c r="JZK101" s="10"/>
      <c r="JZL101" s="10"/>
      <c r="JZM101" s="10"/>
      <c r="JZN101" s="10"/>
      <c r="JZO101" s="10"/>
      <c r="JZP101" s="10"/>
      <c r="JZQ101" s="10"/>
      <c r="JZR101" s="10"/>
      <c r="JZS101" s="10"/>
      <c r="JZT101" s="10"/>
      <c r="JZU101" s="10"/>
      <c r="JZV101" s="10"/>
      <c r="JZW101" s="10"/>
      <c r="JZX101" s="10"/>
      <c r="JZY101" s="10"/>
      <c r="JZZ101" s="10"/>
      <c r="KAA101" s="10"/>
      <c r="KAB101" s="10"/>
      <c r="KAC101" s="10"/>
      <c r="KAD101" s="10"/>
      <c r="KAE101" s="10"/>
      <c r="KAF101" s="10"/>
      <c r="KAG101" s="10"/>
      <c r="KAH101" s="10"/>
      <c r="KAI101" s="10"/>
      <c r="KAJ101" s="10"/>
      <c r="KAK101" s="10"/>
      <c r="KAL101" s="10"/>
      <c r="KAM101" s="10"/>
      <c r="KAN101" s="10"/>
      <c r="KAO101" s="10"/>
      <c r="KAP101" s="10"/>
      <c r="KAQ101" s="10"/>
      <c r="KAR101" s="10"/>
      <c r="KAS101" s="10"/>
      <c r="KAT101" s="10"/>
      <c r="KAU101" s="10"/>
      <c r="KAV101" s="10"/>
      <c r="KAW101" s="10"/>
      <c r="KAX101" s="10"/>
      <c r="KAY101" s="10"/>
      <c r="KAZ101" s="10"/>
      <c r="KBA101" s="10"/>
      <c r="KBB101" s="10"/>
      <c r="KBC101" s="10"/>
      <c r="KBD101" s="10"/>
      <c r="KBE101" s="10"/>
      <c r="KBF101" s="10"/>
      <c r="KBG101" s="10"/>
      <c r="KBH101" s="10"/>
      <c r="KBI101" s="10"/>
      <c r="KBJ101" s="10"/>
      <c r="KBK101" s="10"/>
      <c r="KBL101" s="10"/>
      <c r="KBM101" s="10"/>
      <c r="KBN101" s="10"/>
      <c r="KBO101" s="10"/>
      <c r="KBP101" s="10"/>
      <c r="KBQ101" s="10"/>
      <c r="KBR101" s="10"/>
      <c r="KBS101" s="10"/>
      <c r="KBT101" s="10"/>
      <c r="KBU101" s="10"/>
      <c r="KBV101" s="10"/>
      <c r="KBW101" s="10"/>
      <c r="KBX101" s="10"/>
      <c r="KBY101" s="10"/>
      <c r="KBZ101" s="10"/>
      <c r="KCA101" s="10"/>
      <c r="KCB101" s="10"/>
      <c r="KCC101" s="10"/>
      <c r="KCD101" s="10"/>
      <c r="KCE101" s="10"/>
      <c r="KCF101" s="10"/>
      <c r="KCG101" s="10"/>
      <c r="KCH101" s="10"/>
      <c r="KCI101" s="10"/>
      <c r="KCJ101" s="10"/>
      <c r="KCK101" s="10"/>
      <c r="KCL101" s="10"/>
      <c r="KCM101" s="10"/>
      <c r="KCN101" s="10"/>
      <c r="KCO101" s="10"/>
      <c r="KCP101" s="10"/>
      <c r="KCQ101" s="10"/>
      <c r="KCR101" s="10"/>
      <c r="KCS101" s="10"/>
      <c r="KCT101" s="10"/>
      <c r="KCU101" s="10"/>
      <c r="KCV101" s="10"/>
      <c r="KCW101" s="10"/>
      <c r="KCX101" s="10"/>
      <c r="KCY101" s="10"/>
      <c r="KCZ101" s="10"/>
      <c r="KDA101" s="10"/>
      <c r="KDB101" s="10"/>
      <c r="KDC101" s="10"/>
      <c r="KDD101" s="10"/>
      <c r="KDE101" s="10"/>
      <c r="KDF101" s="10"/>
      <c r="KDG101" s="10"/>
      <c r="KDH101" s="10"/>
      <c r="KDI101" s="10"/>
      <c r="KDJ101" s="10"/>
      <c r="KDK101" s="10"/>
      <c r="KDL101" s="10"/>
      <c r="KDM101" s="10"/>
      <c r="KDN101" s="10"/>
      <c r="KDO101" s="10"/>
      <c r="KDP101" s="10"/>
      <c r="KDQ101" s="10"/>
      <c r="KDR101" s="10"/>
      <c r="KDS101" s="10"/>
      <c r="KDT101" s="10"/>
      <c r="KDU101" s="10"/>
      <c r="KDV101" s="10"/>
      <c r="KDW101" s="10"/>
      <c r="KDX101" s="10"/>
      <c r="KDY101" s="10"/>
      <c r="KDZ101" s="10"/>
      <c r="KEA101" s="10"/>
      <c r="KEB101" s="10"/>
      <c r="KEC101" s="10"/>
      <c r="KED101" s="10"/>
      <c r="KEE101" s="10"/>
      <c r="KEF101" s="10"/>
      <c r="KEG101" s="10"/>
      <c r="KEH101" s="10"/>
      <c r="KEI101" s="10"/>
      <c r="KEJ101" s="10"/>
      <c r="KEK101" s="10"/>
      <c r="KEL101" s="10"/>
      <c r="KEM101" s="10"/>
      <c r="KEN101" s="10"/>
      <c r="KEO101" s="10"/>
      <c r="KEP101" s="10"/>
      <c r="KEQ101" s="10"/>
      <c r="KER101" s="10"/>
      <c r="KES101" s="10"/>
      <c r="KET101" s="10"/>
      <c r="KEU101" s="10"/>
      <c r="KEV101" s="10"/>
      <c r="KEW101" s="10"/>
      <c r="KEX101" s="10"/>
      <c r="KEY101" s="10"/>
      <c r="KEZ101" s="10"/>
      <c r="KFA101" s="10"/>
      <c r="KFB101" s="10"/>
      <c r="KFC101" s="10"/>
      <c r="KFD101" s="10"/>
      <c r="KFE101" s="10"/>
      <c r="KFF101" s="10"/>
      <c r="KFG101" s="10"/>
      <c r="KFH101" s="10"/>
      <c r="KFI101" s="10"/>
      <c r="KFJ101" s="10"/>
      <c r="KFK101" s="10"/>
      <c r="KFL101" s="10"/>
      <c r="KFM101" s="10"/>
      <c r="KFN101" s="10"/>
      <c r="KFO101" s="10"/>
      <c r="KFP101" s="10"/>
      <c r="KFQ101" s="10"/>
      <c r="KFR101" s="10"/>
      <c r="KFS101" s="10"/>
      <c r="KFT101" s="10"/>
      <c r="KFU101" s="10"/>
      <c r="KFV101" s="10"/>
      <c r="KFW101" s="10"/>
      <c r="KFX101" s="10"/>
      <c r="KFY101" s="10"/>
      <c r="KFZ101" s="10"/>
      <c r="KGA101" s="10"/>
      <c r="KGB101" s="10"/>
      <c r="KGC101" s="10"/>
      <c r="KGD101" s="10"/>
      <c r="KGE101" s="10"/>
      <c r="KGF101" s="10"/>
      <c r="KGG101" s="10"/>
      <c r="KGH101" s="10"/>
      <c r="KGI101" s="10"/>
      <c r="KGJ101" s="10"/>
      <c r="KGK101" s="10"/>
      <c r="KGL101" s="10"/>
      <c r="KGM101" s="10"/>
      <c r="KGN101" s="10"/>
      <c r="KGO101" s="10"/>
      <c r="KGP101" s="10"/>
      <c r="KGQ101" s="10"/>
      <c r="KGR101" s="10"/>
      <c r="KGS101" s="10"/>
      <c r="KGT101" s="10"/>
      <c r="KGU101" s="10"/>
      <c r="KGV101" s="10"/>
      <c r="KGW101" s="10"/>
      <c r="KGX101" s="10"/>
      <c r="KGY101" s="10"/>
      <c r="KGZ101" s="10"/>
      <c r="KHA101" s="10"/>
      <c r="KHB101" s="10"/>
      <c r="KHC101" s="10"/>
      <c r="KHD101" s="10"/>
      <c r="KHE101" s="10"/>
      <c r="KHF101" s="10"/>
      <c r="KHG101" s="10"/>
      <c r="KHH101" s="10"/>
      <c r="KHI101" s="10"/>
      <c r="KHJ101" s="10"/>
      <c r="KHK101" s="10"/>
      <c r="KHL101" s="10"/>
      <c r="KHM101" s="10"/>
      <c r="KHN101" s="10"/>
      <c r="KHO101" s="10"/>
      <c r="KHP101" s="10"/>
      <c r="KHQ101" s="10"/>
      <c r="KHR101" s="10"/>
      <c r="KHS101" s="10"/>
      <c r="KHT101" s="10"/>
      <c r="KHU101" s="10"/>
      <c r="KHV101" s="10"/>
      <c r="KHW101" s="10"/>
      <c r="KHX101" s="10"/>
      <c r="KHY101" s="10"/>
      <c r="KHZ101" s="10"/>
      <c r="KIA101" s="10"/>
      <c r="KIB101" s="10"/>
      <c r="KIC101" s="10"/>
      <c r="KID101" s="10"/>
      <c r="KIE101" s="10"/>
      <c r="KIF101" s="10"/>
      <c r="KIG101" s="10"/>
      <c r="KIH101" s="10"/>
      <c r="KII101" s="10"/>
      <c r="KIJ101" s="10"/>
      <c r="KIK101" s="10"/>
      <c r="KIL101" s="10"/>
      <c r="KIM101" s="10"/>
      <c r="KIN101" s="10"/>
      <c r="KIO101" s="10"/>
      <c r="KIP101" s="10"/>
      <c r="KIQ101" s="10"/>
      <c r="KIR101" s="10"/>
      <c r="KIS101" s="10"/>
      <c r="KIT101" s="10"/>
      <c r="KIU101" s="10"/>
      <c r="KIV101" s="10"/>
      <c r="KIW101" s="10"/>
      <c r="KIX101" s="10"/>
      <c r="KIY101" s="10"/>
      <c r="KIZ101" s="10"/>
      <c r="KJA101" s="10"/>
      <c r="KJB101" s="10"/>
      <c r="KJC101" s="10"/>
      <c r="KJD101" s="10"/>
      <c r="KJE101" s="10"/>
      <c r="KJF101" s="10"/>
      <c r="KJG101" s="10"/>
      <c r="KJH101" s="10"/>
      <c r="KJI101" s="10"/>
      <c r="KJJ101" s="10"/>
      <c r="KJK101" s="10"/>
      <c r="KJL101" s="10"/>
      <c r="KJM101" s="10"/>
      <c r="KJN101" s="10"/>
      <c r="KJO101" s="10"/>
      <c r="KJP101" s="10"/>
      <c r="KJQ101" s="10"/>
      <c r="KJR101" s="10"/>
      <c r="KJS101" s="10"/>
      <c r="KJT101" s="10"/>
      <c r="KJU101" s="10"/>
      <c r="KJV101" s="10"/>
      <c r="KJW101" s="10"/>
      <c r="KJX101" s="10"/>
      <c r="KJY101" s="10"/>
      <c r="KJZ101" s="10"/>
      <c r="KKA101" s="10"/>
      <c r="KKB101" s="10"/>
      <c r="KKC101" s="10"/>
      <c r="KKD101" s="10"/>
      <c r="KKE101" s="10"/>
      <c r="KKF101" s="10"/>
      <c r="KKG101" s="10"/>
      <c r="KKH101" s="10"/>
      <c r="KKI101" s="10"/>
      <c r="KKJ101" s="10"/>
      <c r="KKK101" s="10"/>
      <c r="KKL101" s="10"/>
      <c r="KKM101" s="10"/>
      <c r="KKN101" s="10"/>
      <c r="KKO101" s="10"/>
      <c r="KKP101" s="10"/>
      <c r="KKQ101" s="10"/>
      <c r="KKR101" s="10"/>
      <c r="KKS101" s="10"/>
      <c r="KKT101" s="10"/>
      <c r="KKU101" s="10"/>
      <c r="KKV101" s="10"/>
      <c r="KKW101" s="10"/>
      <c r="KKX101" s="10"/>
      <c r="KKY101" s="10"/>
      <c r="KKZ101" s="10"/>
      <c r="KLA101" s="10"/>
      <c r="KLB101" s="10"/>
      <c r="KLC101" s="10"/>
      <c r="KLD101" s="10"/>
      <c r="KLE101" s="10"/>
      <c r="KLF101" s="10"/>
      <c r="KLG101" s="10"/>
      <c r="KLH101" s="10"/>
      <c r="KLI101" s="10"/>
      <c r="KLJ101" s="10"/>
      <c r="KLK101" s="10"/>
      <c r="KLL101" s="10"/>
      <c r="KLM101" s="10"/>
      <c r="KLN101" s="10"/>
      <c r="KLO101" s="10"/>
      <c r="KLP101" s="10"/>
      <c r="KLQ101" s="10"/>
      <c r="KLR101" s="10"/>
      <c r="KLS101" s="10"/>
      <c r="KLT101" s="10"/>
      <c r="KLU101" s="10"/>
      <c r="KLV101" s="10"/>
      <c r="KLW101" s="10"/>
      <c r="KLX101" s="10"/>
      <c r="KLY101" s="10"/>
      <c r="KLZ101" s="10"/>
      <c r="KMA101" s="10"/>
      <c r="KMB101" s="10"/>
      <c r="KMC101" s="10"/>
      <c r="KMD101" s="10"/>
      <c r="KME101" s="10"/>
      <c r="KMF101" s="10"/>
      <c r="KMG101" s="10"/>
      <c r="KMH101" s="10"/>
      <c r="KMI101" s="10"/>
      <c r="KMJ101" s="10"/>
      <c r="KMK101" s="10"/>
      <c r="KML101" s="10"/>
      <c r="KMM101" s="10"/>
      <c r="KMN101" s="10"/>
      <c r="KMO101" s="10"/>
      <c r="KMP101" s="10"/>
      <c r="KMQ101" s="10"/>
      <c r="KMR101" s="10"/>
      <c r="KMS101" s="10"/>
      <c r="KMT101" s="10"/>
      <c r="KMU101" s="10"/>
      <c r="KMV101" s="10"/>
      <c r="KMW101" s="10"/>
      <c r="KMX101" s="10"/>
      <c r="KMY101" s="10"/>
      <c r="KMZ101" s="10"/>
      <c r="KNA101" s="10"/>
      <c r="KNB101" s="10"/>
      <c r="KNC101" s="10"/>
      <c r="KND101" s="10"/>
      <c r="KNE101" s="10"/>
      <c r="KNF101" s="10"/>
      <c r="KNG101" s="10"/>
      <c r="KNH101" s="10"/>
      <c r="KNI101" s="10"/>
      <c r="KNJ101" s="10"/>
      <c r="KNK101" s="10"/>
      <c r="KNL101" s="10"/>
      <c r="KNM101" s="10"/>
      <c r="KNN101" s="10"/>
      <c r="KNO101" s="10"/>
      <c r="KNP101" s="10"/>
      <c r="KNQ101" s="10"/>
      <c r="KNR101" s="10"/>
      <c r="KNS101" s="10"/>
      <c r="KNT101" s="10"/>
      <c r="KNU101" s="10"/>
      <c r="KNV101" s="10"/>
      <c r="KNW101" s="10"/>
      <c r="KNX101" s="10"/>
      <c r="KNY101" s="10"/>
      <c r="KNZ101" s="10"/>
      <c r="KOA101" s="10"/>
      <c r="KOB101" s="10"/>
      <c r="KOC101" s="10"/>
      <c r="KOD101" s="10"/>
      <c r="KOE101" s="10"/>
      <c r="KOF101" s="10"/>
      <c r="KOG101" s="10"/>
      <c r="KOH101" s="10"/>
      <c r="KOI101" s="10"/>
      <c r="KOJ101" s="10"/>
      <c r="KOK101" s="10"/>
      <c r="KOL101" s="10"/>
      <c r="KOM101" s="10"/>
      <c r="KON101" s="10"/>
      <c r="KOO101" s="10"/>
      <c r="KOP101" s="10"/>
      <c r="KOQ101" s="10"/>
      <c r="KOR101" s="10"/>
      <c r="KOS101" s="10"/>
      <c r="KOT101" s="10"/>
      <c r="KOU101" s="10"/>
      <c r="KOV101" s="10"/>
      <c r="KOW101" s="10"/>
      <c r="KOX101" s="10"/>
      <c r="KOY101" s="10"/>
      <c r="KOZ101" s="10"/>
      <c r="KPA101" s="10"/>
      <c r="KPB101" s="10"/>
      <c r="KPC101" s="10"/>
      <c r="KPD101" s="10"/>
      <c r="KPE101" s="10"/>
      <c r="KPF101" s="10"/>
      <c r="KPG101" s="10"/>
      <c r="KPH101" s="10"/>
      <c r="KPI101" s="10"/>
      <c r="KPJ101" s="10"/>
      <c r="KPK101" s="10"/>
      <c r="KPL101" s="10"/>
      <c r="KPM101" s="10"/>
      <c r="KPN101" s="10"/>
      <c r="KPO101" s="10"/>
      <c r="KPP101" s="10"/>
      <c r="KPQ101" s="10"/>
      <c r="KPR101" s="10"/>
      <c r="KPS101" s="10"/>
      <c r="KPT101" s="10"/>
      <c r="KPU101" s="10"/>
      <c r="KPV101" s="10"/>
      <c r="KPW101" s="10"/>
      <c r="KPX101" s="10"/>
      <c r="KPY101" s="10"/>
      <c r="KPZ101" s="10"/>
      <c r="KQA101" s="10"/>
      <c r="KQB101" s="10"/>
      <c r="KQC101" s="10"/>
      <c r="KQD101" s="10"/>
      <c r="KQE101" s="10"/>
      <c r="KQF101" s="10"/>
      <c r="KQG101" s="10"/>
      <c r="KQH101" s="10"/>
      <c r="KQI101" s="10"/>
      <c r="KQJ101" s="10"/>
      <c r="KQK101" s="10"/>
      <c r="KQL101" s="10"/>
      <c r="KQM101" s="10"/>
      <c r="KQN101" s="10"/>
      <c r="KQO101" s="10"/>
      <c r="KQP101" s="10"/>
      <c r="KQQ101" s="10"/>
      <c r="KQR101" s="10"/>
      <c r="KQS101" s="10"/>
      <c r="KQT101" s="10"/>
      <c r="KQU101" s="10"/>
      <c r="KQV101" s="10"/>
      <c r="KQW101" s="10"/>
      <c r="KQX101" s="10"/>
      <c r="KQY101" s="10"/>
      <c r="KQZ101" s="10"/>
      <c r="KRA101" s="10"/>
      <c r="KRB101" s="10"/>
      <c r="KRC101" s="10"/>
      <c r="KRD101" s="10"/>
      <c r="KRE101" s="10"/>
      <c r="KRF101" s="10"/>
      <c r="KRG101" s="10"/>
      <c r="KRH101" s="10"/>
      <c r="KRI101" s="10"/>
      <c r="KRJ101" s="10"/>
      <c r="KRK101" s="10"/>
      <c r="KRL101" s="10"/>
      <c r="KRM101" s="10"/>
      <c r="KRN101" s="10"/>
      <c r="KRO101" s="10"/>
      <c r="KRP101" s="10"/>
      <c r="KRQ101" s="10"/>
      <c r="KRR101" s="10"/>
      <c r="KRS101" s="10"/>
      <c r="KRT101" s="10"/>
      <c r="KRU101" s="10"/>
      <c r="KRV101" s="10"/>
      <c r="KRW101" s="10"/>
      <c r="KRX101" s="10"/>
      <c r="KRY101" s="10"/>
      <c r="KRZ101" s="10"/>
      <c r="KSA101" s="10"/>
      <c r="KSB101" s="10"/>
      <c r="KSC101" s="10"/>
      <c r="KSD101" s="10"/>
      <c r="KSE101" s="10"/>
      <c r="KSF101" s="10"/>
      <c r="KSG101" s="10"/>
      <c r="KSH101" s="10"/>
      <c r="KSI101" s="10"/>
      <c r="KSJ101" s="10"/>
      <c r="KSK101" s="10"/>
      <c r="KSL101" s="10"/>
      <c r="KSM101" s="10"/>
      <c r="KSN101" s="10"/>
      <c r="KSO101" s="10"/>
      <c r="KSP101" s="10"/>
      <c r="KSQ101" s="10"/>
      <c r="KSR101" s="10"/>
      <c r="KSS101" s="10"/>
      <c r="KST101" s="10"/>
      <c r="KSU101" s="10"/>
      <c r="KSV101" s="10"/>
      <c r="KSW101" s="10"/>
      <c r="KSX101" s="10"/>
      <c r="KSY101" s="10"/>
      <c r="KSZ101" s="10"/>
      <c r="KTA101" s="10"/>
      <c r="KTB101" s="10"/>
      <c r="KTC101" s="10"/>
      <c r="KTD101" s="10"/>
      <c r="KTE101" s="10"/>
      <c r="KTF101" s="10"/>
      <c r="KTG101" s="10"/>
      <c r="KTH101" s="10"/>
      <c r="KTI101" s="10"/>
      <c r="KTJ101" s="10"/>
      <c r="KTK101" s="10"/>
      <c r="KTL101" s="10"/>
      <c r="KTM101" s="10"/>
      <c r="KTN101" s="10"/>
      <c r="KTO101" s="10"/>
      <c r="KTP101" s="10"/>
      <c r="KTQ101" s="10"/>
      <c r="KTR101" s="10"/>
      <c r="KTS101" s="10"/>
      <c r="KTT101" s="10"/>
      <c r="KTU101" s="10"/>
      <c r="KTV101" s="10"/>
      <c r="KTW101" s="10"/>
      <c r="KTX101" s="10"/>
      <c r="KTY101" s="10"/>
      <c r="KTZ101" s="10"/>
      <c r="KUA101" s="10"/>
      <c r="KUB101" s="10"/>
      <c r="KUC101" s="10"/>
      <c r="KUD101" s="10"/>
      <c r="KUE101" s="10"/>
      <c r="KUF101" s="10"/>
      <c r="KUG101" s="10"/>
      <c r="KUH101" s="10"/>
      <c r="KUI101" s="10"/>
      <c r="KUJ101" s="10"/>
      <c r="KUK101" s="10"/>
      <c r="KUL101" s="10"/>
      <c r="KUM101" s="10"/>
      <c r="KUN101" s="10"/>
      <c r="KUO101" s="10"/>
      <c r="KUP101" s="10"/>
      <c r="KUQ101" s="10"/>
      <c r="KUR101" s="10"/>
      <c r="KUS101" s="10"/>
      <c r="KUT101" s="10"/>
      <c r="KUU101" s="10"/>
      <c r="KUV101" s="10"/>
      <c r="KUW101" s="10"/>
      <c r="KUX101" s="10"/>
      <c r="KUY101" s="10"/>
      <c r="KUZ101" s="10"/>
      <c r="KVA101" s="10"/>
      <c r="KVB101" s="10"/>
      <c r="KVC101" s="10"/>
      <c r="KVD101" s="10"/>
      <c r="KVE101" s="10"/>
      <c r="KVF101" s="10"/>
      <c r="KVG101" s="10"/>
      <c r="KVH101" s="10"/>
      <c r="KVI101" s="10"/>
      <c r="KVJ101" s="10"/>
      <c r="KVK101" s="10"/>
      <c r="KVL101" s="10"/>
      <c r="KVM101" s="10"/>
      <c r="KVN101" s="10"/>
      <c r="KVO101" s="10"/>
      <c r="KVP101" s="10"/>
      <c r="KVQ101" s="10"/>
      <c r="KVR101" s="10"/>
      <c r="KVS101" s="10"/>
      <c r="KVT101" s="10"/>
      <c r="KVU101" s="10"/>
      <c r="KVV101" s="10"/>
      <c r="KVW101" s="10"/>
      <c r="KVX101" s="10"/>
      <c r="KVY101" s="10"/>
      <c r="KVZ101" s="10"/>
      <c r="KWA101" s="10"/>
      <c r="KWB101" s="10"/>
      <c r="KWC101" s="10"/>
      <c r="KWD101" s="10"/>
      <c r="KWE101" s="10"/>
      <c r="KWF101" s="10"/>
      <c r="KWG101" s="10"/>
      <c r="KWH101" s="10"/>
      <c r="KWI101" s="10"/>
      <c r="KWJ101" s="10"/>
      <c r="KWK101" s="10"/>
      <c r="KWL101" s="10"/>
      <c r="KWM101" s="10"/>
      <c r="KWN101" s="10"/>
      <c r="KWO101" s="10"/>
      <c r="KWP101" s="10"/>
      <c r="KWQ101" s="10"/>
      <c r="KWR101" s="10"/>
      <c r="KWS101" s="10"/>
      <c r="KWT101" s="10"/>
      <c r="KWU101" s="10"/>
      <c r="KWV101" s="10"/>
      <c r="KWW101" s="10"/>
      <c r="KWX101" s="10"/>
      <c r="KWY101" s="10"/>
      <c r="KWZ101" s="10"/>
      <c r="KXA101" s="10"/>
      <c r="KXB101" s="10"/>
      <c r="KXC101" s="10"/>
      <c r="KXD101" s="10"/>
      <c r="KXE101" s="10"/>
      <c r="KXF101" s="10"/>
      <c r="KXG101" s="10"/>
      <c r="KXH101" s="10"/>
      <c r="KXI101" s="10"/>
      <c r="KXJ101" s="10"/>
      <c r="KXK101" s="10"/>
      <c r="KXL101" s="10"/>
      <c r="KXM101" s="10"/>
      <c r="KXN101" s="10"/>
      <c r="KXO101" s="10"/>
      <c r="KXP101" s="10"/>
      <c r="KXQ101" s="10"/>
      <c r="KXR101" s="10"/>
      <c r="KXS101" s="10"/>
      <c r="KXT101" s="10"/>
      <c r="KXU101" s="10"/>
      <c r="KXV101" s="10"/>
      <c r="KXW101" s="10"/>
      <c r="KXX101" s="10"/>
      <c r="KXY101" s="10"/>
      <c r="KXZ101" s="10"/>
      <c r="KYA101" s="10"/>
      <c r="KYB101" s="10"/>
      <c r="KYC101" s="10"/>
      <c r="KYD101" s="10"/>
      <c r="KYE101" s="10"/>
      <c r="KYF101" s="10"/>
      <c r="KYG101" s="10"/>
      <c r="KYH101" s="10"/>
      <c r="KYI101" s="10"/>
      <c r="KYJ101" s="10"/>
      <c r="KYK101" s="10"/>
      <c r="KYL101" s="10"/>
      <c r="KYM101" s="10"/>
      <c r="KYN101" s="10"/>
      <c r="KYO101" s="10"/>
      <c r="KYP101" s="10"/>
      <c r="KYQ101" s="10"/>
      <c r="KYR101" s="10"/>
      <c r="KYS101" s="10"/>
      <c r="KYT101" s="10"/>
      <c r="KYU101" s="10"/>
      <c r="KYV101" s="10"/>
      <c r="KYW101" s="10"/>
      <c r="KYX101" s="10"/>
      <c r="KYY101" s="10"/>
      <c r="KYZ101" s="10"/>
      <c r="KZA101" s="10"/>
      <c r="KZB101" s="10"/>
      <c r="KZC101" s="10"/>
      <c r="KZD101" s="10"/>
      <c r="KZE101" s="10"/>
      <c r="KZF101" s="10"/>
      <c r="KZG101" s="10"/>
      <c r="KZH101" s="10"/>
      <c r="KZI101" s="10"/>
      <c r="KZJ101" s="10"/>
      <c r="KZK101" s="10"/>
      <c r="KZL101" s="10"/>
      <c r="KZM101" s="10"/>
      <c r="KZN101" s="10"/>
      <c r="KZO101" s="10"/>
      <c r="KZP101" s="10"/>
      <c r="KZQ101" s="10"/>
      <c r="KZR101" s="10"/>
      <c r="KZS101" s="10"/>
      <c r="KZT101" s="10"/>
      <c r="KZU101" s="10"/>
      <c r="KZV101" s="10"/>
      <c r="KZW101" s="10"/>
      <c r="KZX101" s="10"/>
      <c r="KZY101" s="10"/>
      <c r="KZZ101" s="10"/>
      <c r="LAA101" s="10"/>
      <c r="LAB101" s="10"/>
      <c r="LAC101" s="10"/>
      <c r="LAD101" s="10"/>
      <c r="LAE101" s="10"/>
      <c r="LAF101" s="10"/>
      <c r="LAG101" s="10"/>
      <c r="LAH101" s="10"/>
      <c r="LAI101" s="10"/>
      <c r="LAJ101" s="10"/>
      <c r="LAK101" s="10"/>
      <c r="LAL101" s="10"/>
      <c r="LAM101" s="10"/>
      <c r="LAN101" s="10"/>
      <c r="LAO101" s="10"/>
      <c r="LAP101" s="10"/>
      <c r="LAQ101" s="10"/>
      <c r="LAR101" s="10"/>
      <c r="LAS101" s="10"/>
      <c r="LAT101" s="10"/>
      <c r="LAU101" s="10"/>
      <c r="LAV101" s="10"/>
      <c r="LAW101" s="10"/>
      <c r="LAX101" s="10"/>
      <c r="LAY101" s="10"/>
      <c r="LAZ101" s="10"/>
      <c r="LBA101" s="10"/>
      <c r="LBB101" s="10"/>
      <c r="LBC101" s="10"/>
      <c r="LBD101" s="10"/>
      <c r="LBE101" s="10"/>
      <c r="LBF101" s="10"/>
      <c r="LBG101" s="10"/>
      <c r="LBH101" s="10"/>
      <c r="LBI101" s="10"/>
      <c r="LBJ101" s="10"/>
      <c r="LBK101" s="10"/>
      <c r="LBL101" s="10"/>
      <c r="LBM101" s="10"/>
      <c r="LBN101" s="10"/>
      <c r="LBO101" s="10"/>
      <c r="LBP101" s="10"/>
      <c r="LBQ101" s="10"/>
      <c r="LBR101" s="10"/>
      <c r="LBS101" s="10"/>
      <c r="LBT101" s="10"/>
      <c r="LBU101" s="10"/>
      <c r="LBV101" s="10"/>
      <c r="LBW101" s="10"/>
      <c r="LBX101" s="10"/>
      <c r="LBY101" s="10"/>
      <c r="LBZ101" s="10"/>
      <c r="LCA101" s="10"/>
      <c r="LCB101" s="10"/>
      <c r="LCC101" s="10"/>
      <c r="LCD101" s="10"/>
      <c r="LCE101" s="10"/>
      <c r="LCF101" s="10"/>
      <c r="LCG101" s="10"/>
      <c r="LCH101" s="10"/>
      <c r="LCI101" s="10"/>
      <c r="LCJ101" s="10"/>
      <c r="LCK101" s="10"/>
      <c r="LCL101" s="10"/>
      <c r="LCM101" s="10"/>
      <c r="LCN101" s="10"/>
      <c r="LCO101" s="10"/>
      <c r="LCP101" s="10"/>
      <c r="LCQ101" s="10"/>
      <c r="LCR101" s="10"/>
      <c r="LCS101" s="10"/>
      <c r="LCT101" s="10"/>
      <c r="LCU101" s="10"/>
      <c r="LCV101" s="10"/>
      <c r="LCW101" s="10"/>
      <c r="LCX101" s="10"/>
      <c r="LCY101" s="10"/>
      <c r="LCZ101" s="10"/>
      <c r="LDA101" s="10"/>
      <c r="LDB101" s="10"/>
      <c r="LDC101" s="10"/>
      <c r="LDD101" s="10"/>
      <c r="LDE101" s="10"/>
      <c r="LDF101" s="10"/>
      <c r="LDG101" s="10"/>
      <c r="LDH101" s="10"/>
      <c r="LDI101" s="10"/>
      <c r="LDJ101" s="10"/>
      <c r="LDK101" s="10"/>
      <c r="LDL101" s="10"/>
      <c r="LDM101" s="10"/>
      <c r="LDN101" s="10"/>
      <c r="LDO101" s="10"/>
      <c r="LDP101" s="10"/>
      <c r="LDQ101" s="10"/>
      <c r="LDR101" s="10"/>
      <c r="LDS101" s="10"/>
      <c r="LDT101" s="10"/>
      <c r="LDU101" s="10"/>
      <c r="LDV101" s="10"/>
      <c r="LDW101" s="10"/>
      <c r="LDX101" s="10"/>
      <c r="LDY101" s="10"/>
      <c r="LDZ101" s="10"/>
      <c r="LEA101" s="10"/>
      <c r="LEB101" s="10"/>
      <c r="LEC101" s="10"/>
      <c r="LED101" s="10"/>
      <c r="LEE101" s="10"/>
      <c r="LEF101" s="10"/>
      <c r="LEG101" s="10"/>
      <c r="LEH101" s="10"/>
      <c r="LEI101" s="10"/>
      <c r="LEJ101" s="10"/>
      <c r="LEK101" s="10"/>
      <c r="LEL101" s="10"/>
      <c r="LEM101" s="10"/>
      <c r="LEN101" s="10"/>
      <c r="LEO101" s="10"/>
      <c r="LEP101" s="10"/>
      <c r="LEQ101" s="10"/>
      <c r="LER101" s="10"/>
      <c r="LES101" s="10"/>
      <c r="LET101" s="10"/>
      <c r="LEU101" s="10"/>
      <c r="LEV101" s="10"/>
      <c r="LEW101" s="10"/>
      <c r="LEX101" s="10"/>
      <c r="LEY101" s="10"/>
      <c r="LEZ101" s="10"/>
      <c r="LFA101" s="10"/>
      <c r="LFB101" s="10"/>
      <c r="LFC101" s="10"/>
      <c r="LFD101" s="10"/>
      <c r="LFE101" s="10"/>
      <c r="LFF101" s="10"/>
      <c r="LFG101" s="10"/>
      <c r="LFH101" s="10"/>
      <c r="LFI101" s="10"/>
      <c r="LFJ101" s="10"/>
      <c r="LFK101" s="10"/>
      <c r="LFL101" s="10"/>
      <c r="LFM101" s="10"/>
      <c r="LFN101" s="10"/>
      <c r="LFO101" s="10"/>
      <c r="LFP101" s="10"/>
      <c r="LFQ101" s="10"/>
      <c r="LFR101" s="10"/>
      <c r="LFS101" s="10"/>
      <c r="LFT101" s="10"/>
      <c r="LFU101" s="10"/>
      <c r="LFV101" s="10"/>
      <c r="LFW101" s="10"/>
      <c r="LFX101" s="10"/>
      <c r="LFY101" s="10"/>
      <c r="LFZ101" s="10"/>
      <c r="LGA101" s="10"/>
      <c r="LGB101" s="10"/>
      <c r="LGC101" s="10"/>
      <c r="LGD101" s="10"/>
      <c r="LGE101" s="10"/>
      <c r="LGF101" s="10"/>
      <c r="LGG101" s="10"/>
      <c r="LGH101" s="10"/>
      <c r="LGI101" s="10"/>
      <c r="LGJ101" s="10"/>
      <c r="LGK101" s="10"/>
      <c r="LGL101" s="10"/>
      <c r="LGM101" s="10"/>
      <c r="LGN101" s="10"/>
      <c r="LGO101" s="10"/>
      <c r="LGP101" s="10"/>
      <c r="LGQ101" s="10"/>
      <c r="LGR101" s="10"/>
      <c r="LGS101" s="10"/>
      <c r="LGT101" s="10"/>
      <c r="LGU101" s="10"/>
      <c r="LGV101" s="10"/>
      <c r="LGW101" s="10"/>
      <c r="LGX101" s="10"/>
      <c r="LGY101" s="10"/>
      <c r="LGZ101" s="10"/>
      <c r="LHA101" s="10"/>
      <c r="LHB101" s="10"/>
      <c r="LHC101" s="10"/>
      <c r="LHD101" s="10"/>
      <c r="LHE101" s="10"/>
      <c r="LHF101" s="10"/>
      <c r="LHG101" s="10"/>
      <c r="LHH101" s="10"/>
      <c r="LHI101" s="10"/>
      <c r="LHJ101" s="10"/>
      <c r="LHK101" s="10"/>
      <c r="LHL101" s="10"/>
      <c r="LHM101" s="10"/>
      <c r="LHN101" s="10"/>
      <c r="LHO101" s="10"/>
      <c r="LHP101" s="10"/>
      <c r="LHQ101" s="10"/>
      <c r="LHR101" s="10"/>
      <c r="LHS101" s="10"/>
      <c r="LHT101" s="10"/>
      <c r="LHU101" s="10"/>
      <c r="LHV101" s="10"/>
      <c r="LHW101" s="10"/>
      <c r="LHX101" s="10"/>
      <c r="LHY101" s="10"/>
      <c r="LHZ101" s="10"/>
      <c r="LIA101" s="10"/>
      <c r="LIB101" s="10"/>
      <c r="LIC101" s="10"/>
      <c r="LID101" s="10"/>
      <c r="LIE101" s="10"/>
      <c r="LIF101" s="10"/>
      <c r="LIG101" s="10"/>
      <c r="LIH101" s="10"/>
      <c r="LII101" s="10"/>
      <c r="LIJ101" s="10"/>
      <c r="LIK101" s="10"/>
      <c r="LIL101" s="10"/>
      <c r="LIM101" s="10"/>
      <c r="LIN101" s="10"/>
      <c r="LIO101" s="10"/>
      <c r="LIP101" s="10"/>
      <c r="LIQ101" s="10"/>
      <c r="LIR101" s="10"/>
      <c r="LIS101" s="10"/>
      <c r="LIT101" s="10"/>
      <c r="LIU101" s="10"/>
      <c r="LIV101" s="10"/>
      <c r="LIW101" s="10"/>
      <c r="LIX101" s="10"/>
      <c r="LIY101" s="10"/>
      <c r="LIZ101" s="10"/>
      <c r="LJA101" s="10"/>
      <c r="LJB101" s="10"/>
      <c r="LJC101" s="10"/>
      <c r="LJD101" s="10"/>
      <c r="LJE101" s="10"/>
      <c r="LJF101" s="10"/>
      <c r="LJG101" s="10"/>
      <c r="LJH101" s="10"/>
      <c r="LJI101" s="10"/>
      <c r="LJJ101" s="10"/>
      <c r="LJK101" s="10"/>
      <c r="LJL101" s="10"/>
      <c r="LJM101" s="10"/>
      <c r="LJN101" s="10"/>
      <c r="LJO101" s="10"/>
      <c r="LJP101" s="10"/>
      <c r="LJQ101" s="10"/>
      <c r="LJR101" s="10"/>
      <c r="LJS101" s="10"/>
      <c r="LJT101" s="10"/>
      <c r="LJU101" s="10"/>
      <c r="LJV101" s="10"/>
      <c r="LJW101" s="10"/>
      <c r="LJX101" s="10"/>
      <c r="LJY101" s="10"/>
      <c r="LJZ101" s="10"/>
      <c r="LKA101" s="10"/>
      <c r="LKB101" s="10"/>
      <c r="LKC101" s="10"/>
      <c r="LKD101" s="10"/>
      <c r="LKE101" s="10"/>
      <c r="LKF101" s="10"/>
      <c r="LKG101" s="10"/>
      <c r="LKH101" s="10"/>
      <c r="LKI101" s="10"/>
      <c r="LKJ101" s="10"/>
      <c r="LKK101" s="10"/>
      <c r="LKL101" s="10"/>
      <c r="LKM101" s="10"/>
      <c r="LKN101" s="10"/>
      <c r="LKO101" s="10"/>
      <c r="LKP101" s="10"/>
      <c r="LKQ101" s="10"/>
      <c r="LKR101" s="10"/>
      <c r="LKS101" s="10"/>
      <c r="LKT101" s="10"/>
      <c r="LKU101" s="10"/>
      <c r="LKV101" s="10"/>
      <c r="LKW101" s="10"/>
      <c r="LKX101" s="10"/>
      <c r="LKY101" s="10"/>
      <c r="LKZ101" s="10"/>
      <c r="LLA101" s="10"/>
      <c r="LLB101" s="10"/>
      <c r="LLC101" s="10"/>
      <c r="LLD101" s="10"/>
      <c r="LLE101" s="10"/>
      <c r="LLF101" s="10"/>
      <c r="LLG101" s="10"/>
      <c r="LLH101" s="10"/>
      <c r="LLI101" s="10"/>
      <c r="LLJ101" s="10"/>
      <c r="LLK101" s="10"/>
      <c r="LLL101" s="10"/>
      <c r="LLM101" s="10"/>
      <c r="LLN101" s="10"/>
      <c r="LLO101" s="10"/>
      <c r="LLP101" s="10"/>
      <c r="LLQ101" s="10"/>
      <c r="LLR101" s="10"/>
      <c r="LLS101" s="10"/>
      <c r="LLT101" s="10"/>
      <c r="LLU101" s="10"/>
      <c r="LLV101" s="10"/>
      <c r="LLW101" s="10"/>
      <c r="LLX101" s="10"/>
      <c r="LLY101" s="10"/>
      <c r="LLZ101" s="10"/>
      <c r="LMA101" s="10"/>
      <c r="LMB101" s="10"/>
      <c r="LMC101" s="10"/>
      <c r="LMD101" s="10"/>
      <c r="LME101" s="10"/>
      <c r="LMF101" s="10"/>
      <c r="LMG101" s="10"/>
      <c r="LMH101" s="10"/>
      <c r="LMI101" s="10"/>
      <c r="LMJ101" s="10"/>
      <c r="LMK101" s="10"/>
      <c r="LML101" s="10"/>
      <c r="LMM101" s="10"/>
      <c r="LMN101" s="10"/>
      <c r="LMO101" s="10"/>
      <c r="LMP101" s="10"/>
      <c r="LMQ101" s="10"/>
      <c r="LMR101" s="10"/>
      <c r="LMS101" s="10"/>
      <c r="LMT101" s="10"/>
      <c r="LMU101" s="10"/>
      <c r="LMV101" s="10"/>
      <c r="LMW101" s="10"/>
      <c r="LMX101" s="10"/>
      <c r="LMY101" s="10"/>
      <c r="LMZ101" s="10"/>
      <c r="LNA101" s="10"/>
      <c r="LNB101" s="10"/>
      <c r="LNC101" s="10"/>
      <c r="LND101" s="10"/>
      <c r="LNE101" s="10"/>
      <c r="LNF101" s="10"/>
      <c r="LNG101" s="10"/>
      <c r="LNH101" s="10"/>
      <c r="LNI101" s="10"/>
      <c r="LNJ101" s="10"/>
      <c r="LNK101" s="10"/>
      <c r="LNL101" s="10"/>
      <c r="LNM101" s="10"/>
      <c r="LNN101" s="10"/>
      <c r="LNO101" s="10"/>
      <c r="LNP101" s="10"/>
      <c r="LNQ101" s="10"/>
      <c r="LNR101" s="10"/>
      <c r="LNS101" s="10"/>
      <c r="LNT101" s="10"/>
      <c r="LNU101" s="10"/>
      <c r="LNV101" s="10"/>
      <c r="LNW101" s="10"/>
      <c r="LNX101" s="10"/>
      <c r="LNY101" s="10"/>
      <c r="LNZ101" s="10"/>
      <c r="LOA101" s="10"/>
      <c r="LOB101" s="10"/>
      <c r="LOC101" s="10"/>
      <c r="LOD101" s="10"/>
      <c r="LOE101" s="10"/>
      <c r="LOF101" s="10"/>
      <c r="LOG101" s="10"/>
      <c r="LOH101" s="10"/>
      <c r="LOI101" s="10"/>
      <c r="LOJ101" s="10"/>
      <c r="LOK101" s="10"/>
      <c r="LOL101" s="10"/>
      <c r="LOM101" s="10"/>
      <c r="LON101" s="10"/>
      <c r="LOO101" s="10"/>
      <c r="LOP101" s="10"/>
      <c r="LOQ101" s="10"/>
      <c r="LOR101" s="10"/>
      <c r="LOS101" s="10"/>
      <c r="LOT101" s="10"/>
      <c r="LOU101" s="10"/>
      <c r="LOV101" s="10"/>
      <c r="LOW101" s="10"/>
      <c r="LOX101" s="10"/>
      <c r="LOY101" s="10"/>
      <c r="LOZ101" s="10"/>
      <c r="LPA101" s="10"/>
      <c r="LPB101" s="10"/>
      <c r="LPC101" s="10"/>
      <c r="LPD101" s="10"/>
      <c r="LPE101" s="10"/>
      <c r="LPF101" s="10"/>
      <c r="LPG101" s="10"/>
      <c r="LPH101" s="10"/>
      <c r="LPI101" s="10"/>
      <c r="LPJ101" s="10"/>
      <c r="LPK101" s="10"/>
      <c r="LPL101" s="10"/>
      <c r="LPM101" s="10"/>
      <c r="LPN101" s="10"/>
      <c r="LPO101" s="10"/>
      <c r="LPP101" s="10"/>
      <c r="LPQ101" s="10"/>
      <c r="LPR101" s="10"/>
      <c r="LPS101" s="10"/>
      <c r="LPT101" s="10"/>
      <c r="LPU101" s="10"/>
      <c r="LPV101" s="10"/>
      <c r="LPW101" s="10"/>
      <c r="LPX101" s="10"/>
      <c r="LPY101" s="10"/>
      <c r="LPZ101" s="10"/>
      <c r="LQA101" s="10"/>
      <c r="LQB101" s="10"/>
      <c r="LQC101" s="10"/>
      <c r="LQD101" s="10"/>
      <c r="LQE101" s="10"/>
      <c r="LQF101" s="10"/>
      <c r="LQG101" s="10"/>
      <c r="LQH101" s="10"/>
      <c r="LQI101" s="10"/>
      <c r="LQJ101" s="10"/>
      <c r="LQK101" s="10"/>
      <c r="LQL101" s="10"/>
      <c r="LQM101" s="10"/>
      <c r="LQN101" s="10"/>
      <c r="LQO101" s="10"/>
      <c r="LQP101" s="10"/>
      <c r="LQQ101" s="10"/>
      <c r="LQR101" s="10"/>
      <c r="LQS101" s="10"/>
      <c r="LQT101" s="10"/>
      <c r="LQU101" s="10"/>
      <c r="LQV101" s="10"/>
      <c r="LQW101" s="10"/>
      <c r="LQX101" s="10"/>
      <c r="LQY101" s="10"/>
      <c r="LQZ101" s="10"/>
      <c r="LRA101" s="10"/>
      <c r="LRB101" s="10"/>
      <c r="LRC101" s="10"/>
      <c r="LRD101" s="10"/>
      <c r="LRE101" s="10"/>
      <c r="LRF101" s="10"/>
      <c r="LRG101" s="10"/>
      <c r="LRH101" s="10"/>
      <c r="LRI101" s="10"/>
      <c r="LRJ101" s="10"/>
      <c r="LRK101" s="10"/>
      <c r="LRL101" s="10"/>
      <c r="LRM101" s="10"/>
      <c r="LRN101" s="10"/>
      <c r="LRO101" s="10"/>
      <c r="LRP101" s="10"/>
      <c r="LRQ101" s="10"/>
      <c r="LRR101" s="10"/>
      <c r="LRS101" s="10"/>
      <c r="LRT101" s="10"/>
      <c r="LRU101" s="10"/>
      <c r="LRV101" s="10"/>
      <c r="LRW101" s="10"/>
      <c r="LRX101" s="10"/>
      <c r="LRY101" s="10"/>
      <c r="LRZ101" s="10"/>
      <c r="LSA101" s="10"/>
      <c r="LSB101" s="10"/>
      <c r="LSC101" s="10"/>
      <c r="LSD101" s="10"/>
      <c r="LSE101" s="10"/>
      <c r="LSF101" s="10"/>
      <c r="LSG101" s="10"/>
      <c r="LSH101" s="10"/>
      <c r="LSI101" s="10"/>
      <c r="LSJ101" s="10"/>
      <c r="LSK101" s="10"/>
      <c r="LSL101" s="10"/>
      <c r="LSM101" s="10"/>
      <c r="LSN101" s="10"/>
      <c r="LSO101" s="10"/>
      <c r="LSP101" s="10"/>
      <c r="LSQ101" s="10"/>
      <c r="LSR101" s="10"/>
      <c r="LSS101" s="10"/>
      <c r="LST101" s="10"/>
      <c r="LSU101" s="10"/>
      <c r="LSV101" s="10"/>
      <c r="LSW101" s="10"/>
      <c r="LSX101" s="10"/>
      <c r="LSY101" s="10"/>
      <c r="LSZ101" s="10"/>
      <c r="LTA101" s="10"/>
      <c r="LTB101" s="10"/>
      <c r="LTC101" s="10"/>
      <c r="LTD101" s="10"/>
      <c r="LTE101" s="10"/>
      <c r="LTF101" s="10"/>
      <c r="LTG101" s="10"/>
      <c r="LTH101" s="10"/>
      <c r="LTI101" s="10"/>
      <c r="LTJ101" s="10"/>
      <c r="LTK101" s="10"/>
      <c r="LTL101" s="10"/>
      <c r="LTM101" s="10"/>
      <c r="LTN101" s="10"/>
      <c r="LTO101" s="10"/>
      <c r="LTP101" s="10"/>
      <c r="LTQ101" s="10"/>
      <c r="LTR101" s="10"/>
      <c r="LTS101" s="10"/>
      <c r="LTT101" s="10"/>
      <c r="LTU101" s="10"/>
      <c r="LTV101" s="10"/>
      <c r="LTW101" s="10"/>
      <c r="LTX101" s="10"/>
      <c r="LTY101" s="10"/>
      <c r="LTZ101" s="10"/>
      <c r="LUA101" s="10"/>
      <c r="LUB101" s="10"/>
      <c r="LUC101" s="10"/>
      <c r="LUD101" s="10"/>
      <c r="LUE101" s="10"/>
      <c r="LUF101" s="10"/>
      <c r="LUG101" s="10"/>
      <c r="LUH101" s="10"/>
      <c r="LUI101" s="10"/>
      <c r="LUJ101" s="10"/>
      <c r="LUK101" s="10"/>
      <c r="LUL101" s="10"/>
      <c r="LUM101" s="10"/>
      <c r="LUN101" s="10"/>
      <c r="LUO101" s="10"/>
      <c r="LUP101" s="10"/>
      <c r="LUQ101" s="10"/>
      <c r="LUR101" s="10"/>
      <c r="LUS101" s="10"/>
      <c r="LUT101" s="10"/>
      <c r="LUU101" s="10"/>
      <c r="LUV101" s="10"/>
      <c r="LUW101" s="10"/>
      <c r="LUX101" s="10"/>
      <c r="LUY101" s="10"/>
      <c r="LUZ101" s="10"/>
      <c r="LVA101" s="10"/>
      <c r="LVB101" s="10"/>
      <c r="LVC101" s="10"/>
      <c r="LVD101" s="10"/>
      <c r="LVE101" s="10"/>
      <c r="LVF101" s="10"/>
      <c r="LVG101" s="10"/>
      <c r="LVH101" s="10"/>
      <c r="LVI101" s="10"/>
      <c r="LVJ101" s="10"/>
      <c r="LVK101" s="10"/>
      <c r="LVL101" s="10"/>
      <c r="LVM101" s="10"/>
      <c r="LVN101" s="10"/>
      <c r="LVO101" s="10"/>
      <c r="LVP101" s="10"/>
      <c r="LVQ101" s="10"/>
      <c r="LVR101" s="10"/>
      <c r="LVS101" s="10"/>
      <c r="LVT101" s="10"/>
      <c r="LVU101" s="10"/>
      <c r="LVV101" s="10"/>
      <c r="LVW101" s="10"/>
      <c r="LVX101" s="10"/>
      <c r="LVY101" s="10"/>
      <c r="LVZ101" s="10"/>
      <c r="LWA101" s="10"/>
      <c r="LWB101" s="10"/>
      <c r="LWC101" s="10"/>
      <c r="LWD101" s="10"/>
      <c r="LWE101" s="10"/>
      <c r="LWF101" s="10"/>
      <c r="LWG101" s="10"/>
      <c r="LWH101" s="10"/>
      <c r="LWI101" s="10"/>
      <c r="LWJ101" s="10"/>
      <c r="LWK101" s="10"/>
      <c r="LWL101" s="10"/>
      <c r="LWM101" s="10"/>
      <c r="LWN101" s="10"/>
      <c r="LWO101" s="10"/>
      <c r="LWP101" s="10"/>
      <c r="LWQ101" s="10"/>
      <c r="LWR101" s="10"/>
      <c r="LWS101" s="10"/>
      <c r="LWT101" s="10"/>
      <c r="LWU101" s="10"/>
      <c r="LWV101" s="10"/>
      <c r="LWW101" s="10"/>
      <c r="LWX101" s="10"/>
      <c r="LWY101" s="10"/>
      <c r="LWZ101" s="10"/>
      <c r="LXA101" s="10"/>
      <c r="LXB101" s="10"/>
      <c r="LXC101" s="10"/>
      <c r="LXD101" s="10"/>
      <c r="LXE101" s="10"/>
      <c r="LXF101" s="10"/>
      <c r="LXG101" s="10"/>
      <c r="LXH101" s="10"/>
      <c r="LXI101" s="10"/>
      <c r="LXJ101" s="10"/>
      <c r="LXK101" s="10"/>
      <c r="LXL101" s="10"/>
      <c r="LXM101" s="10"/>
      <c r="LXN101" s="10"/>
      <c r="LXO101" s="10"/>
      <c r="LXP101" s="10"/>
      <c r="LXQ101" s="10"/>
      <c r="LXR101" s="10"/>
      <c r="LXS101" s="10"/>
      <c r="LXT101" s="10"/>
      <c r="LXU101" s="10"/>
      <c r="LXV101" s="10"/>
      <c r="LXW101" s="10"/>
      <c r="LXX101" s="10"/>
      <c r="LXY101" s="10"/>
      <c r="LXZ101" s="10"/>
      <c r="LYA101" s="10"/>
      <c r="LYB101" s="10"/>
      <c r="LYC101" s="10"/>
      <c r="LYD101" s="10"/>
      <c r="LYE101" s="10"/>
      <c r="LYF101" s="10"/>
      <c r="LYG101" s="10"/>
      <c r="LYH101" s="10"/>
      <c r="LYI101" s="10"/>
      <c r="LYJ101" s="10"/>
      <c r="LYK101" s="10"/>
      <c r="LYL101" s="10"/>
      <c r="LYM101" s="10"/>
      <c r="LYN101" s="10"/>
      <c r="LYO101" s="10"/>
      <c r="LYP101" s="10"/>
      <c r="LYQ101" s="10"/>
      <c r="LYR101" s="10"/>
      <c r="LYS101" s="10"/>
      <c r="LYT101" s="10"/>
      <c r="LYU101" s="10"/>
      <c r="LYV101" s="10"/>
      <c r="LYW101" s="10"/>
      <c r="LYX101" s="10"/>
      <c r="LYY101" s="10"/>
      <c r="LYZ101" s="10"/>
      <c r="LZA101" s="10"/>
      <c r="LZB101" s="10"/>
      <c r="LZC101" s="10"/>
      <c r="LZD101" s="10"/>
      <c r="LZE101" s="10"/>
      <c r="LZF101" s="10"/>
      <c r="LZG101" s="10"/>
      <c r="LZH101" s="10"/>
      <c r="LZI101" s="10"/>
      <c r="LZJ101" s="10"/>
      <c r="LZK101" s="10"/>
      <c r="LZL101" s="10"/>
      <c r="LZM101" s="10"/>
      <c r="LZN101" s="10"/>
      <c r="LZO101" s="10"/>
      <c r="LZP101" s="10"/>
      <c r="LZQ101" s="10"/>
      <c r="LZR101" s="10"/>
      <c r="LZS101" s="10"/>
      <c r="LZT101" s="10"/>
      <c r="LZU101" s="10"/>
      <c r="LZV101" s="10"/>
      <c r="LZW101" s="10"/>
      <c r="LZX101" s="10"/>
      <c r="LZY101" s="10"/>
      <c r="LZZ101" s="10"/>
      <c r="MAA101" s="10"/>
      <c r="MAB101" s="10"/>
      <c r="MAC101" s="10"/>
      <c r="MAD101" s="10"/>
      <c r="MAE101" s="10"/>
      <c r="MAF101" s="10"/>
      <c r="MAG101" s="10"/>
      <c r="MAH101" s="10"/>
      <c r="MAI101" s="10"/>
      <c r="MAJ101" s="10"/>
      <c r="MAK101" s="10"/>
      <c r="MAL101" s="10"/>
      <c r="MAM101" s="10"/>
      <c r="MAN101" s="10"/>
      <c r="MAO101" s="10"/>
      <c r="MAP101" s="10"/>
      <c r="MAQ101" s="10"/>
      <c r="MAR101" s="10"/>
      <c r="MAS101" s="10"/>
      <c r="MAT101" s="10"/>
      <c r="MAU101" s="10"/>
      <c r="MAV101" s="10"/>
      <c r="MAW101" s="10"/>
      <c r="MAX101" s="10"/>
      <c r="MAY101" s="10"/>
      <c r="MAZ101" s="10"/>
      <c r="MBA101" s="10"/>
      <c r="MBB101" s="10"/>
      <c r="MBC101" s="10"/>
      <c r="MBD101" s="10"/>
      <c r="MBE101" s="10"/>
      <c r="MBF101" s="10"/>
      <c r="MBG101" s="10"/>
      <c r="MBH101" s="10"/>
      <c r="MBI101" s="10"/>
      <c r="MBJ101" s="10"/>
      <c r="MBK101" s="10"/>
      <c r="MBL101" s="10"/>
      <c r="MBM101" s="10"/>
      <c r="MBN101" s="10"/>
      <c r="MBO101" s="10"/>
      <c r="MBP101" s="10"/>
      <c r="MBQ101" s="10"/>
      <c r="MBR101" s="10"/>
      <c r="MBS101" s="10"/>
      <c r="MBT101" s="10"/>
      <c r="MBU101" s="10"/>
      <c r="MBV101" s="10"/>
      <c r="MBW101" s="10"/>
      <c r="MBX101" s="10"/>
      <c r="MBY101" s="10"/>
      <c r="MBZ101" s="10"/>
      <c r="MCA101" s="10"/>
      <c r="MCB101" s="10"/>
      <c r="MCC101" s="10"/>
      <c r="MCD101" s="10"/>
      <c r="MCE101" s="10"/>
      <c r="MCF101" s="10"/>
      <c r="MCG101" s="10"/>
      <c r="MCH101" s="10"/>
      <c r="MCI101" s="10"/>
      <c r="MCJ101" s="10"/>
      <c r="MCK101" s="10"/>
      <c r="MCL101" s="10"/>
      <c r="MCM101" s="10"/>
      <c r="MCN101" s="10"/>
      <c r="MCO101" s="10"/>
      <c r="MCP101" s="10"/>
      <c r="MCQ101" s="10"/>
      <c r="MCR101" s="10"/>
      <c r="MCS101" s="10"/>
      <c r="MCT101" s="10"/>
      <c r="MCU101" s="10"/>
      <c r="MCV101" s="10"/>
      <c r="MCW101" s="10"/>
      <c r="MCX101" s="10"/>
      <c r="MCY101" s="10"/>
      <c r="MCZ101" s="10"/>
      <c r="MDA101" s="10"/>
      <c r="MDB101" s="10"/>
      <c r="MDC101" s="10"/>
      <c r="MDD101" s="10"/>
      <c r="MDE101" s="10"/>
      <c r="MDF101" s="10"/>
      <c r="MDG101" s="10"/>
      <c r="MDH101" s="10"/>
      <c r="MDI101" s="10"/>
      <c r="MDJ101" s="10"/>
      <c r="MDK101" s="10"/>
      <c r="MDL101" s="10"/>
      <c r="MDM101" s="10"/>
      <c r="MDN101" s="10"/>
      <c r="MDO101" s="10"/>
      <c r="MDP101" s="10"/>
      <c r="MDQ101" s="10"/>
      <c r="MDR101" s="10"/>
      <c r="MDS101" s="10"/>
      <c r="MDT101" s="10"/>
      <c r="MDU101" s="10"/>
      <c r="MDV101" s="10"/>
      <c r="MDW101" s="10"/>
      <c r="MDX101" s="10"/>
      <c r="MDY101" s="10"/>
      <c r="MDZ101" s="10"/>
      <c r="MEA101" s="10"/>
      <c r="MEB101" s="10"/>
      <c r="MEC101" s="10"/>
      <c r="MED101" s="10"/>
      <c r="MEE101" s="10"/>
      <c r="MEF101" s="10"/>
      <c r="MEG101" s="10"/>
      <c r="MEH101" s="10"/>
      <c r="MEI101" s="10"/>
      <c r="MEJ101" s="10"/>
      <c r="MEK101" s="10"/>
      <c r="MEL101" s="10"/>
      <c r="MEM101" s="10"/>
      <c r="MEN101" s="10"/>
      <c r="MEO101" s="10"/>
      <c r="MEP101" s="10"/>
      <c r="MEQ101" s="10"/>
      <c r="MER101" s="10"/>
      <c r="MES101" s="10"/>
      <c r="MET101" s="10"/>
      <c r="MEU101" s="10"/>
      <c r="MEV101" s="10"/>
      <c r="MEW101" s="10"/>
      <c r="MEX101" s="10"/>
      <c r="MEY101" s="10"/>
      <c r="MEZ101" s="10"/>
      <c r="MFA101" s="10"/>
      <c r="MFB101" s="10"/>
      <c r="MFC101" s="10"/>
      <c r="MFD101" s="10"/>
      <c r="MFE101" s="10"/>
      <c r="MFF101" s="10"/>
      <c r="MFG101" s="10"/>
      <c r="MFH101" s="10"/>
      <c r="MFI101" s="10"/>
      <c r="MFJ101" s="10"/>
      <c r="MFK101" s="10"/>
      <c r="MFL101" s="10"/>
      <c r="MFM101" s="10"/>
      <c r="MFN101" s="10"/>
      <c r="MFO101" s="10"/>
      <c r="MFP101" s="10"/>
      <c r="MFQ101" s="10"/>
      <c r="MFR101" s="10"/>
      <c r="MFS101" s="10"/>
      <c r="MFT101" s="10"/>
      <c r="MFU101" s="10"/>
      <c r="MFV101" s="10"/>
      <c r="MFW101" s="10"/>
      <c r="MFX101" s="10"/>
      <c r="MFY101" s="10"/>
      <c r="MFZ101" s="10"/>
      <c r="MGA101" s="10"/>
      <c r="MGB101" s="10"/>
      <c r="MGC101" s="10"/>
      <c r="MGD101" s="10"/>
      <c r="MGE101" s="10"/>
      <c r="MGF101" s="10"/>
      <c r="MGG101" s="10"/>
      <c r="MGH101" s="10"/>
      <c r="MGI101" s="10"/>
      <c r="MGJ101" s="10"/>
      <c r="MGK101" s="10"/>
      <c r="MGL101" s="10"/>
      <c r="MGM101" s="10"/>
      <c r="MGN101" s="10"/>
      <c r="MGO101" s="10"/>
      <c r="MGP101" s="10"/>
      <c r="MGQ101" s="10"/>
      <c r="MGR101" s="10"/>
      <c r="MGS101" s="10"/>
      <c r="MGT101" s="10"/>
      <c r="MGU101" s="10"/>
      <c r="MGV101" s="10"/>
      <c r="MGW101" s="10"/>
      <c r="MGX101" s="10"/>
      <c r="MGY101" s="10"/>
      <c r="MGZ101" s="10"/>
      <c r="MHA101" s="10"/>
      <c r="MHB101" s="10"/>
      <c r="MHC101" s="10"/>
      <c r="MHD101" s="10"/>
      <c r="MHE101" s="10"/>
      <c r="MHF101" s="10"/>
      <c r="MHG101" s="10"/>
      <c r="MHH101" s="10"/>
      <c r="MHI101" s="10"/>
      <c r="MHJ101" s="10"/>
      <c r="MHK101" s="10"/>
      <c r="MHL101" s="10"/>
      <c r="MHM101" s="10"/>
      <c r="MHN101" s="10"/>
      <c r="MHO101" s="10"/>
      <c r="MHP101" s="10"/>
      <c r="MHQ101" s="10"/>
      <c r="MHR101" s="10"/>
      <c r="MHS101" s="10"/>
      <c r="MHT101" s="10"/>
      <c r="MHU101" s="10"/>
      <c r="MHV101" s="10"/>
      <c r="MHW101" s="10"/>
      <c r="MHX101" s="10"/>
      <c r="MHY101" s="10"/>
      <c r="MHZ101" s="10"/>
      <c r="MIA101" s="10"/>
      <c r="MIB101" s="10"/>
      <c r="MIC101" s="10"/>
      <c r="MID101" s="10"/>
      <c r="MIE101" s="10"/>
      <c r="MIF101" s="10"/>
      <c r="MIG101" s="10"/>
      <c r="MIH101" s="10"/>
      <c r="MII101" s="10"/>
      <c r="MIJ101" s="10"/>
      <c r="MIK101" s="10"/>
      <c r="MIL101" s="10"/>
      <c r="MIM101" s="10"/>
      <c r="MIN101" s="10"/>
      <c r="MIO101" s="10"/>
      <c r="MIP101" s="10"/>
      <c r="MIQ101" s="10"/>
      <c r="MIR101" s="10"/>
      <c r="MIS101" s="10"/>
      <c r="MIT101" s="10"/>
      <c r="MIU101" s="10"/>
      <c r="MIV101" s="10"/>
      <c r="MIW101" s="10"/>
      <c r="MIX101" s="10"/>
      <c r="MIY101" s="10"/>
      <c r="MIZ101" s="10"/>
      <c r="MJA101" s="10"/>
      <c r="MJB101" s="10"/>
      <c r="MJC101" s="10"/>
      <c r="MJD101" s="10"/>
      <c r="MJE101" s="10"/>
      <c r="MJF101" s="10"/>
      <c r="MJG101" s="10"/>
      <c r="MJH101" s="10"/>
      <c r="MJI101" s="10"/>
      <c r="MJJ101" s="10"/>
      <c r="MJK101" s="10"/>
      <c r="MJL101" s="10"/>
      <c r="MJM101" s="10"/>
      <c r="MJN101" s="10"/>
      <c r="MJO101" s="10"/>
      <c r="MJP101" s="10"/>
      <c r="MJQ101" s="10"/>
      <c r="MJR101" s="10"/>
      <c r="MJS101" s="10"/>
      <c r="MJT101" s="10"/>
      <c r="MJU101" s="10"/>
      <c r="MJV101" s="10"/>
      <c r="MJW101" s="10"/>
      <c r="MJX101" s="10"/>
      <c r="MJY101" s="10"/>
      <c r="MJZ101" s="10"/>
      <c r="MKA101" s="10"/>
      <c r="MKB101" s="10"/>
      <c r="MKC101" s="10"/>
      <c r="MKD101" s="10"/>
      <c r="MKE101" s="10"/>
      <c r="MKF101" s="10"/>
      <c r="MKG101" s="10"/>
      <c r="MKH101" s="10"/>
      <c r="MKI101" s="10"/>
      <c r="MKJ101" s="10"/>
      <c r="MKK101" s="10"/>
      <c r="MKL101" s="10"/>
      <c r="MKM101" s="10"/>
      <c r="MKN101" s="10"/>
      <c r="MKO101" s="10"/>
      <c r="MKP101" s="10"/>
      <c r="MKQ101" s="10"/>
      <c r="MKR101" s="10"/>
      <c r="MKS101" s="10"/>
      <c r="MKT101" s="10"/>
      <c r="MKU101" s="10"/>
      <c r="MKV101" s="10"/>
      <c r="MKW101" s="10"/>
      <c r="MKX101" s="10"/>
      <c r="MKY101" s="10"/>
      <c r="MKZ101" s="10"/>
      <c r="MLA101" s="10"/>
      <c r="MLB101" s="10"/>
      <c r="MLC101" s="10"/>
      <c r="MLD101" s="10"/>
      <c r="MLE101" s="10"/>
      <c r="MLF101" s="10"/>
      <c r="MLG101" s="10"/>
      <c r="MLH101" s="10"/>
      <c r="MLI101" s="10"/>
      <c r="MLJ101" s="10"/>
      <c r="MLK101" s="10"/>
      <c r="MLL101" s="10"/>
      <c r="MLM101" s="10"/>
      <c r="MLN101" s="10"/>
      <c r="MLO101" s="10"/>
      <c r="MLP101" s="10"/>
      <c r="MLQ101" s="10"/>
      <c r="MLR101" s="10"/>
      <c r="MLS101" s="10"/>
      <c r="MLT101" s="10"/>
      <c r="MLU101" s="10"/>
      <c r="MLV101" s="10"/>
      <c r="MLW101" s="10"/>
      <c r="MLX101" s="10"/>
      <c r="MLY101" s="10"/>
      <c r="MLZ101" s="10"/>
      <c r="MMA101" s="10"/>
      <c r="MMB101" s="10"/>
      <c r="MMC101" s="10"/>
      <c r="MMD101" s="10"/>
      <c r="MME101" s="10"/>
      <c r="MMF101" s="10"/>
      <c r="MMG101" s="10"/>
      <c r="MMH101" s="10"/>
      <c r="MMI101" s="10"/>
      <c r="MMJ101" s="10"/>
      <c r="MMK101" s="10"/>
      <c r="MML101" s="10"/>
      <c r="MMM101" s="10"/>
      <c r="MMN101" s="10"/>
      <c r="MMO101" s="10"/>
      <c r="MMP101" s="10"/>
      <c r="MMQ101" s="10"/>
      <c r="MMR101" s="10"/>
      <c r="MMS101" s="10"/>
      <c r="MMT101" s="10"/>
      <c r="MMU101" s="10"/>
      <c r="MMV101" s="10"/>
      <c r="MMW101" s="10"/>
      <c r="MMX101" s="10"/>
      <c r="MMY101" s="10"/>
      <c r="MMZ101" s="10"/>
      <c r="MNA101" s="10"/>
      <c r="MNB101" s="10"/>
      <c r="MNC101" s="10"/>
      <c r="MND101" s="10"/>
      <c r="MNE101" s="10"/>
      <c r="MNF101" s="10"/>
      <c r="MNG101" s="10"/>
      <c r="MNH101" s="10"/>
      <c r="MNI101" s="10"/>
      <c r="MNJ101" s="10"/>
      <c r="MNK101" s="10"/>
      <c r="MNL101" s="10"/>
      <c r="MNM101" s="10"/>
      <c r="MNN101" s="10"/>
      <c r="MNO101" s="10"/>
      <c r="MNP101" s="10"/>
      <c r="MNQ101" s="10"/>
      <c r="MNR101" s="10"/>
      <c r="MNS101" s="10"/>
      <c r="MNT101" s="10"/>
      <c r="MNU101" s="10"/>
      <c r="MNV101" s="10"/>
      <c r="MNW101" s="10"/>
      <c r="MNX101" s="10"/>
      <c r="MNY101" s="10"/>
      <c r="MNZ101" s="10"/>
      <c r="MOA101" s="10"/>
      <c r="MOB101" s="10"/>
      <c r="MOC101" s="10"/>
      <c r="MOD101" s="10"/>
      <c r="MOE101" s="10"/>
      <c r="MOF101" s="10"/>
      <c r="MOG101" s="10"/>
      <c r="MOH101" s="10"/>
      <c r="MOI101" s="10"/>
      <c r="MOJ101" s="10"/>
      <c r="MOK101" s="10"/>
      <c r="MOL101" s="10"/>
      <c r="MOM101" s="10"/>
      <c r="MON101" s="10"/>
      <c r="MOO101" s="10"/>
      <c r="MOP101" s="10"/>
      <c r="MOQ101" s="10"/>
      <c r="MOR101" s="10"/>
      <c r="MOS101" s="10"/>
      <c r="MOT101" s="10"/>
      <c r="MOU101" s="10"/>
      <c r="MOV101" s="10"/>
      <c r="MOW101" s="10"/>
      <c r="MOX101" s="10"/>
      <c r="MOY101" s="10"/>
      <c r="MOZ101" s="10"/>
      <c r="MPA101" s="10"/>
      <c r="MPB101" s="10"/>
      <c r="MPC101" s="10"/>
      <c r="MPD101" s="10"/>
      <c r="MPE101" s="10"/>
      <c r="MPF101" s="10"/>
      <c r="MPG101" s="10"/>
      <c r="MPH101" s="10"/>
      <c r="MPI101" s="10"/>
      <c r="MPJ101" s="10"/>
      <c r="MPK101" s="10"/>
      <c r="MPL101" s="10"/>
      <c r="MPM101" s="10"/>
      <c r="MPN101" s="10"/>
      <c r="MPO101" s="10"/>
      <c r="MPP101" s="10"/>
      <c r="MPQ101" s="10"/>
      <c r="MPR101" s="10"/>
      <c r="MPS101" s="10"/>
      <c r="MPT101" s="10"/>
      <c r="MPU101" s="10"/>
      <c r="MPV101" s="10"/>
      <c r="MPW101" s="10"/>
      <c r="MPX101" s="10"/>
      <c r="MPY101" s="10"/>
      <c r="MPZ101" s="10"/>
      <c r="MQA101" s="10"/>
      <c r="MQB101" s="10"/>
      <c r="MQC101" s="10"/>
      <c r="MQD101" s="10"/>
      <c r="MQE101" s="10"/>
      <c r="MQF101" s="10"/>
      <c r="MQG101" s="10"/>
      <c r="MQH101" s="10"/>
      <c r="MQI101" s="10"/>
      <c r="MQJ101" s="10"/>
      <c r="MQK101" s="10"/>
      <c r="MQL101" s="10"/>
      <c r="MQM101" s="10"/>
      <c r="MQN101" s="10"/>
      <c r="MQO101" s="10"/>
      <c r="MQP101" s="10"/>
      <c r="MQQ101" s="10"/>
      <c r="MQR101" s="10"/>
      <c r="MQS101" s="10"/>
      <c r="MQT101" s="10"/>
      <c r="MQU101" s="10"/>
      <c r="MQV101" s="10"/>
      <c r="MQW101" s="10"/>
      <c r="MQX101" s="10"/>
      <c r="MQY101" s="10"/>
      <c r="MQZ101" s="10"/>
      <c r="MRA101" s="10"/>
      <c r="MRB101" s="10"/>
      <c r="MRC101" s="10"/>
      <c r="MRD101" s="10"/>
      <c r="MRE101" s="10"/>
      <c r="MRF101" s="10"/>
      <c r="MRG101" s="10"/>
      <c r="MRH101" s="10"/>
      <c r="MRI101" s="10"/>
      <c r="MRJ101" s="10"/>
      <c r="MRK101" s="10"/>
      <c r="MRL101" s="10"/>
      <c r="MRM101" s="10"/>
      <c r="MRN101" s="10"/>
      <c r="MRO101" s="10"/>
      <c r="MRP101" s="10"/>
      <c r="MRQ101" s="10"/>
      <c r="MRR101" s="10"/>
      <c r="MRS101" s="10"/>
      <c r="MRT101" s="10"/>
      <c r="MRU101" s="10"/>
      <c r="MRV101" s="10"/>
      <c r="MRW101" s="10"/>
      <c r="MRX101" s="10"/>
      <c r="MRY101" s="10"/>
      <c r="MRZ101" s="10"/>
      <c r="MSA101" s="10"/>
      <c r="MSB101" s="10"/>
      <c r="MSC101" s="10"/>
      <c r="MSD101" s="10"/>
      <c r="MSE101" s="10"/>
      <c r="MSF101" s="10"/>
      <c r="MSG101" s="10"/>
      <c r="MSH101" s="10"/>
      <c r="MSI101" s="10"/>
      <c r="MSJ101" s="10"/>
      <c r="MSK101" s="10"/>
      <c r="MSL101" s="10"/>
      <c r="MSM101" s="10"/>
      <c r="MSN101" s="10"/>
      <c r="MSO101" s="10"/>
      <c r="MSP101" s="10"/>
      <c r="MSQ101" s="10"/>
      <c r="MSR101" s="10"/>
      <c r="MSS101" s="10"/>
      <c r="MST101" s="10"/>
      <c r="MSU101" s="10"/>
      <c r="MSV101" s="10"/>
      <c r="MSW101" s="10"/>
      <c r="MSX101" s="10"/>
      <c r="MSY101" s="10"/>
      <c r="MSZ101" s="10"/>
      <c r="MTA101" s="10"/>
      <c r="MTB101" s="10"/>
      <c r="MTC101" s="10"/>
      <c r="MTD101" s="10"/>
      <c r="MTE101" s="10"/>
      <c r="MTF101" s="10"/>
      <c r="MTG101" s="10"/>
      <c r="MTH101" s="10"/>
      <c r="MTI101" s="10"/>
      <c r="MTJ101" s="10"/>
      <c r="MTK101" s="10"/>
      <c r="MTL101" s="10"/>
      <c r="MTM101" s="10"/>
      <c r="MTN101" s="10"/>
      <c r="MTO101" s="10"/>
      <c r="MTP101" s="10"/>
      <c r="MTQ101" s="10"/>
      <c r="MTR101" s="10"/>
      <c r="MTS101" s="10"/>
      <c r="MTT101" s="10"/>
      <c r="MTU101" s="10"/>
      <c r="MTV101" s="10"/>
      <c r="MTW101" s="10"/>
      <c r="MTX101" s="10"/>
      <c r="MTY101" s="10"/>
      <c r="MTZ101" s="10"/>
      <c r="MUA101" s="10"/>
      <c r="MUB101" s="10"/>
      <c r="MUC101" s="10"/>
      <c r="MUD101" s="10"/>
      <c r="MUE101" s="10"/>
      <c r="MUF101" s="10"/>
      <c r="MUG101" s="10"/>
      <c r="MUH101" s="10"/>
      <c r="MUI101" s="10"/>
      <c r="MUJ101" s="10"/>
      <c r="MUK101" s="10"/>
      <c r="MUL101" s="10"/>
      <c r="MUM101" s="10"/>
      <c r="MUN101" s="10"/>
      <c r="MUO101" s="10"/>
      <c r="MUP101" s="10"/>
      <c r="MUQ101" s="10"/>
      <c r="MUR101" s="10"/>
      <c r="MUS101" s="10"/>
      <c r="MUT101" s="10"/>
      <c r="MUU101" s="10"/>
      <c r="MUV101" s="10"/>
      <c r="MUW101" s="10"/>
      <c r="MUX101" s="10"/>
      <c r="MUY101" s="10"/>
      <c r="MUZ101" s="10"/>
      <c r="MVA101" s="10"/>
      <c r="MVB101" s="10"/>
      <c r="MVC101" s="10"/>
      <c r="MVD101" s="10"/>
      <c r="MVE101" s="10"/>
      <c r="MVF101" s="10"/>
      <c r="MVG101" s="10"/>
      <c r="MVH101" s="10"/>
      <c r="MVI101" s="10"/>
      <c r="MVJ101" s="10"/>
      <c r="MVK101" s="10"/>
      <c r="MVL101" s="10"/>
      <c r="MVM101" s="10"/>
      <c r="MVN101" s="10"/>
      <c r="MVO101" s="10"/>
      <c r="MVP101" s="10"/>
      <c r="MVQ101" s="10"/>
      <c r="MVR101" s="10"/>
      <c r="MVS101" s="10"/>
      <c r="MVT101" s="10"/>
      <c r="MVU101" s="10"/>
      <c r="MVV101" s="10"/>
      <c r="MVW101" s="10"/>
      <c r="MVX101" s="10"/>
      <c r="MVY101" s="10"/>
      <c r="MVZ101" s="10"/>
      <c r="MWA101" s="10"/>
      <c r="MWB101" s="10"/>
      <c r="MWC101" s="10"/>
      <c r="MWD101" s="10"/>
      <c r="MWE101" s="10"/>
      <c r="MWF101" s="10"/>
      <c r="MWG101" s="10"/>
      <c r="MWH101" s="10"/>
      <c r="MWI101" s="10"/>
      <c r="MWJ101" s="10"/>
      <c r="MWK101" s="10"/>
      <c r="MWL101" s="10"/>
      <c r="MWM101" s="10"/>
      <c r="MWN101" s="10"/>
      <c r="MWO101" s="10"/>
      <c r="MWP101" s="10"/>
      <c r="MWQ101" s="10"/>
      <c r="MWR101" s="10"/>
      <c r="MWS101" s="10"/>
      <c r="MWT101" s="10"/>
      <c r="MWU101" s="10"/>
      <c r="MWV101" s="10"/>
      <c r="MWW101" s="10"/>
      <c r="MWX101" s="10"/>
      <c r="MWY101" s="10"/>
      <c r="MWZ101" s="10"/>
      <c r="MXA101" s="10"/>
      <c r="MXB101" s="10"/>
      <c r="MXC101" s="10"/>
      <c r="MXD101" s="10"/>
      <c r="MXE101" s="10"/>
      <c r="MXF101" s="10"/>
      <c r="MXG101" s="10"/>
      <c r="MXH101" s="10"/>
      <c r="MXI101" s="10"/>
      <c r="MXJ101" s="10"/>
      <c r="MXK101" s="10"/>
      <c r="MXL101" s="10"/>
      <c r="MXM101" s="10"/>
      <c r="MXN101" s="10"/>
      <c r="MXO101" s="10"/>
      <c r="MXP101" s="10"/>
      <c r="MXQ101" s="10"/>
      <c r="MXR101" s="10"/>
      <c r="MXS101" s="10"/>
      <c r="MXT101" s="10"/>
      <c r="MXU101" s="10"/>
      <c r="MXV101" s="10"/>
      <c r="MXW101" s="10"/>
      <c r="MXX101" s="10"/>
      <c r="MXY101" s="10"/>
      <c r="MXZ101" s="10"/>
      <c r="MYA101" s="10"/>
      <c r="MYB101" s="10"/>
      <c r="MYC101" s="10"/>
      <c r="MYD101" s="10"/>
      <c r="MYE101" s="10"/>
      <c r="MYF101" s="10"/>
      <c r="MYG101" s="10"/>
      <c r="MYH101" s="10"/>
      <c r="MYI101" s="10"/>
      <c r="MYJ101" s="10"/>
      <c r="MYK101" s="10"/>
      <c r="MYL101" s="10"/>
      <c r="MYM101" s="10"/>
      <c r="MYN101" s="10"/>
      <c r="MYO101" s="10"/>
      <c r="MYP101" s="10"/>
      <c r="MYQ101" s="10"/>
      <c r="MYR101" s="10"/>
      <c r="MYS101" s="10"/>
      <c r="MYT101" s="10"/>
      <c r="MYU101" s="10"/>
      <c r="MYV101" s="10"/>
      <c r="MYW101" s="10"/>
      <c r="MYX101" s="10"/>
      <c r="MYY101" s="10"/>
      <c r="MYZ101" s="10"/>
      <c r="MZA101" s="10"/>
      <c r="MZB101" s="10"/>
      <c r="MZC101" s="10"/>
      <c r="MZD101" s="10"/>
      <c r="MZE101" s="10"/>
      <c r="MZF101" s="10"/>
      <c r="MZG101" s="10"/>
      <c r="MZH101" s="10"/>
      <c r="MZI101" s="10"/>
      <c r="MZJ101" s="10"/>
      <c r="MZK101" s="10"/>
      <c r="MZL101" s="10"/>
      <c r="MZM101" s="10"/>
      <c r="MZN101" s="10"/>
      <c r="MZO101" s="10"/>
      <c r="MZP101" s="10"/>
      <c r="MZQ101" s="10"/>
      <c r="MZR101" s="10"/>
      <c r="MZS101" s="10"/>
      <c r="MZT101" s="10"/>
      <c r="MZU101" s="10"/>
      <c r="MZV101" s="10"/>
      <c r="MZW101" s="10"/>
      <c r="MZX101" s="10"/>
      <c r="MZY101" s="10"/>
      <c r="MZZ101" s="10"/>
      <c r="NAA101" s="10"/>
      <c r="NAB101" s="10"/>
      <c r="NAC101" s="10"/>
      <c r="NAD101" s="10"/>
      <c r="NAE101" s="10"/>
      <c r="NAF101" s="10"/>
      <c r="NAG101" s="10"/>
      <c r="NAH101" s="10"/>
      <c r="NAI101" s="10"/>
      <c r="NAJ101" s="10"/>
      <c r="NAK101" s="10"/>
      <c r="NAL101" s="10"/>
      <c r="NAM101" s="10"/>
      <c r="NAN101" s="10"/>
      <c r="NAO101" s="10"/>
      <c r="NAP101" s="10"/>
      <c r="NAQ101" s="10"/>
      <c r="NAR101" s="10"/>
      <c r="NAS101" s="10"/>
      <c r="NAT101" s="10"/>
      <c r="NAU101" s="10"/>
      <c r="NAV101" s="10"/>
      <c r="NAW101" s="10"/>
      <c r="NAX101" s="10"/>
      <c r="NAY101" s="10"/>
      <c r="NAZ101" s="10"/>
      <c r="NBA101" s="10"/>
      <c r="NBB101" s="10"/>
      <c r="NBC101" s="10"/>
      <c r="NBD101" s="10"/>
      <c r="NBE101" s="10"/>
      <c r="NBF101" s="10"/>
      <c r="NBG101" s="10"/>
      <c r="NBH101" s="10"/>
      <c r="NBI101" s="10"/>
      <c r="NBJ101" s="10"/>
      <c r="NBK101" s="10"/>
      <c r="NBL101" s="10"/>
      <c r="NBM101" s="10"/>
      <c r="NBN101" s="10"/>
      <c r="NBO101" s="10"/>
      <c r="NBP101" s="10"/>
      <c r="NBQ101" s="10"/>
      <c r="NBR101" s="10"/>
      <c r="NBS101" s="10"/>
      <c r="NBT101" s="10"/>
      <c r="NBU101" s="10"/>
      <c r="NBV101" s="10"/>
      <c r="NBW101" s="10"/>
      <c r="NBX101" s="10"/>
      <c r="NBY101" s="10"/>
      <c r="NBZ101" s="10"/>
      <c r="NCA101" s="10"/>
      <c r="NCB101" s="10"/>
      <c r="NCC101" s="10"/>
      <c r="NCD101" s="10"/>
      <c r="NCE101" s="10"/>
      <c r="NCF101" s="10"/>
      <c r="NCG101" s="10"/>
      <c r="NCH101" s="10"/>
      <c r="NCI101" s="10"/>
      <c r="NCJ101" s="10"/>
      <c r="NCK101" s="10"/>
      <c r="NCL101" s="10"/>
      <c r="NCM101" s="10"/>
      <c r="NCN101" s="10"/>
      <c r="NCO101" s="10"/>
      <c r="NCP101" s="10"/>
      <c r="NCQ101" s="10"/>
      <c r="NCR101" s="10"/>
      <c r="NCS101" s="10"/>
      <c r="NCT101" s="10"/>
      <c r="NCU101" s="10"/>
      <c r="NCV101" s="10"/>
      <c r="NCW101" s="10"/>
      <c r="NCX101" s="10"/>
      <c r="NCY101" s="10"/>
      <c r="NCZ101" s="10"/>
      <c r="NDA101" s="10"/>
      <c r="NDB101" s="10"/>
      <c r="NDC101" s="10"/>
      <c r="NDD101" s="10"/>
      <c r="NDE101" s="10"/>
      <c r="NDF101" s="10"/>
      <c r="NDG101" s="10"/>
      <c r="NDH101" s="10"/>
      <c r="NDI101" s="10"/>
      <c r="NDJ101" s="10"/>
      <c r="NDK101" s="10"/>
      <c r="NDL101" s="10"/>
      <c r="NDM101" s="10"/>
      <c r="NDN101" s="10"/>
      <c r="NDO101" s="10"/>
      <c r="NDP101" s="10"/>
      <c r="NDQ101" s="10"/>
      <c r="NDR101" s="10"/>
      <c r="NDS101" s="10"/>
      <c r="NDT101" s="10"/>
      <c r="NDU101" s="10"/>
      <c r="NDV101" s="10"/>
      <c r="NDW101" s="10"/>
      <c r="NDX101" s="10"/>
      <c r="NDY101" s="10"/>
      <c r="NDZ101" s="10"/>
      <c r="NEA101" s="10"/>
      <c r="NEB101" s="10"/>
      <c r="NEC101" s="10"/>
      <c r="NED101" s="10"/>
      <c r="NEE101" s="10"/>
      <c r="NEF101" s="10"/>
      <c r="NEG101" s="10"/>
      <c r="NEH101" s="10"/>
      <c r="NEI101" s="10"/>
      <c r="NEJ101" s="10"/>
      <c r="NEK101" s="10"/>
      <c r="NEL101" s="10"/>
      <c r="NEM101" s="10"/>
      <c r="NEN101" s="10"/>
      <c r="NEO101" s="10"/>
      <c r="NEP101" s="10"/>
      <c r="NEQ101" s="10"/>
      <c r="NER101" s="10"/>
      <c r="NES101" s="10"/>
      <c r="NET101" s="10"/>
      <c r="NEU101" s="10"/>
      <c r="NEV101" s="10"/>
      <c r="NEW101" s="10"/>
      <c r="NEX101" s="10"/>
      <c r="NEY101" s="10"/>
      <c r="NEZ101" s="10"/>
      <c r="NFA101" s="10"/>
      <c r="NFB101" s="10"/>
      <c r="NFC101" s="10"/>
      <c r="NFD101" s="10"/>
      <c r="NFE101" s="10"/>
      <c r="NFF101" s="10"/>
      <c r="NFG101" s="10"/>
      <c r="NFH101" s="10"/>
      <c r="NFI101" s="10"/>
      <c r="NFJ101" s="10"/>
      <c r="NFK101" s="10"/>
      <c r="NFL101" s="10"/>
      <c r="NFM101" s="10"/>
      <c r="NFN101" s="10"/>
      <c r="NFO101" s="10"/>
      <c r="NFP101" s="10"/>
      <c r="NFQ101" s="10"/>
      <c r="NFR101" s="10"/>
      <c r="NFS101" s="10"/>
      <c r="NFT101" s="10"/>
      <c r="NFU101" s="10"/>
      <c r="NFV101" s="10"/>
      <c r="NFW101" s="10"/>
      <c r="NFX101" s="10"/>
      <c r="NFY101" s="10"/>
      <c r="NFZ101" s="10"/>
      <c r="NGA101" s="10"/>
      <c r="NGB101" s="10"/>
      <c r="NGC101" s="10"/>
      <c r="NGD101" s="10"/>
      <c r="NGE101" s="10"/>
      <c r="NGF101" s="10"/>
      <c r="NGG101" s="10"/>
      <c r="NGH101" s="10"/>
      <c r="NGI101" s="10"/>
      <c r="NGJ101" s="10"/>
      <c r="NGK101" s="10"/>
      <c r="NGL101" s="10"/>
      <c r="NGM101" s="10"/>
      <c r="NGN101" s="10"/>
      <c r="NGO101" s="10"/>
      <c r="NGP101" s="10"/>
      <c r="NGQ101" s="10"/>
      <c r="NGR101" s="10"/>
      <c r="NGS101" s="10"/>
      <c r="NGT101" s="10"/>
      <c r="NGU101" s="10"/>
      <c r="NGV101" s="10"/>
      <c r="NGW101" s="10"/>
      <c r="NGX101" s="10"/>
      <c r="NGY101" s="10"/>
      <c r="NGZ101" s="10"/>
      <c r="NHA101" s="10"/>
      <c r="NHB101" s="10"/>
      <c r="NHC101" s="10"/>
      <c r="NHD101" s="10"/>
      <c r="NHE101" s="10"/>
      <c r="NHF101" s="10"/>
      <c r="NHG101" s="10"/>
      <c r="NHH101" s="10"/>
      <c r="NHI101" s="10"/>
      <c r="NHJ101" s="10"/>
      <c r="NHK101" s="10"/>
      <c r="NHL101" s="10"/>
      <c r="NHM101" s="10"/>
      <c r="NHN101" s="10"/>
      <c r="NHO101" s="10"/>
      <c r="NHP101" s="10"/>
      <c r="NHQ101" s="10"/>
      <c r="NHR101" s="10"/>
      <c r="NHS101" s="10"/>
      <c r="NHT101" s="10"/>
      <c r="NHU101" s="10"/>
      <c r="NHV101" s="10"/>
      <c r="NHW101" s="10"/>
      <c r="NHX101" s="10"/>
      <c r="NHY101" s="10"/>
      <c r="NHZ101" s="10"/>
      <c r="NIA101" s="10"/>
      <c r="NIB101" s="10"/>
      <c r="NIC101" s="10"/>
      <c r="NID101" s="10"/>
      <c r="NIE101" s="10"/>
      <c r="NIF101" s="10"/>
      <c r="NIG101" s="10"/>
      <c r="NIH101" s="10"/>
      <c r="NII101" s="10"/>
      <c r="NIJ101" s="10"/>
      <c r="NIK101" s="10"/>
      <c r="NIL101" s="10"/>
      <c r="NIM101" s="10"/>
      <c r="NIN101" s="10"/>
      <c r="NIO101" s="10"/>
      <c r="NIP101" s="10"/>
      <c r="NIQ101" s="10"/>
      <c r="NIR101" s="10"/>
      <c r="NIS101" s="10"/>
      <c r="NIT101" s="10"/>
      <c r="NIU101" s="10"/>
      <c r="NIV101" s="10"/>
      <c r="NIW101" s="10"/>
      <c r="NIX101" s="10"/>
      <c r="NIY101" s="10"/>
      <c r="NIZ101" s="10"/>
      <c r="NJA101" s="10"/>
      <c r="NJB101" s="10"/>
      <c r="NJC101" s="10"/>
      <c r="NJD101" s="10"/>
      <c r="NJE101" s="10"/>
      <c r="NJF101" s="10"/>
      <c r="NJG101" s="10"/>
      <c r="NJH101" s="10"/>
      <c r="NJI101" s="10"/>
      <c r="NJJ101" s="10"/>
      <c r="NJK101" s="10"/>
      <c r="NJL101" s="10"/>
      <c r="NJM101" s="10"/>
      <c r="NJN101" s="10"/>
      <c r="NJO101" s="10"/>
      <c r="NJP101" s="10"/>
      <c r="NJQ101" s="10"/>
      <c r="NJR101" s="10"/>
      <c r="NJS101" s="10"/>
      <c r="NJT101" s="10"/>
      <c r="NJU101" s="10"/>
      <c r="NJV101" s="10"/>
      <c r="NJW101" s="10"/>
      <c r="NJX101" s="10"/>
      <c r="NJY101" s="10"/>
      <c r="NJZ101" s="10"/>
      <c r="NKA101" s="10"/>
      <c r="NKB101" s="10"/>
      <c r="NKC101" s="10"/>
      <c r="NKD101" s="10"/>
      <c r="NKE101" s="10"/>
      <c r="NKF101" s="10"/>
      <c r="NKG101" s="10"/>
      <c r="NKH101" s="10"/>
      <c r="NKI101" s="10"/>
      <c r="NKJ101" s="10"/>
      <c r="NKK101" s="10"/>
      <c r="NKL101" s="10"/>
      <c r="NKM101" s="10"/>
      <c r="NKN101" s="10"/>
      <c r="NKO101" s="10"/>
      <c r="NKP101" s="10"/>
      <c r="NKQ101" s="10"/>
      <c r="NKR101" s="10"/>
      <c r="NKS101" s="10"/>
      <c r="NKT101" s="10"/>
      <c r="NKU101" s="10"/>
      <c r="NKV101" s="10"/>
      <c r="NKW101" s="10"/>
      <c r="NKX101" s="10"/>
      <c r="NKY101" s="10"/>
      <c r="NKZ101" s="10"/>
      <c r="NLA101" s="10"/>
      <c r="NLB101" s="10"/>
      <c r="NLC101" s="10"/>
      <c r="NLD101" s="10"/>
      <c r="NLE101" s="10"/>
      <c r="NLF101" s="10"/>
      <c r="NLG101" s="10"/>
      <c r="NLH101" s="10"/>
      <c r="NLI101" s="10"/>
      <c r="NLJ101" s="10"/>
      <c r="NLK101" s="10"/>
      <c r="NLL101" s="10"/>
      <c r="NLM101" s="10"/>
      <c r="NLN101" s="10"/>
      <c r="NLO101" s="10"/>
      <c r="NLP101" s="10"/>
      <c r="NLQ101" s="10"/>
      <c r="NLR101" s="10"/>
      <c r="NLS101" s="10"/>
      <c r="NLT101" s="10"/>
      <c r="NLU101" s="10"/>
      <c r="NLV101" s="10"/>
      <c r="NLW101" s="10"/>
      <c r="NLX101" s="10"/>
      <c r="NLY101" s="10"/>
      <c r="NLZ101" s="10"/>
      <c r="NMA101" s="10"/>
      <c r="NMB101" s="10"/>
      <c r="NMC101" s="10"/>
      <c r="NMD101" s="10"/>
      <c r="NME101" s="10"/>
      <c r="NMF101" s="10"/>
      <c r="NMG101" s="10"/>
      <c r="NMH101" s="10"/>
      <c r="NMI101" s="10"/>
      <c r="NMJ101" s="10"/>
      <c r="NMK101" s="10"/>
      <c r="NML101" s="10"/>
      <c r="NMM101" s="10"/>
      <c r="NMN101" s="10"/>
      <c r="NMO101" s="10"/>
      <c r="NMP101" s="10"/>
      <c r="NMQ101" s="10"/>
      <c r="NMR101" s="10"/>
      <c r="NMS101" s="10"/>
      <c r="NMT101" s="10"/>
      <c r="NMU101" s="10"/>
      <c r="NMV101" s="10"/>
      <c r="NMW101" s="10"/>
      <c r="NMX101" s="10"/>
      <c r="NMY101" s="10"/>
      <c r="NMZ101" s="10"/>
      <c r="NNA101" s="10"/>
      <c r="NNB101" s="10"/>
      <c r="NNC101" s="10"/>
      <c r="NND101" s="10"/>
      <c r="NNE101" s="10"/>
      <c r="NNF101" s="10"/>
      <c r="NNG101" s="10"/>
      <c r="NNH101" s="10"/>
      <c r="NNI101" s="10"/>
      <c r="NNJ101" s="10"/>
      <c r="NNK101" s="10"/>
      <c r="NNL101" s="10"/>
      <c r="NNM101" s="10"/>
      <c r="NNN101" s="10"/>
      <c r="NNO101" s="10"/>
      <c r="NNP101" s="10"/>
      <c r="NNQ101" s="10"/>
      <c r="NNR101" s="10"/>
      <c r="NNS101" s="10"/>
      <c r="NNT101" s="10"/>
      <c r="NNU101" s="10"/>
      <c r="NNV101" s="10"/>
      <c r="NNW101" s="10"/>
      <c r="NNX101" s="10"/>
      <c r="NNY101" s="10"/>
      <c r="NNZ101" s="10"/>
      <c r="NOA101" s="10"/>
      <c r="NOB101" s="10"/>
      <c r="NOC101" s="10"/>
      <c r="NOD101" s="10"/>
      <c r="NOE101" s="10"/>
      <c r="NOF101" s="10"/>
      <c r="NOG101" s="10"/>
      <c r="NOH101" s="10"/>
      <c r="NOI101" s="10"/>
      <c r="NOJ101" s="10"/>
      <c r="NOK101" s="10"/>
      <c r="NOL101" s="10"/>
      <c r="NOM101" s="10"/>
      <c r="NON101" s="10"/>
      <c r="NOO101" s="10"/>
      <c r="NOP101" s="10"/>
      <c r="NOQ101" s="10"/>
      <c r="NOR101" s="10"/>
      <c r="NOS101" s="10"/>
      <c r="NOT101" s="10"/>
      <c r="NOU101" s="10"/>
      <c r="NOV101" s="10"/>
      <c r="NOW101" s="10"/>
      <c r="NOX101" s="10"/>
      <c r="NOY101" s="10"/>
      <c r="NOZ101" s="10"/>
      <c r="NPA101" s="10"/>
      <c r="NPB101" s="10"/>
      <c r="NPC101" s="10"/>
      <c r="NPD101" s="10"/>
      <c r="NPE101" s="10"/>
      <c r="NPF101" s="10"/>
      <c r="NPG101" s="10"/>
      <c r="NPH101" s="10"/>
      <c r="NPI101" s="10"/>
      <c r="NPJ101" s="10"/>
      <c r="NPK101" s="10"/>
      <c r="NPL101" s="10"/>
      <c r="NPM101" s="10"/>
      <c r="NPN101" s="10"/>
      <c r="NPO101" s="10"/>
      <c r="NPP101" s="10"/>
      <c r="NPQ101" s="10"/>
      <c r="NPR101" s="10"/>
      <c r="NPS101" s="10"/>
      <c r="NPT101" s="10"/>
      <c r="NPU101" s="10"/>
      <c r="NPV101" s="10"/>
      <c r="NPW101" s="10"/>
      <c r="NPX101" s="10"/>
      <c r="NPY101" s="10"/>
      <c r="NPZ101" s="10"/>
      <c r="NQA101" s="10"/>
      <c r="NQB101" s="10"/>
      <c r="NQC101" s="10"/>
      <c r="NQD101" s="10"/>
      <c r="NQE101" s="10"/>
      <c r="NQF101" s="10"/>
      <c r="NQG101" s="10"/>
      <c r="NQH101" s="10"/>
      <c r="NQI101" s="10"/>
      <c r="NQJ101" s="10"/>
      <c r="NQK101" s="10"/>
      <c r="NQL101" s="10"/>
      <c r="NQM101" s="10"/>
      <c r="NQN101" s="10"/>
      <c r="NQO101" s="10"/>
      <c r="NQP101" s="10"/>
      <c r="NQQ101" s="10"/>
      <c r="NQR101" s="10"/>
      <c r="NQS101" s="10"/>
      <c r="NQT101" s="10"/>
      <c r="NQU101" s="10"/>
      <c r="NQV101" s="10"/>
      <c r="NQW101" s="10"/>
      <c r="NQX101" s="10"/>
      <c r="NQY101" s="10"/>
      <c r="NQZ101" s="10"/>
      <c r="NRA101" s="10"/>
      <c r="NRB101" s="10"/>
      <c r="NRC101" s="10"/>
      <c r="NRD101" s="10"/>
      <c r="NRE101" s="10"/>
      <c r="NRF101" s="10"/>
      <c r="NRG101" s="10"/>
      <c r="NRH101" s="10"/>
      <c r="NRI101" s="10"/>
      <c r="NRJ101" s="10"/>
      <c r="NRK101" s="10"/>
      <c r="NRL101" s="10"/>
      <c r="NRM101" s="10"/>
      <c r="NRN101" s="10"/>
      <c r="NRO101" s="10"/>
      <c r="NRP101" s="10"/>
      <c r="NRQ101" s="10"/>
      <c r="NRR101" s="10"/>
      <c r="NRS101" s="10"/>
      <c r="NRT101" s="10"/>
      <c r="NRU101" s="10"/>
      <c r="NRV101" s="10"/>
      <c r="NRW101" s="10"/>
      <c r="NRX101" s="10"/>
      <c r="NRY101" s="10"/>
      <c r="NRZ101" s="10"/>
      <c r="NSA101" s="10"/>
      <c r="NSB101" s="10"/>
      <c r="NSC101" s="10"/>
      <c r="NSD101" s="10"/>
      <c r="NSE101" s="10"/>
      <c r="NSF101" s="10"/>
      <c r="NSG101" s="10"/>
      <c r="NSH101" s="10"/>
      <c r="NSI101" s="10"/>
      <c r="NSJ101" s="10"/>
      <c r="NSK101" s="10"/>
      <c r="NSL101" s="10"/>
      <c r="NSM101" s="10"/>
      <c r="NSN101" s="10"/>
      <c r="NSO101" s="10"/>
      <c r="NSP101" s="10"/>
      <c r="NSQ101" s="10"/>
      <c r="NSR101" s="10"/>
      <c r="NSS101" s="10"/>
      <c r="NST101" s="10"/>
      <c r="NSU101" s="10"/>
      <c r="NSV101" s="10"/>
      <c r="NSW101" s="10"/>
      <c r="NSX101" s="10"/>
      <c r="NSY101" s="10"/>
      <c r="NSZ101" s="10"/>
      <c r="NTA101" s="10"/>
      <c r="NTB101" s="10"/>
      <c r="NTC101" s="10"/>
      <c r="NTD101" s="10"/>
      <c r="NTE101" s="10"/>
      <c r="NTF101" s="10"/>
      <c r="NTG101" s="10"/>
      <c r="NTH101" s="10"/>
      <c r="NTI101" s="10"/>
      <c r="NTJ101" s="10"/>
      <c r="NTK101" s="10"/>
      <c r="NTL101" s="10"/>
      <c r="NTM101" s="10"/>
      <c r="NTN101" s="10"/>
      <c r="NTO101" s="10"/>
      <c r="NTP101" s="10"/>
      <c r="NTQ101" s="10"/>
      <c r="NTR101" s="10"/>
      <c r="NTS101" s="10"/>
      <c r="NTT101" s="10"/>
      <c r="NTU101" s="10"/>
      <c r="NTV101" s="10"/>
      <c r="NTW101" s="10"/>
      <c r="NTX101" s="10"/>
      <c r="NTY101" s="10"/>
      <c r="NTZ101" s="10"/>
      <c r="NUA101" s="10"/>
      <c r="NUB101" s="10"/>
      <c r="NUC101" s="10"/>
      <c r="NUD101" s="10"/>
      <c r="NUE101" s="10"/>
      <c r="NUF101" s="10"/>
      <c r="NUG101" s="10"/>
      <c r="NUH101" s="10"/>
      <c r="NUI101" s="10"/>
      <c r="NUJ101" s="10"/>
      <c r="NUK101" s="10"/>
      <c r="NUL101" s="10"/>
      <c r="NUM101" s="10"/>
      <c r="NUN101" s="10"/>
      <c r="NUO101" s="10"/>
      <c r="NUP101" s="10"/>
      <c r="NUQ101" s="10"/>
      <c r="NUR101" s="10"/>
      <c r="NUS101" s="10"/>
      <c r="NUT101" s="10"/>
      <c r="NUU101" s="10"/>
      <c r="NUV101" s="10"/>
      <c r="NUW101" s="10"/>
      <c r="NUX101" s="10"/>
      <c r="NUY101" s="10"/>
      <c r="NUZ101" s="10"/>
      <c r="NVA101" s="10"/>
      <c r="NVB101" s="10"/>
      <c r="NVC101" s="10"/>
      <c r="NVD101" s="10"/>
      <c r="NVE101" s="10"/>
      <c r="NVF101" s="10"/>
      <c r="NVG101" s="10"/>
      <c r="NVH101" s="10"/>
      <c r="NVI101" s="10"/>
      <c r="NVJ101" s="10"/>
      <c r="NVK101" s="10"/>
      <c r="NVL101" s="10"/>
      <c r="NVM101" s="10"/>
      <c r="NVN101" s="10"/>
      <c r="NVO101" s="10"/>
      <c r="NVP101" s="10"/>
      <c r="NVQ101" s="10"/>
      <c r="NVR101" s="10"/>
      <c r="NVS101" s="10"/>
      <c r="NVT101" s="10"/>
      <c r="NVU101" s="10"/>
      <c r="NVV101" s="10"/>
      <c r="NVW101" s="10"/>
      <c r="NVX101" s="10"/>
      <c r="NVY101" s="10"/>
      <c r="NVZ101" s="10"/>
      <c r="NWA101" s="10"/>
      <c r="NWB101" s="10"/>
      <c r="NWC101" s="10"/>
      <c r="NWD101" s="10"/>
      <c r="NWE101" s="10"/>
      <c r="NWF101" s="10"/>
      <c r="NWG101" s="10"/>
      <c r="NWH101" s="10"/>
      <c r="NWI101" s="10"/>
      <c r="NWJ101" s="10"/>
      <c r="NWK101" s="10"/>
      <c r="NWL101" s="10"/>
      <c r="NWM101" s="10"/>
      <c r="NWN101" s="10"/>
      <c r="NWO101" s="10"/>
      <c r="NWP101" s="10"/>
      <c r="NWQ101" s="10"/>
      <c r="NWR101" s="10"/>
      <c r="NWS101" s="10"/>
      <c r="NWT101" s="10"/>
      <c r="NWU101" s="10"/>
      <c r="NWV101" s="10"/>
      <c r="NWW101" s="10"/>
      <c r="NWX101" s="10"/>
      <c r="NWY101" s="10"/>
      <c r="NWZ101" s="10"/>
      <c r="NXA101" s="10"/>
      <c r="NXB101" s="10"/>
      <c r="NXC101" s="10"/>
      <c r="NXD101" s="10"/>
      <c r="NXE101" s="10"/>
      <c r="NXF101" s="10"/>
      <c r="NXG101" s="10"/>
      <c r="NXH101" s="10"/>
      <c r="NXI101" s="10"/>
      <c r="NXJ101" s="10"/>
      <c r="NXK101" s="10"/>
      <c r="NXL101" s="10"/>
      <c r="NXM101" s="10"/>
      <c r="NXN101" s="10"/>
      <c r="NXO101" s="10"/>
      <c r="NXP101" s="10"/>
      <c r="NXQ101" s="10"/>
      <c r="NXR101" s="10"/>
      <c r="NXS101" s="10"/>
      <c r="NXT101" s="10"/>
      <c r="NXU101" s="10"/>
      <c r="NXV101" s="10"/>
      <c r="NXW101" s="10"/>
      <c r="NXX101" s="10"/>
      <c r="NXY101" s="10"/>
      <c r="NXZ101" s="10"/>
      <c r="NYA101" s="10"/>
      <c r="NYB101" s="10"/>
      <c r="NYC101" s="10"/>
      <c r="NYD101" s="10"/>
      <c r="NYE101" s="10"/>
      <c r="NYF101" s="10"/>
      <c r="NYG101" s="10"/>
      <c r="NYH101" s="10"/>
      <c r="NYI101" s="10"/>
      <c r="NYJ101" s="10"/>
      <c r="NYK101" s="10"/>
      <c r="NYL101" s="10"/>
      <c r="NYM101" s="10"/>
      <c r="NYN101" s="10"/>
      <c r="NYO101" s="10"/>
      <c r="NYP101" s="10"/>
      <c r="NYQ101" s="10"/>
      <c r="NYR101" s="10"/>
      <c r="NYS101" s="10"/>
      <c r="NYT101" s="10"/>
      <c r="NYU101" s="10"/>
      <c r="NYV101" s="10"/>
      <c r="NYW101" s="10"/>
      <c r="NYX101" s="10"/>
      <c r="NYY101" s="10"/>
      <c r="NYZ101" s="10"/>
      <c r="NZA101" s="10"/>
      <c r="NZB101" s="10"/>
      <c r="NZC101" s="10"/>
      <c r="NZD101" s="10"/>
      <c r="NZE101" s="10"/>
      <c r="NZF101" s="10"/>
      <c r="NZG101" s="10"/>
      <c r="NZH101" s="10"/>
      <c r="NZI101" s="10"/>
      <c r="NZJ101" s="10"/>
      <c r="NZK101" s="10"/>
      <c r="NZL101" s="10"/>
      <c r="NZM101" s="10"/>
      <c r="NZN101" s="10"/>
      <c r="NZO101" s="10"/>
      <c r="NZP101" s="10"/>
      <c r="NZQ101" s="10"/>
      <c r="NZR101" s="10"/>
      <c r="NZS101" s="10"/>
      <c r="NZT101" s="10"/>
      <c r="NZU101" s="10"/>
      <c r="NZV101" s="10"/>
      <c r="NZW101" s="10"/>
      <c r="NZX101" s="10"/>
      <c r="NZY101" s="10"/>
      <c r="NZZ101" s="10"/>
      <c r="OAA101" s="10"/>
      <c r="OAB101" s="10"/>
      <c r="OAC101" s="10"/>
      <c r="OAD101" s="10"/>
      <c r="OAE101" s="10"/>
      <c r="OAF101" s="10"/>
      <c r="OAG101" s="10"/>
      <c r="OAH101" s="10"/>
      <c r="OAI101" s="10"/>
      <c r="OAJ101" s="10"/>
      <c r="OAK101" s="10"/>
      <c r="OAL101" s="10"/>
      <c r="OAM101" s="10"/>
      <c r="OAN101" s="10"/>
      <c r="OAO101" s="10"/>
      <c r="OAP101" s="10"/>
      <c r="OAQ101" s="10"/>
      <c r="OAR101" s="10"/>
      <c r="OAS101" s="10"/>
      <c r="OAT101" s="10"/>
      <c r="OAU101" s="10"/>
      <c r="OAV101" s="10"/>
      <c r="OAW101" s="10"/>
      <c r="OAX101" s="10"/>
      <c r="OAY101" s="10"/>
      <c r="OAZ101" s="10"/>
      <c r="OBA101" s="10"/>
      <c r="OBB101" s="10"/>
      <c r="OBC101" s="10"/>
      <c r="OBD101" s="10"/>
      <c r="OBE101" s="10"/>
      <c r="OBF101" s="10"/>
      <c r="OBG101" s="10"/>
      <c r="OBH101" s="10"/>
      <c r="OBI101" s="10"/>
      <c r="OBJ101" s="10"/>
      <c r="OBK101" s="10"/>
      <c r="OBL101" s="10"/>
      <c r="OBM101" s="10"/>
      <c r="OBN101" s="10"/>
      <c r="OBO101" s="10"/>
      <c r="OBP101" s="10"/>
      <c r="OBQ101" s="10"/>
      <c r="OBR101" s="10"/>
      <c r="OBS101" s="10"/>
      <c r="OBT101" s="10"/>
      <c r="OBU101" s="10"/>
      <c r="OBV101" s="10"/>
      <c r="OBW101" s="10"/>
      <c r="OBX101" s="10"/>
      <c r="OBY101" s="10"/>
      <c r="OBZ101" s="10"/>
      <c r="OCA101" s="10"/>
      <c r="OCB101" s="10"/>
      <c r="OCC101" s="10"/>
      <c r="OCD101" s="10"/>
      <c r="OCE101" s="10"/>
      <c r="OCF101" s="10"/>
      <c r="OCG101" s="10"/>
      <c r="OCH101" s="10"/>
      <c r="OCI101" s="10"/>
      <c r="OCJ101" s="10"/>
      <c r="OCK101" s="10"/>
      <c r="OCL101" s="10"/>
      <c r="OCM101" s="10"/>
      <c r="OCN101" s="10"/>
      <c r="OCO101" s="10"/>
      <c r="OCP101" s="10"/>
      <c r="OCQ101" s="10"/>
      <c r="OCR101" s="10"/>
      <c r="OCS101" s="10"/>
      <c r="OCT101" s="10"/>
      <c r="OCU101" s="10"/>
      <c r="OCV101" s="10"/>
      <c r="OCW101" s="10"/>
      <c r="OCX101" s="10"/>
      <c r="OCY101" s="10"/>
      <c r="OCZ101" s="10"/>
      <c r="ODA101" s="10"/>
      <c r="ODB101" s="10"/>
      <c r="ODC101" s="10"/>
      <c r="ODD101" s="10"/>
      <c r="ODE101" s="10"/>
      <c r="ODF101" s="10"/>
      <c r="ODG101" s="10"/>
      <c r="ODH101" s="10"/>
      <c r="ODI101" s="10"/>
      <c r="ODJ101" s="10"/>
      <c r="ODK101" s="10"/>
      <c r="ODL101" s="10"/>
      <c r="ODM101" s="10"/>
      <c r="ODN101" s="10"/>
      <c r="ODO101" s="10"/>
      <c r="ODP101" s="10"/>
      <c r="ODQ101" s="10"/>
      <c r="ODR101" s="10"/>
      <c r="ODS101" s="10"/>
      <c r="ODT101" s="10"/>
      <c r="ODU101" s="10"/>
      <c r="ODV101" s="10"/>
      <c r="ODW101" s="10"/>
      <c r="ODX101" s="10"/>
      <c r="ODY101" s="10"/>
      <c r="ODZ101" s="10"/>
      <c r="OEA101" s="10"/>
      <c r="OEB101" s="10"/>
      <c r="OEC101" s="10"/>
      <c r="OED101" s="10"/>
      <c r="OEE101" s="10"/>
      <c r="OEF101" s="10"/>
      <c r="OEG101" s="10"/>
      <c r="OEH101" s="10"/>
      <c r="OEI101" s="10"/>
      <c r="OEJ101" s="10"/>
      <c r="OEK101" s="10"/>
      <c r="OEL101" s="10"/>
      <c r="OEM101" s="10"/>
      <c r="OEN101" s="10"/>
      <c r="OEO101" s="10"/>
      <c r="OEP101" s="10"/>
      <c r="OEQ101" s="10"/>
      <c r="OER101" s="10"/>
      <c r="OES101" s="10"/>
      <c r="OET101" s="10"/>
      <c r="OEU101" s="10"/>
      <c r="OEV101" s="10"/>
      <c r="OEW101" s="10"/>
      <c r="OEX101" s="10"/>
      <c r="OEY101" s="10"/>
      <c r="OEZ101" s="10"/>
      <c r="OFA101" s="10"/>
      <c r="OFB101" s="10"/>
      <c r="OFC101" s="10"/>
      <c r="OFD101" s="10"/>
      <c r="OFE101" s="10"/>
      <c r="OFF101" s="10"/>
      <c r="OFG101" s="10"/>
      <c r="OFH101" s="10"/>
      <c r="OFI101" s="10"/>
      <c r="OFJ101" s="10"/>
      <c r="OFK101" s="10"/>
      <c r="OFL101" s="10"/>
      <c r="OFM101" s="10"/>
      <c r="OFN101" s="10"/>
      <c r="OFO101" s="10"/>
      <c r="OFP101" s="10"/>
      <c r="OFQ101" s="10"/>
      <c r="OFR101" s="10"/>
      <c r="OFS101" s="10"/>
      <c r="OFT101" s="10"/>
      <c r="OFU101" s="10"/>
      <c r="OFV101" s="10"/>
      <c r="OFW101" s="10"/>
      <c r="OFX101" s="10"/>
      <c r="OFY101" s="10"/>
      <c r="OFZ101" s="10"/>
      <c r="OGA101" s="10"/>
      <c r="OGB101" s="10"/>
      <c r="OGC101" s="10"/>
      <c r="OGD101" s="10"/>
      <c r="OGE101" s="10"/>
      <c r="OGF101" s="10"/>
      <c r="OGG101" s="10"/>
      <c r="OGH101" s="10"/>
      <c r="OGI101" s="10"/>
      <c r="OGJ101" s="10"/>
      <c r="OGK101" s="10"/>
      <c r="OGL101" s="10"/>
      <c r="OGM101" s="10"/>
      <c r="OGN101" s="10"/>
      <c r="OGO101" s="10"/>
      <c r="OGP101" s="10"/>
      <c r="OGQ101" s="10"/>
      <c r="OGR101" s="10"/>
      <c r="OGS101" s="10"/>
      <c r="OGT101" s="10"/>
      <c r="OGU101" s="10"/>
      <c r="OGV101" s="10"/>
      <c r="OGW101" s="10"/>
      <c r="OGX101" s="10"/>
      <c r="OGY101" s="10"/>
      <c r="OGZ101" s="10"/>
      <c r="OHA101" s="10"/>
      <c r="OHB101" s="10"/>
      <c r="OHC101" s="10"/>
      <c r="OHD101" s="10"/>
      <c r="OHE101" s="10"/>
      <c r="OHF101" s="10"/>
      <c r="OHG101" s="10"/>
      <c r="OHH101" s="10"/>
      <c r="OHI101" s="10"/>
      <c r="OHJ101" s="10"/>
      <c r="OHK101" s="10"/>
      <c r="OHL101" s="10"/>
      <c r="OHM101" s="10"/>
      <c r="OHN101" s="10"/>
      <c r="OHO101" s="10"/>
      <c r="OHP101" s="10"/>
      <c r="OHQ101" s="10"/>
      <c r="OHR101" s="10"/>
      <c r="OHS101" s="10"/>
      <c r="OHT101" s="10"/>
      <c r="OHU101" s="10"/>
      <c r="OHV101" s="10"/>
      <c r="OHW101" s="10"/>
      <c r="OHX101" s="10"/>
      <c r="OHY101" s="10"/>
      <c r="OHZ101" s="10"/>
      <c r="OIA101" s="10"/>
      <c r="OIB101" s="10"/>
      <c r="OIC101" s="10"/>
      <c r="OID101" s="10"/>
      <c r="OIE101" s="10"/>
      <c r="OIF101" s="10"/>
      <c r="OIG101" s="10"/>
      <c r="OIH101" s="10"/>
      <c r="OII101" s="10"/>
      <c r="OIJ101" s="10"/>
      <c r="OIK101" s="10"/>
      <c r="OIL101" s="10"/>
      <c r="OIM101" s="10"/>
      <c r="OIN101" s="10"/>
      <c r="OIO101" s="10"/>
      <c r="OIP101" s="10"/>
      <c r="OIQ101" s="10"/>
      <c r="OIR101" s="10"/>
      <c r="OIS101" s="10"/>
      <c r="OIT101" s="10"/>
      <c r="OIU101" s="10"/>
      <c r="OIV101" s="10"/>
      <c r="OIW101" s="10"/>
      <c r="OIX101" s="10"/>
      <c r="OIY101" s="10"/>
      <c r="OIZ101" s="10"/>
      <c r="OJA101" s="10"/>
      <c r="OJB101" s="10"/>
      <c r="OJC101" s="10"/>
      <c r="OJD101" s="10"/>
      <c r="OJE101" s="10"/>
      <c r="OJF101" s="10"/>
      <c r="OJG101" s="10"/>
      <c r="OJH101" s="10"/>
      <c r="OJI101" s="10"/>
      <c r="OJJ101" s="10"/>
      <c r="OJK101" s="10"/>
      <c r="OJL101" s="10"/>
      <c r="OJM101" s="10"/>
      <c r="OJN101" s="10"/>
      <c r="OJO101" s="10"/>
      <c r="OJP101" s="10"/>
      <c r="OJQ101" s="10"/>
      <c r="OJR101" s="10"/>
      <c r="OJS101" s="10"/>
      <c r="OJT101" s="10"/>
      <c r="OJU101" s="10"/>
      <c r="OJV101" s="10"/>
      <c r="OJW101" s="10"/>
      <c r="OJX101" s="10"/>
      <c r="OJY101" s="10"/>
      <c r="OJZ101" s="10"/>
      <c r="OKA101" s="10"/>
      <c r="OKB101" s="10"/>
      <c r="OKC101" s="10"/>
      <c r="OKD101" s="10"/>
      <c r="OKE101" s="10"/>
      <c r="OKF101" s="10"/>
      <c r="OKG101" s="10"/>
      <c r="OKH101" s="10"/>
      <c r="OKI101" s="10"/>
      <c r="OKJ101" s="10"/>
      <c r="OKK101" s="10"/>
      <c r="OKL101" s="10"/>
      <c r="OKM101" s="10"/>
      <c r="OKN101" s="10"/>
      <c r="OKO101" s="10"/>
      <c r="OKP101" s="10"/>
      <c r="OKQ101" s="10"/>
      <c r="OKR101" s="10"/>
      <c r="OKS101" s="10"/>
      <c r="OKT101" s="10"/>
      <c r="OKU101" s="10"/>
      <c r="OKV101" s="10"/>
      <c r="OKW101" s="10"/>
      <c r="OKX101" s="10"/>
      <c r="OKY101" s="10"/>
      <c r="OKZ101" s="10"/>
      <c r="OLA101" s="10"/>
      <c r="OLB101" s="10"/>
      <c r="OLC101" s="10"/>
      <c r="OLD101" s="10"/>
      <c r="OLE101" s="10"/>
      <c r="OLF101" s="10"/>
      <c r="OLG101" s="10"/>
      <c r="OLH101" s="10"/>
      <c r="OLI101" s="10"/>
      <c r="OLJ101" s="10"/>
      <c r="OLK101" s="10"/>
      <c r="OLL101" s="10"/>
      <c r="OLM101" s="10"/>
      <c r="OLN101" s="10"/>
      <c r="OLO101" s="10"/>
      <c r="OLP101" s="10"/>
      <c r="OLQ101" s="10"/>
      <c r="OLR101" s="10"/>
      <c r="OLS101" s="10"/>
      <c r="OLT101" s="10"/>
      <c r="OLU101" s="10"/>
      <c r="OLV101" s="10"/>
      <c r="OLW101" s="10"/>
      <c r="OLX101" s="10"/>
      <c r="OLY101" s="10"/>
      <c r="OLZ101" s="10"/>
      <c r="OMA101" s="10"/>
      <c r="OMB101" s="10"/>
      <c r="OMC101" s="10"/>
      <c r="OMD101" s="10"/>
      <c r="OME101" s="10"/>
      <c r="OMF101" s="10"/>
      <c r="OMG101" s="10"/>
      <c r="OMH101" s="10"/>
      <c r="OMI101" s="10"/>
      <c r="OMJ101" s="10"/>
      <c r="OMK101" s="10"/>
      <c r="OML101" s="10"/>
      <c r="OMM101" s="10"/>
      <c r="OMN101" s="10"/>
      <c r="OMO101" s="10"/>
      <c r="OMP101" s="10"/>
      <c r="OMQ101" s="10"/>
      <c r="OMR101" s="10"/>
      <c r="OMS101" s="10"/>
      <c r="OMT101" s="10"/>
      <c r="OMU101" s="10"/>
      <c r="OMV101" s="10"/>
      <c r="OMW101" s="10"/>
      <c r="OMX101" s="10"/>
      <c r="OMY101" s="10"/>
      <c r="OMZ101" s="10"/>
      <c r="ONA101" s="10"/>
      <c r="ONB101" s="10"/>
      <c r="ONC101" s="10"/>
      <c r="OND101" s="10"/>
      <c r="ONE101" s="10"/>
      <c r="ONF101" s="10"/>
      <c r="ONG101" s="10"/>
      <c r="ONH101" s="10"/>
      <c r="ONI101" s="10"/>
      <c r="ONJ101" s="10"/>
      <c r="ONK101" s="10"/>
      <c r="ONL101" s="10"/>
      <c r="ONM101" s="10"/>
      <c r="ONN101" s="10"/>
      <c r="ONO101" s="10"/>
      <c r="ONP101" s="10"/>
      <c r="ONQ101" s="10"/>
      <c r="ONR101" s="10"/>
      <c r="ONS101" s="10"/>
      <c r="ONT101" s="10"/>
      <c r="ONU101" s="10"/>
      <c r="ONV101" s="10"/>
      <c r="ONW101" s="10"/>
      <c r="ONX101" s="10"/>
      <c r="ONY101" s="10"/>
      <c r="ONZ101" s="10"/>
      <c r="OOA101" s="10"/>
      <c r="OOB101" s="10"/>
      <c r="OOC101" s="10"/>
      <c r="OOD101" s="10"/>
      <c r="OOE101" s="10"/>
      <c r="OOF101" s="10"/>
      <c r="OOG101" s="10"/>
      <c r="OOH101" s="10"/>
      <c r="OOI101" s="10"/>
      <c r="OOJ101" s="10"/>
      <c r="OOK101" s="10"/>
      <c r="OOL101" s="10"/>
      <c r="OOM101" s="10"/>
      <c r="OON101" s="10"/>
      <c r="OOO101" s="10"/>
      <c r="OOP101" s="10"/>
      <c r="OOQ101" s="10"/>
      <c r="OOR101" s="10"/>
      <c r="OOS101" s="10"/>
      <c r="OOT101" s="10"/>
      <c r="OOU101" s="10"/>
      <c r="OOV101" s="10"/>
      <c r="OOW101" s="10"/>
      <c r="OOX101" s="10"/>
      <c r="OOY101" s="10"/>
      <c r="OOZ101" s="10"/>
      <c r="OPA101" s="10"/>
      <c r="OPB101" s="10"/>
      <c r="OPC101" s="10"/>
      <c r="OPD101" s="10"/>
      <c r="OPE101" s="10"/>
      <c r="OPF101" s="10"/>
      <c r="OPG101" s="10"/>
      <c r="OPH101" s="10"/>
      <c r="OPI101" s="10"/>
      <c r="OPJ101" s="10"/>
      <c r="OPK101" s="10"/>
      <c r="OPL101" s="10"/>
      <c r="OPM101" s="10"/>
      <c r="OPN101" s="10"/>
      <c r="OPO101" s="10"/>
      <c r="OPP101" s="10"/>
      <c r="OPQ101" s="10"/>
      <c r="OPR101" s="10"/>
      <c r="OPS101" s="10"/>
      <c r="OPT101" s="10"/>
      <c r="OPU101" s="10"/>
      <c r="OPV101" s="10"/>
      <c r="OPW101" s="10"/>
      <c r="OPX101" s="10"/>
      <c r="OPY101" s="10"/>
      <c r="OPZ101" s="10"/>
      <c r="OQA101" s="10"/>
      <c r="OQB101" s="10"/>
      <c r="OQC101" s="10"/>
      <c r="OQD101" s="10"/>
      <c r="OQE101" s="10"/>
      <c r="OQF101" s="10"/>
      <c r="OQG101" s="10"/>
      <c r="OQH101" s="10"/>
      <c r="OQI101" s="10"/>
      <c r="OQJ101" s="10"/>
      <c r="OQK101" s="10"/>
      <c r="OQL101" s="10"/>
      <c r="OQM101" s="10"/>
      <c r="OQN101" s="10"/>
      <c r="OQO101" s="10"/>
      <c r="OQP101" s="10"/>
      <c r="OQQ101" s="10"/>
      <c r="OQR101" s="10"/>
      <c r="OQS101" s="10"/>
      <c r="OQT101" s="10"/>
      <c r="OQU101" s="10"/>
      <c r="OQV101" s="10"/>
      <c r="OQW101" s="10"/>
      <c r="OQX101" s="10"/>
      <c r="OQY101" s="10"/>
      <c r="OQZ101" s="10"/>
      <c r="ORA101" s="10"/>
      <c r="ORB101" s="10"/>
      <c r="ORC101" s="10"/>
      <c r="ORD101" s="10"/>
      <c r="ORE101" s="10"/>
      <c r="ORF101" s="10"/>
      <c r="ORG101" s="10"/>
      <c r="ORH101" s="10"/>
      <c r="ORI101" s="10"/>
      <c r="ORJ101" s="10"/>
      <c r="ORK101" s="10"/>
      <c r="ORL101" s="10"/>
      <c r="ORM101" s="10"/>
      <c r="ORN101" s="10"/>
      <c r="ORO101" s="10"/>
      <c r="ORP101" s="10"/>
      <c r="ORQ101" s="10"/>
      <c r="ORR101" s="10"/>
      <c r="ORS101" s="10"/>
      <c r="ORT101" s="10"/>
      <c r="ORU101" s="10"/>
      <c r="ORV101" s="10"/>
      <c r="ORW101" s="10"/>
      <c r="ORX101" s="10"/>
      <c r="ORY101" s="10"/>
      <c r="ORZ101" s="10"/>
      <c r="OSA101" s="10"/>
      <c r="OSB101" s="10"/>
      <c r="OSC101" s="10"/>
      <c r="OSD101" s="10"/>
      <c r="OSE101" s="10"/>
      <c r="OSF101" s="10"/>
      <c r="OSG101" s="10"/>
      <c r="OSH101" s="10"/>
      <c r="OSI101" s="10"/>
      <c r="OSJ101" s="10"/>
      <c r="OSK101" s="10"/>
      <c r="OSL101" s="10"/>
      <c r="OSM101" s="10"/>
      <c r="OSN101" s="10"/>
      <c r="OSO101" s="10"/>
      <c r="OSP101" s="10"/>
      <c r="OSQ101" s="10"/>
      <c r="OSR101" s="10"/>
      <c r="OSS101" s="10"/>
      <c r="OST101" s="10"/>
      <c r="OSU101" s="10"/>
      <c r="OSV101" s="10"/>
      <c r="OSW101" s="10"/>
      <c r="OSX101" s="10"/>
      <c r="OSY101" s="10"/>
      <c r="OSZ101" s="10"/>
      <c r="OTA101" s="10"/>
      <c r="OTB101" s="10"/>
      <c r="OTC101" s="10"/>
      <c r="OTD101" s="10"/>
      <c r="OTE101" s="10"/>
      <c r="OTF101" s="10"/>
      <c r="OTG101" s="10"/>
      <c r="OTH101" s="10"/>
      <c r="OTI101" s="10"/>
      <c r="OTJ101" s="10"/>
      <c r="OTK101" s="10"/>
      <c r="OTL101" s="10"/>
      <c r="OTM101" s="10"/>
      <c r="OTN101" s="10"/>
      <c r="OTO101" s="10"/>
      <c r="OTP101" s="10"/>
      <c r="OTQ101" s="10"/>
      <c r="OTR101" s="10"/>
      <c r="OTS101" s="10"/>
      <c r="OTT101" s="10"/>
      <c r="OTU101" s="10"/>
      <c r="OTV101" s="10"/>
      <c r="OTW101" s="10"/>
      <c r="OTX101" s="10"/>
      <c r="OTY101" s="10"/>
      <c r="OTZ101" s="10"/>
      <c r="OUA101" s="10"/>
      <c r="OUB101" s="10"/>
      <c r="OUC101" s="10"/>
      <c r="OUD101" s="10"/>
      <c r="OUE101" s="10"/>
      <c r="OUF101" s="10"/>
      <c r="OUG101" s="10"/>
      <c r="OUH101" s="10"/>
      <c r="OUI101" s="10"/>
      <c r="OUJ101" s="10"/>
      <c r="OUK101" s="10"/>
      <c r="OUL101" s="10"/>
      <c r="OUM101" s="10"/>
      <c r="OUN101" s="10"/>
      <c r="OUO101" s="10"/>
      <c r="OUP101" s="10"/>
      <c r="OUQ101" s="10"/>
      <c r="OUR101" s="10"/>
      <c r="OUS101" s="10"/>
      <c r="OUT101" s="10"/>
      <c r="OUU101" s="10"/>
      <c r="OUV101" s="10"/>
      <c r="OUW101" s="10"/>
      <c r="OUX101" s="10"/>
      <c r="OUY101" s="10"/>
      <c r="OUZ101" s="10"/>
      <c r="OVA101" s="10"/>
      <c r="OVB101" s="10"/>
      <c r="OVC101" s="10"/>
      <c r="OVD101" s="10"/>
      <c r="OVE101" s="10"/>
      <c r="OVF101" s="10"/>
      <c r="OVG101" s="10"/>
      <c r="OVH101" s="10"/>
      <c r="OVI101" s="10"/>
      <c r="OVJ101" s="10"/>
      <c r="OVK101" s="10"/>
      <c r="OVL101" s="10"/>
      <c r="OVM101" s="10"/>
      <c r="OVN101" s="10"/>
      <c r="OVO101" s="10"/>
      <c r="OVP101" s="10"/>
      <c r="OVQ101" s="10"/>
      <c r="OVR101" s="10"/>
      <c r="OVS101" s="10"/>
      <c r="OVT101" s="10"/>
      <c r="OVU101" s="10"/>
      <c r="OVV101" s="10"/>
      <c r="OVW101" s="10"/>
      <c r="OVX101" s="10"/>
      <c r="OVY101" s="10"/>
      <c r="OVZ101" s="10"/>
      <c r="OWA101" s="10"/>
      <c r="OWB101" s="10"/>
      <c r="OWC101" s="10"/>
      <c r="OWD101" s="10"/>
      <c r="OWE101" s="10"/>
      <c r="OWF101" s="10"/>
      <c r="OWG101" s="10"/>
      <c r="OWH101" s="10"/>
      <c r="OWI101" s="10"/>
      <c r="OWJ101" s="10"/>
      <c r="OWK101" s="10"/>
      <c r="OWL101" s="10"/>
      <c r="OWM101" s="10"/>
      <c r="OWN101" s="10"/>
      <c r="OWO101" s="10"/>
      <c r="OWP101" s="10"/>
      <c r="OWQ101" s="10"/>
      <c r="OWR101" s="10"/>
      <c r="OWS101" s="10"/>
      <c r="OWT101" s="10"/>
      <c r="OWU101" s="10"/>
      <c r="OWV101" s="10"/>
      <c r="OWW101" s="10"/>
      <c r="OWX101" s="10"/>
      <c r="OWY101" s="10"/>
      <c r="OWZ101" s="10"/>
      <c r="OXA101" s="10"/>
      <c r="OXB101" s="10"/>
      <c r="OXC101" s="10"/>
      <c r="OXD101" s="10"/>
      <c r="OXE101" s="10"/>
      <c r="OXF101" s="10"/>
      <c r="OXG101" s="10"/>
      <c r="OXH101" s="10"/>
      <c r="OXI101" s="10"/>
      <c r="OXJ101" s="10"/>
      <c r="OXK101" s="10"/>
      <c r="OXL101" s="10"/>
      <c r="OXM101" s="10"/>
      <c r="OXN101" s="10"/>
      <c r="OXO101" s="10"/>
      <c r="OXP101" s="10"/>
      <c r="OXQ101" s="10"/>
      <c r="OXR101" s="10"/>
      <c r="OXS101" s="10"/>
      <c r="OXT101" s="10"/>
      <c r="OXU101" s="10"/>
      <c r="OXV101" s="10"/>
      <c r="OXW101" s="10"/>
      <c r="OXX101" s="10"/>
      <c r="OXY101" s="10"/>
      <c r="OXZ101" s="10"/>
      <c r="OYA101" s="10"/>
      <c r="OYB101" s="10"/>
      <c r="OYC101" s="10"/>
      <c r="OYD101" s="10"/>
      <c r="OYE101" s="10"/>
      <c r="OYF101" s="10"/>
      <c r="OYG101" s="10"/>
      <c r="OYH101" s="10"/>
      <c r="OYI101" s="10"/>
      <c r="OYJ101" s="10"/>
      <c r="OYK101" s="10"/>
      <c r="OYL101" s="10"/>
      <c r="OYM101" s="10"/>
      <c r="OYN101" s="10"/>
      <c r="OYO101" s="10"/>
      <c r="OYP101" s="10"/>
      <c r="OYQ101" s="10"/>
      <c r="OYR101" s="10"/>
      <c r="OYS101" s="10"/>
      <c r="OYT101" s="10"/>
      <c r="OYU101" s="10"/>
      <c r="OYV101" s="10"/>
      <c r="OYW101" s="10"/>
      <c r="OYX101" s="10"/>
      <c r="OYY101" s="10"/>
      <c r="OYZ101" s="10"/>
      <c r="OZA101" s="10"/>
      <c r="OZB101" s="10"/>
      <c r="OZC101" s="10"/>
      <c r="OZD101" s="10"/>
      <c r="OZE101" s="10"/>
      <c r="OZF101" s="10"/>
      <c r="OZG101" s="10"/>
      <c r="OZH101" s="10"/>
      <c r="OZI101" s="10"/>
      <c r="OZJ101" s="10"/>
      <c r="OZK101" s="10"/>
      <c r="OZL101" s="10"/>
      <c r="OZM101" s="10"/>
      <c r="OZN101" s="10"/>
      <c r="OZO101" s="10"/>
      <c r="OZP101" s="10"/>
      <c r="OZQ101" s="10"/>
      <c r="OZR101" s="10"/>
      <c r="OZS101" s="10"/>
      <c r="OZT101" s="10"/>
      <c r="OZU101" s="10"/>
      <c r="OZV101" s="10"/>
      <c r="OZW101" s="10"/>
      <c r="OZX101" s="10"/>
      <c r="OZY101" s="10"/>
      <c r="OZZ101" s="10"/>
      <c r="PAA101" s="10"/>
      <c r="PAB101" s="10"/>
      <c r="PAC101" s="10"/>
      <c r="PAD101" s="10"/>
      <c r="PAE101" s="10"/>
      <c r="PAF101" s="10"/>
      <c r="PAG101" s="10"/>
      <c r="PAH101" s="10"/>
      <c r="PAI101" s="10"/>
      <c r="PAJ101" s="10"/>
      <c r="PAK101" s="10"/>
      <c r="PAL101" s="10"/>
      <c r="PAM101" s="10"/>
      <c r="PAN101" s="10"/>
      <c r="PAO101" s="10"/>
      <c r="PAP101" s="10"/>
      <c r="PAQ101" s="10"/>
      <c r="PAR101" s="10"/>
      <c r="PAS101" s="10"/>
      <c r="PAT101" s="10"/>
      <c r="PAU101" s="10"/>
      <c r="PAV101" s="10"/>
      <c r="PAW101" s="10"/>
      <c r="PAX101" s="10"/>
      <c r="PAY101" s="10"/>
      <c r="PAZ101" s="10"/>
      <c r="PBA101" s="10"/>
      <c r="PBB101" s="10"/>
      <c r="PBC101" s="10"/>
      <c r="PBD101" s="10"/>
      <c r="PBE101" s="10"/>
      <c r="PBF101" s="10"/>
      <c r="PBG101" s="10"/>
      <c r="PBH101" s="10"/>
      <c r="PBI101" s="10"/>
      <c r="PBJ101" s="10"/>
      <c r="PBK101" s="10"/>
      <c r="PBL101" s="10"/>
      <c r="PBM101" s="10"/>
      <c r="PBN101" s="10"/>
      <c r="PBO101" s="10"/>
      <c r="PBP101" s="10"/>
      <c r="PBQ101" s="10"/>
      <c r="PBR101" s="10"/>
      <c r="PBS101" s="10"/>
      <c r="PBT101" s="10"/>
      <c r="PBU101" s="10"/>
      <c r="PBV101" s="10"/>
      <c r="PBW101" s="10"/>
      <c r="PBX101" s="10"/>
      <c r="PBY101" s="10"/>
      <c r="PBZ101" s="10"/>
      <c r="PCA101" s="10"/>
      <c r="PCB101" s="10"/>
      <c r="PCC101" s="10"/>
      <c r="PCD101" s="10"/>
      <c r="PCE101" s="10"/>
      <c r="PCF101" s="10"/>
      <c r="PCG101" s="10"/>
      <c r="PCH101" s="10"/>
      <c r="PCI101" s="10"/>
      <c r="PCJ101" s="10"/>
      <c r="PCK101" s="10"/>
      <c r="PCL101" s="10"/>
      <c r="PCM101" s="10"/>
      <c r="PCN101" s="10"/>
      <c r="PCO101" s="10"/>
      <c r="PCP101" s="10"/>
      <c r="PCQ101" s="10"/>
      <c r="PCR101" s="10"/>
      <c r="PCS101" s="10"/>
      <c r="PCT101" s="10"/>
      <c r="PCU101" s="10"/>
      <c r="PCV101" s="10"/>
      <c r="PCW101" s="10"/>
      <c r="PCX101" s="10"/>
      <c r="PCY101" s="10"/>
      <c r="PCZ101" s="10"/>
      <c r="PDA101" s="10"/>
      <c r="PDB101" s="10"/>
      <c r="PDC101" s="10"/>
      <c r="PDD101" s="10"/>
      <c r="PDE101" s="10"/>
      <c r="PDF101" s="10"/>
      <c r="PDG101" s="10"/>
      <c r="PDH101" s="10"/>
      <c r="PDI101" s="10"/>
      <c r="PDJ101" s="10"/>
      <c r="PDK101" s="10"/>
      <c r="PDL101" s="10"/>
      <c r="PDM101" s="10"/>
      <c r="PDN101" s="10"/>
      <c r="PDO101" s="10"/>
      <c r="PDP101" s="10"/>
      <c r="PDQ101" s="10"/>
      <c r="PDR101" s="10"/>
      <c r="PDS101" s="10"/>
      <c r="PDT101" s="10"/>
      <c r="PDU101" s="10"/>
      <c r="PDV101" s="10"/>
      <c r="PDW101" s="10"/>
      <c r="PDX101" s="10"/>
      <c r="PDY101" s="10"/>
      <c r="PDZ101" s="10"/>
      <c r="PEA101" s="10"/>
      <c r="PEB101" s="10"/>
      <c r="PEC101" s="10"/>
      <c r="PED101" s="10"/>
      <c r="PEE101" s="10"/>
      <c r="PEF101" s="10"/>
      <c r="PEG101" s="10"/>
      <c r="PEH101" s="10"/>
      <c r="PEI101" s="10"/>
      <c r="PEJ101" s="10"/>
      <c r="PEK101" s="10"/>
      <c r="PEL101" s="10"/>
      <c r="PEM101" s="10"/>
      <c r="PEN101" s="10"/>
      <c r="PEO101" s="10"/>
      <c r="PEP101" s="10"/>
      <c r="PEQ101" s="10"/>
      <c r="PER101" s="10"/>
      <c r="PES101" s="10"/>
      <c r="PET101" s="10"/>
      <c r="PEU101" s="10"/>
      <c r="PEV101" s="10"/>
      <c r="PEW101" s="10"/>
      <c r="PEX101" s="10"/>
      <c r="PEY101" s="10"/>
      <c r="PEZ101" s="10"/>
      <c r="PFA101" s="10"/>
      <c r="PFB101" s="10"/>
      <c r="PFC101" s="10"/>
      <c r="PFD101" s="10"/>
      <c r="PFE101" s="10"/>
      <c r="PFF101" s="10"/>
      <c r="PFG101" s="10"/>
      <c r="PFH101" s="10"/>
      <c r="PFI101" s="10"/>
      <c r="PFJ101" s="10"/>
      <c r="PFK101" s="10"/>
      <c r="PFL101" s="10"/>
      <c r="PFM101" s="10"/>
      <c r="PFN101" s="10"/>
      <c r="PFO101" s="10"/>
      <c r="PFP101" s="10"/>
      <c r="PFQ101" s="10"/>
      <c r="PFR101" s="10"/>
      <c r="PFS101" s="10"/>
      <c r="PFT101" s="10"/>
      <c r="PFU101" s="10"/>
      <c r="PFV101" s="10"/>
      <c r="PFW101" s="10"/>
      <c r="PFX101" s="10"/>
      <c r="PFY101" s="10"/>
      <c r="PFZ101" s="10"/>
      <c r="PGA101" s="10"/>
      <c r="PGB101" s="10"/>
      <c r="PGC101" s="10"/>
      <c r="PGD101" s="10"/>
      <c r="PGE101" s="10"/>
      <c r="PGF101" s="10"/>
      <c r="PGG101" s="10"/>
      <c r="PGH101" s="10"/>
      <c r="PGI101" s="10"/>
      <c r="PGJ101" s="10"/>
      <c r="PGK101" s="10"/>
      <c r="PGL101" s="10"/>
      <c r="PGM101" s="10"/>
      <c r="PGN101" s="10"/>
      <c r="PGO101" s="10"/>
      <c r="PGP101" s="10"/>
      <c r="PGQ101" s="10"/>
      <c r="PGR101" s="10"/>
      <c r="PGS101" s="10"/>
      <c r="PGT101" s="10"/>
      <c r="PGU101" s="10"/>
      <c r="PGV101" s="10"/>
      <c r="PGW101" s="10"/>
      <c r="PGX101" s="10"/>
      <c r="PGY101" s="10"/>
      <c r="PGZ101" s="10"/>
      <c r="PHA101" s="10"/>
      <c r="PHB101" s="10"/>
      <c r="PHC101" s="10"/>
      <c r="PHD101" s="10"/>
      <c r="PHE101" s="10"/>
      <c r="PHF101" s="10"/>
      <c r="PHG101" s="10"/>
      <c r="PHH101" s="10"/>
      <c r="PHI101" s="10"/>
      <c r="PHJ101" s="10"/>
      <c r="PHK101" s="10"/>
      <c r="PHL101" s="10"/>
      <c r="PHM101" s="10"/>
      <c r="PHN101" s="10"/>
      <c r="PHO101" s="10"/>
      <c r="PHP101" s="10"/>
      <c r="PHQ101" s="10"/>
      <c r="PHR101" s="10"/>
      <c r="PHS101" s="10"/>
      <c r="PHT101" s="10"/>
      <c r="PHU101" s="10"/>
      <c r="PHV101" s="10"/>
      <c r="PHW101" s="10"/>
      <c r="PHX101" s="10"/>
      <c r="PHY101" s="10"/>
      <c r="PHZ101" s="10"/>
      <c r="PIA101" s="10"/>
      <c r="PIB101" s="10"/>
      <c r="PIC101" s="10"/>
      <c r="PID101" s="10"/>
      <c r="PIE101" s="10"/>
      <c r="PIF101" s="10"/>
      <c r="PIG101" s="10"/>
      <c r="PIH101" s="10"/>
      <c r="PII101" s="10"/>
      <c r="PIJ101" s="10"/>
      <c r="PIK101" s="10"/>
      <c r="PIL101" s="10"/>
      <c r="PIM101" s="10"/>
      <c r="PIN101" s="10"/>
      <c r="PIO101" s="10"/>
      <c r="PIP101" s="10"/>
      <c r="PIQ101" s="10"/>
      <c r="PIR101" s="10"/>
      <c r="PIS101" s="10"/>
      <c r="PIT101" s="10"/>
      <c r="PIU101" s="10"/>
      <c r="PIV101" s="10"/>
      <c r="PIW101" s="10"/>
      <c r="PIX101" s="10"/>
      <c r="PIY101" s="10"/>
      <c r="PIZ101" s="10"/>
      <c r="PJA101" s="10"/>
      <c r="PJB101" s="10"/>
      <c r="PJC101" s="10"/>
      <c r="PJD101" s="10"/>
      <c r="PJE101" s="10"/>
      <c r="PJF101" s="10"/>
      <c r="PJG101" s="10"/>
      <c r="PJH101" s="10"/>
      <c r="PJI101" s="10"/>
      <c r="PJJ101" s="10"/>
      <c r="PJK101" s="10"/>
      <c r="PJL101" s="10"/>
      <c r="PJM101" s="10"/>
      <c r="PJN101" s="10"/>
      <c r="PJO101" s="10"/>
      <c r="PJP101" s="10"/>
      <c r="PJQ101" s="10"/>
      <c r="PJR101" s="10"/>
      <c r="PJS101" s="10"/>
      <c r="PJT101" s="10"/>
      <c r="PJU101" s="10"/>
      <c r="PJV101" s="10"/>
      <c r="PJW101" s="10"/>
      <c r="PJX101" s="10"/>
      <c r="PJY101" s="10"/>
      <c r="PJZ101" s="10"/>
      <c r="PKA101" s="10"/>
      <c r="PKB101" s="10"/>
      <c r="PKC101" s="10"/>
      <c r="PKD101" s="10"/>
      <c r="PKE101" s="10"/>
      <c r="PKF101" s="10"/>
      <c r="PKG101" s="10"/>
      <c r="PKH101" s="10"/>
      <c r="PKI101" s="10"/>
      <c r="PKJ101" s="10"/>
      <c r="PKK101" s="10"/>
      <c r="PKL101" s="10"/>
      <c r="PKM101" s="10"/>
      <c r="PKN101" s="10"/>
      <c r="PKO101" s="10"/>
      <c r="PKP101" s="10"/>
      <c r="PKQ101" s="10"/>
      <c r="PKR101" s="10"/>
      <c r="PKS101" s="10"/>
      <c r="PKT101" s="10"/>
      <c r="PKU101" s="10"/>
      <c r="PKV101" s="10"/>
      <c r="PKW101" s="10"/>
      <c r="PKX101" s="10"/>
      <c r="PKY101" s="10"/>
      <c r="PKZ101" s="10"/>
      <c r="PLA101" s="10"/>
      <c r="PLB101" s="10"/>
      <c r="PLC101" s="10"/>
      <c r="PLD101" s="10"/>
      <c r="PLE101" s="10"/>
      <c r="PLF101" s="10"/>
      <c r="PLG101" s="10"/>
      <c r="PLH101" s="10"/>
      <c r="PLI101" s="10"/>
      <c r="PLJ101" s="10"/>
      <c r="PLK101" s="10"/>
      <c r="PLL101" s="10"/>
      <c r="PLM101" s="10"/>
      <c r="PLN101" s="10"/>
      <c r="PLO101" s="10"/>
      <c r="PLP101" s="10"/>
      <c r="PLQ101" s="10"/>
      <c r="PLR101" s="10"/>
      <c r="PLS101" s="10"/>
      <c r="PLT101" s="10"/>
      <c r="PLU101" s="10"/>
      <c r="PLV101" s="10"/>
      <c r="PLW101" s="10"/>
      <c r="PLX101" s="10"/>
      <c r="PLY101" s="10"/>
      <c r="PLZ101" s="10"/>
      <c r="PMA101" s="10"/>
      <c r="PMB101" s="10"/>
      <c r="PMC101" s="10"/>
      <c r="PMD101" s="10"/>
      <c r="PME101" s="10"/>
      <c r="PMF101" s="10"/>
      <c r="PMG101" s="10"/>
      <c r="PMH101" s="10"/>
      <c r="PMI101" s="10"/>
      <c r="PMJ101" s="10"/>
      <c r="PMK101" s="10"/>
      <c r="PML101" s="10"/>
      <c r="PMM101" s="10"/>
      <c r="PMN101" s="10"/>
      <c r="PMO101" s="10"/>
      <c r="PMP101" s="10"/>
      <c r="PMQ101" s="10"/>
      <c r="PMR101" s="10"/>
      <c r="PMS101" s="10"/>
      <c r="PMT101" s="10"/>
      <c r="PMU101" s="10"/>
      <c r="PMV101" s="10"/>
      <c r="PMW101" s="10"/>
      <c r="PMX101" s="10"/>
      <c r="PMY101" s="10"/>
      <c r="PMZ101" s="10"/>
      <c r="PNA101" s="10"/>
      <c r="PNB101" s="10"/>
      <c r="PNC101" s="10"/>
      <c r="PND101" s="10"/>
      <c r="PNE101" s="10"/>
      <c r="PNF101" s="10"/>
      <c r="PNG101" s="10"/>
      <c r="PNH101" s="10"/>
      <c r="PNI101" s="10"/>
      <c r="PNJ101" s="10"/>
      <c r="PNK101" s="10"/>
      <c r="PNL101" s="10"/>
      <c r="PNM101" s="10"/>
      <c r="PNN101" s="10"/>
      <c r="PNO101" s="10"/>
      <c r="PNP101" s="10"/>
      <c r="PNQ101" s="10"/>
      <c r="PNR101" s="10"/>
      <c r="PNS101" s="10"/>
      <c r="PNT101" s="10"/>
      <c r="PNU101" s="10"/>
      <c r="PNV101" s="10"/>
      <c r="PNW101" s="10"/>
      <c r="PNX101" s="10"/>
      <c r="PNY101" s="10"/>
      <c r="PNZ101" s="10"/>
      <c r="POA101" s="10"/>
      <c r="POB101" s="10"/>
      <c r="POC101" s="10"/>
      <c r="POD101" s="10"/>
      <c r="POE101" s="10"/>
      <c r="POF101" s="10"/>
      <c r="POG101" s="10"/>
      <c r="POH101" s="10"/>
      <c r="POI101" s="10"/>
      <c r="POJ101" s="10"/>
      <c r="POK101" s="10"/>
      <c r="POL101" s="10"/>
      <c r="POM101" s="10"/>
      <c r="PON101" s="10"/>
      <c r="POO101" s="10"/>
      <c r="POP101" s="10"/>
      <c r="POQ101" s="10"/>
      <c r="POR101" s="10"/>
      <c r="POS101" s="10"/>
      <c r="POT101" s="10"/>
      <c r="POU101" s="10"/>
      <c r="POV101" s="10"/>
      <c r="POW101" s="10"/>
      <c r="POX101" s="10"/>
      <c r="POY101" s="10"/>
      <c r="POZ101" s="10"/>
      <c r="PPA101" s="10"/>
      <c r="PPB101" s="10"/>
      <c r="PPC101" s="10"/>
      <c r="PPD101" s="10"/>
      <c r="PPE101" s="10"/>
      <c r="PPF101" s="10"/>
      <c r="PPG101" s="10"/>
      <c r="PPH101" s="10"/>
      <c r="PPI101" s="10"/>
      <c r="PPJ101" s="10"/>
      <c r="PPK101" s="10"/>
      <c r="PPL101" s="10"/>
      <c r="PPM101" s="10"/>
      <c r="PPN101" s="10"/>
      <c r="PPO101" s="10"/>
      <c r="PPP101" s="10"/>
      <c r="PPQ101" s="10"/>
      <c r="PPR101" s="10"/>
      <c r="PPS101" s="10"/>
      <c r="PPT101" s="10"/>
      <c r="PPU101" s="10"/>
      <c r="PPV101" s="10"/>
      <c r="PPW101" s="10"/>
      <c r="PPX101" s="10"/>
      <c r="PPY101" s="10"/>
      <c r="PPZ101" s="10"/>
      <c r="PQA101" s="10"/>
      <c r="PQB101" s="10"/>
      <c r="PQC101" s="10"/>
      <c r="PQD101" s="10"/>
      <c r="PQE101" s="10"/>
      <c r="PQF101" s="10"/>
      <c r="PQG101" s="10"/>
      <c r="PQH101" s="10"/>
      <c r="PQI101" s="10"/>
      <c r="PQJ101" s="10"/>
      <c r="PQK101" s="10"/>
      <c r="PQL101" s="10"/>
      <c r="PQM101" s="10"/>
      <c r="PQN101" s="10"/>
      <c r="PQO101" s="10"/>
      <c r="PQP101" s="10"/>
      <c r="PQQ101" s="10"/>
      <c r="PQR101" s="10"/>
      <c r="PQS101" s="10"/>
      <c r="PQT101" s="10"/>
      <c r="PQU101" s="10"/>
      <c r="PQV101" s="10"/>
      <c r="PQW101" s="10"/>
      <c r="PQX101" s="10"/>
      <c r="PQY101" s="10"/>
      <c r="PQZ101" s="10"/>
      <c r="PRA101" s="10"/>
      <c r="PRB101" s="10"/>
      <c r="PRC101" s="10"/>
      <c r="PRD101" s="10"/>
      <c r="PRE101" s="10"/>
      <c r="PRF101" s="10"/>
      <c r="PRG101" s="10"/>
      <c r="PRH101" s="10"/>
      <c r="PRI101" s="10"/>
      <c r="PRJ101" s="10"/>
      <c r="PRK101" s="10"/>
      <c r="PRL101" s="10"/>
      <c r="PRM101" s="10"/>
      <c r="PRN101" s="10"/>
      <c r="PRO101" s="10"/>
      <c r="PRP101" s="10"/>
      <c r="PRQ101" s="10"/>
      <c r="PRR101" s="10"/>
      <c r="PRS101" s="10"/>
      <c r="PRT101" s="10"/>
      <c r="PRU101" s="10"/>
      <c r="PRV101" s="10"/>
      <c r="PRW101" s="10"/>
      <c r="PRX101" s="10"/>
      <c r="PRY101" s="10"/>
      <c r="PRZ101" s="10"/>
      <c r="PSA101" s="10"/>
      <c r="PSB101" s="10"/>
      <c r="PSC101" s="10"/>
      <c r="PSD101" s="10"/>
      <c r="PSE101" s="10"/>
      <c r="PSF101" s="10"/>
      <c r="PSG101" s="10"/>
      <c r="PSH101" s="10"/>
      <c r="PSI101" s="10"/>
      <c r="PSJ101" s="10"/>
      <c r="PSK101" s="10"/>
      <c r="PSL101" s="10"/>
      <c r="PSM101" s="10"/>
      <c r="PSN101" s="10"/>
      <c r="PSO101" s="10"/>
      <c r="PSP101" s="10"/>
      <c r="PSQ101" s="10"/>
      <c r="PSR101" s="10"/>
      <c r="PSS101" s="10"/>
      <c r="PST101" s="10"/>
      <c r="PSU101" s="10"/>
      <c r="PSV101" s="10"/>
      <c r="PSW101" s="10"/>
      <c r="PSX101" s="10"/>
      <c r="PSY101" s="10"/>
      <c r="PSZ101" s="10"/>
      <c r="PTA101" s="10"/>
      <c r="PTB101" s="10"/>
      <c r="PTC101" s="10"/>
      <c r="PTD101" s="10"/>
      <c r="PTE101" s="10"/>
      <c r="PTF101" s="10"/>
      <c r="PTG101" s="10"/>
      <c r="PTH101" s="10"/>
      <c r="PTI101" s="10"/>
      <c r="PTJ101" s="10"/>
      <c r="PTK101" s="10"/>
      <c r="PTL101" s="10"/>
      <c r="PTM101" s="10"/>
      <c r="PTN101" s="10"/>
      <c r="PTO101" s="10"/>
      <c r="PTP101" s="10"/>
      <c r="PTQ101" s="10"/>
      <c r="PTR101" s="10"/>
      <c r="PTS101" s="10"/>
      <c r="PTT101" s="10"/>
      <c r="PTU101" s="10"/>
      <c r="PTV101" s="10"/>
      <c r="PTW101" s="10"/>
      <c r="PTX101" s="10"/>
      <c r="PTY101" s="10"/>
      <c r="PTZ101" s="10"/>
      <c r="PUA101" s="10"/>
      <c r="PUB101" s="10"/>
      <c r="PUC101" s="10"/>
      <c r="PUD101" s="10"/>
      <c r="PUE101" s="10"/>
      <c r="PUF101" s="10"/>
      <c r="PUG101" s="10"/>
      <c r="PUH101" s="10"/>
      <c r="PUI101" s="10"/>
      <c r="PUJ101" s="10"/>
      <c r="PUK101" s="10"/>
      <c r="PUL101" s="10"/>
      <c r="PUM101" s="10"/>
      <c r="PUN101" s="10"/>
      <c r="PUO101" s="10"/>
      <c r="PUP101" s="10"/>
      <c r="PUQ101" s="10"/>
      <c r="PUR101" s="10"/>
      <c r="PUS101" s="10"/>
      <c r="PUT101" s="10"/>
      <c r="PUU101" s="10"/>
      <c r="PUV101" s="10"/>
      <c r="PUW101" s="10"/>
      <c r="PUX101" s="10"/>
      <c r="PUY101" s="10"/>
      <c r="PUZ101" s="10"/>
      <c r="PVA101" s="10"/>
      <c r="PVB101" s="10"/>
      <c r="PVC101" s="10"/>
      <c r="PVD101" s="10"/>
      <c r="PVE101" s="10"/>
      <c r="PVF101" s="10"/>
      <c r="PVG101" s="10"/>
      <c r="PVH101" s="10"/>
      <c r="PVI101" s="10"/>
      <c r="PVJ101" s="10"/>
      <c r="PVK101" s="10"/>
      <c r="PVL101" s="10"/>
      <c r="PVM101" s="10"/>
      <c r="PVN101" s="10"/>
      <c r="PVO101" s="10"/>
      <c r="PVP101" s="10"/>
      <c r="PVQ101" s="10"/>
      <c r="PVR101" s="10"/>
      <c r="PVS101" s="10"/>
      <c r="PVT101" s="10"/>
      <c r="PVU101" s="10"/>
      <c r="PVV101" s="10"/>
      <c r="PVW101" s="10"/>
      <c r="PVX101" s="10"/>
      <c r="PVY101" s="10"/>
      <c r="PVZ101" s="10"/>
      <c r="PWA101" s="10"/>
      <c r="PWB101" s="10"/>
      <c r="PWC101" s="10"/>
      <c r="PWD101" s="10"/>
      <c r="PWE101" s="10"/>
      <c r="PWF101" s="10"/>
      <c r="PWG101" s="10"/>
      <c r="PWH101" s="10"/>
      <c r="PWI101" s="10"/>
      <c r="PWJ101" s="10"/>
      <c r="PWK101" s="10"/>
      <c r="PWL101" s="10"/>
      <c r="PWM101" s="10"/>
      <c r="PWN101" s="10"/>
      <c r="PWO101" s="10"/>
      <c r="PWP101" s="10"/>
      <c r="PWQ101" s="10"/>
      <c r="PWR101" s="10"/>
      <c r="PWS101" s="10"/>
      <c r="PWT101" s="10"/>
      <c r="PWU101" s="10"/>
      <c r="PWV101" s="10"/>
      <c r="PWW101" s="10"/>
      <c r="PWX101" s="10"/>
      <c r="PWY101" s="10"/>
      <c r="PWZ101" s="10"/>
      <c r="PXA101" s="10"/>
      <c r="PXB101" s="10"/>
      <c r="PXC101" s="10"/>
      <c r="PXD101" s="10"/>
      <c r="PXE101" s="10"/>
      <c r="PXF101" s="10"/>
      <c r="PXG101" s="10"/>
      <c r="PXH101" s="10"/>
      <c r="PXI101" s="10"/>
      <c r="PXJ101" s="10"/>
      <c r="PXK101" s="10"/>
      <c r="PXL101" s="10"/>
      <c r="PXM101" s="10"/>
      <c r="PXN101" s="10"/>
      <c r="PXO101" s="10"/>
      <c r="PXP101" s="10"/>
      <c r="PXQ101" s="10"/>
      <c r="PXR101" s="10"/>
      <c r="PXS101" s="10"/>
      <c r="PXT101" s="10"/>
      <c r="PXU101" s="10"/>
      <c r="PXV101" s="10"/>
      <c r="PXW101" s="10"/>
      <c r="PXX101" s="10"/>
      <c r="PXY101" s="10"/>
      <c r="PXZ101" s="10"/>
      <c r="PYA101" s="10"/>
      <c r="PYB101" s="10"/>
      <c r="PYC101" s="10"/>
      <c r="PYD101" s="10"/>
      <c r="PYE101" s="10"/>
      <c r="PYF101" s="10"/>
      <c r="PYG101" s="10"/>
      <c r="PYH101" s="10"/>
      <c r="PYI101" s="10"/>
      <c r="PYJ101" s="10"/>
      <c r="PYK101" s="10"/>
      <c r="PYL101" s="10"/>
      <c r="PYM101" s="10"/>
      <c r="PYN101" s="10"/>
      <c r="PYO101" s="10"/>
      <c r="PYP101" s="10"/>
      <c r="PYQ101" s="10"/>
      <c r="PYR101" s="10"/>
      <c r="PYS101" s="10"/>
      <c r="PYT101" s="10"/>
      <c r="PYU101" s="10"/>
      <c r="PYV101" s="10"/>
      <c r="PYW101" s="10"/>
      <c r="PYX101" s="10"/>
      <c r="PYY101" s="10"/>
      <c r="PYZ101" s="10"/>
      <c r="PZA101" s="10"/>
      <c r="PZB101" s="10"/>
      <c r="PZC101" s="10"/>
      <c r="PZD101" s="10"/>
      <c r="PZE101" s="10"/>
      <c r="PZF101" s="10"/>
      <c r="PZG101" s="10"/>
      <c r="PZH101" s="10"/>
      <c r="PZI101" s="10"/>
      <c r="PZJ101" s="10"/>
      <c r="PZK101" s="10"/>
      <c r="PZL101" s="10"/>
      <c r="PZM101" s="10"/>
      <c r="PZN101" s="10"/>
      <c r="PZO101" s="10"/>
      <c r="PZP101" s="10"/>
      <c r="PZQ101" s="10"/>
      <c r="PZR101" s="10"/>
      <c r="PZS101" s="10"/>
      <c r="PZT101" s="10"/>
      <c r="PZU101" s="10"/>
      <c r="PZV101" s="10"/>
      <c r="PZW101" s="10"/>
      <c r="PZX101" s="10"/>
      <c r="PZY101" s="10"/>
      <c r="PZZ101" s="10"/>
      <c r="QAA101" s="10"/>
      <c r="QAB101" s="10"/>
      <c r="QAC101" s="10"/>
      <c r="QAD101" s="10"/>
      <c r="QAE101" s="10"/>
      <c r="QAF101" s="10"/>
      <c r="QAG101" s="10"/>
      <c r="QAH101" s="10"/>
      <c r="QAI101" s="10"/>
      <c r="QAJ101" s="10"/>
      <c r="QAK101" s="10"/>
      <c r="QAL101" s="10"/>
      <c r="QAM101" s="10"/>
      <c r="QAN101" s="10"/>
      <c r="QAO101" s="10"/>
      <c r="QAP101" s="10"/>
      <c r="QAQ101" s="10"/>
      <c r="QAR101" s="10"/>
      <c r="QAS101" s="10"/>
      <c r="QAT101" s="10"/>
      <c r="QAU101" s="10"/>
      <c r="QAV101" s="10"/>
      <c r="QAW101" s="10"/>
      <c r="QAX101" s="10"/>
      <c r="QAY101" s="10"/>
      <c r="QAZ101" s="10"/>
      <c r="QBA101" s="10"/>
      <c r="QBB101" s="10"/>
      <c r="QBC101" s="10"/>
      <c r="QBD101" s="10"/>
      <c r="QBE101" s="10"/>
      <c r="QBF101" s="10"/>
      <c r="QBG101" s="10"/>
      <c r="QBH101" s="10"/>
      <c r="QBI101" s="10"/>
      <c r="QBJ101" s="10"/>
      <c r="QBK101" s="10"/>
      <c r="QBL101" s="10"/>
      <c r="QBM101" s="10"/>
      <c r="QBN101" s="10"/>
      <c r="QBO101" s="10"/>
      <c r="QBP101" s="10"/>
      <c r="QBQ101" s="10"/>
      <c r="QBR101" s="10"/>
      <c r="QBS101" s="10"/>
      <c r="QBT101" s="10"/>
      <c r="QBU101" s="10"/>
      <c r="QBV101" s="10"/>
      <c r="QBW101" s="10"/>
      <c r="QBX101" s="10"/>
      <c r="QBY101" s="10"/>
      <c r="QBZ101" s="10"/>
      <c r="QCA101" s="10"/>
      <c r="QCB101" s="10"/>
      <c r="QCC101" s="10"/>
      <c r="QCD101" s="10"/>
      <c r="QCE101" s="10"/>
      <c r="QCF101" s="10"/>
      <c r="QCG101" s="10"/>
      <c r="QCH101" s="10"/>
      <c r="QCI101" s="10"/>
      <c r="QCJ101" s="10"/>
      <c r="QCK101" s="10"/>
      <c r="QCL101" s="10"/>
      <c r="QCM101" s="10"/>
      <c r="QCN101" s="10"/>
      <c r="QCO101" s="10"/>
      <c r="QCP101" s="10"/>
      <c r="QCQ101" s="10"/>
      <c r="QCR101" s="10"/>
      <c r="QCS101" s="10"/>
      <c r="QCT101" s="10"/>
      <c r="QCU101" s="10"/>
      <c r="QCV101" s="10"/>
      <c r="QCW101" s="10"/>
      <c r="QCX101" s="10"/>
      <c r="QCY101" s="10"/>
      <c r="QCZ101" s="10"/>
      <c r="QDA101" s="10"/>
      <c r="QDB101" s="10"/>
      <c r="QDC101" s="10"/>
      <c r="QDD101" s="10"/>
      <c r="QDE101" s="10"/>
      <c r="QDF101" s="10"/>
      <c r="QDG101" s="10"/>
      <c r="QDH101" s="10"/>
      <c r="QDI101" s="10"/>
      <c r="QDJ101" s="10"/>
      <c r="QDK101" s="10"/>
      <c r="QDL101" s="10"/>
      <c r="QDM101" s="10"/>
      <c r="QDN101" s="10"/>
      <c r="QDO101" s="10"/>
      <c r="QDP101" s="10"/>
      <c r="QDQ101" s="10"/>
      <c r="QDR101" s="10"/>
      <c r="QDS101" s="10"/>
      <c r="QDT101" s="10"/>
      <c r="QDU101" s="10"/>
      <c r="QDV101" s="10"/>
      <c r="QDW101" s="10"/>
      <c r="QDX101" s="10"/>
      <c r="QDY101" s="10"/>
      <c r="QDZ101" s="10"/>
      <c r="QEA101" s="10"/>
      <c r="QEB101" s="10"/>
      <c r="QEC101" s="10"/>
      <c r="QED101" s="10"/>
      <c r="QEE101" s="10"/>
      <c r="QEF101" s="10"/>
      <c r="QEG101" s="10"/>
      <c r="QEH101" s="10"/>
      <c r="QEI101" s="10"/>
      <c r="QEJ101" s="10"/>
      <c r="QEK101" s="10"/>
      <c r="QEL101" s="10"/>
      <c r="QEM101" s="10"/>
      <c r="QEN101" s="10"/>
      <c r="QEO101" s="10"/>
      <c r="QEP101" s="10"/>
      <c r="QEQ101" s="10"/>
      <c r="QER101" s="10"/>
      <c r="QES101" s="10"/>
      <c r="QET101" s="10"/>
      <c r="QEU101" s="10"/>
      <c r="QEV101" s="10"/>
      <c r="QEW101" s="10"/>
      <c r="QEX101" s="10"/>
      <c r="QEY101" s="10"/>
      <c r="QEZ101" s="10"/>
      <c r="QFA101" s="10"/>
      <c r="QFB101" s="10"/>
      <c r="QFC101" s="10"/>
      <c r="QFD101" s="10"/>
      <c r="QFE101" s="10"/>
      <c r="QFF101" s="10"/>
      <c r="QFG101" s="10"/>
      <c r="QFH101" s="10"/>
      <c r="QFI101" s="10"/>
      <c r="QFJ101" s="10"/>
      <c r="QFK101" s="10"/>
      <c r="QFL101" s="10"/>
      <c r="QFM101" s="10"/>
      <c r="QFN101" s="10"/>
      <c r="QFO101" s="10"/>
      <c r="QFP101" s="10"/>
      <c r="QFQ101" s="10"/>
      <c r="QFR101" s="10"/>
      <c r="QFS101" s="10"/>
      <c r="QFT101" s="10"/>
      <c r="QFU101" s="10"/>
      <c r="QFV101" s="10"/>
      <c r="QFW101" s="10"/>
      <c r="QFX101" s="10"/>
      <c r="QFY101" s="10"/>
      <c r="QFZ101" s="10"/>
      <c r="QGA101" s="10"/>
      <c r="QGB101" s="10"/>
      <c r="QGC101" s="10"/>
      <c r="QGD101" s="10"/>
      <c r="QGE101" s="10"/>
      <c r="QGF101" s="10"/>
      <c r="QGG101" s="10"/>
      <c r="QGH101" s="10"/>
      <c r="QGI101" s="10"/>
      <c r="QGJ101" s="10"/>
      <c r="QGK101" s="10"/>
      <c r="QGL101" s="10"/>
      <c r="QGM101" s="10"/>
      <c r="QGN101" s="10"/>
      <c r="QGO101" s="10"/>
      <c r="QGP101" s="10"/>
      <c r="QGQ101" s="10"/>
      <c r="QGR101" s="10"/>
      <c r="QGS101" s="10"/>
      <c r="QGT101" s="10"/>
      <c r="QGU101" s="10"/>
      <c r="QGV101" s="10"/>
      <c r="QGW101" s="10"/>
      <c r="QGX101" s="10"/>
      <c r="QGY101" s="10"/>
      <c r="QGZ101" s="10"/>
      <c r="QHA101" s="10"/>
      <c r="QHB101" s="10"/>
      <c r="QHC101" s="10"/>
      <c r="QHD101" s="10"/>
      <c r="QHE101" s="10"/>
      <c r="QHF101" s="10"/>
      <c r="QHG101" s="10"/>
      <c r="QHH101" s="10"/>
      <c r="QHI101" s="10"/>
      <c r="QHJ101" s="10"/>
      <c r="QHK101" s="10"/>
      <c r="QHL101" s="10"/>
      <c r="QHM101" s="10"/>
      <c r="QHN101" s="10"/>
      <c r="QHO101" s="10"/>
      <c r="QHP101" s="10"/>
      <c r="QHQ101" s="10"/>
      <c r="QHR101" s="10"/>
      <c r="QHS101" s="10"/>
      <c r="QHT101" s="10"/>
      <c r="QHU101" s="10"/>
      <c r="QHV101" s="10"/>
      <c r="QHW101" s="10"/>
      <c r="QHX101" s="10"/>
      <c r="QHY101" s="10"/>
      <c r="QHZ101" s="10"/>
      <c r="QIA101" s="10"/>
      <c r="QIB101" s="10"/>
      <c r="QIC101" s="10"/>
      <c r="QID101" s="10"/>
      <c r="QIE101" s="10"/>
      <c r="QIF101" s="10"/>
      <c r="QIG101" s="10"/>
      <c r="QIH101" s="10"/>
      <c r="QII101" s="10"/>
      <c r="QIJ101" s="10"/>
      <c r="QIK101" s="10"/>
      <c r="QIL101" s="10"/>
      <c r="QIM101" s="10"/>
      <c r="QIN101" s="10"/>
      <c r="QIO101" s="10"/>
      <c r="QIP101" s="10"/>
      <c r="QIQ101" s="10"/>
      <c r="QIR101" s="10"/>
      <c r="QIS101" s="10"/>
      <c r="QIT101" s="10"/>
      <c r="QIU101" s="10"/>
      <c r="QIV101" s="10"/>
      <c r="QIW101" s="10"/>
      <c r="QIX101" s="10"/>
      <c r="QIY101" s="10"/>
      <c r="QIZ101" s="10"/>
      <c r="QJA101" s="10"/>
      <c r="QJB101" s="10"/>
      <c r="QJC101" s="10"/>
      <c r="QJD101" s="10"/>
      <c r="QJE101" s="10"/>
      <c r="QJF101" s="10"/>
      <c r="QJG101" s="10"/>
      <c r="QJH101" s="10"/>
      <c r="QJI101" s="10"/>
      <c r="QJJ101" s="10"/>
      <c r="QJK101" s="10"/>
      <c r="QJL101" s="10"/>
      <c r="QJM101" s="10"/>
      <c r="QJN101" s="10"/>
      <c r="QJO101" s="10"/>
      <c r="QJP101" s="10"/>
      <c r="QJQ101" s="10"/>
      <c r="QJR101" s="10"/>
      <c r="QJS101" s="10"/>
      <c r="QJT101" s="10"/>
      <c r="QJU101" s="10"/>
      <c r="QJV101" s="10"/>
      <c r="QJW101" s="10"/>
      <c r="QJX101" s="10"/>
      <c r="QJY101" s="10"/>
      <c r="QJZ101" s="10"/>
      <c r="QKA101" s="10"/>
      <c r="QKB101" s="10"/>
      <c r="QKC101" s="10"/>
      <c r="QKD101" s="10"/>
      <c r="QKE101" s="10"/>
      <c r="QKF101" s="10"/>
      <c r="QKG101" s="10"/>
      <c r="QKH101" s="10"/>
      <c r="QKI101" s="10"/>
      <c r="QKJ101" s="10"/>
      <c r="QKK101" s="10"/>
      <c r="QKL101" s="10"/>
      <c r="QKM101" s="10"/>
      <c r="QKN101" s="10"/>
      <c r="QKO101" s="10"/>
      <c r="QKP101" s="10"/>
      <c r="QKQ101" s="10"/>
      <c r="QKR101" s="10"/>
      <c r="QKS101" s="10"/>
      <c r="QKT101" s="10"/>
      <c r="QKU101" s="10"/>
      <c r="QKV101" s="10"/>
      <c r="QKW101" s="10"/>
      <c r="QKX101" s="10"/>
      <c r="QKY101" s="10"/>
      <c r="QKZ101" s="10"/>
      <c r="QLA101" s="10"/>
      <c r="QLB101" s="10"/>
      <c r="QLC101" s="10"/>
      <c r="QLD101" s="10"/>
      <c r="QLE101" s="10"/>
      <c r="QLF101" s="10"/>
      <c r="QLG101" s="10"/>
      <c r="QLH101" s="10"/>
      <c r="QLI101" s="10"/>
      <c r="QLJ101" s="10"/>
      <c r="QLK101" s="10"/>
      <c r="QLL101" s="10"/>
      <c r="QLM101" s="10"/>
      <c r="QLN101" s="10"/>
      <c r="QLO101" s="10"/>
      <c r="QLP101" s="10"/>
      <c r="QLQ101" s="10"/>
      <c r="QLR101" s="10"/>
      <c r="QLS101" s="10"/>
      <c r="QLT101" s="10"/>
      <c r="QLU101" s="10"/>
      <c r="QLV101" s="10"/>
      <c r="QLW101" s="10"/>
      <c r="QLX101" s="10"/>
      <c r="QLY101" s="10"/>
      <c r="QLZ101" s="10"/>
      <c r="QMA101" s="10"/>
      <c r="QMB101" s="10"/>
      <c r="QMC101" s="10"/>
      <c r="QMD101" s="10"/>
      <c r="QME101" s="10"/>
      <c r="QMF101" s="10"/>
      <c r="QMG101" s="10"/>
      <c r="QMH101" s="10"/>
      <c r="QMI101" s="10"/>
      <c r="QMJ101" s="10"/>
      <c r="QMK101" s="10"/>
      <c r="QML101" s="10"/>
      <c r="QMM101" s="10"/>
      <c r="QMN101" s="10"/>
      <c r="QMO101" s="10"/>
      <c r="QMP101" s="10"/>
      <c r="QMQ101" s="10"/>
      <c r="QMR101" s="10"/>
      <c r="QMS101" s="10"/>
      <c r="QMT101" s="10"/>
      <c r="QMU101" s="10"/>
      <c r="QMV101" s="10"/>
      <c r="QMW101" s="10"/>
      <c r="QMX101" s="10"/>
      <c r="QMY101" s="10"/>
      <c r="QMZ101" s="10"/>
      <c r="QNA101" s="10"/>
      <c r="QNB101" s="10"/>
      <c r="QNC101" s="10"/>
      <c r="QND101" s="10"/>
      <c r="QNE101" s="10"/>
      <c r="QNF101" s="10"/>
      <c r="QNG101" s="10"/>
      <c r="QNH101" s="10"/>
      <c r="QNI101" s="10"/>
      <c r="QNJ101" s="10"/>
      <c r="QNK101" s="10"/>
      <c r="QNL101" s="10"/>
      <c r="QNM101" s="10"/>
      <c r="QNN101" s="10"/>
      <c r="QNO101" s="10"/>
      <c r="QNP101" s="10"/>
      <c r="QNQ101" s="10"/>
      <c r="QNR101" s="10"/>
      <c r="QNS101" s="10"/>
      <c r="QNT101" s="10"/>
      <c r="QNU101" s="10"/>
      <c r="QNV101" s="10"/>
      <c r="QNW101" s="10"/>
      <c r="QNX101" s="10"/>
      <c r="QNY101" s="10"/>
      <c r="QNZ101" s="10"/>
      <c r="QOA101" s="10"/>
      <c r="QOB101" s="10"/>
      <c r="QOC101" s="10"/>
      <c r="QOD101" s="10"/>
      <c r="QOE101" s="10"/>
      <c r="QOF101" s="10"/>
      <c r="QOG101" s="10"/>
      <c r="QOH101" s="10"/>
      <c r="QOI101" s="10"/>
      <c r="QOJ101" s="10"/>
      <c r="QOK101" s="10"/>
      <c r="QOL101" s="10"/>
      <c r="QOM101" s="10"/>
      <c r="QON101" s="10"/>
      <c r="QOO101" s="10"/>
      <c r="QOP101" s="10"/>
      <c r="QOQ101" s="10"/>
      <c r="QOR101" s="10"/>
      <c r="QOS101" s="10"/>
      <c r="QOT101" s="10"/>
      <c r="QOU101" s="10"/>
      <c r="QOV101" s="10"/>
      <c r="QOW101" s="10"/>
      <c r="QOX101" s="10"/>
      <c r="QOY101" s="10"/>
      <c r="QOZ101" s="10"/>
      <c r="QPA101" s="10"/>
      <c r="QPB101" s="10"/>
      <c r="QPC101" s="10"/>
      <c r="QPD101" s="10"/>
      <c r="QPE101" s="10"/>
      <c r="QPF101" s="10"/>
      <c r="QPG101" s="10"/>
      <c r="QPH101" s="10"/>
      <c r="QPI101" s="10"/>
      <c r="QPJ101" s="10"/>
      <c r="QPK101" s="10"/>
      <c r="QPL101" s="10"/>
      <c r="QPM101" s="10"/>
      <c r="QPN101" s="10"/>
      <c r="QPO101" s="10"/>
      <c r="QPP101" s="10"/>
      <c r="QPQ101" s="10"/>
      <c r="QPR101" s="10"/>
      <c r="QPS101" s="10"/>
      <c r="QPT101" s="10"/>
      <c r="QPU101" s="10"/>
      <c r="QPV101" s="10"/>
      <c r="QPW101" s="10"/>
      <c r="QPX101" s="10"/>
      <c r="QPY101" s="10"/>
      <c r="QPZ101" s="10"/>
      <c r="QQA101" s="10"/>
      <c r="QQB101" s="10"/>
      <c r="QQC101" s="10"/>
      <c r="QQD101" s="10"/>
      <c r="QQE101" s="10"/>
      <c r="QQF101" s="10"/>
      <c r="QQG101" s="10"/>
      <c r="QQH101" s="10"/>
      <c r="QQI101" s="10"/>
      <c r="QQJ101" s="10"/>
      <c r="QQK101" s="10"/>
      <c r="QQL101" s="10"/>
      <c r="QQM101" s="10"/>
      <c r="QQN101" s="10"/>
      <c r="QQO101" s="10"/>
      <c r="QQP101" s="10"/>
      <c r="QQQ101" s="10"/>
      <c r="QQR101" s="10"/>
      <c r="QQS101" s="10"/>
      <c r="QQT101" s="10"/>
      <c r="QQU101" s="10"/>
      <c r="QQV101" s="10"/>
      <c r="QQW101" s="10"/>
      <c r="QQX101" s="10"/>
      <c r="QQY101" s="10"/>
      <c r="QQZ101" s="10"/>
      <c r="QRA101" s="10"/>
      <c r="QRB101" s="10"/>
      <c r="QRC101" s="10"/>
      <c r="QRD101" s="10"/>
      <c r="QRE101" s="10"/>
      <c r="QRF101" s="10"/>
      <c r="QRG101" s="10"/>
      <c r="QRH101" s="10"/>
      <c r="QRI101" s="10"/>
      <c r="QRJ101" s="10"/>
      <c r="QRK101" s="10"/>
      <c r="QRL101" s="10"/>
      <c r="QRM101" s="10"/>
      <c r="QRN101" s="10"/>
      <c r="QRO101" s="10"/>
      <c r="QRP101" s="10"/>
      <c r="QRQ101" s="10"/>
      <c r="QRR101" s="10"/>
      <c r="QRS101" s="10"/>
      <c r="QRT101" s="10"/>
      <c r="QRU101" s="10"/>
      <c r="QRV101" s="10"/>
      <c r="QRW101" s="10"/>
      <c r="QRX101" s="10"/>
      <c r="QRY101" s="10"/>
      <c r="QRZ101" s="10"/>
      <c r="QSA101" s="10"/>
      <c r="QSB101" s="10"/>
      <c r="QSC101" s="10"/>
      <c r="QSD101" s="10"/>
      <c r="QSE101" s="10"/>
      <c r="QSF101" s="10"/>
      <c r="QSG101" s="10"/>
      <c r="QSH101" s="10"/>
      <c r="QSI101" s="10"/>
      <c r="QSJ101" s="10"/>
      <c r="QSK101" s="10"/>
      <c r="QSL101" s="10"/>
      <c r="QSM101" s="10"/>
      <c r="QSN101" s="10"/>
      <c r="QSO101" s="10"/>
      <c r="QSP101" s="10"/>
      <c r="QSQ101" s="10"/>
      <c r="QSR101" s="10"/>
      <c r="QSS101" s="10"/>
      <c r="QST101" s="10"/>
      <c r="QSU101" s="10"/>
      <c r="QSV101" s="10"/>
      <c r="QSW101" s="10"/>
      <c r="QSX101" s="10"/>
      <c r="QSY101" s="10"/>
      <c r="QSZ101" s="10"/>
      <c r="QTA101" s="10"/>
      <c r="QTB101" s="10"/>
      <c r="QTC101" s="10"/>
      <c r="QTD101" s="10"/>
      <c r="QTE101" s="10"/>
      <c r="QTF101" s="10"/>
      <c r="QTG101" s="10"/>
      <c r="QTH101" s="10"/>
      <c r="QTI101" s="10"/>
      <c r="QTJ101" s="10"/>
      <c r="QTK101" s="10"/>
      <c r="QTL101" s="10"/>
      <c r="QTM101" s="10"/>
      <c r="QTN101" s="10"/>
      <c r="QTO101" s="10"/>
      <c r="QTP101" s="10"/>
      <c r="QTQ101" s="10"/>
      <c r="QTR101" s="10"/>
      <c r="QTS101" s="10"/>
      <c r="QTT101" s="10"/>
      <c r="QTU101" s="10"/>
      <c r="QTV101" s="10"/>
      <c r="QTW101" s="10"/>
      <c r="QTX101" s="10"/>
      <c r="QTY101" s="10"/>
      <c r="QTZ101" s="10"/>
      <c r="QUA101" s="10"/>
      <c r="QUB101" s="10"/>
      <c r="QUC101" s="10"/>
      <c r="QUD101" s="10"/>
      <c r="QUE101" s="10"/>
      <c r="QUF101" s="10"/>
      <c r="QUG101" s="10"/>
      <c r="QUH101" s="10"/>
      <c r="QUI101" s="10"/>
      <c r="QUJ101" s="10"/>
      <c r="QUK101" s="10"/>
      <c r="QUL101" s="10"/>
      <c r="QUM101" s="10"/>
      <c r="QUN101" s="10"/>
      <c r="QUO101" s="10"/>
      <c r="QUP101" s="10"/>
      <c r="QUQ101" s="10"/>
      <c r="QUR101" s="10"/>
      <c r="QUS101" s="10"/>
      <c r="QUT101" s="10"/>
      <c r="QUU101" s="10"/>
      <c r="QUV101" s="10"/>
      <c r="QUW101" s="10"/>
      <c r="QUX101" s="10"/>
      <c r="QUY101" s="10"/>
      <c r="QUZ101" s="10"/>
      <c r="QVA101" s="10"/>
      <c r="QVB101" s="10"/>
      <c r="QVC101" s="10"/>
      <c r="QVD101" s="10"/>
      <c r="QVE101" s="10"/>
      <c r="QVF101" s="10"/>
      <c r="QVG101" s="10"/>
      <c r="QVH101" s="10"/>
      <c r="QVI101" s="10"/>
      <c r="QVJ101" s="10"/>
      <c r="QVK101" s="10"/>
      <c r="QVL101" s="10"/>
      <c r="QVM101" s="10"/>
      <c r="QVN101" s="10"/>
      <c r="QVO101" s="10"/>
      <c r="QVP101" s="10"/>
      <c r="QVQ101" s="10"/>
      <c r="QVR101" s="10"/>
      <c r="QVS101" s="10"/>
      <c r="QVT101" s="10"/>
      <c r="QVU101" s="10"/>
      <c r="QVV101" s="10"/>
      <c r="QVW101" s="10"/>
      <c r="QVX101" s="10"/>
      <c r="QVY101" s="10"/>
      <c r="QVZ101" s="10"/>
      <c r="QWA101" s="10"/>
      <c r="QWB101" s="10"/>
      <c r="QWC101" s="10"/>
      <c r="QWD101" s="10"/>
      <c r="QWE101" s="10"/>
      <c r="QWF101" s="10"/>
      <c r="QWG101" s="10"/>
      <c r="QWH101" s="10"/>
      <c r="QWI101" s="10"/>
      <c r="QWJ101" s="10"/>
      <c r="QWK101" s="10"/>
      <c r="QWL101" s="10"/>
      <c r="QWM101" s="10"/>
      <c r="QWN101" s="10"/>
      <c r="QWO101" s="10"/>
      <c r="QWP101" s="10"/>
      <c r="QWQ101" s="10"/>
      <c r="QWR101" s="10"/>
      <c r="QWS101" s="10"/>
      <c r="QWT101" s="10"/>
      <c r="QWU101" s="10"/>
      <c r="QWV101" s="10"/>
      <c r="QWW101" s="10"/>
      <c r="QWX101" s="10"/>
      <c r="QWY101" s="10"/>
      <c r="QWZ101" s="10"/>
      <c r="QXA101" s="10"/>
      <c r="QXB101" s="10"/>
      <c r="QXC101" s="10"/>
      <c r="QXD101" s="10"/>
      <c r="QXE101" s="10"/>
      <c r="QXF101" s="10"/>
      <c r="QXG101" s="10"/>
      <c r="QXH101" s="10"/>
      <c r="QXI101" s="10"/>
      <c r="QXJ101" s="10"/>
      <c r="QXK101" s="10"/>
      <c r="QXL101" s="10"/>
      <c r="QXM101" s="10"/>
      <c r="QXN101" s="10"/>
      <c r="QXO101" s="10"/>
      <c r="QXP101" s="10"/>
      <c r="QXQ101" s="10"/>
      <c r="QXR101" s="10"/>
      <c r="QXS101" s="10"/>
      <c r="QXT101" s="10"/>
      <c r="QXU101" s="10"/>
      <c r="QXV101" s="10"/>
      <c r="QXW101" s="10"/>
      <c r="QXX101" s="10"/>
      <c r="QXY101" s="10"/>
      <c r="QXZ101" s="10"/>
      <c r="QYA101" s="10"/>
      <c r="QYB101" s="10"/>
      <c r="QYC101" s="10"/>
      <c r="QYD101" s="10"/>
      <c r="QYE101" s="10"/>
      <c r="QYF101" s="10"/>
      <c r="QYG101" s="10"/>
      <c r="QYH101" s="10"/>
      <c r="QYI101" s="10"/>
      <c r="QYJ101" s="10"/>
      <c r="QYK101" s="10"/>
      <c r="QYL101" s="10"/>
      <c r="QYM101" s="10"/>
      <c r="QYN101" s="10"/>
      <c r="QYO101" s="10"/>
      <c r="QYP101" s="10"/>
      <c r="QYQ101" s="10"/>
      <c r="QYR101" s="10"/>
      <c r="QYS101" s="10"/>
      <c r="QYT101" s="10"/>
      <c r="QYU101" s="10"/>
      <c r="QYV101" s="10"/>
      <c r="QYW101" s="10"/>
      <c r="QYX101" s="10"/>
      <c r="QYY101" s="10"/>
      <c r="QYZ101" s="10"/>
      <c r="QZA101" s="10"/>
      <c r="QZB101" s="10"/>
      <c r="QZC101" s="10"/>
      <c r="QZD101" s="10"/>
      <c r="QZE101" s="10"/>
      <c r="QZF101" s="10"/>
      <c r="QZG101" s="10"/>
      <c r="QZH101" s="10"/>
      <c r="QZI101" s="10"/>
      <c r="QZJ101" s="10"/>
      <c r="QZK101" s="10"/>
      <c r="QZL101" s="10"/>
      <c r="QZM101" s="10"/>
      <c r="QZN101" s="10"/>
      <c r="QZO101" s="10"/>
      <c r="QZP101" s="10"/>
      <c r="QZQ101" s="10"/>
      <c r="QZR101" s="10"/>
      <c r="QZS101" s="10"/>
      <c r="QZT101" s="10"/>
      <c r="QZU101" s="10"/>
      <c r="QZV101" s="10"/>
      <c r="QZW101" s="10"/>
      <c r="QZX101" s="10"/>
      <c r="QZY101" s="10"/>
      <c r="QZZ101" s="10"/>
      <c r="RAA101" s="10"/>
      <c r="RAB101" s="10"/>
      <c r="RAC101" s="10"/>
      <c r="RAD101" s="10"/>
      <c r="RAE101" s="10"/>
      <c r="RAF101" s="10"/>
      <c r="RAG101" s="10"/>
      <c r="RAH101" s="10"/>
      <c r="RAI101" s="10"/>
      <c r="RAJ101" s="10"/>
      <c r="RAK101" s="10"/>
      <c r="RAL101" s="10"/>
      <c r="RAM101" s="10"/>
      <c r="RAN101" s="10"/>
      <c r="RAO101" s="10"/>
      <c r="RAP101" s="10"/>
      <c r="RAQ101" s="10"/>
      <c r="RAR101" s="10"/>
      <c r="RAS101" s="10"/>
      <c r="RAT101" s="10"/>
      <c r="RAU101" s="10"/>
      <c r="RAV101" s="10"/>
      <c r="RAW101" s="10"/>
      <c r="RAX101" s="10"/>
      <c r="RAY101" s="10"/>
      <c r="RAZ101" s="10"/>
      <c r="RBA101" s="10"/>
      <c r="RBB101" s="10"/>
      <c r="RBC101" s="10"/>
      <c r="RBD101" s="10"/>
      <c r="RBE101" s="10"/>
      <c r="RBF101" s="10"/>
      <c r="RBG101" s="10"/>
      <c r="RBH101" s="10"/>
      <c r="RBI101" s="10"/>
      <c r="RBJ101" s="10"/>
      <c r="RBK101" s="10"/>
      <c r="RBL101" s="10"/>
      <c r="RBM101" s="10"/>
      <c r="RBN101" s="10"/>
      <c r="RBO101" s="10"/>
      <c r="RBP101" s="10"/>
      <c r="RBQ101" s="10"/>
      <c r="RBR101" s="10"/>
      <c r="RBS101" s="10"/>
      <c r="RBT101" s="10"/>
      <c r="RBU101" s="10"/>
      <c r="RBV101" s="10"/>
      <c r="RBW101" s="10"/>
      <c r="RBX101" s="10"/>
      <c r="RBY101" s="10"/>
      <c r="RBZ101" s="10"/>
      <c r="RCA101" s="10"/>
      <c r="RCB101" s="10"/>
      <c r="RCC101" s="10"/>
      <c r="RCD101" s="10"/>
      <c r="RCE101" s="10"/>
      <c r="RCF101" s="10"/>
      <c r="RCG101" s="10"/>
      <c r="RCH101" s="10"/>
      <c r="RCI101" s="10"/>
      <c r="RCJ101" s="10"/>
      <c r="RCK101" s="10"/>
      <c r="RCL101" s="10"/>
      <c r="RCM101" s="10"/>
      <c r="RCN101" s="10"/>
      <c r="RCO101" s="10"/>
      <c r="RCP101" s="10"/>
      <c r="RCQ101" s="10"/>
      <c r="RCR101" s="10"/>
      <c r="RCS101" s="10"/>
      <c r="RCT101" s="10"/>
      <c r="RCU101" s="10"/>
      <c r="RCV101" s="10"/>
      <c r="RCW101" s="10"/>
      <c r="RCX101" s="10"/>
      <c r="RCY101" s="10"/>
      <c r="RCZ101" s="10"/>
      <c r="RDA101" s="10"/>
      <c r="RDB101" s="10"/>
      <c r="RDC101" s="10"/>
      <c r="RDD101" s="10"/>
      <c r="RDE101" s="10"/>
      <c r="RDF101" s="10"/>
      <c r="RDG101" s="10"/>
      <c r="RDH101" s="10"/>
      <c r="RDI101" s="10"/>
      <c r="RDJ101" s="10"/>
      <c r="RDK101" s="10"/>
      <c r="RDL101" s="10"/>
      <c r="RDM101" s="10"/>
      <c r="RDN101" s="10"/>
      <c r="RDO101" s="10"/>
      <c r="RDP101" s="10"/>
      <c r="RDQ101" s="10"/>
      <c r="RDR101" s="10"/>
      <c r="RDS101" s="10"/>
      <c r="RDT101" s="10"/>
      <c r="RDU101" s="10"/>
      <c r="RDV101" s="10"/>
      <c r="RDW101" s="10"/>
      <c r="RDX101" s="10"/>
      <c r="RDY101" s="10"/>
      <c r="RDZ101" s="10"/>
      <c r="REA101" s="10"/>
      <c r="REB101" s="10"/>
      <c r="REC101" s="10"/>
      <c r="RED101" s="10"/>
      <c r="REE101" s="10"/>
      <c r="REF101" s="10"/>
      <c r="REG101" s="10"/>
      <c r="REH101" s="10"/>
      <c r="REI101" s="10"/>
      <c r="REJ101" s="10"/>
      <c r="REK101" s="10"/>
      <c r="REL101" s="10"/>
      <c r="REM101" s="10"/>
      <c r="REN101" s="10"/>
      <c r="REO101" s="10"/>
      <c r="REP101" s="10"/>
      <c r="REQ101" s="10"/>
      <c r="RER101" s="10"/>
      <c r="RES101" s="10"/>
      <c r="RET101" s="10"/>
      <c r="REU101" s="10"/>
      <c r="REV101" s="10"/>
      <c r="REW101" s="10"/>
      <c r="REX101" s="10"/>
      <c r="REY101" s="10"/>
      <c r="REZ101" s="10"/>
      <c r="RFA101" s="10"/>
      <c r="RFB101" s="10"/>
      <c r="RFC101" s="10"/>
      <c r="RFD101" s="10"/>
      <c r="RFE101" s="10"/>
      <c r="RFF101" s="10"/>
      <c r="RFG101" s="10"/>
      <c r="RFH101" s="10"/>
      <c r="RFI101" s="10"/>
      <c r="RFJ101" s="10"/>
      <c r="RFK101" s="10"/>
      <c r="RFL101" s="10"/>
      <c r="RFM101" s="10"/>
      <c r="RFN101" s="10"/>
      <c r="RFO101" s="10"/>
      <c r="RFP101" s="10"/>
      <c r="RFQ101" s="10"/>
      <c r="RFR101" s="10"/>
      <c r="RFS101" s="10"/>
      <c r="RFT101" s="10"/>
      <c r="RFU101" s="10"/>
      <c r="RFV101" s="10"/>
      <c r="RFW101" s="10"/>
      <c r="RFX101" s="10"/>
      <c r="RFY101" s="10"/>
      <c r="RFZ101" s="10"/>
      <c r="RGA101" s="10"/>
      <c r="RGB101" s="10"/>
      <c r="RGC101" s="10"/>
      <c r="RGD101" s="10"/>
      <c r="RGE101" s="10"/>
      <c r="RGF101" s="10"/>
      <c r="RGG101" s="10"/>
      <c r="RGH101" s="10"/>
      <c r="RGI101" s="10"/>
      <c r="RGJ101" s="10"/>
      <c r="RGK101" s="10"/>
      <c r="RGL101" s="10"/>
      <c r="RGM101" s="10"/>
      <c r="RGN101" s="10"/>
      <c r="RGO101" s="10"/>
      <c r="RGP101" s="10"/>
      <c r="RGQ101" s="10"/>
      <c r="RGR101" s="10"/>
      <c r="RGS101" s="10"/>
      <c r="RGT101" s="10"/>
      <c r="RGU101" s="10"/>
      <c r="RGV101" s="10"/>
      <c r="RGW101" s="10"/>
      <c r="RGX101" s="10"/>
      <c r="RGY101" s="10"/>
      <c r="RGZ101" s="10"/>
      <c r="RHA101" s="10"/>
      <c r="RHB101" s="10"/>
      <c r="RHC101" s="10"/>
      <c r="RHD101" s="10"/>
      <c r="RHE101" s="10"/>
      <c r="RHF101" s="10"/>
      <c r="RHG101" s="10"/>
      <c r="RHH101" s="10"/>
      <c r="RHI101" s="10"/>
      <c r="RHJ101" s="10"/>
      <c r="RHK101" s="10"/>
      <c r="RHL101" s="10"/>
      <c r="RHM101" s="10"/>
      <c r="RHN101" s="10"/>
      <c r="RHO101" s="10"/>
      <c r="RHP101" s="10"/>
      <c r="RHQ101" s="10"/>
      <c r="RHR101" s="10"/>
      <c r="RHS101" s="10"/>
      <c r="RHT101" s="10"/>
      <c r="RHU101" s="10"/>
      <c r="RHV101" s="10"/>
      <c r="RHW101" s="10"/>
      <c r="RHX101" s="10"/>
      <c r="RHY101" s="10"/>
      <c r="RHZ101" s="10"/>
      <c r="RIA101" s="10"/>
      <c r="RIB101" s="10"/>
      <c r="RIC101" s="10"/>
      <c r="RID101" s="10"/>
      <c r="RIE101" s="10"/>
      <c r="RIF101" s="10"/>
      <c r="RIG101" s="10"/>
      <c r="RIH101" s="10"/>
      <c r="RII101" s="10"/>
      <c r="RIJ101" s="10"/>
      <c r="RIK101" s="10"/>
      <c r="RIL101" s="10"/>
      <c r="RIM101" s="10"/>
      <c r="RIN101" s="10"/>
      <c r="RIO101" s="10"/>
      <c r="RIP101" s="10"/>
      <c r="RIQ101" s="10"/>
      <c r="RIR101" s="10"/>
      <c r="RIS101" s="10"/>
      <c r="RIT101" s="10"/>
      <c r="RIU101" s="10"/>
      <c r="RIV101" s="10"/>
      <c r="RIW101" s="10"/>
      <c r="RIX101" s="10"/>
      <c r="RIY101" s="10"/>
      <c r="RIZ101" s="10"/>
      <c r="RJA101" s="10"/>
      <c r="RJB101" s="10"/>
      <c r="RJC101" s="10"/>
      <c r="RJD101" s="10"/>
      <c r="RJE101" s="10"/>
      <c r="RJF101" s="10"/>
      <c r="RJG101" s="10"/>
      <c r="RJH101" s="10"/>
      <c r="RJI101" s="10"/>
      <c r="RJJ101" s="10"/>
      <c r="RJK101" s="10"/>
      <c r="RJL101" s="10"/>
      <c r="RJM101" s="10"/>
      <c r="RJN101" s="10"/>
      <c r="RJO101" s="10"/>
      <c r="RJP101" s="10"/>
      <c r="RJQ101" s="10"/>
      <c r="RJR101" s="10"/>
      <c r="RJS101" s="10"/>
      <c r="RJT101" s="10"/>
      <c r="RJU101" s="10"/>
      <c r="RJV101" s="10"/>
      <c r="RJW101" s="10"/>
      <c r="RJX101" s="10"/>
      <c r="RJY101" s="10"/>
      <c r="RJZ101" s="10"/>
      <c r="RKA101" s="10"/>
      <c r="RKB101" s="10"/>
      <c r="RKC101" s="10"/>
      <c r="RKD101" s="10"/>
      <c r="RKE101" s="10"/>
      <c r="RKF101" s="10"/>
      <c r="RKG101" s="10"/>
      <c r="RKH101" s="10"/>
      <c r="RKI101" s="10"/>
      <c r="RKJ101" s="10"/>
      <c r="RKK101" s="10"/>
      <c r="RKL101" s="10"/>
      <c r="RKM101" s="10"/>
      <c r="RKN101" s="10"/>
      <c r="RKO101" s="10"/>
      <c r="RKP101" s="10"/>
      <c r="RKQ101" s="10"/>
      <c r="RKR101" s="10"/>
      <c r="RKS101" s="10"/>
      <c r="RKT101" s="10"/>
      <c r="RKU101" s="10"/>
      <c r="RKV101" s="10"/>
      <c r="RKW101" s="10"/>
      <c r="RKX101" s="10"/>
      <c r="RKY101" s="10"/>
      <c r="RKZ101" s="10"/>
      <c r="RLA101" s="10"/>
      <c r="RLB101" s="10"/>
      <c r="RLC101" s="10"/>
      <c r="RLD101" s="10"/>
      <c r="RLE101" s="10"/>
      <c r="RLF101" s="10"/>
      <c r="RLG101" s="10"/>
      <c r="RLH101" s="10"/>
      <c r="RLI101" s="10"/>
      <c r="RLJ101" s="10"/>
      <c r="RLK101" s="10"/>
      <c r="RLL101" s="10"/>
      <c r="RLM101" s="10"/>
      <c r="RLN101" s="10"/>
      <c r="RLO101" s="10"/>
      <c r="RLP101" s="10"/>
      <c r="RLQ101" s="10"/>
      <c r="RLR101" s="10"/>
      <c r="RLS101" s="10"/>
      <c r="RLT101" s="10"/>
      <c r="RLU101" s="10"/>
      <c r="RLV101" s="10"/>
      <c r="RLW101" s="10"/>
      <c r="RLX101" s="10"/>
      <c r="RLY101" s="10"/>
      <c r="RLZ101" s="10"/>
      <c r="RMA101" s="10"/>
      <c r="RMB101" s="10"/>
      <c r="RMC101" s="10"/>
      <c r="RMD101" s="10"/>
      <c r="RME101" s="10"/>
      <c r="RMF101" s="10"/>
      <c r="RMG101" s="10"/>
      <c r="RMH101" s="10"/>
      <c r="RMI101" s="10"/>
      <c r="RMJ101" s="10"/>
      <c r="RMK101" s="10"/>
      <c r="RML101" s="10"/>
      <c r="RMM101" s="10"/>
      <c r="RMN101" s="10"/>
      <c r="RMO101" s="10"/>
      <c r="RMP101" s="10"/>
      <c r="RMQ101" s="10"/>
      <c r="RMR101" s="10"/>
      <c r="RMS101" s="10"/>
      <c r="RMT101" s="10"/>
      <c r="RMU101" s="10"/>
      <c r="RMV101" s="10"/>
      <c r="RMW101" s="10"/>
      <c r="RMX101" s="10"/>
      <c r="RMY101" s="10"/>
      <c r="RMZ101" s="10"/>
      <c r="RNA101" s="10"/>
      <c r="RNB101" s="10"/>
      <c r="RNC101" s="10"/>
      <c r="RND101" s="10"/>
      <c r="RNE101" s="10"/>
      <c r="RNF101" s="10"/>
      <c r="RNG101" s="10"/>
      <c r="RNH101" s="10"/>
      <c r="RNI101" s="10"/>
      <c r="RNJ101" s="10"/>
      <c r="RNK101" s="10"/>
      <c r="RNL101" s="10"/>
      <c r="RNM101" s="10"/>
      <c r="RNN101" s="10"/>
      <c r="RNO101" s="10"/>
      <c r="RNP101" s="10"/>
      <c r="RNQ101" s="10"/>
      <c r="RNR101" s="10"/>
      <c r="RNS101" s="10"/>
      <c r="RNT101" s="10"/>
      <c r="RNU101" s="10"/>
      <c r="RNV101" s="10"/>
      <c r="RNW101" s="10"/>
      <c r="RNX101" s="10"/>
      <c r="RNY101" s="10"/>
      <c r="RNZ101" s="10"/>
      <c r="ROA101" s="10"/>
      <c r="ROB101" s="10"/>
      <c r="ROC101" s="10"/>
      <c r="ROD101" s="10"/>
      <c r="ROE101" s="10"/>
      <c r="ROF101" s="10"/>
      <c r="ROG101" s="10"/>
      <c r="ROH101" s="10"/>
      <c r="ROI101" s="10"/>
      <c r="ROJ101" s="10"/>
      <c r="ROK101" s="10"/>
      <c r="ROL101" s="10"/>
      <c r="ROM101" s="10"/>
      <c r="RON101" s="10"/>
      <c r="ROO101" s="10"/>
      <c r="ROP101" s="10"/>
      <c r="ROQ101" s="10"/>
      <c r="ROR101" s="10"/>
      <c r="ROS101" s="10"/>
      <c r="ROT101" s="10"/>
      <c r="ROU101" s="10"/>
      <c r="ROV101" s="10"/>
      <c r="ROW101" s="10"/>
      <c r="ROX101" s="10"/>
      <c r="ROY101" s="10"/>
      <c r="ROZ101" s="10"/>
      <c r="RPA101" s="10"/>
      <c r="RPB101" s="10"/>
      <c r="RPC101" s="10"/>
      <c r="RPD101" s="10"/>
      <c r="RPE101" s="10"/>
      <c r="RPF101" s="10"/>
      <c r="RPG101" s="10"/>
      <c r="RPH101" s="10"/>
      <c r="RPI101" s="10"/>
      <c r="RPJ101" s="10"/>
      <c r="RPK101" s="10"/>
      <c r="RPL101" s="10"/>
      <c r="RPM101" s="10"/>
      <c r="RPN101" s="10"/>
      <c r="RPO101" s="10"/>
      <c r="RPP101" s="10"/>
      <c r="RPQ101" s="10"/>
      <c r="RPR101" s="10"/>
      <c r="RPS101" s="10"/>
      <c r="RPT101" s="10"/>
      <c r="RPU101" s="10"/>
      <c r="RPV101" s="10"/>
      <c r="RPW101" s="10"/>
      <c r="RPX101" s="10"/>
      <c r="RPY101" s="10"/>
      <c r="RPZ101" s="10"/>
      <c r="RQA101" s="10"/>
      <c r="RQB101" s="10"/>
      <c r="RQC101" s="10"/>
      <c r="RQD101" s="10"/>
      <c r="RQE101" s="10"/>
      <c r="RQF101" s="10"/>
      <c r="RQG101" s="10"/>
      <c r="RQH101" s="10"/>
      <c r="RQI101" s="10"/>
      <c r="RQJ101" s="10"/>
      <c r="RQK101" s="10"/>
      <c r="RQL101" s="10"/>
      <c r="RQM101" s="10"/>
      <c r="RQN101" s="10"/>
      <c r="RQO101" s="10"/>
      <c r="RQP101" s="10"/>
      <c r="RQQ101" s="10"/>
      <c r="RQR101" s="10"/>
      <c r="RQS101" s="10"/>
      <c r="RQT101" s="10"/>
      <c r="RQU101" s="10"/>
      <c r="RQV101" s="10"/>
      <c r="RQW101" s="10"/>
      <c r="RQX101" s="10"/>
      <c r="RQY101" s="10"/>
      <c r="RQZ101" s="10"/>
      <c r="RRA101" s="10"/>
      <c r="RRB101" s="10"/>
      <c r="RRC101" s="10"/>
      <c r="RRD101" s="10"/>
      <c r="RRE101" s="10"/>
      <c r="RRF101" s="10"/>
      <c r="RRG101" s="10"/>
      <c r="RRH101" s="10"/>
      <c r="RRI101" s="10"/>
      <c r="RRJ101" s="10"/>
      <c r="RRK101" s="10"/>
      <c r="RRL101" s="10"/>
      <c r="RRM101" s="10"/>
      <c r="RRN101" s="10"/>
      <c r="RRO101" s="10"/>
      <c r="RRP101" s="10"/>
      <c r="RRQ101" s="10"/>
      <c r="RRR101" s="10"/>
      <c r="RRS101" s="10"/>
      <c r="RRT101" s="10"/>
      <c r="RRU101" s="10"/>
      <c r="RRV101" s="10"/>
      <c r="RRW101" s="10"/>
      <c r="RRX101" s="10"/>
      <c r="RRY101" s="10"/>
      <c r="RRZ101" s="10"/>
      <c r="RSA101" s="10"/>
      <c r="RSB101" s="10"/>
      <c r="RSC101" s="10"/>
      <c r="RSD101" s="10"/>
      <c r="RSE101" s="10"/>
      <c r="RSF101" s="10"/>
      <c r="RSG101" s="10"/>
      <c r="RSH101" s="10"/>
      <c r="RSI101" s="10"/>
      <c r="RSJ101" s="10"/>
      <c r="RSK101" s="10"/>
      <c r="RSL101" s="10"/>
      <c r="RSM101" s="10"/>
      <c r="RSN101" s="10"/>
      <c r="RSO101" s="10"/>
      <c r="RSP101" s="10"/>
      <c r="RSQ101" s="10"/>
      <c r="RSR101" s="10"/>
      <c r="RSS101" s="10"/>
      <c r="RST101" s="10"/>
      <c r="RSU101" s="10"/>
      <c r="RSV101" s="10"/>
      <c r="RSW101" s="10"/>
      <c r="RSX101" s="10"/>
      <c r="RSY101" s="10"/>
      <c r="RSZ101" s="10"/>
      <c r="RTA101" s="10"/>
      <c r="RTB101" s="10"/>
      <c r="RTC101" s="10"/>
      <c r="RTD101" s="10"/>
      <c r="RTE101" s="10"/>
      <c r="RTF101" s="10"/>
      <c r="RTG101" s="10"/>
      <c r="RTH101" s="10"/>
      <c r="RTI101" s="10"/>
      <c r="RTJ101" s="10"/>
      <c r="RTK101" s="10"/>
      <c r="RTL101" s="10"/>
      <c r="RTM101" s="10"/>
      <c r="RTN101" s="10"/>
      <c r="RTO101" s="10"/>
      <c r="RTP101" s="10"/>
      <c r="RTQ101" s="10"/>
      <c r="RTR101" s="10"/>
      <c r="RTS101" s="10"/>
      <c r="RTT101" s="10"/>
      <c r="RTU101" s="10"/>
      <c r="RTV101" s="10"/>
      <c r="RTW101" s="10"/>
      <c r="RTX101" s="10"/>
      <c r="RTY101" s="10"/>
      <c r="RTZ101" s="10"/>
      <c r="RUA101" s="10"/>
      <c r="RUB101" s="10"/>
      <c r="RUC101" s="10"/>
      <c r="RUD101" s="10"/>
      <c r="RUE101" s="10"/>
      <c r="RUF101" s="10"/>
      <c r="RUG101" s="10"/>
      <c r="RUH101" s="10"/>
      <c r="RUI101" s="10"/>
      <c r="RUJ101" s="10"/>
      <c r="RUK101" s="10"/>
      <c r="RUL101" s="10"/>
      <c r="RUM101" s="10"/>
      <c r="RUN101" s="10"/>
      <c r="RUO101" s="10"/>
      <c r="RUP101" s="10"/>
      <c r="RUQ101" s="10"/>
      <c r="RUR101" s="10"/>
      <c r="RUS101" s="10"/>
      <c r="RUT101" s="10"/>
      <c r="RUU101" s="10"/>
      <c r="RUV101" s="10"/>
      <c r="RUW101" s="10"/>
      <c r="RUX101" s="10"/>
      <c r="RUY101" s="10"/>
      <c r="RUZ101" s="10"/>
      <c r="RVA101" s="10"/>
      <c r="RVB101" s="10"/>
      <c r="RVC101" s="10"/>
      <c r="RVD101" s="10"/>
      <c r="RVE101" s="10"/>
      <c r="RVF101" s="10"/>
      <c r="RVG101" s="10"/>
      <c r="RVH101" s="10"/>
      <c r="RVI101" s="10"/>
      <c r="RVJ101" s="10"/>
      <c r="RVK101" s="10"/>
      <c r="RVL101" s="10"/>
      <c r="RVM101" s="10"/>
      <c r="RVN101" s="10"/>
      <c r="RVO101" s="10"/>
      <c r="RVP101" s="10"/>
      <c r="RVQ101" s="10"/>
      <c r="RVR101" s="10"/>
      <c r="RVS101" s="10"/>
      <c r="RVT101" s="10"/>
      <c r="RVU101" s="10"/>
      <c r="RVV101" s="10"/>
      <c r="RVW101" s="10"/>
      <c r="RVX101" s="10"/>
      <c r="RVY101" s="10"/>
      <c r="RVZ101" s="10"/>
      <c r="RWA101" s="10"/>
      <c r="RWB101" s="10"/>
      <c r="RWC101" s="10"/>
      <c r="RWD101" s="10"/>
      <c r="RWE101" s="10"/>
      <c r="RWF101" s="10"/>
      <c r="RWG101" s="10"/>
      <c r="RWH101" s="10"/>
      <c r="RWI101" s="10"/>
      <c r="RWJ101" s="10"/>
      <c r="RWK101" s="10"/>
      <c r="RWL101" s="10"/>
      <c r="RWM101" s="10"/>
      <c r="RWN101" s="10"/>
      <c r="RWO101" s="10"/>
      <c r="RWP101" s="10"/>
      <c r="RWQ101" s="10"/>
      <c r="RWR101" s="10"/>
      <c r="RWS101" s="10"/>
      <c r="RWT101" s="10"/>
      <c r="RWU101" s="10"/>
      <c r="RWV101" s="10"/>
      <c r="RWW101" s="10"/>
      <c r="RWX101" s="10"/>
      <c r="RWY101" s="10"/>
      <c r="RWZ101" s="10"/>
      <c r="RXA101" s="10"/>
      <c r="RXB101" s="10"/>
      <c r="RXC101" s="10"/>
      <c r="RXD101" s="10"/>
      <c r="RXE101" s="10"/>
      <c r="RXF101" s="10"/>
      <c r="RXG101" s="10"/>
      <c r="RXH101" s="10"/>
      <c r="RXI101" s="10"/>
      <c r="RXJ101" s="10"/>
      <c r="RXK101" s="10"/>
      <c r="RXL101" s="10"/>
      <c r="RXM101" s="10"/>
      <c r="RXN101" s="10"/>
      <c r="RXO101" s="10"/>
      <c r="RXP101" s="10"/>
      <c r="RXQ101" s="10"/>
      <c r="RXR101" s="10"/>
      <c r="RXS101" s="10"/>
      <c r="RXT101" s="10"/>
      <c r="RXU101" s="10"/>
      <c r="RXV101" s="10"/>
      <c r="RXW101" s="10"/>
      <c r="RXX101" s="10"/>
      <c r="RXY101" s="10"/>
      <c r="RXZ101" s="10"/>
      <c r="RYA101" s="10"/>
      <c r="RYB101" s="10"/>
      <c r="RYC101" s="10"/>
      <c r="RYD101" s="10"/>
      <c r="RYE101" s="10"/>
      <c r="RYF101" s="10"/>
      <c r="RYG101" s="10"/>
      <c r="RYH101" s="10"/>
      <c r="RYI101" s="10"/>
      <c r="RYJ101" s="10"/>
      <c r="RYK101" s="10"/>
      <c r="RYL101" s="10"/>
      <c r="RYM101" s="10"/>
      <c r="RYN101" s="10"/>
      <c r="RYO101" s="10"/>
      <c r="RYP101" s="10"/>
      <c r="RYQ101" s="10"/>
      <c r="RYR101" s="10"/>
      <c r="RYS101" s="10"/>
      <c r="RYT101" s="10"/>
      <c r="RYU101" s="10"/>
      <c r="RYV101" s="10"/>
      <c r="RYW101" s="10"/>
      <c r="RYX101" s="10"/>
      <c r="RYY101" s="10"/>
      <c r="RYZ101" s="10"/>
      <c r="RZA101" s="10"/>
      <c r="RZB101" s="10"/>
      <c r="RZC101" s="10"/>
      <c r="RZD101" s="10"/>
      <c r="RZE101" s="10"/>
      <c r="RZF101" s="10"/>
      <c r="RZG101" s="10"/>
      <c r="RZH101" s="10"/>
      <c r="RZI101" s="10"/>
      <c r="RZJ101" s="10"/>
      <c r="RZK101" s="10"/>
      <c r="RZL101" s="10"/>
      <c r="RZM101" s="10"/>
      <c r="RZN101" s="10"/>
      <c r="RZO101" s="10"/>
      <c r="RZP101" s="10"/>
      <c r="RZQ101" s="10"/>
      <c r="RZR101" s="10"/>
      <c r="RZS101" s="10"/>
      <c r="RZT101" s="10"/>
      <c r="RZU101" s="10"/>
      <c r="RZV101" s="10"/>
      <c r="RZW101" s="10"/>
      <c r="RZX101" s="10"/>
      <c r="RZY101" s="10"/>
      <c r="RZZ101" s="10"/>
      <c r="SAA101" s="10"/>
      <c r="SAB101" s="10"/>
      <c r="SAC101" s="10"/>
      <c r="SAD101" s="10"/>
      <c r="SAE101" s="10"/>
      <c r="SAF101" s="10"/>
      <c r="SAG101" s="10"/>
      <c r="SAH101" s="10"/>
      <c r="SAI101" s="10"/>
      <c r="SAJ101" s="10"/>
      <c r="SAK101" s="10"/>
      <c r="SAL101" s="10"/>
      <c r="SAM101" s="10"/>
      <c r="SAN101" s="10"/>
      <c r="SAO101" s="10"/>
      <c r="SAP101" s="10"/>
      <c r="SAQ101" s="10"/>
      <c r="SAR101" s="10"/>
      <c r="SAS101" s="10"/>
      <c r="SAT101" s="10"/>
      <c r="SAU101" s="10"/>
      <c r="SAV101" s="10"/>
      <c r="SAW101" s="10"/>
      <c r="SAX101" s="10"/>
      <c r="SAY101" s="10"/>
      <c r="SAZ101" s="10"/>
      <c r="SBA101" s="10"/>
      <c r="SBB101" s="10"/>
      <c r="SBC101" s="10"/>
      <c r="SBD101" s="10"/>
      <c r="SBE101" s="10"/>
      <c r="SBF101" s="10"/>
      <c r="SBG101" s="10"/>
      <c r="SBH101" s="10"/>
      <c r="SBI101" s="10"/>
      <c r="SBJ101" s="10"/>
      <c r="SBK101" s="10"/>
      <c r="SBL101" s="10"/>
      <c r="SBM101" s="10"/>
      <c r="SBN101" s="10"/>
      <c r="SBO101" s="10"/>
      <c r="SBP101" s="10"/>
      <c r="SBQ101" s="10"/>
      <c r="SBR101" s="10"/>
      <c r="SBS101" s="10"/>
      <c r="SBT101" s="10"/>
      <c r="SBU101" s="10"/>
      <c r="SBV101" s="10"/>
      <c r="SBW101" s="10"/>
      <c r="SBX101" s="10"/>
      <c r="SBY101" s="10"/>
      <c r="SBZ101" s="10"/>
      <c r="SCA101" s="10"/>
      <c r="SCB101" s="10"/>
      <c r="SCC101" s="10"/>
      <c r="SCD101" s="10"/>
      <c r="SCE101" s="10"/>
      <c r="SCF101" s="10"/>
      <c r="SCG101" s="10"/>
      <c r="SCH101" s="10"/>
      <c r="SCI101" s="10"/>
      <c r="SCJ101" s="10"/>
      <c r="SCK101" s="10"/>
      <c r="SCL101" s="10"/>
      <c r="SCM101" s="10"/>
      <c r="SCN101" s="10"/>
      <c r="SCO101" s="10"/>
      <c r="SCP101" s="10"/>
      <c r="SCQ101" s="10"/>
      <c r="SCR101" s="10"/>
      <c r="SCS101" s="10"/>
      <c r="SCT101" s="10"/>
      <c r="SCU101" s="10"/>
      <c r="SCV101" s="10"/>
      <c r="SCW101" s="10"/>
      <c r="SCX101" s="10"/>
      <c r="SCY101" s="10"/>
      <c r="SCZ101" s="10"/>
      <c r="SDA101" s="10"/>
      <c r="SDB101" s="10"/>
      <c r="SDC101" s="10"/>
      <c r="SDD101" s="10"/>
      <c r="SDE101" s="10"/>
      <c r="SDF101" s="10"/>
      <c r="SDG101" s="10"/>
      <c r="SDH101" s="10"/>
      <c r="SDI101" s="10"/>
      <c r="SDJ101" s="10"/>
      <c r="SDK101" s="10"/>
      <c r="SDL101" s="10"/>
      <c r="SDM101" s="10"/>
      <c r="SDN101" s="10"/>
      <c r="SDO101" s="10"/>
      <c r="SDP101" s="10"/>
      <c r="SDQ101" s="10"/>
      <c r="SDR101" s="10"/>
      <c r="SDS101" s="10"/>
      <c r="SDT101" s="10"/>
      <c r="SDU101" s="10"/>
      <c r="SDV101" s="10"/>
      <c r="SDW101" s="10"/>
      <c r="SDX101" s="10"/>
      <c r="SDY101" s="10"/>
      <c r="SDZ101" s="10"/>
      <c r="SEA101" s="10"/>
      <c r="SEB101" s="10"/>
      <c r="SEC101" s="10"/>
      <c r="SED101" s="10"/>
      <c r="SEE101" s="10"/>
      <c r="SEF101" s="10"/>
      <c r="SEG101" s="10"/>
      <c r="SEH101" s="10"/>
      <c r="SEI101" s="10"/>
      <c r="SEJ101" s="10"/>
      <c r="SEK101" s="10"/>
      <c r="SEL101" s="10"/>
      <c r="SEM101" s="10"/>
      <c r="SEN101" s="10"/>
      <c r="SEO101" s="10"/>
      <c r="SEP101" s="10"/>
      <c r="SEQ101" s="10"/>
      <c r="SER101" s="10"/>
      <c r="SES101" s="10"/>
      <c r="SET101" s="10"/>
      <c r="SEU101" s="10"/>
      <c r="SEV101" s="10"/>
      <c r="SEW101" s="10"/>
      <c r="SEX101" s="10"/>
      <c r="SEY101" s="10"/>
      <c r="SEZ101" s="10"/>
      <c r="SFA101" s="10"/>
      <c r="SFB101" s="10"/>
      <c r="SFC101" s="10"/>
      <c r="SFD101" s="10"/>
      <c r="SFE101" s="10"/>
      <c r="SFF101" s="10"/>
      <c r="SFG101" s="10"/>
      <c r="SFH101" s="10"/>
      <c r="SFI101" s="10"/>
      <c r="SFJ101" s="10"/>
      <c r="SFK101" s="10"/>
      <c r="SFL101" s="10"/>
      <c r="SFM101" s="10"/>
      <c r="SFN101" s="10"/>
      <c r="SFO101" s="10"/>
      <c r="SFP101" s="10"/>
      <c r="SFQ101" s="10"/>
      <c r="SFR101" s="10"/>
      <c r="SFS101" s="10"/>
      <c r="SFT101" s="10"/>
      <c r="SFU101" s="10"/>
      <c r="SFV101" s="10"/>
      <c r="SFW101" s="10"/>
      <c r="SFX101" s="10"/>
      <c r="SFY101" s="10"/>
      <c r="SFZ101" s="10"/>
      <c r="SGA101" s="10"/>
      <c r="SGB101" s="10"/>
      <c r="SGC101" s="10"/>
      <c r="SGD101" s="10"/>
      <c r="SGE101" s="10"/>
      <c r="SGF101" s="10"/>
      <c r="SGG101" s="10"/>
      <c r="SGH101" s="10"/>
      <c r="SGI101" s="10"/>
      <c r="SGJ101" s="10"/>
      <c r="SGK101" s="10"/>
      <c r="SGL101" s="10"/>
      <c r="SGM101" s="10"/>
      <c r="SGN101" s="10"/>
      <c r="SGO101" s="10"/>
      <c r="SGP101" s="10"/>
      <c r="SGQ101" s="10"/>
      <c r="SGR101" s="10"/>
      <c r="SGS101" s="10"/>
      <c r="SGT101" s="10"/>
      <c r="SGU101" s="10"/>
      <c r="SGV101" s="10"/>
      <c r="SGW101" s="10"/>
      <c r="SGX101" s="10"/>
      <c r="SGY101" s="10"/>
      <c r="SGZ101" s="10"/>
      <c r="SHA101" s="10"/>
      <c r="SHB101" s="10"/>
      <c r="SHC101" s="10"/>
      <c r="SHD101" s="10"/>
      <c r="SHE101" s="10"/>
      <c r="SHF101" s="10"/>
      <c r="SHG101" s="10"/>
      <c r="SHH101" s="10"/>
      <c r="SHI101" s="10"/>
      <c r="SHJ101" s="10"/>
      <c r="SHK101" s="10"/>
      <c r="SHL101" s="10"/>
      <c r="SHM101" s="10"/>
      <c r="SHN101" s="10"/>
      <c r="SHO101" s="10"/>
      <c r="SHP101" s="10"/>
      <c r="SHQ101" s="10"/>
      <c r="SHR101" s="10"/>
      <c r="SHS101" s="10"/>
      <c r="SHT101" s="10"/>
      <c r="SHU101" s="10"/>
      <c r="SHV101" s="10"/>
      <c r="SHW101" s="10"/>
      <c r="SHX101" s="10"/>
      <c r="SHY101" s="10"/>
      <c r="SHZ101" s="10"/>
      <c r="SIA101" s="10"/>
      <c r="SIB101" s="10"/>
      <c r="SIC101" s="10"/>
      <c r="SID101" s="10"/>
      <c r="SIE101" s="10"/>
      <c r="SIF101" s="10"/>
      <c r="SIG101" s="10"/>
      <c r="SIH101" s="10"/>
      <c r="SII101" s="10"/>
      <c r="SIJ101" s="10"/>
      <c r="SIK101" s="10"/>
      <c r="SIL101" s="10"/>
      <c r="SIM101" s="10"/>
      <c r="SIN101" s="10"/>
      <c r="SIO101" s="10"/>
      <c r="SIP101" s="10"/>
      <c r="SIQ101" s="10"/>
      <c r="SIR101" s="10"/>
      <c r="SIS101" s="10"/>
      <c r="SIT101" s="10"/>
      <c r="SIU101" s="10"/>
      <c r="SIV101" s="10"/>
      <c r="SIW101" s="10"/>
      <c r="SIX101" s="10"/>
      <c r="SIY101" s="10"/>
      <c r="SIZ101" s="10"/>
      <c r="SJA101" s="10"/>
      <c r="SJB101" s="10"/>
      <c r="SJC101" s="10"/>
      <c r="SJD101" s="10"/>
      <c r="SJE101" s="10"/>
      <c r="SJF101" s="10"/>
      <c r="SJG101" s="10"/>
      <c r="SJH101" s="10"/>
      <c r="SJI101" s="10"/>
      <c r="SJJ101" s="10"/>
      <c r="SJK101" s="10"/>
      <c r="SJL101" s="10"/>
      <c r="SJM101" s="10"/>
      <c r="SJN101" s="10"/>
      <c r="SJO101" s="10"/>
      <c r="SJP101" s="10"/>
      <c r="SJQ101" s="10"/>
      <c r="SJR101" s="10"/>
      <c r="SJS101" s="10"/>
      <c r="SJT101" s="10"/>
      <c r="SJU101" s="10"/>
      <c r="SJV101" s="10"/>
      <c r="SJW101" s="10"/>
      <c r="SJX101" s="10"/>
      <c r="SJY101" s="10"/>
      <c r="SJZ101" s="10"/>
      <c r="SKA101" s="10"/>
      <c r="SKB101" s="10"/>
      <c r="SKC101" s="10"/>
      <c r="SKD101" s="10"/>
      <c r="SKE101" s="10"/>
      <c r="SKF101" s="10"/>
      <c r="SKG101" s="10"/>
      <c r="SKH101" s="10"/>
      <c r="SKI101" s="10"/>
      <c r="SKJ101" s="10"/>
      <c r="SKK101" s="10"/>
      <c r="SKL101" s="10"/>
      <c r="SKM101" s="10"/>
      <c r="SKN101" s="10"/>
      <c r="SKO101" s="10"/>
      <c r="SKP101" s="10"/>
      <c r="SKQ101" s="10"/>
      <c r="SKR101" s="10"/>
      <c r="SKS101" s="10"/>
      <c r="SKT101" s="10"/>
      <c r="SKU101" s="10"/>
      <c r="SKV101" s="10"/>
      <c r="SKW101" s="10"/>
      <c r="SKX101" s="10"/>
      <c r="SKY101" s="10"/>
      <c r="SKZ101" s="10"/>
      <c r="SLA101" s="10"/>
      <c r="SLB101" s="10"/>
      <c r="SLC101" s="10"/>
      <c r="SLD101" s="10"/>
      <c r="SLE101" s="10"/>
      <c r="SLF101" s="10"/>
      <c r="SLG101" s="10"/>
      <c r="SLH101" s="10"/>
      <c r="SLI101" s="10"/>
      <c r="SLJ101" s="10"/>
      <c r="SLK101" s="10"/>
      <c r="SLL101" s="10"/>
      <c r="SLM101" s="10"/>
      <c r="SLN101" s="10"/>
      <c r="SLO101" s="10"/>
      <c r="SLP101" s="10"/>
      <c r="SLQ101" s="10"/>
      <c r="SLR101" s="10"/>
      <c r="SLS101" s="10"/>
      <c r="SLT101" s="10"/>
      <c r="SLU101" s="10"/>
      <c r="SLV101" s="10"/>
      <c r="SLW101" s="10"/>
      <c r="SLX101" s="10"/>
      <c r="SLY101" s="10"/>
      <c r="SLZ101" s="10"/>
      <c r="SMA101" s="10"/>
      <c r="SMB101" s="10"/>
      <c r="SMC101" s="10"/>
      <c r="SMD101" s="10"/>
      <c r="SME101" s="10"/>
      <c r="SMF101" s="10"/>
      <c r="SMG101" s="10"/>
      <c r="SMH101" s="10"/>
      <c r="SMI101" s="10"/>
      <c r="SMJ101" s="10"/>
      <c r="SMK101" s="10"/>
      <c r="SML101" s="10"/>
      <c r="SMM101" s="10"/>
      <c r="SMN101" s="10"/>
      <c r="SMO101" s="10"/>
      <c r="SMP101" s="10"/>
      <c r="SMQ101" s="10"/>
      <c r="SMR101" s="10"/>
      <c r="SMS101" s="10"/>
      <c r="SMT101" s="10"/>
      <c r="SMU101" s="10"/>
      <c r="SMV101" s="10"/>
      <c r="SMW101" s="10"/>
      <c r="SMX101" s="10"/>
      <c r="SMY101" s="10"/>
      <c r="SMZ101" s="10"/>
      <c r="SNA101" s="10"/>
      <c r="SNB101" s="10"/>
      <c r="SNC101" s="10"/>
      <c r="SND101" s="10"/>
      <c r="SNE101" s="10"/>
      <c r="SNF101" s="10"/>
      <c r="SNG101" s="10"/>
      <c r="SNH101" s="10"/>
      <c r="SNI101" s="10"/>
      <c r="SNJ101" s="10"/>
      <c r="SNK101" s="10"/>
      <c r="SNL101" s="10"/>
      <c r="SNM101" s="10"/>
      <c r="SNN101" s="10"/>
      <c r="SNO101" s="10"/>
      <c r="SNP101" s="10"/>
      <c r="SNQ101" s="10"/>
      <c r="SNR101" s="10"/>
      <c r="SNS101" s="10"/>
      <c r="SNT101" s="10"/>
      <c r="SNU101" s="10"/>
      <c r="SNV101" s="10"/>
      <c r="SNW101" s="10"/>
      <c r="SNX101" s="10"/>
      <c r="SNY101" s="10"/>
      <c r="SNZ101" s="10"/>
      <c r="SOA101" s="10"/>
      <c r="SOB101" s="10"/>
      <c r="SOC101" s="10"/>
      <c r="SOD101" s="10"/>
      <c r="SOE101" s="10"/>
      <c r="SOF101" s="10"/>
      <c r="SOG101" s="10"/>
      <c r="SOH101" s="10"/>
      <c r="SOI101" s="10"/>
      <c r="SOJ101" s="10"/>
      <c r="SOK101" s="10"/>
      <c r="SOL101" s="10"/>
      <c r="SOM101" s="10"/>
      <c r="SON101" s="10"/>
      <c r="SOO101" s="10"/>
      <c r="SOP101" s="10"/>
      <c r="SOQ101" s="10"/>
      <c r="SOR101" s="10"/>
      <c r="SOS101" s="10"/>
      <c r="SOT101" s="10"/>
      <c r="SOU101" s="10"/>
      <c r="SOV101" s="10"/>
      <c r="SOW101" s="10"/>
      <c r="SOX101" s="10"/>
      <c r="SOY101" s="10"/>
      <c r="SOZ101" s="10"/>
      <c r="SPA101" s="10"/>
      <c r="SPB101" s="10"/>
      <c r="SPC101" s="10"/>
      <c r="SPD101" s="10"/>
      <c r="SPE101" s="10"/>
      <c r="SPF101" s="10"/>
      <c r="SPG101" s="10"/>
      <c r="SPH101" s="10"/>
      <c r="SPI101" s="10"/>
      <c r="SPJ101" s="10"/>
      <c r="SPK101" s="10"/>
      <c r="SPL101" s="10"/>
      <c r="SPM101" s="10"/>
      <c r="SPN101" s="10"/>
      <c r="SPO101" s="10"/>
      <c r="SPP101" s="10"/>
      <c r="SPQ101" s="10"/>
      <c r="SPR101" s="10"/>
      <c r="SPS101" s="10"/>
      <c r="SPT101" s="10"/>
      <c r="SPU101" s="10"/>
      <c r="SPV101" s="10"/>
      <c r="SPW101" s="10"/>
      <c r="SPX101" s="10"/>
      <c r="SPY101" s="10"/>
      <c r="SPZ101" s="10"/>
      <c r="SQA101" s="10"/>
      <c r="SQB101" s="10"/>
      <c r="SQC101" s="10"/>
      <c r="SQD101" s="10"/>
      <c r="SQE101" s="10"/>
      <c r="SQF101" s="10"/>
      <c r="SQG101" s="10"/>
      <c r="SQH101" s="10"/>
      <c r="SQI101" s="10"/>
      <c r="SQJ101" s="10"/>
      <c r="SQK101" s="10"/>
      <c r="SQL101" s="10"/>
      <c r="SQM101" s="10"/>
      <c r="SQN101" s="10"/>
      <c r="SQO101" s="10"/>
      <c r="SQP101" s="10"/>
      <c r="SQQ101" s="10"/>
      <c r="SQR101" s="10"/>
      <c r="SQS101" s="10"/>
      <c r="SQT101" s="10"/>
      <c r="SQU101" s="10"/>
      <c r="SQV101" s="10"/>
      <c r="SQW101" s="10"/>
      <c r="SQX101" s="10"/>
      <c r="SQY101" s="10"/>
      <c r="SQZ101" s="10"/>
      <c r="SRA101" s="10"/>
      <c r="SRB101" s="10"/>
      <c r="SRC101" s="10"/>
      <c r="SRD101" s="10"/>
      <c r="SRE101" s="10"/>
      <c r="SRF101" s="10"/>
      <c r="SRG101" s="10"/>
      <c r="SRH101" s="10"/>
      <c r="SRI101" s="10"/>
      <c r="SRJ101" s="10"/>
      <c r="SRK101" s="10"/>
      <c r="SRL101" s="10"/>
      <c r="SRM101" s="10"/>
      <c r="SRN101" s="10"/>
      <c r="SRO101" s="10"/>
      <c r="SRP101" s="10"/>
      <c r="SRQ101" s="10"/>
      <c r="SRR101" s="10"/>
      <c r="SRS101" s="10"/>
      <c r="SRT101" s="10"/>
      <c r="SRU101" s="10"/>
      <c r="SRV101" s="10"/>
      <c r="SRW101" s="10"/>
      <c r="SRX101" s="10"/>
      <c r="SRY101" s="10"/>
      <c r="SRZ101" s="10"/>
      <c r="SSA101" s="10"/>
      <c r="SSB101" s="10"/>
      <c r="SSC101" s="10"/>
      <c r="SSD101" s="10"/>
      <c r="SSE101" s="10"/>
      <c r="SSF101" s="10"/>
      <c r="SSG101" s="10"/>
      <c r="SSH101" s="10"/>
      <c r="SSI101" s="10"/>
      <c r="SSJ101" s="10"/>
      <c r="SSK101" s="10"/>
      <c r="SSL101" s="10"/>
      <c r="SSM101" s="10"/>
      <c r="SSN101" s="10"/>
      <c r="SSO101" s="10"/>
      <c r="SSP101" s="10"/>
      <c r="SSQ101" s="10"/>
      <c r="SSR101" s="10"/>
      <c r="SSS101" s="10"/>
      <c r="SST101" s="10"/>
      <c r="SSU101" s="10"/>
      <c r="SSV101" s="10"/>
      <c r="SSW101" s="10"/>
      <c r="SSX101" s="10"/>
      <c r="SSY101" s="10"/>
      <c r="SSZ101" s="10"/>
      <c r="STA101" s="10"/>
      <c r="STB101" s="10"/>
      <c r="STC101" s="10"/>
      <c r="STD101" s="10"/>
      <c r="STE101" s="10"/>
      <c r="STF101" s="10"/>
      <c r="STG101" s="10"/>
      <c r="STH101" s="10"/>
      <c r="STI101" s="10"/>
      <c r="STJ101" s="10"/>
      <c r="STK101" s="10"/>
      <c r="STL101" s="10"/>
      <c r="STM101" s="10"/>
      <c r="STN101" s="10"/>
      <c r="STO101" s="10"/>
      <c r="STP101" s="10"/>
      <c r="STQ101" s="10"/>
      <c r="STR101" s="10"/>
      <c r="STS101" s="10"/>
      <c r="STT101" s="10"/>
      <c r="STU101" s="10"/>
      <c r="STV101" s="10"/>
      <c r="STW101" s="10"/>
      <c r="STX101" s="10"/>
      <c r="STY101" s="10"/>
      <c r="STZ101" s="10"/>
      <c r="SUA101" s="10"/>
      <c r="SUB101" s="10"/>
      <c r="SUC101" s="10"/>
      <c r="SUD101" s="10"/>
      <c r="SUE101" s="10"/>
      <c r="SUF101" s="10"/>
      <c r="SUG101" s="10"/>
      <c r="SUH101" s="10"/>
      <c r="SUI101" s="10"/>
      <c r="SUJ101" s="10"/>
      <c r="SUK101" s="10"/>
      <c r="SUL101" s="10"/>
      <c r="SUM101" s="10"/>
      <c r="SUN101" s="10"/>
      <c r="SUO101" s="10"/>
      <c r="SUP101" s="10"/>
      <c r="SUQ101" s="10"/>
      <c r="SUR101" s="10"/>
      <c r="SUS101" s="10"/>
      <c r="SUT101" s="10"/>
      <c r="SUU101" s="10"/>
      <c r="SUV101" s="10"/>
      <c r="SUW101" s="10"/>
      <c r="SUX101" s="10"/>
      <c r="SUY101" s="10"/>
      <c r="SUZ101" s="10"/>
      <c r="SVA101" s="10"/>
      <c r="SVB101" s="10"/>
      <c r="SVC101" s="10"/>
      <c r="SVD101" s="10"/>
      <c r="SVE101" s="10"/>
      <c r="SVF101" s="10"/>
      <c r="SVG101" s="10"/>
      <c r="SVH101" s="10"/>
      <c r="SVI101" s="10"/>
      <c r="SVJ101" s="10"/>
      <c r="SVK101" s="10"/>
      <c r="SVL101" s="10"/>
      <c r="SVM101" s="10"/>
      <c r="SVN101" s="10"/>
      <c r="SVO101" s="10"/>
      <c r="SVP101" s="10"/>
      <c r="SVQ101" s="10"/>
      <c r="SVR101" s="10"/>
      <c r="SVS101" s="10"/>
      <c r="SVT101" s="10"/>
      <c r="SVU101" s="10"/>
      <c r="SVV101" s="10"/>
      <c r="SVW101" s="10"/>
      <c r="SVX101" s="10"/>
      <c r="SVY101" s="10"/>
      <c r="SVZ101" s="10"/>
      <c r="SWA101" s="10"/>
      <c r="SWB101" s="10"/>
      <c r="SWC101" s="10"/>
      <c r="SWD101" s="10"/>
      <c r="SWE101" s="10"/>
      <c r="SWF101" s="10"/>
      <c r="SWG101" s="10"/>
      <c r="SWH101" s="10"/>
      <c r="SWI101" s="10"/>
      <c r="SWJ101" s="10"/>
      <c r="SWK101" s="10"/>
      <c r="SWL101" s="10"/>
      <c r="SWM101" s="10"/>
      <c r="SWN101" s="10"/>
      <c r="SWO101" s="10"/>
      <c r="SWP101" s="10"/>
      <c r="SWQ101" s="10"/>
      <c r="SWR101" s="10"/>
      <c r="SWS101" s="10"/>
      <c r="SWT101" s="10"/>
      <c r="SWU101" s="10"/>
      <c r="SWV101" s="10"/>
      <c r="SWW101" s="10"/>
      <c r="SWX101" s="10"/>
      <c r="SWY101" s="10"/>
      <c r="SWZ101" s="10"/>
      <c r="SXA101" s="10"/>
      <c r="SXB101" s="10"/>
      <c r="SXC101" s="10"/>
      <c r="SXD101" s="10"/>
      <c r="SXE101" s="10"/>
      <c r="SXF101" s="10"/>
      <c r="SXG101" s="10"/>
      <c r="SXH101" s="10"/>
      <c r="SXI101" s="10"/>
      <c r="SXJ101" s="10"/>
      <c r="SXK101" s="10"/>
      <c r="SXL101" s="10"/>
      <c r="SXM101" s="10"/>
      <c r="SXN101" s="10"/>
      <c r="SXO101" s="10"/>
      <c r="SXP101" s="10"/>
      <c r="SXQ101" s="10"/>
      <c r="SXR101" s="10"/>
      <c r="SXS101" s="10"/>
      <c r="SXT101" s="10"/>
      <c r="SXU101" s="10"/>
      <c r="SXV101" s="10"/>
      <c r="SXW101" s="10"/>
      <c r="SXX101" s="10"/>
      <c r="SXY101" s="10"/>
      <c r="SXZ101" s="10"/>
      <c r="SYA101" s="10"/>
      <c r="SYB101" s="10"/>
      <c r="SYC101" s="10"/>
      <c r="SYD101" s="10"/>
      <c r="SYE101" s="10"/>
      <c r="SYF101" s="10"/>
      <c r="SYG101" s="10"/>
      <c r="SYH101" s="10"/>
      <c r="SYI101" s="10"/>
      <c r="SYJ101" s="10"/>
      <c r="SYK101" s="10"/>
      <c r="SYL101" s="10"/>
      <c r="SYM101" s="10"/>
      <c r="SYN101" s="10"/>
      <c r="SYO101" s="10"/>
      <c r="SYP101" s="10"/>
      <c r="SYQ101" s="10"/>
      <c r="SYR101" s="10"/>
      <c r="SYS101" s="10"/>
      <c r="SYT101" s="10"/>
      <c r="SYU101" s="10"/>
      <c r="SYV101" s="10"/>
      <c r="SYW101" s="10"/>
      <c r="SYX101" s="10"/>
      <c r="SYY101" s="10"/>
      <c r="SYZ101" s="10"/>
      <c r="SZA101" s="10"/>
      <c r="SZB101" s="10"/>
      <c r="SZC101" s="10"/>
      <c r="SZD101" s="10"/>
      <c r="SZE101" s="10"/>
      <c r="SZF101" s="10"/>
      <c r="SZG101" s="10"/>
      <c r="SZH101" s="10"/>
      <c r="SZI101" s="10"/>
      <c r="SZJ101" s="10"/>
      <c r="SZK101" s="10"/>
      <c r="SZL101" s="10"/>
      <c r="SZM101" s="10"/>
      <c r="SZN101" s="10"/>
      <c r="SZO101" s="10"/>
      <c r="SZP101" s="10"/>
      <c r="SZQ101" s="10"/>
      <c r="SZR101" s="10"/>
      <c r="SZS101" s="10"/>
      <c r="SZT101" s="10"/>
      <c r="SZU101" s="10"/>
      <c r="SZV101" s="10"/>
      <c r="SZW101" s="10"/>
      <c r="SZX101" s="10"/>
      <c r="SZY101" s="10"/>
      <c r="SZZ101" s="10"/>
      <c r="TAA101" s="10"/>
      <c r="TAB101" s="10"/>
      <c r="TAC101" s="10"/>
      <c r="TAD101" s="10"/>
      <c r="TAE101" s="10"/>
      <c r="TAF101" s="10"/>
      <c r="TAG101" s="10"/>
      <c r="TAH101" s="10"/>
      <c r="TAI101" s="10"/>
      <c r="TAJ101" s="10"/>
      <c r="TAK101" s="10"/>
      <c r="TAL101" s="10"/>
      <c r="TAM101" s="10"/>
      <c r="TAN101" s="10"/>
      <c r="TAO101" s="10"/>
      <c r="TAP101" s="10"/>
      <c r="TAQ101" s="10"/>
      <c r="TAR101" s="10"/>
      <c r="TAS101" s="10"/>
      <c r="TAT101" s="10"/>
      <c r="TAU101" s="10"/>
      <c r="TAV101" s="10"/>
      <c r="TAW101" s="10"/>
      <c r="TAX101" s="10"/>
      <c r="TAY101" s="10"/>
      <c r="TAZ101" s="10"/>
      <c r="TBA101" s="10"/>
      <c r="TBB101" s="10"/>
      <c r="TBC101" s="10"/>
      <c r="TBD101" s="10"/>
      <c r="TBE101" s="10"/>
      <c r="TBF101" s="10"/>
      <c r="TBG101" s="10"/>
      <c r="TBH101" s="10"/>
      <c r="TBI101" s="10"/>
      <c r="TBJ101" s="10"/>
      <c r="TBK101" s="10"/>
      <c r="TBL101" s="10"/>
      <c r="TBM101" s="10"/>
      <c r="TBN101" s="10"/>
      <c r="TBO101" s="10"/>
      <c r="TBP101" s="10"/>
      <c r="TBQ101" s="10"/>
      <c r="TBR101" s="10"/>
      <c r="TBS101" s="10"/>
      <c r="TBT101" s="10"/>
      <c r="TBU101" s="10"/>
      <c r="TBV101" s="10"/>
      <c r="TBW101" s="10"/>
      <c r="TBX101" s="10"/>
      <c r="TBY101" s="10"/>
      <c r="TBZ101" s="10"/>
      <c r="TCA101" s="10"/>
      <c r="TCB101" s="10"/>
      <c r="TCC101" s="10"/>
      <c r="TCD101" s="10"/>
      <c r="TCE101" s="10"/>
      <c r="TCF101" s="10"/>
      <c r="TCG101" s="10"/>
      <c r="TCH101" s="10"/>
      <c r="TCI101" s="10"/>
      <c r="TCJ101" s="10"/>
      <c r="TCK101" s="10"/>
      <c r="TCL101" s="10"/>
      <c r="TCM101" s="10"/>
      <c r="TCN101" s="10"/>
      <c r="TCO101" s="10"/>
      <c r="TCP101" s="10"/>
      <c r="TCQ101" s="10"/>
      <c r="TCR101" s="10"/>
      <c r="TCS101" s="10"/>
      <c r="TCT101" s="10"/>
      <c r="TCU101" s="10"/>
      <c r="TCV101" s="10"/>
      <c r="TCW101" s="10"/>
      <c r="TCX101" s="10"/>
      <c r="TCY101" s="10"/>
      <c r="TCZ101" s="10"/>
      <c r="TDA101" s="10"/>
      <c r="TDB101" s="10"/>
      <c r="TDC101" s="10"/>
      <c r="TDD101" s="10"/>
      <c r="TDE101" s="10"/>
      <c r="TDF101" s="10"/>
      <c r="TDG101" s="10"/>
      <c r="TDH101" s="10"/>
      <c r="TDI101" s="10"/>
      <c r="TDJ101" s="10"/>
      <c r="TDK101" s="10"/>
      <c r="TDL101" s="10"/>
      <c r="TDM101" s="10"/>
      <c r="TDN101" s="10"/>
      <c r="TDO101" s="10"/>
      <c r="TDP101" s="10"/>
      <c r="TDQ101" s="10"/>
      <c r="TDR101" s="10"/>
      <c r="TDS101" s="10"/>
      <c r="TDT101" s="10"/>
      <c r="TDU101" s="10"/>
      <c r="TDV101" s="10"/>
      <c r="TDW101" s="10"/>
      <c r="TDX101" s="10"/>
      <c r="TDY101" s="10"/>
      <c r="TDZ101" s="10"/>
      <c r="TEA101" s="10"/>
      <c r="TEB101" s="10"/>
      <c r="TEC101" s="10"/>
      <c r="TED101" s="10"/>
      <c r="TEE101" s="10"/>
      <c r="TEF101" s="10"/>
      <c r="TEG101" s="10"/>
      <c r="TEH101" s="10"/>
      <c r="TEI101" s="10"/>
      <c r="TEJ101" s="10"/>
      <c r="TEK101" s="10"/>
      <c r="TEL101" s="10"/>
      <c r="TEM101" s="10"/>
      <c r="TEN101" s="10"/>
      <c r="TEO101" s="10"/>
      <c r="TEP101" s="10"/>
      <c r="TEQ101" s="10"/>
      <c r="TER101" s="10"/>
      <c r="TES101" s="10"/>
      <c r="TET101" s="10"/>
      <c r="TEU101" s="10"/>
      <c r="TEV101" s="10"/>
      <c r="TEW101" s="10"/>
      <c r="TEX101" s="10"/>
      <c r="TEY101" s="10"/>
      <c r="TEZ101" s="10"/>
      <c r="TFA101" s="10"/>
      <c r="TFB101" s="10"/>
      <c r="TFC101" s="10"/>
      <c r="TFD101" s="10"/>
      <c r="TFE101" s="10"/>
      <c r="TFF101" s="10"/>
      <c r="TFG101" s="10"/>
      <c r="TFH101" s="10"/>
      <c r="TFI101" s="10"/>
      <c r="TFJ101" s="10"/>
      <c r="TFK101" s="10"/>
      <c r="TFL101" s="10"/>
      <c r="TFM101" s="10"/>
      <c r="TFN101" s="10"/>
      <c r="TFO101" s="10"/>
      <c r="TFP101" s="10"/>
      <c r="TFQ101" s="10"/>
      <c r="TFR101" s="10"/>
      <c r="TFS101" s="10"/>
      <c r="TFT101" s="10"/>
      <c r="TFU101" s="10"/>
      <c r="TFV101" s="10"/>
      <c r="TFW101" s="10"/>
      <c r="TFX101" s="10"/>
      <c r="TFY101" s="10"/>
      <c r="TFZ101" s="10"/>
      <c r="TGA101" s="10"/>
      <c r="TGB101" s="10"/>
      <c r="TGC101" s="10"/>
      <c r="TGD101" s="10"/>
      <c r="TGE101" s="10"/>
      <c r="TGF101" s="10"/>
      <c r="TGG101" s="10"/>
      <c r="TGH101" s="10"/>
      <c r="TGI101" s="10"/>
      <c r="TGJ101" s="10"/>
      <c r="TGK101" s="10"/>
      <c r="TGL101" s="10"/>
      <c r="TGM101" s="10"/>
      <c r="TGN101" s="10"/>
      <c r="TGO101" s="10"/>
      <c r="TGP101" s="10"/>
      <c r="TGQ101" s="10"/>
      <c r="TGR101" s="10"/>
      <c r="TGS101" s="10"/>
      <c r="TGT101" s="10"/>
      <c r="TGU101" s="10"/>
      <c r="TGV101" s="10"/>
      <c r="TGW101" s="10"/>
      <c r="TGX101" s="10"/>
      <c r="TGY101" s="10"/>
      <c r="TGZ101" s="10"/>
      <c r="THA101" s="10"/>
      <c r="THB101" s="10"/>
      <c r="THC101" s="10"/>
      <c r="THD101" s="10"/>
      <c r="THE101" s="10"/>
      <c r="THF101" s="10"/>
      <c r="THG101" s="10"/>
      <c r="THH101" s="10"/>
      <c r="THI101" s="10"/>
      <c r="THJ101" s="10"/>
      <c r="THK101" s="10"/>
      <c r="THL101" s="10"/>
      <c r="THM101" s="10"/>
      <c r="THN101" s="10"/>
      <c r="THO101" s="10"/>
      <c r="THP101" s="10"/>
      <c r="THQ101" s="10"/>
      <c r="THR101" s="10"/>
      <c r="THS101" s="10"/>
      <c r="THT101" s="10"/>
      <c r="THU101" s="10"/>
      <c r="THV101" s="10"/>
      <c r="THW101" s="10"/>
      <c r="THX101" s="10"/>
      <c r="THY101" s="10"/>
      <c r="THZ101" s="10"/>
      <c r="TIA101" s="10"/>
      <c r="TIB101" s="10"/>
      <c r="TIC101" s="10"/>
      <c r="TID101" s="10"/>
      <c r="TIE101" s="10"/>
      <c r="TIF101" s="10"/>
      <c r="TIG101" s="10"/>
      <c r="TIH101" s="10"/>
      <c r="TII101" s="10"/>
      <c r="TIJ101" s="10"/>
      <c r="TIK101" s="10"/>
      <c r="TIL101" s="10"/>
      <c r="TIM101" s="10"/>
      <c r="TIN101" s="10"/>
      <c r="TIO101" s="10"/>
      <c r="TIP101" s="10"/>
      <c r="TIQ101" s="10"/>
      <c r="TIR101" s="10"/>
      <c r="TIS101" s="10"/>
      <c r="TIT101" s="10"/>
      <c r="TIU101" s="10"/>
      <c r="TIV101" s="10"/>
      <c r="TIW101" s="10"/>
      <c r="TIX101" s="10"/>
      <c r="TIY101" s="10"/>
      <c r="TIZ101" s="10"/>
      <c r="TJA101" s="10"/>
      <c r="TJB101" s="10"/>
      <c r="TJC101" s="10"/>
      <c r="TJD101" s="10"/>
      <c r="TJE101" s="10"/>
      <c r="TJF101" s="10"/>
      <c r="TJG101" s="10"/>
      <c r="TJH101" s="10"/>
      <c r="TJI101" s="10"/>
      <c r="TJJ101" s="10"/>
      <c r="TJK101" s="10"/>
      <c r="TJL101" s="10"/>
      <c r="TJM101" s="10"/>
      <c r="TJN101" s="10"/>
      <c r="TJO101" s="10"/>
      <c r="TJP101" s="10"/>
      <c r="TJQ101" s="10"/>
      <c r="TJR101" s="10"/>
      <c r="TJS101" s="10"/>
      <c r="TJT101" s="10"/>
      <c r="TJU101" s="10"/>
      <c r="TJV101" s="10"/>
      <c r="TJW101" s="10"/>
      <c r="TJX101" s="10"/>
      <c r="TJY101" s="10"/>
      <c r="TJZ101" s="10"/>
      <c r="TKA101" s="10"/>
      <c r="TKB101" s="10"/>
      <c r="TKC101" s="10"/>
      <c r="TKD101" s="10"/>
      <c r="TKE101" s="10"/>
      <c r="TKF101" s="10"/>
      <c r="TKG101" s="10"/>
      <c r="TKH101" s="10"/>
      <c r="TKI101" s="10"/>
      <c r="TKJ101" s="10"/>
      <c r="TKK101" s="10"/>
      <c r="TKL101" s="10"/>
      <c r="TKM101" s="10"/>
      <c r="TKN101" s="10"/>
      <c r="TKO101" s="10"/>
      <c r="TKP101" s="10"/>
      <c r="TKQ101" s="10"/>
      <c r="TKR101" s="10"/>
      <c r="TKS101" s="10"/>
      <c r="TKT101" s="10"/>
      <c r="TKU101" s="10"/>
      <c r="TKV101" s="10"/>
      <c r="TKW101" s="10"/>
      <c r="TKX101" s="10"/>
      <c r="TKY101" s="10"/>
      <c r="TKZ101" s="10"/>
      <c r="TLA101" s="10"/>
      <c r="TLB101" s="10"/>
      <c r="TLC101" s="10"/>
      <c r="TLD101" s="10"/>
      <c r="TLE101" s="10"/>
      <c r="TLF101" s="10"/>
      <c r="TLG101" s="10"/>
      <c r="TLH101" s="10"/>
      <c r="TLI101" s="10"/>
      <c r="TLJ101" s="10"/>
      <c r="TLK101" s="10"/>
      <c r="TLL101" s="10"/>
      <c r="TLM101" s="10"/>
      <c r="TLN101" s="10"/>
      <c r="TLO101" s="10"/>
      <c r="TLP101" s="10"/>
      <c r="TLQ101" s="10"/>
      <c r="TLR101" s="10"/>
      <c r="TLS101" s="10"/>
      <c r="TLT101" s="10"/>
      <c r="TLU101" s="10"/>
      <c r="TLV101" s="10"/>
      <c r="TLW101" s="10"/>
      <c r="TLX101" s="10"/>
      <c r="TLY101" s="10"/>
      <c r="TLZ101" s="10"/>
      <c r="TMA101" s="10"/>
      <c r="TMB101" s="10"/>
      <c r="TMC101" s="10"/>
      <c r="TMD101" s="10"/>
      <c r="TME101" s="10"/>
      <c r="TMF101" s="10"/>
      <c r="TMG101" s="10"/>
      <c r="TMH101" s="10"/>
      <c r="TMI101" s="10"/>
      <c r="TMJ101" s="10"/>
      <c r="TMK101" s="10"/>
      <c r="TML101" s="10"/>
      <c r="TMM101" s="10"/>
      <c r="TMN101" s="10"/>
      <c r="TMO101" s="10"/>
      <c r="TMP101" s="10"/>
      <c r="TMQ101" s="10"/>
      <c r="TMR101" s="10"/>
      <c r="TMS101" s="10"/>
      <c r="TMT101" s="10"/>
      <c r="TMU101" s="10"/>
      <c r="TMV101" s="10"/>
      <c r="TMW101" s="10"/>
      <c r="TMX101" s="10"/>
      <c r="TMY101" s="10"/>
      <c r="TMZ101" s="10"/>
      <c r="TNA101" s="10"/>
      <c r="TNB101" s="10"/>
      <c r="TNC101" s="10"/>
      <c r="TND101" s="10"/>
      <c r="TNE101" s="10"/>
      <c r="TNF101" s="10"/>
      <c r="TNG101" s="10"/>
      <c r="TNH101" s="10"/>
      <c r="TNI101" s="10"/>
      <c r="TNJ101" s="10"/>
      <c r="TNK101" s="10"/>
      <c r="TNL101" s="10"/>
      <c r="TNM101" s="10"/>
      <c r="TNN101" s="10"/>
      <c r="TNO101" s="10"/>
      <c r="TNP101" s="10"/>
      <c r="TNQ101" s="10"/>
      <c r="TNR101" s="10"/>
      <c r="TNS101" s="10"/>
      <c r="TNT101" s="10"/>
      <c r="TNU101" s="10"/>
      <c r="TNV101" s="10"/>
      <c r="TNW101" s="10"/>
      <c r="TNX101" s="10"/>
      <c r="TNY101" s="10"/>
      <c r="TNZ101" s="10"/>
      <c r="TOA101" s="10"/>
      <c r="TOB101" s="10"/>
      <c r="TOC101" s="10"/>
      <c r="TOD101" s="10"/>
      <c r="TOE101" s="10"/>
      <c r="TOF101" s="10"/>
      <c r="TOG101" s="10"/>
      <c r="TOH101" s="10"/>
      <c r="TOI101" s="10"/>
      <c r="TOJ101" s="10"/>
      <c r="TOK101" s="10"/>
      <c r="TOL101" s="10"/>
      <c r="TOM101" s="10"/>
      <c r="TON101" s="10"/>
      <c r="TOO101" s="10"/>
      <c r="TOP101" s="10"/>
      <c r="TOQ101" s="10"/>
      <c r="TOR101" s="10"/>
      <c r="TOS101" s="10"/>
      <c r="TOT101" s="10"/>
      <c r="TOU101" s="10"/>
      <c r="TOV101" s="10"/>
      <c r="TOW101" s="10"/>
      <c r="TOX101" s="10"/>
      <c r="TOY101" s="10"/>
      <c r="TOZ101" s="10"/>
      <c r="TPA101" s="10"/>
      <c r="TPB101" s="10"/>
      <c r="TPC101" s="10"/>
      <c r="TPD101" s="10"/>
      <c r="TPE101" s="10"/>
      <c r="TPF101" s="10"/>
      <c r="TPG101" s="10"/>
      <c r="TPH101" s="10"/>
      <c r="TPI101" s="10"/>
      <c r="TPJ101" s="10"/>
      <c r="TPK101" s="10"/>
      <c r="TPL101" s="10"/>
      <c r="TPM101" s="10"/>
      <c r="TPN101" s="10"/>
      <c r="TPO101" s="10"/>
      <c r="TPP101" s="10"/>
      <c r="TPQ101" s="10"/>
      <c r="TPR101" s="10"/>
      <c r="TPS101" s="10"/>
      <c r="TPT101" s="10"/>
      <c r="TPU101" s="10"/>
      <c r="TPV101" s="10"/>
      <c r="TPW101" s="10"/>
      <c r="TPX101" s="10"/>
      <c r="TPY101" s="10"/>
      <c r="TPZ101" s="10"/>
      <c r="TQA101" s="10"/>
      <c r="TQB101" s="10"/>
      <c r="TQC101" s="10"/>
      <c r="TQD101" s="10"/>
      <c r="TQE101" s="10"/>
      <c r="TQF101" s="10"/>
      <c r="TQG101" s="10"/>
      <c r="TQH101" s="10"/>
      <c r="TQI101" s="10"/>
      <c r="TQJ101" s="10"/>
      <c r="TQK101" s="10"/>
      <c r="TQL101" s="10"/>
      <c r="TQM101" s="10"/>
      <c r="TQN101" s="10"/>
      <c r="TQO101" s="10"/>
      <c r="TQP101" s="10"/>
      <c r="TQQ101" s="10"/>
      <c r="TQR101" s="10"/>
      <c r="TQS101" s="10"/>
      <c r="TQT101" s="10"/>
      <c r="TQU101" s="10"/>
      <c r="TQV101" s="10"/>
      <c r="TQW101" s="10"/>
      <c r="TQX101" s="10"/>
      <c r="TQY101" s="10"/>
      <c r="TQZ101" s="10"/>
      <c r="TRA101" s="10"/>
      <c r="TRB101" s="10"/>
      <c r="TRC101" s="10"/>
      <c r="TRD101" s="10"/>
      <c r="TRE101" s="10"/>
      <c r="TRF101" s="10"/>
      <c r="TRG101" s="10"/>
      <c r="TRH101" s="10"/>
      <c r="TRI101" s="10"/>
      <c r="TRJ101" s="10"/>
      <c r="TRK101" s="10"/>
      <c r="TRL101" s="10"/>
      <c r="TRM101" s="10"/>
      <c r="TRN101" s="10"/>
      <c r="TRO101" s="10"/>
      <c r="TRP101" s="10"/>
      <c r="TRQ101" s="10"/>
      <c r="TRR101" s="10"/>
      <c r="TRS101" s="10"/>
      <c r="TRT101" s="10"/>
      <c r="TRU101" s="10"/>
      <c r="TRV101" s="10"/>
      <c r="TRW101" s="10"/>
      <c r="TRX101" s="10"/>
      <c r="TRY101" s="10"/>
      <c r="TRZ101" s="10"/>
      <c r="TSA101" s="10"/>
      <c r="TSB101" s="10"/>
      <c r="TSC101" s="10"/>
      <c r="TSD101" s="10"/>
      <c r="TSE101" s="10"/>
      <c r="TSF101" s="10"/>
      <c r="TSG101" s="10"/>
      <c r="TSH101" s="10"/>
      <c r="TSI101" s="10"/>
      <c r="TSJ101" s="10"/>
      <c r="TSK101" s="10"/>
      <c r="TSL101" s="10"/>
      <c r="TSM101" s="10"/>
      <c r="TSN101" s="10"/>
      <c r="TSO101" s="10"/>
      <c r="TSP101" s="10"/>
      <c r="TSQ101" s="10"/>
      <c r="TSR101" s="10"/>
      <c r="TSS101" s="10"/>
      <c r="TST101" s="10"/>
      <c r="TSU101" s="10"/>
      <c r="TSV101" s="10"/>
      <c r="TSW101" s="10"/>
      <c r="TSX101" s="10"/>
      <c r="TSY101" s="10"/>
      <c r="TSZ101" s="10"/>
      <c r="TTA101" s="10"/>
      <c r="TTB101" s="10"/>
      <c r="TTC101" s="10"/>
      <c r="TTD101" s="10"/>
      <c r="TTE101" s="10"/>
      <c r="TTF101" s="10"/>
      <c r="TTG101" s="10"/>
      <c r="TTH101" s="10"/>
      <c r="TTI101" s="10"/>
      <c r="TTJ101" s="10"/>
      <c r="TTK101" s="10"/>
      <c r="TTL101" s="10"/>
      <c r="TTM101" s="10"/>
      <c r="TTN101" s="10"/>
      <c r="TTO101" s="10"/>
      <c r="TTP101" s="10"/>
      <c r="TTQ101" s="10"/>
      <c r="TTR101" s="10"/>
      <c r="TTS101" s="10"/>
      <c r="TTT101" s="10"/>
      <c r="TTU101" s="10"/>
      <c r="TTV101" s="10"/>
      <c r="TTW101" s="10"/>
      <c r="TTX101" s="10"/>
      <c r="TTY101" s="10"/>
      <c r="TTZ101" s="10"/>
      <c r="TUA101" s="10"/>
      <c r="TUB101" s="10"/>
      <c r="TUC101" s="10"/>
      <c r="TUD101" s="10"/>
      <c r="TUE101" s="10"/>
      <c r="TUF101" s="10"/>
      <c r="TUG101" s="10"/>
      <c r="TUH101" s="10"/>
      <c r="TUI101" s="10"/>
      <c r="TUJ101" s="10"/>
      <c r="TUK101" s="10"/>
      <c r="TUL101" s="10"/>
      <c r="TUM101" s="10"/>
      <c r="TUN101" s="10"/>
      <c r="TUO101" s="10"/>
      <c r="TUP101" s="10"/>
      <c r="TUQ101" s="10"/>
      <c r="TUR101" s="10"/>
      <c r="TUS101" s="10"/>
      <c r="TUT101" s="10"/>
      <c r="TUU101" s="10"/>
      <c r="TUV101" s="10"/>
      <c r="TUW101" s="10"/>
      <c r="TUX101" s="10"/>
      <c r="TUY101" s="10"/>
      <c r="TUZ101" s="10"/>
      <c r="TVA101" s="10"/>
      <c r="TVB101" s="10"/>
      <c r="TVC101" s="10"/>
      <c r="TVD101" s="10"/>
      <c r="TVE101" s="10"/>
      <c r="TVF101" s="10"/>
      <c r="TVG101" s="10"/>
      <c r="TVH101" s="10"/>
      <c r="TVI101" s="10"/>
      <c r="TVJ101" s="10"/>
      <c r="TVK101" s="10"/>
      <c r="TVL101" s="10"/>
      <c r="TVM101" s="10"/>
      <c r="TVN101" s="10"/>
      <c r="TVO101" s="10"/>
      <c r="TVP101" s="10"/>
      <c r="TVQ101" s="10"/>
      <c r="TVR101" s="10"/>
      <c r="TVS101" s="10"/>
      <c r="TVT101" s="10"/>
      <c r="TVU101" s="10"/>
      <c r="TVV101" s="10"/>
      <c r="TVW101" s="10"/>
      <c r="TVX101" s="10"/>
      <c r="TVY101" s="10"/>
      <c r="TVZ101" s="10"/>
      <c r="TWA101" s="10"/>
      <c r="TWB101" s="10"/>
      <c r="TWC101" s="10"/>
      <c r="TWD101" s="10"/>
      <c r="TWE101" s="10"/>
      <c r="TWF101" s="10"/>
      <c r="TWG101" s="10"/>
      <c r="TWH101" s="10"/>
      <c r="TWI101" s="10"/>
      <c r="TWJ101" s="10"/>
      <c r="TWK101" s="10"/>
      <c r="TWL101" s="10"/>
      <c r="TWM101" s="10"/>
      <c r="TWN101" s="10"/>
      <c r="TWO101" s="10"/>
      <c r="TWP101" s="10"/>
      <c r="TWQ101" s="10"/>
      <c r="TWR101" s="10"/>
      <c r="TWS101" s="10"/>
      <c r="TWT101" s="10"/>
      <c r="TWU101" s="10"/>
      <c r="TWV101" s="10"/>
      <c r="TWW101" s="10"/>
      <c r="TWX101" s="10"/>
      <c r="TWY101" s="10"/>
      <c r="TWZ101" s="10"/>
      <c r="TXA101" s="10"/>
      <c r="TXB101" s="10"/>
      <c r="TXC101" s="10"/>
      <c r="TXD101" s="10"/>
      <c r="TXE101" s="10"/>
      <c r="TXF101" s="10"/>
      <c r="TXG101" s="10"/>
      <c r="TXH101" s="10"/>
      <c r="TXI101" s="10"/>
      <c r="TXJ101" s="10"/>
      <c r="TXK101" s="10"/>
      <c r="TXL101" s="10"/>
      <c r="TXM101" s="10"/>
      <c r="TXN101" s="10"/>
      <c r="TXO101" s="10"/>
      <c r="TXP101" s="10"/>
      <c r="TXQ101" s="10"/>
      <c r="TXR101" s="10"/>
      <c r="TXS101" s="10"/>
      <c r="TXT101" s="10"/>
      <c r="TXU101" s="10"/>
      <c r="TXV101" s="10"/>
      <c r="TXW101" s="10"/>
      <c r="TXX101" s="10"/>
      <c r="TXY101" s="10"/>
      <c r="TXZ101" s="10"/>
      <c r="TYA101" s="10"/>
      <c r="TYB101" s="10"/>
      <c r="TYC101" s="10"/>
      <c r="TYD101" s="10"/>
      <c r="TYE101" s="10"/>
      <c r="TYF101" s="10"/>
      <c r="TYG101" s="10"/>
      <c r="TYH101" s="10"/>
      <c r="TYI101" s="10"/>
      <c r="TYJ101" s="10"/>
      <c r="TYK101" s="10"/>
      <c r="TYL101" s="10"/>
      <c r="TYM101" s="10"/>
      <c r="TYN101" s="10"/>
      <c r="TYO101" s="10"/>
      <c r="TYP101" s="10"/>
      <c r="TYQ101" s="10"/>
      <c r="TYR101" s="10"/>
      <c r="TYS101" s="10"/>
      <c r="TYT101" s="10"/>
      <c r="TYU101" s="10"/>
      <c r="TYV101" s="10"/>
      <c r="TYW101" s="10"/>
      <c r="TYX101" s="10"/>
      <c r="TYY101" s="10"/>
      <c r="TYZ101" s="10"/>
      <c r="TZA101" s="10"/>
      <c r="TZB101" s="10"/>
      <c r="TZC101" s="10"/>
      <c r="TZD101" s="10"/>
      <c r="TZE101" s="10"/>
      <c r="TZF101" s="10"/>
      <c r="TZG101" s="10"/>
      <c r="TZH101" s="10"/>
      <c r="TZI101" s="10"/>
      <c r="TZJ101" s="10"/>
      <c r="TZK101" s="10"/>
      <c r="TZL101" s="10"/>
      <c r="TZM101" s="10"/>
      <c r="TZN101" s="10"/>
      <c r="TZO101" s="10"/>
      <c r="TZP101" s="10"/>
      <c r="TZQ101" s="10"/>
      <c r="TZR101" s="10"/>
      <c r="TZS101" s="10"/>
      <c r="TZT101" s="10"/>
      <c r="TZU101" s="10"/>
      <c r="TZV101" s="10"/>
      <c r="TZW101" s="10"/>
      <c r="TZX101" s="10"/>
      <c r="TZY101" s="10"/>
      <c r="TZZ101" s="10"/>
      <c r="UAA101" s="10"/>
      <c r="UAB101" s="10"/>
      <c r="UAC101" s="10"/>
      <c r="UAD101" s="10"/>
      <c r="UAE101" s="10"/>
      <c r="UAF101" s="10"/>
      <c r="UAG101" s="10"/>
      <c r="UAH101" s="10"/>
      <c r="UAI101" s="10"/>
      <c r="UAJ101" s="10"/>
      <c r="UAK101" s="10"/>
      <c r="UAL101" s="10"/>
      <c r="UAM101" s="10"/>
      <c r="UAN101" s="10"/>
      <c r="UAO101" s="10"/>
      <c r="UAP101" s="10"/>
      <c r="UAQ101" s="10"/>
      <c r="UAR101" s="10"/>
      <c r="UAS101" s="10"/>
      <c r="UAT101" s="10"/>
      <c r="UAU101" s="10"/>
      <c r="UAV101" s="10"/>
      <c r="UAW101" s="10"/>
      <c r="UAX101" s="10"/>
      <c r="UAY101" s="10"/>
      <c r="UAZ101" s="10"/>
      <c r="UBA101" s="10"/>
      <c r="UBB101" s="10"/>
      <c r="UBC101" s="10"/>
      <c r="UBD101" s="10"/>
      <c r="UBE101" s="10"/>
      <c r="UBF101" s="10"/>
      <c r="UBG101" s="10"/>
      <c r="UBH101" s="10"/>
      <c r="UBI101" s="10"/>
      <c r="UBJ101" s="10"/>
      <c r="UBK101" s="10"/>
      <c r="UBL101" s="10"/>
      <c r="UBM101" s="10"/>
      <c r="UBN101" s="10"/>
      <c r="UBO101" s="10"/>
      <c r="UBP101" s="10"/>
      <c r="UBQ101" s="10"/>
      <c r="UBR101" s="10"/>
      <c r="UBS101" s="10"/>
      <c r="UBT101" s="10"/>
      <c r="UBU101" s="10"/>
      <c r="UBV101" s="10"/>
      <c r="UBW101" s="10"/>
      <c r="UBX101" s="10"/>
      <c r="UBY101" s="10"/>
      <c r="UBZ101" s="10"/>
      <c r="UCA101" s="10"/>
      <c r="UCB101" s="10"/>
      <c r="UCC101" s="10"/>
      <c r="UCD101" s="10"/>
      <c r="UCE101" s="10"/>
      <c r="UCF101" s="10"/>
      <c r="UCG101" s="10"/>
      <c r="UCH101" s="10"/>
      <c r="UCI101" s="10"/>
      <c r="UCJ101" s="10"/>
      <c r="UCK101" s="10"/>
      <c r="UCL101" s="10"/>
      <c r="UCM101" s="10"/>
      <c r="UCN101" s="10"/>
      <c r="UCO101" s="10"/>
      <c r="UCP101" s="10"/>
      <c r="UCQ101" s="10"/>
      <c r="UCR101" s="10"/>
      <c r="UCS101" s="10"/>
      <c r="UCT101" s="10"/>
      <c r="UCU101" s="10"/>
      <c r="UCV101" s="10"/>
      <c r="UCW101" s="10"/>
      <c r="UCX101" s="10"/>
      <c r="UCY101" s="10"/>
      <c r="UCZ101" s="10"/>
      <c r="UDA101" s="10"/>
      <c r="UDB101" s="10"/>
      <c r="UDC101" s="10"/>
      <c r="UDD101" s="10"/>
      <c r="UDE101" s="10"/>
      <c r="UDF101" s="10"/>
      <c r="UDG101" s="10"/>
      <c r="UDH101" s="10"/>
      <c r="UDI101" s="10"/>
      <c r="UDJ101" s="10"/>
      <c r="UDK101" s="10"/>
      <c r="UDL101" s="10"/>
      <c r="UDM101" s="10"/>
      <c r="UDN101" s="10"/>
      <c r="UDO101" s="10"/>
      <c r="UDP101" s="10"/>
      <c r="UDQ101" s="10"/>
      <c r="UDR101" s="10"/>
      <c r="UDS101" s="10"/>
      <c r="UDT101" s="10"/>
      <c r="UDU101" s="10"/>
      <c r="UDV101" s="10"/>
      <c r="UDW101" s="10"/>
      <c r="UDX101" s="10"/>
      <c r="UDY101" s="10"/>
      <c r="UDZ101" s="10"/>
      <c r="UEA101" s="10"/>
      <c r="UEB101" s="10"/>
      <c r="UEC101" s="10"/>
      <c r="UED101" s="10"/>
      <c r="UEE101" s="10"/>
      <c r="UEF101" s="10"/>
      <c r="UEG101" s="10"/>
      <c r="UEH101" s="10"/>
      <c r="UEI101" s="10"/>
      <c r="UEJ101" s="10"/>
      <c r="UEK101" s="10"/>
      <c r="UEL101" s="10"/>
      <c r="UEM101" s="10"/>
      <c r="UEN101" s="10"/>
      <c r="UEO101" s="10"/>
      <c r="UEP101" s="10"/>
      <c r="UEQ101" s="10"/>
      <c r="UER101" s="10"/>
      <c r="UES101" s="10"/>
      <c r="UET101" s="10"/>
      <c r="UEU101" s="10"/>
      <c r="UEV101" s="10"/>
      <c r="UEW101" s="10"/>
      <c r="UEX101" s="10"/>
      <c r="UEY101" s="10"/>
      <c r="UEZ101" s="10"/>
      <c r="UFA101" s="10"/>
      <c r="UFB101" s="10"/>
      <c r="UFC101" s="10"/>
      <c r="UFD101" s="10"/>
      <c r="UFE101" s="10"/>
      <c r="UFF101" s="10"/>
      <c r="UFG101" s="10"/>
      <c r="UFH101" s="10"/>
      <c r="UFI101" s="10"/>
      <c r="UFJ101" s="10"/>
      <c r="UFK101" s="10"/>
      <c r="UFL101" s="10"/>
      <c r="UFM101" s="10"/>
      <c r="UFN101" s="10"/>
      <c r="UFO101" s="10"/>
      <c r="UFP101" s="10"/>
      <c r="UFQ101" s="10"/>
      <c r="UFR101" s="10"/>
      <c r="UFS101" s="10"/>
      <c r="UFT101" s="10"/>
      <c r="UFU101" s="10"/>
      <c r="UFV101" s="10"/>
      <c r="UFW101" s="10"/>
      <c r="UFX101" s="10"/>
      <c r="UFY101" s="10"/>
      <c r="UFZ101" s="10"/>
      <c r="UGA101" s="10"/>
      <c r="UGB101" s="10"/>
      <c r="UGC101" s="10"/>
      <c r="UGD101" s="10"/>
      <c r="UGE101" s="10"/>
      <c r="UGF101" s="10"/>
      <c r="UGG101" s="10"/>
      <c r="UGH101" s="10"/>
      <c r="UGI101" s="10"/>
      <c r="UGJ101" s="10"/>
      <c r="UGK101" s="10"/>
      <c r="UGL101" s="10"/>
      <c r="UGM101" s="10"/>
      <c r="UGN101" s="10"/>
      <c r="UGO101" s="10"/>
      <c r="UGP101" s="10"/>
      <c r="UGQ101" s="10"/>
      <c r="UGR101" s="10"/>
      <c r="UGS101" s="10"/>
      <c r="UGT101" s="10"/>
      <c r="UGU101" s="10"/>
      <c r="UGV101" s="10"/>
      <c r="UGW101" s="10"/>
      <c r="UGX101" s="10"/>
      <c r="UGY101" s="10"/>
      <c r="UGZ101" s="10"/>
      <c r="UHA101" s="10"/>
      <c r="UHB101" s="10"/>
      <c r="UHC101" s="10"/>
      <c r="UHD101" s="10"/>
      <c r="UHE101" s="10"/>
      <c r="UHF101" s="10"/>
      <c r="UHG101" s="10"/>
      <c r="UHH101" s="10"/>
      <c r="UHI101" s="10"/>
      <c r="UHJ101" s="10"/>
      <c r="UHK101" s="10"/>
      <c r="UHL101" s="10"/>
      <c r="UHM101" s="10"/>
      <c r="UHN101" s="10"/>
      <c r="UHO101" s="10"/>
      <c r="UHP101" s="10"/>
      <c r="UHQ101" s="10"/>
      <c r="UHR101" s="10"/>
      <c r="UHS101" s="10"/>
      <c r="UHT101" s="10"/>
      <c r="UHU101" s="10"/>
      <c r="UHV101" s="10"/>
      <c r="UHW101" s="10"/>
      <c r="UHX101" s="10"/>
      <c r="UHY101" s="10"/>
      <c r="UHZ101" s="10"/>
      <c r="UIA101" s="10"/>
      <c r="UIB101" s="10"/>
      <c r="UIC101" s="10"/>
      <c r="UID101" s="10"/>
      <c r="UIE101" s="10"/>
      <c r="UIF101" s="10"/>
      <c r="UIG101" s="10"/>
      <c r="UIH101" s="10"/>
      <c r="UII101" s="10"/>
      <c r="UIJ101" s="10"/>
      <c r="UIK101" s="10"/>
      <c r="UIL101" s="10"/>
      <c r="UIM101" s="10"/>
      <c r="UIN101" s="10"/>
      <c r="UIO101" s="10"/>
      <c r="UIP101" s="10"/>
      <c r="UIQ101" s="10"/>
      <c r="UIR101" s="10"/>
      <c r="UIS101" s="10"/>
      <c r="UIT101" s="10"/>
      <c r="UIU101" s="10"/>
      <c r="UIV101" s="10"/>
      <c r="UIW101" s="10"/>
      <c r="UIX101" s="10"/>
      <c r="UIY101" s="10"/>
      <c r="UIZ101" s="10"/>
      <c r="UJA101" s="10"/>
      <c r="UJB101" s="10"/>
      <c r="UJC101" s="10"/>
      <c r="UJD101" s="10"/>
      <c r="UJE101" s="10"/>
      <c r="UJF101" s="10"/>
      <c r="UJG101" s="10"/>
      <c r="UJH101" s="10"/>
      <c r="UJI101" s="10"/>
      <c r="UJJ101" s="10"/>
      <c r="UJK101" s="10"/>
      <c r="UJL101" s="10"/>
      <c r="UJM101" s="10"/>
      <c r="UJN101" s="10"/>
      <c r="UJO101" s="10"/>
      <c r="UJP101" s="10"/>
      <c r="UJQ101" s="10"/>
      <c r="UJR101" s="10"/>
      <c r="UJS101" s="10"/>
      <c r="UJT101" s="10"/>
      <c r="UJU101" s="10"/>
      <c r="UJV101" s="10"/>
      <c r="UJW101" s="10"/>
      <c r="UJX101" s="10"/>
      <c r="UJY101" s="10"/>
      <c r="UJZ101" s="10"/>
      <c r="UKA101" s="10"/>
      <c r="UKB101" s="10"/>
      <c r="UKC101" s="10"/>
      <c r="UKD101" s="10"/>
      <c r="UKE101" s="10"/>
      <c r="UKF101" s="10"/>
      <c r="UKG101" s="10"/>
      <c r="UKH101" s="10"/>
      <c r="UKI101" s="10"/>
      <c r="UKJ101" s="10"/>
      <c r="UKK101" s="10"/>
      <c r="UKL101" s="10"/>
      <c r="UKM101" s="10"/>
      <c r="UKN101" s="10"/>
      <c r="UKO101" s="10"/>
      <c r="UKP101" s="10"/>
      <c r="UKQ101" s="10"/>
      <c r="UKR101" s="10"/>
      <c r="UKS101" s="10"/>
      <c r="UKT101" s="10"/>
      <c r="UKU101" s="10"/>
      <c r="UKV101" s="10"/>
      <c r="UKW101" s="10"/>
      <c r="UKX101" s="10"/>
      <c r="UKY101" s="10"/>
      <c r="UKZ101" s="10"/>
      <c r="ULA101" s="10"/>
      <c r="ULB101" s="10"/>
      <c r="ULC101" s="10"/>
      <c r="ULD101" s="10"/>
      <c r="ULE101" s="10"/>
      <c r="ULF101" s="10"/>
      <c r="ULG101" s="10"/>
      <c r="ULH101" s="10"/>
      <c r="ULI101" s="10"/>
      <c r="ULJ101" s="10"/>
      <c r="ULK101" s="10"/>
      <c r="ULL101" s="10"/>
      <c r="ULM101" s="10"/>
      <c r="ULN101" s="10"/>
      <c r="ULO101" s="10"/>
      <c r="ULP101" s="10"/>
      <c r="ULQ101" s="10"/>
      <c r="ULR101" s="10"/>
      <c r="ULS101" s="10"/>
      <c r="ULT101" s="10"/>
      <c r="ULU101" s="10"/>
      <c r="ULV101" s="10"/>
      <c r="ULW101" s="10"/>
      <c r="ULX101" s="10"/>
      <c r="ULY101" s="10"/>
      <c r="ULZ101" s="10"/>
      <c r="UMA101" s="10"/>
      <c r="UMB101" s="10"/>
      <c r="UMC101" s="10"/>
      <c r="UMD101" s="10"/>
      <c r="UME101" s="10"/>
      <c r="UMF101" s="10"/>
      <c r="UMG101" s="10"/>
      <c r="UMH101" s="10"/>
      <c r="UMI101" s="10"/>
      <c r="UMJ101" s="10"/>
      <c r="UMK101" s="10"/>
      <c r="UML101" s="10"/>
      <c r="UMM101" s="10"/>
      <c r="UMN101" s="10"/>
      <c r="UMO101" s="10"/>
      <c r="UMP101" s="10"/>
      <c r="UMQ101" s="10"/>
      <c r="UMR101" s="10"/>
      <c r="UMS101" s="10"/>
      <c r="UMT101" s="10"/>
      <c r="UMU101" s="10"/>
      <c r="UMV101" s="10"/>
      <c r="UMW101" s="10"/>
      <c r="UMX101" s="10"/>
      <c r="UMY101" s="10"/>
      <c r="UMZ101" s="10"/>
      <c r="UNA101" s="10"/>
      <c r="UNB101" s="10"/>
      <c r="UNC101" s="10"/>
      <c r="UND101" s="10"/>
      <c r="UNE101" s="10"/>
      <c r="UNF101" s="10"/>
      <c r="UNG101" s="10"/>
      <c r="UNH101" s="10"/>
      <c r="UNI101" s="10"/>
      <c r="UNJ101" s="10"/>
      <c r="UNK101" s="10"/>
      <c r="UNL101" s="10"/>
      <c r="UNM101" s="10"/>
      <c r="UNN101" s="10"/>
      <c r="UNO101" s="10"/>
      <c r="UNP101" s="10"/>
      <c r="UNQ101" s="10"/>
      <c r="UNR101" s="10"/>
      <c r="UNS101" s="10"/>
      <c r="UNT101" s="10"/>
      <c r="UNU101" s="10"/>
      <c r="UNV101" s="10"/>
      <c r="UNW101" s="10"/>
      <c r="UNX101" s="10"/>
      <c r="UNY101" s="10"/>
      <c r="UNZ101" s="10"/>
      <c r="UOA101" s="10"/>
      <c r="UOB101" s="10"/>
      <c r="UOC101" s="10"/>
      <c r="UOD101" s="10"/>
      <c r="UOE101" s="10"/>
      <c r="UOF101" s="10"/>
      <c r="UOG101" s="10"/>
      <c r="UOH101" s="10"/>
      <c r="UOI101" s="10"/>
      <c r="UOJ101" s="10"/>
      <c r="UOK101" s="10"/>
      <c r="UOL101" s="10"/>
      <c r="UOM101" s="10"/>
      <c r="UON101" s="10"/>
      <c r="UOO101" s="10"/>
      <c r="UOP101" s="10"/>
      <c r="UOQ101" s="10"/>
      <c r="UOR101" s="10"/>
      <c r="UOS101" s="10"/>
      <c r="UOT101" s="10"/>
      <c r="UOU101" s="10"/>
      <c r="UOV101" s="10"/>
      <c r="UOW101" s="10"/>
      <c r="UOX101" s="10"/>
      <c r="UOY101" s="10"/>
      <c r="UOZ101" s="10"/>
      <c r="UPA101" s="10"/>
      <c r="UPB101" s="10"/>
      <c r="UPC101" s="10"/>
      <c r="UPD101" s="10"/>
      <c r="UPE101" s="10"/>
      <c r="UPF101" s="10"/>
      <c r="UPG101" s="10"/>
      <c r="UPH101" s="10"/>
      <c r="UPI101" s="10"/>
      <c r="UPJ101" s="10"/>
      <c r="UPK101" s="10"/>
      <c r="UPL101" s="10"/>
      <c r="UPM101" s="10"/>
      <c r="UPN101" s="10"/>
      <c r="UPO101" s="10"/>
      <c r="UPP101" s="10"/>
      <c r="UPQ101" s="10"/>
      <c r="UPR101" s="10"/>
      <c r="UPS101" s="10"/>
      <c r="UPT101" s="10"/>
      <c r="UPU101" s="10"/>
      <c r="UPV101" s="10"/>
      <c r="UPW101" s="10"/>
      <c r="UPX101" s="10"/>
      <c r="UPY101" s="10"/>
      <c r="UPZ101" s="10"/>
      <c r="UQA101" s="10"/>
      <c r="UQB101" s="10"/>
      <c r="UQC101" s="10"/>
      <c r="UQD101" s="10"/>
      <c r="UQE101" s="10"/>
      <c r="UQF101" s="10"/>
      <c r="UQG101" s="10"/>
      <c r="UQH101" s="10"/>
      <c r="UQI101" s="10"/>
      <c r="UQJ101" s="10"/>
      <c r="UQK101" s="10"/>
      <c r="UQL101" s="10"/>
      <c r="UQM101" s="10"/>
      <c r="UQN101" s="10"/>
      <c r="UQO101" s="10"/>
      <c r="UQP101" s="10"/>
      <c r="UQQ101" s="10"/>
      <c r="UQR101" s="10"/>
      <c r="UQS101" s="10"/>
      <c r="UQT101" s="10"/>
      <c r="UQU101" s="10"/>
      <c r="UQV101" s="10"/>
      <c r="UQW101" s="10"/>
      <c r="UQX101" s="10"/>
      <c r="UQY101" s="10"/>
      <c r="UQZ101" s="10"/>
      <c r="URA101" s="10"/>
      <c r="URB101" s="10"/>
      <c r="URC101" s="10"/>
      <c r="URD101" s="10"/>
      <c r="URE101" s="10"/>
      <c r="URF101" s="10"/>
      <c r="URG101" s="10"/>
      <c r="URH101" s="10"/>
      <c r="URI101" s="10"/>
      <c r="URJ101" s="10"/>
      <c r="URK101" s="10"/>
      <c r="URL101" s="10"/>
      <c r="URM101" s="10"/>
      <c r="URN101" s="10"/>
      <c r="URO101" s="10"/>
      <c r="URP101" s="10"/>
      <c r="URQ101" s="10"/>
      <c r="URR101" s="10"/>
      <c r="URS101" s="10"/>
      <c r="URT101" s="10"/>
      <c r="URU101" s="10"/>
      <c r="URV101" s="10"/>
      <c r="URW101" s="10"/>
      <c r="URX101" s="10"/>
      <c r="URY101" s="10"/>
      <c r="URZ101" s="10"/>
      <c r="USA101" s="10"/>
      <c r="USB101" s="10"/>
      <c r="USC101" s="10"/>
      <c r="USD101" s="10"/>
      <c r="USE101" s="10"/>
      <c r="USF101" s="10"/>
      <c r="USG101" s="10"/>
      <c r="USH101" s="10"/>
      <c r="USI101" s="10"/>
      <c r="USJ101" s="10"/>
      <c r="USK101" s="10"/>
      <c r="USL101" s="10"/>
      <c r="USM101" s="10"/>
      <c r="USN101" s="10"/>
      <c r="USO101" s="10"/>
      <c r="USP101" s="10"/>
      <c r="USQ101" s="10"/>
      <c r="USR101" s="10"/>
      <c r="USS101" s="10"/>
      <c r="UST101" s="10"/>
      <c r="USU101" s="10"/>
      <c r="USV101" s="10"/>
      <c r="USW101" s="10"/>
      <c r="USX101" s="10"/>
      <c r="USY101" s="10"/>
      <c r="USZ101" s="10"/>
      <c r="UTA101" s="10"/>
      <c r="UTB101" s="10"/>
      <c r="UTC101" s="10"/>
      <c r="UTD101" s="10"/>
      <c r="UTE101" s="10"/>
      <c r="UTF101" s="10"/>
      <c r="UTG101" s="10"/>
      <c r="UTH101" s="10"/>
      <c r="UTI101" s="10"/>
      <c r="UTJ101" s="10"/>
      <c r="UTK101" s="10"/>
      <c r="UTL101" s="10"/>
      <c r="UTM101" s="10"/>
      <c r="UTN101" s="10"/>
      <c r="UTO101" s="10"/>
      <c r="UTP101" s="10"/>
      <c r="UTQ101" s="10"/>
      <c r="UTR101" s="10"/>
      <c r="UTS101" s="10"/>
      <c r="UTT101" s="10"/>
      <c r="UTU101" s="10"/>
      <c r="UTV101" s="10"/>
      <c r="UTW101" s="10"/>
      <c r="UTX101" s="10"/>
      <c r="UTY101" s="10"/>
      <c r="UTZ101" s="10"/>
      <c r="UUA101" s="10"/>
      <c r="UUB101" s="10"/>
      <c r="UUC101" s="10"/>
      <c r="UUD101" s="10"/>
      <c r="UUE101" s="10"/>
      <c r="UUF101" s="10"/>
      <c r="UUG101" s="10"/>
      <c r="UUH101" s="10"/>
      <c r="UUI101" s="10"/>
      <c r="UUJ101" s="10"/>
      <c r="UUK101" s="10"/>
      <c r="UUL101" s="10"/>
      <c r="UUM101" s="10"/>
      <c r="UUN101" s="10"/>
      <c r="UUO101" s="10"/>
      <c r="UUP101" s="10"/>
      <c r="UUQ101" s="10"/>
      <c r="UUR101" s="10"/>
      <c r="UUS101" s="10"/>
      <c r="UUT101" s="10"/>
      <c r="UUU101" s="10"/>
      <c r="UUV101" s="10"/>
      <c r="UUW101" s="10"/>
      <c r="UUX101" s="10"/>
      <c r="UUY101" s="10"/>
      <c r="UUZ101" s="10"/>
      <c r="UVA101" s="10"/>
      <c r="UVB101" s="10"/>
      <c r="UVC101" s="10"/>
      <c r="UVD101" s="10"/>
      <c r="UVE101" s="10"/>
      <c r="UVF101" s="10"/>
      <c r="UVG101" s="10"/>
      <c r="UVH101" s="10"/>
      <c r="UVI101" s="10"/>
      <c r="UVJ101" s="10"/>
      <c r="UVK101" s="10"/>
      <c r="UVL101" s="10"/>
      <c r="UVM101" s="10"/>
      <c r="UVN101" s="10"/>
      <c r="UVO101" s="10"/>
      <c r="UVP101" s="10"/>
      <c r="UVQ101" s="10"/>
      <c r="UVR101" s="10"/>
      <c r="UVS101" s="10"/>
      <c r="UVT101" s="10"/>
      <c r="UVU101" s="10"/>
      <c r="UVV101" s="10"/>
      <c r="UVW101" s="10"/>
      <c r="UVX101" s="10"/>
      <c r="UVY101" s="10"/>
      <c r="UVZ101" s="10"/>
      <c r="UWA101" s="10"/>
      <c r="UWB101" s="10"/>
      <c r="UWC101" s="10"/>
      <c r="UWD101" s="10"/>
      <c r="UWE101" s="10"/>
      <c r="UWF101" s="10"/>
      <c r="UWG101" s="10"/>
      <c r="UWH101" s="10"/>
      <c r="UWI101" s="10"/>
      <c r="UWJ101" s="10"/>
      <c r="UWK101" s="10"/>
      <c r="UWL101" s="10"/>
      <c r="UWM101" s="10"/>
      <c r="UWN101" s="10"/>
      <c r="UWO101" s="10"/>
      <c r="UWP101" s="10"/>
      <c r="UWQ101" s="10"/>
      <c r="UWR101" s="10"/>
      <c r="UWS101" s="10"/>
      <c r="UWT101" s="10"/>
      <c r="UWU101" s="10"/>
      <c r="UWV101" s="10"/>
      <c r="UWW101" s="10"/>
      <c r="UWX101" s="10"/>
      <c r="UWY101" s="10"/>
      <c r="UWZ101" s="10"/>
      <c r="UXA101" s="10"/>
      <c r="UXB101" s="10"/>
      <c r="UXC101" s="10"/>
      <c r="UXD101" s="10"/>
      <c r="UXE101" s="10"/>
      <c r="UXF101" s="10"/>
      <c r="UXG101" s="10"/>
      <c r="UXH101" s="10"/>
      <c r="UXI101" s="10"/>
      <c r="UXJ101" s="10"/>
      <c r="UXK101" s="10"/>
      <c r="UXL101" s="10"/>
      <c r="UXM101" s="10"/>
      <c r="UXN101" s="10"/>
      <c r="UXO101" s="10"/>
      <c r="UXP101" s="10"/>
      <c r="UXQ101" s="10"/>
      <c r="UXR101" s="10"/>
      <c r="UXS101" s="10"/>
      <c r="UXT101" s="10"/>
      <c r="UXU101" s="10"/>
      <c r="UXV101" s="10"/>
      <c r="UXW101" s="10"/>
      <c r="UXX101" s="10"/>
      <c r="UXY101" s="10"/>
      <c r="UXZ101" s="10"/>
      <c r="UYA101" s="10"/>
      <c r="UYB101" s="10"/>
      <c r="UYC101" s="10"/>
      <c r="UYD101" s="10"/>
      <c r="UYE101" s="10"/>
      <c r="UYF101" s="10"/>
      <c r="UYG101" s="10"/>
      <c r="UYH101" s="10"/>
      <c r="UYI101" s="10"/>
      <c r="UYJ101" s="10"/>
      <c r="UYK101" s="10"/>
      <c r="UYL101" s="10"/>
      <c r="UYM101" s="10"/>
      <c r="UYN101" s="10"/>
      <c r="UYO101" s="10"/>
      <c r="UYP101" s="10"/>
      <c r="UYQ101" s="10"/>
      <c r="UYR101" s="10"/>
      <c r="UYS101" s="10"/>
      <c r="UYT101" s="10"/>
      <c r="UYU101" s="10"/>
      <c r="UYV101" s="10"/>
      <c r="UYW101" s="10"/>
      <c r="UYX101" s="10"/>
      <c r="UYY101" s="10"/>
      <c r="UYZ101" s="10"/>
      <c r="UZA101" s="10"/>
      <c r="UZB101" s="10"/>
      <c r="UZC101" s="10"/>
      <c r="UZD101" s="10"/>
      <c r="UZE101" s="10"/>
      <c r="UZF101" s="10"/>
      <c r="UZG101" s="10"/>
      <c r="UZH101" s="10"/>
      <c r="UZI101" s="10"/>
      <c r="UZJ101" s="10"/>
      <c r="UZK101" s="10"/>
      <c r="UZL101" s="10"/>
      <c r="UZM101" s="10"/>
      <c r="UZN101" s="10"/>
      <c r="UZO101" s="10"/>
      <c r="UZP101" s="10"/>
      <c r="UZQ101" s="10"/>
      <c r="UZR101" s="10"/>
      <c r="UZS101" s="10"/>
      <c r="UZT101" s="10"/>
      <c r="UZU101" s="10"/>
      <c r="UZV101" s="10"/>
      <c r="UZW101" s="10"/>
      <c r="UZX101" s="10"/>
      <c r="UZY101" s="10"/>
      <c r="UZZ101" s="10"/>
      <c r="VAA101" s="10"/>
      <c r="VAB101" s="10"/>
      <c r="VAC101" s="10"/>
      <c r="VAD101" s="10"/>
      <c r="VAE101" s="10"/>
      <c r="VAF101" s="10"/>
      <c r="VAG101" s="10"/>
      <c r="VAH101" s="10"/>
      <c r="VAI101" s="10"/>
      <c r="VAJ101" s="10"/>
      <c r="VAK101" s="10"/>
      <c r="VAL101" s="10"/>
      <c r="VAM101" s="10"/>
      <c r="VAN101" s="10"/>
      <c r="VAO101" s="10"/>
      <c r="VAP101" s="10"/>
      <c r="VAQ101" s="10"/>
      <c r="VAR101" s="10"/>
      <c r="VAS101" s="10"/>
      <c r="VAT101" s="10"/>
      <c r="VAU101" s="10"/>
      <c r="VAV101" s="10"/>
      <c r="VAW101" s="10"/>
      <c r="VAX101" s="10"/>
      <c r="VAY101" s="10"/>
      <c r="VAZ101" s="10"/>
      <c r="VBA101" s="10"/>
      <c r="VBB101" s="10"/>
      <c r="VBC101" s="10"/>
      <c r="VBD101" s="10"/>
      <c r="VBE101" s="10"/>
      <c r="VBF101" s="10"/>
      <c r="VBG101" s="10"/>
      <c r="VBH101" s="10"/>
      <c r="VBI101" s="10"/>
      <c r="VBJ101" s="10"/>
      <c r="VBK101" s="10"/>
      <c r="VBL101" s="10"/>
      <c r="VBM101" s="10"/>
      <c r="VBN101" s="10"/>
      <c r="VBO101" s="10"/>
      <c r="VBP101" s="10"/>
      <c r="VBQ101" s="10"/>
      <c r="VBR101" s="10"/>
      <c r="VBS101" s="10"/>
      <c r="VBT101" s="10"/>
      <c r="VBU101" s="10"/>
      <c r="VBV101" s="10"/>
      <c r="VBW101" s="10"/>
      <c r="VBX101" s="10"/>
      <c r="VBY101" s="10"/>
      <c r="VBZ101" s="10"/>
      <c r="VCA101" s="10"/>
      <c r="VCB101" s="10"/>
      <c r="VCC101" s="10"/>
      <c r="VCD101" s="10"/>
      <c r="VCE101" s="10"/>
      <c r="VCF101" s="10"/>
      <c r="VCG101" s="10"/>
      <c r="VCH101" s="10"/>
      <c r="VCI101" s="10"/>
      <c r="VCJ101" s="10"/>
      <c r="VCK101" s="10"/>
      <c r="VCL101" s="10"/>
      <c r="VCM101" s="10"/>
      <c r="VCN101" s="10"/>
      <c r="VCO101" s="10"/>
      <c r="VCP101" s="10"/>
      <c r="VCQ101" s="10"/>
      <c r="VCR101" s="10"/>
      <c r="VCS101" s="10"/>
      <c r="VCT101" s="10"/>
      <c r="VCU101" s="10"/>
      <c r="VCV101" s="10"/>
      <c r="VCW101" s="10"/>
      <c r="VCX101" s="10"/>
      <c r="VCY101" s="10"/>
      <c r="VCZ101" s="10"/>
      <c r="VDA101" s="10"/>
      <c r="VDB101" s="10"/>
      <c r="VDC101" s="10"/>
      <c r="VDD101" s="10"/>
      <c r="VDE101" s="10"/>
      <c r="VDF101" s="10"/>
      <c r="VDG101" s="10"/>
      <c r="VDH101" s="10"/>
      <c r="VDI101" s="10"/>
      <c r="VDJ101" s="10"/>
      <c r="VDK101" s="10"/>
      <c r="VDL101" s="10"/>
      <c r="VDM101" s="10"/>
      <c r="VDN101" s="10"/>
      <c r="VDO101" s="10"/>
      <c r="VDP101" s="10"/>
      <c r="VDQ101" s="10"/>
      <c r="VDR101" s="10"/>
      <c r="VDS101" s="10"/>
      <c r="VDT101" s="10"/>
      <c r="VDU101" s="10"/>
      <c r="VDV101" s="10"/>
      <c r="VDW101" s="10"/>
      <c r="VDX101" s="10"/>
      <c r="VDY101" s="10"/>
      <c r="VDZ101" s="10"/>
      <c r="VEA101" s="10"/>
      <c r="VEB101" s="10"/>
      <c r="VEC101" s="10"/>
      <c r="VED101" s="10"/>
      <c r="VEE101" s="10"/>
      <c r="VEF101" s="10"/>
      <c r="VEG101" s="10"/>
      <c r="VEH101" s="10"/>
      <c r="VEI101" s="10"/>
      <c r="VEJ101" s="10"/>
      <c r="VEK101" s="10"/>
      <c r="VEL101" s="10"/>
      <c r="VEM101" s="10"/>
      <c r="VEN101" s="10"/>
      <c r="VEO101" s="10"/>
      <c r="VEP101" s="10"/>
      <c r="VEQ101" s="10"/>
      <c r="VER101" s="10"/>
      <c r="VES101" s="10"/>
      <c r="VET101" s="10"/>
      <c r="VEU101" s="10"/>
      <c r="VEV101" s="10"/>
      <c r="VEW101" s="10"/>
      <c r="VEX101" s="10"/>
      <c r="VEY101" s="10"/>
      <c r="VEZ101" s="10"/>
      <c r="VFA101" s="10"/>
      <c r="VFB101" s="10"/>
      <c r="VFC101" s="10"/>
      <c r="VFD101" s="10"/>
      <c r="VFE101" s="10"/>
      <c r="VFF101" s="10"/>
      <c r="VFG101" s="10"/>
      <c r="VFH101" s="10"/>
      <c r="VFI101" s="10"/>
      <c r="VFJ101" s="10"/>
      <c r="VFK101" s="10"/>
      <c r="VFL101" s="10"/>
      <c r="VFM101" s="10"/>
      <c r="VFN101" s="10"/>
      <c r="VFO101" s="10"/>
      <c r="VFP101" s="10"/>
      <c r="VFQ101" s="10"/>
      <c r="VFR101" s="10"/>
      <c r="VFS101" s="10"/>
      <c r="VFT101" s="10"/>
      <c r="VFU101" s="10"/>
      <c r="VFV101" s="10"/>
      <c r="VFW101" s="10"/>
      <c r="VFX101" s="10"/>
      <c r="VFY101" s="10"/>
      <c r="VFZ101" s="10"/>
      <c r="VGA101" s="10"/>
      <c r="VGB101" s="10"/>
      <c r="VGC101" s="10"/>
      <c r="VGD101" s="10"/>
      <c r="VGE101" s="10"/>
      <c r="VGF101" s="10"/>
      <c r="VGG101" s="10"/>
      <c r="VGH101" s="10"/>
      <c r="VGI101" s="10"/>
      <c r="VGJ101" s="10"/>
      <c r="VGK101" s="10"/>
      <c r="VGL101" s="10"/>
      <c r="VGM101" s="10"/>
      <c r="VGN101" s="10"/>
      <c r="VGO101" s="10"/>
      <c r="VGP101" s="10"/>
      <c r="VGQ101" s="10"/>
      <c r="VGR101" s="10"/>
      <c r="VGS101" s="10"/>
      <c r="VGT101" s="10"/>
      <c r="VGU101" s="10"/>
      <c r="VGV101" s="10"/>
      <c r="VGW101" s="10"/>
      <c r="VGX101" s="10"/>
      <c r="VGY101" s="10"/>
      <c r="VGZ101" s="10"/>
      <c r="VHA101" s="10"/>
      <c r="VHB101" s="10"/>
      <c r="VHC101" s="10"/>
      <c r="VHD101" s="10"/>
      <c r="VHE101" s="10"/>
      <c r="VHF101" s="10"/>
      <c r="VHG101" s="10"/>
      <c r="VHH101" s="10"/>
      <c r="VHI101" s="10"/>
      <c r="VHJ101" s="10"/>
      <c r="VHK101" s="10"/>
      <c r="VHL101" s="10"/>
      <c r="VHM101" s="10"/>
      <c r="VHN101" s="10"/>
      <c r="VHO101" s="10"/>
      <c r="VHP101" s="10"/>
      <c r="VHQ101" s="10"/>
      <c r="VHR101" s="10"/>
      <c r="VHS101" s="10"/>
      <c r="VHT101" s="10"/>
      <c r="VHU101" s="10"/>
      <c r="VHV101" s="10"/>
      <c r="VHW101" s="10"/>
      <c r="VHX101" s="10"/>
      <c r="VHY101" s="10"/>
      <c r="VHZ101" s="10"/>
      <c r="VIA101" s="10"/>
      <c r="VIB101" s="10"/>
      <c r="VIC101" s="10"/>
      <c r="VID101" s="10"/>
      <c r="VIE101" s="10"/>
      <c r="VIF101" s="10"/>
      <c r="VIG101" s="10"/>
      <c r="VIH101" s="10"/>
      <c r="VII101" s="10"/>
      <c r="VIJ101" s="10"/>
      <c r="VIK101" s="10"/>
      <c r="VIL101" s="10"/>
      <c r="VIM101" s="10"/>
      <c r="VIN101" s="10"/>
      <c r="VIO101" s="10"/>
      <c r="VIP101" s="10"/>
      <c r="VIQ101" s="10"/>
      <c r="VIR101" s="10"/>
      <c r="VIS101" s="10"/>
      <c r="VIT101" s="10"/>
      <c r="VIU101" s="10"/>
      <c r="VIV101" s="10"/>
      <c r="VIW101" s="10"/>
      <c r="VIX101" s="10"/>
      <c r="VIY101" s="10"/>
      <c r="VIZ101" s="10"/>
      <c r="VJA101" s="10"/>
      <c r="VJB101" s="10"/>
      <c r="VJC101" s="10"/>
      <c r="VJD101" s="10"/>
      <c r="VJE101" s="10"/>
      <c r="VJF101" s="10"/>
      <c r="VJG101" s="10"/>
      <c r="VJH101" s="10"/>
      <c r="VJI101" s="10"/>
      <c r="VJJ101" s="10"/>
      <c r="VJK101" s="10"/>
      <c r="VJL101" s="10"/>
      <c r="VJM101" s="10"/>
      <c r="VJN101" s="10"/>
      <c r="VJO101" s="10"/>
      <c r="VJP101" s="10"/>
      <c r="VJQ101" s="10"/>
      <c r="VJR101" s="10"/>
      <c r="VJS101" s="10"/>
      <c r="VJT101" s="10"/>
      <c r="VJU101" s="10"/>
      <c r="VJV101" s="10"/>
      <c r="VJW101" s="10"/>
      <c r="VJX101" s="10"/>
      <c r="VJY101" s="10"/>
      <c r="VJZ101" s="10"/>
      <c r="VKA101" s="10"/>
      <c r="VKB101" s="10"/>
      <c r="VKC101" s="10"/>
      <c r="VKD101" s="10"/>
      <c r="VKE101" s="10"/>
      <c r="VKF101" s="10"/>
      <c r="VKG101" s="10"/>
      <c r="VKH101" s="10"/>
      <c r="VKI101" s="10"/>
      <c r="VKJ101" s="10"/>
      <c r="VKK101" s="10"/>
      <c r="VKL101" s="10"/>
      <c r="VKM101" s="10"/>
      <c r="VKN101" s="10"/>
      <c r="VKO101" s="10"/>
      <c r="VKP101" s="10"/>
      <c r="VKQ101" s="10"/>
      <c r="VKR101" s="10"/>
      <c r="VKS101" s="10"/>
      <c r="VKT101" s="10"/>
      <c r="VKU101" s="10"/>
      <c r="VKV101" s="10"/>
      <c r="VKW101" s="10"/>
      <c r="VKX101" s="10"/>
      <c r="VKY101" s="10"/>
      <c r="VKZ101" s="10"/>
      <c r="VLA101" s="10"/>
      <c r="VLB101" s="10"/>
      <c r="VLC101" s="10"/>
      <c r="VLD101" s="10"/>
      <c r="VLE101" s="10"/>
      <c r="VLF101" s="10"/>
      <c r="VLG101" s="10"/>
      <c r="VLH101" s="10"/>
      <c r="VLI101" s="10"/>
      <c r="VLJ101" s="10"/>
      <c r="VLK101" s="10"/>
      <c r="VLL101" s="10"/>
      <c r="VLM101" s="10"/>
      <c r="VLN101" s="10"/>
      <c r="VLO101" s="10"/>
      <c r="VLP101" s="10"/>
      <c r="VLQ101" s="10"/>
      <c r="VLR101" s="10"/>
      <c r="VLS101" s="10"/>
      <c r="VLT101" s="10"/>
      <c r="VLU101" s="10"/>
      <c r="VLV101" s="10"/>
      <c r="VLW101" s="10"/>
      <c r="VLX101" s="10"/>
      <c r="VLY101" s="10"/>
      <c r="VLZ101" s="10"/>
      <c r="VMA101" s="10"/>
      <c r="VMB101" s="10"/>
      <c r="VMC101" s="10"/>
      <c r="VMD101" s="10"/>
      <c r="VME101" s="10"/>
      <c r="VMF101" s="10"/>
      <c r="VMG101" s="10"/>
      <c r="VMH101" s="10"/>
      <c r="VMI101" s="10"/>
      <c r="VMJ101" s="10"/>
      <c r="VMK101" s="10"/>
      <c r="VML101" s="10"/>
      <c r="VMM101" s="10"/>
      <c r="VMN101" s="10"/>
      <c r="VMO101" s="10"/>
      <c r="VMP101" s="10"/>
      <c r="VMQ101" s="10"/>
      <c r="VMR101" s="10"/>
      <c r="VMS101" s="10"/>
      <c r="VMT101" s="10"/>
      <c r="VMU101" s="10"/>
      <c r="VMV101" s="10"/>
      <c r="VMW101" s="10"/>
      <c r="VMX101" s="10"/>
      <c r="VMY101" s="10"/>
      <c r="VMZ101" s="10"/>
      <c r="VNA101" s="10"/>
      <c r="VNB101" s="10"/>
      <c r="VNC101" s="10"/>
      <c r="VND101" s="10"/>
      <c r="VNE101" s="10"/>
      <c r="VNF101" s="10"/>
      <c r="VNG101" s="10"/>
      <c r="VNH101" s="10"/>
      <c r="VNI101" s="10"/>
      <c r="VNJ101" s="10"/>
      <c r="VNK101" s="10"/>
      <c r="VNL101" s="10"/>
      <c r="VNM101" s="10"/>
      <c r="VNN101" s="10"/>
      <c r="VNO101" s="10"/>
      <c r="VNP101" s="10"/>
      <c r="VNQ101" s="10"/>
      <c r="VNR101" s="10"/>
      <c r="VNS101" s="10"/>
      <c r="VNT101" s="10"/>
      <c r="VNU101" s="10"/>
      <c r="VNV101" s="10"/>
      <c r="VNW101" s="10"/>
      <c r="VNX101" s="10"/>
      <c r="VNY101" s="10"/>
      <c r="VNZ101" s="10"/>
      <c r="VOA101" s="10"/>
      <c r="VOB101" s="10"/>
      <c r="VOC101" s="10"/>
      <c r="VOD101" s="10"/>
      <c r="VOE101" s="10"/>
      <c r="VOF101" s="10"/>
      <c r="VOG101" s="10"/>
      <c r="VOH101" s="10"/>
      <c r="VOI101" s="10"/>
      <c r="VOJ101" s="10"/>
      <c r="VOK101" s="10"/>
      <c r="VOL101" s="10"/>
      <c r="VOM101" s="10"/>
      <c r="VON101" s="10"/>
      <c r="VOO101" s="10"/>
      <c r="VOP101" s="10"/>
      <c r="VOQ101" s="10"/>
      <c r="VOR101" s="10"/>
      <c r="VOS101" s="10"/>
      <c r="VOT101" s="10"/>
      <c r="VOU101" s="10"/>
      <c r="VOV101" s="10"/>
      <c r="VOW101" s="10"/>
      <c r="VOX101" s="10"/>
      <c r="VOY101" s="10"/>
      <c r="VOZ101" s="10"/>
      <c r="VPA101" s="10"/>
      <c r="VPB101" s="10"/>
      <c r="VPC101" s="10"/>
      <c r="VPD101" s="10"/>
      <c r="VPE101" s="10"/>
      <c r="VPF101" s="10"/>
      <c r="VPG101" s="10"/>
      <c r="VPH101" s="10"/>
      <c r="VPI101" s="10"/>
      <c r="VPJ101" s="10"/>
      <c r="VPK101" s="10"/>
      <c r="VPL101" s="10"/>
      <c r="VPM101" s="10"/>
      <c r="VPN101" s="10"/>
      <c r="VPO101" s="10"/>
      <c r="VPP101" s="10"/>
      <c r="VPQ101" s="10"/>
      <c r="VPR101" s="10"/>
      <c r="VPS101" s="10"/>
      <c r="VPT101" s="10"/>
      <c r="VPU101" s="10"/>
      <c r="VPV101" s="10"/>
      <c r="VPW101" s="10"/>
      <c r="VPX101" s="10"/>
      <c r="VPY101" s="10"/>
      <c r="VPZ101" s="10"/>
      <c r="VQA101" s="10"/>
      <c r="VQB101" s="10"/>
      <c r="VQC101" s="10"/>
      <c r="VQD101" s="10"/>
      <c r="VQE101" s="10"/>
      <c r="VQF101" s="10"/>
      <c r="VQG101" s="10"/>
      <c r="VQH101" s="10"/>
      <c r="VQI101" s="10"/>
      <c r="VQJ101" s="10"/>
      <c r="VQK101" s="10"/>
      <c r="VQL101" s="10"/>
      <c r="VQM101" s="10"/>
      <c r="VQN101" s="10"/>
      <c r="VQO101" s="10"/>
      <c r="VQP101" s="10"/>
      <c r="VQQ101" s="10"/>
      <c r="VQR101" s="10"/>
      <c r="VQS101" s="10"/>
      <c r="VQT101" s="10"/>
      <c r="VQU101" s="10"/>
      <c r="VQV101" s="10"/>
      <c r="VQW101" s="10"/>
      <c r="VQX101" s="10"/>
      <c r="VQY101" s="10"/>
      <c r="VQZ101" s="10"/>
      <c r="VRA101" s="10"/>
      <c r="VRB101" s="10"/>
      <c r="VRC101" s="10"/>
      <c r="VRD101" s="10"/>
      <c r="VRE101" s="10"/>
      <c r="VRF101" s="10"/>
      <c r="VRG101" s="10"/>
      <c r="VRH101" s="10"/>
      <c r="VRI101" s="10"/>
      <c r="VRJ101" s="10"/>
      <c r="VRK101" s="10"/>
      <c r="VRL101" s="10"/>
      <c r="VRM101" s="10"/>
      <c r="VRN101" s="10"/>
      <c r="VRO101" s="10"/>
      <c r="VRP101" s="10"/>
      <c r="VRQ101" s="10"/>
      <c r="VRR101" s="10"/>
      <c r="VRS101" s="10"/>
      <c r="VRT101" s="10"/>
      <c r="VRU101" s="10"/>
      <c r="VRV101" s="10"/>
      <c r="VRW101" s="10"/>
      <c r="VRX101" s="10"/>
      <c r="VRY101" s="10"/>
      <c r="VRZ101" s="10"/>
      <c r="VSA101" s="10"/>
      <c r="VSB101" s="10"/>
      <c r="VSC101" s="10"/>
      <c r="VSD101" s="10"/>
      <c r="VSE101" s="10"/>
      <c r="VSF101" s="10"/>
      <c r="VSG101" s="10"/>
      <c r="VSH101" s="10"/>
      <c r="VSI101" s="10"/>
      <c r="VSJ101" s="10"/>
      <c r="VSK101" s="10"/>
      <c r="VSL101" s="10"/>
      <c r="VSM101" s="10"/>
      <c r="VSN101" s="10"/>
      <c r="VSO101" s="10"/>
      <c r="VSP101" s="10"/>
      <c r="VSQ101" s="10"/>
      <c r="VSR101" s="10"/>
      <c r="VSS101" s="10"/>
      <c r="VST101" s="10"/>
      <c r="VSU101" s="10"/>
      <c r="VSV101" s="10"/>
      <c r="VSW101" s="10"/>
      <c r="VSX101" s="10"/>
      <c r="VSY101" s="10"/>
      <c r="VSZ101" s="10"/>
      <c r="VTA101" s="10"/>
      <c r="VTB101" s="10"/>
      <c r="VTC101" s="10"/>
      <c r="VTD101" s="10"/>
      <c r="VTE101" s="10"/>
      <c r="VTF101" s="10"/>
      <c r="VTG101" s="10"/>
      <c r="VTH101" s="10"/>
      <c r="VTI101" s="10"/>
      <c r="VTJ101" s="10"/>
      <c r="VTK101" s="10"/>
      <c r="VTL101" s="10"/>
      <c r="VTM101" s="10"/>
      <c r="VTN101" s="10"/>
      <c r="VTO101" s="10"/>
      <c r="VTP101" s="10"/>
      <c r="VTQ101" s="10"/>
      <c r="VTR101" s="10"/>
      <c r="VTS101" s="10"/>
      <c r="VTT101" s="10"/>
      <c r="VTU101" s="10"/>
      <c r="VTV101" s="10"/>
      <c r="VTW101" s="10"/>
      <c r="VTX101" s="10"/>
      <c r="VTY101" s="10"/>
      <c r="VTZ101" s="10"/>
      <c r="VUA101" s="10"/>
      <c r="VUB101" s="10"/>
      <c r="VUC101" s="10"/>
      <c r="VUD101" s="10"/>
      <c r="VUE101" s="10"/>
      <c r="VUF101" s="10"/>
      <c r="VUG101" s="10"/>
      <c r="VUH101" s="10"/>
      <c r="VUI101" s="10"/>
      <c r="VUJ101" s="10"/>
      <c r="VUK101" s="10"/>
      <c r="VUL101" s="10"/>
      <c r="VUM101" s="10"/>
      <c r="VUN101" s="10"/>
      <c r="VUO101" s="10"/>
      <c r="VUP101" s="10"/>
      <c r="VUQ101" s="10"/>
      <c r="VUR101" s="10"/>
      <c r="VUS101" s="10"/>
      <c r="VUT101" s="10"/>
      <c r="VUU101" s="10"/>
      <c r="VUV101" s="10"/>
      <c r="VUW101" s="10"/>
      <c r="VUX101" s="10"/>
      <c r="VUY101" s="10"/>
      <c r="VUZ101" s="10"/>
      <c r="VVA101" s="10"/>
      <c r="VVB101" s="10"/>
      <c r="VVC101" s="10"/>
      <c r="VVD101" s="10"/>
      <c r="VVE101" s="10"/>
      <c r="VVF101" s="10"/>
      <c r="VVG101" s="10"/>
      <c r="VVH101" s="10"/>
      <c r="VVI101" s="10"/>
      <c r="VVJ101" s="10"/>
      <c r="VVK101" s="10"/>
      <c r="VVL101" s="10"/>
      <c r="VVM101" s="10"/>
      <c r="VVN101" s="10"/>
      <c r="VVO101" s="10"/>
      <c r="VVP101" s="10"/>
      <c r="VVQ101" s="10"/>
      <c r="VVR101" s="10"/>
      <c r="VVS101" s="10"/>
      <c r="VVT101" s="10"/>
      <c r="VVU101" s="10"/>
      <c r="VVV101" s="10"/>
      <c r="VVW101" s="10"/>
      <c r="VVX101" s="10"/>
      <c r="VVY101" s="10"/>
      <c r="VVZ101" s="10"/>
      <c r="VWA101" s="10"/>
      <c r="VWB101" s="10"/>
      <c r="VWC101" s="10"/>
      <c r="VWD101" s="10"/>
      <c r="VWE101" s="10"/>
      <c r="VWF101" s="10"/>
      <c r="VWG101" s="10"/>
      <c r="VWH101" s="10"/>
      <c r="VWI101" s="10"/>
      <c r="VWJ101" s="10"/>
      <c r="VWK101" s="10"/>
      <c r="VWL101" s="10"/>
      <c r="VWM101" s="10"/>
      <c r="VWN101" s="10"/>
      <c r="VWO101" s="10"/>
      <c r="VWP101" s="10"/>
      <c r="VWQ101" s="10"/>
      <c r="VWR101" s="10"/>
      <c r="VWS101" s="10"/>
      <c r="VWT101" s="10"/>
      <c r="VWU101" s="10"/>
      <c r="VWV101" s="10"/>
      <c r="VWW101" s="10"/>
      <c r="VWX101" s="10"/>
      <c r="VWY101" s="10"/>
      <c r="VWZ101" s="10"/>
      <c r="VXA101" s="10"/>
      <c r="VXB101" s="10"/>
      <c r="VXC101" s="10"/>
      <c r="VXD101" s="10"/>
      <c r="VXE101" s="10"/>
      <c r="VXF101" s="10"/>
      <c r="VXG101" s="10"/>
      <c r="VXH101" s="10"/>
      <c r="VXI101" s="10"/>
      <c r="VXJ101" s="10"/>
      <c r="VXK101" s="10"/>
      <c r="VXL101" s="10"/>
      <c r="VXM101" s="10"/>
      <c r="VXN101" s="10"/>
      <c r="VXO101" s="10"/>
      <c r="VXP101" s="10"/>
      <c r="VXQ101" s="10"/>
      <c r="VXR101" s="10"/>
      <c r="VXS101" s="10"/>
      <c r="VXT101" s="10"/>
      <c r="VXU101" s="10"/>
      <c r="VXV101" s="10"/>
      <c r="VXW101" s="10"/>
      <c r="VXX101" s="10"/>
      <c r="VXY101" s="10"/>
      <c r="VXZ101" s="10"/>
      <c r="VYA101" s="10"/>
      <c r="VYB101" s="10"/>
      <c r="VYC101" s="10"/>
      <c r="VYD101" s="10"/>
      <c r="VYE101" s="10"/>
      <c r="VYF101" s="10"/>
      <c r="VYG101" s="10"/>
      <c r="VYH101" s="10"/>
      <c r="VYI101" s="10"/>
      <c r="VYJ101" s="10"/>
      <c r="VYK101" s="10"/>
      <c r="VYL101" s="10"/>
      <c r="VYM101" s="10"/>
      <c r="VYN101" s="10"/>
      <c r="VYO101" s="10"/>
      <c r="VYP101" s="10"/>
      <c r="VYQ101" s="10"/>
      <c r="VYR101" s="10"/>
      <c r="VYS101" s="10"/>
      <c r="VYT101" s="10"/>
      <c r="VYU101" s="10"/>
      <c r="VYV101" s="10"/>
      <c r="VYW101" s="10"/>
      <c r="VYX101" s="10"/>
      <c r="VYY101" s="10"/>
      <c r="VYZ101" s="10"/>
      <c r="VZA101" s="10"/>
      <c r="VZB101" s="10"/>
      <c r="VZC101" s="10"/>
      <c r="VZD101" s="10"/>
      <c r="VZE101" s="10"/>
      <c r="VZF101" s="10"/>
      <c r="VZG101" s="10"/>
      <c r="VZH101" s="10"/>
      <c r="VZI101" s="10"/>
      <c r="VZJ101" s="10"/>
      <c r="VZK101" s="10"/>
      <c r="VZL101" s="10"/>
      <c r="VZM101" s="10"/>
      <c r="VZN101" s="10"/>
      <c r="VZO101" s="10"/>
      <c r="VZP101" s="10"/>
      <c r="VZQ101" s="10"/>
      <c r="VZR101" s="10"/>
      <c r="VZS101" s="10"/>
      <c r="VZT101" s="10"/>
      <c r="VZU101" s="10"/>
      <c r="VZV101" s="10"/>
      <c r="VZW101" s="10"/>
      <c r="VZX101" s="10"/>
      <c r="VZY101" s="10"/>
      <c r="VZZ101" s="10"/>
      <c r="WAA101" s="10"/>
      <c r="WAB101" s="10"/>
      <c r="WAC101" s="10"/>
      <c r="WAD101" s="10"/>
      <c r="WAE101" s="10"/>
      <c r="WAF101" s="10"/>
      <c r="WAG101" s="10"/>
      <c r="WAH101" s="10"/>
      <c r="WAI101" s="10"/>
      <c r="WAJ101" s="10"/>
      <c r="WAK101" s="10"/>
      <c r="WAL101" s="10"/>
      <c r="WAM101" s="10"/>
      <c r="WAN101" s="10"/>
      <c r="WAO101" s="10"/>
      <c r="WAP101" s="10"/>
      <c r="WAQ101" s="10"/>
      <c r="WAR101" s="10"/>
      <c r="WAS101" s="10"/>
      <c r="WAT101" s="10"/>
      <c r="WAU101" s="10"/>
      <c r="WAV101" s="10"/>
      <c r="WAW101" s="10"/>
      <c r="WAX101" s="10"/>
      <c r="WAY101" s="10"/>
      <c r="WAZ101" s="10"/>
      <c r="WBA101" s="10"/>
      <c r="WBB101" s="10"/>
      <c r="WBC101" s="10"/>
      <c r="WBD101" s="10"/>
      <c r="WBE101" s="10"/>
      <c r="WBF101" s="10"/>
      <c r="WBG101" s="10"/>
      <c r="WBH101" s="10"/>
      <c r="WBI101" s="10"/>
      <c r="WBJ101" s="10"/>
      <c r="WBK101" s="10"/>
      <c r="WBL101" s="10"/>
      <c r="WBM101" s="10"/>
      <c r="WBN101" s="10"/>
      <c r="WBO101" s="10"/>
      <c r="WBP101" s="10"/>
      <c r="WBQ101" s="10"/>
      <c r="WBR101" s="10"/>
      <c r="WBS101" s="10"/>
      <c r="WBT101" s="10"/>
      <c r="WBU101" s="10"/>
      <c r="WBV101" s="10"/>
      <c r="WBW101" s="10"/>
      <c r="WBX101" s="10"/>
      <c r="WBY101" s="10"/>
      <c r="WBZ101" s="10"/>
      <c r="WCA101" s="10"/>
      <c r="WCB101" s="10"/>
      <c r="WCC101" s="10"/>
      <c r="WCD101" s="10"/>
      <c r="WCE101" s="10"/>
      <c r="WCF101" s="10"/>
      <c r="WCG101" s="10"/>
      <c r="WCH101" s="10"/>
      <c r="WCI101" s="10"/>
      <c r="WCJ101" s="10"/>
      <c r="WCK101" s="10"/>
      <c r="WCL101" s="10"/>
      <c r="WCM101" s="10"/>
      <c r="WCN101" s="10"/>
      <c r="WCO101" s="10"/>
      <c r="WCP101" s="10"/>
      <c r="WCQ101" s="10"/>
      <c r="WCR101" s="10"/>
      <c r="WCS101" s="10"/>
      <c r="WCT101" s="10"/>
      <c r="WCU101" s="10"/>
      <c r="WCV101" s="10"/>
      <c r="WCW101" s="10"/>
      <c r="WCX101" s="10"/>
      <c r="WCY101" s="10"/>
      <c r="WCZ101" s="10"/>
      <c r="WDA101" s="10"/>
      <c r="WDB101" s="10"/>
      <c r="WDC101" s="10"/>
      <c r="WDD101" s="10"/>
      <c r="WDE101" s="10"/>
      <c r="WDF101" s="10"/>
      <c r="WDG101" s="10"/>
      <c r="WDH101" s="10"/>
      <c r="WDI101" s="10"/>
      <c r="WDJ101" s="10"/>
      <c r="WDK101" s="10"/>
      <c r="WDL101" s="10"/>
      <c r="WDM101" s="10"/>
      <c r="WDN101" s="10"/>
      <c r="WDO101" s="10"/>
      <c r="WDP101" s="10"/>
      <c r="WDQ101" s="10"/>
      <c r="WDR101" s="10"/>
      <c r="WDS101" s="10"/>
      <c r="WDT101" s="10"/>
      <c r="WDU101" s="10"/>
      <c r="WDV101" s="10"/>
      <c r="WDW101" s="10"/>
      <c r="WDX101" s="10"/>
      <c r="WDY101" s="10"/>
      <c r="WDZ101" s="10"/>
      <c r="WEA101" s="10"/>
      <c r="WEB101" s="10"/>
      <c r="WEC101" s="10"/>
      <c r="WED101" s="10"/>
      <c r="WEE101" s="10"/>
      <c r="WEF101" s="10"/>
      <c r="WEG101" s="10"/>
      <c r="WEH101" s="10"/>
      <c r="WEI101" s="10"/>
      <c r="WEJ101" s="10"/>
      <c r="WEK101" s="10"/>
      <c r="WEL101" s="10"/>
      <c r="WEM101" s="10"/>
      <c r="WEN101" s="10"/>
      <c r="WEO101" s="10"/>
      <c r="WEP101" s="10"/>
      <c r="WEQ101" s="10"/>
      <c r="WER101" s="10"/>
      <c r="WES101" s="10"/>
      <c r="WET101" s="10"/>
      <c r="WEU101" s="10"/>
      <c r="WEV101" s="10"/>
      <c r="WEW101" s="10"/>
      <c r="WEX101" s="10"/>
      <c r="WEY101" s="10"/>
      <c r="WEZ101" s="10"/>
      <c r="WFA101" s="10"/>
      <c r="WFB101" s="10"/>
      <c r="WFC101" s="10"/>
      <c r="WFD101" s="10"/>
      <c r="WFE101" s="10"/>
      <c r="WFF101" s="10"/>
      <c r="WFG101" s="10"/>
      <c r="WFH101" s="10"/>
      <c r="WFI101" s="10"/>
      <c r="WFJ101" s="10"/>
      <c r="WFK101" s="10"/>
      <c r="WFL101" s="10"/>
      <c r="WFM101" s="10"/>
      <c r="WFN101" s="10"/>
      <c r="WFO101" s="10"/>
      <c r="WFP101" s="10"/>
      <c r="WFQ101" s="10"/>
      <c r="WFR101" s="10"/>
      <c r="WFS101" s="10"/>
      <c r="WFT101" s="10"/>
      <c r="WFU101" s="10"/>
      <c r="WFV101" s="10"/>
      <c r="WFW101" s="10"/>
      <c r="WFX101" s="10"/>
      <c r="WFY101" s="10"/>
      <c r="WFZ101" s="10"/>
      <c r="WGA101" s="10"/>
      <c r="WGB101" s="10"/>
      <c r="WGC101" s="10"/>
      <c r="WGD101" s="10"/>
      <c r="WGE101" s="10"/>
      <c r="WGF101" s="10"/>
      <c r="WGG101" s="10"/>
      <c r="WGH101" s="10"/>
      <c r="WGI101" s="10"/>
      <c r="WGJ101" s="10"/>
      <c r="WGK101" s="10"/>
      <c r="WGL101" s="10"/>
      <c r="WGM101" s="10"/>
      <c r="WGN101" s="10"/>
      <c r="WGO101" s="10"/>
      <c r="WGP101" s="10"/>
      <c r="WGQ101" s="10"/>
      <c r="WGR101" s="10"/>
      <c r="WGS101" s="10"/>
      <c r="WGT101" s="10"/>
      <c r="WGU101" s="10"/>
      <c r="WGV101" s="10"/>
      <c r="WGW101" s="10"/>
      <c r="WGX101" s="10"/>
      <c r="WGY101" s="10"/>
      <c r="WGZ101" s="10"/>
      <c r="WHA101" s="10"/>
      <c r="WHB101" s="10"/>
      <c r="WHC101" s="10"/>
      <c r="WHD101" s="10"/>
      <c r="WHE101" s="10"/>
      <c r="WHF101" s="10"/>
      <c r="WHG101" s="10"/>
      <c r="WHH101" s="10"/>
      <c r="WHI101" s="10"/>
      <c r="WHJ101" s="10"/>
      <c r="WHK101" s="10"/>
      <c r="WHL101" s="10"/>
      <c r="WHM101" s="10"/>
      <c r="WHN101" s="10"/>
      <c r="WHO101" s="10"/>
      <c r="WHP101" s="10"/>
      <c r="WHQ101" s="10"/>
      <c r="WHR101" s="10"/>
      <c r="WHS101" s="10"/>
      <c r="WHT101" s="10"/>
      <c r="WHU101" s="10"/>
      <c r="WHV101" s="10"/>
      <c r="WHW101" s="10"/>
      <c r="WHX101" s="10"/>
      <c r="WHY101" s="10"/>
      <c r="WHZ101" s="10"/>
      <c r="WIA101" s="10"/>
      <c r="WIB101" s="10"/>
      <c r="WIC101" s="10"/>
      <c r="WID101" s="10"/>
      <c r="WIE101" s="10"/>
      <c r="WIF101" s="10"/>
      <c r="WIG101" s="10"/>
      <c r="WIH101" s="10"/>
      <c r="WII101" s="10"/>
      <c r="WIJ101" s="10"/>
      <c r="WIK101" s="10"/>
      <c r="WIL101" s="10"/>
      <c r="WIM101" s="10"/>
      <c r="WIN101" s="10"/>
      <c r="WIO101" s="10"/>
      <c r="WIP101" s="10"/>
      <c r="WIQ101" s="10"/>
      <c r="WIR101" s="10"/>
      <c r="WIS101" s="10"/>
      <c r="WIT101" s="10"/>
      <c r="WIU101" s="10"/>
      <c r="WIV101" s="10"/>
      <c r="WIW101" s="10"/>
      <c r="WIX101" s="10"/>
      <c r="WIY101" s="10"/>
      <c r="WIZ101" s="10"/>
      <c r="WJA101" s="10"/>
      <c r="WJB101" s="10"/>
      <c r="WJC101" s="10"/>
      <c r="WJD101" s="10"/>
      <c r="WJE101" s="10"/>
      <c r="WJF101" s="10"/>
      <c r="WJG101" s="10"/>
      <c r="WJH101" s="10"/>
      <c r="WJI101" s="10"/>
      <c r="WJJ101" s="10"/>
      <c r="WJK101" s="10"/>
      <c r="WJL101" s="10"/>
      <c r="WJM101" s="10"/>
      <c r="WJN101" s="10"/>
      <c r="WJO101" s="10"/>
      <c r="WJP101" s="10"/>
      <c r="WJQ101" s="10"/>
      <c r="WJR101" s="10"/>
      <c r="WJS101" s="10"/>
      <c r="WJT101" s="10"/>
      <c r="WJU101" s="10"/>
      <c r="WJV101" s="10"/>
      <c r="WJW101" s="10"/>
      <c r="WJX101" s="10"/>
      <c r="WJY101" s="10"/>
      <c r="WJZ101" s="10"/>
      <c r="WKA101" s="10"/>
      <c r="WKB101" s="10"/>
      <c r="WKC101" s="10"/>
      <c r="WKD101" s="10"/>
      <c r="WKE101" s="10"/>
      <c r="WKF101" s="10"/>
      <c r="WKG101" s="10"/>
      <c r="WKH101" s="10"/>
      <c r="WKI101" s="10"/>
      <c r="WKJ101" s="10"/>
      <c r="WKK101" s="10"/>
      <c r="WKL101" s="10"/>
      <c r="WKM101" s="10"/>
      <c r="WKN101" s="10"/>
      <c r="WKO101" s="10"/>
      <c r="WKP101" s="10"/>
      <c r="WKQ101" s="10"/>
      <c r="WKR101" s="10"/>
      <c r="WKS101" s="10"/>
      <c r="WKT101" s="10"/>
      <c r="WKU101" s="10"/>
      <c r="WKV101" s="10"/>
      <c r="WKW101" s="10"/>
      <c r="WKX101" s="10"/>
      <c r="WKY101" s="10"/>
      <c r="WKZ101" s="10"/>
      <c r="WLA101" s="10"/>
      <c r="WLB101" s="10"/>
      <c r="WLC101" s="10"/>
      <c r="WLD101" s="10"/>
      <c r="WLE101" s="10"/>
      <c r="WLF101" s="10"/>
      <c r="WLG101" s="10"/>
      <c r="WLH101" s="10"/>
      <c r="WLI101" s="10"/>
      <c r="WLJ101" s="10"/>
      <c r="WLK101" s="10"/>
      <c r="WLL101" s="10"/>
      <c r="WLM101" s="10"/>
      <c r="WLN101" s="10"/>
      <c r="WLO101" s="10"/>
      <c r="WLP101" s="10"/>
      <c r="WLQ101" s="10"/>
      <c r="WLR101" s="10"/>
      <c r="WLS101" s="10"/>
      <c r="WLT101" s="10"/>
      <c r="WLU101" s="10"/>
      <c r="WLV101" s="10"/>
      <c r="WLW101" s="10"/>
      <c r="WLX101" s="10"/>
      <c r="WLY101" s="10"/>
      <c r="WLZ101" s="10"/>
      <c r="WMA101" s="10"/>
      <c r="WMB101" s="10"/>
      <c r="WMC101" s="10"/>
      <c r="WMD101" s="10"/>
      <c r="WME101" s="10"/>
      <c r="WMF101" s="10"/>
      <c r="WMG101" s="10"/>
      <c r="WMH101" s="10"/>
      <c r="WMI101" s="10"/>
      <c r="WMJ101" s="10"/>
      <c r="WMK101" s="10"/>
      <c r="WML101" s="10"/>
      <c r="WMM101" s="10"/>
      <c r="WMN101" s="10"/>
      <c r="WMO101" s="10"/>
      <c r="WMP101" s="10"/>
      <c r="WMQ101" s="10"/>
      <c r="WMR101" s="10"/>
      <c r="WMS101" s="10"/>
      <c r="WMT101" s="10"/>
      <c r="WMU101" s="10"/>
      <c r="WMV101" s="10"/>
      <c r="WMW101" s="10"/>
      <c r="WMX101" s="10"/>
      <c r="WMY101" s="10"/>
      <c r="WMZ101" s="10"/>
      <c r="WNA101" s="10"/>
      <c r="WNB101" s="10"/>
      <c r="WNC101" s="10"/>
      <c r="WND101" s="10"/>
      <c r="WNE101" s="10"/>
      <c r="WNF101" s="10"/>
      <c r="WNG101" s="10"/>
      <c r="WNH101" s="10"/>
      <c r="WNI101" s="10"/>
      <c r="WNJ101" s="10"/>
      <c r="WNK101" s="10"/>
      <c r="WNL101" s="10"/>
      <c r="WNM101" s="10"/>
      <c r="WNN101" s="10"/>
      <c r="WNO101" s="10"/>
      <c r="WNP101" s="10"/>
      <c r="WNQ101" s="10"/>
      <c r="WNR101" s="10"/>
      <c r="WNS101" s="10"/>
      <c r="WNT101" s="10"/>
      <c r="WNU101" s="10"/>
      <c r="WNV101" s="10"/>
      <c r="WNW101" s="10"/>
      <c r="WNX101" s="10"/>
      <c r="WNY101" s="10"/>
      <c r="WNZ101" s="10"/>
      <c r="WOA101" s="10"/>
      <c r="WOB101" s="10"/>
      <c r="WOC101" s="10"/>
      <c r="WOD101" s="10"/>
      <c r="WOE101" s="10"/>
      <c r="WOF101" s="10"/>
      <c r="WOG101" s="10"/>
      <c r="WOH101" s="10"/>
      <c r="WOI101" s="10"/>
      <c r="WOJ101" s="10"/>
      <c r="WOK101" s="10"/>
      <c r="WOL101" s="10"/>
      <c r="WOM101" s="10"/>
      <c r="WON101" s="10"/>
      <c r="WOO101" s="10"/>
      <c r="WOP101" s="10"/>
      <c r="WOQ101" s="10"/>
      <c r="WOR101" s="10"/>
      <c r="WOS101" s="10"/>
      <c r="WOT101" s="10"/>
      <c r="WOU101" s="10"/>
      <c r="WOV101" s="10"/>
      <c r="WOW101" s="10"/>
      <c r="WOX101" s="10"/>
      <c r="WOY101" s="10"/>
      <c r="WOZ101" s="10"/>
      <c r="WPA101" s="10"/>
      <c r="WPB101" s="10"/>
      <c r="WPC101" s="10"/>
      <c r="WPD101" s="10"/>
      <c r="WPE101" s="10"/>
      <c r="WPF101" s="10"/>
      <c r="WPG101" s="10"/>
      <c r="WPH101" s="10"/>
      <c r="WPI101" s="10"/>
      <c r="WPJ101" s="10"/>
      <c r="WPK101" s="10"/>
      <c r="WPL101" s="10"/>
      <c r="WPM101" s="10"/>
      <c r="WPN101" s="10"/>
      <c r="WPO101" s="10"/>
      <c r="WPP101" s="10"/>
      <c r="WPQ101" s="10"/>
      <c r="WPR101" s="10"/>
      <c r="WPS101" s="10"/>
      <c r="WPT101" s="10"/>
      <c r="WPU101" s="10"/>
      <c r="WPV101" s="10"/>
      <c r="WPW101" s="10"/>
      <c r="WPX101" s="10"/>
      <c r="WPY101" s="10"/>
      <c r="WPZ101" s="10"/>
      <c r="WQA101" s="10"/>
      <c r="WQB101" s="10"/>
      <c r="WQC101" s="10"/>
      <c r="WQD101" s="10"/>
      <c r="WQE101" s="10"/>
      <c r="WQF101" s="10"/>
      <c r="WQG101" s="10"/>
      <c r="WQH101" s="10"/>
      <c r="WQI101" s="10"/>
      <c r="WQJ101" s="10"/>
      <c r="WQK101" s="10"/>
      <c r="WQL101" s="10"/>
      <c r="WQM101" s="10"/>
      <c r="WQN101" s="10"/>
      <c r="WQO101" s="10"/>
      <c r="WQP101" s="10"/>
      <c r="WQQ101" s="10"/>
      <c r="WQR101" s="10"/>
      <c r="WQS101" s="10"/>
      <c r="WQT101" s="10"/>
      <c r="WQU101" s="10"/>
      <c r="WQV101" s="10"/>
      <c r="WQW101" s="10"/>
      <c r="WQX101" s="10"/>
      <c r="WQY101" s="10"/>
      <c r="WQZ101" s="10"/>
      <c r="WRA101" s="10"/>
      <c r="WRB101" s="10"/>
      <c r="WRC101" s="10"/>
      <c r="WRD101" s="10"/>
      <c r="WRE101" s="10"/>
      <c r="WRF101" s="10"/>
      <c r="WRG101" s="10"/>
      <c r="WRH101" s="10"/>
      <c r="WRI101" s="10"/>
      <c r="WRJ101" s="10"/>
      <c r="WRK101" s="10"/>
      <c r="WRL101" s="10"/>
      <c r="WRM101" s="10"/>
      <c r="WRN101" s="10"/>
      <c r="WRO101" s="10"/>
      <c r="WRP101" s="10"/>
      <c r="WRQ101" s="10"/>
      <c r="WRR101" s="10"/>
      <c r="WRS101" s="10"/>
      <c r="WRT101" s="10"/>
      <c r="WRU101" s="10"/>
      <c r="WRV101" s="10"/>
      <c r="WRW101" s="10"/>
      <c r="WRX101" s="10"/>
      <c r="WRY101" s="10"/>
      <c r="WRZ101" s="10"/>
      <c r="WSA101" s="10"/>
      <c r="WSB101" s="10"/>
      <c r="WSC101" s="10"/>
      <c r="WSD101" s="10"/>
      <c r="WSE101" s="10"/>
      <c r="WSF101" s="10"/>
      <c r="WSG101" s="10"/>
      <c r="WSH101" s="10"/>
      <c r="WSI101" s="10"/>
      <c r="WSJ101" s="10"/>
      <c r="WSK101" s="10"/>
      <c r="WSL101" s="10"/>
      <c r="WSM101" s="10"/>
      <c r="WSN101" s="10"/>
      <c r="WSO101" s="10"/>
      <c r="WSP101" s="10"/>
      <c r="WSQ101" s="10"/>
      <c r="WSR101" s="10"/>
      <c r="WSS101" s="10"/>
      <c r="WST101" s="10"/>
      <c r="WSU101" s="10"/>
      <c r="WSV101" s="10"/>
      <c r="WSW101" s="10"/>
      <c r="WSX101" s="10"/>
      <c r="WSY101" s="10"/>
      <c r="WSZ101" s="10"/>
      <c r="WTA101" s="10"/>
      <c r="WTB101" s="10"/>
      <c r="WTC101" s="10"/>
      <c r="WTD101" s="10"/>
      <c r="WTE101" s="10"/>
      <c r="WTF101" s="10"/>
      <c r="WTG101" s="10"/>
      <c r="WTH101" s="10"/>
      <c r="WTI101" s="10"/>
      <c r="WTJ101" s="10"/>
      <c r="WTK101" s="10"/>
      <c r="WTL101" s="10"/>
      <c r="WTM101" s="10"/>
      <c r="WTN101" s="10"/>
      <c r="WTO101" s="10"/>
      <c r="WTP101" s="10"/>
      <c r="WTQ101" s="10"/>
      <c r="WTR101" s="10"/>
      <c r="WTS101" s="10"/>
      <c r="WTT101" s="10"/>
      <c r="WTU101" s="10"/>
      <c r="WTV101" s="10"/>
      <c r="WTW101" s="10"/>
      <c r="WTX101" s="10"/>
      <c r="WTY101" s="10"/>
      <c r="WTZ101" s="10"/>
      <c r="WUA101" s="10"/>
      <c r="WUB101" s="10"/>
      <c r="WUC101" s="10"/>
      <c r="WUD101" s="10"/>
      <c r="WUE101" s="10"/>
      <c r="WUF101" s="10"/>
      <c r="WUG101" s="10"/>
      <c r="WUH101" s="10"/>
      <c r="WUI101" s="10"/>
      <c r="WUJ101" s="10"/>
      <c r="WUK101" s="10"/>
      <c r="WUL101" s="10"/>
      <c r="WUM101" s="10"/>
      <c r="WUN101" s="10"/>
      <c r="WUO101" s="10"/>
      <c r="WUP101" s="10"/>
      <c r="WUQ101" s="10"/>
      <c r="WUR101" s="10"/>
      <c r="WUS101" s="10"/>
      <c r="WUT101" s="10"/>
      <c r="WUU101" s="10"/>
      <c r="WUV101" s="10"/>
      <c r="WUW101" s="10"/>
      <c r="WUX101" s="10"/>
      <c r="WUY101" s="10"/>
      <c r="WUZ101" s="10"/>
      <c r="WVA101" s="10"/>
      <c r="WVB101" s="10"/>
      <c r="WVC101" s="10"/>
      <c r="WVD101" s="10"/>
      <c r="WVE101" s="10"/>
      <c r="WVF101" s="10"/>
      <c r="WVG101" s="10"/>
      <c r="WVH101" s="10"/>
      <c r="WVI101" s="10"/>
      <c r="WVJ101" s="10"/>
      <c r="WVK101" s="10"/>
      <c r="WVL101" s="10"/>
      <c r="WVM101" s="10"/>
      <c r="WVN101" s="10"/>
      <c r="WVO101" s="10"/>
      <c r="WVP101" s="10"/>
      <c r="WVQ101" s="10"/>
      <c r="WVR101" s="10"/>
      <c r="WVS101" s="10"/>
      <c r="WVT101" s="10"/>
      <c r="WVU101" s="10"/>
      <c r="WVV101" s="10"/>
      <c r="WVW101" s="10"/>
      <c r="WVX101" s="10"/>
      <c r="WVY101" s="10"/>
      <c r="WVZ101" s="10"/>
      <c r="WWA101" s="10"/>
      <c r="WWB101" s="10"/>
      <c r="WWC101" s="10"/>
      <c r="WWD101" s="10"/>
      <c r="WWE101" s="10"/>
      <c r="WWF101" s="10"/>
      <c r="WWG101" s="10"/>
      <c r="WWH101" s="10"/>
      <c r="WWI101" s="10"/>
      <c r="WWJ101" s="10"/>
      <c r="WWK101" s="10"/>
      <c r="WWL101" s="10"/>
      <c r="WWM101" s="10"/>
      <c r="WWN101" s="10"/>
      <c r="WWO101" s="10"/>
      <c r="WWP101" s="10"/>
      <c r="WWQ101" s="10"/>
      <c r="WWR101" s="10"/>
      <c r="WWS101" s="10"/>
      <c r="WWT101" s="10"/>
      <c r="WWU101" s="10"/>
      <c r="WWV101" s="10"/>
      <c r="WWW101" s="10"/>
      <c r="WWX101" s="10"/>
      <c r="WWY101" s="10"/>
      <c r="WWZ101" s="10"/>
      <c r="WXA101" s="10"/>
      <c r="WXB101" s="10"/>
      <c r="WXC101" s="10"/>
      <c r="WXD101" s="10"/>
      <c r="WXE101" s="10"/>
      <c r="WXF101" s="10"/>
      <c r="WXG101" s="10"/>
      <c r="WXH101" s="10"/>
      <c r="WXI101" s="10"/>
      <c r="WXJ101" s="10"/>
      <c r="WXK101" s="10"/>
      <c r="WXL101" s="10"/>
      <c r="WXM101" s="10"/>
      <c r="WXN101" s="10"/>
      <c r="WXO101" s="10"/>
      <c r="WXP101" s="10"/>
      <c r="WXQ101" s="10"/>
      <c r="WXR101" s="10"/>
      <c r="WXS101" s="10"/>
      <c r="WXT101" s="10"/>
      <c r="WXU101" s="10"/>
      <c r="WXV101" s="10"/>
      <c r="WXW101" s="10"/>
      <c r="WXX101" s="10"/>
      <c r="WXY101" s="10"/>
      <c r="WXZ101" s="10"/>
      <c r="WYA101" s="10"/>
      <c r="WYB101" s="10"/>
      <c r="WYC101" s="10"/>
      <c r="WYD101" s="10"/>
      <c r="WYE101" s="10"/>
      <c r="WYF101" s="10"/>
      <c r="WYG101" s="10"/>
      <c r="WYH101" s="10"/>
      <c r="WYI101" s="10"/>
      <c r="WYJ101" s="10"/>
      <c r="WYK101" s="10"/>
      <c r="WYL101" s="10"/>
      <c r="WYM101" s="10"/>
      <c r="WYN101" s="10"/>
      <c r="WYO101" s="10"/>
      <c r="WYP101" s="10"/>
      <c r="WYQ101" s="10"/>
      <c r="WYR101" s="10"/>
      <c r="WYS101" s="10"/>
      <c r="WYT101" s="10"/>
      <c r="WYU101" s="10"/>
      <c r="WYV101" s="10"/>
      <c r="WYW101" s="10"/>
      <c r="WYX101" s="10"/>
      <c r="WYY101" s="10"/>
      <c r="WYZ101" s="10"/>
      <c r="WZA101" s="10"/>
      <c r="WZB101" s="10"/>
      <c r="WZC101" s="10"/>
      <c r="WZD101" s="10"/>
      <c r="WZE101" s="10"/>
      <c r="WZF101" s="10"/>
      <c r="WZG101" s="10"/>
      <c r="WZH101" s="10"/>
      <c r="WZI101" s="10"/>
      <c r="WZJ101" s="10"/>
      <c r="WZK101" s="10"/>
      <c r="WZL101" s="10"/>
      <c r="WZM101" s="10"/>
      <c r="WZN101" s="10"/>
      <c r="WZO101" s="10"/>
      <c r="WZP101" s="10"/>
      <c r="WZQ101" s="10"/>
      <c r="WZR101" s="10"/>
      <c r="WZS101" s="10"/>
      <c r="WZT101" s="10"/>
      <c r="WZU101" s="10"/>
      <c r="WZV101" s="10"/>
      <c r="WZW101" s="10"/>
      <c r="WZX101" s="10"/>
      <c r="WZY101" s="10"/>
      <c r="WZZ101" s="10"/>
      <c r="XAA101" s="10"/>
      <c r="XAB101" s="10"/>
      <c r="XAC101" s="10"/>
      <c r="XAD101" s="10"/>
      <c r="XAE101" s="10"/>
      <c r="XAF101" s="10"/>
      <c r="XAG101" s="10"/>
      <c r="XAH101" s="10"/>
      <c r="XAI101" s="10"/>
      <c r="XAJ101" s="10"/>
      <c r="XAK101" s="10"/>
      <c r="XAL101" s="10"/>
      <c r="XAM101" s="10"/>
      <c r="XAN101" s="10"/>
      <c r="XAO101" s="10"/>
      <c r="XAP101" s="10"/>
      <c r="XAQ101" s="10"/>
      <c r="XAR101" s="10"/>
      <c r="XAS101" s="10"/>
      <c r="XAT101" s="10"/>
      <c r="XAU101" s="10"/>
      <c r="XAV101" s="10"/>
      <c r="XAW101" s="10"/>
      <c r="XAX101" s="10"/>
      <c r="XAY101" s="10"/>
      <c r="XAZ101" s="10"/>
      <c r="XBA101" s="10"/>
      <c r="XBB101" s="10"/>
      <c r="XBC101" s="10"/>
      <c r="XBD101" s="10"/>
      <c r="XBE101" s="10"/>
      <c r="XBF101" s="10"/>
      <c r="XBG101" s="10"/>
      <c r="XBH101" s="10"/>
      <c r="XBI101" s="10"/>
      <c r="XBJ101" s="10"/>
      <c r="XBK101" s="10"/>
      <c r="XBL101" s="10"/>
      <c r="XBM101" s="10"/>
      <c r="XBN101" s="10"/>
      <c r="XBO101" s="10"/>
      <c r="XBP101" s="10"/>
      <c r="XBQ101" s="10"/>
      <c r="XBR101" s="10"/>
      <c r="XBS101" s="10"/>
      <c r="XBT101" s="10"/>
      <c r="XBU101" s="10"/>
      <c r="XBV101" s="10"/>
      <c r="XBW101" s="10"/>
      <c r="XBX101" s="10"/>
      <c r="XBY101" s="10"/>
      <c r="XBZ101" s="10"/>
      <c r="XCA101" s="10"/>
      <c r="XCB101" s="10"/>
      <c r="XCC101" s="10"/>
      <c r="XCD101" s="10"/>
      <c r="XCE101" s="10"/>
      <c r="XCF101" s="10"/>
      <c r="XCG101" s="10"/>
      <c r="XCH101" s="10"/>
      <c r="XCI101" s="10"/>
      <c r="XCJ101" s="10"/>
      <c r="XCK101" s="10"/>
      <c r="XCL101" s="10"/>
      <c r="XCM101" s="10"/>
      <c r="XCN101" s="10"/>
      <c r="XCO101" s="10"/>
      <c r="XCP101" s="10"/>
      <c r="XCQ101" s="10"/>
      <c r="XCR101" s="10"/>
      <c r="XCS101" s="10"/>
      <c r="XCT101" s="10"/>
      <c r="XCU101" s="10"/>
      <c r="XCV101" s="10"/>
      <c r="XCW101" s="10"/>
      <c r="XCX101" s="10"/>
      <c r="XCY101" s="10"/>
      <c r="XCZ101" s="10"/>
      <c r="XDA101" s="10"/>
      <c r="XDB101" s="10"/>
      <c r="XDC101" s="10"/>
      <c r="XDD101" s="10"/>
      <c r="XDE101" s="10"/>
      <c r="XDF101" s="10"/>
      <c r="XDG101" s="10"/>
      <c r="XDH101" s="10"/>
      <c r="XDI101" s="10"/>
      <c r="XDJ101" s="10"/>
      <c r="XDK101" s="10"/>
      <c r="XDL101" s="10"/>
      <c r="XDM101" s="10"/>
      <c r="XDN101" s="10"/>
      <c r="XDO101" s="10"/>
      <c r="XDP101" s="10"/>
      <c r="XDQ101" s="10"/>
      <c r="XDR101" s="10"/>
      <c r="XDS101" s="10"/>
      <c r="XDT101" s="10"/>
      <c r="XDU101" s="10"/>
      <c r="XDV101" s="10"/>
      <c r="XDW101" s="10"/>
      <c r="XDX101" s="10"/>
      <c r="XDY101" s="10"/>
      <c r="XDZ101" s="10"/>
      <c r="XEA101" s="10"/>
      <c r="XEB101" s="10"/>
      <c r="XEC101" s="10"/>
      <c r="XED101" s="10"/>
      <c r="XEE101" s="10"/>
      <c r="XEF101" s="10"/>
      <c r="XEG101" s="10"/>
      <c r="XEH101" s="10"/>
      <c r="XEI101" s="10"/>
      <c r="XEJ101" s="10"/>
      <c r="XEK101" s="10"/>
      <c r="XEL101" s="10"/>
      <c r="XEM101" s="10"/>
      <c r="XEN101" s="10"/>
      <c r="XEO101" s="10"/>
      <c r="XEP101" s="10"/>
      <c r="XEQ101" s="10"/>
      <c r="XER101" s="10"/>
      <c r="XES101" s="10"/>
      <c r="XET101" s="10"/>
      <c r="XEU101" s="10"/>
      <c r="XEV101" s="10"/>
      <c r="XEW101" s="10"/>
      <c r="XEX101" s="10"/>
      <c r="XEY101" s="10"/>
      <c r="XEZ101" s="10"/>
      <c r="XFA101" s="10"/>
      <c r="XFB101" s="10"/>
    </row>
    <row r="102" spans="1:16382" ht="13" customHeight="1">
      <c r="A102" s="167" t="s">
        <v>117</v>
      </c>
      <c r="B102" s="167" t="s">
        <v>40</v>
      </c>
      <c r="C102" s="166" t="s">
        <v>14</v>
      </c>
      <c r="D102" s="165">
        <v>95</v>
      </c>
      <c r="E102" s="15"/>
      <c r="F102" s="15">
        <v>104</v>
      </c>
      <c r="G102" s="15">
        <v>130</v>
      </c>
      <c r="H102" s="15">
        <v>115</v>
      </c>
      <c r="I102" s="15">
        <v>114</v>
      </c>
      <c r="J102" s="15">
        <f>IFERROR(VLOOKUP($A102,'Men Race 7'!$A:$E,4,0),"")</f>
        <v>101</v>
      </c>
      <c r="K102" s="15"/>
      <c r="L102" s="13">
        <f>IFERROR(SUM(SMALL(D102:K102,{1,2,3,4})),"")</f>
        <v>414</v>
      </c>
      <c r="M102" s="82">
        <f>COUNT(D102:K102)</f>
        <v>6</v>
      </c>
      <c r="N102" s="10" t="str">
        <f>RIGHT(A102,LEN(A102)-FIND(" ",A102))</f>
        <v>Balfour</v>
      </c>
      <c r="O102" s="10" t="str">
        <f>LEFT(A102,FIND(" ",A102)-1)</f>
        <v>Kevin</v>
      </c>
      <c r="P102" s="82"/>
      <c r="Q102" s="244">
        <f>IFERROR(IF(D102=0,"",1-(D102-1)/(MAX(D:D)-1)),0)</f>
        <v>0.18965517241379315</v>
      </c>
      <c r="R102" s="244" t="str">
        <f>IFERROR(IF(E102=0,"",1-(E102-1)/(MAX(E:E)-1)),0)</f>
        <v/>
      </c>
      <c r="S102" s="244">
        <f>IFERROR(IF(F102=0,"",1-(F102-1)/(MAX(F:F)-1)),0)</f>
        <v>0.20155038759689925</v>
      </c>
      <c r="T102" s="244">
        <f>IFERROR(IF(G102=0,"",1-(G102-1)/(MAX(G:G)-1)),0)</f>
        <v>0.18354430379746833</v>
      </c>
      <c r="U102" s="244">
        <f>IFERROR(IF(H102=0,"",1-(H102-1)/(MAX(H:H)-1)),0)</f>
        <v>0.2348993288590604</v>
      </c>
      <c r="V102" s="244">
        <f>IFERROR(IF(I102=0,"",1-(I102-1)/(MAX(I:I)-1)),0)</f>
        <v>0.16296296296296298</v>
      </c>
      <c r="W102" s="244">
        <f>IFERROR(IF(J102=0,"",1-(J102-1)/(MAX(J:J)-1)),0)</f>
        <v>0.20634920634920639</v>
      </c>
      <c r="X102" s="244" t="str">
        <f>IFERROR(IF(K102=0,"",1-(K102-1)/(MAX(K:K)-1)),0)</f>
        <v/>
      </c>
      <c r="Y102" s="20">
        <f>IF(M102&gt;3,SUM(LARGE(Q102:X102,{1,2,3,4})),0)</f>
        <v>0.83245409521895919</v>
      </c>
    </row>
    <row r="103" spans="1:16382" ht="13" customHeight="1">
      <c r="A103" s="124" t="s">
        <v>54</v>
      </c>
      <c r="B103" s="124" t="s">
        <v>34</v>
      </c>
      <c r="C103" s="303" t="s">
        <v>18</v>
      </c>
      <c r="D103" s="157">
        <v>86</v>
      </c>
      <c r="E103" s="15">
        <v>123</v>
      </c>
      <c r="F103" s="15">
        <v>103</v>
      </c>
      <c r="G103" s="15">
        <v>125</v>
      </c>
      <c r="H103" s="15">
        <v>111</v>
      </c>
      <c r="I103" s="15">
        <v>117</v>
      </c>
      <c r="J103" s="15">
        <f>IFERROR(VLOOKUP($A103,'Men Race 7'!$A:$E,4,0),"")</f>
        <v>102</v>
      </c>
      <c r="K103" s="15"/>
      <c r="L103" s="13">
        <f>IFERROR(SUM(SMALL(D103:K103,{1,2,3,4})),"")</f>
        <v>402</v>
      </c>
      <c r="M103" s="82">
        <f>COUNT(D103:K103)</f>
        <v>7</v>
      </c>
      <c r="N103" s="10" t="str">
        <f>RIGHT(A103,LEN(A103)-FIND(" ",A103))</f>
        <v>Jones</v>
      </c>
      <c r="O103" s="10" t="str">
        <f>LEFT(A103,FIND(" ",A103)-1)</f>
        <v>Chris</v>
      </c>
      <c r="P103" s="82"/>
      <c r="Q103" s="244">
        <f>IFERROR(IF(D103=0,"",1-(D103-1)/(MAX(D:D)-1)),0)</f>
        <v>0.26724137931034486</v>
      </c>
      <c r="R103" s="244">
        <f>IFERROR(IF(E103=0,"",1-(E103-1)/(MAX(E:E)-1)),0)</f>
        <v>0.26946107784431139</v>
      </c>
      <c r="S103" s="244">
        <f>IFERROR(IF(F103=0,"",1-(F103-1)/(MAX(F:F)-1)),0)</f>
        <v>0.20930232558139539</v>
      </c>
      <c r="T103" s="244">
        <f>IFERROR(IF(G103=0,"",1-(G103-1)/(MAX(G:G)-1)),0)</f>
        <v>0.21518987341772156</v>
      </c>
      <c r="U103" s="244">
        <f>IFERROR(IF(H103=0,"",1-(H103-1)/(MAX(H:H)-1)),0)</f>
        <v>0.26174496644295298</v>
      </c>
      <c r="V103" s="244">
        <f>IFERROR(IF(I103=0,"",1-(I103-1)/(MAX(I:I)-1)),0)</f>
        <v>0.14074074074074072</v>
      </c>
      <c r="W103" s="244">
        <f>IFERROR(IF(J103=0,"",1-(J103-1)/(MAX(J:J)-1)),0)</f>
        <v>0.19841269841269837</v>
      </c>
      <c r="X103" s="244" t="str">
        <f>IFERROR(IF(K103=0,"",1-(K103-1)/(MAX(K:K)-1)),0)</f>
        <v/>
      </c>
      <c r="Y103" s="20">
        <f>IF(M103&gt;3,SUM(LARGE(Q103:X103,{1,2,3,4})),0)</f>
        <v>1.0136372970153307</v>
      </c>
    </row>
    <row r="104" spans="1:16382" ht="13" customHeight="1">
      <c r="A104" s="180" t="s">
        <v>310</v>
      </c>
      <c r="B104" s="180" t="s">
        <v>40</v>
      </c>
      <c r="C104" s="184" t="s">
        <v>17</v>
      </c>
      <c r="D104" s="21"/>
      <c r="E104" s="15">
        <v>143</v>
      </c>
      <c r="F104" s="15"/>
      <c r="G104" s="15" t="s">
        <v>559</v>
      </c>
      <c r="H104" s="15" t="s">
        <v>559</v>
      </c>
      <c r="I104" s="15">
        <v>134</v>
      </c>
      <c r="J104" s="15">
        <f>IFERROR(VLOOKUP($A104,'Men Race 7'!$A:$E,4,0),"")</f>
        <v>103</v>
      </c>
      <c r="K104" s="13"/>
      <c r="L104" s="13" t="str">
        <f>IFERROR(SUM(SMALL(D104:K104,{1,2,3,4})),"")</f>
        <v/>
      </c>
      <c r="M104" s="82">
        <f>COUNT(D104:K104)</f>
        <v>3</v>
      </c>
      <c r="N104" s="10" t="str">
        <f>RIGHT(A104,LEN(A104)-FIND(" ",A104))</f>
        <v>Court</v>
      </c>
      <c r="O104" s="10" t="str">
        <f>LEFT(A104,FIND(" ",A104)-1)</f>
        <v>Alan</v>
      </c>
      <c r="Q104" s="244" t="str">
        <f>IFERROR(IF(D104=0,"",1-(D104-1)/(MAX(D:D)-1)),0)</f>
        <v/>
      </c>
      <c r="R104" s="244">
        <f>IFERROR(IF(E104=0,"",1-(E104-1)/(MAX(E:E)-1)),0)</f>
        <v>0.14970059880239517</v>
      </c>
      <c r="S104" s="244" t="str">
        <f>IFERROR(IF(F104=0,"",1-(F104-1)/(MAX(F:F)-1)),0)</f>
        <v/>
      </c>
      <c r="T104" s="244">
        <f>IFERROR(IF(G104=0,"",1-(G104-1)/(MAX(G:G)-1)),0)</f>
        <v>0</v>
      </c>
      <c r="U104" s="244">
        <f>IFERROR(IF(H104=0,"",1-(H104-1)/(MAX(H:H)-1)),0)</f>
        <v>0</v>
      </c>
      <c r="V104" s="244">
        <f>IFERROR(IF(I104=0,"",1-(I104-1)/(MAX(I:I)-1)),0)</f>
        <v>1.4814814814814836E-2</v>
      </c>
      <c r="W104" s="244">
        <f>IFERROR(IF(J104=0,"",1-(J104-1)/(MAX(J:J)-1)),0)</f>
        <v>0.19047619047619047</v>
      </c>
      <c r="X104" s="244" t="str">
        <f>IFERROR(IF(K104=0,"",1-(K104-1)/(MAX(K:K)-1)),0)</f>
        <v/>
      </c>
      <c r="Y104" s="20">
        <f>IF(M104&gt;3,SUM(LARGE(Q104:X104,{1,2,3,4})),0)</f>
        <v>0</v>
      </c>
    </row>
    <row r="105" spans="1:16382" ht="13" customHeight="1">
      <c r="A105" s="56" t="s">
        <v>458</v>
      </c>
      <c r="B105" s="56" t="s">
        <v>34</v>
      </c>
      <c r="C105" s="57" t="s">
        <v>25</v>
      </c>
      <c r="D105" s="15"/>
      <c r="E105" s="15"/>
      <c r="F105" s="15">
        <v>100</v>
      </c>
      <c r="G105" s="15" t="s">
        <v>559</v>
      </c>
      <c r="H105" s="15">
        <v>141</v>
      </c>
      <c r="I105" s="15" t="s">
        <v>559</v>
      </c>
      <c r="J105" s="15">
        <f>IFERROR(VLOOKUP($A105,'Men Race 7'!$A:$E,4,0),"")</f>
        <v>104</v>
      </c>
      <c r="K105" s="13"/>
      <c r="L105" s="13" t="str">
        <f>IFERROR(SUM(SMALL(D105:K105,{1,2,3,4})),"")</f>
        <v/>
      </c>
      <c r="M105" s="82">
        <f>COUNT(D105:K105)</f>
        <v>3</v>
      </c>
      <c r="N105" s="10" t="str">
        <f>RIGHT(A105,LEN(A105)-FIND(" ",A105))</f>
        <v>Crane</v>
      </c>
      <c r="O105" s="10" t="str">
        <f>LEFT(A105,FIND(" ",A105)-1)</f>
        <v>Nick</v>
      </c>
    </row>
    <row r="106" spans="1:16382" ht="13" customHeight="1">
      <c r="A106" s="128" t="s">
        <v>67</v>
      </c>
      <c r="B106" s="128" t="s">
        <v>40</v>
      </c>
      <c r="C106" s="129" t="s">
        <v>11</v>
      </c>
      <c r="D106" s="457">
        <v>89</v>
      </c>
      <c r="E106" s="15"/>
      <c r="F106" s="15"/>
      <c r="G106" s="15" t="s">
        <v>559</v>
      </c>
      <c r="H106" s="15" t="s">
        <v>559</v>
      </c>
      <c r="I106" s="15" t="s">
        <v>559</v>
      </c>
      <c r="J106" s="15">
        <f>IFERROR(VLOOKUP($A106,'Men Race 7'!$A:$E,4,0),"")</f>
        <v>105</v>
      </c>
      <c r="K106" s="15"/>
      <c r="L106" s="13" t="str">
        <f>IFERROR(SUM(SMALL(D106:K106,{1,2,3,4})),"")</f>
        <v/>
      </c>
      <c r="M106" s="82">
        <f>COUNT(D106:K106)</f>
        <v>2</v>
      </c>
      <c r="N106" s="10" t="str">
        <f>RIGHT(A106,LEN(A106)-FIND(" ",A106))</f>
        <v>Cox</v>
      </c>
      <c r="O106" s="10" t="str">
        <f>LEFT(A106,FIND(" ",A106)-1)</f>
        <v>Paul</v>
      </c>
      <c r="P106" s="82"/>
      <c r="Q106" s="244">
        <f>IFERROR(IF(D106=0,"",1-(D106-1)/(MAX(D:D)-1)),0)</f>
        <v>0.24137931034482762</v>
      </c>
      <c r="R106" s="244" t="str">
        <f>IFERROR(IF(E106=0,"",1-(E106-1)/(MAX(E:E)-1)),0)</f>
        <v/>
      </c>
      <c r="S106" s="244" t="str">
        <f>IFERROR(IF(F106=0,"",1-(F106-1)/(MAX(F:F)-1)),0)</f>
        <v/>
      </c>
      <c r="T106" s="244">
        <f>IFERROR(IF(G106=0,"",1-(G106-1)/(MAX(G:G)-1)),0)</f>
        <v>0</v>
      </c>
      <c r="U106" s="244">
        <f>IFERROR(IF(H106=0,"",1-(H106-1)/(MAX(H:H)-1)),0)</f>
        <v>0</v>
      </c>
      <c r="V106" s="244">
        <f>IFERROR(IF(I106=0,"",1-(I106-1)/(MAX(I:I)-1)),0)</f>
        <v>0</v>
      </c>
      <c r="W106" s="244">
        <f>IFERROR(IF(J106=0,"",1-(J106-1)/(MAX(J:J)-1)),0)</f>
        <v>0.17460317460317465</v>
      </c>
      <c r="X106" s="244" t="str">
        <f>IFERROR(IF(K106=0,"",1-(K106-1)/(MAX(K:K)-1)),0)</f>
        <v/>
      </c>
      <c r="Y106" s="20">
        <f>IF(M106&gt;3,SUM(LARGE(Q106:X106,{1,2,3,4})),0)</f>
        <v>0</v>
      </c>
    </row>
    <row r="107" spans="1:16382" ht="13" customHeight="1">
      <c r="A107" s="56" t="s">
        <v>170</v>
      </c>
      <c r="B107" s="56" t="s">
        <v>36</v>
      </c>
      <c r="C107" s="57" t="s">
        <v>26</v>
      </c>
      <c r="D107" s="15">
        <v>98</v>
      </c>
      <c r="E107" s="15">
        <v>137</v>
      </c>
      <c r="F107" s="15">
        <v>109</v>
      </c>
      <c r="G107" s="15">
        <v>134</v>
      </c>
      <c r="H107" s="15">
        <v>117</v>
      </c>
      <c r="I107" s="15" t="s">
        <v>559</v>
      </c>
      <c r="J107" s="15">
        <f>IFERROR(VLOOKUP($A107,'Men Race 7'!$A:$E,4,0),"")</f>
        <v>106</v>
      </c>
      <c r="K107" s="13"/>
      <c r="L107" s="13">
        <f>IFERROR(SUM(SMALL(D107:K107,{1,2,3,4})),"")</f>
        <v>430</v>
      </c>
      <c r="M107" s="82">
        <f>COUNT(D107:K107)</f>
        <v>6</v>
      </c>
      <c r="N107" s="10" t="str">
        <f>RIGHT(A107,LEN(A107)-FIND(" ",A107))</f>
        <v>Taylor</v>
      </c>
      <c r="O107" s="10" t="str">
        <f>LEFT(A107,FIND(" ",A107)-1)</f>
        <v>Craig</v>
      </c>
      <c r="P107" s="82"/>
      <c r="Q107" s="244">
        <f>IFERROR(IF(D107=0,"",1-(D107-1)/(MAX(D:D)-1)),0)</f>
        <v>0.16379310344827591</v>
      </c>
      <c r="R107" s="244">
        <f>IFERROR(IF(E107=0,"",1-(E107-1)/(MAX(E:E)-1)),0)</f>
        <v>0.18562874251497008</v>
      </c>
      <c r="S107" s="244">
        <f>IFERROR(IF(F107=0,"",1-(F107-1)/(MAX(F:F)-1)),0)</f>
        <v>0.16279069767441856</v>
      </c>
      <c r="T107" s="244">
        <f>IFERROR(IF(G107=0,"",1-(G107-1)/(MAX(G:G)-1)),0)</f>
        <v>0.15822784810126578</v>
      </c>
      <c r="U107" s="244">
        <f>IFERROR(IF(H107=0,"",1-(H107-1)/(MAX(H:H)-1)),0)</f>
        <v>0.22147651006711411</v>
      </c>
      <c r="V107" s="244">
        <f>IFERROR(IF(I107=0,"",1-(I107-1)/(MAX(I:I)-1)),0)</f>
        <v>0</v>
      </c>
      <c r="W107" s="244">
        <f>IFERROR(IF(J107=0,"",1-(J107-1)/(MAX(J:J)-1)),0)</f>
        <v>0.16666666666666663</v>
      </c>
      <c r="X107" s="244" t="str">
        <f>IFERROR(IF(K107=0,"",1-(K107-1)/(MAX(K:K)-1)),0)</f>
        <v/>
      </c>
      <c r="Y107" s="20">
        <f>IF(M107&gt;3,SUM(LARGE(Q107:X107,{1,2,3,4})),0)</f>
        <v>0.73756502269702673</v>
      </c>
    </row>
    <row r="108" spans="1:16382" ht="13" customHeight="1">
      <c r="A108" s="220" t="s">
        <v>307</v>
      </c>
      <c r="B108" s="222" t="s">
        <v>34</v>
      </c>
      <c r="C108" s="762" t="s">
        <v>17</v>
      </c>
      <c r="D108" s="21"/>
      <c r="E108" s="15">
        <v>150</v>
      </c>
      <c r="F108" s="15"/>
      <c r="G108" s="15">
        <v>129</v>
      </c>
      <c r="H108" s="15" t="s">
        <v>559</v>
      </c>
      <c r="I108" s="15">
        <v>115</v>
      </c>
      <c r="J108" s="15">
        <f>IFERROR(VLOOKUP($A108,'Men Race 7'!$A:$E,4,0),"")</f>
        <v>107</v>
      </c>
      <c r="K108" s="13"/>
      <c r="L108" s="13">
        <f>IFERROR(SUM(SMALL(D108:K108,{1,2,3,4})),"")</f>
        <v>501</v>
      </c>
      <c r="M108" s="82">
        <f>COUNT(D108:K108)</f>
        <v>4</v>
      </c>
      <c r="N108" s="10" t="str">
        <f>RIGHT(A108,LEN(A108)-FIND(" ",A108))</f>
        <v>Thomas</v>
      </c>
      <c r="O108" s="10" t="str">
        <f>LEFT(A108,FIND(" ",A108)-1)</f>
        <v>Alan</v>
      </c>
      <c r="P108" s="82"/>
      <c r="Q108" s="244" t="str">
        <f>IFERROR(IF(D108=0,"",1-(D108-1)/(MAX(D:D)-1)),0)</f>
        <v/>
      </c>
      <c r="R108" s="244">
        <f>IFERROR(IF(E108=0,"",1-(E108-1)/(MAX(E:E)-1)),0)</f>
        <v>0.10778443113772451</v>
      </c>
      <c r="S108" s="244" t="str">
        <f>IFERROR(IF(F108=0,"",1-(F108-1)/(MAX(F:F)-1)),0)</f>
        <v/>
      </c>
      <c r="T108" s="244">
        <f>IFERROR(IF(G108=0,"",1-(G108-1)/(MAX(G:G)-1)),0)</f>
        <v>0.189873417721519</v>
      </c>
      <c r="U108" s="244">
        <f>IFERROR(IF(H108=0,"",1-(H108-1)/(MAX(H:H)-1)),0)</f>
        <v>0</v>
      </c>
      <c r="V108" s="244">
        <f>IFERROR(IF(I108=0,"",1-(I108-1)/(MAX(I:I)-1)),0)</f>
        <v>0.15555555555555556</v>
      </c>
      <c r="W108" s="244">
        <f>IFERROR(IF(J108=0,"",1-(J108-1)/(MAX(J:J)-1)),0)</f>
        <v>0.15873015873015872</v>
      </c>
      <c r="X108" s="244" t="str">
        <f>IFERROR(IF(K108=0,"",1-(K108-1)/(MAX(K:K)-1)),0)</f>
        <v/>
      </c>
      <c r="Y108" s="20">
        <f>IF(M108&gt;3,SUM(LARGE(Q108:X108,{1,2,3,4})),0)</f>
        <v>0.61194356314495779</v>
      </c>
    </row>
    <row r="109" spans="1:16382" ht="13" customHeight="1">
      <c r="A109" s="220" t="s">
        <v>230</v>
      </c>
      <c r="B109" s="222" t="s">
        <v>40</v>
      </c>
      <c r="C109" s="762" t="s">
        <v>14</v>
      </c>
      <c r="D109" s="15"/>
      <c r="E109" s="15">
        <v>152</v>
      </c>
      <c r="F109" s="15">
        <v>117</v>
      </c>
      <c r="G109" s="15">
        <v>147</v>
      </c>
      <c r="H109" s="15" t="s">
        <v>559</v>
      </c>
      <c r="I109" s="15" t="s">
        <v>559</v>
      </c>
      <c r="J109" s="15">
        <f>IFERROR(VLOOKUP($A109,'Men Race 7'!$A:$E,4,0),"")</f>
        <v>108</v>
      </c>
      <c r="K109" s="15"/>
      <c r="L109" s="13">
        <f>IFERROR(SUM(SMALL(D109:K109,{1,2,3,4})),"")</f>
        <v>524</v>
      </c>
      <c r="M109" s="82">
        <f>COUNT(D109:K109)</f>
        <v>4</v>
      </c>
      <c r="N109" s="10" t="str">
        <f>RIGHT(A109,LEN(A109)-FIND(" ",A109))</f>
        <v>Padley</v>
      </c>
      <c r="O109" s="10" t="str">
        <f>LEFT(A109,FIND(" ",A109)-1)</f>
        <v>Tim</v>
      </c>
      <c r="P109" s="82"/>
      <c r="Q109" s="244" t="str">
        <f>IFERROR(IF(D109=0,"",1-(D109-1)/(MAX(D:D)-1)),0)</f>
        <v/>
      </c>
      <c r="R109" s="244">
        <f>IFERROR(IF(E109=0,"",1-(E109-1)/(MAX(E:E)-1)),0)</f>
        <v>9.5808383233532912E-2</v>
      </c>
      <c r="S109" s="244">
        <f>IFERROR(IF(F109=0,"",1-(F109-1)/(MAX(F:F)-1)),0)</f>
        <v>0.10077519379844957</v>
      </c>
      <c r="T109" s="244">
        <f>IFERROR(IF(G109=0,"",1-(G109-1)/(MAX(G:G)-1)),0)</f>
        <v>7.5949367088607556E-2</v>
      </c>
      <c r="U109" s="244">
        <f>IFERROR(IF(H109=0,"",1-(H109-1)/(MAX(H:H)-1)),0)</f>
        <v>0</v>
      </c>
      <c r="V109" s="244">
        <f>IFERROR(IF(I109=0,"",1-(I109-1)/(MAX(I:I)-1)),0)</f>
        <v>0</v>
      </c>
      <c r="W109" s="244">
        <f>IFERROR(IF(J109=0,"",1-(J109-1)/(MAX(J:J)-1)),0)</f>
        <v>0.15079365079365081</v>
      </c>
      <c r="X109" s="244" t="str">
        <f>IFERROR(IF(K109=0,"",1-(K109-1)/(MAX(K:K)-1)),0)</f>
        <v/>
      </c>
      <c r="Y109" s="20">
        <f>IF(M109&gt;3,SUM(LARGE(Q109:X109,{1,2,3,4})),0)</f>
        <v>0.42332659491424085</v>
      </c>
    </row>
    <row r="110" spans="1:16382" ht="13" customHeight="1">
      <c r="A110" s="220" t="s">
        <v>229</v>
      </c>
      <c r="B110" s="222" t="s">
        <v>34</v>
      </c>
      <c r="C110" s="762" t="s">
        <v>14</v>
      </c>
      <c r="D110" s="21"/>
      <c r="E110" s="15">
        <v>154</v>
      </c>
      <c r="F110" s="15"/>
      <c r="G110" s="15" t="s">
        <v>559</v>
      </c>
      <c r="H110" s="15">
        <v>132</v>
      </c>
      <c r="I110" s="15">
        <v>124</v>
      </c>
      <c r="J110" s="15">
        <f>IFERROR(VLOOKUP($A110,'Men Race 7'!$A:$E,4,0),"")</f>
        <v>109</v>
      </c>
      <c r="K110" s="15"/>
      <c r="L110" s="13">
        <f>IFERROR(SUM(SMALL(D110:K110,{1,2,3,4})),"")</f>
        <v>519</v>
      </c>
      <c r="M110" s="82">
        <f>COUNT(D110:K110)</f>
        <v>4</v>
      </c>
      <c r="N110" s="10" t="str">
        <f>RIGHT(A110,LEN(A110)-FIND(" ",A110))</f>
        <v>Yeandle</v>
      </c>
      <c r="O110" s="10" t="str">
        <f>LEFT(A110,FIND(" ",A110)-1)</f>
        <v>Tim</v>
      </c>
      <c r="P110" s="82"/>
      <c r="Q110" s="244" t="str">
        <f>IFERROR(IF(D110=0,"",1-(D110-1)/(MAX(D:D)-1)),0)</f>
        <v/>
      </c>
      <c r="R110" s="244">
        <f>IFERROR(IF(E110=0,"",1-(E110-1)/(MAX(E:E)-1)),0)</f>
        <v>8.3832335329341312E-2</v>
      </c>
      <c r="S110" s="244" t="str">
        <f>IFERROR(IF(F110=0,"",1-(F110-1)/(MAX(F:F)-1)),0)</f>
        <v/>
      </c>
      <c r="T110" s="244">
        <f>IFERROR(IF(G110=0,"",1-(G110-1)/(MAX(G:G)-1)),0)</f>
        <v>0</v>
      </c>
      <c r="U110" s="244">
        <f>IFERROR(IF(H110=0,"",1-(H110-1)/(MAX(H:H)-1)),0)</f>
        <v>0.12080536912751683</v>
      </c>
      <c r="V110" s="244">
        <f>IFERROR(IF(I110=0,"",1-(I110-1)/(MAX(I:I)-1)),0)</f>
        <v>8.8888888888888906E-2</v>
      </c>
      <c r="W110" s="244">
        <f>IFERROR(IF(J110=0,"",1-(J110-1)/(MAX(J:J)-1)),0)</f>
        <v>0.1428571428571429</v>
      </c>
      <c r="X110" s="244" t="str">
        <f>IFERROR(IF(K110=0,"",1-(K110-1)/(MAX(K:K)-1)),0)</f>
        <v/>
      </c>
      <c r="Y110" s="20">
        <f>IF(M110&gt;3,SUM(LARGE(Q110:X110,{1,2,3,4})),0)</f>
        <v>0.43638373620288995</v>
      </c>
    </row>
    <row r="111" spans="1:16382" ht="13" customHeight="1">
      <c r="A111" s="220" t="s">
        <v>274</v>
      </c>
      <c r="B111" s="222" t="s">
        <v>34</v>
      </c>
      <c r="C111" s="762" t="s">
        <v>26</v>
      </c>
      <c r="D111" s="21"/>
      <c r="E111" s="15">
        <v>153</v>
      </c>
      <c r="F111" s="15">
        <v>113</v>
      </c>
      <c r="G111" s="15" t="s">
        <v>559</v>
      </c>
      <c r="H111" s="15">
        <v>127</v>
      </c>
      <c r="I111" s="15" t="s">
        <v>559</v>
      </c>
      <c r="J111" s="15">
        <f>IFERROR(VLOOKUP($A111,'Men Race 7'!$A:$E,4,0),"")</f>
        <v>110</v>
      </c>
      <c r="K111" s="15"/>
      <c r="L111" s="13">
        <f>IFERROR(SUM(SMALL(D111:K111,{1,2,3,4})),"")</f>
        <v>503</v>
      </c>
      <c r="M111" s="82">
        <f>COUNT(D111:K111)</f>
        <v>4</v>
      </c>
      <c r="N111" s="10" t="str">
        <f>RIGHT(A111,LEN(A111)-FIND(" ",A111))</f>
        <v>Kendrick</v>
      </c>
      <c r="O111" s="10" t="str">
        <f>LEFT(A111,FIND(" ",A111)-1)</f>
        <v>Anthony</v>
      </c>
      <c r="P111" s="82"/>
      <c r="Q111" s="244" t="str">
        <f>IFERROR(IF(D111=0,"",1-(D111-1)/(MAX(D:D)-1)),0)</f>
        <v/>
      </c>
      <c r="R111" s="244">
        <f>IFERROR(IF(E111=0,"",1-(E111-1)/(MAX(E:E)-1)),0)</f>
        <v>8.9820359281437168E-2</v>
      </c>
      <c r="S111" s="244">
        <f>IFERROR(IF(F111=0,"",1-(F111-1)/(MAX(F:F)-1)),0)</f>
        <v>0.13178294573643412</v>
      </c>
      <c r="T111" s="244">
        <f>IFERROR(IF(G111=0,"",1-(G111-1)/(MAX(G:G)-1)),0)</f>
        <v>0</v>
      </c>
      <c r="U111" s="244">
        <f>IFERROR(IF(H111=0,"",1-(H111-1)/(MAX(H:H)-1)),0)</f>
        <v>0.15436241610738255</v>
      </c>
      <c r="V111" s="244">
        <f>IFERROR(IF(I111=0,"",1-(I111-1)/(MAX(I:I)-1)),0)</f>
        <v>0</v>
      </c>
      <c r="W111" s="244">
        <f>IFERROR(IF(J111=0,"",1-(J111-1)/(MAX(J:J)-1)),0)</f>
        <v>0.13492063492063489</v>
      </c>
      <c r="X111" s="244" t="str">
        <f>IFERROR(IF(K111=0,"",1-(K111-1)/(MAX(K:K)-1)),0)</f>
        <v/>
      </c>
      <c r="Y111" s="20">
        <f>IF(M111&gt;3,SUM(LARGE(Q111:X111,{1,2,3,4})),0)</f>
        <v>0.51088635604588872</v>
      </c>
    </row>
    <row r="112" spans="1:16382" ht="13" customHeight="1">
      <c r="A112" s="20" t="s">
        <v>210</v>
      </c>
      <c r="B112" s="56" t="s">
        <v>36</v>
      </c>
      <c r="C112" s="57" t="s">
        <v>206</v>
      </c>
      <c r="D112" s="15">
        <v>103</v>
      </c>
      <c r="E112" s="15"/>
      <c r="F112" s="15">
        <v>112</v>
      </c>
      <c r="G112" s="15">
        <v>139</v>
      </c>
      <c r="H112" s="15">
        <v>137</v>
      </c>
      <c r="I112" s="15" t="s">
        <v>559</v>
      </c>
      <c r="J112" s="15">
        <f>IFERROR(VLOOKUP($A112,'Men Race 7'!$A:$E,4,0),"")</f>
        <v>111</v>
      </c>
      <c r="K112" s="13"/>
      <c r="L112" s="13">
        <f>IFERROR(SUM(SMALL(D112:K112,{1,2,3,4})),"")</f>
        <v>463</v>
      </c>
      <c r="M112" s="82">
        <f>COUNT(D112:K112)</f>
        <v>5</v>
      </c>
      <c r="N112" s="10" t="str">
        <f>RIGHT(A112,LEN(A112)-FIND(" ",A112))</f>
        <v>Lopez</v>
      </c>
      <c r="O112" s="10" t="str">
        <f>LEFT(A112,FIND(" ",A112)-1)</f>
        <v>Sergio</v>
      </c>
      <c r="P112" s="82"/>
      <c r="Q112" s="244">
        <f>IFERROR(IF(D112=0,"",1-(D112-1)/(MAX(D:D)-1)),0)</f>
        <v>0.12068965517241381</v>
      </c>
      <c r="R112" s="244" t="str">
        <f>IFERROR(IF(E112=0,"",1-(E112-1)/(MAX(E:E)-1)),0)</f>
        <v/>
      </c>
      <c r="S112" s="244">
        <f>IFERROR(IF(F112=0,"",1-(F112-1)/(MAX(F:F)-1)),0)</f>
        <v>0.13953488372093026</v>
      </c>
      <c r="T112" s="244">
        <f>IFERROR(IF(G112=0,"",1-(G112-1)/(MAX(G:G)-1)),0)</f>
        <v>0.12658227848101267</v>
      </c>
      <c r="U112" s="244">
        <f>IFERROR(IF(H112=0,"",1-(H112-1)/(MAX(H:H)-1)),0)</f>
        <v>8.7248322147650992E-2</v>
      </c>
      <c r="V112" s="244">
        <f>IFERROR(IF(I112=0,"",1-(I112-1)/(MAX(I:I)-1)),0)</f>
        <v>0</v>
      </c>
      <c r="W112" s="244">
        <f>IFERROR(IF(J112=0,"",1-(J112-1)/(MAX(J:J)-1)),0)</f>
        <v>0.12698412698412698</v>
      </c>
      <c r="X112" s="244" t="str">
        <f>IFERROR(IF(K112=0,"",1-(K112-1)/(MAX(K:K)-1)),0)</f>
        <v/>
      </c>
      <c r="Y112" s="20">
        <f>IF(M112&gt;3,SUM(LARGE(Q112:X112,{1,2,3,4})),0)</f>
        <v>0.51379094435848371</v>
      </c>
    </row>
    <row r="113" spans="1:25" ht="13" customHeight="1">
      <c r="A113" s="20" t="s">
        <v>211</v>
      </c>
      <c r="B113" s="56" t="s">
        <v>36</v>
      </c>
      <c r="C113" s="57" t="s">
        <v>206</v>
      </c>
      <c r="D113" s="15">
        <v>104</v>
      </c>
      <c r="E113" s="15"/>
      <c r="F113" s="15">
        <v>111</v>
      </c>
      <c r="G113" s="15">
        <v>141</v>
      </c>
      <c r="H113" s="15">
        <v>138</v>
      </c>
      <c r="I113" s="15">
        <v>78</v>
      </c>
      <c r="J113" s="15">
        <f>IFERROR(VLOOKUP($A113,'Men Race 7'!$A:$E,4,0),"")</f>
        <v>112</v>
      </c>
      <c r="K113" s="13"/>
      <c r="L113" s="13">
        <f>IFERROR(SUM(SMALL(D113:K113,{1,2,3,4})),"")</f>
        <v>405</v>
      </c>
      <c r="M113" s="82">
        <f>COUNT(D113:K113)</f>
        <v>6</v>
      </c>
      <c r="N113" s="10" t="str">
        <f>RIGHT(A113,LEN(A113)-FIND(" ",A113))</f>
        <v>Wiedfeldt</v>
      </c>
      <c r="O113" s="10" t="str">
        <f>LEFT(A113,FIND(" ",A113)-1)</f>
        <v>Luis</v>
      </c>
      <c r="P113" s="82"/>
      <c r="Q113" s="244">
        <f>IFERROR(IF(D113=0,"",1-(D113-1)/(MAX(D:D)-1)),0)</f>
        <v>0.11206896551724133</v>
      </c>
      <c r="R113" s="244" t="str">
        <f>IFERROR(IF(E113=0,"",1-(E113-1)/(MAX(E:E)-1)),0)</f>
        <v/>
      </c>
      <c r="S113" s="244">
        <f>IFERROR(IF(F113=0,"",1-(F113-1)/(MAX(F:F)-1)),0)</f>
        <v>0.1472868217054264</v>
      </c>
      <c r="T113" s="244">
        <f>IFERROR(IF(G113=0,"",1-(G113-1)/(MAX(G:G)-1)),0)</f>
        <v>0.11392405063291144</v>
      </c>
      <c r="U113" s="244">
        <f>IFERROR(IF(H113=0,"",1-(H113-1)/(MAX(H:H)-1)),0)</f>
        <v>8.0536912751677847E-2</v>
      </c>
      <c r="V113" s="244">
        <f>IFERROR(IF(I113=0,"",1-(I113-1)/(MAX(I:I)-1)),0)</f>
        <v>0.42962962962962958</v>
      </c>
      <c r="W113" s="244">
        <f>IFERROR(IF(J113=0,"",1-(J113-1)/(MAX(J:J)-1)),0)</f>
        <v>0.11904761904761907</v>
      </c>
      <c r="X113" s="244" t="str">
        <f>IFERROR(IF(K113=0,"",1-(K113-1)/(MAX(K:K)-1)),0)</f>
        <v/>
      </c>
      <c r="Y113" s="20">
        <f>IF(M113&gt;3,SUM(LARGE(Q113:X113,{1,2,3,4})),0)</f>
        <v>0.80988812101558649</v>
      </c>
    </row>
    <row r="114" spans="1:25" ht="13" customHeight="1">
      <c r="A114" s="181" t="s">
        <v>231</v>
      </c>
      <c r="B114" s="180" t="s">
        <v>34</v>
      </c>
      <c r="C114" s="184" t="s">
        <v>14</v>
      </c>
      <c r="D114" s="15"/>
      <c r="E114" s="15">
        <v>149</v>
      </c>
      <c r="F114" s="15"/>
      <c r="G114" s="15" t="s">
        <v>559</v>
      </c>
      <c r="H114" s="15" t="s">
        <v>559</v>
      </c>
      <c r="I114" s="15" t="s">
        <v>559</v>
      </c>
      <c r="J114" s="15">
        <f>IFERROR(VLOOKUP($A114,'Men Race 7'!$A:$E,4,0),"")</f>
        <v>113</v>
      </c>
      <c r="K114" s="15"/>
      <c r="L114" s="13" t="str">
        <f>IFERROR(SUM(SMALL(D114:K114,{1,2,3,4})),"")</f>
        <v/>
      </c>
      <c r="M114" s="82">
        <f>COUNT(D114:K114)</f>
        <v>2</v>
      </c>
      <c r="N114" s="10" t="str">
        <f>RIGHT(A114,LEN(A114)-FIND(" ",A114))</f>
        <v>Rumary</v>
      </c>
      <c r="O114" s="10" t="str">
        <f>LEFT(A114,FIND(" ",A114)-1)</f>
        <v>Brian</v>
      </c>
      <c r="P114" s="82"/>
      <c r="Q114" s="244" t="str">
        <f>IFERROR(IF(D114=0,"",1-(D114-1)/(MAX(D:D)-1)),0)</f>
        <v/>
      </c>
      <c r="R114" s="244">
        <f>IFERROR(IF(E114=0,"",1-(E114-1)/(MAX(E:E)-1)),0)</f>
        <v>0.11377245508982037</v>
      </c>
      <c r="S114" s="244" t="str">
        <f>IFERROR(IF(F114=0,"",1-(F114-1)/(MAX(F:F)-1)),0)</f>
        <v/>
      </c>
      <c r="T114" s="244">
        <f>IFERROR(IF(G114=0,"",1-(G114-1)/(MAX(G:G)-1)),0)</f>
        <v>0</v>
      </c>
      <c r="U114" s="244">
        <f>IFERROR(IF(H114=0,"",1-(H114-1)/(MAX(H:H)-1)),0)</f>
        <v>0</v>
      </c>
      <c r="V114" s="244">
        <f>IFERROR(IF(I114=0,"",1-(I114-1)/(MAX(I:I)-1)),0)</f>
        <v>0</v>
      </c>
      <c r="W114" s="244">
        <f>IFERROR(IF(J114=0,"",1-(J114-1)/(MAX(J:J)-1)),0)</f>
        <v>0.11111111111111116</v>
      </c>
      <c r="X114" s="244" t="str">
        <f>IFERROR(IF(K114=0,"",1-(K114-1)/(MAX(K:K)-1)),0)</f>
        <v/>
      </c>
      <c r="Y114" s="20">
        <f>IF(M114&gt;3,SUM(LARGE(Q114:X114,{1,2,3,4})),0)</f>
        <v>0</v>
      </c>
    </row>
    <row r="115" spans="1:25" ht="13" customHeight="1">
      <c r="A115" s="59" t="s">
        <v>675</v>
      </c>
      <c r="B115" s="56" t="s">
        <v>34</v>
      </c>
      <c r="C115" s="57" t="s">
        <v>21</v>
      </c>
      <c r="D115" s="21"/>
      <c r="E115" s="21"/>
      <c r="F115" s="21"/>
      <c r="G115" s="62"/>
      <c r="H115" s="15"/>
      <c r="I115" s="15">
        <v>123</v>
      </c>
      <c r="J115" s="15">
        <f>IFERROR(VLOOKUP($A115,'Men Race 7'!$A:$E,4,0),"")</f>
        <v>114</v>
      </c>
      <c r="K115" s="13"/>
      <c r="L115" s="13"/>
      <c r="M115" s="82"/>
      <c r="N115" s="10" t="str">
        <f>RIGHT(A115,LEN(A115)-FIND(" ",A115))</f>
        <v>Edgar</v>
      </c>
      <c r="O115" s="10" t="str">
        <f>LEFT(A115,FIND(" ",A115)-1)</f>
        <v>James</v>
      </c>
    </row>
    <row r="116" spans="1:25" ht="13" customHeight="1">
      <c r="A116" s="168" t="s">
        <v>149</v>
      </c>
      <c r="B116" s="167" t="s">
        <v>34</v>
      </c>
      <c r="C116" s="166" t="s">
        <v>19</v>
      </c>
      <c r="D116" s="165">
        <v>105</v>
      </c>
      <c r="E116" s="15">
        <v>144</v>
      </c>
      <c r="F116" s="15"/>
      <c r="G116" s="15" t="s">
        <v>559</v>
      </c>
      <c r="H116" s="15">
        <v>129</v>
      </c>
      <c r="I116" s="15" t="s">
        <v>559</v>
      </c>
      <c r="J116" s="15">
        <f>IFERROR(VLOOKUP($A116,'Men Race 7'!$A:$E,4,0),"")</f>
        <v>115</v>
      </c>
      <c r="K116" s="13"/>
      <c r="L116" s="13">
        <f>IFERROR(SUM(SMALL(D116:K116,{1,2,3,4})),"")</f>
        <v>493</v>
      </c>
      <c r="M116" s="82">
        <f>COUNT(D116:K116)</f>
        <v>4</v>
      </c>
      <c r="N116" s="10" t="str">
        <f>RIGHT(A116,LEN(A116)-FIND(" ",A116))</f>
        <v>White</v>
      </c>
      <c r="O116" s="10" t="str">
        <f>LEFT(A116,FIND(" ",A116)-1)</f>
        <v>Malcolm</v>
      </c>
      <c r="Q116" s="244">
        <f>IFERROR(IF(D116=0,"",1-(D116-1)/(MAX(D:D)-1)),0)</f>
        <v>0.10344827586206895</v>
      </c>
      <c r="R116" s="244">
        <f>IFERROR(IF(E116=0,"",1-(E116-1)/(MAX(E:E)-1)),0)</f>
        <v>0.14371257485029942</v>
      </c>
      <c r="S116" s="244" t="str">
        <f>IFERROR(IF(F116=0,"",1-(F116-1)/(MAX(F:F)-1)),0)</f>
        <v/>
      </c>
      <c r="T116" s="244">
        <f>IFERROR(IF(G116=0,"",1-(G116-1)/(MAX(G:G)-1)),0)</f>
        <v>0</v>
      </c>
      <c r="U116" s="244">
        <f>IFERROR(IF(H116=0,"",1-(H116-1)/(MAX(H:H)-1)),0)</f>
        <v>0.14093959731543626</v>
      </c>
      <c r="V116" s="244">
        <f>IFERROR(IF(I116=0,"",1-(I116-1)/(MAX(I:I)-1)),0)</f>
        <v>0</v>
      </c>
      <c r="W116" s="244">
        <f>IFERROR(IF(J116=0,"",1-(J116-1)/(MAX(J:J)-1)),0)</f>
        <v>9.5238095238095233E-2</v>
      </c>
      <c r="X116" s="244" t="str">
        <f>IFERROR(IF(K116=0,"",1-(K116-1)/(MAX(K:K)-1)),0)</f>
        <v/>
      </c>
      <c r="Y116" s="20">
        <f>IF(M116&gt;3,SUM(LARGE(Q116:X116,{1,2,3,4})),0)</f>
        <v>0.48333854326589987</v>
      </c>
    </row>
    <row r="117" spans="1:25" ht="13" customHeight="1">
      <c r="A117" s="168" t="s">
        <v>118</v>
      </c>
      <c r="B117" s="167" t="s">
        <v>34</v>
      </c>
      <c r="C117" s="166" t="s">
        <v>14</v>
      </c>
      <c r="D117" s="165">
        <v>96</v>
      </c>
      <c r="E117" s="15">
        <v>159</v>
      </c>
      <c r="F117" s="15"/>
      <c r="G117" s="15" t="s">
        <v>559</v>
      </c>
      <c r="H117" s="15">
        <v>123</v>
      </c>
      <c r="I117" s="15">
        <v>126</v>
      </c>
      <c r="J117" s="15">
        <f>IFERROR(VLOOKUP($A117,'Men Race 7'!$A:$E,4,0),"")</f>
        <v>116</v>
      </c>
      <c r="K117" s="15"/>
      <c r="L117" s="13">
        <f>IFERROR(SUM(SMALL(D117:K117,{1,2,3,4})),"")</f>
        <v>461</v>
      </c>
      <c r="M117" s="82">
        <f>COUNT(D117:K117)</f>
        <v>5</v>
      </c>
      <c r="N117" s="10" t="str">
        <f>RIGHT(A117,LEN(A117)-FIND(" ",A117))</f>
        <v>Parkin</v>
      </c>
      <c r="O117" s="10" t="str">
        <f>LEFT(A117,FIND(" ",A117)-1)</f>
        <v>Mark</v>
      </c>
      <c r="Q117" s="244">
        <f>IFERROR(IF(D117=0,"",1-(D117-1)/(MAX(D:D)-1)),0)</f>
        <v>0.18103448275862066</v>
      </c>
      <c r="R117" s="244">
        <f>IFERROR(IF(E117=0,"",1-(E117-1)/(MAX(E:E)-1)),0)</f>
        <v>5.3892215568862256E-2</v>
      </c>
      <c r="S117" s="244" t="str">
        <f>IFERROR(IF(F117=0,"",1-(F117-1)/(MAX(F:F)-1)),0)</f>
        <v/>
      </c>
      <c r="T117" s="244">
        <f>IFERROR(IF(G117=0,"",1-(G117-1)/(MAX(G:G)-1)),0)</f>
        <v>0</v>
      </c>
      <c r="U117" s="244">
        <f>IFERROR(IF(H117=0,"",1-(H117-1)/(MAX(H:H)-1)),0)</f>
        <v>0.18120805369127513</v>
      </c>
      <c r="V117" s="244">
        <f>IFERROR(IF(I117=0,"",1-(I117-1)/(MAX(I:I)-1)),0)</f>
        <v>7.407407407407407E-2</v>
      </c>
      <c r="W117" s="244">
        <f>IFERROR(IF(J117=0,"",1-(J117-1)/(MAX(J:J)-1)),0)</f>
        <v>8.7301587301587324E-2</v>
      </c>
      <c r="X117" s="244" t="str">
        <f>IFERROR(IF(K117=0,"",1-(K117-1)/(MAX(K:K)-1)),0)</f>
        <v/>
      </c>
      <c r="Y117" s="20">
        <f>IF(M117&gt;3,SUM(LARGE(Q117:X117,{1,2,3,4})),0)</f>
        <v>0.52361819782555719</v>
      </c>
    </row>
    <row r="118" spans="1:25" ht="13" customHeight="1">
      <c r="A118" s="168" t="s">
        <v>119</v>
      </c>
      <c r="B118" s="167" t="s">
        <v>36</v>
      </c>
      <c r="C118" s="166" t="s">
        <v>14</v>
      </c>
      <c r="D118" s="165">
        <v>100</v>
      </c>
      <c r="E118" s="15">
        <v>140</v>
      </c>
      <c r="F118" s="15">
        <v>114</v>
      </c>
      <c r="G118" s="15">
        <v>144</v>
      </c>
      <c r="H118" s="15">
        <v>144</v>
      </c>
      <c r="I118" s="15" t="s">
        <v>559</v>
      </c>
      <c r="J118" s="15">
        <f>IFERROR(VLOOKUP($A118,'Men Race 7'!$A:$E,4,0),"")</f>
        <v>117</v>
      </c>
      <c r="K118" s="13"/>
      <c r="L118" s="13">
        <f>IFERROR(SUM(SMALL(D118:K118,{1,2,3,4})),"")</f>
        <v>471</v>
      </c>
      <c r="M118" s="82">
        <f>COUNT(D118:K118)</f>
        <v>6</v>
      </c>
      <c r="N118" s="10" t="str">
        <f>RIGHT(A118,LEN(A118)-FIND(" ",A118))</f>
        <v>Sprack</v>
      </c>
      <c r="O118" s="10" t="str">
        <f>LEFT(A118,FIND(" ",A118)-1)</f>
        <v>Matt</v>
      </c>
      <c r="Q118" s="244">
        <f>IFERROR(IF(D118=0,"",1-(D118-1)/(MAX(D:D)-1)),0)</f>
        <v>0.14655172413793105</v>
      </c>
      <c r="R118" s="244">
        <f>IFERROR(IF(E118=0,"",1-(E118-1)/(MAX(E:E)-1)),0)</f>
        <v>0.16766467065868262</v>
      </c>
      <c r="S118" s="244">
        <f>IFERROR(IF(F118=0,"",1-(F118-1)/(MAX(F:F)-1)),0)</f>
        <v>0.12403100775193798</v>
      </c>
      <c r="T118" s="244">
        <f>IFERROR(IF(G118=0,"",1-(G118-1)/(MAX(G:G)-1)),0)</f>
        <v>9.4936708860759444E-2</v>
      </c>
      <c r="U118" s="244">
        <f>IFERROR(IF(H118=0,"",1-(H118-1)/(MAX(H:H)-1)),0)</f>
        <v>4.0268456375838979E-2</v>
      </c>
      <c r="V118" s="244">
        <f>IFERROR(IF(I118=0,"",1-(I118-1)/(MAX(I:I)-1)),0)</f>
        <v>0</v>
      </c>
      <c r="W118" s="244">
        <f>IFERROR(IF(J118=0,"",1-(J118-1)/(MAX(J:J)-1)),0)</f>
        <v>7.9365079365079416E-2</v>
      </c>
      <c r="X118" s="244" t="str">
        <f>IFERROR(IF(K118=0,"",1-(K118-1)/(MAX(K:K)-1)),0)</f>
        <v/>
      </c>
      <c r="Y118" s="20">
        <f>IF(M118&gt;3,SUM(LARGE(Q118:X118,{1,2,3,4})),0)</f>
        <v>0.5331841114093111</v>
      </c>
    </row>
    <row r="119" spans="1:25" ht="13" customHeight="1">
      <c r="A119" s="221" t="s">
        <v>269</v>
      </c>
      <c r="B119" s="223" t="s">
        <v>204</v>
      </c>
      <c r="C119" s="224" t="s">
        <v>266</v>
      </c>
      <c r="D119" s="21"/>
      <c r="E119" s="15">
        <v>158</v>
      </c>
      <c r="F119" s="15"/>
      <c r="G119" s="15">
        <v>143</v>
      </c>
      <c r="H119" s="15" t="s">
        <v>559</v>
      </c>
      <c r="I119" s="15" t="s">
        <v>559</v>
      </c>
      <c r="J119" s="15">
        <f>IFERROR(VLOOKUP($A119,'Men Race 7'!$A:$E,4,0),"")</f>
        <v>118</v>
      </c>
      <c r="K119" s="15"/>
      <c r="L119" s="13" t="str">
        <f>IFERROR(SUM(SMALL(D119:K119,{1,2,3,4})),"")</f>
        <v/>
      </c>
      <c r="M119" s="82">
        <f>COUNT(D119:K119)</f>
        <v>3</v>
      </c>
      <c r="N119" s="10" t="str">
        <f>RIGHT(A119,LEN(A119)-FIND(" ",A119))</f>
        <v>Quirk</v>
      </c>
      <c r="O119" s="10" t="str">
        <f>LEFT(A119,FIND(" ",A119)-1)</f>
        <v>Derek</v>
      </c>
      <c r="P119" s="82"/>
      <c r="Q119" s="244" t="str">
        <f>IFERROR(IF(D119=0,"",1-(D119-1)/(MAX(D:D)-1)),0)</f>
        <v/>
      </c>
      <c r="R119" s="244">
        <f>IFERROR(IF(E119=0,"",1-(E119-1)/(MAX(E:E)-1)),0)</f>
        <v>5.9880239520958112E-2</v>
      </c>
      <c r="S119" s="244" t="str">
        <f>IFERROR(IF(F119=0,"",1-(F119-1)/(MAX(F:F)-1)),0)</f>
        <v/>
      </c>
      <c r="T119" s="244">
        <f>IFERROR(IF(G119=0,"",1-(G119-1)/(MAX(G:G)-1)),0)</f>
        <v>0.10126582278481011</v>
      </c>
      <c r="U119" s="244">
        <f>IFERROR(IF(H119=0,"",1-(H119-1)/(MAX(H:H)-1)),0)</f>
        <v>0</v>
      </c>
      <c r="V119" s="244">
        <f>IFERROR(IF(I119=0,"",1-(I119-1)/(MAX(I:I)-1)),0)</f>
        <v>0</v>
      </c>
      <c r="W119" s="244">
        <f>IFERROR(IF(J119=0,"",1-(J119-1)/(MAX(J:J)-1)),0)</f>
        <v>7.1428571428571397E-2</v>
      </c>
      <c r="X119" s="244" t="str">
        <f>IFERROR(IF(K119=0,"",1-(K119-1)/(MAX(K:K)-1)),0)</f>
        <v/>
      </c>
      <c r="Y119" s="20">
        <f>IF(M119&gt;3,SUM(LARGE(Q119:X119,{1,2,3,4})),0)</f>
        <v>0</v>
      </c>
    </row>
    <row r="120" spans="1:25" ht="13" customHeight="1">
      <c r="A120" s="59" t="s">
        <v>640</v>
      </c>
      <c r="B120" s="56" t="s">
        <v>36</v>
      </c>
      <c r="C120" s="57" t="s">
        <v>20</v>
      </c>
      <c r="D120" s="21"/>
      <c r="E120" s="21"/>
      <c r="F120" s="21"/>
      <c r="G120" s="62"/>
      <c r="H120" s="52"/>
      <c r="I120" s="15">
        <v>133</v>
      </c>
      <c r="J120" s="15">
        <f>IFERROR(VLOOKUP($A120,'Men Race 7'!$A:$E,4,0),"")</f>
        <v>119</v>
      </c>
      <c r="K120" s="15"/>
      <c r="L120" s="15"/>
      <c r="M120" s="82"/>
      <c r="N120" s="10" t="str">
        <f>RIGHT(A120,LEN(A120)-FIND(" ",A120))</f>
        <v>Carr</v>
      </c>
      <c r="O120" s="10" t="str">
        <f>LEFT(A120,FIND(" ",A120)-1)</f>
        <v>Steve</v>
      </c>
      <c r="P120" s="82"/>
    </row>
    <row r="121" spans="1:25" ht="13" customHeight="1">
      <c r="A121" s="161" t="s">
        <v>90</v>
      </c>
      <c r="B121" s="158" t="s">
        <v>34</v>
      </c>
      <c r="C121" s="159" t="s">
        <v>24</v>
      </c>
      <c r="D121" s="162">
        <v>111</v>
      </c>
      <c r="E121" s="15">
        <v>166</v>
      </c>
      <c r="F121" s="15">
        <v>129</v>
      </c>
      <c r="G121" s="15">
        <v>155</v>
      </c>
      <c r="H121" s="15" t="s">
        <v>559</v>
      </c>
      <c r="I121" s="15" t="s">
        <v>559</v>
      </c>
      <c r="J121" s="15">
        <f>IFERROR(VLOOKUP($A121,'Men Race 7'!$A:$E,4,0),"")</f>
        <v>120</v>
      </c>
      <c r="K121" s="15"/>
      <c r="L121" s="13">
        <f>IFERROR(SUM(SMALL(D121:K121,{1,2,3,4})),"")</f>
        <v>515</v>
      </c>
      <c r="M121" s="82">
        <f>COUNT(D121:K121)</f>
        <v>5</v>
      </c>
      <c r="N121" s="10" t="str">
        <f>RIGHT(A121,LEN(A121)-FIND(" ",A121))</f>
        <v>Hussey</v>
      </c>
      <c r="O121" s="10" t="str">
        <f>LEFT(A121,FIND(" ",A121)-1)</f>
        <v>Carl</v>
      </c>
      <c r="P121" s="82"/>
      <c r="Q121" s="244">
        <f>IFERROR(IF(D121=0,"",1-(D121-1)/(MAX(D:D)-1)),0)</f>
        <v>5.1724137931034475E-2</v>
      </c>
      <c r="R121" s="244">
        <f>IFERROR(IF(E121=0,"",1-(E121-1)/(MAX(E:E)-1)),0)</f>
        <v>1.19760479041916E-2</v>
      </c>
      <c r="S121" s="244">
        <f>IFERROR(IF(F121=0,"",1-(F121-1)/(MAX(F:F)-1)),0)</f>
        <v>7.7519379844961378E-3</v>
      </c>
      <c r="T121" s="244">
        <f>IFERROR(IF(G121=0,"",1-(G121-1)/(MAX(G:G)-1)),0)</f>
        <v>2.5316455696202556E-2</v>
      </c>
      <c r="U121" s="244">
        <f>IFERROR(IF(H121=0,"",1-(H121-1)/(MAX(H:H)-1)),0)</f>
        <v>0</v>
      </c>
      <c r="V121" s="244">
        <f>IFERROR(IF(I121=0,"",1-(I121-1)/(MAX(I:I)-1)),0)</f>
        <v>0</v>
      </c>
      <c r="W121" s="244">
        <f>IFERROR(IF(J121=0,"",1-(J121-1)/(MAX(J:J)-1)),0)</f>
        <v>5.555555555555558E-2</v>
      </c>
      <c r="X121" s="244" t="str">
        <f>IFERROR(IF(K121=0,"",1-(K121-1)/(MAX(K:K)-1)),0)</f>
        <v/>
      </c>
      <c r="Y121" s="20">
        <f>IF(M121&gt;3,SUM(LARGE(Q121:X121,{1,2,3,4})),0)</f>
        <v>0.14457219708698421</v>
      </c>
    </row>
    <row r="122" spans="1:25" ht="13" customHeight="1">
      <c r="A122" s="59" t="s">
        <v>641</v>
      </c>
      <c r="B122" s="56" t="s">
        <v>36</v>
      </c>
      <c r="C122" s="57" t="s">
        <v>20</v>
      </c>
      <c r="D122" s="21"/>
      <c r="E122" s="21"/>
      <c r="F122" s="21"/>
      <c r="G122" s="62"/>
      <c r="H122" s="15"/>
      <c r="I122" s="15">
        <v>135</v>
      </c>
      <c r="J122" s="15">
        <f>IFERROR(VLOOKUP($A122,'Men Race 7'!$A:$E,4,0),"")</f>
        <v>121</v>
      </c>
      <c r="K122" s="15"/>
      <c r="L122" s="15"/>
      <c r="M122" s="82"/>
      <c r="N122" s="10" t="str">
        <f>RIGHT(A122,LEN(A122)-FIND(" ",A122))</f>
        <v>Browne</v>
      </c>
      <c r="O122" s="10" t="str">
        <f>LEFT(A122,FIND(" ",A122)-1)</f>
        <v>Tony</v>
      </c>
      <c r="P122" s="82"/>
    </row>
    <row r="123" spans="1:25" ht="13" customHeight="1">
      <c r="A123" s="856" t="s">
        <v>438</v>
      </c>
      <c r="B123" s="283" t="s">
        <v>34</v>
      </c>
      <c r="C123" s="284" t="s">
        <v>16</v>
      </c>
      <c r="D123" s="21"/>
      <c r="E123" s="21"/>
      <c r="F123" s="15">
        <v>130</v>
      </c>
      <c r="G123" s="15" t="s">
        <v>559</v>
      </c>
      <c r="H123" s="15" t="s">
        <v>559</v>
      </c>
      <c r="I123" s="15" t="s">
        <v>559</v>
      </c>
      <c r="J123" s="15">
        <f>IFERROR(VLOOKUP($A123,'Men Race 7'!$A:$E,4,0),"")</f>
        <v>122</v>
      </c>
      <c r="K123" s="15"/>
      <c r="L123" s="13" t="str">
        <f>IFERROR(SUM(SMALL(D123:K123,{1,2,3,4})),"")</f>
        <v/>
      </c>
      <c r="M123" s="82">
        <f>COUNT(D123:K123)</f>
        <v>2</v>
      </c>
      <c r="N123" s="10" t="str">
        <f>RIGHT(A123,LEN(A123)-FIND(" ",A123))</f>
        <v>Sleath</v>
      </c>
      <c r="O123" s="10" t="str">
        <f>LEFT(A123,FIND(" ",A123)-1)</f>
        <v>Mike</v>
      </c>
      <c r="P123" s="82"/>
    </row>
    <row r="124" spans="1:25" ht="13" customHeight="1">
      <c r="A124" s="812" t="s">
        <v>687</v>
      </c>
      <c r="B124" s="813" t="s">
        <v>40</v>
      </c>
      <c r="C124" s="814" t="s">
        <v>20</v>
      </c>
      <c r="D124" s="21"/>
      <c r="E124" s="21"/>
      <c r="F124" s="21"/>
      <c r="G124" s="62"/>
      <c r="H124" s="52"/>
      <c r="I124" s="15"/>
      <c r="J124" s="15">
        <f>IFERROR(VLOOKUP($A124,'Men Race 7'!$A:$E,4,0),"")</f>
        <v>123</v>
      </c>
      <c r="K124" s="13"/>
      <c r="L124" s="13"/>
      <c r="M124" s="82"/>
      <c r="N124" s="82"/>
      <c r="O124" s="82"/>
      <c r="P124" s="82"/>
    </row>
    <row r="125" spans="1:25" ht="13" customHeight="1">
      <c r="A125" s="855" t="s">
        <v>666</v>
      </c>
      <c r="B125" s="679" t="s">
        <v>34</v>
      </c>
      <c r="C125" s="680" t="s">
        <v>16</v>
      </c>
      <c r="D125" s="21"/>
      <c r="E125" s="21"/>
      <c r="F125" s="21"/>
      <c r="G125" s="62"/>
      <c r="H125" s="15"/>
      <c r="I125" s="15"/>
      <c r="J125" s="15">
        <f>IFERROR(VLOOKUP($A125,'Men Race 7'!$A:$E,4,0),"")</f>
        <v>124</v>
      </c>
      <c r="K125" s="13"/>
      <c r="L125" s="13"/>
      <c r="M125" s="82"/>
      <c r="N125" s="82"/>
      <c r="O125" s="82"/>
      <c r="P125" s="82"/>
    </row>
    <row r="126" spans="1:25" ht="13" customHeight="1">
      <c r="A126" s="181" t="s">
        <v>227</v>
      </c>
      <c r="B126" s="180" t="s">
        <v>34</v>
      </c>
      <c r="C126" s="184" t="s">
        <v>14</v>
      </c>
      <c r="D126" s="21"/>
      <c r="E126" s="15">
        <v>168</v>
      </c>
      <c r="F126" s="15">
        <v>128</v>
      </c>
      <c r="G126" s="15">
        <v>157</v>
      </c>
      <c r="H126" s="15">
        <v>147</v>
      </c>
      <c r="I126" s="15" t="s">
        <v>559</v>
      </c>
      <c r="J126" s="15">
        <f>IFERROR(VLOOKUP($A126,'Men Race 7'!$A:$E,4,0),"")</f>
        <v>125</v>
      </c>
      <c r="K126" s="13"/>
      <c r="L126" s="13">
        <f>IFERROR(SUM(SMALL(D126:K126,{1,2,3,4})),"")</f>
        <v>557</v>
      </c>
      <c r="M126" s="82">
        <f>COUNT(D126:K126)</f>
        <v>5</v>
      </c>
      <c r="N126" s="10" t="str">
        <f>RIGHT(A126,LEN(A126)-FIND(" ",A126))</f>
        <v>Slater</v>
      </c>
      <c r="O126" s="10" t="str">
        <f>LEFT(A126,FIND(" ",A126)-1)</f>
        <v>Martin</v>
      </c>
      <c r="P126" s="82"/>
      <c r="Q126" s="244" t="str">
        <f>IFERROR(IF(D126=0,"",1-(D126-1)/(MAX(D:D)-1)),0)</f>
        <v/>
      </c>
      <c r="R126" s="244">
        <f>IFERROR(IF(E126=0,"",1-(E126-1)/(MAX(E:E)-1)),0)</f>
        <v>0</v>
      </c>
      <c r="S126" s="244">
        <f>IFERROR(IF(F126=0,"",1-(F126-1)/(MAX(F:F)-1)),0)</f>
        <v>1.5503875968992276E-2</v>
      </c>
      <c r="T126" s="244">
        <f>IFERROR(IF(G126=0,"",1-(G126-1)/(MAX(G:G)-1)),0)</f>
        <v>1.2658227848101222E-2</v>
      </c>
      <c r="U126" s="244">
        <f>IFERROR(IF(H126=0,"",1-(H126-1)/(MAX(H:H)-1)),0)</f>
        <v>2.0134228187919434E-2</v>
      </c>
      <c r="V126" s="244">
        <f>IFERROR(IF(I126=0,"",1-(I126-1)/(MAX(I:I)-1)),0)</f>
        <v>0</v>
      </c>
      <c r="W126" s="244">
        <f>IFERROR(IF(J126=0,"",1-(J126-1)/(MAX(J:J)-1)),0)</f>
        <v>1.5873015873015928E-2</v>
      </c>
      <c r="X126" s="244" t="str">
        <f>IFERROR(IF(K126=0,"",1-(K126-1)/(MAX(K:K)-1)),0)</f>
        <v/>
      </c>
      <c r="Y126" s="20">
        <f>IF(M126&gt;3,SUM(LARGE(Q126:X126,{1,2,3,4})),0)</f>
        <v>6.416934787802886E-2</v>
      </c>
    </row>
    <row r="127" spans="1:25" ht="13" customHeight="1">
      <c r="A127" s="236" t="s">
        <v>295</v>
      </c>
      <c r="B127" s="180" t="s">
        <v>40</v>
      </c>
      <c r="C127" s="184" t="s">
        <v>21</v>
      </c>
      <c r="D127" s="21"/>
      <c r="E127" s="15">
        <v>167</v>
      </c>
      <c r="F127" s="15"/>
      <c r="G127" s="15" t="s">
        <v>559</v>
      </c>
      <c r="H127" s="15">
        <v>146</v>
      </c>
      <c r="I127" s="15" t="s">
        <v>559</v>
      </c>
      <c r="J127" s="15">
        <f>IFERROR(VLOOKUP($A127,'Men Race 7'!$A:$E,4,0),"")</f>
        <v>126</v>
      </c>
      <c r="K127" s="13"/>
      <c r="L127" s="13" t="str">
        <f>IFERROR(SUM(SMALL(D127:K127,{1,2,3,4})),"")</f>
        <v/>
      </c>
      <c r="M127" s="82">
        <f>COUNT(D127:K127)</f>
        <v>3</v>
      </c>
      <c r="N127" s="10" t="str">
        <f>RIGHT(A127,LEN(A127)-FIND(" ",A127))</f>
        <v>Sheath</v>
      </c>
      <c r="O127" s="10" t="str">
        <f>LEFT(A127,FIND(" ",A127)-1)</f>
        <v>Mario</v>
      </c>
      <c r="P127" s="82"/>
      <c r="Q127" s="244" t="str">
        <f>IFERROR(IF(D127=0,"",1-(D127-1)/(MAX(D:D)-1)),0)</f>
        <v/>
      </c>
      <c r="R127" s="244">
        <f>IFERROR(IF(E127=0,"",1-(E127-1)/(MAX(E:E)-1)),0)</f>
        <v>5.9880239520958556E-3</v>
      </c>
      <c r="S127" s="244" t="str">
        <f>IFERROR(IF(F127=0,"",1-(F127-1)/(MAX(F:F)-1)),0)</f>
        <v/>
      </c>
      <c r="T127" s="244">
        <f>IFERROR(IF(G127=0,"",1-(G127-1)/(MAX(G:G)-1)),0)</f>
        <v>0</v>
      </c>
      <c r="U127" s="244">
        <f>IFERROR(IF(H127=0,"",1-(H127-1)/(MAX(H:H)-1)),0)</f>
        <v>2.6845637583892579E-2</v>
      </c>
      <c r="V127" s="244">
        <f>IFERROR(IF(I127=0,"",1-(I127-1)/(MAX(I:I)-1)),0)</f>
        <v>0</v>
      </c>
      <c r="W127" s="244">
        <f>IFERROR(IF(J127=0,"",1-(J127-1)/(MAX(J:J)-1)),0)</f>
        <v>7.9365079365079083E-3</v>
      </c>
      <c r="X127" s="244" t="str">
        <f>IFERROR(IF(K127=0,"",1-(K127-1)/(MAX(K:K)-1)),0)</f>
        <v/>
      </c>
      <c r="Y127" s="20">
        <f>IF(M127&gt;3,SUM(LARGE(Q127:X127,{1,2,3,4})),0)</f>
        <v>0</v>
      </c>
    </row>
    <row r="128" spans="1:25" ht="13" customHeight="1">
      <c r="A128" s="59" t="s">
        <v>617</v>
      </c>
      <c r="B128" s="56" t="s">
        <v>204</v>
      </c>
      <c r="C128" s="57" t="s">
        <v>19</v>
      </c>
      <c r="D128" s="15"/>
      <c r="E128" s="29"/>
      <c r="F128" s="21"/>
      <c r="G128" s="62"/>
      <c r="H128" s="15">
        <v>148</v>
      </c>
      <c r="I128" s="15" t="s">
        <v>559</v>
      </c>
      <c r="J128" s="15">
        <f>IFERROR(VLOOKUP($A128,'Men Race 7'!$A:$E,4,0),"")</f>
        <v>127</v>
      </c>
      <c r="K128" s="13"/>
      <c r="L128" s="13"/>
      <c r="M128" s="82">
        <f>COUNT(D128:K128)</f>
        <v>2</v>
      </c>
      <c r="N128" s="10" t="str">
        <f>RIGHT(A128,LEN(A128)-FIND(" ",A128))</f>
        <v>Dukes</v>
      </c>
      <c r="O128" s="10" t="str">
        <f>LEFT(A128,FIND(" ",A128)-1)</f>
        <v>Mike</v>
      </c>
      <c r="P128" s="82"/>
      <c r="Q128" s="244" t="str">
        <f>IFERROR(IF(D128=0,"",1-(D128-1)/(MAX(D:D)-1)),0)</f>
        <v/>
      </c>
      <c r="R128" s="244" t="str">
        <f>IFERROR(IF(E128=0,"",1-(E128-1)/(MAX(E:E)-1)),0)</f>
        <v/>
      </c>
      <c r="S128" s="244" t="str">
        <f>IFERROR(IF(F128=0,"",1-(F128-1)/(MAX(F:F)-1)),0)</f>
        <v/>
      </c>
      <c r="T128" s="244" t="str">
        <f>IFERROR(IF(G128=0,"",1-(G128-1)/(MAX(G:G)-1)),0)</f>
        <v/>
      </c>
      <c r="U128" s="244">
        <f>IFERROR(IF(H128=0,"",1-(H128-1)/(MAX(H:H)-1)),0)</f>
        <v>1.3422818791946289E-2</v>
      </c>
      <c r="V128" s="244">
        <f>IFERROR(IF(I128=0,"",1-(I128-1)/(MAX(I:I)-1)),0)</f>
        <v>0</v>
      </c>
      <c r="W128" s="244">
        <f>IFERROR(IF(J128=0,"",1-(J128-1)/(MAX(J:J)-1)),0)</f>
        <v>0</v>
      </c>
      <c r="X128" s="244" t="str">
        <f>IFERROR(IF(K128=0,"",1-(K128-1)/(MAX(K:K)-1)),0)</f>
        <v/>
      </c>
      <c r="Y128" s="20">
        <f>IF(M128&gt;3,SUM(LARGE(Q128:X128,{1,2,3,4})),0)</f>
        <v>0</v>
      </c>
    </row>
    <row r="129" spans="1:16382" ht="13" customHeight="1">
      <c r="A129" s="181" t="s">
        <v>353</v>
      </c>
      <c r="B129" s="180" t="s">
        <v>28</v>
      </c>
      <c r="C129" s="184" t="s">
        <v>23</v>
      </c>
      <c r="D129" s="110"/>
      <c r="E129" s="15">
        <v>1</v>
      </c>
      <c r="F129" s="15">
        <v>1</v>
      </c>
      <c r="G129" s="15" t="s">
        <v>559</v>
      </c>
      <c r="H129" s="15">
        <v>1</v>
      </c>
      <c r="I129" s="15">
        <v>1</v>
      </c>
      <c r="J129" s="15" t="str">
        <f>IFERROR(VLOOKUP($A129,'Men Race 7'!$A:$E,4,0),"")</f>
        <v/>
      </c>
      <c r="K129" s="95"/>
      <c r="L129" s="13">
        <f>IFERROR(SUM(SMALL(D129:K129,{1,2,3,4})),"")</f>
        <v>4</v>
      </c>
      <c r="M129" s="82">
        <f>COUNT(D129:K129)</f>
        <v>4</v>
      </c>
      <c r="N129" s="10" t="str">
        <f>RIGHT(A129,LEN(A129)-FIND(" ",A129))</f>
        <v>Cully</v>
      </c>
      <c r="O129" s="10" t="str">
        <f>LEFT(A129,FIND(" ",A129)-1)</f>
        <v>Tom</v>
      </c>
      <c r="P129" s="82"/>
      <c r="Q129" s="244" t="str">
        <f>IFERROR(IF(D129=0,"",1-(D129-1)/(MAX(D:D)-1)),0)</f>
        <v/>
      </c>
      <c r="R129" s="244">
        <f>IFERROR(IF(E129=0,"",1-(E129-1)/(MAX(E:E)-1)),0)</f>
        <v>1</v>
      </c>
      <c r="S129" s="244">
        <f>IFERROR(IF(F129=0,"",1-(F129-1)/(MAX(F:F)-1)),0)</f>
        <v>1</v>
      </c>
      <c r="T129" s="244">
        <f>IFERROR(IF(G129=0,"",1-(G129-1)/(MAX(G:G)-1)),0)</f>
        <v>0</v>
      </c>
      <c r="U129" s="244">
        <f>IFERROR(IF(H129=0,"",1-(H129-1)/(MAX(H:H)-1)),0)</f>
        <v>1</v>
      </c>
      <c r="V129" s="244">
        <f>IFERROR(IF(I129=0,"",1-(I129-1)/(MAX(I:I)-1)),0)</f>
        <v>1</v>
      </c>
      <c r="W129" s="244">
        <f>IFERROR(IF(J129=0,"",1-(J129-1)/(MAX(J:J)-1)),0)</f>
        <v>0</v>
      </c>
      <c r="X129" s="244" t="str">
        <f>IFERROR(IF(K129=0,"",1-(K129-1)/(MAX(K:K)-1)),0)</f>
        <v/>
      </c>
      <c r="Y129" s="20">
        <f>IF(M129&gt;3,SUM(LARGE(Q129:X129,{1,2,3,4})),0)</f>
        <v>4</v>
      </c>
    </row>
    <row r="130" spans="1:16382" ht="13" customHeight="1">
      <c r="A130" s="60" t="s">
        <v>611</v>
      </c>
      <c r="B130" s="56" t="s">
        <v>28</v>
      </c>
      <c r="C130" s="57" t="s">
        <v>21</v>
      </c>
      <c r="D130" s="15"/>
      <c r="E130" s="21"/>
      <c r="F130" s="21"/>
      <c r="G130" s="62"/>
      <c r="H130" s="15">
        <v>2</v>
      </c>
      <c r="I130" s="15">
        <v>3</v>
      </c>
      <c r="J130" s="15" t="str">
        <f>IFERROR(VLOOKUP($A130,'Men Race 7'!$A:$E,4,0),"")</f>
        <v/>
      </c>
      <c r="K130" s="13"/>
      <c r="L130" s="13"/>
      <c r="M130" s="82">
        <f>COUNT(D130:K130)</f>
        <v>2</v>
      </c>
      <c r="N130" s="10" t="str">
        <f>RIGHT(A130,LEN(A130)-FIND(" ",A130))</f>
        <v>Phillips</v>
      </c>
      <c r="O130" s="10" t="str">
        <f>LEFT(A130,FIND(" ",A130)-1)</f>
        <v>James</v>
      </c>
      <c r="P130" s="82"/>
      <c r="Q130" s="244" t="str">
        <f>IFERROR(IF(D130=0,"",1-(D130-1)/(MAX(D:D)-1)),0)</f>
        <v/>
      </c>
      <c r="R130" s="244" t="str">
        <f>IFERROR(IF(E130=0,"",1-(E130-1)/(MAX(E:E)-1)),0)</f>
        <v/>
      </c>
      <c r="S130" s="244" t="str">
        <f>IFERROR(IF(F130=0,"",1-(F130-1)/(MAX(F:F)-1)),0)</f>
        <v/>
      </c>
      <c r="T130" s="244" t="str">
        <f>IFERROR(IF(G130=0,"",1-(G130-1)/(MAX(G:G)-1)),0)</f>
        <v/>
      </c>
      <c r="U130" s="244">
        <f>IFERROR(IF(H130=0,"",1-(H130-1)/(MAX(H:H)-1)),0)</f>
        <v>0.99328859060402686</v>
      </c>
      <c r="V130" s="244">
        <f>IFERROR(IF(I130=0,"",1-(I130-1)/(MAX(I:I)-1)),0)</f>
        <v>0.98518518518518516</v>
      </c>
      <c r="W130" s="244">
        <f>IFERROR(IF(J130=0,"",1-(J130-1)/(MAX(J:J)-1)),0)</f>
        <v>0</v>
      </c>
      <c r="X130" s="244" t="str">
        <f>IFERROR(IF(K130=0,"",1-(K130-1)/(MAX(K:K)-1)),0)</f>
        <v/>
      </c>
      <c r="Y130" s="20">
        <f>IF(M130&gt;3,SUM(LARGE(Q130:X130,{1,2,3,4})),0)</f>
        <v>0</v>
      </c>
    </row>
    <row r="131" spans="1:16382" ht="13" customHeight="1">
      <c r="A131" s="181" t="s">
        <v>378</v>
      </c>
      <c r="B131" s="180" t="s">
        <v>28</v>
      </c>
      <c r="C131" s="184" t="s">
        <v>19</v>
      </c>
      <c r="D131" s="15"/>
      <c r="E131" s="15">
        <v>21</v>
      </c>
      <c r="F131" s="15"/>
      <c r="G131" s="15">
        <v>8</v>
      </c>
      <c r="H131" s="15" t="s">
        <v>559</v>
      </c>
      <c r="I131" s="15">
        <v>6</v>
      </c>
      <c r="J131" s="15" t="str">
        <f>IFERROR(VLOOKUP($A131,'Men Race 7'!$A:$E,4,0),"")</f>
        <v/>
      </c>
      <c r="K131" s="15"/>
      <c r="L131" s="13" t="str">
        <f>IFERROR(SUM(SMALL(D131:K131,{1,2,3,4})),"")</f>
        <v/>
      </c>
      <c r="M131" s="82">
        <f>COUNT(D131:K131)</f>
        <v>3</v>
      </c>
      <c r="N131" s="10" t="str">
        <f>RIGHT(A131,LEN(A131)-FIND(" ",A131))</f>
        <v>Connors</v>
      </c>
      <c r="O131" s="10" t="str">
        <f>LEFT(A131,FIND(" ",A131)-1)</f>
        <v>Patrick</v>
      </c>
      <c r="P131" s="82"/>
      <c r="Q131" s="244" t="str">
        <f>IFERROR(IF(D131=0,"",1-(D131-1)/(MAX(D:D)-1)),0)</f>
        <v/>
      </c>
      <c r="R131" s="244">
        <f>IFERROR(IF(E131=0,"",1-(E131-1)/(MAX(E:E)-1)),0)</f>
        <v>0.88023952095808378</v>
      </c>
      <c r="S131" s="244" t="str">
        <f>IFERROR(IF(F131=0,"",1-(F131-1)/(MAX(F:F)-1)),0)</f>
        <v/>
      </c>
      <c r="T131" s="244">
        <f>IFERROR(IF(G131=0,"",1-(G131-1)/(MAX(G:G)-1)),0)</f>
        <v>0.95569620253164556</v>
      </c>
      <c r="U131" s="244">
        <f>IFERROR(IF(H131=0,"",1-(H131-1)/(MAX(H:H)-1)),0)</f>
        <v>0</v>
      </c>
      <c r="V131" s="244">
        <f>IFERROR(IF(I131=0,"",1-(I131-1)/(MAX(I:I)-1)),0)</f>
        <v>0.96296296296296302</v>
      </c>
      <c r="W131" s="244">
        <f>IFERROR(IF(J131=0,"",1-(J131-1)/(MAX(J:J)-1)),0)</f>
        <v>0</v>
      </c>
      <c r="X131" s="244" t="str">
        <f>IFERROR(IF(K131=0,"",1-(K131-1)/(MAX(K:K)-1)),0)</f>
        <v/>
      </c>
      <c r="Y131" s="20">
        <f>IF(M131&gt;3,SUM(LARGE(Q131:X131,{1,2,3,4})),0)</f>
        <v>0</v>
      </c>
    </row>
    <row r="132" spans="1:16382" ht="13" customHeight="1">
      <c r="A132" s="59" t="s">
        <v>643</v>
      </c>
      <c r="B132" s="56" t="s">
        <v>28</v>
      </c>
      <c r="C132" s="57" t="s">
        <v>27</v>
      </c>
      <c r="D132" s="21"/>
      <c r="E132" s="29"/>
      <c r="F132" s="21"/>
      <c r="G132" s="62"/>
      <c r="H132" s="15"/>
      <c r="I132" s="15">
        <v>9</v>
      </c>
      <c r="J132" s="15" t="str">
        <f>IFERROR(VLOOKUP($A132,'Men Race 7'!$A:$E,4,0),"")</f>
        <v/>
      </c>
      <c r="K132" s="13"/>
      <c r="L132" s="13"/>
      <c r="M132" s="82"/>
      <c r="N132" s="10" t="str">
        <f>RIGHT(A132,LEN(A132)-FIND(" ",A132))</f>
        <v>Ives</v>
      </c>
      <c r="O132" s="10" t="str">
        <f>LEFT(A132,FIND(" ",A132)-1)</f>
        <v>Archie</v>
      </c>
      <c r="P132" s="82"/>
    </row>
    <row r="133" spans="1:16382" ht="13" customHeight="1">
      <c r="A133" s="181" t="s">
        <v>345</v>
      </c>
      <c r="B133" s="180" t="s">
        <v>28</v>
      </c>
      <c r="C133" s="184" t="s">
        <v>22</v>
      </c>
      <c r="D133" s="15"/>
      <c r="E133" s="15">
        <v>23</v>
      </c>
      <c r="F133" s="15">
        <v>15</v>
      </c>
      <c r="G133" s="15">
        <v>14</v>
      </c>
      <c r="H133" s="15" t="s">
        <v>559</v>
      </c>
      <c r="I133" s="15">
        <v>10</v>
      </c>
      <c r="J133" s="15" t="str">
        <f>IFERROR(VLOOKUP($A133,'Men Race 7'!$A:$E,4,0),"")</f>
        <v/>
      </c>
      <c r="K133" s="13"/>
      <c r="L133" s="13">
        <f>IFERROR(SUM(SMALL(D133:K133,{1,2,3,4})),"")</f>
        <v>62</v>
      </c>
      <c r="M133" s="82">
        <f>COUNT(D133:K133)</f>
        <v>4</v>
      </c>
      <c r="N133" s="10" t="str">
        <f>RIGHT(A133,LEN(A133)-FIND(" ",A133))</f>
        <v>Brown</v>
      </c>
      <c r="O133" s="10" t="str">
        <f>LEFT(A133,FIND(" ",A133)-1)</f>
        <v>Matt</v>
      </c>
      <c r="P133" s="82"/>
      <c r="Q133" s="244" t="str">
        <f>IFERROR(IF(D133=0,"",1-(D133-1)/(MAX(D:D)-1)),0)</f>
        <v/>
      </c>
      <c r="R133" s="244">
        <f>IFERROR(IF(E133=0,"",1-(E133-1)/(MAX(E:E)-1)),0)</f>
        <v>0.86826347305389218</v>
      </c>
      <c r="S133" s="244">
        <f>IFERROR(IF(F133=0,"",1-(F133-1)/(MAX(F:F)-1)),0)</f>
        <v>0.89147286821705429</v>
      </c>
      <c r="T133" s="244">
        <f>IFERROR(IF(G133=0,"",1-(G133-1)/(MAX(G:G)-1)),0)</f>
        <v>0.91772151898734178</v>
      </c>
      <c r="U133" s="244">
        <f>IFERROR(IF(H133=0,"",1-(H133-1)/(MAX(H:H)-1)),0)</f>
        <v>0</v>
      </c>
      <c r="V133" s="244">
        <f>IFERROR(IF(I133=0,"",1-(I133-1)/(MAX(I:I)-1)),0)</f>
        <v>0.93333333333333335</v>
      </c>
      <c r="W133" s="244">
        <f>IFERROR(IF(J133=0,"",1-(J133-1)/(MAX(J:J)-1)),0)</f>
        <v>0</v>
      </c>
      <c r="X133" s="244" t="str">
        <f>IFERROR(IF(K133=0,"",1-(K133-1)/(MAX(K:K)-1)),0)</f>
        <v/>
      </c>
      <c r="Y133" s="20">
        <f>IF(M133&gt;3,SUM(LARGE(Q133:X133,{1,2,3,4})),0)</f>
        <v>3.6107911935916217</v>
      </c>
    </row>
    <row r="134" spans="1:16382" ht="13" customHeight="1">
      <c r="A134" s="181" t="s">
        <v>256</v>
      </c>
      <c r="B134" s="180" t="s">
        <v>36</v>
      </c>
      <c r="C134" s="184" t="s">
        <v>27</v>
      </c>
      <c r="D134" s="58"/>
      <c r="E134" s="15">
        <v>4</v>
      </c>
      <c r="F134" s="15"/>
      <c r="G134" s="15" t="s">
        <v>559</v>
      </c>
      <c r="H134" s="15">
        <v>5</v>
      </c>
      <c r="I134" s="15">
        <v>11</v>
      </c>
      <c r="J134" s="15" t="str">
        <f>IFERROR(VLOOKUP($A134,'Men Race 7'!$A:$E,4,0),"")</f>
        <v/>
      </c>
      <c r="K134" s="13"/>
      <c r="L134" s="13" t="str">
        <f>IFERROR(SUM(SMALL(D134:K134,{1,2,3,4})),"")</f>
        <v/>
      </c>
      <c r="M134" s="82">
        <f>COUNT(D134:K134)</f>
        <v>3</v>
      </c>
      <c r="N134" s="10" t="str">
        <f>RIGHT(A134,LEN(A134)-FIND(" ",A134))</f>
        <v>Bevan</v>
      </c>
      <c r="O134" s="10" t="str">
        <f>LEFT(A134,FIND(" ",A134)-1)</f>
        <v>Wayne</v>
      </c>
      <c r="P134" s="82"/>
      <c r="Q134" s="244" t="str">
        <f>IFERROR(IF(D134=0,"",1-(D134-1)/(MAX(D:D)-1)),0)</f>
        <v/>
      </c>
      <c r="R134" s="244">
        <f>IFERROR(IF(E134=0,"",1-(E134-1)/(MAX(E:E)-1)),0)</f>
        <v>0.98203592814371254</v>
      </c>
      <c r="S134" s="244" t="str">
        <f>IFERROR(IF(F134=0,"",1-(F134-1)/(MAX(F:F)-1)),0)</f>
        <v/>
      </c>
      <c r="T134" s="244">
        <f>IFERROR(IF(G134=0,"",1-(G134-1)/(MAX(G:G)-1)),0)</f>
        <v>0</v>
      </c>
      <c r="U134" s="244">
        <f>IFERROR(IF(H134=0,"",1-(H134-1)/(MAX(H:H)-1)),0)</f>
        <v>0.97315436241610742</v>
      </c>
      <c r="V134" s="244">
        <f>IFERROR(IF(I134=0,"",1-(I134-1)/(MAX(I:I)-1)),0)</f>
        <v>0.92592592592592593</v>
      </c>
      <c r="W134" s="244">
        <f>IFERROR(IF(J134=0,"",1-(J134-1)/(MAX(J:J)-1)),0)</f>
        <v>0</v>
      </c>
      <c r="X134" s="244" t="str">
        <f>IFERROR(IF(K134=0,"",1-(K134-1)/(MAX(K:K)-1)),0)</f>
        <v/>
      </c>
      <c r="Y134" s="20">
        <f>IF(M134&gt;3,SUM(LARGE(Q134:X134,{1,2,3,4})),0)</f>
        <v>0</v>
      </c>
    </row>
    <row r="135" spans="1:16382" ht="13" customHeight="1">
      <c r="A135" s="386" t="s">
        <v>498</v>
      </c>
      <c r="B135" s="387" t="s">
        <v>28</v>
      </c>
      <c r="C135" s="334" t="s">
        <v>19</v>
      </c>
      <c r="D135" s="21"/>
      <c r="E135" s="21"/>
      <c r="F135" s="21"/>
      <c r="G135" s="333">
        <v>7</v>
      </c>
      <c r="H135" s="15">
        <v>7</v>
      </c>
      <c r="I135" s="15">
        <v>12</v>
      </c>
      <c r="J135" s="15" t="str">
        <f>IFERROR(VLOOKUP($A135,'Men Race 7'!$A:$E,4,0),"")</f>
        <v/>
      </c>
      <c r="K135" s="15"/>
      <c r="L135" s="13" t="str">
        <f>IFERROR(SUM(SMALL(D135:K135,{1,2,3,4})),"")</f>
        <v/>
      </c>
      <c r="M135" s="82">
        <f>COUNT(D135:K135)</f>
        <v>3</v>
      </c>
      <c r="N135" s="10" t="str">
        <f>RIGHT(A135,LEN(A135)-FIND(" ",A135))</f>
        <v>Boustred</v>
      </c>
      <c r="O135" s="10" t="str">
        <f>LEFT(A135,FIND(" ",A135)-1)</f>
        <v>Pete</v>
      </c>
      <c r="P135" s="82"/>
    </row>
    <row r="136" spans="1:16382" ht="13" customHeight="1">
      <c r="A136" s="618" t="s">
        <v>635</v>
      </c>
      <c r="B136" s="616" t="s">
        <v>28</v>
      </c>
      <c r="C136" s="617" t="s">
        <v>17</v>
      </c>
      <c r="D136" s="15"/>
      <c r="E136" s="57"/>
      <c r="F136" s="15"/>
      <c r="G136" s="15"/>
      <c r="H136" s="15"/>
      <c r="I136" s="15">
        <v>13</v>
      </c>
      <c r="J136" s="15" t="str">
        <f>IFERROR(VLOOKUP($A136,'Men Race 7'!$A:$E,4,0),"")</f>
        <v/>
      </c>
      <c r="K136" s="13"/>
      <c r="L136" s="13"/>
      <c r="M136" s="82"/>
      <c r="N136" s="10" t="str">
        <f>RIGHT(A136,LEN(A136)-FIND(" ",A136))</f>
        <v>Skinner</v>
      </c>
      <c r="O136" s="10" t="str">
        <f>LEFT(A136,FIND(" ",A136)-1)</f>
        <v>Samuel</v>
      </c>
      <c r="P136" s="82"/>
    </row>
    <row r="137" spans="1:16382" ht="13" customHeight="1">
      <c r="A137" s="591" t="s">
        <v>649</v>
      </c>
      <c r="B137" s="592" t="s">
        <v>28</v>
      </c>
      <c r="C137" s="593" t="s">
        <v>24</v>
      </c>
      <c r="D137" s="42"/>
      <c r="E137" s="21"/>
      <c r="F137" s="21"/>
      <c r="G137" s="62"/>
      <c r="H137" s="15"/>
      <c r="I137" s="15">
        <v>14</v>
      </c>
      <c r="J137" s="15" t="str">
        <f>IFERROR(VLOOKUP($A137,'Men Race 7'!$A:$E,4,0),"")</f>
        <v/>
      </c>
      <c r="K137" s="94"/>
      <c r="L137" s="13"/>
      <c r="M137" s="82"/>
      <c r="N137" s="10" t="str">
        <f>RIGHT(A137,LEN(A137)-FIND(" ",A137))</f>
        <v>Rendall</v>
      </c>
      <c r="O137" s="10" t="str">
        <f>LEFT(A137,FIND(" ",A137)-1)</f>
        <v>Andrew</v>
      </c>
      <c r="P137" s="82"/>
    </row>
    <row r="138" spans="1:16382" ht="13" customHeight="1">
      <c r="A138" s="296" t="s">
        <v>444</v>
      </c>
      <c r="B138" s="297" t="s">
        <v>28</v>
      </c>
      <c r="C138" s="298" t="s">
        <v>24</v>
      </c>
      <c r="D138" s="21"/>
      <c r="E138" s="21"/>
      <c r="F138" s="15">
        <v>6</v>
      </c>
      <c r="G138" s="15">
        <v>5</v>
      </c>
      <c r="H138" s="15" t="s">
        <v>559</v>
      </c>
      <c r="I138" s="15">
        <v>15</v>
      </c>
      <c r="J138" s="15" t="str">
        <f>IFERROR(VLOOKUP($A138,'Men Race 7'!$A:$E,4,0),"")</f>
        <v/>
      </c>
      <c r="K138" s="94"/>
      <c r="L138" s="13" t="str">
        <f>IFERROR(SUM(SMALL(D138:K138,{1,2,3,4})),"")</f>
        <v/>
      </c>
      <c r="M138" s="82">
        <f>COUNT(D138:K138)</f>
        <v>3</v>
      </c>
      <c r="N138" s="10" t="str">
        <f>RIGHT(A138,LEN(A138)-FIND(" ",A138))</f>
        <v>Rendall</v>
      </c>
      <c r="O138" s="10" t="str">
        <f>LEFT(A138,FIND(" ",A138)-1)</f>
        <v>Jamie</v>
      </c>
      <c r="P138" s="82"/>
    </row>
    <row r="139" spans="1:16382" ht="13" customHeight="1">
      <c r="A139" s="181" t="s">
        <v>263</v>
      </c>
      <c r="B139" s="180" t="s">
        <v>28</v>
      </c>
      <c r="C139" s="184" t="s">
        <v>27</v>
      </c>
      <c r="D139" s="58"/>
      <c r="E139" s="15">
        <v>10</v>
      </c>
      <c r="F139" s="15">
        <v>9</v>
      </c>
      <c r="G139" s="15">
        <v>12</v>
      </c>
      <c r="H139" s="15">
        <v>8</v>
      </c>
      <c r="I139" s="15">
        <v>18</v>
      </c>
      <c r="J139" s="15" t="str">
        <f>IFERROR(VLOOKUP($A139,'Men Race 7'!$A:$E,4,0),"")</f>
        <v/>
      </c>
      <c r="K139" s="94"/>
      <c r="L139" s="13">
        <f>IFERROR(SUM(SMALL(D139:K139,{1,2,3,4})),"")</f>
        <v>39</v>
      </c>
      <c r="M139" s="82">
        <f>COUNT(D139:K139)</f>
        <v>5</v>
      </c>
      <c r="N139" s="10" t="str">
        <f>RIGHT(A139,LEN(A139)-FIND(" ",A139))</f>
        <v>Harding</v>
      </c>
      <c r="O139" s="10" t="str">
        <f>LEFT(A139,FIND(" ",A139)-1)</f>
        <v>Will</v>
      </c>
      <c r="P139" s="82"/>
      <c r="Q139" s="244" t="str">
        <f>IFERROR(IF(D139=0,"",1-(D139-1)/(MAX(D:D)-1)),0)</f>
        <v/>
      </c>
      <c r="R139" s="244">
        <f>IFERROR(IF(E139=0,"",1-(E139-1)/(MAX(E:E)-1)),0)</f>
        <v>0.94610778443113774</v>
      </c>
      <c r="S139" s="244">
        <f>IFERROR(IF(F139=0,"",1-(F139-1)/(MAX(F:F)-1)),0)</f>
        <v>0.93798449612403101</v>
      </c>
      <c r="T139" s="244">
        <f>IFERROR(IF(G139=0,"",1-(G139-1)/(MAX(G:G)-1)),0)</f>
        <v>0.930379746835443</v>
      </c>
      <c r="U139" s="244">
        <f>IFERROR(IF(H139=0,"",1-(H139-1)/(MAX(H:H)-1)),0)</f>
        <v>0.95302013422818788</v>
      </c>
      <c r="V139" s="244">
        <f>IFERROR(IF(I139=0,"",1-(I139-1)/(MAX(I:I)-1)),0)</f>
        <v>0.87407407407407411</v>
      </c>
      <c r="W139" s="244">
        <f>IFERROR(IF(J139=0,"",1-(J139-1)/(MAX(J:J)-1)),0)</f>
        <v>0</v>
      </c>
      <c r="X139" s="244" t="str">
        <f>IFERROR(IF(K139=0,"",1-(K139-1)/(MAX(K:K)-1)),0)</f>
        <v/>
      </c>
      <c r="Y139" s="20">
        <f>IF(M139&gt;3,SUM(LARGE(Q139:X139,{1,2,3,4})),0)</f>
        <v>3.7674921616187995</v>
      </c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  <c r="EK139" s="51"/>
      <c r="EL139" s="51"/>
      <c r="EM139" s="51"/>
      <c r="EN139" s="51"/>
      <c r="EO139" s="51"/>
      <c r="EP139" s="51"/>
      <c r="EQ139" s="51"/>
      <c r="ER139" s="51"/>
      <c r="ES139" s="51"/>
      <c r="ET139" s="51"/>
      <c r="EU139" s="51"/>
      <c r="EV139" s="51"/>
      <c r="EW139" s="51"/>
      <c r="EX139" s="51"/>
      <c r="EY139" s="51"/>
      <c r="EZ139" s="51"/>
      <c r="FA139" s="51"/>
      <c r="FB139" s="51"/>
      <c r="FC139" s="51"/>
      <c r="FD139" s="51"/>
      <c r="FE139" s="51"/>
      <c r="FF139" s="51"/>
      <c r="FG139" s="51"/>
      <c r="FH139" s="51"/>
      <c r="FI139" s="51"/>
      <c r="FJ139" s="51"/>
      <c r="FK139" s="51"/>
      <c r="FL139" s="51"/>
      <c r="FM139" s="51"/>
      <c r="FN139" s="51"/>
      <c r="FO139" s="51"/>
      <c r="FP139" s="51"/>
      <c r="FQ139" s="51"/>
      <c r="FR139" s="51"/>
      <c r="FS139" s="51"/>
      <c r="FT139" s="51"/>
      <c r="FU139" s="51"/>
      <c r="FV139" s="51"/>
      <c r="FW139" s="51"/>
      <c r="FX139" s="51"/>
      <c r="FY139" s="51"/>
      <c r="FZ139" s="51"/>
      <c r="GA139" s="51"/>
      <c r="GB139" s="51"/>
      <c r="GC139" s="51"/>
      <c r="GD139" s="51"/>
      <c r="GE139" s="51"/>
      <c r="GF139" s="51"/>
      <c r="GG139" s="51"/>
      <c r="GH139" s="51"/>
      <c r="GI139" s="51"/>
      <c r="GJ139" s="51"/>
      <c r="GK139" s="51"/>
      <c r="GL139" s="51"/>
      <c r="GM139" s="51"/>
      <c r="GN139" s="51"/>
      <c r="GO139" s="51"/>
      <c r="GP139" s="51"/>
      <c r="GQ139" s="51"/>
      <c r="GR139" s="51"/>
      <c r="GS139" s="51"/>
      <c r="GT139" s="51"/>
      <c r="GU139" s="51"/>
      <c r="GV139" s="51"/>
      <c r="GW139" s="51"/>
      <c r="GX139" s="51"/>
      <c r="GY139" s="51"/>
      <c r="GZ139" s="51"/>
      <c r="HA139" s="51"/>
      <c r="HB139" s="51"/>
      <c r="HC139" s="51"/>
      <c r="HD139" s="51"/>
      <c r="HE139" s="51"/>
      <c r="HF139" s="51"/>
      <c r="HG139" s="51"/>
      <c r="HH139" s="51"/>
      <c r="HI139" s="51"/>
      <c r="HJ139" s="51"/>
      <c r="HK139" s="51"/>
      <c r="HL139" s="51"/>
      <c r="HM139" s="51"/>
      <c r="HN139" s="51"/>
      <c r="HO139" s="51"/>
      <c r="HP139" s="51"/>
      <c r="HQ139" s="51"/>
      <c r="HR139" s="51"/>
      <c r="HS139" s="51"/>
      <c r="HT139" s="51"/>
      <c r="HU139" s="51"/>
      <c r="HV139" s="51"/>
      <c r="HW139" s="51"/>
      <c r="HX139" s="51"/>
      <c r="HY139" s="51"/>
      <c r="HZ139" s="51"/>
      <c r="IA139" s="51"/>
      <c r="IB139" s="51"/>
      <c r="IC139" s="51"/>
      <c r="ID139" s="51"/>
      <c r="IE139" s="51"/>
      <c r="IF139" s="51"/>
      <c r="IG139" s="51"/>
      <c r="IH139" s="51"/>
      <c r="II139" s="51"/>
      <c r="IJ139" s="51"/>
      <c r="IK139" s="51"/>
      <c r="IL139" s="51"/>
      <c r="IM139" s="51"/>
      <c r="IN139" s="51"/>
      <c r="IO139" s="51"/>
      <c r="IP139" s="51"/>
      <c r="IQ139" s="51"/>
      <c r="IR139" s="51"/>
      <c r="IS139" s="51"/>
      <c r="IT139" s="51"/>
      <c r="IU139" s="51"/>
      <c r="IV139" s="51"/>
      <c r="IW139" s="51"/>
      <c r="IX139" s="51"/>
      <c r="IY139" s="51"/>
      <c r="IZ139" s="51"/>
      <c r="JA139" s="51"/>
      <c r="JB139" s="51"/>
      <c r="JC139" s="51"/>
      <c r="JD139" s="51"/>
      <c r="JE139" s="51"/>
      <c r="JF139" s="51"/>
      <c r="JG139" s="51"/>
      <c r="JH139" s="51"/>
      <c r="JI139" s="51"/>
      <c r="JJ139" s="51"/>
      <c r="JK139" s="51"/>
      <c r="JL139" s="51"/>
      <c r="JM139" s="51"/>
      <c r="JN139" s="51"/>
      <c r="JO139" s="51"/>
      <c r="JP139" s="51"/>
      <c r="JQ139" s="51"/>
      <c r="JR139" s="51"/>
      <c r="JS139" s="51"/>
      <c r="JT139" s="51"/>
      <c r="JU139" s="51"/>
      <c r="JV139" s="51"/>
      <c r="JW139" s="51"/>
      <c r="JX139" s="51"/>
      <c r="JY139" s="51"/>
      <c r="JZ139" s="51"/>
      <c r="KA139" s="51"/>
      <c r="KB139" s="51"/>
      <c r="KC139" s="51"/>
      <c r="KD139" s="51"/>
      <c r="KE139" s="51"/>
      <c r="KF139" s="51"/>
      <c r="KG139" s="51"/>
      <c r="KH139" s="51"/>
      <c r="KI139" s="51"/>
      <c r="KJ139" s="51"/>
      <c r="KK139" s="51"/>
      <c r="KL139" s="51"/>
      <c r="KM139" s="51"/>
      <c r="KN139" s="51"/>
      <c r="KO139" s="51"/>
      <c r="KP139" s="51"/>
      <c r="KQ139" s="51"/>
      <c r="KR139" s="51"/>
      <c r="KS139" s="51"/>
      <c r="KT139" s="51"/>
      <c r="KU139" s="51"/>
      <c r="KV139" s="51"/>
      <c r="KW139" s="51"/>
      <c r="KX139" s="51"/>
      <c r="KY139" s="51"/>
      <c r="KZ139" s="51"/>
      <c r="LA139" s="51"/>
      <c r="LB139" s="51"/>
      <c r="LC139" s="51"/>
      <c r="LD139" s="51"/>
      <c r="LE139" s="51"/>
      <c r="LF139" s="51"/>
      <c r="LG139" s="51"/>
      <c r="LH139" s="51"/>
      <c r="LI139" s="51"/>
      <c r="LJ139" s="51"/>
      <c r="LK139" s="51"/>
      <c r="LL139" s="51"/>
      <c r="LM139" s="51"/>
      <c r="LN139" s="51"/>
      <c r="LO139" s="51"/>
      <c r="LP139" s="51"/>
      <c r="LQ139" s="51"/>
      <c r="LR139" s="51"/>
      <c r="LS139" s="51"/>
      <c r="LT139" s="51"/>
      <c r="LU139" s="51"/>
      <c r="LV139" s="51"/>
      <c r="LW139" s="51"/>
      <c r="LX139" s="51"/>
      <c r="LY139" s="51"/>
      <c r="LZ139" s="51"/>
      <c r="MA139" s="51"/>
      <c r="MB139" s="51"/>
      <c r="MC139" s="51"/>
      <c r="MD139" s="51"/>
      <c r="ME139" s="51"/>
      <c r="MF139" s="51"/>
      <c r="MG139" s="51"/>
      <c r="MH139" s="51"/>
      <c r="MI139" s="51"/>
      <c r="MJ139" s="51"/>
      <c r="MK139" s="51"/>
      <c r="ML139" s="51"/>
      <c r="MM139" s="51"/>
      <c r="MN139" s="51"/>
      <c r="MO139" s="51"/>
      <c r="MP139" s="51"/>
      <c r="MQ139" s="51"/>
      <c r="MR139" s="51"/>
      <c r="MS139" s="51"/>
      <c r="MT139" s="51"/>
      <c r="MU139" s="51"/>
      <c r="MV139" s="51"/>
      <c r="MW139" s="51"/>
      <c r="MX139" s="51"/>
      <c r="MY139" s="51"/>
      <c r="MZ139" s="51"/>
      <c r="NA139" s="51"/>
      <c r="NB139" s="51"/>
      <c r="NC139" s="51"/>
      <c r="ND139" s="51"/>
      <c r="NE139" s="51"/>
      <c r="NF139" s="51"/>
      <c r="NG139" s="51"/>
      <c r="NH139" s="51"/>
      <c r="NI139" s="51"/>
      <c r="NJ139" s="51"/>
      <c r="NK139" s="51"/>
      <c r="NL139" s="51"/>
      <c r="NM139" s="51"/>
      <c r="NN139" s="51"/>
      <c r="NO139" s="51"/>
      <c r="NP139" s="51"/>
      <c r="NQ139" s="51"/>
      <c r="NR139" s="51"/>
      <c r="NS139" s="51"/>
      <c r="NT139" s="51"/>
      <c r="NU139" s="51"/>
      <c r="NV139" s="51"/>
      <c r="NW139" s="51"/>
      <c r="NX139" s="51"/>
      <c r="NY139" s="51"/>
      <c r="NZ139" s="51"/>
      <c r="OA139" s="51"/>
      <c r="OB139" s="51"/>
      <c r="OC139" s="51"/>
      <c r="OD139" s="51"/>
      <c r="OE139" s="51"/>
      <c r="OF139" s="51"/>
      <c r="OG139" s="51"/>
      <c r="OH139" s="51"/>
      <c r="OI139" s="51"/>
      <c r="OJ139" s="51"/>
      <c r="OK139" s="51"/>
      <c r="OL139" s="51"/>
      <c r="OM139" s="51"/>
      <c r="ON139" s="51"/>
      <c r="OO139" s="51"/>
      <c r="OP139" s="51"/>
      <c r="OQ139" s="51"/>
      <c r="OR139" s="51"/>
      <c r="OS139" s="51"/>
      <c r="OT139" s="51"/>
      <c r="OU139" s="51"/>
      <c r="OV139" s="51"/>
      <c r="OW139" s="51"/>
      <c r="OX139" s="51"/>
      <c r="OY139" s="51"/>
      <c r="OZ139" s="51"/>
      <c r="PA139" s="51"/>
      <c r="PB139" s="51"/>
      <c r="PC139" s="51"/>
      <c r="PD139" s="51"/>
      <c r="PE139" s="51"/>
      <c r="PF139" s="51"/>
      <c r="PG139" s="51"/>
      <c r="PH139" s="51"/>
      <c r="PI139" s="51"/>
      <c r="PJ139" s="51"/>
      <c r="PK139" s="51"/>
      <c r="PL139" s="51"/>
      <c r="PM139" s="51"/>
      <c r="PN139" s="51"/>
      <c r="PO139" s="51"/>
      <c r="PP139" s="51"/>
      <c r="PQ139" s="51"/>
      <c r="PR139" s="51"/>
      <c r="PS139" s="51"/>
      <c r="PT139" s="51"/>
      <c r="PU139" s="51"/>
      <c r="PV139" s="51"/>
      <c r="PW139" s="51"/>
      <c r="PX139" s="51"/>
      <c r="PY139" s="51"/>
      <c r="PZ139" s="51"/>
      <c r="QA139" s="51"/>
      <c r="QB139" s="51"/>
      <c r="QC139" s="51"/>
      <c r="QD139" s="51"/>
      <c r="QE139" s="51"/>
      <c r="QF139" s="51"/>
      <c r="QG139" s="51"/>
      <c r="QH139" s="51"/>
      <c r="QI139" s="51"/>
      <c r="QJ139" s="51"/>
      <c r="QK139" s="51"/>
      <c r="QL139" s="51"/>
      <c r="QM139" s="51"/>
      <c r="QN139" s="51"/>
      <c r="QO139" s="51"/>
      <c r="QP139" s="51"/>
      <c r="QQ139" s="51"/>
      <c r="QR139" s="51"/>
      <c r="QS139" s="51"/>
      <c r="QT139" s="51"/>
      <c r="QU139" s="51"/>
      <c r="QV139" s="51"/>
      <c r="QW139" s="51"/>
      <c r="QX139" s="51"/>
      <c r="QY139" s="51"/>
      <c r="QZ139" s="51"/>
      <c r="RA139" s="51"/>
      <c r="RB139" s="51"/>
      <c r="RC139" s="51"/>
      <c r="RD139" s="51"/>
      <c r="RE139" s="51"/>
      <c r="RF139" s="51"/>
      <c r="RG139" s="51"/>
      <c r="RH139" s="51"/>
      <c r="RI139" s="51"/>
      <c r="RJ139" s="51"/>
      <c r="RK139" s="51"/>
      <c r="RL139" s="51"/>
      <c r="RM139" s="51"/>
      <c r="RN139" s="51"/>
      <c r="RO139" s="51"/>
      <c r="RP139" s="51"/>
      <c r="RQ139" s="51"/>
      <c r="RR139" s="51"/>
      <c r="RS139" s="51"/>
      <c r="RT139" s="51"/>
      <c r="RU139" s="51"/>
      <c r="RV139" s="51"/>
      <c r="RW139" s="51"/>
      <c r="RX139" s="51"/>
      <c r="RY139" s="51"/>
      <c r="RZ139" s="51"/>
      <c r="SA139" s="51"/>
      <c r="SB139" s="51"/>
      <c r="SC139" s="51"/>
      <c r="SD139" s="51"/>
      <c r="SE139" s="51"/>
      <c r="SF139" s="51"/>
      <c r="SG139" s="51"/>
      <c r="SH139" s="51"/>
      <c r="SI139" s="51"/>
      <c r="SJ139" s="51"/>
      <c r="SK139" s="51"/>
      <c r="SL139" s="51"/>
      <c r="SM139" s="51"/>
      <c r="SN139" s="51"/>
      <c r="SO139" s="51"/>
      <c r="SP139" s="51"/>
      <c r="SQ139" s="51"/>
      <c r="SR139" s="51"/>
      <c r="SS139" s="51"/>
      <c r="ST139" s="51"/>
      <c r="SU139" s="51"/>
      <c r="SV139" s="51"/>
      <c r="SW139" s="51"/>
      <c r="SX139" s="51"/>
      <c r="SY139" s="51"/>
      <c r="SZ139" s="51"/>
      <c r="TA139" s="51"/>
      <c r="TB139" s="51"/>
      <c r="TC139" s="51"/>
      <c r="TD139" s="51"/>
      <c r="TE139" s="51"/>
      <c r="TF139" s="51"/>
      <c r="TG139" s="51"/>
      <c r="TH139" s="51"/>
      <c r="TI139" s="51"/>
      <c r="TJ139" s="51"/>
      <c r="TK139" s="51"/>
      <c r="TL139" s="51"/>
      <c r="TM139" s="51"/>
      <c r="TN139" s="51"/>
      <c r="TO139" s="51"/>
      <c r="TP139" s="51"/>
      <c r="TQ139" s="51"/>
      <c r="TR139" s="51"/>
      <c r="TS139" s="51"/>
      <c r="TT139" s="51"/>
      <c r="TU139" s="51"/>
      <c r="TV139" s="51"/>
      <c r="TW139" s="51"/>
      <c r="TX139" s="51"/>
      <c r="TY139" s="51"/>
      <c r="TZ139" s="51"/>
      <c r="UA139" s="51"/>
      <c r="UB139" s="51"/>
      <c r="UC139" s="51"/>
      <c r="UD139" s="51"/>
      <c r="UE139" s="51"/>
      <c r="UF139" s="51"/>
      <c r="UG139" s="51"/>
      <c r="UH139" s="51"/>
      <c r="UI139" s="51"/>
      <c r="UJ139" s="51"/>
      <c r="UK139" s="51"/>
      <c r="UL139" s="51"/>
      <c r="UM139" s="51"/>
      <c r="UN139" s="51"/>
      <c r="UO139" s="51"/>
      <c r="UP139" s="51"/>
      <c r="UQ139" s="51"/>
      <c r="UR139" s="51"/>
      <c r="US139" s="51"/>
      <c r="UT139" s="51"/>
      <c r="UU139" s="51"/>
      <c r="UV139" s="51"/>
      <c r="UW139" s="51"/>
      <c r="UX139" s="51"/>
      <c r="UY139" s="51"/>
      <c r="UZ139" s="51"/>
      <c r="VA139" s="51"/>
      <c r="VB139" s="51"/>
      <c r="VC139" s="51"/>
      <c r="VD139" s="51"/>
      <c r="VE139" s="51"/>
      <c r="VF139" s="51"/>
      <c r="VG139" s="51"/>
      <c r="VH139" s="51"/>
      <c r="VI139" s="51"/>
      <c r="VJ139" s="51"/>
      <c r="VK139" s="51"/>
      <c r="VL139" s="51"/>
      <c r="VM139" s="51"/>
      <c r="VN139" s="51"/>
      <c r="VO139" s="51"/>
      <c r="VP139" s="51"/>
      <c r="VQ139" s="51"/>
      <c r="VR139" s="51"/>
      <c r="VS139" s="51"/>
      <c r="VT139" s="51"/>
      <c r="VU139" s="51"/>
      <c r="VV139" s="51"/>
      <c r="VW139" s="51"/>
      <c r="VX139" s="51"/>
      <c r="VY139" s="51"/>
      <c r="VZ139" s="51"/>
      <c r="WA139" s="51"/>
      <c r="WB139" s="51"/>
      <c r="WC139" s="51"/>
      <c r="WD139" s="51"/>
      <c r="WE139" s="51"/>
      <c r="WF139" s="51"/>
      <c r="WG139" s="51"/>
      <c r="WH139" s="51"/>
      <c r="WI139" s="51"/>
      <c r="WJ139" s="51"/>
      <c r="WK139" s="51"/>
      <c r="WL139" s="51"/>
      <c r="WM139" s="51"/>
      <c r="WN139" s="51"/>
      <c r="WO139" s="51"/>
      <c r="WP139" s="51"/>
      <c r="WQ139" s="51"/>
      <c r="WR139" s="51"/>
      <c r="WS139" s="51"/>
      <c r="WT139" s="51"/>
      <c r="WU139" s="51"/>
      <c r="WV139" s="51"/>
      <c r="WW139" s="51"/>
      <c r="WX139" s="51"/>
      <c r="WY139" s="51"/>
      <c r="WZ139" s="51"/>
      <c r="XA139" s="51"/>
      <c r="XB139" s="51"/>
      <c r="XC139" s="51"/>
      <c r="XD139" s="51"/>
      <c r="XE139" s="51"/>
      <c r="XF139" s="51"/>
      <c r="XG139" s="51"/>
      <c r="XH139" s="51"/>
      <c r="XI139" s="51"/>
      <c r="XJ139" s="51"/>
      <c r="XK139" s="51"/>
      <c r="XL139" s="51"/>
      <c r="XM139" s="51"/>
      <c r="XN139" s="51"/>
      <c r="XO139" s="51"/>
      <c r="XP139" s="51"/>
      <c r="XQ139" s="51"/>
      <c r="XR139" s="51"/>
      <c r="XS139" s="51"/>
      <c r="XT139" s="51"/>
      <c r="XU139" s="51"/>
      <c r="XV139" s="51"/>
      <c r="XW139" s="51"/>
      <c r="XX139" s="51"/>
      <c r="XY139" s="51"/>
      <c r="XZ139" s="51"/>
      <c r="YA139" s="51"/>
      <c r="YB139" s="51"/>
      <c r="YC139" s="51"/>
      <c r="YD139" s="51"/>
      <c r="YE139" s="51"/>
      <c r="YF139" s="51"/>
      <c r="YG139" s="51"/>
      <c r="YH139" s="51"/>
      <c r="YI139" s="51"/>
      <c r="YJ139" s="51"/>
      <c r="YK139" s="51"/>
      <c r="YL139" s="51"/>
      <c r="YM139" s="51"/>
      <c r="YN139" s="51"/>
      <c r="YO139" s="51"/>
      <c r="YP139" s="51"/>
      <c r="YQ139" s="51"/>
      <c r="YR139" s="51"/>
      <c r="YS139" s="51"/>
      <c r="YT139" s="51"/>
      <c r="YU139" s="51"/>
      <c r="YV139" s="51"/>
      <c r="YW139" s="51"/>
      <c r="YX139" s="51"/>
      <c r="YY139" s="51"/>
      <c r="YZ139" s="51"/>
      <c r="ZA139" s="51"/>
      <c r="ZB139" s="51"/>
      <c r="ZC139" s="51"/>
      <c r="ZD139" s="51"/>
      <c r="ZE139" s="51"/>
      <c r="ZF139" s="51"/>
      <c r="ZG139" s="51"/>
      <c r="ZH139" s="51"/>
      <c r="ZI139" s="51"/>
      <c r="ZJ139" s="51"/>
      <c r="ZK139" s="51"/>
      <c r="ZL139" s="51"/>
      <c r="ZM139" s="51"/>
      <c r="ZN139" s="51"/>
      <c r="ZO139" s="51"/>
      <c r="ZP139" s="51"/>
      <c r="ZQ139" s="51"/>
      <c r="ZR139" s="51"/>
      <c r="ZS139" s="51"/>
      <c r="ZT139" s="51"/>
      <c r="ZU139" s="51"/>
      <c r="ZV139" s="51"/>
      <c r="ZW139" s="51"/>
      <c r="ZX139" s="51"/>
      <c r="ZY139" s="51"/>
      <c r="ZZ139" s="51"/>
      <c r="AAA139" s="51"/>
      <c r="AAB139" s="51"/>
      <c r="AAC139" s="51"/>
      <c r="AAD139" s="51"/>
      <c r="AAE139" s="51"/>
      <c r="AAF139" s="51"/>
      <c r="AAG139" s="51"/>
      <c r="AAH139" s="51"/>
      <c r="AAI139" s="51"/>
      <c r="AAJ139" s="51"/>
      <c r="AAK139" s="51"/>
      <c r="AAL139" s="51"/>
      <c r="AAM139" s="51"/>
      <c r="AAN139" s="51"/>
      <c r="AAO139" s="51"/>
      <c r="AAP139" s="51"/>
      <c r="AAQ139" s="51"/>
      <c r="AAR139" s="51"/>
      <c r="AAS139" s="51"/>
      <c r="AAT139" s="51"/>
      <c r="AAU139" s="51"/>
      <c r="AAV139" s="51"/>
      <c r="AAW139" s="51"/>
      <c r="AAX139" s="51"/>
      <c r="AAY139" s="51"/>
      <c r="AAZ139" s="51"/>
      <c r="ABA139" s="51"/>
      <c r="ABB139" s="51"/>
      <c r="ABC139" s="51"/>
      <c r="ABD139" s="51"/>
      <c r="ABE139" s="51"/>
      <c r="ABF139" s="51"/>
      <c r="ABG139" s="51"/>
      <c r="ABH139" s="51"/>
      <c r="ABI139" s="51"/>
      <c r="ABJ139" s="51"/>
      <c r="ABK139" s="51"/>
      <c r="ABL139" s="51"/>
      <c r="ABM139" s="51"/>
      <c r="ABN139" s="51"/>
      <c r="ABO139" s="51"/>
      <c r="ABP139" s="51"/>
      <c r="ABQ139" s="51"/>
      <c r="ABR139" s="51"/>
      <c r="ABS139" s="51"/>
      <c r="ABT139" s="51"/>
      <c r="ABU139" s="51"/>
      <c r="ABV139" s="51"/>
      <c r="ABW139" s="51"/>
      <c r="ABX139" s="51"/>
      <c r="ABY139" s="51"/>
      <c r="ABZ139" s="51"/>
      <c r="ACA139" s="51"/>
      <c r="ACB139" s="51"/>
      <c r="ACC139" s="51"/>
      <c r="ACD139" s="51"/>
      <c r="ACE139" s="51"/>
      <c r="ACF139" s="51"/>
      <c r="ACG139" s="51"/>
      <c r="ACH139" s="51"/>
      <c r="ACI139" s="51"/>
      <c r="ACJ139" s="51"/>
      <c r="ACK139" s="51"/>
      <c r="ACL139" s="51"/>
      <c r="ACM139" s="51"/>
      <c r="ACN139" s="51"/>
      <c r="ACO139" s="51"/>
      <c r="ACP139" s="51"/>
      <c r="ACQ139" s="51"/>
      <c r="ACR139" s="51"/>
      <c r="ACS139" s="51"/>
      <c r="ACT139" s="51"/>
      <c r="ACU139" s="51"/>
      <c r="ACV139" s="51"/>
      <c r="ACW139" s="51"/>
      <c r="ACX139" s="51"/>
      <c r="ACY139" s="51"/>
      <c r="ACZ139" s="51"/>
      <c r="ADA139" s="51"/>
      <c r="ADB139" s="51"/>
      <c r="ADC139" s="51"/>
      <c r="ADD139" s="51"/>
      <c r="ADE139" s="51"/>
      <c r="ADF139" s="51"/>
      <c r="ADG139" s="51"/>
      <c r="ADH139" s="51"/>
      <c r="ADI139" s="51"/>
      <c r="ADJ139" s="51"/>
      <c r="ADK139" s="51"/>
      <c r="ADL139" s="51"/>
      <c r="ADM139" s="51"/>
      <c r="ADN139" s="51"/>
      <c r="ADO139" s="51"/>
      <c r="ADP139" s="51"/>
      <c r="ADQ139" s="51"/>
      <c r="ADR139" s="51"/>
      <c r="ADS139" s="51"/>
      <c r="ADT139" s="51"/>
      <c r="ADU139" s="51"/>
      <c r="ADV139" s="51"/>
      <c r="ADW139" s="51"/>
      <c r="ADX139" s="51"/>
      <c r="ADY139" s="51"/>
      <c r="ADZ139" s="51"/>
      <c r="AEA139" s="51"/>
      <c r="AEB139" s="51"/>
      <c r="AEC139" s="51"/>
      <c r="AED139" s="51"/>
      <c r="AEE139" s="51"/>
      <c r="AEF139" s="51"/>
      <c r="AEG139" s="51"/>
      <c r="AEH139" s="51"/>
      <c r="AEI139" s="51"/>
      <c r="AEJ139" s="51"/>
      <c r="AEK139" s="51"/>
      <c r="AEL139" s="51"/>
      <c r="AEM139" s="51"/>
      <c r="AEN139" s="51"/>
      <c r="AEO139" s="51"/>
      <c r="AEP139" s="51"/>
      <c r="AEQ139" s="51"/>
      <c r="AER139" s="51"/>
      <c r="AES139" s="51"/>
      <c r="AET139" s="51"/>
      <c r="AEU139" s="51"/>
      <c r="AEV139" s="51"/>
      <c r="AEW139" s="51"/>
      <c r="AEX139" s="51"/>
      <c r="AEY139" s="51"/>
      <c r="AEZ139" s="51"/>
      <c r="AFA139" s="51"/>
      <c r="AFB139" s="51"/>
      <c r="AFC139" s="51"/>
      <c r="AFD139" s="51"/>
      <c r="AFE139" s="51"/>
      <c r="AFF139" s="51"/>
      <c r="AFG139" s="51"/>
      <c r="AFH139" s="51"/>
      <c r="AFI139" s="51"/>
      <c r="AFJ139" s="51"/>
      <c r="AFK139" s="51"/>
      <c r="AFL139" s="51"/>
      <c r="AFM139" s="51"/>
      <c r="AFN139" s="51"/>
      <c r="AFO139" s="51"/>
      <c r="AFP139" s="51"/>
      <c r="AFQ139" s="51"/>
      <c r="AFR139" s="51"/>
      <c r="AFS139" s="51"/>
      <c r="AFT139" s="51"/>
      <c r="AFU139" s="51"/>
      <c r="AFV139" s="51"/>
      <c r="AFW139" s="51"/>
      <c r="AFX139" s="51"/>
      <c r="AFY139" s="51"/>
      <c r="AFZ139" s="51"/>
      <c r="AGA139" s="51"/>
      <c r="AGB139" s="51"/>
      <c r="AGC139" s="51"/>
      <c r="AGD139" s="51"/>
      <c r="AGE139" s="51"/>
      <c r="AGF139" s="51"/>
      <c r="AGG139" s="51"/>
      <c r="AGH139" s="51"/>
      <c r="AGI139" s="51"/>
      <c r="AGJ139" s="51"/>
      <c r="AGK139" s="51"/>
      <c r="AGL139" s="51"/>
      <c r="AGM139" s="51"/>
      <c r="AGN139" s="51"/>
      <c r="AGO139" s="51"/>
      <c r="AGP139" s="51"/>
      <c r="AGQ139" s="51"/>
      <c r="AGR139" s="51"/>
      <c r="AGS139" s="51"/>
      <c r="AGT139" s="51"/>
      <c r="AGU139" s="51"/>
      <c r="AGV139" s="51"/>
      <c r="AGW139" s="51"/>
      <c r="AGX139" s="51"/>
      <c r="AGY139" s="51"/>
      <c r="AGZ139" s="51"/>
      <c r="AHA139" s="51"/>
      <c r="AHB139" s="51"/>
      <c r="AHC139" s="51"/>
      <c r="AHD139" s="51"/>
      <c r="AHE139" s="51"/>
      <c r="AHF139" s="51"/>
      <c r="AHG139" s="51"/>
      <c r="AHH139" s="51"/>
      <c r="AHI139" s="51"/>
      <c r="AHJ139" s="51"/>
      <c r="AHK139" s="51"/>
      <c r="AHL139" s="51"/>
      <c r="AHM139" s="51"/>
      <c r="AHN139" s="51"/>
      <c r="AHO139" s="51"/>
      <c r="AHP139" s="51"/>
      <c r="AHQ139" s="51"/>
      <c r="AHR139" s="51"/>
      <c r="AHS139" s="51"/>
      <c r="AHT139" s="51"/>
      <c r="AHU139" s="51"/>
      <c r="AHV139" s="51"/>
      <c r="AHW139" s="51"/>
      <c r="AHX139" s="51"/>
      <c r="AHY139" s="51"/>
      <c r="AHZ139" s="51"/>
      <c r="AIA139" s="51"/>
      <c r="AIB139" s="51"/>
      <c r="AIC139" s="51"/>
      <c r="AID139" s="51"/>
      <c r="AIE139" s="51"/>
      <c r="AIF139" s="51"/>
      <c r="AIG139" s="51"/>
      <c r="AIH139" s="51"/>
      <c r="AII139" s="51"/>
      <c r="AIJ139" s="51"/>
      <c r="AIK139" s="51"/>
      <c r="AIL139" s="51"/>
      <c r="AIM139" s="51"/>
      <c r="AIN139" s="51"/>
      <c r="AIO139" s="51"/>
      <c r="AIP139" s="51"/>
      <c r="AIQ139" s="51"/>
      <c r="AIR139" s="51"/>
      <c r="AIS139" s="51"/>
      <c r="AIT139" s="51"/>
      <c r="AIU139" s="51"/>
      <c r="AIV139" s="51"/>
      <c r="AIW139" s="51"/>
      <c r="AIX139" s="51"/>
      <c r="AIY139" s="51"/>
      <c r="AIZ139" s="51"/>
      <c r="AJA139" s="51"/>
      <c r="AJB139" s="51"/>
      <c r="AJC139" s="51"/>
      <c r="AJD139" s="51"/>
      <c r="AJE139" s="51"/>
      <c r="AJF139" s="51"/>
      <c r="AJG139" s="51"/>
      <c r="AJH139" s="51"/>
      <c r="AJI139" s="51"/>
      <c r="AJJ139" s="51"/>
      <c r="AJK139" s="51"/>
      <c r="AJL139" s="51"/>
      <c r="AJM139" s="51"/>
      <c r="AJN139" s="51"/>
      <c r="AJO139" s="51"/>
      <c r="AJP139" s="51"/>
      <c r="AJQ139" s="51"/>
      <c r="AJR139" s="51"/>
      <c r="AJS139" s="51"/>
      <c r="AJT139" s="51"/>
      <c r="AJU139" s="51"/>
      <c r="AJV139" s="51"/>
      <c r="AJW139" s="51"/>
      <c r="AJX139" s="51"/>
      <c r="AJY139" s="51"/>
      <c r="AJZ139" s="51"/>
      <c r="AKA139" s="51"/>
      <c r="AKB139" s="51"/>
      <c r="AKC139" s="51"/>
      <c r="AKD139" s="51"/>
      <c r="AKE139" s="51"/>
      <c r="AKF139" s="51"/>
      <c r="AKG139" s="51"/>
      <c r="AKH139" s="51"/>
      <c r="AKI139" s="51"/>
      <c r="AKJ139" s="51"/>
      <c r="AKK139" s="51"/>
      <c r="AKL139" s="51"/>
      <c r="AKM139" s="51"/>
      <c r="AKN139" s="51"/>
      <c r="AKO139" s="51"/>
      <c r="AKP139" s="51"/>
      <c r="AKQ139" s="51"/>
      <c r="AKR139" s="51"/>
      <c r="AKS139" s="51"/>
      <c r="AKT139" s="51"/>
      <c r="AKU139" s="51"/>
      <c r="AKV139" s="51"/>
      <c r="AKW139" s="51"/>
      <c r="AKX139" s="51"/>
      <c r="AKY139" s="51"/>
      <c r="AKZ139" s="51"/>
      <c r="ALA139" s="51"/>
      <c r="ALB139" s="51"/>
      <c r="ALC139" s="51"/>
      <c r="ALD139" s="51"/>
      <c r="ALE139" s="51"/>
      <c r="ALF139" s="51"/>
      <c r="ALG139" s="51"/>
      <c r="ALH139" s="51"/>
      <c r="ALI139" s="51"/>
      <c r="ALJ139" s="51"/>
      <c r="ALK139" s="51"/>
      <c r="ALL139" s="51"/>
      <c r="ALM139" s="51"/>
      <c r="ALN139" s="51"/>
      <c r="ALO139" s="51"/>
      <c r="ALP139" s="51"/>
      <c r="ALQ139" s="51"/>
      <c r="ALR139" s="51"/>
      <c r="ALS139" s="51"/>
      <c r="ALT139" s="51"/>
      <c r="ALU139" s="51"/>
      <c r="ALV139" s="51"/>
      <c r="ALW139" s="51"/>
      <c r="ALX139" s="51"/>
      <c r="ALY139" s="51"/>
      <c r="ALZ139" s="51"/>
      <c r="AMA139" s="51"/>
      <c r="AMB139" s="51"/>
      <c r="AMC139" s="51"/>
      <c r="AMD139" s="51"/>
      <c r="AME139" s="51"/>
      <c r="AMF139" s="51"/>
      <c r="AMG139" s="51"/>
      <c r="AMH139" s="51"/>
      <c r="AMI139" s="51"/>
      <c r="AMJ139" s="51"/>
      <c r="AMK139" s="51"/>
      <c r="AML139" s="51"/>
      <c r="AMM139" s="51"/>
      <c r="AMN139" s="51"/>
      <c r="AMO139" s="51"/>
      <c r="AMP139" s="51"/>
      <c r="AMQ139" s="51"/>
      <c r="AMR139" s="51"/>
      <c r="AMS139" s="51"/>
      <c r="AMT139" s="51"/>
      <c r="AMU139" s="51"/>
      <c r="AMV139" s="51"/>
      <c r="AMW139" s="51"/>
      <c r="AMX139" s="51"/>
      <c r="AMY139" s="51"/>
      <c r="AMZ139" s="51"/>
      <c r="ANA139" s="51"/>
      <c r="ANB139" s="51"/>
      <c r="ANC139" s="51"/>
      <c r="AND139" s="51"/>
      <c r="ANE139" s="51"/>
      <c r="ANF139" s="51"/>
      <c r="ANG139" s="51"/>
      <c r="ANH139" s="51"/>
      <c r="ANI139" s="51"/>
      <c r="ANJ139" s="51"/>
      <c r="ANK139" s="51"/>
      <c r="ANL139" s="51"/>
      <c r="ANM139" s="51"/>
      <c r="ANN139" s="51"/>
      <c r="ANO139" s="51"/>
      <c r="ANP139" s="51"/>
      <c r="ANQ139" s="51"/>
      <c r="ANR139" s="51"/>
      <c r="ANS139" s="51"/>
      <c r="ANT139" s="51"/>
      <c r="ANU139" s="51"/>
      <c r="ANV139" s="51"/>
      <c r="ANW139" s="51"/>
      <c r="ANX139" s="51"/>
      <c r="ANY139" s="51"/>
      <c r="ANZ139" s="51"/>
      <c r="AOA139" s="51"/>
      <c r="AOB139" s="51"/>
      <c r="AOC139" s="51"/>
      <c r="AOD139" s="51"/>
      <c r="AOE139" s="51"/>
      <c r="AOF139" s="51"/>
      <c r="AOG139" s="51"/>
      <c r="AOH139" s="51"/>
      <c r="AOI139" s="51"/>
      <c r="AOJ139" s="51"/>
      <c r="AOK139" s="51"/>
      <c r="AOL139" s="51"/>
      <c r="AOM139" s="51"/>
      <c r="AON139" s="51"/>
      <c r="AOO139" s="51"/>
      <c r="AOP139" s="51"/>
      <c r="AOQ139" s="51"/>
      <c r="AOR139" s="51"/>
      <c r="AOS139" s="51"/>
      <c r="AOT139" s="51"/>
      <c r="AOU139" s="51"/>
      <c r="AOV139" s="51"/>
      <c r="AOW139" s="51"/>
      <c r="AOX139" s="51"/>
      <c r="AOY139" s="51"/>
      <c r="AOZ139" s="51"/>
      <c r="APA139" s="51"/>
      <c r="APB139" s="51"/>
      <c r="APC139" s="51"/>
      <c r="APD139" s="51"/>
      <c r="APE139" s="51"/>
      <c r="APF139" s="51"/>
      <c r="APG139" s="51"/>
      <c r="APH139" s="51"/>
      <c r="API139" s="51"/>
      <c r="APJ139" s="51"/>
      <c r="APK139" s="51"/>
      <c r="APL139" s="51"/>
      <c r="APM139" s="51"/>
      <c r="APN139" s="51"/>
      <c r="APO139" s="51"/>
      <c r="APP139" s="51"/>
      <c r="APQ139" s="51"/>
      <c r="APR139" s="51"/>
      <c r="APS139" s="51"/>
      <c r="APT139" s="51"/>
      <c r="APU139" s="51"/>
      <c r="APV139" s="51"/>
      <c r="APW139" s="51"/>
      <c r="APX139" s="51"/>
      <c r="APY139" s="51"/>
      <c r="APZ139" s="51"/>
      <c r="AQA139" s="51"/>
      <c r="AQB139" s="51"/>
      <c r="AQC139" s="51"/>
      <c r="AQD139" s="51"/>
      <c r="AQE139" s="51"/>
      <c r="AQF139" s="51"/>
      <c r="AQG139" s="51"/>
      <c r="AQH139" s="51"/>
      <c r="AQI139" s="51"/>
      <c r="AQJ139" s="51"/>
      <c r="AQK139" s="51"/>
      <c r="AQL139" s="51"/>
      <c r="AQM139" s="51"/>
      <c r="AQN139" s="51"/>
      <c r="AQO139" s="51"/>
      <c r="AQP139" s="51"/>
      <c r="AQQ139" s="51"/>
      <c r="AQR139" s="51"/>
      <c r="AQS139" s="51"/>
      <c r="AQT139" s="51"/>
      <c r="AQU139" s="51"/>
      <c r="AQV139" s="51"/>
      <c r="AQW139" s="51"/>
      <c r="AQX139" s="51"/>
      <c r="AQY139" s="51"/>
      <c r="AQZ139" s="51"/>
      <c r="ARA139" s="51"/>
      <c r="ARB139" s="51"/>
      <c r="ARC139" s="51"/>
      <c r="ARD139" s="51"/>
      <c r="ARE139" s="51"/>
      <c r="ARF139" s="51"/>
      <c r="ARG139" s="51"/>
      <c r="ARH139" s="51"/>
      <c r="ARI139" s="51"/>
      <c r="ARJ139" s="51"/>
      <c r="ARK139" s="51"/>
      <c r="ARL139" s="51"/>
      <c r="ARM139" s="51"/>
      <c r="ARN139" s="51"/>
      <c r="ARO139" s="51"/>
      <c r="ARP139" s="51"/>
      <c r="ARQ139" s="51"/>
      <c r="ARR139" s="51"/>
      <c r="ARS139" s="51"/>
      <c r="ART139" s="51"/>
      <c r="ARU139" s="51"/>
      <c r="ARV139" s="51"/>
      <c r="ARW139" s="51"/>
      <c r="ARX139" s="51"/>
      <c r="ARY139" s="51"/>
      <c r="ARZ139" s="51"/>
      <c r="ASA139" s="51"/>
      <c r="ASB139" s="51"/>
      <c r="ASC139" s="51"/>
      <c r="ASD139" s="51"/>
      <c r="ASE139" s="51"/>
      <c r="ASF139" s="51"/>
      <c r="ASG139" s="51"/>
      <c r="ASH139" s="51"/>
      <c r="ASI139" s="51"/>
      <c r="ASJ139" s="51"/>
      <c r="ASK139" s="51"/>
      <c r="ASL139" s="51"/>
      <c r="ASM139" s="51"/>
      <c r="ASN139" s="51"/>
      <c r="ASO139" s="51"/>
      <c r="ASP139" s="51"/>
      <c r="ASQ139" s="51"/>
      <c r="ASR139" s="51"/>
      <c r="ASS139" s="51"/>
      <c r="AST139" s="51"/>
      <c r="ASU139" s="51"/>
      <c r="ASV139" s="51"/>
      <c r="ASW139" s="51"/>
      <c r="ASX139" s="51"/>
      <c r="ASY139" s="51"/>
      <c r="ASZ139" s="51"/>
      <c r="ATA139" s="51"/>
      <c r="ATB139" s="51"/>
      <c r="ATC139" s="51"/>
      <c r="ATD139" s="51"/>
      <c r="ATE139" s="51"/>
      <c r="ATF139" s="51"/>
      <c r="ATG139" s="51"/>
      <c r="ATH139" s="51"/>
      <c r="ATI139" s="51"/>
      <c r="ATJ139" s="51"/>
      <c r="ATK139" s="51"/>
      <c r="ATL139" s="51"/>
      <c r="ATM139" s="51"/>
      <c r="ATN139" s="51"/>
      <c r="ATO139" s="51"/>
      <c r="ATP139" s="51"/>
      <c r="ATQ139" s="51"/>
      <c r="ATR139" s="51"/>
      <c r="ATS139" s="51"/>
      <c r="ATT139" s="51"/>
      <c r="ATU139" s="51"/>
      <c r="ATV139" s="51"/>
      <c r="ATW139" s="51"/>
      <c r="ATX139" s="51"/>
      <c r="ATY139" s="51"/>
      <c r="ATZ139" s="51"/>
      <c r="AUA139" s="51"/>
      <c r="AUB139" s="51"/>
      <c r="AUC139" s="51"/>
      <c r="AUD139" s="51"/>
      <c r="AUE139" s="51"/>
      <c r="AUF139" s="51"/>
      <c r="AUG139" s="51"/>
      <c r="AUH139" s="51"/>
      <c r="AUI139" s="51"/>
      <c r="AUJ139" s="51"/>
      <c r="AUK139" s="51"/>
      <c r="AUL139" s="51"/>
      <c r="AUM139" s="51"/>
      <c r="AUN139" s="51"/>
      <c r="AUO139" s="51"/>
      <c r="AUP139" s="51"/>
      <c r="AUQ139" s="51"/>
      <c r="AUR139" s="51"/>
      <c r="AUS139" s="51"/>
      <c r="AUT139" s="51"/>
      <c r="AUU139" s="51"/>
      <c r="AUV139" s="51"/>
      <c r="AUW139" s="51"/>
      <c r="AUX139" s="51"/>
      <c r="AUY139" s="51"/>
      <c r="AUZ139" s="51"/>
      <c r="AVA139" s="51"/>
      <c r="AVB139" s="51"/>
      <c r="AVC139" s="51"/>
      <c r="AVD139" s="51"/>
      <c r="AVE139" s="51"/>
      <c r="AVF139" s="51"/>
      <c r="AVG139" s="51"/>
      <c r="AVH139" s="51"/>
      <c r="AVI139" s="51"/>
      <c r="AVJ139" s="51"/>
      <c r="AVK139" s="51"/>
      <c r="AVL139" s="51"/>
      <c r="AVM139" s="51"/>
      <c r="AVN139" s="51"/>
      <c r="AVO139" s="51"/>
      <c r="AVP139" s="51"/>
      <c r="AVQ139" s="51"/>
      <c r="AVR139" s="51"/>
      <c r="AVS139" s="51"/>
      <c r="AVT139" s="51"/>
      <c r="AVU139" s="51"/>
      <c r="AVV139" s="51"/>
      <c r="AVW139" s="51"/>
      <c r="AVX139" s="51"/>
      <c r="AVY139" s="51"/>
      <c r="AVZ139" s="51"/>
      <c r="AWA139" s="51"/>
      <c r="AWB139" s="51"/>
      <c r="AWC139" s="51"/>
      <c r="AWD139" s="51"/>
      <c r="AWE139" s="51"/>
      <c r="AWF139" s="51"/>
      <c r="AWG139" s="51"/>
      <c r="AWH139" s="51"/>
      <c r="AWI139" s="51"/>
      <c r="AWJ139" s="51"/>
      <c r="AWK139" s="51"/>
      <c r="AWL139" s="51"/>
      <c r="AWM139" s="51"/>
      <c r="AWN139" s="51"/>
      <c r="AWO139" s="51"/>
      <c r="AWP139" s="51"/>
      <c r="AWQ139" s="51"/>
      <c r="AWR139" s="51"/>
      <c r="AWS139" s="51"/>
      <c r="AWT139" s="51"/>
      <c r="AWU139" s="51"/>
      <c r="AWV139" s="51"/>
      <c r="AWW139" s="51"/>
      <c r="AWX139" s="51"/>
      <c r="AWY139" s="51"/>
      <c r="AWZ139" s="51"/>
      <c r="AXA139" s="51"/>
      <c r="AXB139" s="51"/>
      <c r="AXC139" s="51"/>
      <c r="AXD139" s="51"/>
      <c r="AXE139" s="51"/>
      <c r="AXF139" s="51"/>
      <c r="AXG139" s="51"/>
      <c r="AXH139" s="51"/>
      <c r="AXI139" s="51"/>
      <c r="AXJ139" s="51"/>
      <c r="AXK139" s="51"/>
      <c r="AXL139" s="51"/>
      <c r="AXM139" s="51"/>
      <c r="AXN139" s="51"/>
      <c r="AXO139" s="51"/>
      <c r="AXP139" s="51"/>
      <c r="AXQ139" s="51"/>
      <c r="AXR139" s="51"/>
      <c r="AXS139" s="51"/>
      <c r="AXT139" s="51"/>
      <c r="AXU139" s="51"/>
      <c r="AXV139" s="51"/>
      <c r="AXW139" s="51"/>
      <c r="AXX139" s="51"/>
      <c r="AXY139" s="51"/>
      <c r="AXZ139" s="51"/>
      <c r="AYA139" s="51"/>
      <c r="AYB139" s="51"/>
      <c r="AYC139" s="51"/>
      <c r="AYD139" s="51"/>
      <c r="AYE139" s="51"/>
      <c r="AYF139" s="51"/>
      <c r="AYG139" s="51"/>
      <c r="AYH139" s="51"/>
      <c r="AYI139" s="51"/>
      <c r="AYJ139" s="51"/>
      <c r="AYK139" s="51"/>
      <c r="AYL139" s="51"/>
      <c r="AYM139" s="51"/>
      <c r="AYN139" s="51"/>
      <c r="AYO139" s="51"/>
      <c r="AYP139" s="51"/>
      <c r="AYQ139" s="51"/>
      <c r="AYR139" s="51"/>
      <c r="AYS139" s="51"/>
      <c r="AYT139" s="51"/>
      <c r="AYU139" s="51"/>
      <c r="AYV139" s="51"/>
      <c r="AYW139" s="51"/>
      <c r="AYX139" s="51"/>
      <c r="AYY139" s="51"/>
      <c r="AYZ139" s="51"/>
      <c r="AZA139" s="51"/>
      <c r="AZB139" s="51"/>
      <c r="AZC139" s="51"/>
      <c r="AZD139" s="51"/>
      <c r="AZE139" s="51"/>
      <c r="AZF139" s="51"/>
      <c r="AZG139" s="51"/>
      <c r="AZH139" s="51"/>
      <c r="AZI139" s="51"/>
      <c r="AZJ139" s="51"/>
      <c r="AZK139" s="51"/>
      <c r="AZL139" s="51"/>
      <c r="AZM139" s="51"/>
      <c r="AZN139" s="51"/>
      <c r="AZO139" s="51"/>
      <c r="AZP139" s="51"/>
      <c r="AZQ139" s="51"/>
      <c r="AZR139" s="51"/>
      <c r="AZS139" s="51"/>
      <c r="AZT139" s="51"/>
      <c r="AZU139" s="51"/>
      <c r="AZV139" s="51"/>
      <c r="AZW139" s="51"/>
      <c r="AZX139" s="51"/>
      <c r="AZY139" s="51"/>
      <c r="AZZ139" s="51"/>
      <c r="BAA139" s="51"/>
      <c r="BAB139" s="51"/>
      <c r="BAC139" s="51"/>
      <c r="BAD139" s="51"/>
      <c r="BAE139" s="51"/>
      <c r="BAF139" s="51"/>
      <c r="BAG139" s="51"/>
      <c r="BAH139" s="51"/>
      <c r="BAI139" s="51"/>
      <c r="BAJ139" s="51"/>
      <c r="BAK139" s="51"/>
      <c r="BAL139" s="51"/>
      <c r="BAM139" s="51"/>
      <c r="BAN139" s="51"/>
      <c r="BAO139" s="51"/>
      <c r="BAP139" s="51"/>
      <c r="BAQ139" s="51"/>
      <c r="BAR139" s="51"/>
      <c r="BAS139" s="51"/>
      <c r="BAT139" s="51"/>
      <c r="BAU139" s="51"/>
      <c r="BAV139" s="51"/>
      <c r="BAW139" s="51"/>
      <c r="BAX139" s="51"/>
      <c r="BAY139" s="51"/>
      <c r="BAZ139" s="51"/>
      <c r="BBA139" s="51"/>
      <c r="BBB139" s="51"/>
      <c r="BBC139" s="51"/>
      <c r="BBD139" s="51"/>
      <c r="BBE139" s="51"/>
      <c r="BBF139" s="51"/>
      <c r="BBG139" s="51"/>
      <c r="BBH139" s="51"/>
      <c r="BBI139" s="51"/>
      <c r="BBJ139" s="51"/>
      <c r="BBK139" s="51"/>
      <c r="BBL139" s="51"/>
      <c r="BBM139" s="51"/>
      <c r="BBN139" s="51"/>
      <c r="BBO139" s="51"/>
      <c r="BBP139" s="51"/>
      <c r="BBQ139" s="51"/>
      <c r="BBR139" s="51"/>
      <c r="BBS139" s="51"/>
      <c r="BBT139" s="51"/>
      <c r="BBU139" s="51"/>
      <c r="BBV139" s="51"/>
      <c r="BBW139" s="51"/>
      <c r="BBX139" s="51"/>
      <c r="BBY139" s="51"/>
      <c r="BBZ139" s="51"/>
      <c r="BCA139" s="51"/>
      <c r="BCB139" s="51"/>
      <c r="BCC139" s="51"/>
      <c r="BCD139" s="51"/>
      <c r="BCE139" s="51"/>
      <c r="BCF139" s="51"/>
      <c r="BCG139" s="51"/>
      <c r="BCH139" s="51"/>
      <c r="BCI139" s="51"/>
      <c r="BCJ139" s="51"/>
      <c r="BCK139" s="51"/>
      <c r="BCL139" s="51"/>
      <c r="BCM139" s="51"/>
      <c r="BCN139" s="51"/>
      <c r="BCO139" s="51"/>
      <c r="BCP139" s="51"/>
      <c r="BCQ139" s="51"/>
      <c r="BCR139" s="51"/>
      <c r="BCS139" s="51"/>
      <c r="BCT139" s="51"/>
      <c r="BCU139" s="51"/>
      <c r="BCV139" s="51"/>
      <c r="BCW139" s="51"/>
      <c r="BCX139" s="51"/>
      <c r="BCY139" s="51"/>
      <c r="BCZ139" s="51"/>
      <c r="BDA139" s="51"/>
      <c r="BDB139" s="51"/>
      <c r="BDC139" s="51"/>
      <c r="BDD139" s="51"/>
      <c r="BDE139" s="51"/>
      <c r="BDF139" s="51"/>
      <c r="BDG139" s="51"/>
      <c r="BDH139" s="51"/>
      <c r="BDI139" s="51"/>
      <c r="BDJ139" s="51"/>
      <c r="BDK139" s="51"/>
      <c r="BDL139" s="51"/>
      <c r="BDM139" s="51"/>
      <c r="BDN139" s="51"/>
      <c r="BDO139" s="51"/>
      <c r="BDP139" s="51"/>
      <c r="BDQ139" s="51"/>
      <c r="BDR139" s="51"/>
      <c r="BDS139" s="51"/>
      <c r="BDT139" s="51"/>
      <c r="BDU139" s="51"/>
      <c r="BDV139" s="51"/>
      <c r="BDW139" s="51"/>
      <c r="BDX139" s="51"/>
      <c r="BDY139" s="51"/>
      <c r="BDZ139" s="51"/>
      <c r="BEA139" s="51"/>
      <c r="BEB139" s="51"/>
      <c r="BEC139" s="51"/>
      <c r="BED139" s="51"/>
      <c r="BEE139" s="51"/>
      <c r="BEF139" s="51"/>
      <c r="BEG139" s="51"/>
      <c r="BEH139" s="51"/>
      <c r="BEI139" s="51"/>
      <c r="BEJ139" s="51"/>
      <c r="BEK139" s="51"/>
      <c r="BEL139" s="51"/>
      <c r="BEM139" s="51"/>
      <c r="BEN139" s="51"/>
      <c r="BEO139" s="51"/>
      <c r="BEP139" s="51"/>
      <c r="BEQ139" s="51"/>
      <c r="BER139" s="51"/>
      <c r="BES139" s="51"/>
      <c r="BET139" s="51"/>
      <c r="BEU139" s="51"/>
      <c r="BEV139" s="51"/>
      <c r="BEW139" s="51"/>
      <c r="BEX139" s="51"/>
      <c r="BEY139" s="51"/>
      <c r="BEZ139" s="51"/>
      <c r="BFA139" s="51"/>
      <c r="BFB139" s="51"/>
      <c r="BFC139" s="51"/>
      <c r="BFD139" s="51"/>
      <c r="BFE139" s="51"/>
      <c r="BFF139" s="51"/>
      <c r="BFG139" s="51"/>
      <c r="BFH139" s="51"/>
      <c r="BFI139" s="51"/>
      <c r="BFJ139" s="51"/>
      <c r="BFK139" s="51"/>
      <c r="BFL139" s="51"/>
      <c r="BFM139" s="51"/>
      <c r="BFN139" s="51"/>
      <c r="BFO139" s="51"/>
      <c r="BFP139" s="51"/>
      <c r="BFQ139" s="51"/>
      <c r="BFR139" s="51"/>
      <c r="BFS139" s="51"/>
      <c r="BFT139" s="51"/>
      <c r="BFU139" s="51"/>
      <c r="BFV139" s="51"/>
      <c r="BFW139" s="51"/>
      <c r="BFX139" s="51"/>
      <c r="BFY139" s="51"/>
      <c r="BFZ139" s="51"/>
      <c r="BGA139" s="51"/>
      <c r="BGB139" s="51"/>
      <c r="BGC139" s="51"/>
      <c r="BGD139" s="51"/>
      <c r="BGE139" s="51"/>
      <c r="BGF139" s="51"/>
      <c r="BGG139" s="51"/>
      <c r="BGH139" s="51"/>
      <c r="BGI139" s="51"/>
      <c r="BGJ139" s="51"/>
      <c r="BGK139" s="51"/>
      <c r="BGL139" s="51"/>
      <c r="BGM139" s="51"/>
      <c r="BGN139" s="51"/>
      <c r="BGO139" s="51"/>
      <c r="BGP139" s="51"/>
      <c r="BGQ139" s="51"/>
      <c r="BGR139" s="51"/>
      <c r="BGS139" s="51"/>
      <c r="BGT139" s="51"/>
      <c r="BGU139" s="51"/>
      <c r="BGV139" s="51"/>
      <c r="BGW139" s="51"/>
      <c r="BGX139" s="51"/>
      <c r="BGY139" s="51"/>
      <c r="BGZ139" s="51"/>
      <c r="BHA139" s="51"/>
      <c r="BHB139" s="51"/>
      <c r="BHC139" s="51"/>
      <c r="BHD139" s="51"/>
      <c r="BHE139" s="51"/>
      <c r="BHF139" s="51"/>
      <c r="BHG139" s="51"/>
      <c r="BHH139" s="51"/>
      <c r="BHI139" s="51"/>
      <c r="BHJ139" s="51"/>
      <c r="BHK139" s="51"/>
      <c r="BHL139" s="51"/>
      <c r="BHM139" s="51"/>
      <c r="BHN139" s="51"/>
      <c r="BHO139" s="51"/>
      <c r="BHP139" s="51"/>
      <c r="BHQ139" s="51"/>
      <c r="BHR139" s="51"/>
      <c r="BHS139" s="51"/>
      <c r="BHT139" s="51"/>
      <c r="BHU139" s="51"/>
      <c r="BHV139" s="51"/>
      <c r="BHW139" s="51"/>
      <c r="BHX139" s="51"/>
      <c r="BHY139" s="51"/>
      <c r="BHZ139" s="51"/>
      <c r="BIA139" s="51"/>
      <c r="BIB139" s="51"/>
      <c r="BIC139" s="51"/>
      <c r="BID139" s="51"/>
      <c r="BIE139" s="51"/>
      <c r="BIF139" s="51"/>
      <c r="BIG139" s="51"/>
      <c r="BIH139" s="51"/>
      <c r="BII139" s="51"/>
      <c r="BIJ139" s="51"/>
      <c r="BIK139" s="51"/>
      <c r="BIL139" s="51"/>
      <c r="BIM139" s="51"/>
      <c r="BIN139" s="51"/>
      <c r="BIO139" s="51"/>
      <c r="BIP139" s="51"/>
      <c r="BIQ139" s="51"/>
      <c r="BIR139" s="51"/>
      <c r="BIS139" s="51"/>
      <c r="BIT139" s="51"/>
      <c r="BIU139" s="51"/>
      <c r="BIV139" s="51"/>
      <c r="BIW139" s="51"/>
      <c r="BIX139" s="51"/>
      <c r="BIY139" s="51"/>
      <c r="BIZ139" s="51"/>
      <c r="BJA139" s="51"/>
      <c r="BJB139" s="51"/>
      <c r="BJC139" s="51"/>
      <c r="BJD139" s="51"/>
      <c r="BJE139" s="51"/>
      <c r="BJF139" s="51"/>
      <c r="BJG139" s="51"/>
      <c r="BJH139" s="51"/>
      <c r="BJI139" s="51"/>
      <c r="BJJ139" s="51"/>
      <c r="BJK139" s="51"/>
      <c r="BJL139" s="51"/>
      <c r="BJM139" s="51"/>
      <c r="BJN139" s="51"/>
      <c r="BJO139" s="51"/>
      <c r="BJP139" s="51"/>
      <c r="BJQ139" s="51"/>
      <c r="BJR139" s="51"/>
      <c r="BJS139" s="51"/>
      <c r="BJT139" s="51"/>
      <c r="BJU139" s="51"/>
      <c r="BJV139" s="51"/>
      <c r="BJW139" s="51"/>
      <c r="BJX139" s="51"/>
      <c r="BJY139" s="51"/>
      <c r="BJZ139" s="51"/>
      <c r="BKA139" s="51"/>
      <c r="BKB139" s="51"/>
      <c r="BKC139" s="51"/>
      <c r="BKD139" s="51"/>
      <c r="BKE139" s="51"/>
      <c r="BKF139" s="51"/>
      <c r="BKG139" s="51"/>
      <c r="BKH139" s="51"/>
      <c r="BKI139" s="51"/>
      <c r="BKJ139" s="51"/>
      <c r="BKK139" s="51"/>
      <c r="BKL139" s="51"/>
      <c r="BKM139" s="51"/>
      <c r="BKN139" s="51"/>
      <c r="BKO139" s="51"/>
      <c r="BKP139" s="51"/>
      <c r="BKQ139" s="51"/>
      <c r="BKR139" s="51"/>
      <c r="BKS139" s="51"/>
      <c r="BKT139" s="51"/>
      <c r="BKU139" s="51"/>
      <c r="BKV139" s="51"/>
      <c r="BKW139" s="51"/>
      <c r="BKX139" s="51"/>
      <c r="BKY139" s="51"/>
      <c r="BKZ139" s="51"/>
      <c r="BLA139" s="51"/>
      <c r="BLB139" s="51"/>
      <c r="BLC139" s="51"/>
      <c r="BLD139" s="51"/>
      <c r="BLE139" s="51"/>
      <c r="BLF139" s="51"/>
      <c r="BLG139" s="51"/>
      <c r="BLH139" s="51"/>
      <c r="BLI139" s="51"/>
      <c r="BLJ139" s="51"/>
      <c r="BLK139" s="51"/>
      <c r="BLL139" s="51"/>
      <c r="BLM139" s="51"/>
      <c r="BLN139" s="51"/>
      <c r="BLO139" s="51"/>
      <c r="BLP139" s="51"/>
      <c r="BLQ139" s="51"/>
      <c r="BLR139" s="51"/>
      <c r="BLS139" s="51"/>
      <c r="BLT139" s="51"/>
      <c r="BLU139" s="51"/>
      <c r="BLV139" s="51"/>
      <c r="BLW139" s="51"/>
      <c r="BLX139" s="51"/>
      <c r="BLY139" s="51"/>
      <c r="BLZ139" s="51"/>
      <c r="BMA139" s="51"/>
      <c r="BMB139" s="51"/>
      <c r="BMC139" s="51"/>
      <c r="BMD139" s="51"/>
      <c r="BME139" s="51"/>
      <c r="BMF139" s="51"/>
      <c r="BMG139" s="51"/>
      <c r="BMH139" s="51"/>
      <c r="BMI139" s="51"/>
      <c r="BMJ139" s="51"/>
      <c r="BMK139" s="51"/>
      <c r="BML139" s="51"/>
      <c r="BMM139" s="51"/>
      <c r="BMN139" s="51"/>
      <c r="BMO139" s="51"/>
      <c r="BMP139" s="51"/>
      <c r="BMQ139" s="51"/>
      <c r="BMR139" s="51"/>
      <c r="BMS139" s="51"/>
      <c r="BMT139" s="51"/>
      <c r="BMU139" s="51"/>
      <c r="BMV139" s="51"/>
      <c r="BMW139" s="51"/>
      <c r="BMX139" s="51"/>
      <c r="BMY139" s="51"/>
      <c r="BMZ139" s="51"/>
      <c r="BNA139" s="51"/>
      <c r="BNB139" s="51"/>
      <c r="BNC139" s="51"/>
      <c r="BND139" s="51"/>
      <c r="BNE139" s="51"/>
      <c r="BNF139" s="51"/>
      <c r="BNG139" s="51"/>
      <c r="BNH139" s="51"/>
      <c r="BNI139" s="51"/>
      <c r="BNJ139" s="51"/>
      <c r="BNK139" s="51"/>
      <c r="BNL139" s="51"/>
      <c r="BNM139" s="51"/>
      <c r="BNN139" s="51"/>
      <c r="BNO139" s="51"/>
      <c r="BNP139" s="51"/>
      <c r="BNQ139" s="51"/>
      <c r="BNR139" s="51"/>
      <c r="BNS139" s="51"/>
      <c r="BNT139" s="51"/>
      <c r="BNU139" s="51"/>
      <c r="BNV139" s="51"/>
      <c r="BNW139" s="51"/>
      <c r="BNX139" s="51"/>
      <c r="BNY139" s="51"/>
      <c r="BNZ139" s="51"/>
      <c r="BOA139" s="51"/>
      <c r="BOB139" s="51"/>
      <c r="BOC139" s="51"/>
      <c r="BOD139" s="51"/>
      <c r="BOE139" s="51"/>
      <c r="BOF139" s="51"/>
      <c r="BOG139" s="51"/>
      <c r="BOH139" s="51"/>
      <c r="BOI139" s="51"/>
      <c r="BOJ139" s="51"/>
      <c r="BOK139" s="51"/>
      <c r="BOL139" s="51"/>
      <c r="BOM139" s="51"/>
      <c r="BON139" s="51"/>
      <c r="BOO139" s="51"/>
      <c r="BOP139" s="51"/>
      <c r="BOQ139" s="51"/>
      <c r="BOR139" s="51"/>
      <c r="BOS139" s="51"/>
      <c r="BOT139" s="51"/>
      <c r="BOU139" s="51"/>
      <c r="BOV139" s="51"/>
      <c r="BOW139" s="51"/>
      <c r="BOX139" s="51"/>
      <c r="BOY139" s="51"/>
      <c r="BOZ139" s="51"/>
      <c r="BPA139" s="51"/>
      <c r="BPB139" s="51"/>
      <c r="BPC139" s="51"/>
      <c r="BPD139" s="51"/>
      <c r="BPE139" s="51"/>
      <c r="BPF139" s="51"/>
      <c r="BPG139" s="51"/>
      <c r="BPH139" s="51"/>
      <c r="BPI139" s="51"/>
      <c r="BPJ139" s="51"/>
      <c r="BPK139" s="51"/>
      <c r="BPL139" s="51"/>
      <c r="BPM139" s="51"/>
      <c r="BPN139" s="51"/>
      <c r="BPO139" s="51"/>
      <c r="BPP139" s="51"/>
      <c r="BPQ139" s="51"/>
      <c r="BPR139" s="51"/>
      <c r="BPS139" s="51"/>
      <c r="BPT139" s="51"/>
      <c r="BPU139" s="51"/>
      <c r="BPV139" s="51"/>
      <c r="BPW139" s="51"/>
      <c r="BPX139" s="51"/>
      <c r="BPY139" s="51"/>
      <c r="BPZ139" s="51"/>
      <c r="BQA139" s="51"/>
      <c r="BQB139" s="51"/>
      <c r="BQC139" s="51"/>
      <c r="BQD139" s="51"/>
      <c r="BQE139" s="51"/>
      <c r="BQF139" s="51"/>
      <c r="BQG139" s="51"/>
      <c r="BQH139" s="51"/>
      <c r="BQI139" s="51"/>
      <c r="BQJ139" s="51"/>
      <c r="BQK139" s="51"/>
      <c r="BQL139" s="51"/>
      <c r="BQM139" s="51"/>
      <c r="BQN139" s="51"/>
      <c r="BQO139" s="51"/>
      <c r="BQP139" s="51"/>
      <c r="BQQ139" s="51"/>
      <c r="BQR139" s="51"/>
      <c r="BQS139" s="51"/>
      <c r="BQT139" s="51"/>
      <c r="BQU139" s="51"/>
      <c r="BQV139" s="51"/>
      <c r="BQW139" s="51"/>
      <c r="BQX139" s="51"/>
      <c r="BQY139" s="51"/>
      <c r="BQZ139" s="51"/>
      <c r="BRA139" s="51"/>
      <c r="BRB139" s="51"/>
      <c r="BRC139" s="51"/>
      <c r="BRD139" s="51"/>
      <c r="BRE139" s="51"/>
      <c r="BRF139" s="51"/>
      <c r="BRG139" s="51"/>
      <c r="BRH139" s="51"/>
      <c r="BRI139" s="51"/>
      <c r="BRJ139" s="51"/>
      <c r="BRK139" s="51"/>
      <c r="BRL139" s="51"/>
      <c r="BRM139" s="51"/>
      <c r="BRN139" s="51"/>
      <c r="BRO139" s="51"/>
      <c r="BRP139" s="51"/>
      <c r="BRQ139" s="51"/>
      <c r="BRR139" s="51"/>
      <c r="BRS139" s="51"/>
      <c r="BRT139" s="51"/>
      <c r="BRU139" s="51"/>
      <c r="BRV139" s="51"/>
      <c r="BRW139" s="51"/>
      <c r="BRX139" s="51"/>
      <c r="BRY139" s="51"/>
      <c r="BRZ139" s="51"/>
      <c r="BSA139" s="51"/>
      <c r="BSB139" s="51"/>
      <c r="BSC139" s="51"/>
      <c r="BSD139" s="51"/>
      <c r="BSE139" s="51"/>
      <c r="BSF139" s="51"/>
      <c r="BSG139" s="51"/>
      <c r="BSH139" s="51"/>
      <c r="BSI139" s="51"/>
      <c r="BSJ139" s="51"/>
      <c r="BSK139" s="51"/>
      <c r="BSL139" s="51"/>
      <c r="BSM139" s="51"/>
      <c r="BSN139" s="51"/>
      <c r="BSO139" s="51"/>
      <c r="BSP139" s="51"/>
      <c r="BSQ139" s="51"/>
      <c r="BSR139" s="51"/>
      <c r="BSS139" s="51"/>
      <c r="BST139" s="51"/>
      <c r="BSU139" s="51"/>
      <c r="BSV139" s="51"/>
      <c r="BSW139" s="51"/>
      <c r="BSX139" s="51"/>
      <c r="BSY139" s="51"/>
      <c r="BSZ139" s="51"/>
      <c r="BTA139" s="51"/>
      <c r="BTB139" s="51"/>
      <c r="BTC139" s="51"/>
      <c r="BTD139" s="51"/>
      <c r="BTE139" s="51"/>
      <c r="BTF139" s="51"/>
      <c r="BTG139" s="51"/>
      <c r="BTH139" s="51"/>
      <c r="BTI139" s="51"/>
      <c r="BTJ139" s="51"/>
      <c r="BTK139" s="51"/>
      <c r="BTL139" s="51"/>
      <c r="BTM139" s="51"/>
      <c r="BTN139" s="51"/>
      <c r="BTO139" s="51"/>
      <c r="BTP139" s="51"/>
      <c r="BTQ139" s="51"/>
      <c r="BTR139" s="51"/>
      <c r="BTS139" s="51"/>
      <c r="BTT139" s="51"/>
      <c r="BTU139" s="51"/>
      <c r="BTV139" s="51"/>
      <c r="BTW139" s="51"/>
      <c r="BTX139" s="51"/>
      <c r="BTY139" s="51"/>
      <c r="BTZ139" s="51"/>
      <c r="BUA139" s="51"/>
      <c r="BUB139" s="51"/>
      <c r="BUC139" s="51"/>
      <c r="BUD139" s="51"/>
      <c r="BUE139" s="51"/>
      <c r="BUF139" s="51"/>
      <c r="BUG139" s="51"/>
      <c r="BUH139" s="51"/>
      <c r="BUI139" s="51"/>
      <c r="BUJ139" s="51"/>
      <c r="BUK139" s="51"/>
      <c r="BUL139" s="51"/>
      <c r="BUM139" s="51"/>
      <c r="BUN139" s="51"/>
      <c r="BUO139" s="51"/>
      <c r="BUP139" s="51"/>
      <c r="BUQ139" s="51"/>
      <c r="BUR139" s="51"/>
      <c r="BUS139" s="51"/>
      <c r="BUT139" s="51"/>
      <c r="BUU139" s="51"/>
      <c r="BUV139" s="51"/>
      <c r="BUW139" s="51"/>
      <c r="BUX139" s="51"/>
      <c r="BUY139" s="51"/>
      <c r="BUZ139" s="51"/>
      <c r="BVA139" s="51"/>
      <c r="BVB139" s="51"/>
      <c r="BVC139" s="51"/>
      <c r="BVD139" s="51"/>
      <c r="BVE139" s="51"/>
      <c r="BVF139" s="51"/>
      <c r="BVG139" s="51"/>
      <c r="BVH139" s="51"/>
      <c r="BVI139" s="51"/>
      <c r="BVJ139" s="51"/>
      <c r="BVK139" s="51"/>
      <c r="BVL139" s="51"/>
      <c r="BVM139" s="51"/>
      <c r="BVN139" s="51"/>
      <c r="BVO139" s="51"/>
      <c r="BVP139" s="51"/>
      <c r="BVQ139" s="51"/>
      <c r="BVR139" s="51"/>
      <c r="BVS139" s="51"/>
      <c r="BVT139" s="51"/>
      <c r="BVU139" s="51"/>
      <c r="BVV139" s="51"/>
      <c r="BVW139" s="51"/>
      <c r="BVX139" s="51"/>
      <c r="BVY139" s="51"/>
      <c r="BVZ139" s="51"/>
      <c r="BWA139" s="51"/>
      <c r="BWB139" s="51"/>
      <c r="BWC139" s="51"/>
      <c r="BWD139" s="51"/>
      <c r="BWE139" s="51"/>
      <c r="BWF139" s="51"/>
      <c r="BWG139" s="51"/>
      <c r="BWH139" s="51"/>
      <c r="BWI139" s="51"/>
      <c r="BWJ139" s="51"/>
      <c r="BWK139" s="51"/>
      <c r="BWL139" s="51"/>
      <c r="BWM139" s="51"/>
      <c r="BWN139" s="51"/>
      <c r="BWO139" s="51"/>
      <c r="BWP139" s="51"/>
      <c r="BWQ139" s="51"/>
      <c r="BWR139" s="51"/>
      <c r="BWS139" s="51"/>
      <c r="BWT139" s="51"/>
      <c r="BWU139" s="51"/>
      <c r="BWV139" s="51"/>
      <c r="BWW139" s="51"/>
      <c r="BWX139" s="51"/>
      <c r="BWY139" s="51"/>
      <c r="BWZ139" s="51"/>
      <c r="BXA139" s="51"/>
      <c r="BXB139" s="51"/>
      <c r="BXC139" s="51"/>
      <c r="BXD139" s="51"/>
      <c r="BXE139" s="51"/>
      <c r="BXF139" s="51"/>
      <c r="BXG139" s="51"/>
      <c r="BXH139" s="51"/>
      <c r="BXI139" s="51"/>
      <c r="BXJ139" s="51"/>
      <c r="BXK139" s="51"/>
      <c r="BXL139" s="51"/>
      <c r="BXM139" s="51"/>
      <c r="BXN139" s="51"/>
      <c r="BXO139" s="51"/>
      <c r="BXP139" s="51"/>
      <c r="BXQ139" s="51"/>
      <c r="BXR139" s="51"/>
      <c r="BXS139" s="51"/>
      <c r="BXT139" s="51"/>
      <c r="BXU139" s="51"/>
      <c r="BXV139" s="51"/>
      <c r="BXW139" s="51"/>
      <c r="BXX139" s="51"/>
      <c r="BXY139" s="51"/>
      <c r="BXZ139" s="51"/>
      <c r="BYA139" s="51"/>
      <c r="BYB139" s="51"/>
      <c r="BYC139" s="51"/>
      <c r="BYD139" s="51"/>
      <c r="BYE139" s="51"/>
      <c r="BYF139" s="51"/>
      <c r="BYG139" s="51"/>
      <c r="BYH139" s="51"/>
      <c r="BYI139" s="51"/>
      <c r="BYJ139" s="51"/>
      <c r="BYK139" s="51"/>
      <c r="BYL139" s="51"/>
      <c r="BYM139" s="51"/>
      <c r="BYN139" s="51"/>
      <c r="BYO139" s="51"/>
      <c r="BYP139" s="51"/>
      <c r="BYQ139" s="51"/>
      <c r="BYR139" s="51"/>
      <c r="BYS139" s="51"/>
      <c r="BYT139" s="51"/>
      <c r="BYU139" s="51"/>
      <c r="BYV139" s="51"/>
      <c r="BYW139" s="51"/>
      <c r="BYX139" s="51"/>
      <c r="BYY139" s="51"/>
      <c r="BYZ139" s="51"/>
      <c r="BZA139" s="51"/>
      <c r="BZB139" s="51"/>
      <c r="BZC139" s="51"/>
      <c r="BZD139" s="51"/>
      <c r="BZE139" s="51"/>
      <c r="BZF139" s="51"/>
      <c r="BZG139" s="51"/>
      <c r="BZH139" s="51"/>
      <c r="BZI139" s="51"/>
      <c r="BZJ139" s="51"/>
      <c r="BZK139" s="51"/>
      <c r="BZL139" s="51"/>
      <c r="BZM139" s="51"/>
      <c r="BZN139" s="51"/>
      <c r="BZO139" s="51"/>
      <c r="BZP139" s="51"/>
      <c r="BZQ139" s="51"/>
      <c r="BZR139" s="51"/>
      <c r="BZS139" s="51"/>
      <c r="BZT139" s="51"/>
      <c r="BZU139" s="51"/>
      <c r="BZV139" s="51"/>
      <c r="BZW139" s="51"/>
      <c r="BZX139" s="51"/>
      <c r="BZY139" s="51"/>
      <c r="BZZ139" s="51"/>
      <c r="CAA139" s="51"/>
      <c r="CAB139" s="51"/>
      <c r="CAC139" s="51"/>
      <c r="CAD139" s="51"/>
      <c r="CAE139" s="51"/>
      <c r="CAF139" s="51"/>
      <c r="CAG139" s="51"/>
      <c r="CAH139" s="51"/>
      <c r="CAI139" s="51"/>
      <c r="CAJ139" s="51"/>
      <c r="CAK139" s="51"/>
      <c r="CAL139" s="51"/>
      <c r="CAM139" s="51"/>
      <c r="CAN139" s="51"/>
      <c r="CAO139" s="51"/>
      <c r="CAP139" s="51"/>
      <c r="CAQ139" s="51"/>
      <c r="CAR139" s="51"/>
      <c r="CAS139" s="51"/>
      <c r="CAT139" s="51"/>
      <c r="CAU139" s="51"/>
      <c r="CAV139" s="51"/>
      <c r="CAW139" s="51"/>
      <c r="CAX139" s="51"/>
      <c r="CAY139" s="51"/>
      <c r="CAZ139" s="51"/>
      <c r="CBA139" s="51"/>
      <c r="CBB139" s="51"/>
      <c r="CBC139" s="51"/>
      <c r="CBD139" s="51"/>
      <c r="CBE139" s="51"/>
      <c r="CBF139" s="51"/>
      <c r="CBG139" s="51"/>
      <c r="CBH139" s="51"/>
      <c r="CBI139" s="51"/>
      <c r="CBJ139" s="51"/>
      <c r="CBK139" s="51"/>
      <c r="CBL139" s="51"/>
      <c r="CBM139" s="51"/>
      <c r="CBN139" s="51"/>
      <c r="CBO139" s="51"/>
      <c r="CBP139" s="51"/>
      <c r="CBQ139" s="51"/>
      <c r="CBR139" s="51"/>
      <c r="CBS139" s="51"/>
      <c r="CBT139" s="51"/>
      <c r="CBU139" s="51"/>
      <c r="CBV139" s="51"/>
      <c r="CBW139" s="51"/>
      <c r="CBX139" s="51"/>
      <c r="CBY139" s="51"/>
      <c r="CBZ139" s="51"/>
      <c r="CCA139" s="51"/>
      <c r="CCB139" s="51"/>
      <c r="CCC139" s="51"/>
      <c r="CCD139" s="51"/>
      <c r="CCE139" s="51"/>
      <c r="CCF139" s="51"/>
      <c r="CCG139" s="51"/>
      <c r="CCH139" s="51"/>
      <c r="CCI139" s="51"/>
      <c r="CCJ139" s="51"/>
      <c r="CCK139" s="51"/>
      <c r="CCL139" s="51"/>
      <c r="CCM139" s="51"/>
      <c r="CCN139" s="51"/>
      <c r="CCO139" s="51"/>
      <c r="CCP139" s="51"/>
      <c r="CCQ139" s="51"/>
      <c r="CCR139" s="51"/>
      <c r="CCS139" s="51"/>
      <c r="CCT139" s="51"/>
      <c r="CCU139" s="51"/>
      <c r="CCV139" s="51"/>
      <c r="CCW139" s="51"/>
      <c r="CCX139" s="51"/>
      <c r="CCY139" s="51"/>
      <c r="CCZ139" s="51"/>
      <c r="CDA139" s="51"/>
      <c r="CDB139" s="51"/>
      <c r="CDC139" s="51"/>
      <c r="CDD139" s="51"/>
      <c r="CDE139" s="51"/>
      <c r="CDF139" s="51"/>
      <c r="CDG139" s="51"/>
      <c r="CDH139" s="51"/>
      <c r="CDI139" s="51"/>
      <c r="CDJ139" s="51"/>
      <c r="CDK139" s="51"/>
      <c r="CDL139" s="51"/>
      <c r="CDM139" s="51"/>
      <c r="CDN139" s="51"/>
      <c r="CDO139" s="51"/>
      <c r="CDP139" s="51"/>
      <c r="CDQ139" s="51"/>
      <c r="CDR139" s="51"/>
      <c r="CDS139" s="51"/>
      <c r="CDT139" s="51"/>
      <c r="CDU139" s="51"/>
      <c r="CDV139" s="51"/>
      <c r="CDW139" s="51"/>
      <c r="CDX139" s="51"/>
      <c r="CDY139" s="51"/>
      <c r="CDZ139" s="51"/>
      <c r="CEA139" s="51"/>
      <c r="CEB139" s="51"/>
      <c r="CEC139" s="51"/>
      <c r="CED139" s="51"/>
      <c r="CEE139" s="51"/>
      <c r="CEF139" s="51"/>
      <c r="CEG139" s="51"/>
      <c r="CEH139" s="51"/>
      <c r="CEI139" s="51"/>
      <c r="CEJ139" s="51"/>
      <c r="CEK139" s="51"/>
      <c r="CEL139" s="51"/>
      <c r="CEM139" s="51"/>
      <c r="CEN139" s="51"/>
      <c r="CEO139" s="51"/>
      <c r="CEP139" s="51"/>
      <c r="CEQ139" s="51"/>
      <c r="CER139" s="51"/>
      <c r="CES139" s="51"/>
      <c r="CET139" s="51"/>
      <c r="CEU139" s="51"/>
      <c r="CEV139" s="51"/>
      <c r="CEW139" s="51"/>
      <c r="CEX139" s="51"/>
      <c r="CEY139" s="51"/>
      <c r="CEZ139" s="51"/>
      <c r="CFA139" s="51"/>
      <c r="CFB139" s="51"/>
      <c r="CFC139" s="51"/>
      <c r="CFD139" s="51"/>
      <c r="CFE139" s="51"/>
      <c r="CFF139" s="51"/>
      <c r="CFG139" s="51"/>
      <c r="CFH139" s="51"/>
      <c r="CFI139" s="51"/>
      <c r="CFJ139" s="51"/>
      <c r="CFK139" s="51"/>
      <c r="CFL139" s="51"/>
      <c r="CFM139" s="51"/>
      <c r="CFN139" s="51"/>
      <c r="CFO139" s="51"/>
      <c r="CFP139" s="51"/>
      <c r="CFQ139" s="51"/>
      <c r="CFR139" s="51"/>
      <c r="CFS139" s="51"/>
      <c r="CFT139" s="51"/>
      <c r="CFU139" s="51"/>
      <c r="CFV139" s="51"/>
      <c r="CFW139" s="51"/>
      <c r="CFX139" s="51"/>
      <c r="CFY139" s="51"/>
      <c r="CFZ139" s="51"/>
      <c r="CGA139" s="51"/>
      <c r="CGB139" s="51"/>
      <c r="CGC139" s="51"/>
      <c r="CGD139" s="51"/>
      <c r="CGE139" s="51"/>
      <c r="CGF139" s="51"/>
      <c r="CGG139" s="51"/>
      <c r="CGH139" s="51"/>
      <c r="CGI139" s="51"/>
      <c r="CGJ139" s="51"/>
      <c r="CGK139" s="51"/>
      <c r="CGL139" s="51"/>
      <c r="CGM139" s="51"/>
      <c r="CGN139" s="51"/>
      <c r="CGO139" s="51"/>
      <c r="CGP139" s="51"/>
      <c r="CGQ139" s="51"/>
      <c r="CGR139" s="51"/>
      <c r="CGS139" s="51"/>
      <c r="CGT139" s="51"/>
      <c r="CGU139" s="51"/>
      <c r="CGV139" s="51"/>
      <c r="CGW139" s="51"/>
      <c r="CGX139" s="51"/>
      <c r="CGY139" s="51"/>
      <c r="CGZ139" s="51"/>
      <c r="CHA139" s="51"/>
      <c r="CHB139" s="51"/>
      <c r="CHC139" s="51"/>
      <c r="CHD139" s="51"/>
      <c r="CHE139" s="51"/>
      <c r="CHF139" s="51"/>
      <c r="CHG139" s="51"/>
      <c r="CHH139" s="51"/>
      <c r="CHI139" s="51"/>
      <c r="CHJ139" s="51"/>
      <c r="CHK139" s="51"/>
      <c r="CHL139" s="51"/>
      <c r="CHM139" s="51"/>
      <c r="CHN139" s="51"/>
      <c r="CHO139" s="51"/>
      <c r="CHP139" s="51"/>
      <c r="CHQ139" s="51"/>
      <c r="CHR139" s="51"/>
      <c r="CHS139" s="51"/>
      <c r="CHT139" s="51"/>
      <c r="CHU139" s="51"/>
      <c r="CHV139" s="51"/>
      <c r="CHW139" s="51"/>
      <c r="CHX139" s="51"/>
      <c r="CHY139" s="51"/>
      <c r="CHZ139" s="51"/>
      <c r="CIA139" s="51"/>
      <c r="CIB139" s="51"/>
      <c r="CIC139" s="51"/>
      <c r="CID139" s="51"/>
      <c r="CIE139" s="51"/>
      <c r="CIF139" s="51"/>
      <c r="CIG139" s="51"/>
      <c r="CIH139" s="51"/>
      <c r="CII139" s="51"/>
      <c r="CIJ139" s="51"/>
      <c r="CIK139" s="51"/>
      <c r="CIL139" s="51"/>
      <c r="CIM139" s="51"/>
      <c r="CIN139" s="51"/>
      <c r="CIO139" s="51"/>
      <c r="CIP139" s="51"/>
      <c r="CIQ139" s="51"/>
      <c r="CIR139" s="51"/>
      <c r="CIS139" s="51"/>
      <c r="CIT139" s="51"/>
      <c r="CIU139" s="51"/>
      <c r="CIV139" s="51"/>
      <c r="CIW139" s="51"/>
      <c r="CIX139" s="51"/>
      <c r="CIY139" s="51"/>
      <c r="CIZ139" s="51"/>
      <c r="CJA139" s="51"/>
      <c r="CJB139" s="51"/>
      <c r="CJC139" s="51"/>
      <c r="CJD139" s="51"/>
      <c r="CJE139" s="51"/>
      <c r="CJF139" s="51"/>
      <c r="CJG139" s="51"/>
      <c r="CJH139" s="51"/>
      <c r="CJI139" s="51"/>
      <c r="CJJ139" s="51"/>
      <c r="CJK139" s="51"/>
      <c r="CJL139" s="51"/>
      <c r="CJM139" s="51"/>
      <c r="CJN139" s="51"/>
      <c r="CJO139" s="51"/>
      <c r="CJP139" s="51"/>
      <c r="CJQ139" s="51"/>
      <c r="CJR139" s="51"/>
      <c r="CJS139" s="51"/>
      <c r="CJT139" s="51"/>
      <c r="CJU139" s="51"/>
      <c r="CJV139" s="51"/>
      <c r="CJW139" s="51"/>
      <c r="CJX139" s="51"/>
      <c r="CJY139" s="51"/>
      <c r="CJZ139" s="51"/>
      <c r="CKA139" s="51"/>
      <c r="CKB139" s="51"/>
      <c r="CKC139" s="51"/>
      <c r="CKD139" s="51"/>
      <c r="CKE139" s="51"/>
      <c r="CKF139" s="51"/>
      <c r="CKG139" s="51"/>
      <c r="CKH139" s="51"/>
      <c r="CKI139" s="51"/>
      <c r="CKJ139" s="51"/>
      <c r="CKK139" s="51"/>
      <c r="CKL139" s="51"/>
      <c r="CKM139" s="51"/>
      <c r="CKN139" s="51"/>
      <c r="CKO139" s="51"/>
      <c r="CKP139" s="51"/>
      <c r="CKQ139" s="51"/>
      <c r="CKR139" s="51"/>
      <c r="CKS139" s="51"/>
      <c r="CKT139" s="51"/>
      <c r="CKU139" s="51"/>
      <c r="CKV139" s="51"/>
      <c r="CKW139" s="51"/>
      <c r="CKX139" s="51"/>
      <c r="CKY139" s="51"/>
      <c r="CKZ139" s="51"/>
      <c r="CLA139" s="51"/>
      <c r="CLB139" s="51"/>
      <c r="CLC139" s="51"/>
      <c r="CLD139" s="51"/>
      <c r="CLE139" s="51"/>
      <c r="CLF139" s="51"/>
      <c r="CLG139" s="51"/>
      <c r="CLH139" s="51"/>
      <c r="CLI139" s="51"/>
      <c r="CLJ139" s="51"/>
      <c r="CLK139" s="51"/>
      <c r="CLL139" s="51"/>
      <c r="CLM139" s="51"/>
      <c r="CLN139" s="51"/>
      <c r="CLO139" s="51"/>
      <c r="CLP139" s="51"/>
      <c r="CLQ139" s="51"/>
      <c r="CLR139" s="51"/>
      <c r="CLS139" s="51"/>
      <c r="CLT139" s="51"/>
      <c r="CLU139" s="51"/>
      <c r="CLV139" s="51"/>
      <c r="CLW139" s="51"/>
      <c r="CLX139" s="51"/>
      <c r="CLY139" s="51"/>
      <c r="CLZ139" s="51"/>
      <c r="CMA139" s="51"/>
      <c r="CMB139" s="51"/>
      <c r="CMC139" s="51"/>
      <c r="CMD139" s="51"/>
      <c r="CME139" s="51"/>
      <c r="CMF139" s="51"/>
      <c r="CMG139" s="51"/>
      <c r="CMH139" s="51"/>
      <c r="CMI139" s="51"/>
      <c r="CMJ139" s="51"/>
      <c r="CMK139" s="51"/>
      <c r="CML139" s="51"/>
      <c r="CMM139" s="51"/>
      <c r="CMN139" s="51"/>
      <c r="CMO139" s="51"/>
      <c r="CMP139" s="51"/>
      <c r="CMQ139" s="51"/>
      <c r="CMR139" s="51"/>
      <c r="CMS139" s="51"/>
      <c r="CMT139" s="51"/>
      <c r="CMU139" s="51"/>
      <c r="CMV139" s="51"/>
      <c r="CMW139" s="51"/>
      <c r="CMX139" s="51"/>
      <c r="CMY139" s="51"/>
      <c r="CMZ139" s="51"/>
      <c r="CNA139" s="51"/>
      <c r="CNB139" s="51"/>
      <c r="CNC139" s="51"/>
      <c r="CND139" s="51"/>
      <c r="CNE139" s="51"/>
      <c r="CNF139" s="51"/>
      <c r="CNG139" s="51"/>
      <c r="CNH139" s="51"/>
      <c r="CNI139" s="51"/>
      <c r="CNJ139" s="51"/>
      <c r="CNK139" s="51"/>
      <c r="CNL139" s="51"/>
      <c r="CNM139" s="51"/>
      <c r="CNN139" s="51"/>
      <c r="CNO139" s="51"/>
      <c r="CNP139" s="51"/>
      <c r="CNQ139" s="51"/>
      <c r="CNR139" s="51"/>
      <c r="CNS139" s="51"/>
      <c r="CNT139" s="51"/>
      <c r="CNU139" s="51"/>
      <c r="CNV139" s="51"/>
      <c r="CNW139" s="51"/>
      <c r="CNX139" s="51"/>
      <c r="CNY139" s="51"/>
      <c r="CNZ139" s="51"/>
      <c r="COA139" s="51"/>
      <c r="COB139" s="51"/>
      <c r="COC139" s="51"/>
      <c r="COD139" s="51"/>
      <c r="COE139" s="51"/>
      <c r="COF139" s="51"/>
      <c r="COG139" s="51"/>
      <c r="COH139" s="51"/>
      <c r="COI139" s="51"/>
      <c r="COJ139" s="51"/>
      <c r="COK139" s="51"/>
      <c r="COL139" s="51"/>
      <c r="COM139" s="51"/>
      <c r="CON139" s="51"/>
      <c r="COO139" s="51"/>
      <c r="COP139" s="51"/>
      <c r="COQ139" s="51"/>
      <c r="COR139" s="51"/>
      <c r="COS139" s="51"/>
      <c r="COT139" s="51"/>
      <c r="COU139" s="51"/>
      <c r="COV139" s="51"/>
      <c r="COW139" s="51"/>
      <c r="COX139" s="51"/>
      <c r="COY139" s="51"/>
      <c r="COZ139" s="51"/>
      <c r="CPA139" s="51"/>
      <c r="CPB139" s="51"/>
      <c r="CPC139" s="51"/>
      <c r="CPD139" s="51"/>
      <c r="CPE139" s="51"/>
      <c r="CPF139" s="51"/>
      <c r="CPG139" s="51"/>
      <c r="CPH139" s="51"/>
      <c r="CPI139" s="51"/>
      <c r="CPJ139" s="51"/>
      <c r="CPK139" s="51"/>
      <c r="CPL139" s="51"/>
      <c r="CPM139" s="51"/>
      <c r="CPN139" s="51"/>
      <c r="CPO139" s="51"/>
      <c r="CPP139" s="51"/>
      <c r="CPQ139" s="51"/>
      <c r="CPR139" s="51"/>
      <c r="CPS139" s="51"/>
      <c r="CPT139" s="51"/>
      <c r="CPU139" s="51"/>
      <c r="CPV139" s="51"/>
      <c r="CPW139" s="51"/>
      <c r="CPX139" s="51"/>
      <c r="CPY139" s="51"/>
      <c r="CPZ139" s="51"/>
      <c r="CQA139" s="51"/>
      <c r="CQB139" s="51"/>
      <c r="CQC139" s="51"/>
      <c r="CQD139" s="51"/>
      <c r="CQE139" s="51"/>
      <c r="CQF139" s="51"/>
      <c r="CQG139" s="51"/>
      <c r="CQH139" s="51"/>
      <c r="CQI139" s="51"/>
      <c r="CQJ139" s="51"/>
      <c r="CQK139" s="51"/>
      <c r="CQL139" s="51"/>
      <c r="CQM139" s="51"/>
      <c r="CQN139" s="51"/>
      <c r="CQO139" s="51"/>
      <c r="CQP139" s="51"/>
      <c r="CQQ139" s="51"/>
      <c r="CQR139" s="51"/>
      <c r="CQS139" s="51"/>
      <c r="CQT139" s="51"/>
      <c r="CQU139" s="51"/>
      <c r="CQV139" s="51"/>
      <c r="CQW139" s="51"/>
      <c r="CQX139" s="51"/>
      <c r="CQY139" s="51"/>
      <c r="CQZ139" s="51"/>
      <c r="CRA139" s="51"/>
      <c r="CRB139" s="51"/>
      <c r="CRC139" s="51"/>
      <c r="CRD139" s="51"/>
      <c r="CRE139" s="51"/>
      <c r="CRF139" s="51"/>
      <c r="CRG139" s="51"/>
      <c r="CRH139" s="51"/>
      <c r="CRI139" s="51"/>
      <c r="CRJ139" s="51"/>
      <c r="CRK139" s="51"/>
      <c r="CRL139" s="51"/>
      <c r="CRM139" s="51"/>
      <c r="CRN139" s="51"/>
      <c r="CRO139" s="51"/>
      <c r="CRP139" s="51"/>
      <c r="CRQ139" s="51"/>
      <c r="CRR139" s="51"/>
      <c r="CRS139" s="51"/>
      <c r="CRT139" s="51"/>
      <c r="CRU139" s="51"/>
      <c r="CRV139" s="51"/>
      <c r="CRW139" s="51"/>
      <c r="CRX139" s="51"/>
      <c r="CRY139" s="51"/>
      <c r="CRZ139" s="51"/>
      <c r="CSA139" s="51"/>
      <c r="CSB139" s="51"/>
      <c r="CSC139" s="51"/>
      <c r="CSD139" s="51"/>
      <c r="CSE139" s="51"/>
      <c r="CSF139" s="51"/>
      <c r="CSG139" s="51"/>
      <c r="CSH139" s="51"/>
      <c r="CSI139" s="51"/>
      <c r="CSJ139" s="51"/>
      <c r="CSK139" s="51"/>
      <c r="CSL139" s="51"/>
      <c r="CSM139" s="51"/>
      <c r="CSN139" s="51"/>
      <c r="CSO139" s="51"/>
      <c r="CSP139" s="51"/>
      <c r="CSQ139" s="51"/>
      <c r="CSR139" s="51"/>
      <c r="CSS139" s="51"/>
      <c r="CST139" s="51"/>
      <c r="CSU139" s="51"/>
      <c r="CSV139" s="51"/>
      <c r="CSW139" s="51"/>
      <c r="CSX139" s="51"/>
      <c r="CSY139" s="51"/>
      <c r="CSZ139" s="51"/>
      <c r="CTA139" s="51"/>
      <c r="CTB139" s="51"/>
      <c r="CTC139" s="51"/>
      <c r="CTD139" s="51"/>
      <c r="CTE139" s="51"/>
      <c r="CTF139" s="51"/>
      <c r="CTG139" s="51"/>
      <c r="CTH139" s="51"/>
      <c r="CTI139" s="51"/>
      <c r="CTJ139" s="51"/>
      <c r="CTK139" s="51"/>
      <c r="CTL139" s="51"/>
      <c r="CTM139" s="51"/>
      <c r="CTN139" s="51"/>
      <c r="CTO139" s="51"/>
      <c r="CTP139" s="51"/>
      <c r="CTQ139" s="51"/>
      <c r="CTR139" s="51"/>
      <c r="CTS139" s="51"/>
      <c r="CTT139" s="51"/>
      <c r="CTU139" s="51"/>
      <c r="CTV139" s="51"/>
      <c r="CTW139" s="51"/>
      <c r="CTX139" s="51"/>
      <c r="CTY139" s="51"/>
      <c r="CTZ139" s="51"/>
      <c r="CUA139" s="51"/>
      <c r="CUB139" s="51"/>
      <c r="CUC139" s="51"/>
      <c r="CUD139" s="51"/>
      <c r="CUE139" s="51"/>
      <c r="CUF139" s="51"/>
      <c r="CUG139" s="51"/>
      <c r="CUH139" s="51"/>
      <c r="CUI139" s="51"/>
      <c r="CUJ139" s="51"/>
      <c r="CUK139" s="51"/>
      <c r="CUL139" s="51"/>
      <c r="CUM139" s="51"/>
      <c r="CUN139" s="51"/>
      <c r="CUO139" s="51"/>
      <c r="CUP139" s="51"/>
      <c r="CUQ139" s="51"/>
      <c r="CUR139" s="51"/>
      <c r="CUS139" s="51"/>
      <c r="CUT139" s="51"/>
      <c r="CUU139" s="51"/>
      <c r="CUV139" s="51"/>
      <c r="CUW139" s="51"/>
      <c r="CUX139" s="51"/>
      <c r="CUY139" s="51"/>
      <c r="CUZ139" s="51"/>
      <c r="CVA139" s="51"/>
      <c r="CVB139" s="51"/>
      <c r="CVC139" s="51"/>
      <c r="CVD139" s="51"/>
      <c r="CVE139" s="51"/>
      <c r="CVF139" s="51"/>
      <c r="CVG139" s="51"/>
      <c r="CVH139" s="51"/>
      <c r="CVI139" s="51"/>
      <c r="CVJ139" s="51"/>
      <c r="CVK139" s="51"/>
      <c r="CVL139" s="51"/>
      <c r="CVM139" s="51"/>
      <c r="CVN139" s="51"/>
      <c r="CVO139" s="51"/>
      <c r="CVP139" s="51"/>
      <c r="CVQ139" s="51"/>
      <c r="CVR139" s="51"/>
      <c r="CVS139" s="51"/>
      <c r="CVT139" s="51"/>
      <c r="CVU139" s="51"/>
      <c r="CVV139" s="51"/>
      <c r="CVW139" s="51"/>
      <c r="CVX139" s="51"/>
      <c r="CVY139" s="51"/>
      <c r="CVZ139" s="51"/>
      <c r="CWA139" s="51"/>
      <c r="CWB139" s="51"/>
      <c r="CWC139" s="51"/>
      <c r="CWD139" s="51"/>
      <c r="CWE139" s="51"/>
      <c r="CWF139" s="51"/>
      <c r="CWG139" s="51"/>
      <c r="CWH139" s="51"/>
      <c r="CWI139" s="51"/>
      <c r="CWJ139" s="51"/>
      <c r="CWK139" s="51"/>
      <c r="CWL139" s="51"/>
      <c r="CWM139" s="51"/>
      <c r="CWN139" s="51"/>
      <c r="CWO139" s="51"/>
      <c r="CWP139" s="51"/>
      <c r="CWQ139" s="51"/>
      <c r="CWR139" s="51"/>
      <c r="CWS139" s="51"/>
      <c r="CWT139" s="51"/>
      <c r="CWU139" s="51"/>
      <c r="CWV139" s="51"/>
      <c r="CWW139" s="51"/>
      <c r="CWX139" s="51"/>
      <c r="CWY139" s="51"/>
      <c r="CWZ139" s="51"/>
      <c r="CXA139" s="51"/>
      <c r="CXB139" s="51"/>
      <c r="CXC139" s="51"/>
      <c r="CXD139" s="51"/>
      <c r="CXE139" s="51"/>
      <c r="CXF139" s="51"/>
      <c r="CXG139" s="51"/>
      <c r="CXH139" s="51"/>
      <c r="CXI139" s="51"/>
      <c r="CXJ139" s="51"/>
      <c r="CXK139" s="51"/>
      <c r="CXL139" s="51"/>
      <c r="CXM139" s="51"/>
      <c r="CXN139" s="51"/>
      <c r="CXO139" s="51"/>
      <c r="CXP139" s="51"/>
      <c r="CXQ139" s="51"/>
      <c r="CXR139" s="51"/>
      <c r="CXS139" s="51"/>
      <c r="CXT139" s="51"/>
      <c r="CXU139" s="51"/>
      <c r="CXV139" s="51"/>
      <c r="CXW139" s="51"/>
      <c r="CXX139" s="51"/>
      <c r="CXY139" s="51"/>
      <c r="CXZ139" s="51"/>
      <c r="CYA139" s="51"/>
      <c r="CYB139" s="51"/>
      <c r="CYC139" s="51"/>
      <c r="CYD139" s="51"/>
      <c r="CYE139" s="51"/>
      <c r="CYF139" s="51"/>
      <c r="CYG139" s="51"/>
      <c r="CYH139" s="51"/>
      <c r="CYI139" s="51"/>
      <c r="CYJ139" s="51"/>
      <c r="CYK139" s="51"/>
      <c r="CYL139" s="51"/>
      <c r="CYM139" s="51"/>
      <c r="CYN139" s="51"/>
      <c r="CYO139" s="51"/>
      <c r="CYP139" s="51"/>
      <c r="CYQ139" s="51"/>
      <c r="CYR139" s="51"/>
      <c r="CYS139" s="51"/>
      <c r="CYT139" s="51"/>
      <c r="CYU139" s="51"/>
      <c r="CYV139" s="51"/>
      <c r="CYW139" s="51"/>
      <c r="CYX139" s="51"/>
      <c r="CYY139" s="51"/>
      <c r="CYZ139" s="51"/>
      <c r="CZA139" s="51"/>
      <c r="CZB139" s="51"/>
      <c r="CZC139" s="51"/>
      <c r="CZD139" s="51"/>
      <c r="CZE139" s="51"/>
      <c r="CZF139" s="51"/>
      <c r="CZG139" s="51"/>
      <c r="CZH139" s="51"/>
      <c r="CZI139" s="51"/>
      <c r="CZJ139" s="51"/>
      <c r="CZK139" s="51"/>
      <c r="CZL139" s="51"/>
      <c r="CZM139" s="51"/>
      <c r="CZN139" s="51"/>
      <c r="CZO139" s="51"/>
      <c r="CZP139" s="51"/>
      <c r="CZQ139" s="51"/>
      <c r="CZR139" s="51"/>
      <c r="CZS139" s="51"/>
      <c r="CZT139" s="51"/>
      <c r="CZU139" s="51"/>
      <c r="CZV139" s="51"/>
      <c r="CZW139" s="51"/>
      <c r="CZX139" s="51"/>
      <c r="CZY139" s="51"/>
      <c r="CZZ139" s="51"/>
      <c r="DAA139" s="51"/>
      <c r="DAB139" s="51"/>
      <c r="DAC139" s="51"/>
      <c r="DAD139" s="51"/>
      <c r="DAE139" s="51"/>
      <c r="DAF139" s="51"/>
      <c r="DAG139" s="51"/>
      <c r="DAH139" s="51"/>
      <c r="DAI139" s="51"/>
      <c r="DAJ139" s="51"/>
      <c r="DAK139" s="51"/>
      <c r="DAL139" s="51"/>
      <c r="DAM139" s="51"/>
      <c r="DAN139" s="51"/>
      <c r="DAO139" s="51"/>
      <c r="DAP139" s="51"/>
      <c r="DAQ139" s="51"/>
      <c r="DAR139" s="51"/>
      <c r="DAS139" s="51"/>
      <c r="DAT139" s="51"/>
      <c r="DAU139" s="51"/>
      <c r="DAV139" s="51"/>
      <c r="DAW139" s="51"/>
      <c r="DAX139" s="51"/>
      <c r="DAY139" s="51"/>
      <c r="DAZ139" s="51"/>
      <c r="DBA139" s="51"/>
      <c r="DBB139" s="51"/>
      <c r="DBC139" s="51"/>
      <c r="DBD139" s="51"/>
      <c r="DBE139" s="51"/>
      <c r="DBF139" s="51"/>
      <c r="DBG139" s="51"/>
      <c r="DBH139" s="51"/>
      <c r="DBI139" s="51"/>
      <c r="DBJ139" s="51"/>
      <c r="DBK139" s="51"/>
      <c r="DBL139" s="51"/>
      <c r="DBM139" s="51"/>
      <c r="DBN139" s="51"/>
      <c r="DBO139" s="51"/>
      <c r="DBP139" s="51"/>
      <c r="DBQ139" s="51"/>
      <c r="DBR139" s="51"/>
      <c r="DBS139" s="51"/>
      <c r="DBT139" s="51"/>
      <c r="DBU139" s="51"/>
      <c r="DBV139" s="51"/>
      <c r="DBW139" s="51"/>
      <c r="DBX139" s="51"/>
      <c r="DBY139" s="51"/>
      <c r="DBZ139" s="51"/>
      <c r="DCA139" s="51"/>
      <c r="DCB139" s="51"/>
      <c r="DCC139" s="51"/>
      <c r="DCD139" s="51"/>
      <c r="DCE139" s="51"/>
      <c r="DCF139" s="51"/>
      <c r="DCG139" s="51"/>
      <c r="DCH139" s="51"/>
      <c r="DCI139" s="51"/>
      <c r="DCJ139" s="51"/>
      <c r="DCK139" s="51"/>
      <c r="DCL139" s="51"/>
      <c r="DCM139" s="51"/>
      <c r="DCN139" s="51"/>
      <c r="DCO139" s="51"/>
      <c r="DCP139" s="51"/>
      <c r="DCQ139" s="51"/>
      <c r="DCR139" s="51"/>
      <c r="DCS139" s="51"/>
      <c r="DCT139" s="51"/>
      <c r="DCU139" s="51"/>
      <c r="DCV139" s="51"/>
      <c r="DCW139" s="51"/>
      <c r="DCX139" s="51"/>
      <c r="DCY139" s="51"/>
      <c r="DCZ139" s="51"/>
      <c r="DDA139" s="51"/>
      <c r="DDB139" s="51"/>
      <c r="DDC139" s="51"/>
      <c r="DDD139" s="51"/>
      <c r="DDE139" s="51"/>
      <c r="DDF139" s="51"/>
      <c r="DDG139" s="51"/>
      <c r="DDH139" s="51"/>
      <c r="DDI139" s="51"/>
      <c r="DDJ139" s="51"/>
      <c r="DDK139" s="51"/>
      <c r="DDL139" s="51"/>
      <c r="DDM139" s="51"/>
      <c r="DDN139" s="51"/>
      <c r="DDO139" s="51"/>
      <c r="DDP139" s="51"/>
      <c r="DDQ139" s="51"/>
      <c r="DDR139" s="51"/>
      <c r="DDS139" s="51"/>
      <c r="DDT139" s="51"/>
      <c r="DDU139" s="51"/>
      <c r="DDV139" s="51"/>
      <c r="DDW139" s="51"/>
      <c r="DDX139" s="51"/>
      <c r="DDY139" s="51"/>
      <c r="DDZ139" s="51"/>
      <c r="DEA139" s="51"/>
      <c r="DEB139" s="51"/>
      <c r="DEC139" s="51"/>
      <c r="DED139" s="51"/>
      <c r="DEE139" s="51"/>
      <c r="DEF139" s="51"/>
      <c r="DEG139" s="51"/>
      <c r="DEH139" s="51"/>
      <c r="DEI139" s="51"/>
      <c r="DEJ139" s="51"/>
      <c r="DEK139" s="51"/>
      <c r="DEL139" s="51"/>
      <c r="DEM139" s="51"/>
      <c r="DEN139" s="51"/>
      <c r="DEO139" s="51"/>
      <c r="DEP139" s="51"/>
      <c r="DEQ139" s="51"/>
      <c r="DER139" s="51"/>
      <c r="DES139" s="51"/>
      <c r="DET139" s="51"/>
      <c r="DEU139" s="51"/>
      <c r="DEV139" s="51"/>
      <c r="DEW139" s="51"/>
      <c r="DEX139" s="51"/>
      <c r="DEY139" s="51"/>
      <c r="DEZ139" s="51"/>
      <c r="DFA139" s="51"/>
      <c r="DFB139" s="51"/>
      <c r="DFC139" s="51"/>
      <c r="DFD139" s="51"/>
      <c r="DFE139" s="51"/>
      <c r="DFF139" s="51"/>
      <c r="DFG139" s="51"/>
      <c r="DFH139" s="51"/>
      <c r="DFI139" s="51"/>
      <c r="DFJ139" s="51"/>
      <c r="DFK139" s="51"/>
      <c r="DFL139" s="51"/>
      <c r="DFM139" s="51"/>
      <c r="DFN139" s="51"/>
      <c r="DFO139" s="51"/>
      <c r="DFP139" s="51"/>
      <c r="DFQ139" s="51"/>
      <c r="DFR139" s="51"/>
      <c r="DFS139" s="51"/>
      <c r="DFT139" s="51"/>
      <c r="DFU139" s="51"/>
      <c r="DFV139" s="51"/>
      <c r="DFW139" s="51"/>
      <c r="DFX139" s="51"/>
      <c r="DFY139" s="51"/>
      <c r="DFZ139" s="51"/>
      <c r="DGA139" s="51"/>
      <c r="DGB139" s="51"/>
      <c r="DGC139" s="51"/>
      <c r="DGD139" s="51"/>
      <c r="DGE139" s="51"/>
      <c r="DGF139" s="51"/>
      <c r="DGG139" s="51"/>
      <c r="DGH139" s="51"/>
      <c r="DGI139" s="51"/>
      <c r="DGJ139" s="51"/>
      <c r="DGK139" s="51"/>
      <c r="DGL139" s="51"/>
      <c r="DGM139" s="51"/>
      <c r="DGN139" s="51"/>
      <c r="DGO139" s="51"/>
      <c r="DGP139" s="51"/>
      <c r="DGQ139" s="51"/>
      <c r="DGR139" s="51"/>
      <c r="DGS139" s="51"/>
      <c r="DGT139" s="51"/>
      <c r="DGU139" s="51"/>
      <c r="DGV139" s="51"/>
      <c r="DGW139" s="51"/>
      <c r="DGX139" s="51"/>
      <c r="DGY139" s="51"/>
      <c r="DGZ139" s="51"/>
      <c r="DHA139" s="51"/>
      <c r="DHB139" s="51"/>
      <c r="DHC139" s="51"/>
      <c r="DHD139" s="51"/>
      <c r="DHE139" s="51"/>
      <c r="DHF139" s="51"/>
      <c r="DHG139" s="51"/>
      <c r="DHH139" s="51"/>
      <c r="DHI139" s="51"/>
      <c r="DHJ139" s="51"/>
      <c r="DHK139" s="51"/>
      <c r="DHL139" s="51"/>
      <c r="DHM139" s="51"/>
      <c r="DHN139" s="51"/>
      <c r="DHO139" s="51"/>
      <c r="DHP139" s="51"/>
      <c r="DHQ139" s="51"/>
      <c r="DHR139" s="51"/>
      <c r="DHS139" s="51"/>
      <c r="DHT139" s="51"/>
      <c r="DHU139" s="51"/>
      <c r="DHV139" s="51"/>
      <c r="DHW139" s="51"/>
      <c r="DHX139" s="51"/>
      <c r="DHY139" s="51"/>
      <c r="DHZ139" s="51"/>
      <c r="DIA139" s="51"/>
      <c r="DIB139" s="51"/>
      <c r="DIC139" s="51"/>
      <c r="DID139" s="51"/>
      <c r="DIE139" s="51"/>
      <c r="DIF139" s="51"/>
      <c r="DIG139" s="51"/>
      <c r="DIH139" s="51"/>
      <c r="DII139" s="51"/>
      <c r="DIJ139" s="51"/>
      <c r="DIK139" s="51"/>
      <c r="DIL139" s="51"/>
      <c r="DIM139" s="51"/>
      <c r="DIN139" s="51"/>
      <c r="DIO139" s="51"/>
      <c r="DIP139" s="51"/>
      <c r="DIQ139" s="51"/>
      <c r="DIR139" s="51"/>
      <c r="DIS139" s="51"/>
      <c r="DIT139" s="51"/>
      <c r="DIU139" s="51"/>
      <c r="DIV139" s="51"/>
      <c r="DIW139" s="51"/>
      <c r="DIX139" s="51"/>
      <c r="DIY139" s="51"/>
      <c r="DIZ139" s="51"/>
      <c r="DJA139" s="51"/>
      <c r="DJB139" s="51"/>
      <c r="DJC139" s="51"/>
      <c r="DJD139" s="51"/>
      <c r="DJE139" s="51"/>
      <c r="DJF139" s="51"/>
      <c r="DJG139" s="51"/>
      <c r="DJH139" s="51"/>
      <c r="DJI139" s="51"/>
      <c r="DJJ139" s="51"/>
      <c r="DJK139" s="51"/>
      <c r="DJL139" s="51"/>
      <c r="DJM139" s="51"/>
      <c r="DJN139" s="51"/>
      <c r="DJO139" s="51"/>
      <c r="DJP139" s="51"/>
      <c r="DJQ139" s="51"/>
      <c r="DJR139" s="51"/>
      <c r="DJS139" s="51"/>
      <c r="DJT139" s="51"/>
      <c r="DJU139" s="51"/>
      <c r="DJV139" s="51"/>
      <c r="DJW139" s="51"/>
      <c r="DJX139" s="51"/>
      <c r="DJY139" s="51"/>
      <c r="DJZ139" s="51"/>
      <c r="DKA139" s="51"/>
      <c r="DKB139" s="51"/>
      <c r="DKC139" s="51"/>
      <c r="DKD139" s="51"/>
      <c r="DKE139" s="51"/>
      <c r="DKF139" s="51"/>
      <c r="DKG139" s="51"/>
      <c r="DKH139" s="51"/>
      <c r="DKI139" s="51"/>
      <c r="DKJ139" s="51"/>
      <c r="DKK139" s="51"/>
      <c r="DKL139" s="51"/>
      <c r="DKM139" s="51"/>
      <c r="DKN139" s="51"/>
      <c r="DKO139" s="51"/>
      <c r="DKP139" s="51"/>
      <c r="DKQ139" s="51"/>
      <c r="DKR139" s="51"/>
      <c r="DKS139" s="51"/>
      <c r="DKT139" s="51"/>
      <c r="DKU139" s="51"/>
      <c r="DKV139" s="51"/>
      <c r="DKW139" s="51"/>
      <c r="DKX139" s="51"/>
      <c r="DKY139" s="51"/>
      <c r="DKZ139" s="51"/>
      <c r="DLA139" s="51"/>
      <c r="DLB139" s="51"/>
      <c r="DLC139" s="51"/>
      <c r="DLD139" s="51"/>
      <c r="DLE139" s="51"/>
      <c r="DLF139" s="51"/>
      <c r="DLG139" s="51"/>
      <c r="DLH139" s="51"/>
      <c r="DLI139" s="51"/>
      <c r="DLJ139" s="51"/>
      <c r="DLK139" s="51"/>
      <c r="DLL139" s="51"/>
      <c r="DLM139" s="51"/>
      <c r="DLN139" s="51"/>
      <c r="DLO139" s="51"/>
      <c r="DLP139" s="51"/>
      <c r="DLQ139" s="51"/>
      <c r="DLR139" s="51"/>
      <c r="DLS139" s="51"/>
      <c r="DLT139" s="51"/>
      <c r="DLU139" s="51"/>
      <c r="DLV139" s="51"/>
      <c r="DLW139" s="51"/>
      <c r="DLX139" s="51"/>
      <c r="DLY139" s="51"/>
      <c r="DLZ139" s="51"/>
      <c r="DMA139" s="51"/>
      <c r="DMB139" s="51"/>
      <c r="DMC139" s="51"/>
      <c r="DMD139" s="51"/>
      <c r="DME139" s="51"/>
      <c r="DMF139" s="51"/>
      <c r="DMG139" s="51"/>
      <c r="DMH139" s="51"/>
      <c r="DMI139" s="51"/>
      <c r="DMJ139" s="51"/>
      <c r="DMK139" s="51"/>
      <c r="DML139" s="51"/>
      <c r="DMM139" s="51"/>
      <c r="DMN139" s="51"/>
      <c r="DMO139" s="51"/>
      <c r="DMP139" s="51"/>
      <c r="DMQ139" s="51"/>
      <c r="DMR139" s="51"/>
      <c r="DMS139" s="51"/>
      <c r="DMT139" s="51"/>
      <c r="DMU139" s="51"/>
      <c r="DMV139" s="51"/>
      <c r="DMW139" s="51"/>
      <c r="DMX139" s="51"/>
      <c r="DMY139" s="51"/>
      <c r="DMZ139" s="51"/>
      <c r="DNA139" s="51"/>
      <c r="DNB139" s="51"/>
      <c r="DNC139" s="51"/>
      <c r="DND139" s="51"/>
      <c r="DNE139" s="51"/>
      <c r="DNF139" s="51"/>
      <c r="DNG139" s="51"/>
      <c r="DNH139" s="51"/>
      <c r="DNI139" s="51"/>
      <c r="DNJ139" s="51"/>
      <c r="DNK139" s="51"/>
      <c r="DNL139" s="51"/>
      <c r="DNM139" s="51"/>
      <c r="DNN139" s="51"/>
      <c r="DNO139" s="51"/>
      <c r="DNP139" s="51"/>
      <c r="DNQ139" s="51"/>
      <c r="DNR139" s="51"/>
      <c r="DNS139" s="51"/>
      <c r="DNT139" s="51"/>
      <c r="DNU139" s="51"/>
      <c r="DNV139" s="51"/>
      <c r="DNW139" s="51"/>
      <c r="DNX139" s="51"/>
      <c r="DNY139" s="51"/>
      <c r="DNZ139" s="51"/>
      <c r="DOA139" s="51"/>
      <c r="DOB139" s="51"/>
      <c r="DOC139" s="51"/>
      <c r="DOD139" s="51"/>
      <c r="DOE139" s="51"/>
      <c r="DOF139" s="51"/>
      <c r="DOG139" s="51"/>
      <c r="DOH139" s="51"/>
      <c r="DOI139" s="51"/>
      <c r="DOJ139" s="51"/>
      <c r="DOK139" s="51"/>
      <c r="DOL139" s="51"/>
      <c r="DOM139" s="51"/>
      <c r="DON139" s="51"/>
      <c r="DOO139" s="51"/>
      <c r="DOP139" s="51"/>
      <c r="DOQ139" s="51"/>
      <c r="DOR139" s="51"/>
      <c r="DOS139" s="51"/>
      <c r="DOT139" s="51"/>
      <c r="DOU139" s="51"/>
      <c r="DOV139" s="51"/>
      <c r="DOW139" s="51"/>
      <c r="DOX139" s="51"/>
      <c r="DOY139" s="51"/>
      <c r="DOZ139" s="51"/>
      <c r="DPA139" s="51"/>
      <c r="DPB139" s="51"/>
      <c r="DPC139" s="51"/>
      <c r="DPD139" s="51"/>
      <c r="DPE139" s="51"/>
      <c r="DPF139" s="51"/>
      <c r="DPG139" s="51"/>
      <c r="DPH139" s="51"/>
      <c r="DPI139" s="51"/>
      <c r="DPJ139" s="51"/>
      <c r="DPK139" s="51"/>
      <c r="DPL139" s="51"/>
      <c r="DPM139" s="51"/>
      <c r="DPN139" s="51"/>
      <c r="DPO139" s="51"/>
      <c r="DPP139" s="51"/>
      <c r="DPQ139" s="51"/>
      <c r="DPR139" s="51"/>
      <c r="DPS139" s="51"/>
      <c r="DPT139" s="51"/>
      <c r="DPU139" s="51"/>
      <c r="DPV139" s="51"/>
      <c r="DPW139" s="51"/>
      <c r="DPX139" s="51"/>
      <c r="DPY139" s="51"/>
      <c r="DPZ139" s="51"/>
      <c r="DQA139" s="51"/>
      <c r="DQB139" s="51"/>
      <c r="DQC139" s="51"/>
      <c r="DQD139" s="51"/>
      <c r="DQE139" s="51"/>
      <c r="DQF139" s="51"/>
      <c r="DQG139" s="51"/>
      <c r="DQH139" s="51"/>
      <c r="DQI139" s="51"/>
      <c r="DQJ139" s="51"/>
      <c r="DQK139" s="51"/>
      <c r="DQL139" s="51"/>
      <c r="DQM139" s="51"/>
      <c r="DQN139" s="51"/>
      <c r="DQO139" s="51"/>
      <c r="DQP139" s="51"/>
      <c r="DQQ139" s="51"/>
      <c r="DQR139" s="51"/>
      <c r="DQS139" s="51"/>
      <c r="DQT139" s="51"/>
      <c r="DQU139" s="51"/>
      <c r="DQV139" s="51"/>
      <c r="DQW139" s="51"/>
      <c r="DQX139" s="51"/>
      <c r="DQY139" s="51"/>
      <c r="DQZ139" s="51"/>
      <c r="DRA139" s="51"/>
      <c r="DRB139" s="51"/>
      <c r="DRC139" s="51"/>
      <c r="DRD139" s="51"/>
      <c r="DRE139" s="51"/>
      <c r="DRF139" s="51"/>
      <c r="DRG139" s="51"/>
      <c r="DRH139" s="51"/>
      <c r="DRI139" s="51"/>
      <c r="DRJ139" s="51"/>
      <c r="DRK139" s="51"/>
      <c r="DRL139" s="51"/>
      <c r="DRM139" s="51"/>
      <c r="DRN139" s="51"/>
      <c r="DRO139" s="51"/>
      <c r="DRP139" s="51"/>
      <c r="DRQ139" s="51"/>
      <c r="DRR139" s="51"/>
      <c r="DRS139" s="51"/>
      <c r="DRT139" s="51"/>
      <c r="DRU139" s="51"/>
      <c r="DRV139" s="51"/>
      <c r="DRW139" s="51"/>
      <c r="DRX139" s="51"/>
      <c r="DRY139" s="51"/>
      <c r="DRZ139" s="51"/>
      <c r="DSA139" s="51"/>
      <c r="DSB139" s="51"/>
      <c r="DSC139" s="51"/>
      <c r="DSD139" s="51"/>
      <c r="DSE139" s="51"/>
      <c r="DSF139" s="51"/>
      <c r="DSG139" s="51"/>
      <c r="DSH139" s="51"/>
      <c r="DSI139" s="51"/>
      <c r="DSJ139" s="51"/>
      <c r="DSK139" s="51"/>
      <c r="DSL139" s="51"/>
      <c r="DSM139" s="51"/>
      <c r="DSN139" s="51"/>
      <c r="DSO139" s="51"/>
      <c r="DSP139" s="51"/>
      <c r="DSQ139" s="51"/>
      <c r="DSR139" s="51"/>
      <c r="DSS139" s="51"/>
      <c r="DST139" s="51"/>
      <c r="DSU139" s="51"/>
      <c r="DSV139" s="51"/>
      <c r="DSW139" s="51"/>
      <c r="DSX139" s="51"/>
      <c r="DSY139" s="51"/>
      <c r="DSZ139" s="51"/>
      <c r="DTA139" s="51"/>
      <c r="DTB139" s="51"/>
      <c r="DTC139" s="51"/>
      <c r="DTD139" s="51"/>
      <c r="DTE139" s="51"/>
      <c r="DTF139" s="51"/>
      <c r="DTG139" s="51"/>
      <c r="DTH139" s="51"/>
      <c r="DTI139" s="51"/>
      <c r="DTJ139" s="51"/>
      <c r="DTK139" s="51"/>
      <c r="DTL139" s="51"/>
      <c r="DTM139" s="51"/>
      <c r="DTN139" s="51"/>
      <c r="DTO139" s="51"/>
      <c r="DTP139" s="51"/>
      <c r="DTQ139" s="51"/>
      <c r="DTR139" s="51"/>
      <c r="DTS139" s="51"/>
      <c r="DTT139" s="51"/>
      <c r="DTU139" s="51"/>
      <c r="DTV139" s="51"/>
      <c r="DTW139" s="51"/>
      <c r="DTX139" s="51"/>
      <c r="DTY139" s="51"/>
      <c r="DTZ139" s="51"/>
      <c r="DUA139" s="51"/>
      <c r="DUB139" s="51"/>
      <c r="DUC139" s="51"/>
      <c r="DUD139" s="51"/>
      <c r="DUE139" s="51"/>
      <c r="DUF139" s="51"/>
      <c r="DUG139" s="51"/>
      <c r="DUH139" s="51"/>
      <c r="DUI139" s="51"/>
      <c r="DUJ139" s="51"/>
      <c r="DUK139" s="51"/>
      <c r="DUL139" s="51"/>
      <c r="DUM139" s="51"/>
      <c r="DUN139" s="51"/>
      <c r="DUO139" s="51"/>
      <c r="DUP139" s="51"/>
      <c r="DUQ139" s="51"/>
      <c r="DUR139" s="51"/>
      <c r="DUS139" s="51"/>
      <c r="DUT139" s="51"/>
      <c r="DUU139" s="51"/>
      <c r="DUV139" s="51"/>
      <c r="DUW139" s="51"/>
      <c r="DUX139" s="51"/>
      <c r="DUY139" s="51"/>
      <c r="DUZ139" s="51"/>
      <c r="DVA139" s="51"/>
      <c r="DVB139" s="51"/>
      <c r="DVC139" s="51"/>
      <c r="DVD139" s="51"/>
      <c r="DVE139" s="51"/>
      <c r="DVF139" s="51"/>
      <c r="DVG139" s="51"/>
      <c r="DVH139" s="51"/>
      <c r="DVI139" s="51"/>
      <c r="DVJ139" s="51"/>
      <c r="DVK139" s="51"/>
      <c r="DVL139" s="51"/>
      <c r="DVM139" s="51"/>
      <c r="DVN139" s="51"/>
      <c r="DVO139" s="51"/>
      <c r="DVP139" s="51"/>
      <c r="DVQ139" s="51"/>
      <c r="DVR139" s="51"/>
      <c r="DVS139" s="51"/>
      <c r="DVT139" s="51"/>
      <c r="DVU139" s="51"/>
      <c r="DVV139" s="51"/>
      <c r="DVW139" s="51"/>
      <c r="DVX139" s="51"/>
      <c r="DVY139" s="51"/>
      <c r="DVZ139" s="51"/>
      <c r="DWA139" s="51"/>
      <c r="DWB139" s="51"/>
      <c r="DWC139" s="51"/>
      <c r="DWD139" s="51"/>
      <c r="DWE139" s="51"/>
      <c r="DWF139" s="51"/>
      <c r="DWG139" s="51"/>
      <c r="DWH139" s="51"/>
      <c r="DWI139" s="51"/>
      <c r="DWJ139" s="51"/>
      <c r="DWK139" s="51"/>
      <c r="DWL139" s="51"/>
      <c r="DWM139" s="51"/>
      <c r="DWN139" s="51"/>
      <c r="DWO139" s="51"/>
      <c r="DWP139" s="51"/>
      <c r="DWQ139" s="51"/>
      <c r="DWR139" s="51"/>
      <c r="DWS139" s="51"/>
      <c r="DWT139" s="51"/>
      <c r="DWU139" s="51"/>
      <c r="DWV139" s="51"/>
      <c r="DWW139" s="51"/>
      <c r="DWX139" s="51"/>
      <c r="DWY139" s="51"/>
      <c r="DWZ139" s="51"/>
      <c r="DXA139" s="51"/>
      <c r="DXB139" s="51"/>
      <c r="DXC139" s="51"/>
      <c r="DXD139" s="51"/>
      <c r="DXE139" s="51"/>
      <c r="DXF139" s="51"/>
      <c r="DXG139" s="51"/>
      <c r="DXH139" s="51"/>
      <c r="DXI139" s="51"/>
      <c r="DXJ139" s="51"/>
      <c r="DXK139" s="51"/>
      <c r="DXL139" s="51"/>
      <c r="DXM139" s="51"/>
      <c r="DXN139" s="51"/>
      <c r="DXO139" s="51"/>
      <c r="DXP139" s="51"/>
      <c r="DXQ139" s="51"/>
      <c r="DXR139" s="51"/>
      <c r="DXS139" s="51"/>
      <c r="DXT139" s="51"/>
      <c r="DXU139" s="51"/>
      <c r="DXV139" s="51"/>
      <c r="DXW139" s="51"/>
      <c r="DXX139" s="51"/>
      <c r="DXY139" s="51"/>
      <c r="DXZ139" s="51"/>
      <c r="DYA139" s="51"/>
      <c r="DYB139" s="51"/>
      <c r="DYC139" s="51"/>
      <c r="DYD139" s="51"/>
      <c r="DYE139" s="51"/>
      <c r="DYF139" s="51"/>
      <c r="DYG139" s="51"/>
      <c r="DYH139" s="51"/>
      <c r="DYI139" s="51"/>
      <c r="DYJ139" s="51"/>
      <c r="DYK139" s="51"/>
      <c r="DYL139" s="51"/>
      <c r="DYM139" s="51"/>
      <c r="DYN139" s="51"/>
      <c r="DYO139" s="51"/>
      <c r="DYP139" s="51"/>
      <c r="DYQ139" s="51"/>
      <c r="DYR139" s="51"/>
      <c r="DYS139" s="51"/>
      <c r="DYT139" s="51"/>
      <c r="DYU139" s="51"/>
      <c r="DYV139" s="51"/>
      <c r="DYW139" s="51"/>
      <c r="DYX139" s="51"/>
      <c r="DYY139" s="51"/>
      <c r="DYZ139" s="51"/>
      <c r="DZA139" s="51"/>
      <c r="DZB139" s="51"/>
      <c r="DZC139" s="51"/>
      <c r="DZD139" s="51"/>
      <c r="DZE139" s="51"/>
      <c r="DZF139" s="51"/>
      <c r="DZG139" s="51"/>
      <c r="DZH139" s="51"/>
      <c r="DZI139" s="51"/>
      <c r="DZJ139" s="51"/>
      <c r="DZK139" s="51"/>
      <c r="DZL139" s="51"/>
      <c r="DZM139" s="51"/>
      <c r="DZN139" s="51"/>
      <c r="DZO139" s="51"/>
      <c r="DZP139" s="51"/>
      <c r="DZQ139" s="51"/>
      <c r="DZR139" s="51"/>
      <c r="DZS139" s="51"/>
      <c r="DZT139" s="51"/>
      <c r="DZU139" s="51"/>
      <c r="DZV139" s="51"/>
      <c r="DZW139" s="51"/>
      <c r="DZX139" s="51"/>
      <c r="DZY139" s="51"/>
      <c r="DZZ139" s="51"/>
      <c r="EAA139" s="51"/>
      <c r="EAB139" s="51"/>
      <c r="EAC139" s="51"/>
      <c r="EAD139" s="51"/>
      <c r="EAE139" s="51"/>
      <c r="EAF139" s="51"/>
      <c r="EAG139" s="51"/>
      <c r="EAH139" s="51"/>
      <c r="EAI139" s="51"/>
      <c r="EAJ139" s="51"/>
      <c r="EAK139" s="51"/>
      <c r="EAL139" s="51"/>
      <c r="EAM139" s="51"/>
      <c r="EAN139" s="51"/>
      <c r="EAO139" s="51"/>
      <c r="EAP139" s="51"/>
      <c r="EAQ139" s="51"/>
      <c r="EAR139" s="51"/>
      <c r="EAS139" s="51"/>
      <c r="EAT139" s="51"/>
      <c r="EAU139" s="51"/>
      <c r="EAV139" s="51"/>
      <c r="EAW139" s="51"/>
      <c r="EAX139" s="51"/>
      <c r="EAY139" s="51"/>
      <c r="EAZ139" s="51"/>
      <c r="EBA139" s="51"/>
      <c r="EBB139" s="51"/>
      <c r="EBC139" s="51"/>
      <c r="EBD139" s="51"/>
      <c r="EBE139" s="51"/>
      <c r="EBF139" s="51"/>
      <c r="EBG139" s="51"/>
      <c r="EBH139" s="51"/>
      <c r="EBI139" s="51"/>
      <c r="EBJ139" s="51"/>
      <c r="EBK139" s="51"/>
      <c r="EBL139" s="51"/>
      <c r="EBM139" s="51"/>
      <c r="EBN139" s="51"/>
      <c r="EBO139" s="51"/>
      <c r="EBP139" s="51"/>
      <c r="EBQ139" s="51"/>
      <c r="EBR139" s="51"/>
      <c r="EBS139" s="51"/>
      <c r="EBT139" s="51"/>
      <c r="EBU139" s="51"/>
      <c r="EBV139" s="51"/>
      <c r="EBW139" s="51"/>
      <c r="EBX139" s="51"/>
      <c r="EBY139" s="51"/>
      <c r="EBZ139" s="51"/>
      <c r="ECA139" s="51"/>
      <c r="ECB139" s="51"/>
      <c r="ECC139" s="51"/>
      <c r="ECD139" s="51"/>
      <c r="ECE139" s="51"/>
      <c r="ECF139" s="51"/>
      <c r="ECG139" s="51"/>
      <c r="ECH139" s="51"/>
      <c r="ECI139" s="51"/>
      <c r="ECJ139" s="51"/>
      <c r="ECK139" s="51"/>
      <c r="ECL139" s="51"/>
      <c r="ECM139" s="51"/>
      <c r="ECN139" s="51"/>
      <c r="ECO139" s="51"/>
      <c r="ECP139" s="51"/>
      <c r="ECQ139" s="51"/>
      <c r="ECR139" s="51"/>
      <c r="ECS139" s="51"/>
      <c r="ECT139" s="51"/>
      <c r="ECU139" s="51"/>
      <c r="ECV139" s="51"/>
      <c r="ECW139" s="51"/>
      <c r="ECX139" s="51"/>
      <c r="ECY139" s="51"/>
      <c r="ECZ139" s="51"/>
      <c r="EDA139" s="51"/>
      <c r="EDB139" s="51"/>
      <c r="EDC139" s="51"/>
      <c r="EDD139" s="51"/>
      <c r="EDE139" s="51"/>
      <c r="EDF139" s="51"/>
      <c r="EDG139" s="51"/>
      <c r="EDH139" s="51"/>
      <c r="EDI139" s="51"/>
      <c r="EDJ139" s="51"/>
      <c r="EDK139" s="51"/>
      <c r="EDL139" s="51"/>
      <c r="EDM139" s="51"/>
      <c r="EDN139" s="51"/>
      <c r="EDO139" s="51"/>
      <c r="EDP139" s="51"/>
      <c r="EDQ139" s="51"/>
      <c r="EDR139" s="51"/>
      <c r="EDS139" s="51"/>
      <c r="EDT139" s="51"/>
      <c r="EDU139" s="51"/>
      <c r="EDV139" s="51"/>
      <c r="EDW139" s="51"/>
      <c r="EDX139" s="51"/>
      <c r="EDY139" s="51"/>
      <c r="EDZ139" s="51"/>
      <c r="EEA139" s="51"/>
      <c r="EEB139" s="51"/>
      <c r="EEC139" s="51"/>
      <c r="EED139" s="51"/>
      <c r="EEE139" s="51"/>
      <c r="EEF139" s="51"/>
      <c r="EEG139" s="51"/>
      <c r="EEH139" s="51"/>
      <c r="EEI139" s="51"/>
      <c r="EEJ139" s="51"/>
      <c r="EEK139" s="51"/>
      <c r="EEL139" s="51"/>
      <c r="EEM139" s="51"/>
      <c r="EEN139" s="51"/>
      <c r="EEO139" s="51"/>
      <c r="EEP139" s="51"/>
      <c r="EEQ139" s="51"/>
      <c r="EER139" s="51"/>
      <c r="EES139" s="51"/>
      <c r="EET139" s="51"/>
      <c r="EEU139" s="51"/>
      <c r="EEV139" s="51"/>
      <c r="EEW139" s="51"/>
      <c r="EEX139" s="51"/>
      <c r="EEY139" s="51"/>
      <c r="EEZ139" s="51"/>
      <c r="EFA139" s="51"/>
      <c r="EFB139" s="51"/>
      <c r="EFC139" s="51"/>
      <c r="EFD139" s="51"/>
      <c r="EFE139" s="51"/>
      <c r="EFF139" s="51"/>
      <c r="EFG139" s="51"/>
      <c r="EFH139" s="51"/>
      <c r="EFI139" s="51"/>
      <c r="EFJ139" s="51"/>
      <c r="EFK139" s="51"/>
      <c r="EFL139" s="51"/>
      <c r="EFM139" s="51"/>
      <c r="EFN139" s="51"/>
      <c r="EFO139" s="51"/>
      <c r="EFP139" s="51"/>
      <c r="EFQ139" s="51"/>
      <c r="EFR139" s="51"/>
      <c r="EFS139" s="51"/>
      <c r="EFT139" s="51"/>
      <c r="EFU139" s="51"/>
      <c r="EFV139" s="51"/>
      <c r="EFW139" s="51"/>
      <c r="EFX139" s="51"/>
      <c r="EFY139" s="51"/>
      <c r="EFZ139" s="51"/>
      <c r="EGA139" s="51"/>
      <c r="EGB139" s="51"/>
      <c r="EGC139" s="51"/>
      <c r="EGD139" s="51"/>
      <c r="EGE139" s="51"/>
      <c r="EGF139" s="51"/>
      <c r="EGG139" s="51"/>
      <c r="EGH139" s="51"/>
      <c r="EGI139" s="51"/>
      <c r="EGJ139" s="51"/>
      <c r="EGK139" s="51"/>
      <c r="EGL139" s="51"/>
      <c r="EGM139" s="51"/>
      <c r="EGN139" s="51"/>
      <c r="EGO139" s="51"/>
      <c r="EGP139" s="51"/>
      <c r="EGQ139" s="51"/>
      <c r="EGR139" s="51"/>
      <c r="EGS139" s="51"/>
      <c r="EGT139" s="51"/>
      <c r="EGU139" s="51"/>
      <c r="EGV139" s="51"/>
      <c r="EGW139" s="51"/>
      <c r="EGX139" s="51"/>
      <c r="EGY139" s="51"/>
      <c r="EGZ139" s="51"/>
      <c r="EHA139" s="51"/>
      <c r="EHB139" s="51"/>
      <c r="EHC139" s="51"/>
      <c r="EHD139" s="51"/>
      <c r="EHE139" s="51"/>
      <c r="EHF139" s="51"/>
      <c r="EHG139" s="51"/>
      <c r="EHH139" s="51"/>
      <c r="EHI139" s="51"/>
      <c r="EHJ139" s="51"/>
      <c r="EHK139" s="51"/>
      <c r="EHL139" s="51"/>
      <c r="EHM139" s="51"/>
      <c r="EHN139" s="51"/>
      <c r="EHO139" s="51"/>
      <c r="EHP139" s="51"/>
      <c r="EHQ139" s="51"/>
      <c r="EHR139" s="51"/>
      <c r="EHS139" s="51"/>
      <c r="EHT139" s="51"/>
      <c r="EHU139" s="51"/>
      <c r="EHV139" s="51"/>
      <c r="EHW139" s="51"/>
      <c r="EHX139" s="51"/>
      <c r="EHY139" s="51"/>
      <c r="EHZ139" s="51"/>
      <c r="EIA139" s="51"/>
      <c r="EIB139" s="51"/>
      <c r="EIC139" s="51"/>
      <c r="EID139" s="51"/>
      <c r="EIE139" s="51"/>
      <c r="EIF139" s="51"/>
      <c r="EIG139" s="51"/>
      <c r="EIH139" s="51"/>
      <c r="EII139" s="51"/>
      <c r="EIJ139" s="51"/>
      <c r="EIK139" s="51"/>
      <c r="EIL139" s="51"/>
      <c r="EIM139" s="51"/>
      <c r="EIN139" s="51"/>
      <c r="EIO139" s="51"/>
      <c r="EIP139" s="51"/>
      <c r="EIQ139" s="51"/>
      <c r="EIR139" s="51"/>
      <c r="EIS139" s="51"/>
      <c r="EIT139" s="51"/>
      <c r="EIU139" s="51"/>
      <c r="EIV139" s="51"/>
      <c r="EIW139" s="51"/>
      <c r="EIX139" s="51"/>
      <c r="EIY139" s="51"/>
      <c r="EIZ139" s="51"/>
      <c r="EJA139" s="51"/>
      <c r="EJB139" s="51"/>
      <c r="EJC139" s="51"/>
      <c r="EJD139" s="51"/>
      <c r="EJE139" s="51"/>
      <c r="EJF139" s="51"/>
      <c r="EJG139" s="51"/>
      <c r="EJH139" s="51"/>
      <c r="EJI139" s="51"/>
      <c r="EJJ139" s="51"/>
      <c r="EJK139" s="51"/>
      <c r="EJL139" s="51"/>
      <c r="EJM139" s="51"/>
      <c r="EJN139" s="51"/>
      <c r="EJO139" s="51"/>
      <c r="EJP139" s="51"/>
      <c r="EJQ139" s="51"/>
      <c r="EJR139" s="51"/>
      <c r="EJS139" s="51"/>
      <c r="EJT139" s="51"/>
      <c r="EJU139" s="51"/>
      <c r="EJV139" s="51"/>
      <c r="EJW139" s="51"/>
      <c r="EJX139" s="51"/>
      <c r="EJY139" s="51"/>
      <c r="EJZ139" s="51"/>
      <c r="EKA139" s="51"/>
      <c r="EKB139" s="51"/>
      <c r="EKC139" s="51"/>
      <c r="EKD139" s="51"/>
      <c r="EKE139" s="51"/>
      <c r="EKF139" s="51"/>
      <c r="EKG139" s="51"/>
      <c r="EKH139" s="51"/>
      <c r="EKI139" s="51"/>
      <c r="EKJ139" s="51"/>
      <c r="EKK139" s="51"/>
      <c r="EKL139" s="51"/>
      <c r="EKM139" s="51"/>
      <c r="EKN139" s="51"/>
      <c r="EKO139" s="51"/>
      <c r="EKP139" s="51"/>
      <c r="EKQ139" s="51"/>
      <c r="EKR139" s="51"/>
      <c r="EKS139" s="51"/>
      <c r="EKT139" s="51"/>
      <c r="EKU139" s="51"/>
      <c r="EKV139" s="51"/>
      <c r="EKW139" s="51"/>
      <c r="EKX139" s="51"/>
      <c r="EKY139" s="51"/>
      <c r="EKZ139" s="51"/>
      <c r="ELA139" s="51"/>
      <c r="ELB139" s="51"/>
      <c r="ELC139" s="51"/>
      <c r="ELD139" s="51"/>
      <c r="ELE139" s="51"/>
      <c r="ELF139" s="51"/>
      <c r="ELG139" s="51"/>
      <c r="ELH139" s="51"/>
      <c r="ELI139" s="51"/>
      <c r="ELJ139" s="51"/>
      <c r="ELK139" s="51"/>
      <c r="ELL139" s="51"/>
      <c r="ELM139" s="51"/>
      <c r="ELN139" s="51"/>
      <c r="ELO139" s="51"/>
      <c r="ELP139" s="51"/>
      <c r="ELQ139" s="51"/>
      <c r="ELR139" s="51"/>
      <c r="ELS139" s="51"/>
      <c r="ELT139" s="51"/>
      <c r="ELU139" s="51"/>
      <c r="ELV139" s="51"/>
      <c r="ELW139" s="51"/>
      <c r="ELX139" s="51"/>
      <c r="ELY139" s="51"/>
      <c r="ELZ139" s="51"/>
      <c r="EMA139" s="51"/>
      <c r="EMB139" s="51"/>
      <c r="EMC139" s="51"/>
      <c r="EMD139" s="51"/>
      <c r="EME139" s="51"/>
      <c r="EMF139" s="51"/>
      <c r="EMG139" s="51"/>
      <c r="EMH139" s="51"/>
      <c r="EMI139" s="51"/>
      <c r="EMJ139" s="51"/>
      <c r="EMK139" s="51"/>
      <c r="EML139" s="51"/>
      <c r="EMM139" s="51"/>
      <c r="EMN139" s="51"/>
      <c r="EMO139" s="51"/>
      <c r="EMP139" s="51"/>
      <c r="EMQ139" s="51"/>
      <c r="EMR139" s="51"/>
      <c r="EMS139" s="51"/>
      <c r="EMT139" s="51"/>
      <c r="EMU139" s="51"/>
      <c r="EMV139" s="51"/>
      <c r="EMW139" s="51"/>
      <c r="EMX139" s="51"/>
      <c r="EMY139" s="51"/>
      <c r="EMZ139" s="51"/>
      <c r="ENA139" s="51"/>
      <c r="ENB139" s="51"/>
      <c r="ENC139" s="51"/>
      <c r="END139" s="51"/>
      <c r="ENE139" s="51"/>
      <c r="ENF139" s="51"/>
      <c r="ENG139" s="51"/>
      <c r="ENH139" s="51"/>
      <c r="ENI139" s="51"/>
      <c r="ENJ139" s="51"/>
      <c r="ENK139" s="51"/>
      <c r="ENL139" s="51"/>
      <c r="ENM139" s="51"/>
      <c r="ENN139" s="51"/>
      <c r="ENO139" s="51"/>
      <c r="ENP139" s="51"/>
      <c r="ENQ139" s="51"/>
      <c r="ENR139" s="51"/>
      <c r="ENS139" s="51"/>
      <c r="ENT139" s="51"/>
      <c r="ENU139" s="51"/>
      <c r="ENV139" s="51"/>
      <c r="ENW139" s="51"/>
      <c r="ENX139" s="51"/>
      <c r="ENY139" s="51"/>
      <c r="ENZ139" s="51"/>
      <c r="EOA139" s="51"/>
      <c r="EOB139" s="51"/>
      <c r="EOC139" s="51"/>
      <c r="EOD139" s="51"/>
      <c r="EOE139" s="51"/>
      <c r="EOF139" s="51"/>
      <c r="EOG139" s="51"/>
      <c r="EOH139" s="51"/>
      <c r="EOI139" s="51"/>
      <c r="EOJ139" s="51"/>
      <c r="EOK139" s="51"/>
      <c r="EOL139" s="51"/>
      <c r="EOM139" s="51"/>
      <c r="EON139" s="51"/>
      <c r="EOO139" s="51"/>
      <c r="EOP139" s="51"/>
      <c r="EOQ139" s="51"/>
      <c r="EOR139" s="51"/>
      <c r="EOS139" s="51"/>
      <c r="EOT139" s="51"/>
      <c r="EOU139" s="51"/>
      <c r="EOV139" s="51"/>
      <c r="EOW139" s="51"/>
      <c r="EOX139" s="51"/>
      <c r="EOY139" s="51"/>
      <c r="EOZ139" s="51"/>
      <c r="EPA139" s="51"/>
      <c r="EPB139" s="51"/>
      <c r="EPC139" s="51"/>
      <c r="EPD139" s="51"/>
      <c r="EPE139" s="51"/>
      <c r="EPF139" s="51"/>
      <c r="EPG139" s="51"/>
      <c r="EPH139" s="51"/>
      <c r="EPI139" s="51"/>
      <c r="EPJ139" s="51"/>
      <c r="EPK139" s="51"/>
      <c r="EPL139" s="51"/>
      <c r="EPM139" s="51"/>
      <c r="EPN139" s="51"/>
      <c r="EPO139" s="51"/>
      <c r="EPP139" s="51"/>
      <c r="EPQ139" s="51"/>
      <c r="EPR139" s="51"/>
      <c r="EPS139" s="51"/>
      <c r="EPT139" s="51"/>
      <c r="EPU139" s="51"/>
      <c r="EPV139" s="51"/>
      <c r="EPW139" s="51"/>
      <c r="EPX139" s="51"/>
      <c r="EPY139" s="51"/>
      <c r="EPZ139" s="51"/>
      <c r="EQA139" s="51"/>
      <c r="EQB139" s="51"/>
      <c r="EQC139" s="51"/>
      <c r="EQD139" s="51"/>
      <c r="EQE139" s="51"/>
      <c r="EQF139" s="51"/>
      <c r="EQG139" s="51"/>
      <c r="EQH139" s="51"/>
      <c r="EQI139" s="51"/>
      <c r="EQJ139" s="51"/>
      <c r="EQK139" s="51"/>
      <c r="EQL139" s="51"/>
      <c r="EQM139" s="51"/>
      <c r="EQN139" s="51"/>
      <c r="EQO139" s="51"/>
      <c r="EQP139" s="51"/>
      <c r="EQQ139" s="51"/>
      <c r="EQR139" s="51"/>
      <c r="EQS139" s="51"/>
      <c r="EQT139" s="51"/>
      <c r="EQU139" s="51"/>
      <c r="EQV139" s="51"/>
      <c r="EQW139" s="51"/>
      <c r="EQX139" s="51"/>
      <c r="EQY139" s="51"/>
      <c r="EQZ139" s="51"/>
      <c r="ERA139" s="51"/>
      <c r="ERB139" s="51"/>
      <c r="ERC139" s="51"/>
      <c r="ERD139" s="51"/>
      <c r="ERE139" s="51"/>
      <c r="ERF139" s="51"/>
      <c r="ERG139" s="51"/>
      <c r="ERH139" s="51"/>
      <c r="ERI139" s="51"/>
      <c r="ERJ139" s="51"/>
      <c r="ERK139" s="51"/>
      <c r="ERL139" s="51"/>
      <c r="ERM139" s="51"/>
      <c r="ERN139" s="51"/>
      <c r="ERO139" s="51"/>
      <c r="ERP139" s="51"/>
      <c r="ERQ139" s="51"/>
      <c r="ERR139" s="51"/>
      <c r="ERS139" s="51"/>
      <c r="ERT139" s="51"/>
      <c r="ERU139" s="51"/>
      <c r="ERV139" s="51"/>
      <c r="ERW139" s="51"/>
      <c r="ERX139" s="51"/>
      <c r="ERY139" s="51"/>
      <c r="ERZ139" s="51"/>
      <c r="ESA139" s="51"/>
      <c r="ESB139" s="51"/>
      <c r="ESC139" s="51"/>
      <c r="ESD139" s="51"/>
      <c r="ESE139" s="51"/>
      <c r="ESF139" s="51"/>
      <c r="ESG139" s="51"/>
      <c r="ESH139" s="51"/>
      <c r="ESI139" s="51"/>
      <c r="ESJ139" s="51"/>
      <c r="ESK139" s="51"/>
      <c r="ESL139" s="51"/>
      <c r="ESM139" s="51"/>
      <c r="ESN139" s="51"/>
      <c r="ESO139" s="51"/>
      <c r="ESP139" s="51"/>
      <c r="ESQ139" s="51"/>
      <c r="ESR139" s="51"/>
      <c r="ESS139" s="51"/>
      <c r="EST139" s="51"/>
      <c r="ESU139" s="51"/>
      <c r="ESV139" s="51"/>
      <c r="ESW139" s="51"/>
      <c r="ESX139" s="51"/>
      <c r="ESY139" s="51"/>
      <c r="ESZ139" s="51"/>
      <c r="ETA139" s="51"/>
      <c r="ETB139" s="51"/>
      <c r="ETC139" s="51"/>
      <c r="ETD139" s="51"/>
      <c r="ETE139" s="51"/>
      <c r="ETF139" s="51"/>
      <c r="ETG139" s="51"/>
      <c r="ETH139" s="51"/>
      <c r="ETI139" s="51"/>
      <c r="ETJ139" s="51"/>
      <c r="ETK139" s="51"/>
      <c r="ETL139" s="51"/>
      <c r="ETM139" s="51"/>
      <c r="ETN139" s="51"/>
      <c r="ETO139" s="51"/>
      <c r="ETP139" s="51"/>
      <c r="ETQ139" s="51"/>
      <c r="ETR139" s="51"/>
      <c r="ETS139" s="51"/>
      <c r="ETT139" s="51"/>
      <c r="ETU139" s="51"/>
      <c r="ETV139" s="51"/>
      <c r="ETW139" s="51"/>
      <c r="ETX139" s="51"/>
      <c r="ETY139" s="51"/>
      <c r="ETZ139" s="51"/>
      <c r="EUA139" s="51"/>
      <c r="EUB139" s="51"/>
      <c r="EUC139" s="51"/>
      <c r="EUD139" s="51"/>
      <c r="EUE139" s="51"/>
      <c r="EUF139" s="51"/>
      <c r="EUG139" s="51"/>
      <c r="EUH139" s="51"/>
      <c r="EUI139" s="51"/>
      <c r="EUJ139" s="51"/>
      <c r="EUK139" s="51"/>
      <c r="EUL139" s="51"/>
      <c r="EUM139" s="51"/>
      <c r="EUN139" s="51"/>
      <c r="EUO139" s="51"/>
      <c r="EUP139" s="51"/>
      <c r="EUQ139" s="51"/>
      <c r="EUR139" s="51"/>
      <c r="EUS139" s="51"/>
      <c r="EUT139" s="51"/>
      <c r="EUU139" s="51"/>
      <c r="EUV139" s="51"/>
      <c r="EUW139" s="51"/>
      <c r="EUX139" s="51"/>
      <c r="EUY139" s="51"/>
      <c r="EUZ139" s="51"/>
      <c r="EVA139" s="51"/>
      <c r="EVB139" s="51"/>
      <c r="EVC139" s="51"/>
      <c r="EVD139" s="51"/>
      <c r="EVE139" s="51"/>
      <c r="EVF139" s="51"/>
      <c r="EVG139" s="51"/>
      <c r="EVH139" s="51"/>
      <c r="EVI139" s="51"/>
      <c r="EVJ139" s="51"/>
      <c r="EVK139" s="51"/>
      <c r="EVL139" s="51"/>
      <c r="EVM139" s="51"/>
      <c r="EVN139" s="51"/>
      <c r="EVO139" s="51"/>
      <c r="EVP139" s="51"/>
      <c r="EVQ139" s="51"/>
      <c r="EVR139" s="51"/>
      <c r="EVS139" s="51"/>
      <c r="EVT139" s="51"/>
      <c r="EVU139" s="51"/>
      <c r="EVV139" s="51"/>
      <c r="EVW139" s="51"/>
      <c r="EVX139" s="51"/>
      <c r="EVY139" s="51"/>
      <c r="EVZ139" s="51"/>
      <c r="EWA139" s="51"/>
      <c r="EWB139" s="51"/>
      <c r="EWC139" s="51"/>
      <c r="EWD139" s="51"/>
      <c r="EWE139" s="51"/>
      <c r="EWF139" s="51"/>
      <c r="EWG139" s="51"/>
      <c r="EWH139" s="51"/>
      <c r="EWI139" s="51"/>
      <c r="EWJ139" s="51"/>
      <c r="EWK139" s="51"/>
      <c r="EWL139" s="51"/>
      <c r="EWM139" s="51"/>
      <c r="EWN139" s="51"/>
      <c r="EWO139" s="51"/>
      <c r="EWP139" s="51"/>
      <c r="EWQ139" s="51"/>
      <c r="EWR139" s="51"/>
      <c r="EWS139" s="51"/>
      <c r="EWT139" s="51"/>
      <c r="EWU139" s="51"/>
      <c r="EWV139" s="51"/>
      <c r="EWW139" s="51"/>
      <c r="EWX139" s="51"/>
      <c r="EWY139" s="51"/>
      <c r="EWZ139" s="51"/>
      <c r="EXA139" s="51"/>
      <c r="EXB139" s="51"/>
      <c r="EXC139" s="51"/>
      <c r="EXD139" s="51"/>
      <c r="EXE139" s="51"/>
      <c r="EXF139" s="51"/>
      <c r="EXG139" s="51"/>
      <c r="EXH139" s="51"/>
      <c r="EXI139" s="51"/>
      <c r="EXJ139" s="51"/>
      <c r="EXK139" s="51"/>
      <c r="EXL139" s="51"/>
      <c r="EXM139" s="51"/>
      <c r="EXN139" s="51"/>
      <c r="EXO139" s="51"/>
      <c r="EXP139" s="51"/>
      <c r="EXQ139" s="51"/>
      <c r="EXR139" s="51"/>
      <c r="EXS139" s="51"/>
      <c r="EXT139" s="51"/>
      <c r="EXU139" s="51"/>
      <c r="EXV139" s="51"/>
      <c r="EXW139" s="51"/>
      <c r="EXX139" s="51"/>
      <c r="EXY139" s="51"/>
      <c r="EXZ139" s="51"/>
      <c r="EYA139" s="51"/>
      <c r="EYB139" s="51"/>
      <c r="EYC139" s="51"/>
      <c r="EYD139" s="51"/>
      <c r="EYE139" s="51"/>
      <c r="EYF139" s="51"/>
      <c r="EYG139" s="51"/>
      <c r="EYH139" s="51"/>
      <c r="EYI139" s="51"/>
      <c r="EYJ139" s="51"/>
      <c r="EYK139" s="51"/>
      <c r="EYL139" s="51"/>
      <c r="EYM139" s="51"/>
      <c r="EYN139" s="51"/>
      <c r="EYO139" s="51"/>
      <c r="EYP139" s="51"/>
      <c r="EYQ139" s="51"/>
      <c r="EYR139" s="51"/>
      <c r="EYS139" s="51"/>
      <c r="EYT139" s="51"/>
      <c r="EYU139" s="51"/>
      <c r="EYV139" s="51"/>
      <c r="EYW139" s="51"/>
      <c r="EYX139" s="51"/>
      <c r="EYY139" s="51"/>
      <c r="EYZ139" s="51"/>
      <c r="EZA139" s="51"/>
      <c r="EZB139" s="51"/>
      <c r="EZC139" s="51"/>
      <c r="EZD139" s="51"/>
      <c r="EZE139" s="51"/>
      <c r="EZF139" s="51"/>
      <c r="EZG139" s="51"/>
      <c r="EZH139" s="51"/>
      <c r="EZI139" s="51"/>
      <c r="EZJ139" s="51"/>
      <c r="EZK139" s="51"/>
      <c r="EZL139" s="51"/>
      <c r="EZM139" s="51"/>
      <c r="EZN139" s="51"/>
      <c r="EZO139" s="51"/>
      <c r="EZP139" s="51"/>
      <c r="EZQ139" s="51"/>
      <c r="EZR139" s="51"/>
      <c r="EZS139" s="51"/>
      <c r="EZT139" s="51"/>
      <c r="EZU139" s="51"/>
      <c r="EZV139" s="51"/>
      <c r="EZW139" s="51"/>
      <c r="EZX139" s="51"/>
      <c r="EZY139" s="51"/>
      <c r="EZZ139" s="51"/>
      <c r="FAA139" s="51"/>
      <c r="FAB139" s="51"/>
      <c r="FAC139" s="51"/>
      <c r="FAD139" s="51"/>
      <c r="FAE139" s="51"/>
      <c r="FAF139" s="51"/>
      <c r="FAG139" s="51"/>
      <c r="FAH139" s="51"/>
      <c r="FAI139" s="51"/>
      <c r="FAJ139" s="51"/>
      <c r="FAK139" s="51"/>
      <c r="FAL139" s="51"/>
      <c r="FAM139" s="51"/>
      <c r="FAN139" s="51"/>
      <c r="FAO139" s="51"/>
      <c r="FAP139" s="51"/>
      <c r="FAQ139" s="51"/>
      <c r="FAR139" s="51"/>
      <c r="FAS139" s="51"/>
      <c r="FAT139" s="51"/>
      <c r="FAU139" s="51"/>
      <c r="FAV139" s="51"/>
      <c r="FAW139" s="51"/>
      <c r="FAX139" s="51"/>
      <c r="FAY139" s="51"/>
      <c r="FAZ139" s="51"/>
      <c r="FBA139" s="51"/>
      <c r="FBB139" s="51"/>
      <c r="FBC139" s="51"/>
      <c r="FBD139" s="51"/>
      <c r="FBE139" s="51"/>
      <c r="FBF139" s="51"/>
      <c r="FBG139" s="51"/>
      <c r="FBH139" s="51"/>
      <c r="FBI139" s="51"/>
      <c r="FBJ139" s="51"/>
      <c r="FBK139" s="51"/>
      <c r="FBL139" s="51"/>
      <c r="FBM139" s="51"/>
      <c r="FBN139" s="51"/>
      <c r="FBO139" s="51"/>
      <c r="FBP139" s="51"/>
      <c r="FBQ139" s="51"/>
      <c r="FBR139" s="51"/>
      <c r="FBS139" s="51"/>
      <c r="FBT139" s="51"/>
      <c r="FBU139" s="51"/>
      <c r="FBV139" s="51"/>
      <c r="FBW139" s="51"/>
      <c r="FBX139" s="51"/>
      <c r="FBY139" s="51"/>
      <c r="FBZ139" s="51"/>
      <c r="FCA139" s="51"/>
      <c r="FCB139" s="51"/>
      <c r="FCC139" s="51"/>
      <c r="FCD139" s="51"/>
      <c r="FCE139" s="51"/>
      <c r="FCF139" s="51"/>
      <c r="FCG139" s="51"/>
      <c r="FCH139" s="51"/>
      <c r="FCI139" s="51"/>
      <c r="FCJ139" s="51"/>
      <c r="FCK139" s="51"/>
      <c r="FCL139" s="51"/>
      <c r="FCM139" s="51"/>
      <c r="FCN139" s="51"/>
      <c r="FCO139" s="51"/>
      <c r="FCP139" s="51"/>
      <c r="FCQ139" s="51"/>
      <c r="FCR139" s="51"/>
      <c r="FCS139" s="51"/>
      <c r="FCT139" s="51"/>
      <c r="FCU139" s="51"/>
      <c r="FCV139" s="51"/>
      <c r="FCW139" s="51"/>
      <c r="FCX139" s="51"/>
      <c r="FCY139" s="51"/>
      <c r="FCZ139" s="51"/>
      <c r="FDA139" s="51"/>
      <c r="FDB139" s="51"/>
      <c r="FDC139" s="51"/>
      <c r="FDD139" s="51"/>
      <c r="FDE139" s="51"/>
      <c r="FDF139" s="51"/>
      <c r="FDG139" s="51"/>
      <c r="FDH139" s="51"/>
      <c r="FDI139" s="51"/>
      <c r="FDJ139" s="51"/>
      <c r="FDK139" s="51"/>
      <c r="FDL139" s="51"/>
      <c r="FDM139" s="51"/>
      <c r="FDN139" s="51"/>
      <c r="FDO139" s="51"/>
      <c r="FDP139" s="51"/>
      <c r="FDQ139" s="51"/>
      <c r="FDR139" s="51"/>
      <c r="FDS139" s="51"/>
      <c r="FDT139" s="51"/>
      <c r="FDU139" s="51"/>
      <c r="FDV139" s="51"/>
      <c r="FDW139" s="51"/>
      <c r="FDX139" s="51"/>
      <c r="FDY139" s="51"/>
      <c r="FDZ139" s="51"/>
      <c r="FEA139" s="51"/>
      <c r="FEB139" s="51"/>
      <c r="FEC139" s="51"/>
      <c r="FED139" s="51"/>
      <c r="FEE139" s="51"/>
      <c r="FEF139" s="51"/>
      <c r="FEG139" s="51"/>
      <c r="FEH139" s="51"/>
      <c r="FEI139" s="51"/>
      <c r="FEJ139" s="51"/>
      <c r="FEK139" s="51"/>
      <c r="FEL139" s="51"/>
      <c r="FEM139" s="51"/>
      <c r="FEN139" s="51"/>
      <c r="FEO139" s="51"/>
      <c r="FEP139" s="51"/>
      <c r="FEQ139" s="51"/>
      <c r="FER139" s="51"/>
      <c r="FES139" s="51"/>
      <c r="FET139" s="51"/>
      <c r="FEU139" s="51"/>
      <c r="FEV139" s="51"/>
      <c r="FEW139" s="51"/>
      <c r="FEX139" s="51"/>
      <c r="FEY139" s="51"/>
      <c r="FEZ139" s="51"/>
      <c r="FFA139" s="51"/>
      <c r="FFB139" s="51"/>
      <c r="FFC139" s="51"/>
      <c r="FFD139" s="51"/>
      <c r="FFE139" s="51"/>
      <c r="FFF139" s="51"/>
      <c r="FFG139" s="51"/>
      <c r="FFH139" s="51"/>
      <c r="FFI139" s="51"/>
      <c r="FFJ139" s="51"/>
      <c r="FFK139" s="51"/>
      <c r="FFL139" s="51"/>
      <c r="FFM139" s="51"/>
      <c r="FFN139" s="51"/>
      <c r="FFO139" s="51"/>
      <c r="FFP139" s="51"/>
      <c r="FFQ139" s="51"/>
      <c r="FFR139" s="51"/>
      <c r="FFS139" s="51"/>
      <c r="FFT139" s="51"/>
      <c r="FFU139" s="51"/>
      <c r="FFV139" s="51"/>
      <c r="FFW139" s="51"/>
      <c r="FFX139" s="51"/>
      <c r="FFY139" s="51"/>
      <c r="FFZ139" s="51"/>
      <c r="FGA139" s="51"/>
      <c r="FGB139" s="51"/>
      <c r="FGC139" s="51"/>
      <c r="FGD139" s="51"/>
      <c r="FGE139" s="51"/>
      <c r="FGF139" s="51"/>
      <c r="FGG139" s="51"/>
      <c r="FGH139" s="51"/>
      <c r="FGI139" s="51"/>
      <c r="FGJ139" s="51"/>
      <c r="FGK139" s="51"/>
      <c r="FGL139" s="51"/>
      <c r="FGM139" s="51"/>
      <c r="FGN139" s="51"/>
      <c r="FGO139" s="51"/>
      <c r="FGP139" s="51"/>
      <c r="FGQ139" s="51"/>
      <c r="FGR139" s="51"/>
      <c r="FGS139" s="51"/>
      <c r="FGT139" s="51"/>
      <c r="FGU139" s="51"/>
      <c r="FGV139" s="51"/>
      <c r="FGW139" s="51"/>
      <c r="FGX139" s="51"/>
      <c r="FGY139" s="51"/>
      <c r="FGZ139" s="51"/>
      <c r="FHA139" s="51"/>
      <c r="FHB139" s="51"/>
      <c r="FHC139" s="51"/>
      <c r="FHD139" s="51"/>
      <c r="FHE139" s="51"/>
      <c r="FHF139" s="51"/>
      <c r="FHG139" s="51"/>
      <c r="FHH139" s="51"/>
      <c r="FHI139" s="51"/>
      <c r="FHJ139" s="51"/>
      <c r="FHK139" s="51"/>
      <c r="FHL139" s="51"/>
      <c r="FHM139" s="51"/>
      <c r="FHN139" s="51"/>
      <c r="FHO139" s="51"/>
      <c r="FHP139" s="51"/>
      <c r="FHQ139" s="51"/>
      <c r="FHR139" s="51"/>
      <c r="FHS139" s="51"/>
      <c r="FHT139" s="51"/>
      <c r="FHU139" s="51"/>
      <c r="FHV139" s="51"/>
      <c r="FHW139" s="51"/>
      <c r="FHX139" s="51"/>
      <c r="FHY139" s="51"/>
      <c r="FHZ139" s="51"/>
      <c r="FIA139" s="51"/>
      <c r="FIB139" s="51"/>
      <c r="FIC139" s="51"/>
      <c r="FID139" s="51"/>
      <c r="FIE139" s="51"/>
      <c r="FIF139" s="51"/>
      <c r="FIG139" s="51"/>
      <c r="FIH139" s="51"/>
      <c r="FII139" s="51"/>
      <c r="FIJ139" s="51"/>
      <c r="FIK139" s="51"/>
      <c r="FIL139" s="51"/>
      <c r="FIM139" s="51"/>
      <c r="FIN139" s="51"/>
      <c r="FIO139" s="51"/>
      <c r="FIP139" s="51"/>
      <c r="FIQ139" s="51"/>
      <c r="FIR139" s="51"/>
      <c r="FIS139" s="51"/>
      <c r="FIT139" s="51"/>
      <c r="FIU139" s="51"/>
      <c r="FIV139" s="51"/>
      <c r="FIW139" s="51"/>
      <c r="FIX139" s="51"/>
      <c r="FIY139" s="51"/>
      <c r="FIZ139" s="51"/>
      <c r="FJA139" s="51"/>
      <c r="FJB139" s="51"/>
      <c r="FJC139" s="51"/>
      <c r="FJD139" s="51"/>
      <c r="FJE139" s="51"/>
      <c r="FJF139" s="51"/>
      <c r="FJG139" s="51"/>
      <c r="FJH139" s="51"/>
      <c r="FJI139" s="51"/>
      <c r="FJJ139" s="51"/>
      <c r="FJK139" s="51"/>
      <c r="FJL139" s="51"/>
      <c r="FJM139" s="51"/>
      <c r="FJN139" s="51"/>
      <c r="FJO139" s="51"/>
      <c r="FJP139" s="51"/>
      <c r="FJQ139" s="51"/>
      <c r="FJR139" s="51"/>
      <c r="FJS139" s="51"/>
      <c r="FJT139" s="51"/>
      <c r="FJU139" s="51"/>
      <c r="FJV139" s="51"/>
      <c r="FJW139" s="51"/>
      <c r="FJX139" s="51"/>
      <c r="FJY139" s="51"/>
      <c r="FJZ139" s="51"/>
      <c r="FKA139" s="51"/>
      <c r="FKB139" s="51"/>
      <c r="FKC139" s="51"/>
      <c r="FKD139" s="51"/>
      <c r="FKE139" s="51"/>
      <c r="FKF139" s="51"/>
      <c r="FKG139" s="51"/>
      <c r="FKH139" s="51"/>
      <c r="FKI139" s="51"/>
      <c r="FKJ139" s="51"/>
      <c r="FKK139" s="51"/>
      <c r="FKL139" s="51"/>
      <c r="FKM139" s="51"/>
      <c r="FKN139" s="51"/>
      <c r="FKO139" s="51"/>
      <c r="FKP139" s="51"/>
      <c r="FKQ139" s="51"/>
      <c r="FKR139" s="51"/>
      <c r="FKS139" s="51"/>
      <c r="FKT139" s="51"/>
      <c r="FKU139" s="51"/>
      <c r="FKV139" s="51"/>
      <c r="FKW139" s="51"/>
      <c r="FKX139" s="51"/>
      <c r="FKY139" s="51"/>
      <c r="FKZ139" s="51"/>
      <c r="FLA139" s="51"/>
      <c r="FLB139" s="51"/>
      <c r="FLC139" s="51"/>
      <c r="FLD139" s="51"/>
      <c r="FLE139" s="51"/>
      <c r="FLF139" s="51"/>
      <c r="FLG139" s="51"/>
      <c r="FLH139" s="51"/>
      <c r="FLI139" s="51"/>
      <c r="FLJ139" s="51"/>
      <c r="FLK139" s="51"/>
      <c r="FLL139" s="51"/>
      <c r="FLM139" s="51"/>
      <c r="FLN139" s="51"/>
      <c r="FLO139" s="51"/>
      <c r="FLP139" s="51"/>
      <c r="FLQ139" s="51"/>
      <c r="FLR139" s="51"/>
      <c r="FLS139" s="51"/>
      <c r="FLT139" s="51"/>
      <c r="FLU139" s="51"/>
      <c r="FLV139" s="51"/>
      <c r="FLW139" s="51"/>
      <c r="FLX139" s="51"/>
      <c r="FLY139" s="51"/>
      <c r="FLZ139" s="51"/>
      <c r="FMA139" s="51"/>
      <c r="FMB139" s="51"/>
      <c r="FMC139" s="51"/>
      <c r="FMD139" s="51"/>
      <c r="FME139" s="51"/>
      <c r="FMF139" s="51"/>
      <c r="FMG139" s="51"/>
      <c r="FMH139" s="51"/>
      <c r="FMI139" s="51"/>
      <c r="FMJ139" s="51"/>
      <c r="FMK139" s="51"/>
      <c r="FML139" s="51"/>
      <c r="FMM139" s="51"/>
      <c r="FMN139" s="51"/>
      <c r="FMO139" s="51"/>
      <c r="FMP139" s="51"/>
      <c r="FMQ139" s="51"/>
      <c r="FMR139" s="51"/>
      <c r="FMS139" s="51"/>
      <c r="FMT139" s="51"/>
      <c r="FMU139" s="51"/>
      <c r="FMV139" s="51"/>
      <c r="FMW139" s="51"/>
      <c r="FMX139" s="51"/>
      <c r="FMY139" s="51"/>
      <c r="FMZ139" s="51"/>
      <c r="FNA139" s="51"/>
      <c r="FNB139" s="51"/>
      <c r="FNC139" s="51"/>
      <c r="FND139" s="51"/>
      <c r="FNE139" s="51"/>
      <c r="FNF139" s="51"/>
      <c r="FNG139" s="51"/>
      <c r="FNH139" s="51"/>
      <c r="FNI139" s="51"/>
      <c r="FNJ139" s="51"/>
      <c r="FNK139" s="51"/>
      <c r="FNL139" s="51"/>
      <c r="FNM139" s="51"/>
      <c r="FNN139" s="51"/>
      <c r="FNO139" s="51"/>
      <c r="FNP139" s="51"/>
      <c r="FNQ139" s="51"/>
      <c r="FNR139" s="51"/>
      <c r="FNS139" s="51"/>
      <c r="FNT139" s="51"/>
      <c r="FNU139" s="51"/>
      <c r="FNV139" s="51"/>
      <c r="FNW139" s="51"/>
      <c r="FNX139" s="51"/>
      <c r="FNY139" s="51"/>
      <c r="FNZ139" s="51"/>
      <c r="FOA139" s="51"/>
      <c r="FOB139" s="51"/>
      <c r="FOC139" s="51"/>
      <c r="FOD139" s="51"/>
      <c r="FOE139" s="51"/>
      <c r="FOF139" s="51"/>
      <c r="FOG139" s="51"/>
      <c r="FOH139" s="51"/>
      <c r="FOI139" s="51"/>
      <c r="FOJ139" s="51"/>
      <c r="FOK139" s="51"/>
      <c r="FOL139" s="51"/>
      <c r="FOM139" s="51"/>
      <c r="FON139" s="51"/>
      <c r="FOO139" s="51"/>
      <c r="FOP139" s="51"/>
      <c r="FOQ139" s="51"/>
      <c r="FOR139" s="51"/>
      <c r="FOS139" s="51"/>
      <c r="FOT139" s="51"/>
      <c r="FOU139" s="51"/>
      <c r="FOV139" s="51"/>
      <c r="FOW139" s="51"/>
      <c r="FOX139" s="51"/>
      <c r="FOY139" s="51"/>
      <c r="FOZ139" s="51"/>
      <c r="FPA139" s="51"/>
      <c r="FPB139" s="51"/>
      <c r="FPC139" s="51"/>
      <c r="FPD139" s="51"/>
      <c r="FPE139" s="51"/>
      <c r="FPF139" s="51"/>
      <c r="FPG139" s="51"/>
      <c r="FPH139" s="51"/>
      <c r="FPI139" s="51"/>
      <c r="FPJ139" s="51"/>
      <c r="FPK139" s="51"/>
      <c r="FPL139" s="51"/>
      <c r="FPM139" s="51"/>
      <c r="FPN139" s="51"/>
      <c r="FPO139" s="51"/>
      <c r="FPP139" s="51"/>
      <c r="FPQ139" s="51"/>
      <c r="FPR139" s="51"/>
      <c r="FPS139" s="51"/>
      <c r="FPT139" s="51"/>
      <c r="FPU139" s="51"/>
      <c r="FPV139" s="51"/>
      <c r="FPW139" s="51"/>
      <c r="FPX139" s="51"/>
      <c r="FPY139" s="51"/>
      <c r="FPZ139" s="51"/>
      <c r="FQA139" s="51"/>
      <c r="FQB139" s="51"/>
      <c r="FQC139" s="51"/>
      <c r="FQD139" s="51"/>
      <c r="FQE139" s="51"/>
      <c r="FQF139" s="51"/>
      <c r="FQG139" s="51"/>
      <c r="FQH139" s="51"/>
      <c r="FQI139" s="51"/>
      <c r="FQJ139" s="51"/>
      <c r="FQK139" s="51"/>
      <c r="FQL139" s="51"/>
      <c r="FQM139" s="51"/>
      <c r="FQN139" s="51"/>
      <c r="FQO139" s="51"/>
      <c r="FQP139" s="51"/>
      <c r="FQQ139" s="51"/>
      <c r="FQR139" s="51"/>
      <c r="FQS139" s="51"/>
      <c r="FQT139" s="51"/>
      <c r="FQU139" s="51"/>
      <c r="FQV139" s="51"/>
      <c r="FQW139" s="51"/>
      <c r="FQX139" s="51"/>
      <c r="FQY139" s="51"/>
      <c r="FQZ139" s="51"/>
      <c r="FRA139" s="51"/>
      <c r="FRB139" s="51"/>
      <c r="FRC139" s="51"/>
      <c r="FRD139" s="51"/>
      <c r="FRE139" s="51"/>
      <c r="FRF139" s="51"/>
      <c r="FRG139" s="51"/>
      <c r="FRH139" s="51"/>
      <c r="FRI139" s="51"/>
      <c r="FRJ139" s="51"/>
      <c r="FRK139" s="51"/>
      <c r="FRL139" s="51"/>
      <c r="FRM139" s="51"/>
      <c r="FRN139" s="51"/>
      <c r="FRO139" s="51"/>
      <c r="FRP139" s="51"/>
      <c r="FRQ139" s="51"/>
      <c r="FRR139" s="51"/>
      <c r="FRS139" s="51"/>
      <c r="FRT139" s="51"/>
      <c r="FRU139" s="51"/>
      <c r="FRV139" s="51"/>
      <c r="FRW139" s="51"/>
      <c r="FRX139" s="51"/>
      <c r="FRY139" s="51"/>
      <c r="FRZ139" s="51"/>
      <c r="FSA139" s="51"/>
      <c r="FSB139" s="51"/>
      <c r="FSC139" s="51"/>
      <c r="FSD139" s="51"/>
      <c r="FSE139" s="51"/>
      <c r="FSF139" s="51"/>
      <c r="FSG139" s="51"/>
      <c r="FSH139" s="51"/>
      <c r="FSI139" s="51"/>
      <c r="FSJ139" s="51"/>
      <c r="FSK139" s="51"/>
      <c r="FSL139" s="51"/>
      <c r="FSM139" s="51"/>
      <c r="FSN139" s="51"/>
      <c r="FSO139" s="51"/>
      <c r="FSP139" s="51"/>
      <c r="FSQ139" s="51"/>
      <c r="FSR139" s="51"/>
      <c r="FSS139" s="51"/>
      <c r="FST139" s="51"/>
      <c r="FSU139" s="51"/>
      <c r="FSV139" s="51"/>
      <c r="FSW139" s="51"/>
      <c r="FSX139" s="51"/>
      <c r="FSY139" s="51"/>
      <c r="FSZ139" s="51"/>
      <c r="FTA139" s="51"/>
      <c r="FTB139" s="51"/>
      <c r="FTC139" s="51"/>
      <c r="FTD139" s="51"/>
      <c r="FTE139" s="51"/>
      <c r="FTF139" s="51"/>
      <c r="FTG139" s="51"/>
      <c r="FTH139" s="51"/>
      <c r="FTI139" s="51"/>
      <c r="FTJ139" s="51"/>
      <c r="FTK139" s="51"/>
      <c r="FTL139" s="51"/>
      <c r="FTM139" s="51"/>
      <c r="FTN139" s="51"/>
      <c r="FTO139" s="51"/>
      <c r="FTP139" s="51"/>
      <c r="FTQ139" s="51"/>
      <c r="FTR139" s="51"/>
      <c r="FTS139" s="51"/>
      <c r="FTT139" s="51"/>
      <c r="FTU139" s="51"/>
      <c r="FTV139" s="51"/>
      <c r="FTW139" s="51"/>
      <c r="FTX139" s="51"/>
      <c r="FTY139" s="51"/>
      <c r="FTZ139" s="51"/>
      <c r="FUA139" s="51"/>
      <c r="FUB139" s="51"/>
      <c r="FUC139" s="51"/>
      <c r="FUD139" s="51"/>
      <c r="FUE139" s="51"/>
      <c r="FUF139" s="51"/>
      <c r="FUG139" s="51"/>
      <c r="FUH139" s="51"/>
      <c r="FUI139" s="51"/>
      <c r="FUJ139" s="51"/>
      <c r="FUK139" s="51"/>
      <c r="FUL139" s="51"/>
      <c r="FUM139" s="51"/>
      <c r="FUN139" s="51"/>
      <c r="FUO139" s="51"/>
      <c r="FUP139" s="51"/>
      <c r="FUQ139" s="51"/>
      <c r="FUR139" s="51"/>
      <c r="FUS139" s="51"/>
      <c r="FUT139" s="51"/>
      <c r="FUU139" s="51"/>
      <c r="FUV139" s="51"/>
      <c r="FUW139" s="51"/>
      <c r="FUX139" s="51"/>
      <c r="FUY139" s="51"/>
      <c r="FUZ139" s="51"/>
      <c r="FVA139" s="51"/>
      <c r="FVB139" s="51"/>
      <c r="FVC139" s="51"/>
      <c r="FVD139" s="51"/>
      <c r="FVE139" s="51"/>
      <c r="FVF139" s="51"/>
      <c r="FVG139" s="51"/>
      <c r="FVH139" s="51"/>
      <c r="FVI139" s="51"/>
      <c r="FVJ139" s="51"/>
      <c r="FVK139" s="51"/>
      <c r="FVL139" s="51"/>
      <c r="FVM139" s="51"/>
      <c r="FVN139" s="51"/>
      <c r="FVO139" s="51"/>
      <c r="FVP139" s="51"/>
      <c r="FVQ139" s="51"/>
      <c r="FVR139" s="51"/>
      <c r="FVS139" s="51"/>
      <c r="FVT139" s="51"/>
      <c r="FVU139" s="51"/>
      <c r="FVV139" s="51"/>
      <c r="FVW139" s="51"/>
      <c r="FVX139" s="51"/>
      <c r="FVY139" s="51"/>
      <c r="FVZ139" s="51"/>
      <c r="FWA139" s="51"/>
      <c r="FWB139" s="51"/>
      <c r="FWC139" s="51"/>
      <c r="FWD139" s="51"/>
      <c r="FWE139" s="51"/>
      <c r="FWF139" s="51"/>
      <c r="FWG139" s="51"/>
      <c r="FWH139" s="51"/>
      <c r="FWI139" s="51"/>
      <c r="FWJ139" s="51"/>
      <c r="FWK139" s="51"/>
      <c r="FWL139" s="51"/>
      <c r="FWM139" s="51"/>
      <c r="FWN139" s="51"/>
      <c r="FWO139" s="51"/>
      <c r="FWP139" s="51"/>
      <c r="FWQ139" s="51"/>
      <c r="FWR139" s="51"/>
      <c r="FWS139" s="51"/>
      <c r="FWT139" s="51"/>
      <c r="FWU139" s="51"/>
      <c r="FWV139" s="51"/>
      <c r="FWW139" s="51"/>
      <c r="FWX139" s="51"/>
      <c r="FWY139" s="51"/>
      <c r="FWZ139" s="51"/>
      <c r="FXA139" s="51"/>
      <c r="FXB139" s="51"/>
      <c r="FXC139" s="51"/>
      <c r="FXD139" s="51"/>
      <c r="FXE139" s="51"/>
      <c r="FXF139" s="51"/>
      <c r="FXG139" s="51"/>
      <c r="FXH139" s="51"/>
      <c r="FXI139" s="51"/>
      <c r="FXJ139" s="51"/>
      <c r="FXK139" s="51"/>
      <c r="FXL139" s="51"/>
      <c r="FXM139" s="51"/>
      <c r="FXN139" s="51"/>
      <c r="FXO139" s="51"/>
      <c r="FXP139" s="51"/>
      <c r="FXQ139" s="51"/>
      <c r="FXR139" s="51"/>
      <c r="FXS139" s="51"/>
      <c r="FXT139" s="51"/>
      <c r="FXU139" s="51"/>
      <c r="FXV139" s="51"/>
      <c r="FXW139" s="51"/>
      <c r="FXX139" s="51"/>
      <c r="FXY139" s="51"/>
      <c r="FXZ139" s="51"/>
      <c r="FYA139" s="51"/>
      <c r="FYB139" s="51"/>
      <c r="FYC139" s="51"/>
      <c r="FYD139" s="51"/>
      <c r="FYE139" s="51"/>
      <c r="FYF139" s="51"/>
      <c r="FYG139" s="51"/>
      <c r="FYH139" s="51"/>
      <c r="FYI139" s="51"/>
      <c r="FYJ139" s="51"/>
      <c r="FYK139" s="51"/>
      <c r="FYL139" s="51"/>
      <c r="FYM139" s="51"/>
      <c r="FYN139" s="51"/>
      <c r="FYO139" s="51"/>
      <c r="FYP139" s="51"/>
      <c r="FYQ139" s="51"/>
      <c r="FYR139" s="51"/>
      <c r="FYS139" s="51"/>
      <c r="FYT139" s="51"/>
      <c r="FYU139" s="51"/>
      <c r="FYV139" s="51"/>
      <c r="FYW139" s="51"/>
      <c r="FYX139" s="51"/>
      <c r="FYY139" s="51"/>
      <c r="FYZ139" s="51"/>
      <c r="FZA139" s="51"/>
      <c r="FZB139" s="51"/>
      <c r="FZC139" s="51"/>
      <c r="FZD139" s="51"/>
      <c r="FZE139" s="51"/>
      <c r="FZF139" s="51"/>
      <c r="FZG139" s="51"/>
      <c r="FZH139" s="51"/>
      <c r="FZI139" s="51"/>
      <c r="FZJ139" s="51"/>
      <c r="FZK139" s="51"/>
      <c r="FZL139" s="51"/>
      <c r="FZM139" s="51"/>
      <c r="FZN139" s="51"/>
      <c r="FZO139" s="51"/>
      <c r="FZP139" s="51"/>
      <c r="FZQ139" s="51"/>
      <c r="FZR139" s="51"/>
      <c r="FZS139" s="51"/>
      <c r="FZT139" s="51"/>
      <c r="FZU139" s="51"/>
      <c r="FZV139" s="51"/>
      <c r="FZW139" s="51"/>
      <c r="FZX139" s="51"/>
      <c r="FZY139" s="51"/>
      <c r="FZZ139" s="51"/>
      <c r="GAA139" s="51"/>
      <c r="GAB139" s="51"/>
      <c r="GAC139" s="51"/>
      <c r="GAD139" s="51"/>
      <c r="GAE139" s="51"/>
      <c r="GAF139" s="51"/>
      <c r="GAG139" s="51"/>
      <c r="GAH139" s="51"/>
      <c r="GAI139" s="51"/>
      <c r="GAJ139" s="51"/>
      <c r="GAK139" s="51"/>
      <c r="GAL139" s="51"/>
      <c r="GAM139" s="51"/>
      <c r="GAN139" s="51"/>
      <c r="GAO139" s="51"/>
      <c r="GAP139" s="51"/>
      <c r="GAQ139" s="51"/>
      <c r="GAR139" s="51"/>
      <c r="GAS139" s="51"/>
      <c r="GAT139" s="51"/>
      <c r="GAU139" s="51"/>
      <c r="GAV139" s="51"/>
      <c r="GAW139" s="51"/>
      <c r="GAX139" s="51"/>
      <c r="GAY139" s="51"/>
      <c r="GAZ139" s="51"/>
      <c r="GBA139" s="51"/>
      <c r="GBB139" s="51"/>
      <c r="GBC139" s="51"/>
      <c r="GBD139" s="51"/>
      <c r="GBE139" s="51"/>
      <c r="GBF139" s="51"/>
      <c r="GBG139" s="51"/>
      <c r="GBH139" s="51"/>
      <c r="GBI139" s="51"/>
      <c r="GBJ139" s="51"/>
      <c r="GBK139" s="51"/>
      <c r="GBL139" s="51"/>
      <c r="GBM139" s="51"/>
      <c r="GBN139" s="51"/>
      <c r="GBO139" s="51"/>
      <c r="GBP139" s="51"/>
      <c r="GBQ139" s="51"/>
      <c r="GBR139" s="51"/>
      <c r="GBS139" s="51"/>
      <c r="GBT139" s="51"/>
      <c r="GBU139" s="51"/>
      <c r="GBV139" s="51"/>
      <c r="GBW139" s="51"/>
      <c r="GBX139" s="51"/>
      <c r="GBY139" s="51"/>
      <c r="GBZ139" s="51"/>
      <c r="GCA139" s="51"/>
      <c r="GCB139" s="51"/>
      <c r="GCC139" s="51"/>
      <c r="GCD139" s="51"/>
      <c r="GCE139" s="51"/>
      <c r="GCF139" s="51"/>
      <c r="GCG139" s="51"/>
      <c r="GCH139" s="51"/>
      <c r="GCI139" s="51"/>
      <c r="GCJ139" s="51"/>
      <c r="GCK139" s="51"/>
      <c r="GCL139" s="51"/>
      <c r="GCM139" s="51"/>
      <c r="GCN139" s="51"/>
      <c r="GCO139" s="51"/>
      <c r="GCP139" s="51"/>
      <c r="GCQ139" s="51"/>
      <c r="GCR139" s="51"/>
      <c r="GCS139" s="51"/>
      <c r="GCT139" s="51"/>
      <c r="GCU139" s="51"/>
      <c r="GCV139" s="51"/>
      <c r="GCW139" s="51"/>
      <c r="GCX139" s="51"/>
      <c r="GCY139" s="51"/>
      <c r="GCZ139" s="51"/>
      <c r="GDA139" s="51"/>
      <c r="GDB139" s="51"/>
      <c r="GDC139" s="51"/>
      <c r="GDD139" s="51"/>
      <c r="GDE139" s="51"/>
      <c r="GDF139" s="51"/>
      <c r="GDG139" s="51"/>
      <c r="GDH139" s="51"/>
      <c r="GDI139" s="51"/>
      <c r="GDJ139" s="51"/>
      <c r="GDK139" s="51"/>
      <c r="GDL139" s="51"/>
      <c r="GDM139" s="51"/>
      <c r="GDN139" s="51"/>
      <c r="GDO139" s="51"/>
      <c r="GDP139" s="51"/>
      <c r="GDQ139" s="51"/>
      <c r="GDR139" s="51"/>
      <c r="GDS139" s="51"/>
      <c r="GDT139" s="51"/>
      <c r="GDU139" s="51"/>
      <c r="GDV139" s="51"/>
      <c r="GDW139" s="51"/>
      <c r="GDX139" s="51"/>
      <c r="GDY139" s="51"/>
      <c r="GDZ139" s="51"/>
      <c r="GEA139" s="51"/>
      <c r="GEB139" s="51"/>
      <c r="GEC139" s="51"/>
      <c r="GED139" s="51"/>
      <c r="GEE139" s="51"/>
      <c r="GEF139" s="51"/>
      <c r="GEG139" s="51"/>
      <c r="GEH139" s="51"/>
      <c r="GEI139" s="51"/>
      <c r="GEJ139" s="51"/>
      <c r="GEK139" s="51"/>
      <c r="GEL139" s="51"/>
      <c r="GEM139" s="51"/>
      <c r="GEN139" s="51"/>
      <c r="GEO139" s="51"/>
      <c r="GEP139" s="51"/>
      <c r="GEQ139" s="51"/>
      <c r="GER139" s="51"/>
      <c r="GES139" s="51"/>
      <c r="GET139" s="51"/>
      <c r="GEU139" s="51"/>
      <c r="GEV139" s="51"/>
      <c r="GEW139" s="51"/>
      <c r="GEX139" s="51"/>
      <c r="GEY139" s="51"/>
      <c r="GEZ139" s="51"/>
      <c r="GFA139" s="51"/>
      <c r="GFB139" s="51"/>
      <c r="GFC139" s="51"/>
      <c r="GFD139" s="51"/>
      <c r="GFE139" s="51"/>
      <c r="GFF139" s="51"/>
      <c r="GFG139" s="51"/>
      <c r="GFH139" s="51"/>
      <c r="GFI139" s="51"/>
      <c r="GFJ139" s="51"/>
      <c r="GFK139" s="51"/>
      <c r="GFL139" s="51"/>
      <c r="GFM139" s="51"/>
      <c r="GFN139" s="51"/>
      <c r="GFO139" s="51"/>
      <c r="GFP139" s="51"/>
      <c r="GFQ139" s="51"/>
      <c r="GFR139" s="51"/>
      <c r="GFS139" s="51"/>
      <c r="GFT139" s="51"/>
      <c r="GFU139" s="51"/>
      <c r="GFV139" s="51"/>
      <c r="GFW139" s="51"/>
      <c r="GFX139" s="51"/>
      <c r="GFY139" s="51"/>
      <c r="GFZ139" s="51"/>
      <c r="GGA139" s="51"/>
      <c r="GGB139" s="51"/>
      <c r="GGC139" s="51"/>
      <c r="GGD139" s="51"/>
      <c r="GGE139" s="51"/>
      <c r="GGF139" s="51"/>
      <c r="GGG139" s="51"/>
      <c r="GGH139" s="51"/>
      <c r="GGI139" s="51"/>
      <c r="GGJ139" s="51"/>
      <c r="GGK139" s="51"/>
      <c r="GGL139" s="51"/>
      <c r="GGM139" s="51"/>
      <c r="GGN139" s="51"/>
      <c r="GGO139" s="51"/>
      <c r="GGP139" s="51"/>
      <c r="GGQ139" s="51"/>
      <c r="GGR139" s="51"/>
      <c r="GGS139" s="51"/>
      <c r="GGT139" s="51"/>
      <c r="GGU139" s="51"/>
      <c r="GGV139" s="51"/>
      <c r="GGW139" s="51"/>
      <c r="GGX139" s="51"/>
      <c r="GGY139" s="51"/>
      <c r="GGZ139" s="51"/>
      <c r="GHA139" s="51"/>
      <c r="GHB139" s="51"/>
      <c r="GHC139" s="51"/>
      <c r="GHD139" s="51"/>
      <c r="GHE139" s="51"/>
      <c r="GHF139" s="51"/>
      <c r="GHG139" s="51"/>
      <c r="GHH139" s="51"/>
      <c r="GHI139" s="51"/>
      <c r="GHJ139" s="51"/>
      <c r="GHK139" s="51"/>
      <c r="GHL139" s="51"/>
      <c r="GHM139" s="51"/>
      <c r="GHN139" s="51"/>
      <c r="GHO139" s="51"/>
      <c r="GHP139" s="51"/>
      <c r="GHQ139" s="51"/>
      <c r="GHR139" s="51"/>
      <c r="GHS139" s="51"/>
      <c r="GHT139" s="51"/>
      <c r="GHU139" s="51"/>
      <c r="GHV139" s="51"/>
      <c r="GHW139" s="51"/>
      <c r="GHX139" s="51"/>
      <c r="GHY139" s="51"/>
      <c r="GHZ139" s="51"/>
      <c r="GIA139" s="51"/>
      <c r="GIB139" s="51"/>
      <c r="GIC139" s="51"/>
      <c r="GID139" s="51"/>
      <c r="GIE139" s="51"/>
      <c r="GIF139" s="51"/>
      <c r="GIG139" s="51"/>
      <c r="GIH139" s="51"/>
      <c r="GII139" s="51"/>
      <c r="GIJ139" s="51"/>
      <c r="GIK139" s="51"/>
      <c r="GIL139" s="51"/>
      <c r="GIM139" s="51"/>
      <c r="GIN139" s="51"/>
      <c r="GIO139" s="51"/>
      <c r="GIP139" s="51"/>
      <c r="GIQ139" s="51"/>
      <c r="GIR139" s="51"/>
      <c r="GIS139" s="51"/>
      <c r="GIT139" s="51"/>
      <c r="GIU139" s="51"/>
      <c r="GIV139" s="51"/>
      <c r="GIW139" s="51"/>
      <c r="GIX139" s="51"/>
      <c r="GIY139" s="51"/>
      <c r="GIZ139" s="51"/>
      <c r="GJA139" s="51"/>
      <c r="GJB139" s="51"/>
      <c r="GJC139" s="51"/>
      <c r="GJD139" s="51"/>
      <c r="GJE139" s="51"/>
      <c r="GJF139" s="51"/>
      <c r="GJG139" s="51"/>
      <c r="GJH139" s="51"/>
      <c r="GJI139" s="51"/>
      <c r="GJJ139" s="51"/>
      <c r="GJK139" s="51"/>
      <c r="GJL139" s="51"/>
      <c r="GJM139" s="51"/>
      <c r="GJN139" s="51"/>
      <c r="GJO139" s="51"/>
      <c r="GJP139" s="51"/>
      <c r="GJQ139" s="51"/>
      <c r="GJR139" s="51"/>
      <c r="GJS139" s="51"/>
      <c r="GJT139" s="51"/>
      <c r="GJU139" s="51"/>
      <c r="GJV139" s="51"/>
      <c r="GJW139" s="51"/>
      <c r="GJX139" s="51"/>
      <c r="GJY139" s="51"/>
      <c r="GJZ139" s="51"/>
      <c r="GKA139" s="51"/>
      <c r="GKB139" s="51"/>
      <c r="GKC139" s="51"/>
      <c r="GKD139" s="51"/>
      <c r="GKE139" s="51"/>
      <c r="GKF139" s="51"/>
      <c r="GKG139" s="51"/>
      <c r="GKH139" s="51"/>
      <c r="GKI139" s="51"/>
      <c r="GKJ139" s="51"/>
      <c r="GKK139" s="51"/>
      <c r="GKL139" s="51"/>
      <c r="GKM139" s="51"/>
      <c r="GKN139" s="51"/>
      <c r="GKO139" s="51"/>
      <c r="GKP139" s="51"/>
      <c r="GKQ139" s="51"/>
      <c r="GKR139" s="51"/>
      <c r="GKS139" s="51"/>
      <c r="GKT139" s="51"/>
      <c r="GKU139" s="51"/>
      <c r="GKV139" s="51"/>
      <c r="GKW139" s="51"/>
      <c r="GKX139" s="51"/>
      <c r="GKY139" s="51"/>
      <c r="GKZ139" s="51"/>
      <c r="GLA139" s="51"/>
      <c r="GLB139" s="51"/>
      <c r="GLC139" s="51"/>
      <c r="GLD139" s="51"/>
      <c r="GLE139" s="51"/>
      <c r="GLF139" s="51"/>
      <c r="GLG139" s="51"/>
      <c r="GLH139" s="51"/>
      <c r="GLI139" s="51"/>
      <c r="GLJ139" s="51"/>
      <c r="GLK139" s="51"/>
      <c r="GLL139" s="51"/>
      <c r="GLM139" s="51"/>
      <c r="GLN139" s="51"/>
      <c r="GLO139" s="51"/>
      <c r="GLP139" s="51"/>
      <c r="GLQ139" s="51"/>
      <c r="GLR139" s="51"/>
      <c r="GLS139" s="51"/>
      <c r="GLT139" s="51"/>
      <c r="GLU139" s="51"/>
      <c r="GLV139" s="51"/>
      <c r="GLW139" s="51"/>
      <c r="GLX139" s="51"/>
      <c r="GLY139" s="51"/>
      <c r="GLZ139" s="51"/>
      <c r="GMA139" s="51"/>
      <c r="GMB139" s="51"/>
      <c r="GMC139" s="51"/>
      <c r="GMD139" s="51"/>
      <c r="GME139" s="51"/>
      <c r="GMF139" s="51"/>
      <c r="GMG139" s="51"/>
      <c r="GMH139" s="51"/>
      <c r="GMI139" s="51"/>
      <c r="GMJ139" s="51"/>
      <c r="GMK139" s="51"/>
      <c r="GML139" s="51"/>
      <c r="GMM139" s="51"/>
      <c r="GMN139" s="51"/>
      <c r="GMO139" s="51"/>
      <c r="GMP139" s="51"/>
      <c r="GMQ139" s="51"/>
      <c r="GMR139" s="51"/>
      <c r="GMS139" s="51"/>
      <c r="GMT139" s="51"/>
      <c r="GMU139" s="51"/>
      <c r="GMV139" s="51"/>
      <c r="GMW139" s="51"/>
      <c r="GMX139" s="51"/>
      <c r="GMY139" s="51"/>
      <c r="GMZ139" s="51"/>
      <c r="GNA139" s="51"/>
      <c r="GNB139" s="51"/>
      <c r="GNC139" s="51"/>
      <c r="GND139" s="51"/>
      <c r="GNE139" s="51"/>
      <c r="GNF139" s="51"/>
      <c r="GNG139" s="51"/>
      <c r="GNH139" s="51"/>
      <c r="GNI139" s="51"/>
      <c r="GNJ139" s="51"/>
      <c r="GNK139" s="51"/>
      <c r="GNL139" s="51"/>
      <c r="GNM139" s="51"/>
      <c r="GNN139" s="51"/>
      <c r="GNO139" s="51"/>
      <c r="GNP139" s="51"/>
      <c r="GNQ139" s="51"/>
      <c r="GNR139" s="51"/>
      <c r="GNS139" s="51"/>
      <c r="GNT139" s="51"/>
      <c r="GNU139" s="51"/>
      <c r="GNV139" s="51"/>
      <c r="GNW139" s="51"/>
      <c r="GNX139" s="51"/>
      <c r="GNY139" s="51"/>
      <c r="GNZ139" s="51"/>
      <c r="GOA139" s="51"/>
      <c r="GOB139" s="51"/>
      <c r="GOC139" s="51"/>
      <c r="GOD139" s="51"/>
      <c r="GOE139" s="51"/>
      <c r="GOF139" s="51"/>
      <c r="GOG139" s="51"/>
      <c r="GOH139" s="51"/>
      <c r="GOI139" s="51"/>
      <c r="GOJ139" s="51"/>
      <c r="GOK139" s="51"/>
      <c r="GOL139" s="51"/>
      <c r="GOM139" s="51"/>
      <c r="GON139" s="51"/>
      <c r="GOO139" s="51"/>
      <c r="GOP139" s="51"/>
      <c r="GOQ139" s="51"/>
      <c r="GOR139" s="51"/>
      <c r="GOS139" s="51"/>
      <c r="GOT139" s="51"/>
      <c r="GOU139" s="51"/>
      <c r="GOV139" s="51"/>
      <c r="GOW139" s="51"/>
      <c r="GOX139" s="51"/>
      <c r="GOY139" s="51"/>
      <c r="GOZ139" s="51"/>
      <c r="GPA139" s="51"/>
      <c r="GPB139" s="51"/>
      <c r="GPC139" s="51"/>
      <c r="GPD139" s="51"/>
      <c r="GPE139" s="51"/>
      <c r="GPF139" s="51"/>
      <c r="GPG139" s="51"/>
      <c r="GPH139" s="51"/>
      <c r="GPI139" s="51"/>
      <c r="GPJ139" s="51"/>
      <c r="GPK139" s="51"/>
      <c r="GPL139" s="51"/>
      <c r="GPM139" s="51"/>
      <c r="GPN139" s="51"/>
      <c r="GPO139" s="51"/>
      <c r="GPP139" s="51"/>
      <c r="GPQ139" s="51"/>
      <c r="GPR139" s="51"/>
      <c r="GPS139" s="51"/>
      <c r="GPT139" s="51"/>
      <c r="GPU139" s="51"/>
      <c r="GPV139" s="51"/>
      <c r="GPW139" s="51"/>
      <c r="GPX139" s="51"/>
      <c r="GPY139" s="51"/>
      <c r="GPZ139" s="51"/>
      <c r="GQA139" s="51"/>
      <c r="GQB139" s="51"/>
      <c r="GQC139" s="51"/>
      <c r="GQD139" s="51"/>
      <c r="GQE139" s="51"/>
      <c r="GQF139" s="51"/>
      <c r="GQG139" s="51"/>
      <c r="GQH139" s="51"/>
      <c r="GQI139" s="51"/>
      <c r="GQJ139" s="51"/>
      <c r="GQK139" s="51"/>
      <c r="GQL139" s="51"/>
      <c r="GQM139" s="51"/>
      <c r="GQN139" s="51"/>
      <c r="GQO139" s="51"/>
      <c r="GQP139" s="51"/>
      <c r="GQQ139" s="51"/>
      <c r="GQR139" s="51"/>
      <c r="GQS139" s="51"/>
      <c r="GQT139" s="51"/>
      <c r="GQU139" s="51"/>
      <c r="GQV139" s="51"/>
      <c r="GQW139" s="51"/>
      <c r="GQX139" s="51"/>
      <c r="GQY139" s="51"/>
      <c r="GQZ139" s="51"/>
      <c r="GRA139" s="51"/>
      <c r="GRB139" s="51"/>
      <c r="GRC139" s="51"/>
      <c r="GRD139" s="51"/>
      <c r="GRE139" s="51"/>
      <c r="GRF139" s="51"/>
      <c r="GRG139" s="51"/>
      <c r="GRH139" s="51"/>
      <c r="GRI139" s="51"/>
      <c r="GRJ139" s="51"/>
      <c r="GRK139" s="51"/>
      <c r="GRL139" s="51"/>
      <c r="GRM139" s="51"/>
      <c r="GRN139" s="51"/>
      <c r="GRO139" s="51"/>
      <c r="GRP139" s="51"/>
      <c r="GRQ139" s="51"/>
      <c r="GRR139" s="51"/>
      <c r="GRS139" s="51"/>
      <c r="GRT139" s="51"/>
      <c r="GRU139" s="51"/>
      <c r="GRV139" s="51"/>
      <c r="GRW139" s="51"/>
      <c r="GRX139" s="51"/>
      <c r="GRY139" s="51"/>
      <c r="GRZ139" s="51"/>
      <c r="GSA139" s="51"/>
      <c r="GSB139" s="51"/>
      <c r="GSC139" s="51"/>
      <c r="GSD139" s="51"/>
      <c r="GSE139" s="51"/>
      <c r="GSF139" s="51"/>
      <c r="GSG139" s="51"/>
      <c r="GSH139" s="51"/>
      <c r="GSI139" s="51"/>
      <c r="GSJ139" s="51"/>
      <c r="GSK139" s="51"/>
      <c r="GSL139" s="51"/>
      <c r="GSM139" s="51"/>
      <c r="GSN139" s="51"/>
      <c r="GSO139" s="51"/>
      <c r="GSP139" s="51"/>
      <c r="GSQ139" s="51"/>
      <c r="GSR139" s="51"/>
      <c r="GSS139" s="51"/>
      <c r="GST139" s="51"/>
      <c r="GSU139" s="51"/>
      <c r="GSV139" s="51"/>
      <c r="GSW139" s="51"/>
      <c r="GSX139" s="51"/>
      <c r="GSY139" s="51"/>
      <c r="GSZ139" s="51"/>
      <c r="GTA139" s="51"/>
      <c r="GTB139" s="51"/>
      <c r="GTC139" s="51"/>
      <c r="GTD139" s="51"/>
      <c r="GTE139" s="51"/>
      <c r="GTF139" s="51"/>
      <c r="GTG139" s="51"/>
      <c r="GTH139" s="51"/>
      <c r="GTI139" s="51"/>
      <c r="GTJ139" s="51"/>
      <c r="GTK139" s="51"/>
      <c r="GTL139" s="51"/>
      <c r="GTM139" s="51"/>
      <c r="GTN139" s="51"/>
      <c r="GTO139" s="51"/>
      <c r="GTP139" s="51"/>
      <c r="GTQ139" s="51"/>
      <c r="GTR139" s="51"/>
      <c r="GTS139" s="51"/>
      <c r="GTT139" s="51"/>
      <c r="GTU139" s="51"/>
      <c r="GTV139" s="51"/>
      <c r="GTW139" s="51"/>
      <c r="GTX139" s="51"/>
      <c r="GTY139" s="51"/>
      <c r="GTZ139" s="51"/>
      <c r="GUA139" s="51"/>
      <c r="GUB139" s="51"/>
      <c r="GUC139" s="51"/>
      <c r="GUD139" s="51"/>
      <c r="GUE139" s="51"/>
      <c r="GUF139" s="51"/>
      <c r="GUG139" s="51"/>
      <c r="GUH139" s="51"/>
      <c r="GUI139" s="51"/>
      <c r="GUJ139" s="51"/>
      <c r="GUK139" s="51"/>
      <c r="GUL139" s="51"/>
      <c r="GUM139" s="51"/>
      <c r="GUN139" s="51"/>
      <c r="GUO139" s="51"/>
      <c r="GUP139" s="51"/>
      <c r="GUQ139" s="51"/>
      <c r="GUR139" s="51"/>
      <c r="GUS139" s="51"/>
      <c r="GUT139" s="51"/>
      <c r="GUU139" s="51"/>
      <c r="GUV139" s="51"/>
      <c r="GUW139" s="51"/>
      <c r="GUX139" s="51"/>
      <c r="GUY139" s="51"/>
      <c r="GUZ139" s="51"/>
      <c r="GVA139" s="51"/>
      <c r="GVB139" s="51"/>
      <c r="GVC139" s="51"/>
      <c r="GVD139" s="51"/>
      <c r="GVE139" s="51"/>
      <c r="GVF139" s="51"/>
      <c r="GVG139" s="51"/>
      <c r="GVH139" s="51"/>
      <c r="GVI139" s="51"/>
      <c r="GVJ139" s="51"/>
      <c r="GVK139" s="51"/>
      <c r="GVL139" s="51"/>
      <c r="GVM139" s="51"/>
      <c r="GVN139" s="51"/>
      <c r="GVO139" s="51"/>
      <c r="GVP139" s="51"/>
      <c r="GVQ139" s="51"/>
      <c r="GVR139" s="51"/>
      <c r="GVS139" s="51"/>
      <c r="GVT139" s="51"/>
      <c r="GVU139" s="51"/>
      <c r="GVV139" s="51"/>
      <c r="GVW139" s="51"/>
      <c r="GVX139" s="51"/>
      <c r="GVY139" s="51"/>
      <c r="GVZ139" s="51"/>
      <c r="GWA139" s="51"/>
      <c r="GWB139" s="51"/>
      <c r="GWC139" s="51"/>
      <c r="GWD139" s="51"/>
      <c r="GWE139" s="51"/>
      <c r="GWF139" s="51"/>
      <c r="GWG139" s="51"/>
      <c r="GWH139" s="51"/>
      <c r="GWI139" s="51"/>
      <c r="GWJ139" s="51"/>
      <c r="GWK139" s="51"/>
      <c r="GWL139" s="51"/>
      <c r="GWM139" s="51"/>
      <c r="GWN139" s="51"/>
      <c r="GWO139" s="51"/>
      <c r="GWP139" s="51"/>
      <c r="GWQ139" s="51"/>
      <c r="GWR139" s="51"/>
      <c r="GWS139" s="51"/>
      <c r="GWT139" s="51"/>
      <c r="GWU139" s="51"/>
      <c r="GWV139" s="51"/>
      <c r="GWW139" s="51"/>
      <c r="GWX139" s="51"/>
      <c r="GWY139" s="51"/>
      <c r="GWZ139" s="51"/>
      <c r="GXA139" s="51"/>
      <c r="GXB139" s="51"/>
      <c r="GXC139" s="51"/>
      <c r="GXD139" s="51"/>
      <c r="GXE139" s="51"/>
      <c r="GXF139" s="51"/>
      <c r="GXG139" s="51"/>
      <c r="GXH139" s="51"/>
      <c r="GXI139" s="51"/>
      <c r="GXJ139" s="51"/>
      <c r="GXK139" s="51"/>
      <c r="GXL139" s="51"/>
      <c r="GXM139" s="51"/>
      <c r="GXN139" s="51"/>
      <c r="GXO139" s="51"/>
      <c r="GXP139" s="51"/>
      <c r="GXQ139" s="51"/>
      <c r="GXR139" s="51"/>
      <c r="GXS139" s="51"/>
      <c r="GXT139" s="51"/>
      <c r="GXU139" s="51"/>
      <c r="GXV139" s="51"/>
      <c r="GXW139" s="51"/>
      <c r="GXX139" s="51"/>
      <c r="GXY139" s="51"/>
      <c r="GXZ139" s="51"/>
      <c r="GYA139" s="51"/>
      <c r="GYB139" s="51"/>
      <c r="GYC139" s="51"/>
      <c r="GYD139" s="51"/>
      <c r="GYE139" s="51"/>
      <c r="GYF139" s="51"/>
      <c r="GYG139" s="51"/>
      <c r="GYH139" s="51"/>
      <c r="GYI139" s="51"/>
      <c r="GYJ139" s="51"/>
      <c r="GYK139" s="51"/>
      <c r="GYL139" s="51"/>
      <c r="GYM139" s="51"/>
      <c r="GYN139" s="51"/>
      <c r="GYO139" s="51"/>
      <c r="GYP139" s="51"/>
      <c r="GYQ139" s="51"/>
      <c r="GYR139" s="51"/>
      <c r="GYS139" s="51"/>
      <c r="GYT139" s="51"/>
      <c r="GYU139" s="51"/>
      <c r="GYV139" s="51"/>
      <c r="GYW139" s="51"/>
      <c r="GYX139" s="51"/>
      <c r="GYY139" s="51"/>
      <c r="GYZ139" s="51"/>
      <c r="GZA139" s="51"/>
      <c r="GZB139" s="51"/>
      <c r="GZC139" s="51"/>
      <c r="GZD139" s="51"/>
      <c r="GZE139" s="51"/>
      <c r="GZF139" s="51"/>
      <c r="GZG139" s="51"/>
      <c r="GZH139" s="51"/>
      <c r="GZI139" s="51"/>
      <c r="GZJ139" s="51"/>
      <c r="GZK139" s="51"/>
      <c r="GZL139" s="51"/>
      <c r="GZM139" s="51"/>
      <c r="GZN139" s="51"/>
      <c r="GZO139" s="51"/>
      <c r="GZP139" s="51"/>
      <c r="GZQ139" s="51"/>
      <c r="GZR139" s="51"/>
      <c r="GZS139" s="51"/>
      <c r="GZT139" s="51"/>
      <c r="GZU139" s="51"/>
      <c r="GZV139" s="51"/>
      <c r="GZW139" s="51"/>
      <c r="GZX139" s="51"/>
      <c r="GZY139" s="51"/>
      <c r="GZZ139" s="51"/>
      <c r="HAA139" s="51"/>
      <c r="HAB139" s="51"/>
      <c r="HAC139" s="51"/>
      <c r="HAD139" s="51"/>
      <c r="HAE139" s="51"/>
      <c r="HAF139" s="51"/>
      <c r="HAG139" s="51"/>
      <c r="HAH139" s="51"/>
      <c r="HAI139" s="51"/>
      <c r="HAJ139" s="51"/>
      <c r="HAK139" s="51"/>
      <c r="HAL139" s="51"/>
      <c r="HAM139" s="51"/>
      <c r="HAN139" s="51"/>
      <c r="HAO139" s="51"/>
      <c r="HAP139" s="51"/>
      <c r="HAQ139" s="51"/>
      <c r="HAR139" s="51"/>
      <c r="HAS139" s="51"/>
      <c r="HAT139" s="51"/>
      <c r="HAU139" s="51"/>
      <c r="HAV139" s="51"/>
      <c r="HAW139" s="51"/>
      <c r="HAX139" s="51"/>
      <c r="HAY139" s="51"/>
      <c r="HAZ139" s="51"/>
      <c r="HBA139" s="51"/>
      <c r="HBB139" s="51"/>
      <c r="HBC139" s="51"/>
      <c r="HBD139" s="51"/>
      <c r="HBE139" s="51"/>
      <c r="HBF139" s="51"/>
      <c r="HBG139" s="51"/>
      <c r="HBH139" s="51"/>
      <c r="HBI139" s="51"/>
      <c r="HBJ139" s="51"/>
      <c r="HBK139" s="51"/>
      <c r="HBL139" s="51"/>
      <c r="HBM139" s="51"/>
      <c r="HBN139" s="51"/>
      <c r="HBO139" s="51"/>
      <c r="HBP139" s="51"/>
      <c r="HBQ139" s="51"/>
      <c r="HBR139" s="51"/>
      <c r="HBS139" s="51"/>
      <c r="HBT139" s="51"/>
      <c r="HBU139" s="51"/>
      <c r="HBV139" s="51"/>
      <c r="HBW139" s="51"/>
      <c r="HBX139" s="51"/>
      <c r="HBY139" s="51"/>
      <c r="HBZ139" s="51"/>
      <c r="HCA139" s="51"/>
      <c r="HCB139" s="51"/>
      <c r="HCC139" s="51"/>
      <c r="HCD139" s="51"/>
      <c r="HCE139" s="51"/>
      <c r="HCF139" s="51"/>
      <c r="HCG139" s="51"/>
      <c r="HCH139" s="51"/>
      <c r="HCI139" s="51"/>
      <c r="HCJ139" s="51"/>
      <c r="HCK139" s="51"/>
      <c r="HCL139" s="51"/>
      <c r="HCM139" s="51"/>
      <c r="HCN139" s="51"/>
      <c r="HCO139" s="51"/>
      <c r="HCP139" s="51"/>
      <c r="HCQ139" s="51"/>
      <c r="HCR139" s="51"/>
      <c r="HCS139" s="51"/>
      <c r="HCT139" s="51"/>
      <c r="HCU139" s="51"/>
      <c r="HCV139" s="51"/>
      <c r="HCW139" s="51"/>
      <c r="HCX139" s="51"/>
      <c r="HCY139" s="51"/>
      <c r="HCZ139" s="51"/>
      <c r="HDA139" s="51"/>
      <c r="HDB139" s="51"/>
      <c r="HDC139" s="51"/>
      <c r="HDD139" s="51"/>
      <c r="HDE139" s="51"/>
      <c r="HDF139" s="51"/>
      <c r="HDG139" s="51"/>
      <c r="HDH139" s="51"/>
      <c r="HDI139" s="51"/>
      <c r="HDJ139" s="51"/>
      <c r="HDK139" s="51"/>
      <c r="HDL139" s="51"/>
      <c r="HDM139" s="51"/>
      <c r="HDN139" s="51"/>
      <c r="HDO139" s="51"/>
      <c r="HDP139" s="51"/>
      <c r="HDQ139" s="51"/>
      <c r="HDR139" s="51"/>
      <c r="HDS139" s="51"/>
      <c r="HDT139" s="51"/>
      <c r="HDU139" s="51"/>
      <c r="HDV139" s="51"/>
      <c r="HDW139" s="51"/>
      <c r="HDX139" s="51"/>
      <c r="HDY139" s="51"/>
      <c r="HDZ139" s="51"/>
      <c r="HEA139" s="51"/>
      <c r="HEB139" s="51"/>
      <c r="HEC139" s="51"/>
      <c r="HED139" s="51"/>
      <c r="HEE139" s="51"/>
      <c r="HEF139" s="51"/>
      <c r="HEG139" s="51"/>
      <c r="HEH139" s="51"/>
      <c r="HEI139" s="51"/>
      <c r="HEJ139" s="51"/>
      <c r="HEK139" s="51"/>
      <c r="HEL139" s="51"/>
      <c r="HEM139" s="51"/>
      <c r="HEN139" s="51"/>
      <c r="HEO139" s="51"/>
      <c r="HEP139" s="51"/>
      <c r="HEQ139" s="51"/>
      <c r="HER139" s="51"/>
      <c r="HES139" s="51"/>
      <c r="HET139" s="51"/>
      <c r="HEU139" s="51"/>
      <c r="HEV139" s="51"/>
      <c r="HEW139" s="51"/>
      <c r="HEX139" s="51"/>
      <c r="HEY139" s="51"/>
      <c r="HEZ139" s="51"/>
      <c r="HFA139" s="51"/>
      <c r="HFB139" s="51"/>
      <c r="HFC139" s="51"/>
      <c r="HFD139" s="51"/>
      <c r="HFE139" s="51"/>
      <c r="HFF139" s="51"/>
      <c r="HFG139" s="51"/>
      <c r="HFH139" s="51"/>
      <c r="HFI139" s="51"/>
      <c r="HFJ139" s="51"/>
      <c r="HFK139" s="51"/>
      <c r="HFL139" s="51"/>
      <c r="HFM139" s="51"/>
      <c r="HFN139" s="51"/>
      <c r="HFO139" s="51"/>
      <c r="HFP139" s="51"/>
      <c r="HFQ139" s="51"/>
      <c r="HFR139" s="51"/>
      <c r="HFS139" s="51"/>
      <c r="HFT139" s="51"/>
      <c r="HFU139" s="51"/>
      <c r="HFV139" s="51"/>
      <c r="HFW139" s="51"/>
      <c r="HFX139" s="51"/>
      <c r="HFY139" s="51"/>
      <c r="HFZ139" s="51"/>
      <c r="HGA139" s="51"/>
      <c r="HGB139" s="51"/>
      <c r="HGC139" s="51"/>
      <c r="HGD139" s="51"/>
      <c r="HGE139" s="51"/>
      <c r="HGF139" s="51"/>
      <c r="HGG139" s="51"/>
      <c r="HGH139" s="51"/>
      <c r="HGI139" s="51"/>
      <c r="HGJ139" s="51"/>
      <c r="HGK139" s="51"/>
      <c r="HGL139" s="51"/>
      <c r="HGM139" s="51"/>
      <c r="HGN139" s="51"/>
      <c r="HGO139" s="51"/>
      <c r="HGP139" s="51"/>
      <c r="HGQ139" s="51"/>
      <c r="HGR139" s="51"/>
      <c r="HGS139" s="51"/>
      <c r="HGT139" s="51"/>
      <c r="HGU139" s="51"/>
      <c r="HGV139" s="51"/>
      <c r="HGW139" s="51"/>
      <c r="HGX139" s="51"/>
      <c r="HGY139" s="51"/>
      <c r="HGZ139" s="51"/>
      <c r="HHA139" s="51"/>
      <c r="HHB139" s="51"/>
      <c r="HHC139" s="51"/>
      <c r="HHD139" s="51"/>
      <c r="HHE139" s="51"/>
      <c r="HHF139" s="51"/>
      <c r="HHG139" s="51"/>
      <c r="HHH139" s="51"/>
      <c r="HHI139" s="51"/>
      <c r="HHJ139" s="51"/>
      <c r="HHK139" s="51"/>
      <c r="HHL139" s="51"/>
      <c r="HHM139" s="51"/>
      <c r="HHN139" s="51"/>
      <c r="HHO139" s="51"/>
      <c r="HHP139" s="51"/>
      <c r="HHQ139" s="51"/>
      <c r="HHR139" s="51"/>
      <c r="HHS139" s="51"/>
      <c r="HHT139" s="51"/>
      <c r="HHU139" s="51"/>
      <c r="HHV139" s="51"/>
      <c r="HHW139" s="51"/>
      <c r="HHX139" s="51"/>
      <c r="HHY139" s="51"/>
      <c r="HHZ139" s="51"/>
      <c r="HIA139" s="51"/>
      <c r="HIB139" s="51"/>
      <c r="HIC139" s="51"/>
      <c r="HID139" s="51"/>
      <c r="HIE139" s="51"/>
      <c r="HIF139" s="51"/>
      <c r="HIG139" s="51"/>
      <c r="HIH139" s="51"/>
      <c r="HII139" s="51"/>
      <c r="HIJ139" s="51"/>
      <c r="HIK139" s="51"/>
      <c r="HIL139" s="51"/>
      <c r="HIM139" s="51"/>
      <c r="HIN139" s="51"/>
      <c r="HIO139" s="51"/>
      <c r="HIP139" s="51"/>
      <c r="HIQ139" s="51"/>
      <c r="HIR139" s="51"/>
      <c r="HIS139" s="51"/>
      <c r="HIT139" s="51"/>
      <c r="HIU139" s="51"/>
      <c r="HIV139" s="51"/>
      <c r="HIW139" s="51"/>
      <c r="HIX139" s="51"/>
      <c r="HIY139" s="51"/>
      <c r="HIZ139" s="51"/>
      <c r="HJA139" s="51"/>
      <c r="HJB139" s="51"/>
      <c r="HJC139" s="51"/>
      <c r="HJD139" s="51"/>
      <c r="HJE139" s="51"/>
      <c r="HJF139" s="51"/>
      <c r="HJG139" s="51"/>
      <c r="HJH139" s="51"/>
      <c r="HJI139" s="51"/>
      <c r="HJJ139" s="51"/>
      <c r="HJK139" s="51"/>
      <c r="HJL139" s="51"/>
      <c r="HJM139" s="51"/>
      <c r="HJN139" s="51"/>
      <c r="HJO139" s="51"/>
      <c r="HJP139" s="51"/>
      <c r="HJQ139" s="51"/>
      <c r="HJR139" s="51"/>
      <c r="HJS139" s="51"/>
      <c r="HJT139" s="51"/>
      <c r="HJU139" s="51"/>
      <c r="HJV139" s="51"/>
      <c r="HJW139" s="51"/>
      <c r="HJX139" s="51"/>
      <c r="HJY139" s="51"/>
      <c r="HJZ139" s="51"/>
      <c r="HKA139" s="51"/>
      <c r="HKB139" s="51"/>
      <c r="HKC139" s="51"/>
      <c r="HKD139" s="51"/>
      <c r="HKE139" s="51"/>
      <c r="HKF139" s="51"/>
      <c r="HKG139" s="51"/>
      <c r="HKH139" s="51"/>
      <c r="HKI139" s="51"/>
      <c r="HKJ139" s="51"/>
      <c r="HKK139" s="51"/>
      <c r="HKL139" s="51"/>
      <c r="HKM139" s="51"/>
      <c r="HKN139" s="51"/>
      <c r="HKO139" s="51"/>
      <c r="HKP139" s="51"/>
      <c r="HKQ139" s="51"/>
      <c r="HKR139" s="51"/>
      <c r="HKS139" s="51"/>
      <c r="HKT139" s="51"/>
      <c r="HKU139" s="51"/>
      <c r="HKV139" s="51"/>
      <c r="HKW139" s="51"/>
      <c r="HKX139" s="51"/>
      <c r="HKY139" s="51"/>
      <c r="HKZ139" s="51"/>
      <c r="HLA139" s="51"/>
      <c r="HLB139" s="51"/>
      <c r="HLC139" s="51"/>
      <c r="HLD139" s="51"/>
      <c r="HLE139" s="51"/>
      <c r="HLF139" s="51"/>
      <c r="HLG139" s="51"/>
      <c r="HLH139" s="51"/>
      <c r="HLI139" s="51"/>
      <c r="HLJ139" s="51"/>
      <c r="HLK139" s="51"/>
      <c r="HLL139" s="51"/>
      <c r="HLM139" s="51"/>
      <c r="HLN139" s="51"/>
      <c r="HLO139" s="51"/>
      <c r="HLP139" s="51"/>
      <c r="HLQ139" s="51"/>
      <c r="HLR139" s="51"/>
      <c r="HLS139" s="51"/>
      <c r="HLT139" s="51"/>
      <c r="HLU139" s="51"/>
      <c r="HLV139" s="51"/>
      <c r="HLW139" s="51"/>
      <c r="HLX139" s="51"/>
      <c r="HLY139" s="51"/>
      <c r="HLZ139" s="51"/>
      <c r="HMA139" s="51"/>
      <c r="HMB139" s="51"/>
      <c r="HMC139" s="51"/>
      <c r="HMD139" s="51"/>
      <c r="HME139" s="51"/>
      <c r="HMF139" s="51"/>
      <c r="HMG139" s="51"/>
      <c r="HMH139" s="51"/>
      <c r="HMI139" s="51"/>
      <c r="HMJ139" s="51"/>
      <c r="HMK139" s="51"/>
      <c r="HML139" s="51"/>
      <c r="HMM139" s="51"/>
      <c r="HMN139" s="51"/>
      <c r="HMO139" s="51"/>
      <c r="HMP139" s="51"/>
      <c r="HMQ139" s="51"/>
      <c r="HMR139" s="51"/>
      <c r="HMS139" s="51"/>
      <c r="HMT139" s="51"/>
      <c r="HMU139" s="51"/>
      <c r="HMV139" s="51"/>
      <c r="HMW139" s="51"/>
      <c r="HMX139" s="51"/>
      <c r="HMY139" s="51"/>
      <c r="HMZ139" s="51"/>
      <c r="HNA139" s="51"/>
      <c r="HNB139" s="51"/>
      <c r="HNC139" s="51"/>
      <c r="HND139" s="51"/>
      <c r="HNE139" s="51"/>
      <c r="HNF139" s="51"/>
      <c r="HNG139" s="51"/>
      <c r="HNH139" s="51"/>
      <c r="HNI139" s="51"/>
      <c r="HNJ139" s="51"/>
      <c r="HNK139" s="51"/>
      <c r="HNL139" s="51"/>
      <c r="HNM139" s="51"/>
      <c r="HNN139" s="51"/>
      <c r="HNO139" s="51"/>
      <c r="HNP139" s="51"/>
      <c r="HNQ139" s="51"/>
      <c r="HNR139" s="51"/>
      <c r="HNS139" s="51"/>
      <c r="HNT139" s="51"/>
      <c r="HNU139" s="51"/>
      <c r="HNV139" s="51"/>
      <c r="HNW139" s="51"/>
      <c r="HNX139" s="51"/>
      <c r="HNY139" s="51"/>
      <c r="HNZ139" s="51"/>
      <c r="HOA139" s="51"/>
      <c r="HOB139" s="51"/>
      <c r="HOC139" s="51"/>
      <c r="HOD139" s="51"/>
      <c r="HOE139" s="51"/>
      <c r="HOF139" s="51"/>
      <c r="HOG139" s="51"/>
      <c r="HOH139" s="51"/>
      <c r="HOI139" s="51"/>
      <c r="HOJ139" s="51"/>
      <c r="HOK139" s="51"/>
      <c r="HOL139" s="51"/>
      <c r="HOM139" s="51"/>
      <c r="HON139" s="51"/>
      <c r="HOO139" s="51"/>
      <c r="HOP139" s="51"/>
      <c r="HOQ139" s="51"/>
      <c r="HOR139" s="51"/>
      <c r="HOS139" s="51"/>
      <c r="HOT139" s="51"/>
      <c r="HOU139" s="51"/>
      <c r="HOV139" s="51"/>
      <c r="HOW139" s="51"/>
      <c r="HOX139" s="51"/>
      <c r="HOY139" s="51"/>
      <c r="HOZ139" s="51"/>
      <c r="HPA139" s="51"/>
      <c r="HPB139" s="51"/>
      <c r="HPC139" s="51"/>
      <c r="HPD139" s="51"/>
      <c r="HPE139" s="51"/>
      <c r="HPF139" s="51"/>
      <c r="HPG139" s="51"/>
      <c r="HPH139" s="51"/>
      <c r="HPI139" s="51"/>
      <c r="HPJ139" s="51"/>
      <c r="HPK139" s="51"/>
      <c r="HPL139" s="51"/>
      <c r="HPM139" s="51"/>
      <c r="HPN139" s="51"/>
      <c r="HPO139" s="51"/>
      <c r="HPP139" s="51"/>
      <c r="HPQ139" s="51"/>
      <c r="HPR139" s="51"/>
      <c r="HPS139" s="51"/>
      <c r="HPT139" s="51"/>
      <c r="HPU139" s="51"/>
      <c r="HPV139" s="51"/>
      <c r="HPW139" s="51"/>
      <c r="HPX139" s="51"/>
      <c r="HPY139" s="51"/>
      <c r="HPZ139" s="51"/>
      <c r="HQA139" s="51"/>
      <c r="HQB139" s="51"/>
      <c r="HQC139" s="51"/>
      <c r="HQD139" s="51"/>
      <c r="HQE139" s="51"/>
      <c r="HQF139" s="51"/>
      <c r="HQG139" s="51"/>
      <c r="HQH139" s="51"/>
      <c r="HQI139" s="51"/>
      <c r="HQJ139" s="51"/>
      <c r="HQK139" s="51"/>
      <c r="HQL139" s="51"/>
      <c r="HQM139" s="51"/>
      <c r="HQN139" s="51"/>
      <c r="HQO139" s="51"/>
      <c r="HQP139" s="51"/>
      <c r="HQQ139" s="51"/>
      <c r="HQR139" s="51"/>
      <c r="HQS139" s="51"/>
      <c r="HQT139" s="51"/>
      <c r="HQU139" s="51"/>
      <c r="HQV139" s="51"/>
      <c r="HQW139" s="51"/>
      <c r="HQX139" s="51"/>
      <c r="HQY139" s="51"/>
      <c r="HQZ139" s="51"/>
      <c r="HRA139" s="51"/>
      <c r="HRB139" s="51"/>
      <c r="HRC139" s="51"/>
      <c r="HRD139" s="51"/>
      <c r="HRE139" s="51"/>
      <c r="HRF139" s="51"/>
      <c r="HRG139" s="51"/>
      <c r="HRH139" s="51"/>
      <c r="HRI139" s="51"/>
      <c r="HRJ139" s="51"/>
      <c r="HRK139" s="51"/>
      <c r="HRL139" s="51"/>
      <c r="HRM139" s="51"/>
      <c r="HRN139" s="51"/>
      <c r="HRO139" s="51"/>
      <c r="HRP139" s="51"/>
      <c r="HRQ139" s="51"/>
      <c r="HRR139" s="51"/>
      <c r="HRS139" s="51"/>
      <c r="HRT139" s="51"/>
      <c r="HRU139" s="51"/>
      <c r="HRV139" s="51"/>
      <c r="HRW139" s="51"/>
      <c r="HRX139" s="51"/>
      <c r="HRY139" s="51"/>
      <c r="HRZ139" s="51"/>
      <c r="HSA139" s="51"/>
      <c r="HSB139" s="51"/>
      <c r="HSC139" s="51"/>
      <c r="HSD139" s="51"/>
      <c r="HSE139" s="51"/>
      <c r="HSF139" s="51"/>
      <c r="HSG139" s="51"/>
      <c r="HSH139" s="51"/>
      <c r="HSI139" s="51"/>
      <c r="HSJ139" s="51"/>
      <c r="HSK139" s="51"/>
      <c r="HSL139" s="51"/>
      <c r="HSM139" s="51"/>
      <c r="HSN139" s="51"/>
      <c r="HSO139" s="51"/>
      <c r="HSP139" s="51"/>
      <c r="HSQ139" s="51"/>
      <c r="HSR139" s="51"/>
      <c r="HSS139" s="51"/>
      <c r="HST139" s="51"/>
      <c r="HSU139" s="51"/>
      <c r="HSV139" s="51"/>
      <c r="HSW139" s="51"/>
      <c r="HSX139" s="51"/>
      <c r="HSY139" s="51"/>
      <c r="HSZ139" s="51"/>
      <c r="HTA139" s="51"/>
      <c r="HTB139" s="51"/>
      <c r="HTC139" s="51"/>
      <c r="HTD139" s="51"/>
      <c r="HTE139" s="51"/>
      <c r="HTF139" s="51"/>
      <c r="HTG139" s="51"/>
      <c r="HTH139" s="51"/>
      <c r="HTI139" s="51"/>
      <c r="HTJ139" s="51"/>
      <c r="HTK139" s="51"/>
      <c r="HTL139" s="51"/>
      <c r="HTM139" s="51"/>
      <c r="HTN139" s="51"/>
      <c r="HTO139" s="51"/>
      <c r="HTP139" s="51"/>
      <c r="HTQ139" s="51"/>
      <c r="HTR139" s="51"/>
      <c r="HTS139" s="51"/>
      <c r="HTT139" s="51"/>
      <c r="HTU139" s="51"/>
      <c r="HTV139" s="51"/>
      <c r="HTW139" s="51"/>
      <c r="HTX139" s="51"/>
      <c r="HTY139" s="51"/>
      <c r="HTZ139" s="51"/>
      <c r="HUA139" s="51"/>
      <c r="HUB139" s="51"/>
      <c r="HUC139" s="51"/>
      <c r="HUD139" s="51"/>
      <c r="HUE139" s="51"/>
      <c r="HUF139" s="51"/>
      <c r="HUG139" s="51"/>
      <c r="HUH139" s="51"/>
      <c r="HUI139" s="51"/>
      <c r="HUJ139" s="51"/>
      <c r="HUK139" s="51"/>
      <c r="HUL139" s="51"/>
      <c r="HUM139" s="51"/>
      <c r="HUN139" s="51"/>
      <c r="HUO139" s="51"/>
      <c r="HUP139" s="51"/>
      <c r="HUQ139" s="51"/>
      <c r="HUR139" s="51"/>
      <c r="HUS139" s="51"/>
      <c r="HUT139" s="51"/>
      <c r="HUU139" s="51"/>
      <c r="HUV139" s="51"/>
      <c r="HUW139" s="51"/>
      <c r="HUX139" s="51"/>
      <c r="HUY139" s="51"/>
      <c r="HUZ139" s="51"/>
      <c r="HVA139" s="51"/>
      <c r="HVB139" s="51"/>
      <c r="HVC139" s="51"/>
      <c r="HVD139" s="51"/>
      <c r="HVE139" s="51"/>
      <c r="HVF139" s="51"/>
      <c r="HVG139" s="51"/>
      <c r="HVH139" s="51"/>
      <c r="HVI139" s="51"/>
      <c r="HVJ139" s="51"/>
      <c r="HVK139" s="51"/>
      <c r="HVL139" s="51"/>
      <c r="HVM139" s="51"/>
      <c r="HVN139" s="51"/>
      <c r="HVO139" s="51"/>
      <c r="HVP139" s="51"/>
      <c r="HVQ139" s="51"/>
      <c r="HVR139" s="51"/>
      <c r="HVS139" s="51"/>
      <c r="HVT139" s="51"/>
      <c r="HVU139" s="51"/>
      <c r="HVV139" s="51"/>
      <c r="HVW139" s="51"/>
      <c r="HVX139" s="51"/>
      <c r="HVY139" s="51"/>
      <c r="HVZ139" s="51"/>
      <c r="HWA139" s="51"/>
      <c r="HWB139" s="51"/>
      <c r="HWC139" s="51"/>
      <c r="HWD139" s="51"/>
      <c r="HWE139" s="51"/>
      <c r="HWF139" s="51"/>
      <c r="HWG139" s="51"/>
      <c r="HWH139" s="51"/>
      <c r="HWI139" s="51"/>
      <c r="HWJ139" s="51"/>
      <c r="HWK139" s="51"/>
      <c r="HWL139" s="51"/>
      <c r="HWM139" s="51"/>
      <c r="HWN139" s="51"/>
      <c r="HWO139" s="51"/>
      <c r="HWP139" s="51"/>
      <c r="HWQ139" s="51"/>
      <c r="HWR139" s="51"/>
      <c r="HWS139" s="51"/>
      <c r="HWT139" s="51"/>
      <c r="HWU139" s="51"/>
      <c r="HWV139" s="51"/>
      <c r="HWW139" s="51"/>
      <c r="HWX139" s="51"/>
      <c r="HWY139" s="51"/>
      <c r="HWZ139" s="51"/>
      <c r="HXA139" s="51"/>
      <c r="HXB139" s="51"/>
      <c r="HXC139" s="51"/>
      <c r="HXD139" s="51"/>
      <c r="HXE139" s="51"/>
      <c r="HXF139" s="51"/>
      <c r="HXG139" s="51"/>
      <c r="HXH139" s="51"/>
      <c r="HXI139" s="51"/>
      <c r="HXJ139" s="51"/>
      <c r="HXK139" s="51"/>
      <c r="HXL139" s="51"/>
      <c r="HXM139" s="51"/>
      <c r="HXN139" s="51"/>
      <c r="HXO139" s="51"/>
      <c r="HXP139" s="51"/>
      <c r="HXQ139" s="51"/>
      <c r="HXR139" s="51"/>
      <c r="HXS139" s="51"/>
      <c r="HXT139" s="51"/>
      <c r="HXU139" s="51"/>
      <c r="HXV139" s="51"/>
      <c r="HXW139" s="51"/>
      <c r="HXX139" s="51"/>
      <c r="HXY139" s="51"/>
      <c r="HXZ139" s="51"/>
      <c r="HYA139" s="51"/>
      <c r="HYB139" s="51"/>
      <c r="HYC139" s="51"/>
      <c r="HYD139" s="51"/>
      <c r="HYE139" s="51"/>
      <c r="HYF139" s="51"/>
      <c r="HYG139" s="51"/>
      <c r="HYH139" s="51"/>
      <c r="HYI139" s="51"/>
      <c r="HYJ139" s="51"/>
      <c r="HYK139" s="51"/>
      <c r="HYL139" s="51"/>
      <c r="HYM139" s="51"/>
      <c r="HYN139" s="51"/>
      <c r="HYO139" s="51"/>
      <c r="HYP139" s="51"/>
      <c r="HYQ139" s="51"/>
      <c r="HYR139" s="51"/>
      <c r="HYS139" s="51"/>
      <c r="HYT139" s="51"/>
      <c r="HYU139" s="51"/>
      <c r="HYV139" s="51"/>
      <c r="HYW139" s="51"/>
      <c r="HYX139" s="51"/>
      <c r="HYY139" s="51"/>
      <c r="HYZ139" s="51"/>
      <c r="HZA139" s="51"/>
      <c r="HZB139" s="51"/>
      <c r="HZC139" s="51"/>
      <c r="HZD139" s="51"/>
      <c r="HZE139" s="51"/>
      <c r="HZF139" s="51"/>
      <c r="HZG139" s="51"/>
      <c r="HZH139" s="51"/>
      <c r="HZI139" s="51"/>
      <c r="HZJ139" s="51"/>
      <c r="HZK139" s="51"/>
      <c r="HZL139" s="51"/>
      <c r="HZM139" s="51"/>
      <c r="HZN139" s="51"/>
      <c r="HZO139" s="51"/>
      <c r="HZP139" s="51"/>
      <c r="HZQ139" s="51"/>
      <c r="HZR139" s="51"/>
      <c r="HZS139" s="51"/>
      <c r="HZT139" s="51"/>
      <c r="HZU139" s="51"/>
      <c r="HZV139" s="51"/>
      <c r="HZW139" s="51"/>
      <c r="HZX139" s="51"/>
      <c r="HZY139" s="51"/>
      <c r="HZZ139" s="51"/>
      <c r="IAA139" s="51"/>
      <c r="IAB139" s="51"/>
      <c r="IAC139" s="51"/>
      <c r="IAD139" s="51"/>
      <c r="IAE139" s="51"/>
      <c r="IAF139" s="51"/>
      <c r="IAG139" s="51"/>
      <c r="IAH139" s="51"/>
      <c r="IAI139" s="51"/>
      <c r="IAJ139" s="51"/>
      <c r="IAK139" s="51"/>
      <c r="IAL139" s="51"/>
      <c r="IAM139" s="51"/>
      <c r="IAN139" s="51"/>
      <c r="IAO139" s="51"/>
      <c r="IAP139" s="51"/>
      <c r="IAQ139" s="51"/>
      <c r="IAR139" s="51"/>
      <c r="IAS139" s="51"/>
      <c r="IAT139" s="51"/>
      <c r="IAU139" s="51"/>
      <c r="IAV139" s="51"/>
      <c r="IAW139" s="51"/>
      <c r="IAX139" s="51"/>
      <c r="IAY139" s="51"/>
      <c r="IAZ139" s="51"/>
      <c r="IBA139" s="51"/>
      <c r="IBB139" s="51"/>
      <c r="IBC139" s="51"/>
      <c r="IBD139" s="51"/>
      <c r="IBE139" s="51"/>
      <c r="IBF139" s="51"/>
      <c r="IBG139" s="51"/>
      <c r="IBH139" s="51"/>
      <c r="IBI139" s="51"/>
      <c r="IBJ139" s="51"/>
      <c r="IBK139" s="51"/>
      <c r="IBL139" s="51"/>
      <c r="IBM139" s="51"/>
      <c r="IBN139" s="51"/>
      <c r="IBO139" s="51"/>
      <c r="IBP139" s="51"/>
      <c r="IBQ139" s="51"/>
      <c r="IBR139" s="51"/>
      <c r="IBS139" s="51"/>
      <c r="IBT139" s="51"/>
      <c r="IBU139" s="51"/>
      <c r="IBV139" s="51"/>
      <c r="IBW139" s="51"/>
      <c r="IBX139" s="51"/>
      <c r="IBY139" s="51"/>
      <c r="IBZ139" s="51"/>
      <c r="ICA139" s="51"/>
      <c r="ICB139" s="51"/>
      <c r="ICC139" s="51"/>
      <c r="ICD139" s="51"/>
      <c r="ICE139" s="51"/>
      <c r="ICF139" s="51"/>
      <c r="ICG139" s="51"/>
      <c r="ICH139" s="51"/>
      <c r="ICI139" s="51"/>
      <c r="ICJ139" s="51"/>
      <c r="ICK139" s="51"/>
      <c r="ICL139" s="51"/>
      <c r="ICM139" s="51"/>
      <c r="ICN139" s="51"/>
      <c r="ICO139" s="51"/>
      <c r="ICP139" s="51"/>
      <c r="ICQ139" s="51"/>
      <c r="ICR139" s="51"/>
      <c r="ICS139" s="51"/>
      <c r="ICT139" s="51"/>
      <c r="ICU139" s="51"/>
      <c r="ICV139" s="51"/>
      <c r="ICW139" s="51"/>
      <c r="ICX139" s="51"/>
      <c r="ICY139" s="51"/>
      <c r="ICZ139" s="51"/>
      <c r="IDA139" s="51"/>
      <c r="IDB139" s="51"/>
      <c r="IDC139" s="51"/>
      <c r="IDD139" s="51"/>
      <c r="IDE139" s="51"/>
      <c r="IDF139" s="51"/>
      <c r="IDG139" s="51"/>
      <c r="IDH139" s="51"/>
      <c r="IDI139" s="51"/>
      <c r="IDJ139" s="51"/>
      <c r="IDK139" s="51"/>
      <c r="IDL139" s="51"/>
      <c r="IDM139" s="51"/>
      <c r="IDN139" s="51"/>
      <c r="IDO139" s="51"/>
      <c r="IDP139" s="51"/>
      <c r="IDQ139" s="51"/>
      <c r="IDR139" s="51"/>
      <c r="IDS139" s="51"/>
      <c r="IDT139" s="51"/>
      <c r="IDU139" s="51"/>
      <c r="IDV139" s="51"/>
      <c r="IDW139" s="51"/>
      <c r="IDX139" s="51"/>
      <c r="IDY139" s="51"/>
      <c r="IDZ139" s="51"/>
      <c r="IEA139" s="51"/>
      <c r="IEB139" s="51"/>
      <c r="IEC139" s="51"/>
      <c r="IED139" s="51"/>
      <c r="IEE139" s="51"/>
      <c r="IEF139" s="51"/>
      <c r="IEG139" s="51"/>
      <c r="IEH139" s="51"/>
      <c r="IEI139" s="51"/>
      <c r="IEJ139" s="51"/>
      <c r="IEK139" s="51"/>
      <c r="IEL139" s="51"/>
      <c r="IEM139" s="51"/>
      <c r="IEN139" s="51"/>
      <c r="IEO139" s="51"/>
      <c r="IEP139" s="51"/>
      <c r="IEQ139" s="51"/>
      <c r="IER139" s="51"/>
      <c r="IES139" s="51"/>
      <c r="IET139" s="51"/>
      <c r="IEU139" s="51"/>
      <c r="IEV139" s="51"/>
      <c r="IEW139" s="51"/>
      <c r="IEX139" s="51"/>
      <c r="IEY139" s="51"/>
      <c r="IEZ139" s="51"/>
      <c r="IFA139" s="51"/>
      <c r="IFB139" s="51"/>
      <c r="IFC139" s="51"/>
      <c r="IFD139" s="51"/>
      <c r="IFE139" s="51"/>
      <c r="IFF139" s="51"/>
      <c r="IFG139" s="51"/>
      <c r="IFH139" s="51"/>
      <c r="IFI139" s="51"/>
      <c r="IFJ139" s="51"/>
      <c r="IFK139" s="51"/>
      <c r="IFL139" s="51"/>
      <c r="IFM139" s="51"/>
      <c r="IFN139" s="51"/>
      <c r="IFO139" s="51"/>
      <c r="IFP139" s="51"/>
      <c r="IFQ139" s="51"/>
      <c r="IFR139" s="51"/>
      <c r="IFS139" s="51"/>
      <c r="IFT139" s="51"/>
      <c r="IFU139" s="51"/>
      <c r="IFV139" s="51"/>
      <c r="IFW139" s="51"/>
      <c r="IFX139" s="51"/>
      <c r="IFY139" s="51"/>
      <c r="IFZ139" s="51"/>
      <c r="IGA139" s="51"/>
      <c r="IGB139" s="51"/>
      <c r="IGC139" s="51"/>
      <c r="IGD139" s="51"/>
      <c r="IGE139" s="51"/>
      <c r="IGF139" s="51"/>
      <c r="IGG139" s="51"/>
      <c r="IGH139" s="51"/>
      <c r="IGI139" s="51"/>
      <c r="IGJ139" s="51"/>
      <c r="IGK139" s="51"/>
      <c r="IGL139" s="51"/>
      <c r="IGM139" s="51"/>
      <c r="IGN139" s="51"/>
      <c r="IGO139" s="51"/>
      <c r="IGP139" s="51"/>
      <c r="IGQ139" s="51"/>
      <c r="IGR139" s="51"/>
      <c r="IGS139" s="51"/>
      <c r="IGT139" s="51"/>
      <c r="IGU139" s="51"/>
      <c r="IGV139" s="51"/>
      <c r="IGW139" s="51"/>
      <c r="IGX139" s="51"/>
      <c r="IGY139" s="51"/>
      <c r="IGZ139" s="51"/>
      <c r="IHA139" s="51"/>
      <c r="IHB139" s="51"/>
      <c r="IHC139" s="51"/>
      <c r="IHD139" s="51"/>
      <c r="IHE139" s="51"/>
      <c r="IHF139" s="51"/>
      <c r="IHG139" s="51"/>
      <c r="IHH139" s="51"/>
      <c r="IHI139" s="51"/>
      <c r="IHJ139" s="51"/>
      <c r="IHK139" s="51"/>
      <c r="IHL139" s="51"/>
      <c r="IHM139" s="51"/>
      <c r="IHN139" s="51"/>
      <c r="IHO139" s="51"/>
      <c r="IHP139" s="51"/>
      <c r="IHQ139" s="51"/>
      <c r="IHR139" s="51"/>
      <c r="IHS139" s="51"/>
      <c r="IHT139" s="51"/>
      <c r="IHU139" s="51"/>
      <c r="IHV139" s="51"/>
      <c r="IHW139" s="51"/>
      <c r="IHX139" s="51"/>
      <c r="IHY139" s="51"/>
      <c r="IHZ139" s="51"/>
      <c r="IIA139" s="51"/>
      <c r="IIB139" s="51"/>
      <c r="IIC139" s="51"/>
      <c r="IID139" s="51"/>
      <c r="IIE139" s="51"/>
      <c r="IIF139" s="51"/>
      <c r="IIG139" s="51"/>
      <c r="IIH139" s="51"/>
      <c r="III139" s="51"/>
      <c r="IIJ139" s="51"/>
      <c r="IIK139" s="51"/>
      <c r="IIL139" s="51"/>
      <c r="IIM139" s="51"/>
      <c r="IIN139" s="51"/>
      <c r="IIO139" s="51"/>
      <c r="IIP139" s="51"/>
      <c r="IIQ139" s="51"/>
      <c r="IIR139" s="51"/>
      <c r="IIS139" s="51"/>
      <c r="IIT139" s="51"/>
      <c r="IIU139" s="51"/>
      <c r="IIV139" s="51"/>
      <c r="IIW139" s="51"/>
      <c r="IIX139" s="51"/>
      <c r="IIY139" s="51"/>
      <c r="IIZ139" s="51"/>
      <c r="IJA139" s="51"/>
      <c r="IJB139" s="51"/>
      <c r="IJC139" s="51"/>
      <c r="IJD139" s="51"/>
      <c r="IJE139" s="51"/>
      <c r="IJF139" s="51"/>
      <c r="IJG139" s="51"/>
      <c r="IJH139" s="51"/>
      <c r="IJI139" s="51"/>
      <c r="IJJ139" s="51"/>
      <c r="IJK139" s="51"/>
      <c r="IJL139" s="51"/>
      <c r="IJM139" s="51"/>
      <c r="IJN139" s="51"/>
      <c r="IJO139" s="51"/>
      <c r="IJP139" s="51"/>
      <c r="IJQ139" s="51"/>
      <c r="IJR139" s="51"/>
      <c r="IJS139" s="51"/>
      <c r="IJT139" s="51"/>
      <c r="IJU139" s="51"/>
      <c r="IJV139" s="51"/>
      <c r="IJW139" s="51"/>
      <c r="IJX139" s="51"/>
      <c r="IJY139" s="51"/>
      <c r="IJZ139" s="51"/>
      <c r="IKA139" s="51"/>
      <c r="IKB139" s="51"/>
      <c r="IKC139" s="51"/>
      <c r="IKD139" s="51"/>
      <c r="IKE139" s="51"/>
      <c r="IKF139" s="51"/>
      <c r="IKG139" s="51"/>
      <c r="IKH139" s="51"/>
      <c r="IKI139" s="51"/>
      <c r="IKJ139" s="51"/>
      <c r="IKK139" s="51"/>
      <c r="IKL139" s="51"/>
      <c r="IKM139" s="51"/>
      <c r="IKN139" s="51"/>
      <c r="IKO139" s="51"/>
      <c r="IKP139" s="51"/>
      <c r="IKQ139" s="51"/>
      <c r="IKR139" s="51"/>
      <c r="IKS139" s="51"/>
      <c r="IKT139" s="51"/>
      <c r="IKU139" s="51"/>
      <c r="IKV139" s="51"/>
      <c r="IKW139" s="51"/>
      <c r="IKX139" s="51"/>
      <c r="IKY139" s="51"/>
      <c r="IKZ139" s="51"/>
      <c r="ILA139" s="51"/>
      <c r="ILB139" s="51"/>
      <c r="ILC139" s="51"/>
      <c r="ILD139" s="51"/>
      <c r="ILE139" s="51"/>
      <c r="ILF139" s="51"/>
      <c r="ILG139" s="51"/>
      <c r="ILH139" s="51"/>
      <c r="ILI139" s="51"/>
      <c r="ILJ139" s="51"/>
      <c r="ILK139" s="51"/>
      <c r="ILL139" s="51"/>
      <c r="ILM139" s="51"/>
      <c r="ILN139" s="51"/>
      <c r="ILO139" s="51"/>
      <c r="ILP139" s="51"/>
      <c r="ILQ139" s="51"/>
      <c r="ILR139" s="51"/>
      <c r="ILS139" s="51"/>
      <c r="ILT139" s="51"/>
      <c r="ILU139" s="51"/>
      <c r="ILV139" s="51"/>
      <c r="ILW139" s="51"/>
      <c r="ILX139" s="51"/>
      <c r="ILY139" s="51"/>
      <c r="ILZ139" s="51"/>
      <c r="IMA139" s="51"/>
      <c r="IMB139" s="51"/>
      <c r="IMC139" s="51"/>
      <c r="IMD139" s="51"/>
      <c r="IME139" s="51"/>
      <c r="IMF139" s="51"/>
      <c r="IMG139" s="51"/>
      <c r="IMH139" s="51"/>
      <c r="IMI139" s="51"/>
      <c r="IMJ139" s="51"/>
      <c r="IMK139" s="51"/>
      <c r="IML139" s="51"/>
      <c r="IMM139" s="51"/>
      <c r="IMN139" s="51"/>
      <c r="IMO139" s="51"/>
      <c r="IMP139" s="51"/>
      <c r="IMQ139" s="51"/>
      <c r="IMR139" s="51"/>
      <c r="IMS139" s="51"/>
      <c r="IMT139" s="51"/>
      <c r="IMU139" s="51"/>
      <c r="IMV139" s="51"/>
      <c r="IMW139" s="51"/>
      <c r="IMX139" s="51"/>
      <c r="IMY139" s="51"/>
      <c r="IMZ139" s="51"/>
      <c r="INA139" s="51"/>
      <c r="INB139" s="51"/>
      <c r="INC139" s="51"/>
      <c r="IND139" s="51"/>
      <c r="INE139" s="51"/>
      <c r="INF139" s="51"/>
      <c r="ING139" s="51"/>
      <c r="INH139" s="51"/>
      <c r="INI139" s="51"/>
      <c r="INJ139" s="51"/>
      <c r="INK139" s="51"/>
      <c r="INL139" s="51"/>
      <c r="INM139" s="51"/>
      <c r="INN139" s="51"/>
      <c r="INO139" s="51"/>
      <c r="INP139" s="51"/>
      <c r="INQ139" s="51"/>
      <c r="INR139" s="51"/>
      <c r="INS139" s="51"/>
      <c r="INT139" s="51"/>
      <c r="INU139" s="51"/>
      <c r="INV139" s="51"/>
      <c r="INW139" s="51"/>
      <c r="INX139" s="51"/>
      <c r="INY139" s="51"/>
      <c r="INZ139" s="51"/>
      <c r="IOA139" s="51"/>
      <c r="IOB139" s="51"/>
      <c r="IOC139" s="51"/>
      <c r="IOD139" s="51"/>
      <c r="IOE139" s="51"/>
      <c r="IOF139" s="51"/>
      <c r="IOG139" s="51"/>
      <c r="IOH139" s="51"/>
      <c r="IOI139" s="51"/>
      <c r="IOJ139" s="51"/>
      <c r="IOK139" s="51"/>
      <c r="IOL139" s="51"/>
      <c r="IOM139" s="51"/>
      <c r="ION139" s="51"/>
      <c r="IOO139" s="51"/>
      <c r="IOP139" s="51"/>
      <c r="IOQ139" s="51"/>
      <c r="IOR139" s="51"/>
      <c r="IOS139" s="51"/>
      <c r="IOT139" s="51"/>
      <c r="IOU139" s="51"/>
      <c r="IOV139" s="51"/>
      <c r="IOW139" s="51"/>
      <c r="IOX139" s="51"/>
      <c r="IOY139" s="51"/>
      <c r="IOZ139" s="51"/>
      <c r="IPA139" s="51"/>
      <c r="IPB139" s="51"/>
      <c r="IPC139" s="51"/>
      <c r="IPD139" s="51"/>
      <c r="IPE139" s="51"/>
      <c r="IPF139" s="51"/>
      <c r="IPG139" s="51"/>
      <c r="IPH139" s="51"/>
      <c r="IPI139" s="51"/>
      <c r="IPJ139" s="51"/>
      <c r="IPK139" s="51"/>
      <c r="IPL139" s="51"/>
      <c r="IPM139" s="51"/>
      <c r="IPN139" s="51"/>
      <c r="IPO139" s="51"/>
      <c r="IPP139" s="51"/>
      <c r="IPQ139" s="51"/>
      <c r="IPR139" s="51"/>
      <c r="IPS139" s="51"/>
      <c r="IPT139" s="51"/>
      <c r="IPU139" s="51"/>
      <c r="IPV139" s="51"/>
      <c r="IPW139" s="51"/>
      <c r="IPX139" s="51"/>
      <c r="IPY139" s="51"/>
      <c r="IPZ139" s="51"/>
      <c r="IQA139" s="51"/>
      <c r="IQB139" s="51"/>
      <c r="IQC139" s="51"/>
      <c r="IQD139" s="51"/>
      <c r="IQE139" s="51"/>
      <c r="IQF139" s="51"/>
      <c r="IQG139" s="51"/>
      <c r="IQH139" s="51"/>
      <c r="IQI139" s="51"/>
      <c r="IQJ139" s="51"/>
      <c r="IQK139" s="51"/>
      <c r="IQL139" s="51"/>
      <c r="IQM139" s="51"/>
      <c r="IQN139" s="51"/>
      <c r="IQO139" s="51"/>
      <c r="IQP139" s="51"/>
      <c r="IQQ139" s="51"/>
      <c r="IQR139" s="51"/>
      <c r="IQS139" s="51"/>
      <c r="IQT139" s="51"/>
      <c r="IQU139" s="51"/>
      <c r="IQV139" s="51"/>
      <c r="IQW139" s="51"/>
      <c r="IQX139" s="51"/>
      <c r="IQY139" s="51"/>
      <c r="IQZ139" s="51"/>
      <c r="IRA139" s="51"/>
      <c r="IRB139" s="51"/>
      <c r="IRC139" s="51"/>
      <c r="IRD139" s="51"/>
      <c r="IRE139" s="51"/>
      <c r="IRF139" s="51"/>
      <c r="IRG139" s="51"/>
      <c r="IRH139" s="51"/>
      <c r="IRI139" s="51"/>
      <c r="IRJ139" s="51"/>
      <c r="IRK139" s="51"/>
      <c r="IRL139" s="51"/>
      <c r="IRM139" s="51"/>
      <c r="IRN139" s="51"/>
      <c r="IRO139" s="51"/>
      <c r="IRP139" s="51"/>
      <c r="IRQ139" s="51"/>
      <c r="IRR139" s="51"/>
      <c r="IRS139" s="51"/>
      <c r="IRT139" s="51"/>
      <c r="IRU139" s="51"/>
      <c r="IRV139" s="51"/>
      <c r="IRW139" s="51"/>
      <c r="IRX139" s="51"/>
      <c r="IRY139" s="51"/>
      <c r="IRZ139" s="51"/>
      <c r="ISA139" s="51"/>
      <c r="ISB139" s="51"/>
      <c r="ISC139" s="51"/>
      <c r="ISD139" s="51"/>
      <c r="ISE139" s="51"/>
      <c r="ISF139" s="51"/>
      <c r="ISG139" s="51"/>
      <c r="ISH139" s="51"/>
      <c r="ISI139" s="51"/>
      <c r="ISJ139" s="51"/>
      <c r="ISK139" s="51"/>
      <c r="ISL139" s="51"/>
      <c r="ISM139" s="51"/>
      <c r="ISN139" s="51"/>
      <c r="ISO139" s="51"/>
      <c r="ISP139" s="51"/>
      <c r="ISQ139" s="51"/>
      <c r="ISR139" s="51"/>
      <c r="ISS139" s="51"/>
      <c r="IST139" s="51"/>
      <c r="ISU139" s="51"/>
      <c r="ISV139" s="51"/>
      <c r="ISW139" s="51"/>
      <c r="ISX139" s="51"/>
      <c r="ISY139" s="51"/>
      <c r="ISZ139" s="51"/>
      <c r="ITA139" s="51"/>
      <c r="ITB139" s="51"/>
      <c r="ITC139" s="51"/>
      <c r="ITD139" s="51"/>
      <c r="ITE139" s="51"/>
      <c r="ITF139" s="51"/>
      <c r="ITG139" s="51"/>
      <c r="ITH139" s="51"/>
      <c r="ITI139" s="51"/>
      <c r="ITJ139" s="51"/>
      <c r="ITK139" s="51"/>
      <c r="ITL139" s="51"/>
      <c r="ITM139" s="51"/>
      <c r="ITN139" s="51"/>
      <c r="ITO139" s="51"/>
      <c r="ITP139" s="51"/>
      <c r="ITQ139" s="51"/>
      <c r="ITR139" s="51"/>
      <c r="ITS139" s="51"/>
      <c r="ITT139" s="51"/>
      <c r="ITU139" s="51"/>
      <c r="ITV139" s="51"/>
      <c r="ITW139" s="51"/>
      <c r="ITX139" s="51"/>
      <c r="ITY139" s="51"/>
      <c r="ITZ139" s="51"/>
      <c r="IUA139" s="51"/>
      <c r="IUB139" s="51"/>
      <c r="IUC139" s="51"/>
      <c r="IUD139" s="51"/>
      <c r="IUE139" s="51"/>
      <c r="IUF139" s="51"/>
      <c r="IUG139" s="51"/>
      <c r="IUH139" s="51"/>
      <c r="IUI139" s="51"/>
      <c r="IUJ139" s="51"/>
      <c r="IUK139" s="51"/>
      <c r="IUL139" s="51"/>
      <c r="IUM139" s="51"/>
      <c r="IUN139" s="51"/>
      <c r="IUO139" s="51"/>
      <c r="IUP139" s="51"/>
      <c r="IUQ139" s="51"/>
      <c r="IUR139" s="51"/>
      <c r="IUS139" s="51"/>
      <c r="IUT139" s="51"/>
      <c r="IUU139" s="51"/>
      <c r="IUV139" s="51"/>
      <c r="IUW139" s="51"/>
      <c r="IUX139" s="51"/>
      <c r="IUY139" s="51"/>
      <c r="IUZ139" s="51"/>
      <c r="IVA139" s="51"/>
      <c r="IVB139" s="51"/>
      <c r="IVC139" s="51"/>
      <c r="IVD139" s="51"/>
      <c r="IVE139" s="51"/>
      <c r="IVF139" s="51"/>
      <c r="IVG139" s="51"/>
      <c r="IVH139" s="51"/>
      <c r="IVI139" s="51"/>
      <c r="IVJ139" s="51"/>
      <c r="IVK139" s="51"/>
      <c r="IVL139" s="51"/>
      <c r="IVM139" s="51"/>
      <c r="IVN139" s="51"/>
      <c r="IVO139" s="51"/>
      <c r="IVP139" s="51"/>
      <c r="IVQ139" s="51"/>
      <c r="IVR139" s="51"/>
      <c r="IVS139" s="51"/>
      <c r="IVT139" s="51"/>
      <c r="IVU139" s="51"/>
      <c r="IVV139" s="51"/>
      <c r="IVW139" s="51"/>
      <c r="IVX139" s="51"/>
      <c r="IVY139" s="51"/>
      <c r="IVZ139" s="51"/>
      <c r="IWA139" s="51"/>
      <c r="IWB139" s="51"/>
      <c r="IWC139" s="51"/>
      <c r="IWD139" s="51"/>
      <c r="IWE139" s="51"/>
      <c r="IWF139" s="51"/>
      <c r="IWG139" s="51"/>
      <c r="IWH139" s="51"/>
      <c r="IWI139" s="51"/>
      <c r="IWJ139" s="51"/>
      <c r="IWK139" s="51"/>
      <c r="IWL139" s="51"/>
      <c r="IWM139" s="51"/>
      <c r="IWN139" s="51"/>
      <c r="IWO139" s="51"/>
      <c r="IWP139" s="51"/>
      <c r="IWQ139" s="51"/>
      <c r="IWR139" s="51"/>
      <c r="IWS139" s="51"/>
      <c r="IWT139" s="51"/>
      <c r="IWU139" s="51"/>
      <c r="IWV139" s="51"/>
      <c r="IWW139" s="51"/>
      <c r="IWX139" s="51"/>
      <c r="IWY139" s="51"/>
      <c r="IWZ139" s="51"/>
      <c r="IXA139" s="51"/>
      <c r="IXB139" s="51"/>
      <c r="IXC139" s="51"/>
      <c r="IXD139" s="51"/>
      <c r="IXE139" s="51"/>
      <c r="IXF139" s="51"/>
      <c r="IXG139" s="51"/>
      <c r="IXH139" s="51"/>
      <c r="IXI139" s="51"/>
      <c r="IXJ139" s="51"/>
      <c r="IXK139" s="51"/>
      <c r="IXL139" s="51"/>
      <c r="IXM139" s="51"/>
      <c r="IXN139" s="51"/>
      <c r="IXO139" s="51"/>
      <c r="IXP139" s="51"/>
      <c r="IXQ139" s="51"/>
      <c r="IXR139" s="51"/>
      <c r="IXS139" s="51"/>
      <c r="IXT139" s="51"/>
      <c r="IXU139" s="51"/>
      <c r="IXV139" s="51"/>
      <c r="IXW139" s="51"/>
      <c r="IXX139" s="51"/>
      <c r="IXY139" s="51"/>
      <c r="IXZ139" s="51"/>
      <c r="IYA139" s="51"/>
      <c r="IYB139" s="51"/>
      <c r="IYC139" s="51"/>
      <c r="IYD139" s="51"/>
      <c r="IYE139" s="51"/>
      <c r="IYF139" s="51"/>
      <c r="IYG139" s="51"/>
      <c r="IYH139" s="51"/>
      <c r="IYI139" s="51"/>
      <c r="IYJ139" s="51"/>
      <c r="IYK139" s="51"/>
      <c r="IYL139" s="51"/>
      <c r="IYM139" s="51"/>
      <c r="IYN139" s="51"/>
      <c r="IYO139" s="51"/>
      <c r="IYP139" s="51"/>
      <c r="IYQ139" s="51"/>
      <c r="IYR139" s="51"/>
      <c r="IYS139" s="51"/>
      <c r="IYT139" s="51"/>
      <c r="IYU139" s="51"/>
      <c r="IYV139" s="51"/>
      <c r="IYW139" s="51"/>
      <c r="IYX139" s="51"/>
      <c r="IYY139" s="51"/>
      <c r="IYZ139" s="51"/>
      <c r="IZA139" s="51"/>
      <c r="IZB139" s="51"/>
      <c r="IZC139" s="51"/>
      <c r="IZD139" s="51"/>
      <c r="IZE139" s="51"/>
      <c r="IZF139" s="51"/>
      <c r="IZG139" s="51"/>
      <c r="IZH139" s="51"/>
      <c r="IZI139" s="51"/>
      <c r="IZJ139" s="51"/>
      <c r="IZK139" s="51"/>
      <c r="IZL139" s="51"/>
      <c r="IZM139" s="51"/>
      <c r="IZN139" s="51"/>
      <c r="IZO139" s="51"/>
      <c r="IZP139" s="51"/>
      <c r="IZQ139" s="51"/>
      <c r="IZR139" s="51"/>
      <c r="IZS139" s="51"/>
      <c r="IZT139" s="51"/>
      <c r="IZU139" s="51"/>
      <c r="IZV139" s="51"/>
      <c r="IZW139" s="51"/>
      <c r="IZX139" s="51"/>
      <c r="IZY139" s="51"/>
      <c r="IZZ139" s="51"/>
      <c r="JAA139" s="51"/>
      <c r="JAB139" s="51"/>
      <c r="JAC139" s="51"/>
      <c r="JAD139" s="51"/>
      <c r="JAE139" s="51"/>
      <c r="JAF139" s="51"/>
      <c r="JAG139" s="51"/>
      <c r="JAH139" s="51"/>
      <c r="JAI139" s="51"/>
      <c r="JAJ139" s="51"/>
      <c r="JAK139" s="51"/>
      <c r="JAL139" s="51"/>
      <c r="JAM139" s="51"/>
      <c r="JAN139" s="51"/>
      <c r="JAO139" s="51"/>
      <c r="JAP139" s="51"/>
      <c r="JAQ139" s="51"/>
      <c r="JAR139" s="51"/>
      <c r="JAS139" s="51"/>
      <c r="JAT139" s="51"/>
      <c r="JAU139" s="51"/>
      <c r="JAV139" s="51"/>
      <c r="JAW139" s="51"/>
      <c r="JAX139" s="51"/>
      <c r="JAY139" s="51"/>
      <c r="JAZ139" s="51"/>
      <c r="JBA139" s="51"/>
      <c r="JBB139" s="51"/>
      <c r="JBC139" s="51"/>
      <c r="JBD139" s="51"/>
      <c r="JBE139" s="51"/>
      <c r="JBF139" s="51"/>
      <c r="JBG139" s="51"/>
      <c r="JBH139" s="51"/>
      <c r="JBI139" s="51"/>
      <c r="JBJ139" s="51"/>
      <c r="JBK139" s="51"/>
      <c r="JBL139" s="51"/>
      <c r="JBM139" s="51"/>
      <c r="JBN139" s="51"/>
      <c r="JBO139" s="51"/>
      <c r="JBP139" s="51"/>
      <c r="JBQ139" s="51"/>
      <c r="JBR139" s="51"/>
      <c r="JBS139" s="51"/>
      <c r="JBT139" s="51"/>
      <c r="JBU139" s="51"/>
      <c r="JBV139" s="51"/>
      <c r="JBW139" s="51"/>
      <c r="JBX139" s="51"/>
      <c r="JBY139" s="51"/>
      <c r="JBZ139" s="51"/>
      <c r="JCA139" s="51"/>
      <c r="JCB139" s="51"/>
      <c r="JCC139" s="51"/>
      <c r="JCD139" s="51"/>
      <c r="JCE139" s="51"/>
      <c r="JCF139" s="51"/>
      <c r="JCG139" s="51"/>
      <c r="JCH139" s="51"/>
      <c r="JCI139" s="51"/>
      <c r="JCJ139" s="51"/>
      <c r="JCK139" s="51"/>
      <c r="JCL139" s="51"/>
      <c r="JCM139" s="51"/>
      <c r="JCN139" s="51"/>
      <c r="JCO139" s="51"/>
      <c r="JCP139" s="51"/>
      <c r="JCQ139" s="51"/>
      <c r="JCR139" s="51"/>
      <c r="JCS139" s="51"/>
      <c r="JCT139" s="51"/>
      <c r="JCU139" s="51"/>
      <c r="JCV139" s="51"/>
      <c r="JCW139" s="51"/>
      <c r="JCX139" s="51"/>
      <c r="JCY139" s="51"/>
      <c r="JCZ139" s="51"/>
      <c r="JDA139" s="51"/>
      <c r="JDB139" s="51"/>
      <c r="JDC139" s="51"/>
      <c r="JDD139" s="51"/>
      <c r="JDE139" s="51"/>
      <c r="JDF139" s="51"/>
      <c r="JDG139" s="51"/>
      <c r="JDH139" s="51"/>
      <c r="JDI139" s="51"/>
      <c r="JDJ139" s="51"/>
      <c r="JDK139" s="51"/>
      <c r="JDL139" s="51"/>
      <c r="JDM139" s="51"/>
      <c r="JDN139" s="51"/>
      <c r="JDO139" s="51"/>
      <c r="JDP139" s="51"/>
      <c r="JDQ139" s="51"/>
      <c r="JDR139" s="51"/>
      <c r="JDS139" s="51"/>
      <c r="JDT139" s="51"/>
      <c r="JDU139" s="51"/>
      <c r="JDV139" s="51"/>
      <c r="JDW139" s="51"/>
      <c r="JDX139" s="51"/>
      <c r="JDY139" s="51"/>
      <c r="JDZ139" s="51"/>
      <c r="JEA139" s="51"/>
      <c r="JEB139" s="51"/>
      <c r="JEC139" s="51"/>
      <c r="JED139" s="51"/>
      <c r="JEE139" s="51"/>
      <c r="JEF139" s="51"/>
      <c r="JEG139" s="51"/>
      <c r="JEH139" s="51"/>
      <c r="JEI139" s="51"/>
      <c r="JEJ139" s="51"/>
      <c r="JEK139" s="51"/>
      <c r="JEL139" s="51"/>
      <c r="JEM139" s="51"/>
      <c r="JEN139" s="51"/>
      <c r="JEO139" s="51"/>
      <c r="JEP139" s="51"/>
      <c r="JEQ139" s="51"/>
      <c r="JER139" s="51"/>
      <c r="JES139" s="51"/>
      <c r="JET139" s="51"/>
      <c r="JEU139" s="51"/>
      <c r="JEV139" s="51"/>
      <c r="JEW139" s="51"/>
      <c r="JEX139" s="51"/>
      <c r="JEY139" s="51"/>
      <c r="JEZ139" s="51"/>
      <c r="JFA139" s="51"/>
      <c r="JFB139" s="51"/>
      <c r="JFC139" s="51"/>
      <c r="JFD139" s="51"/>
      <c r="JFE139" s="51"/>
      <c r="JFF139" s="51"/>
      <c r="JFG139" s="51"/>
      <c r="JFH139" s="51"/>
      <c r="JFI139" s="51"/>
      <c r="JFJ139" s="51"/>
      <c r="JFK139" s="51"/>
      <c r="JFL139" s="51"/>
      <c r="JFM139" s="51"/>
      <c r="JFN139" s="51"/>
      <c r="JFO139" s="51"/>
      <c r="JFP139" s="51"/>
      <c r="JFQ139" s="51"/>
      <c r="JFR139" s="51"/>
      <c r="JFS139" s="51"/>
      <c r="JFT139" s="51"/>
      <c r="JFU139" s="51"/>
      <c r="JFV139" s="51"/>
      <c r="JFW139" s="51"/>
      <c r="JFX139" s="51"/>
      <c r="JFY139" s="51"/>
      <c r="JFZ139" s="51"/>
      <c r="JGA139" s="51"/>
      <c r="JGB139" s="51"/>
      <c r="JGC139" s="51"/>
      <c r="JGD139" s="51"/>
      <c r="JGE139" s="51"/>
      <c r="JGF139" s="51"/>
      <c r="JGG139" s="51"/>
      <c r="JGH139" s="51"/>
      <c r="JGI139" s="51"/>
      <c r="JGJ139" s="51"/>
      <c r="JGK139" s="51"/>
      <c r="JGL139" s="51"/>
      <c r="JGM139" s="51"/>
      <c r="JGN139" s="51"/>
      <c r="JGO139" s="51"/>
      <c r="JGP139" s="51"/>
      <c r="JGQ139" s="51"/>
      <c r="JGR139" s="51"/>
      <c r="JGS139" s="51"/>
      <c r="JGT139" s="51"/>
      <c r="JGU139" s="51"/>
      <c r="JGV139" s="51"/>
      <c r="JGW139" s="51"/>
      <c r="JGX139" s="51"/>
      <c r="JGY139" s="51"/>
      <c r="JGZ139" s="51"/>
      <c r="JHA139" s="51"/>
      <c r="JHB139" s="51"/>
      <c r="JHC139" s="51"/>
      <c r="JHD139" s="51"/>
      <c r="JHE139" s="51"/>
      <c r="JHF139" s="51"/>
      <c r="JHG139" s="51"/>
      <c r="JHH139" s="51"/>
      <c r="JHI139" s="51"/>
      <c r="JHJ139" s="51"/>
      <c r="JHK139" s="51"/>
      <c r="JHL139" s="51"/>
      <c r="JHM139" s="51"/>
      <c r="JHN139" s="51"/>
      <c r="JHO139" s="51"/>
      <c r="JHP139" s="51"/>
      <c r="JHQ139" s="51"/>
      <c r="JHR139" s="51"/>
      <c r="JHS139" s="51"/>
      <c r="JHT139" s="51"/>
      <c r="JHU139" s="51"/>
      <c r="JHV139" s="51"/>
      <c r="JHW139" s="51"/>
      <c r="JHX139" s="51"/>
      <c r="JHY139" s="51"/>
      <c r="JHZ139" s="51"/>
      <c r="JIA139" s="51"/>
      <c r="JIB139" s="51"/>
      <c r="JIC139" s="51"/>
      <c r="JID139" s="51"/>
      <c r="JIE139" s="51"/>
      <c r="JIF139" s="51"/>
      <c r="JIG139" s="51"/>
      <c r="JIH139" s="51"/>
      <c r="JII139" s="51"/>
      <c r="JIJ139" s="51"/>
      <c r="JIK139" s="51"/>
      <c r="JIL139" s="51"/>
      <c r="JIM139" s="51"/>
      <c r="JIN139" s="51"/>
      <c r="JIO139" s="51"/>
      <c r="JIP139" s="51"/>
      <c r="JIQ139" s="51"/>
      <c r="JIR139" s="51"/>
      <c r="JIS139" s="51"/>
      <c r="JIT139" s="51"/>
      <c r="JIU139" s="51"/>
      <c r="JIV139" s="51"/>
      <c r="JIW139" s="51"/>
      <c r="JIX139" s="51"/>
      <c r="JIY139" s="51"/>
      <c r="JIZ139" s="51"/>
      <c r="JJA139" s="51"/>
      <c r="JJB139" s="51"/>
      <c r="JJC139" s="51"/>
      <c r="JJD139" s="51"/>
      <c r="JJE139" s="51"/>
      <c r="JJF139" s="51"/>
      <c r="JJG139" s="51"/>
      <c r="JJH139" s="51"/>
      <c r="JJI139" s="51"/>
      <c r="JJJ139" s="51"/>
      <c r="JJK139" s="51"/>
      <c r="JJL139" s="51"/>
      <c r="JJM139" s="51"/>
      <c r="JJN139" s="51"/>
      <c r="JJO139" s="51"/>
      <c r="JJP139" s="51"/>
      <c r="JJQ139" s="51"/>
      <c r="JJR139" s="51"/>
      <c r="JJS139" s="51"/>
      <c r="JJT139" s="51"/>
      <c r="JJU139" s="51"/>
      <c r="JJV139" s="51"/>
      <c r="JJW139" s="51"/>
      <c r="JJX139" s="51"/>
      <c r="JJY139" s="51"/>
      <c r="JJZ139" s="51"/>
      <c r="JKA139" s="51"/>
      <c r="JKB139" s="51"/>
      <c r="JKC139" s="51"/>
      <c r="JKD139" s="51"/>
      <c r="JKE139" s="51"/>
      <c r="JKF139" s="51"/>
      <c r="JKG139" s="51"/>
      <c r="JKH139" s="51"/>
      <c r="JKI139" s="51"/>
      <c r="JKJ139" s="51"/>
      <c r="JKK139" s="51"/>
      <c r="JKL139" s="51"/>
      <c r="JKM139" s="51"/>
      <c r="JKN139" s="51"/>
      <c r="JKO139" s="51"/>
      <c r="JKP139" s="51"/>
      <c r="JKQ139" s="51"/>
      <c r="JKR139" s="51"/>
      <c r="JKS139" s="51"/>
      <c r="JKT139" s="51"/>
      <c r="JKU139" s="51"/>
      <c r="JKV139" s="51"/>
      <c r="JKW139" s="51"/>
      <c r="JKX139" s="51"/>
      <c r="JKY139" s="51"/>
      <c r="JKZ139" s="51"/>
      <c r="JLA139" s="51"/>
      <c r="JLB139" s="51"/>
      <c r="JLC139" s="51"/>
      <c r="JLD139" s="51"/>
      <c r="JLE139" s="51"/>
      <c r="JLF139" s="51"/>
      <c r="JLG139" s="51"/>
      <c r="JLH139" s="51"/>
      <c r="JLI139" s="51"/>
      <c r="JLJ139" s="51"/>
      <c r="JLK139" s="51"/>
      <c r="JLL139" s="51"/>
      <c r="JLM139" s="51"/>
      <c r="JLN139" s="51"/>
      <c r="JLO139" s="51"/>
      <c r="JLP139" s="51"/>
      <c r="JLQ139" s="51"/>
      <c r="JLR139" s="51"/>
      <c r="JLS139" s="51"/>
      <c r="JLT139" s="51"/>
      <c r="JLU139" s="51"/>
      <c r="JLV139" s="51"/>
      <c r="JLW139" s="51"/>
      <c r="JLX139" s="51"/>
      <c r="JLY139" s="51"/>
      <c r="JLZ139" s="51"/>
      <c r="JMA139" s="51"/>
      <c r="JMB139" s="51"/>
      <c r="JMC139" s="51"/>
      <c r="JMD139" s="51"/>
      <c r="JME139" s="51"/>
      <c r="JMF139" s="51"/>
      <c r="JMG139" s="51"/>
      <c r="JMH139" s="51"/>
      <c r="JMI139" s="51"/>
      <c r="JMJ139" s="51"/>
      <c r="JMK139" s="51"/>
      <c r="JML139" s="51"/>
      <c r="JMM139" s="51"/>
      <c r="JMN139" s="51"/>
      <c r="JMO139" s="51"/>
      <c r="JMP139" s="51"/>
      <c r="JMQ139" s="51"/>
      <c r="JMR139" s="51"/>
      <c r="JMS139" s="51"/>
      <c r="JMT139" s="51"/>
      <c r="JMU139" s="51"/>
      <c r="JMV139" s="51"/>
      <c r="JMW139" s="51"/>
      <c r="JMX139" s="51"/>
      <c r="JMY139" s="51"/>
      <c r="JMZ139" s="51"/>
      <c r="JNA139" s="51"/>
      <c r="JNB139" s="51"/>
      <c r="JNC139" s="51"/>
      <c r="JND139" s="51"/>
      <c r="JNE139" s="51"/>
      <c r="JNF139" s="51"/>
      <c r="JNG139" s="51"/>
      <c r="JNH139" s="51"/>
      <c r="JNI139" s="51"/>
      <c r="JNJ139" s="51"/>
      <c r="JNK139" s="51"/>
      <c r="JNL139" s="51"/>
      <c r="JNM139" s="51"/>
      <c r="JNN139" s="51"/>
      <c r="JNO139" s="51"/>
      <c r="JNP139" s="51"/>
      <c r="JNQ139" s="51"/>
      <c r="JNR139" s="51"/>
      <c r="JNS139" s="51"/>
      <c r="JNT139" s="51"/>
      <c r="JNU139" s="51"/>
      <c r="JNV139" s="51"/>
      <c r="JNW139" s="51"/>
      <c r="JNX139" s="51"/>
      <c r="JNY139" s="51"/>
      <c r="JNZ139" s="51"/>
      <c r="JOA139" s="51"/>
      <c r="JOB139" s="51"/>
      <c r="JOC139" s="51"/>
      <c r="JOD139" s="51"/>
      <c r="JOE139" s="51"/>
      <c r="JOF139" s="51"/>
      <c r="JOG139" s="51"/>
      <c r="JOH139" s="51"/>
      <c r="JOI139" s="51"/>
      <c r="JOJ139" s="51"/>
      <c r="JOK139" s="51"/>
      <c r="JOL139" s="51"/>
      <c r="JOM139" s="51"/>
      <c r="JON139" s="51"/>
      <c r="JOO139" s="51"/>
      <c r="JOP139" s="51"/>
      <c r="JOQ139" s="51"/>
      <c r="JOR139" s="51"/>
      <c r="JOS139" s="51"/>
      <c r="JOT139" s="51"/>
      <c r="JOU139" s="51"/>
      <c r="JOV139" s="51"/>
      <c r="JOW139" s="51"/>
      <c r="JOX139" s="51"/>
      <c r="JOY139" s="51"/>
      <c r="JOZ139" s="51"/>
      <c r="JPA139" s="51"/>
      <c r="JPB139" s="51"/>
      <c r="JPC139" s="51"/>
      <c r="JPD139" s="51"/>
      <c r="JPE139" s="51"/>
      <c r="JPF139" s="51"/>
      <c r="JPG139" s="51"/>
      <c r="JPH139" s="51"/>
      <c r="JPI139" s="51"/>
      <c r="JPJ139" s="51"/>
      <c r="JPK139" s="51"/>
      <c r="JPL139" s="51"/>
      <c r="JPM139" s="51"/>
      <c r="JPN139" s="51"/>
      <c r="JPO139" s="51"/>
      <c r="JPP139" s="51"/>
      <c r="JPQ139" s="51"/>
      <c r="JPR139" s="51"/>
      <c r="JPS139" s="51"/>
      <c r="JPT139" s="51"/>
      <c r="JPU139" s="51"/>
      <c r="JPV139" s="51"/>
      <c r="JPW139" s="51"/>
      <c r="JPX139" s="51"/>
      <c r="JPY139" s="51"/>
      <c r="JPZ139" s="51"/>
      <c r="JQA139" s="51"/>
      <c r="JQB139" s="51"/>
      <c r="JQC139" s="51"/>
      <c r="JQD139" s="51"/>
      <c r="JQE139" s="51"/>
      <c r="JQF139" s="51"/>
      <c r="JQG139" s="51"/>
      <c r="JQH139" s="51"/>
      <c r="JQI139" s="51"/>
      <c r="JQJ139" s="51"/>
      <c r="JQK139" s="51"/>
      <c r="JQL139" s="51"/>
      <c r="JQM139" s="51"/>
      <c r="JQN139" s="51"/>
      <c r="JQO139" s="51"/>
      <c r="JQP139" s="51"/>
      <c r="JQQ139" s="51"/>
      <c r="JQR139" s="51"/>
      <c r="JQS139" s="51"/>
      <c r="JQT139" s="51"/>
      <c r="JQU139" s="51"/>
      <c r="JQV139" s="51"/>
      <c r="JQW139" s="51"/>
      <c r="JQX139" s="51"/>
      <c r="JQY139" s="51"/>
      <c r="JQZ139" s="51"/>
      <c r="JRA139" s="51"/>
      <c r="JRB139" s="51"/>
      <c r="JRC139" s="51"/>
      <c r="JRD139" s="51"/>
      <c r="JRE139" s="51"/>
      <c r="JRF139" s="51"/>
      <c r="JRG139" s="51"/>
      <c r="JRH139" s="51"/>
      <c r="JRI139" s="51"/>
      <c r="JRJ139" s="51"/>
      <c r="JRK139" s="51"/>
      <c r="JRL139" s="51"/>
      <c r="JRM139" s="51"/>
      <c r="JRN139" s="51"/>
      <c r="JRO139" s="51"/>
      <c r="JRP139" s="51"/>
      <c r="JRQ139" s="51"/>
      <c r="JRR139" s="51"/>
      <c r="JRS139" s="51"/>
      <c r="JRT139" s="51"/>
      <c r="JRU139" s="51"/>
      <c r="JRV139" s="51"/>
      <c r="JRW139" s="51"/>
      <c r="JRX139" s="51"/>
      <c r="JRY139" s="51"/>
      <c r="JRZ139" s="51"/>
      <c r="JSA139" s="51"/>
      <c r="JSB139" s="51"/>
      <c r="JSC139" s="51"/>
      <c r="JSD139" s="51"/>
      <c r="JSE139" s="51"/>
      <c r="JSF139" s="51"/>
      <c r="JSG139" s="51"/>
      <c r="JSH139" s="51"/>
      <c r="JSI139" s="51"/>
      <c r="JSJ139" s="51"/>
      <c r="JSK139" s="51"/>
      <c r="JSL139" s="51"/>
      <c r="JSM139" s="51"/>
      <c r="JSN139" s="51"/>
      <c r="JSO139" s="51"/>
      <c r="JSP139" s="51"/>
      <c r="JSQ139" s="51"/>
      <c r="JSR139" s="51"/>
      <c r="JSS139" s="51"/>
      <c r="JST139" s="51"/>
      <c r="JSU139" s="51"/>
      <c r="JSV139" s="51"/>
      <c r="JSW139" s="51"/>
      <c r="JSX139" s="51"/>
      <c r="JSY139" s="51"/>
      <c r="JSZ139" s="51"/>
      <c r="JTA139" s="51"/>
      <c r="JTB139" s="51"/>
      <c r="JTC139" s="51"/>
      <c r="JTD139" s="51"/>
      <c r="JTE139" s="51"/>
      <c r="JTF139" s="51"/>
      <c r="JTG139" s="51"/>
      <c r="JTH139" s="51"/>
      <c r="JTI139" s="51"/>
      <c r="JTJ139" s="51"/>
      <c r="JTK139" s="51"/>
      <c r="JTL139" s="51"/>
      <c r="JTM139" s="51"/>
      <c r="JTN139" s="51"/>
      <c r="JTO139" s="51"/>
      <c r="JTP139" s="51"/>
      <c r="JTQ139" s="51"/>
      <c r="JTR139" s="51"/>
      <c r="JTS139" s="51"/>
      <c r="JTT139" s="51"/>
      <c r="JTU139" s="51"/>
      <c r="JTV139" s="51"/>
      <c r="JTW139" s="51"/>
      <c r="JTX139" s="51"/>
      <c r="JTY139" s="51"/>
      <c r="JTZ139" s="51"/>
      <c r="JUA139" s="51"/>
      <c r="JUB139" s="51"/>
      <c r="JUC139" s="51"/>
      <c r="JUD139" s="51"/>
      <c r="JUE139" s="51"/>
      <c r="JUF139" s="51"/>
      <c r="JUG139" s="51"/>
      <c r="JUH139" s="51"/>
      <c r="JUI139" s="51"/>
      <c r="JUJ139" s="51"/>
      <c r="JUK139" s="51"/>
      <c r="JUL139" s="51"/>
      <c r="JUM139" s="51"/>
      <c r="JUN139" s="51"/>
      <c r="JUO139" s="51"/>
      <c r="JUP139" s="51"/>
      <c r="JUQ139" s="51"/>
      <c r="JUR139" s="51"/>
      <c r="JUS139" s="51"/>
      <c r="JUT139" s="51"/>
      <c r="JUU139" s="51"/>
      <c r="JUV139" s="51"/>
      <c r="JUW139" s="51"/>
      <c r="JUX139" s="51"/>
      <c r="JUY139" s="51"/>
      <c r="JUZ139" s="51"/>
      <c r="JVA139" s="51"/>
      <c r="JVB139" s="51"/>
      <c r="JVC139" s="51"/>
      <c r="JVD139" s="51"/>
      <c r="JVE139" s="51"/>
      <c r="JVF139" s="51"/>
      <c r="JVG139" s="51"/>
      <c r="JVH139" s="51"/>
      <c r="JVI139" s="51"/>
      <c r="JVJ139" s="51"/>
      <c r="JVK139" s="51"/>
      <c r="JVL139" s="51"/>
      <c r="JVM139" s="51"/>
      <c r="JVN139" s="51"/>
      <c r="JVO139" s="51"/>
      <c r="JVP139" s="51"/>
      <c r="JVQ139" s="51"/>
      <c r="JVR139" s="51"/>
      <c r="JVS139" s="51"/>
      <c r="JVT139" s="51"/>
      <c r="JVU139" s="51"/>
      <c r="JVV139" s="51"/>
      <c r="JVW139" s="51"/>
      <c r="JVX139" s="51"/>
      <c r="JVY139" s="51"/>
      <c r="JVZ139" s="51"/>
      <c r="JWA139" s="51"/>
      <c r="JWB139" s="51"/>
      <c r="JWC139" s="51"/>
      <c r="JWD139" s="51"/>
      <c r="JWE139" s="51"/>
      <c r="JWF139" s="51"/>
      <c r="JWG139" s="51"/>
      <c r="JWH139" s="51"/>
      <c r="JWI139" s="51"/>
      <c r="JWJ139" s="51"/>
      <c r="JWK139" s="51"/>
      <c r="JWL139" s="51"/>
      <c r="JWM139" s="51"/>
      <c r="JWN139" s="51"/>
      <c r="JWO139" s="51"/>
      <c r="JWP139" s="51"/>
      <c r="JWQ139" s="51"/>
      <c r="JWR139" s="51"/>
      <c r="JWS139" s="51"/>
      <c r="JWT139" s="51"/>
      <c r="JWU139" s="51"/>
      <c r="JWV139" s="51"/>
      <c r="JWW139" s="51"/>
      <c r="JWX139" s="51"/>
      <c r="JWY139" s="51"/>
      <c r="JWZ139" s="51"/>
      <c r="JXA139" s="51"/>
      <c r="JXB139" s="51"/>
      <c r="JXC139" s="51"/>
      <c r="JXD139" s="51"/>
      <c r="JXE139" s="51"/>
      <c r="JXF139" s="51"/>
      <c r="JXG139" s="51"/>
      <c r="JXH139" s="51"/>
      <c r="JXI139" s="51"/>
      <c r="JXJ139" s="51"/>
      <c r="JXK139" s="51"/>
      <c r="JXL139" s="51"/>
      <c r="JXM139" s="51"/>
      <c r="JXN139" s="51"/>
      <c r="JXO139" s="51"/>
      <c r="JXP139" s="51"/>
      <c r="JXQ139" s="51"/>
      <c r="JXR139" s="51"/>
      <c r="JXS139" s="51"/>
      <c r="JXT139" s="51"/>
      <c r="JXU139" s="51"/>
      <c r="JXV139" s="51"/>
      <c r="JXW139" s="51"/>
      <c r="JXX139" s="51"/>
      <c r="JXY139" s="51"/>
      <c r="JXZ139" s="51"/>
      <c r="JYA139" s="51"/>
      <c r="JYB139" s="51"/>
      <c r="JYC139" s="51"/>
      <c r="JYD139" s="51"/>
      <c r="JYE139" s="51"/>
      <c r="JYF139" s="51"/>
      <c r="JYG139" s="51"/>
      <c r="JYH139" s="51"/>
      <c r="JYI139" s="51"/>
      <c r="JYJ139" s="51"/>
      <c r="JYK139" s="51"/>
      <c r="JYL139" s="51"/>
      <c r="JYM139" s="51"/>
      <c r="JYN139" s="51"/>
      <c r="JYO139" s="51"/>
      <c r="JYP139" s="51"/>
      <c r="JYQ139" s="51"/>
      <c r="JYR139" s="51"/>
      <c r="JYS139" s="51"/>
      <c r="JYT139" s="51"/>
      <c r="JYU139" s="51"/>
      <c r="JYV139" s="51"/>
      <c r="JYW139" s="51"/>
      <c r="JYX139" s="51"/>
      <c r="JYY139" s="51"/>
      <c r="JYZ139" s="51"/>
      <c r="JZA139" s="51"/>
      <c r="JZB139" s="51"/>
      <c r="JZC139" s="51"/>
      <c r="JZD139" s="51"/>
      <c r="JZE139" s="51"/>
      <c r="JZF139" s="51"/>
      <c r="JZG139" s="51"/>
      <c r="JZH139" s="51"/>
      <c r="JZI139" s="51"/>
      <c r="JZJ139" s="51"/>
      <c r="JZK139" s="51"/>
      <c r="JZL139" s="51"/>
      <c r="JZM139" s="51"/>
      <c r="JZN139" s="51"/>
      <c r="JZO139" s="51"/>
      <c r="JZP139" s="51"/>
      <c r="JZQ139" s="51"/>
      <c r="JZR139" s="51"/>
      <c r="JZS139" s="51"/>
      <c r="JZT139" s="51"/>
      <c r="JZU139" s="51"/>
      <c r="JZV139" s="51"/>
      <c r="JZW139" s="51"/>
      <c r="JZX139" s="51"/>
      <c r="JZY139" s="51"/>
      <c r="JZZ139" s="51"/>
      <c r="KAA139" s="51"/>
      <c r="KAB139" s="51"/>
      <c r="KAC139" s="51"/>
      <c r="KAD139" s="51"/>
      <c r="KAE139" s="51"/>
      <c r="KAF139" s="51"/>
      <c r="KAG139" s="51"/>
      <c r="KAH139" s="51"/>
      <c r="KAI139" s="51"/>
      <c r="KAJ139" s="51"/>
      <c r="KAK139" s="51"/>
      <c r="KAL139" s="51"/>
      <c r="KAM139" s="51"/>
      <c r="KAN139" s="51"/>
      <c r="KAO139" s="51"/>
      <c r="KAP139" s="51"/>
      <c r="KAQ139" s="51"/>
      <c r="KAR139" s="51"/>
      <c r="KAS139" s="51"/>
      <c r="KAT139" s="51"/>
      <c r="KAU139" s="51"/>
      <c r="KAV139" s="51"/>
      <c r="KAW139" s="51"/>
      <c r="KAX139" s="51"/>
      <c r="KAY139" s="51"/>
      <c r="KAZ139" s="51"/>
      <c r="KBA139" s="51"/>
      <c r="KBB139" s="51"/>
      <c r="KBC139" s="51"/>
      <c r="KBD139" s="51"/>
      <c r="KBE139" s="51"/>
      <c r="KBF139" s="51"/>
      <c r="KBG139" s="51"/>
      <c r="KBH139" s="51"/>
      <c r="KBI139" s="51"/>
      <c r="KBJ139" s="51"/>
      <c r="KBK139" s="51"/>
      <c r="KBL139" s="51"/>
      <c r="KBM139" s="51"/>
      <c r="KBN139" s="51"/>
      <c r="KBO139" s="51"/>
      <c r="KBP139" s="51"/>
      <c r="KBQ139" s="51"/>
      <c r="KBR139" s="51"/>
      <c r="KBS139" s="51"/>
      <c r="KBT139" s="51"/>
      <c r="KBU139" s="51"/>
      <c r="KBV139" s="51"/>
      <c r="KBW139" s="51"/>
      <c r="KBX139" s="51"/>
      <c r="KBY139" s="51"/>
      <c r="KBZ139" s="51"/>
      <c r="KCA139" s="51"/>
      <c r="KCB139" s="51"/>
      <c r="KCC139" s="51"/>
      <c r="KCD139" s="51"/>
      <c r="KCE139" s="51"/>
      <c r="KCF139" s="51"/>
      <c r="KCG139" s="51"/>
      <c r="KCH139" s="51"/>
      <c r="KCI139" s="51"/>
      <c r="KCJ139" s="51"/>
      <c r="KCK139" s="51"/>
      <c r="KCL139" s="51"/>
      <c r="KCM139" s="51"/>
      <c r="KCN139" s="51"/>
      <c r="KCO139" s="51"/>
      <c r="KCP139" s="51"/>
      <c r="KCQ139" s="51"/>
      <c r="KCR139" s="51"/>
      <c r="KCS139" s="51"/>
      <c r="KCT139" s="51"/>
      <c r="KCU139" s="51"/>
      <c r="KCV139" s="51"/>
      <c r="KCW139" s="51"/>
      <c r="KCX139" s="51"/>
      <c r="KCY139" s="51"/>
      <c r="KCZ139" s="51"/>
      <c r="KDA139" s="51"/>
      <c r="KDB139" s="51"/>
      <c r="KDC139" s="51"/>
      <c r="KDD139" s="51"/>
      <c r="KDE139" s="51"/>
      <c r="KDF139" s="51"/>
      <c r="KDG139" s="51"/>
      <c r="KDH139" s="51"/>
      <c r="KDI139" s="51"/>
      <c r="KDJ139" s="51"/>
      <c r="KDK139" s="51"/>
      <c r="KDL139" s="51"/>
      <c r="KDM139" s="51"/>
      <c r="KDN139" s="51"/>
      <c r="KDO139" s="51"/>
      <c r="KDP139" s="51"/>
      <c r="KDQ139" s="51"/>
      <c r="KDR139" s="51"/>
      <c r="KDS139" s="51"/>
      <c r="KDT139" s="51"/>
      <c r="KDU139" s="51"/>
      <c r="KDV139" s="51"/>
      <c r="KDW139" s="51"/>
      <c r="KDX139" s="51"/>
      <c r="KDY139" s="51"/>
      <c r="KDZ139" s="51"/>
      <c r="KEA139" s="51"/>
      <c r="KEB139" s="51"/>
      <c r="KEC139" s="51"/>
      <c r="KED139" s="51"/>
      <c r="KEE139" s="51"/>
      <c r="KEF139" s="51"/>
      <c r="KEG139" s="51"/>
      <c r="KEH139" s="51"/>
      <c r="KEI139" s="51"/>
      <c r="KEJ139" s="51"/>
      <c r="KEK139" s="51"/>
      <c r="KEL139" s="51"/>
      <c r="KEM139" s="51"/>
      <c r="KEN139" s="51"/>
      <c r="KEO139" s="51"/>
      <c r="KEP139" s="51"/>
      <c r="KEQ139" s="51"/>
      <c r="KER139" s="51"/>
      <c r="KES139" s="51"/>
      <c r="KET139" s="51"/>
      <c r="KEU139" s="51"/>
      <c r="KEV139" s="51"/>
      <c r="KEW139" s="51"/>
      <c r="KEX139" s="51"/>
      <c r="KEY139" s="51"/>
      <c r="KEZ139" s="51"/>
      <c r="KFA139" s="51"/>
      <c r="KFB139" s="51"/>
      <c r="KFC139" s="51"/>
      <c r="KFD139" s="51"/>
      <c r="KFE139" s="51"/>
      <c r="KFF139" s="51"/>
      <c r="KFG139" s="51"/>
      <c r="KFH139" s="51"/>
      <c r="KFI139" s="51"/>
      <c r="KFJ139" s="51"/>
      <c r="KFK139" s="51"/>
      <c r="KFL139" s="51"/>
      <c r="KFM139" s="51"/>
      <c r="KFN139" s="51"/>
      <c r="KFO139" s="51"/>
      <c r="KFP139" s="51"/>
      <c r="KFQ139" s="51"/>
      <c r="KFR139" s="51"/>
      <c r="KFS139" s="51"/>
      <c r="KFT139" s="51"/>
      <c r="KFU139" s="51"/>
      <c r="KFV139" s="51"/>
      <c r="KFW139" s="51"/>
      <c r="KFX139" s="51"/>
      <c r="KFY139" s="51"/>
      <c r="KFZ139" s="51"/>
      <c r="KGA139" s="51"/>
      <c r="KGB139" s="51"/>
      <c r="KGC139" s="51"/>
      <c r="KGD139" s="51"/>
      <c r="KGE139" s="51"/>
      <c r="KGF139" s="51"/>
      <c r="KGG139" s="51"/>
      <c r="KGH139" s="51"/>
      <c r="KGI139" s="51"/>
      <c r="KGJ139" s="51"/>
      <c r="KGK139" s="51"/>
      <c r="KGL139" s="51"/>
      <c r="KGM139" s="51"/>
      <c r="KGN139" s="51"/>
      <c r="KGO139" s="51"/>
      <c r="KGP139" s="51"/>
      <c r="KGQ139" s="51"/>
      <c r="KGR139" s="51"/>
      <c r="KGS139" s="51"/>
      <c r="KGT139" s="51"/>
      <c r="KGU139" s="51"/>
      <c r="KGV139" s="51"/>
      <c r="KGW139" s="51"/>
      <c r="KGX139" s="51"/>
      <c r="KGY139" s="51"/>
      <c r="KGZ139" s="51"/>
      <c r="KHA139" s="51"/>
      <c r="KHB139" s="51"/>
      <c r="KHC139" s="51"/>
      <c r="KHD139" s="51"/>
      <c r="KHE139" s="51"/>
      <c r="KHF139" s="51"/>
      <c r="KHG139" s="51"/>
      <c r="KHH139" s="51"/>
      <c r="KHI139" s="51"/>
      <c r="KHJ139" s="51"/>
      <c r="KHK139" s="51"/>
      <c r="KHL139" s="51"/>
      <c r="KHM139" s="51"/>
      <c r="KHN139" s="51"/>
      <c r="KHO139" s="51"/>
      <c r="KHP139" s="51"/>
      <c r="KHQ139" s="51"/>
      <c r="KHR139" s="51"/>
      <c r="KHS139" s="51"/>
      <c r="KHT139" s="51"/>
      <c r="KHU139" s="51"/>
      <c r="KHV139" s="51"/>
      <c r="KHW139" s="51"/>
      <c r="KHX139" s="51"/>
      <c r="KHY139" s="51"/>
      <c r="KHZ139" s="51"/>
      <c r="KIA139" s="51"/>
      <c r="KIB139" s="51"/>
      <c r="KIC139" s="51"/>
      <c r="KID139" s="51"/>
      <c r="KIE139" s="51"/>
      <c r="KIF139" s="51"/>
      <c r="KIG139" s="51"/>
      <c r="KIH139" s="51"/>
      <c r="KII139" s="51"/>
      <c r="KIJ139" s="51"/>
      <c r="KIK139" s="51"/>
      <c r="KIL139" s="51"/>
      <c r="KIM139" s="51"/>
      <c r="KIN139" s="51"/>
      <c r="KIO139" s="51"/>
      <c r="KIP139" s="51"/>
      <c r="KIQ139" s="51"/>
      <c r="KIR139" s="51"/>
      <c r="KIS139" s="51"/>
      <c r="KIT139" s="51"/>
      <c r="KIU139" s="51"/>
      <c r="KIV139" s="51"/>
      <c r="KIW139" s="51"/>
      <c r="KIX139" s="51"/>
      <c r="KIY139" s="51"/>
      <c r="KIZ139" s="51"/>
      <c r="KJA139" s="51"/>
      <c r="KJB139" s="51"/>
      <c r="KJC139" s="51"/>
      <c r="KJD139" s="51"/>
      <c r="KJE139" s="51"/>
      <c r="KJF139" s="51"/>
      <c r="KJG139" s="51"/>
      <c r="KJH139" s="51"/>
      <c r="KJI139" s="51"/>
      <c r="KJJ139" s="51"/>
      <c r="KJK139" s="51"/>
      <c r="KJL139" s="51"/>
      <c r="KJM139" s="51"/>
      <c r="KJN139" s="51"/>
      <c r="KJO139" s="51"/>
      <c r="KJP139" s="51"/>
      <c r="KJQ139" s="51"/>
      <c r="KJR139" s="51"/>
      <c r="KJS139" s="51"/>
      <c r="KJT139" s="51"/>
      <c r="KJU139" s="51"/>
      <c r="KJV139" s="51"/>
      <c r="KJW139" s="51"/>
      <c r="KJX139" s="51"/>
      <c r="KJY139" s="51"/>
      <c r="KJZ139" s="51"/>
      <c r="KKA139" s="51"/>
      <c r="KKB139" s="51"/>
      <c r="KKC139" s="51"/>
      <c r="KKD139" s="51"/>
      <c r="KKE139" s="51"/>
      <c r="KKF139" s="51"/>
      <c r="KKG139" s="51"/>
      <c r="KKH139" s="51"/>
      <c r="KKI139" s="51"/>
      <c r="KKJ139" s="51"/>
      <c r="KKK139" s="51"/>
      <c r="KKL139" s="51"/>
      <c r="KKM139" s="51"/>
      <c r="KKN139" s="51"/>
      <c r="KKO139" s="51"/>
      <c r="KKP139" s="51"/>
      <c r="KKQ139" s="51"/>
      <c r="KKR139" s="51"/>
      <c r="KKS139" s="51"/>
      <c r="KKT139" s="51"/>
      <c r="KKU139" s="51"/>
      <c r="KKV139" s="51"/>
      <c r="KKW139" s="51"/>
      <c r="KKX139" s="51"/>
      <c r="KKY139" s="51"/>
      <c r="KKZ139" s="51"/>
      <c r="KLA139" s="51"/>
      <c r="KLB139" s="51"/>
      <c r="KLC139" s="51"/>
      <c r="KLD139" s="51"/>
      <c r="KLE139" s="51"/>
      <c r="KLF139" s="51"/>
      <c r="KLG139" s="51"/>
      <c r="KLH139" s="51"/>
      <c r="KLI139" s="51"/>
      <c r="KLJ139" s="51"/>
      <c r="KLK139" s="51"/>
      <c r="KLL139" s="51"/>
      <c r="KLM139" s="51"/>
      <c r="KLN139" s="51"/>
      <c r="KLO139" s="51"/>
      <c r="KLP139" s="51"/>
      <c r="KLQ139" s="51"/>
      <c r="KLR139" s="51"/>
      <c r="KLS139" s="51"/>
      <c r="KLT139" s="51"/>
      <c r="KLU139" s="51"/>
      <c r="KLV139" s="51"/>
      <c r="KLW139" s="51"/>
      <c r="KLX139" s="51"/>
      <c r="KLY139" s="51"/>
      <c r="KLZ139" s="51"/>
      <c r="KMA139" s="51"/>
      <c r="KMB139" s="51"/>
      <c r="KMC139" s="51"/>
      <c r="KMD139" s="51"/>
      <c r="KME139" s="51"/>
      <c r="KMF139" s="51"/>
      <c r="KMG139" s="51"/>
      <c r="KMH139" s="51"/>
      <c r="KMI139" s="51"/>
      <c r="KMJ139" s="51"/>
      <c r="KMK139" s="51"/>
      <c r="KML139" s="51"/>
      <c r="KMM139" s="51"/>
      <c r="KMN139" s="51"/>
      <c r="KMO139" s="51"/>
      <c r="KMP139" s="51"/>
      <c r="KMQ139" s="51"/>
      <c r="KMR139" s="51"/>
      <c r="KMS139" s="51"/>
      <c r="KMT139" s="51"/>
      <c r="KMU139" s="51"/>
      <c r="KMV139" s="51"/>
      <c r="KMW139" s="51"/>
      <c r="KMX139" s="51"/>
      <c r="KMY139" s="51"/>
      <c r="KMZ139" s="51"/>
      <c r="KNA139" s="51"/>
      <c r="KNB139" s="51"/>
      <c r="KNC139" s="51"/>
      <c r="KND139" s="51"/>
      <c r="KNE139" s="51"/>
      <c r="KNF139" s="51"/>
      <c r="KNG139" s="51"/>
      <c r="KNH139" s="51"/>
      <c r="KNI139" s="51"/>
      <c r="KNJ139" s="51"/>
      <c r="KNK139" s="51"/>
      <c r="KNL139" s="51"/>
      <c r="KNM139" s="51"/>
      <c r="KNN139" s="51"/>
      <c r="KNO139" s="51"/>
      <c r="KNP139" s="51"/>
      <c r="KNQ139" s="51"/>
      <c r="KNR139" s="51"/>
      <c r="KNS139" s="51"/>
      <c r="KNT139" s="51"/>
      <c r="KNU139" s="51"/>
      <c r="KNV139" s="51"/>
      <c r="KNW139" s="51"/>
      <c r="KNX139" s="51"/>
      <c r="KNY139" s="51"/>
      <c r="KNZ139" s="51"/>
      <c r="KOA139" s="51"/>
      <c r="KOB139" s="51"/>
      <c r="KOC139" s="51"/>
      <c r="KOD139" s="51"/>
      <c r="KOE139" s="51"/>
      <c r="KOF139" s="51"/>
      <c r="KOG139" s="51"/>
      <c r="KOH139" s="51"/>
      <c r="KOI139" s="51"/>
      <c r="KOJ139" s="51"/>
      <c r="KOK139" s="51"/>
      <c r="KOL139" s="51"/>
      <c r="KOM139" s="51"/>
      <c r="KON139" s="51"/>
      <c r="KOO139" s="51"/>
      <c r="KOP139" s="51"/>
      <c r="KOQ139" s="51"/>
      <c r="KOR139" s="51"/>
      <c r="KOS139" s="51"/>
      <c r="KOT139" s="51"/>
      <c r="KOU139" s="51"/>
      <c r="KOV139" s="51"/>
      <c r="KOW139" s="51"/>
      <c r="KOX139" s="51"/>
      <c r="KOY139" s="51"/>
      <c r="KOZ139" s="51"/>
      <c r="KPA139" s="51"/>
      <c r="KPB139" s="51"/>
      <c r="KPC139" s="51"/>
      <c r="KPD139" s="51"/>
      <c r="KPE139" s="51"/>
      <c r="KPF139" s="51"/>
      <c r="KPG139" s="51"/>
      <c r="KPH139" s="51"/>
      <c r="KPI139" s="51"/>
      <c r="KPJ139" s="51"/>
      <c r="KPK139" s="51"/>
      <c r="KPL139" s="51"/>
      <c r="KPM139" s="51"/>
      <c r="KPN139" s="51"/>
      <c r="KPO139" s="51"/>
      <c r="KPP139" s="51"/>
      <c r="KPQ139" s="51"/>
      <c r="KPR139" s="51"/>
      <c r="KPS139" s="51"/>
      <c r="KPT139" s="51"/>
      <c r="KPU139" s="51"/>
      <c r="KPV139" s="51"/>
      <c r="KPW139" s="51"/>
      <c r="KPX139" s="51"/>
      <c r="KPY139" s="51"/>
      <c r="KPZ139" s="51"/>
      <c r="KQA139" s="51"/>
      <c r="KQB139" s="51"/>
      <c r="KQC139" s="51"/>
      <c r="KQD139" s="51"/>
      <c r="KQE139" s="51"/>
      <c r="KQF139" s="51"/>
      <c r="KQG139" s="51"/>
      <c r="KQH139" s="51"/>
      <c r="KQI139" s="51"/>
      <c r="KQJ139" s="51"/>
      <c r="KQK139" s="51"/>
      <c r="KQL139" s="51"/>
      <c r="KQM139" s="51"/>
      <c r="KQN139" s="51"/>
      <c r="KQO139" s="51"/>
      <c r="KQP139" s="51"/>
      <c r="KQQ139" s="51"/>
      <c r="KQR139" s="51"/>
      <c r="KQS139" s="51"/>
      <c r="KQT139" s="51"/>
      <c r="KQU139" s="51"/>
      <c r="KQV139" s="51"/>
      <c r="KQW139" s="51"/>
      <c r="KQX139" s="51"/>
      <c r="KQY139" s="51"/>
      <c r="KQZ139" s="51"/>
      <c r="KRA139" s="51"/>
      <c r="KRB139" s="51"/>
      <c r="KRC139" s="51"/>
      <c r="KRD139" s="51"/>
      <c r="KRE139" s="51"/>
      <c r="KRF139" s="51"/>
      <c r="KRG139" s="51"/>
      <c r="KRH139" s="51"/>
      <c r="KRI139" s="51"/>
      <c r="KRJ139" s="51"/>
      <c r="KRK139" s="51"/>
      <c r="KRL139" s="51"/>
      <c r="KRM139" s="51"/>
      <c r="KRN139" s="51"/>
      <c r="KRO139" s="51"/>
      <c r="KRP139" s="51"/>
      <c r="KRQ139" s="51"/>
      <c r="KRR139" s="51"/>
      <c r="KRS139" s="51"/>
      <c r="KRT139" s="51"/>
      <c r="KRU139" s="51"/>
      <c r="KRV139" s="51"/>
      <c r="KRW139" s="51"/>
      <c r="KRX139" s="51"/>
      <c r="KRY139" s="51"/>
      <c r="KRZ139" s="51"/>
      <c r="KSA139" s="51"/>
      <c r="KSB139" s="51"/>
      <c r="KSC139" s="51"/>
      <c r="KSD139" s="51"/>
      <c r="KSE139" s="51"/>
      <c r="KSF139" s="51"/>
      <c r="KSG139" s="51"/>
      <c r="KSH139" s="51"/>
      <c r="KSI139" s="51"/>
      <c r="KSJ139" s="51"/>
      <c r="KSK139" s="51"/>
      <c r="KSL139" s="51"/>
      <c r="KSM139" s="51"/>
      <c r="KSN139" s="51"/>
      <c r="KSO139" s="51"/>
      <c r="KSP139" s="51"/>
      <c r="KSQ139" s="51"/>
      <c r="KSR139" s="51"/>
      <c r="KSS139" s="51"/>
      <c r="KST139" s="51"/>
      <c r="KSU139" s="51"/>
      <c r="KSV139" s="51"/>
      <c r="KSW139" s="51"/>
      <c r="KSX139" s="51"/>
      <c r="KSY139" s="51"/>
      <c r="KSZ139" s="51"/>
      <c r="KTA139" s="51"/>
      <c r="KTB139" s="51"/>
      <c r="KTC139" s="51"/>
      <c r="KTD139" s="51"/>
      <c r="KTE139" s="51"/>
      <c r="KTF139" s="51"/>
      <c r="KTG139" s="51"/>
      <c r="KTH139" s="51"/>
      <c r="KTI139" s="51"/>
      <c r="KTJ139" s="51"/>
      <c r="KTK139" s="51"/>
      <c r="KTL139" s="51"/>
      <c r="KTM139" s="51"/>
      <c r="KTN139" s="51"/>
      <c r="KTO139" s="51"/>
      <c r="KTP139" s="51"/>
      <c r="KTQ139" s="51"/>
      <c r="KTR139" s="51"/>
      <c r="KTS139" s="51"/>
      <c r="KTT139" s="51"/>
      <c r="KTU139" s="51"/>
      <c r="KTV139" s="51"/>
      <c r="KTW139" s="51"/>
      <c r="KTX139" s="51"/>
      <c r="KTY139" s="51"/>
      <c r="KTZ139" s="51"/>
      <c r="KUA139" s="51"/>
      <c r="KUB139" s="51"/>
      <c r="KUC139" s="51"/>
      <c r="KUD139" s="51"/>
      <c r="KUE139" s="51"/>
      <c r="KUF139" s="51"/>
      <c r="KUG139" s="51"/>
      <c r="KUH139" s="51"/>
      <c r="KUI139" s="51"/>
      <c r="KUJ139" s="51"/>
      <c r="KUK139" s="51"/>
      <c r="KUL139" s="51"/>
      <c r="KUM139" s="51"/>
      <c r="KUN139" s="51"/>
      <c r="KUO139" s="51"/>
      <c r="KUP139" s="51"/>
      <c r="KUQ139" s="51"/>
      <c r="KUR139" s="51"/>
      <c r="KUS139" s="51"/>
      <c r="KUT139" s="51"/>
      <c r="KUU139" s="51"/>
      <c r="KUV139" s="51"/>
      <c r="KUW139" s="51"/>
      <c r="KUX139" s="51"/>
      <c r="KUY139" s="51"/>
      <c r="KUZ139" s="51"/>
      <c r="KVA139" s="51"/>
      <c r="KVB139" s="51"/>
      <c r="KVC139" s="51"/>
      <c r="KVD139" s="51"/>
      <c r="KVE139" s="51"/>
      <c r="KVF139" s="51"/>
      <c r="KVG139" s="51"/>
      <c r="KVH139" s="51"/>
      <c r="KVI139" s="51"/>
      <c r="KVJ139" s="51"/>
      <c r="KVK139" s="51"/>
      <c r="KVL139" s="51"/>
      <c r="KVM139" s="51"/>
      <c r="KVN139" s="51"/>
      <c r="KVO139" s="51"/>
      <c r="KVP139" s="51"/>
      <c r="KVQ139" s="51"/>
      <c r="KVR139" s="51"/>
      <c r="KVS139" s="51"/>
      <c r="KVT139" s="51"/>
      <c r="KVU139" s="51"/>
      <c r="KVV139" s="51"/>
      <c r="KVW139" s="51"/>
      <c r="KVX139" s="51"/>
      <c r="KVY139" s="51"/>
      <c r="KVZ139" s="51"/>
      <c r="KWA139" s="51"/>
      <c r="KWB139" s="51"/>
      <c r="KWC139" s="51"/>
      <c r="KWD139" s="51"/>
      <c r="KWE139" s="51"/>
      <c r="KWF139" s="51"/>
      <c r="KWG139" s="51"/>
      <c r="KWH139" s="51"/>
      <c r="KWI139" s="51"/>
      <c r="KWJ139" s="51"/>
      <c r="KWK139" s="51"/>
      <c r="KWL139" s="51"/>
      <c r="KWM139" s="51"/>
      <c r="KWN139" s="51"/>
      <c r="KWO139" s="51"/>
      <c r="KWP139" s="51"/>
      <c r="KWQ139" s="51"/>
      <c r="KWR139" s="51"/>
      <c r="KWS139" s="51"/>
      <c r="KWT139" s="51"/>
      <c r="KWU139" s="51"/>
      <c r="KWV139" s="51"/>
      <c r="KWW139" s="51"/>
      <c r="KWX139" s="51"/>
      <c r="KWY139" s="51"/>
      <c r="KWZ139" s="51"/>
      <c r="KXA139" s="51"/>
      <c r="KXB139" s="51"/>
      <c r="KXC139" s="51"/>
      <c r="KXD139" s="51"/>
      <c r="KXE139" s="51"/>
      <c r="KXF139" s="51"/>
      <c r="KXG139" s="51"/>
      <c r="KXH139" s="51"/>
      <c r="KXI139" s="51"/>
      <c r="KXJ139" s="51"/>
      <c r="KXK139" s="51"/>
      <c r="KXL139" s="51"/>
      <c r="KXM139" s="51"/>
      <c r="KXN139" s="51"/>
      <c r="KXO139" s="51"/>
      <c r="KXP139" s="51"/>
      <c r="KXQ139" s="51"/>
      <c r="KXR139" s="51"/>
      <c r="KXS139" s="51"/>
      <c r="KXT139" s="51"/>
      <c r="KXU139" s="51"/>
      <c r="KXV139" s="51"/>
      <c r="KXW139" s="51"/>
      <c r="KXX139" s="51"/>
      <c r="KXY139" s="51"/>
      <c r="KXZ139" s="51"/>
      <c r="KYA139" s="51"/>
      <c r="KYB139" s="51"/>
      <c r="KYC139" s="51"/>
      <c r="KYD139" s="51"/>
      <c r="KYE139" s="51"/>
      <c r="KYF139" s="51"/>
      <c r="KYG139" s="51"/>
      <c r="KYH139" s="51"/>
      <c r="KYI139" s="51"/>
      <c r="KYJ139" s="51"/>
      <c r="KYK139" s="51"/>
      <c r="KYL139" s="51"/>
      <c r="KYM139" s="51"/>
      <c r="KYN139" s="51"/>
      <c r="KYO139" s="51"/>
      <c r="KYP139" s="51"/>
      <c r="KYQ139" s="51"/>
      <c r="KYR139" s="51"/>
      <c r="KYS139" s="51"/>
      <c r="KYT139" s="51"/>
      <c r="KYU139" s="51"/>
      <c r="KYV139" s="51"/>
      <c r="KYW139" s="51"/>
      <c r="KYX139" s="51"/>
      <c r="KYY139" s="51"/>
      <c r="KYZ139" s="51"/>
      <c r="KZA139" s="51"/>
      <c r="KZB139" s="51"/>
      <c r="KZC139" s="51"/>
      <c r="KZD139" s="51"/>
      <c r="KZE139" s="51"/>
      <c r="KZF139" s="51"/>
      <c r="KZG139" s="51"/>
      <c r="KZH139" s="51"/>
      <c r="KZI139" s="51"/>
      <c r="KZJ139" s="51"/>
      <c r="KZK139" s="51"/>
      <c r="KZL139" s="51"/>
      <c r="KZM139" s="51"/>
      <c r="KZN139" s="51"/>
      <c r="KZO139" s="51"/>
      <c r="KZP139" s="51"/>
      <c r="KZQ139" s="51"/>
      <c r="KZR139" s="51"/>
      <c r="KZS139" s="51"/>
      <c r="KZT139" s="51"/>
      <c r="KZU139" s="51"/>
      <c r="KZV139" s="51"/>
      <c r="KZW139" s="51"/>
      <c r="KZX139" s="51"/>
      <c r="KZY139" s="51"/>
      <c r="KZZ139" s="51"/>
      <c r="LAA139" s="51"/>
      <c r="LAB139" s="51"/>
      <c r="LAC139" s="51"/>
      <c r="LAD139" s="51"/>
      <c r="LAE139" s="51"/>
      <c r="LAF139" s="51"/>
      <c r="LAG139" s="51"/>
      <c r="LAH139" s="51"/>
      <c r="LAI139" s="51"/>
      <c r="LAJ139" s="51"/>
      <c r="LAK139" s="51"/>
      <c r="LAL139" s="51"/>
      <c r="LAM139" s="51"/>
      <c r="LAN139" s="51"/>
      <c r="LAO139" s="51"/>
      <c r="LAP139" s="51"/>
      <c r="LAQ139" s="51"/>
      <c r="LAR139" s="51"/>
      <c r="LAS139" s="51"/>
      <c r="LAT139" s="51"/>
      <c r="LAU139" s="51"/>
      <c r="LAV139" s="51"/>
      <c r="LAW139" s="51"/>
      <c r="LAX139" s="51"/>
      <c r="LAY139" s="51"/>
      <c r="LAZ139" s="51"/>
      <c r="LBA139" s="51"/>
      <c r="LBB139" s="51"/>
      <c r="LBC139" s="51"/>
      <c r="LBD139" s="51"/>
      <c r="LBE139" s="51"/>
      <c r="LBF139" s="51"/>
      <c r="LBG139" s="51"/>
      <c r="LBH139" s="51"/>
      <c r="LBI139" s="51"/>
      <c r="LBJ139" s="51"/>
      <c r="LBK139" s="51"/>
      <c r="LBL139" s="51"/>
      <c r="LBM139" s="51"/>
      <c r="LBN139" s="51"/>
      <c r="LBO139" s="51"/>
      <c r="LBP139" s="51"/>
      <c r="LBQ139" s="51"/>
      <c r="LBR139" s="51"/>
      <c r="LBS139" s="51"/>
      <c r="LBT139" s="51"/>
      <c r="LBU139" s="51"/>
      <c r="LBV139" s="51"/>
      <c r="LBW139" s="51"/>
      <c r="LBX139" s="51"/>
      <c r="LBY139" s="51"/>
      <c r="LBZ139" s="51"/>
      <c r="LCA139" s="51"/>
      <c r="LCB139" s="51"/>
      <c r="LCC139" s="51"/>
      <c r="LCD139" s="51"/>
      <c r="LCE139" s="51"/>
      <c r="LCF139" s="51"/>
      <c r="LCG139" s="51"/>
      <c r="LCH139" s="51"/>
      <c r="LCI139" s="51"/>
      <c r="LCJ139" s="51"/>
      <c r="LCK139" s="51"/>
      <c r="LCL139" s="51"/>
      <c r="LCM139" s="51"/>
      <c r="LCN139" s="51"/>
      <c r="LCO139" s="51"/>
      <c r="LCP139" s="51"/>
      <c r="LCQ139" s="51"/>
      <c r="LCR139" s="51"/>
      <c r="LCS139" s="51"/>
      <c r="LCT139" s="51"/>
      <c r="LCU139" s="51"/>
      <c r="LCV139" s="51"/>
      <c r="LCW139" s="51"/>
      <c r="LCX139" s="51"/>
      <c r="LCY139" s="51"/>
      <c r="LCZ139" s="51"/>
      <c r="LDA139" s="51"/>
      <c r="LDB139" s="51"/>
      <c r="LDC139" s="51"/>
      <c r="LDD139" s="51"/>
      <c r="LDE139" s="51"/>
      <c r="LDF139" s="51"/>
      <c r="LDG139" s="51"/>
      <c r="LDH139" s="51"/>
      <c r="LDI139" s="51"/>
      <c r="LDJ139" s="51"/>
      <c r="LDK139" s="51"/>
      <c r="LDL139" s="51"/>
      <c r="LDM139" s="51"/>
      <c r="LDN139" s="51"/>
      <c r="LDO139" s="51"/>
      <c r="LDP139" s="51"/>
      <c r="LDQ139" s="51"/>
      <c r="LDR139" s="51"/>
      <c r="LDS139" s="51"/>
      <c r="LDT139" s="51"/>
      <c r="LDU139" s="51"/>
      <c r="LDV139" s="51"/>
      <c r="LDW139" s="51"/>
      <c r="LDX139" s="51"/>
      <c r="LDY139" s="51"/>
      <c r="LDZ139" s="51"/>
      <c r="LEA139" s="51"/>
      <c r="LEB139" s="51"/>
      <c r="LEC139" s="51"/>
      <c r="LED139" s="51"/>
      <c r="LEE139" s="51"/>
      <c r="LEF139" s="51"/>
      <c r="LEG139" s="51"/>
      <c r="LEH139" s="51"/>
      <c r="LEI139" s="51"/>
      <c r="LEJ139" s="51"/>
      <c r="LEK139" s="51"/>
      <c r="LEL139" s="51"/>
      <c r="LEM139" s="51"/>
      <c r="LEN139" s="51"/>
      <c r="LEO139" s="51"/>
      <c r="LEP139" s="51"/>
      <c r="LEQ139" s="51"/>
      <c r="LER139" s="51"/>
      <c r="LES139" s="51"/>
      <c r="LET139" s="51"/>
      <c r="LEU139" s="51"/>
      <c r="LEV139" s="51"/>
      <c r="LEW139" s="51"/>
      <c r="LEX139" s="51"/>
      <c r="LEY139" s="51"/>
      <c r="LEZ139" s="51"/>
      <c r="LFA139" s="51"/>
      <c r="LFB139" s="51"/>
      <c r="LFC139" s="51"/>
      <c r="LFD139" s="51"/>
      <c r="LFE139" s="51"/>
      <c r="LFF139" s="51"/>
      <c r="LFG139" s="51"/>
      <c r="LFH139" s="51"/>
      <c r="LFI139" s="51"/>
      <c r="LFJ139" s="51"/>
      <c r="LFK139" s="51"/>
      <c r="LFL139" s="51"/>
      <c r="LFM139" s="51"/>
      <c r="LFN139" s="51"/>
      <c r="LFO139" s="51"/>
      <c r="LFP139" s="51"/>
      <c r="LFQ139" s="51"/>
      <c r="LFR139" s="51"/>
      <c r="LFS139" s="51"/>
      <c r="LFT139" s="51"/>
      <c r="LFU139" s="51"/>
      <c r="LFV139" s="51"/>
      <c r="LFW139" s="51"/>
      <c r="LFX139" s="51"/>
      <c r="LFY139" s="51"/>
      <c r="LFZ139" s="51"/>
      <c r="LGA139" s="51"/>
      <c r="LGB139" s="51"/>
      <c r="LGC139" s="51"/>
      <c r="LGD139" s="51"/>
      <c r="LGE139" s="51"/>
      <c r="LGF139" s="51"/>
      <c r="LGG139" s="51"/>
      <c r="LGH139" s="51"/>
      <c r="LGI139" s="51"/>
      <c r="LGJ139" s="51"/>
      <c r="LGK139" s="51"/>
      <c r="LGL139" s="51"/>
      <c r="LGM139" s="51"/>
      <c r="LGN139" s="51"/>
      <c r="LGO139" s="51"/>
      <c r="LGP139" s="51"/>
      <c r="LGQ139" s="51"/>
      <c r="LGR139" s="51"/>
      <c r="LGS139" s="51"/>
      <c r="LGT139" s="51"/>
      <c r="LGU139" s="51"/>
      <c r="LGV139" s="51"/>
      <c r="LGW139" s="51"/>
      <c r="LGX139" s="51"/>
      <c r="LGY139" s="51"/>
      <c r="LGZ139" s="51"/>
      <c r="LHA139" s="51"/>
      <c r="LHB139" s="51"/>
      <c r="LHC139" s="51"/>
      <c r="LHD139" s="51"/>
      <c r="LHE139" s="51"/>
      <c r="LHF139" s="51"/>
      <c r="LHG139" s="51"/>
      <c r="LHH139" s="51"/>
      <c r="LHI139" s="51"/>
      <c r="LHJ139" s="51"/>
      <c r="LHK139" s="51"/>
      <c r="LHL139" s="51"/>
      <c r="LHM139" s="51"/>
      <c r="LHN139" s="51"/>
      <c r="LHO139" s="51"/>
      <c r="LHP139" s="51"/>
      <c r="LHQ139" s="51"/>
      <c r="LHR139" s="51"/>
      <c r="LHS139" s="51"/>
      <c r="LHT139" s="51"/>
      <c r="LHU139" s="51"/>
      <c r="LHV139" s="51"/>
      <c r="LHW139" s="51"/>
      <c r="LHX139" s="51"/>
      <c r="LHY139" s="51"/>
      <c r="LHZ139" s="51"/>
      <c r="LIA139" s="51"/>
      <c r="LIB139" s="51"/>
      <c r="LIC139" s="51"/>
      <c r="LID139" s="51"/>
      <c r="LIE139" s="51"/>
      <c r="LIF139" s="51"/>
      <c r="LIG139" s="51"/>
      <c r="LIH139" s="51"/>
      <c r="LII139" s="51"/>
      <c r="LIJ139" s="51"/>
      <c r="LIK139" s="51"/>
      <c r="LIL139" s="51"/>
      <c r="LIM139" s="51"/>
      <c r="LIN139" s="51"/>
      <c r="LIO139" s="51"/>
      <c r="LIP139" s="51"/>
      <c r="LIQ139" s="51"/>
      <c r="LIR139" s="51"/>
      <c r="LIS139" s="51"/>
      <c r="LIT139" s="51"/>
      <c r="LIU139" s="51"/>
      <c r="LIV139" s="51"/>
      <c r="LIW139" s="51"/>
      <c r="LIX139" s="51"/>
      <c r="LIY139" s="51"/>
      <c r="LIZ139" s="51"/>
      <c r="LJA139" s="51"/>
      <c r="LJB139" s="51"/>
      <c r="LJC139" s="51"/>
      <c r="LJD139" s="51"/>
      <c r="LJE139" s="51"/>
      <c r="LJF139" s="51"/>
      <c r="LJG139" s="51"/>
      <c r="LJH139" s="51"/>
      <c r="LJI139" s="51"/>
      <c r="LJJ139" s="51"/>
      <c r="LJK139" s="51"/>
      <c r="LJL139" s="51"/>
      <c r="LJM139" s="51"/>
      <c r="LJN139" s="51"/>
      <c r="LJO139" s="51"/>
      <c r="LJP139" s="51"/>
      <c r="LJQ139" s="51"/>
      <c r="LJR139" s="51"/>
      <c r="LJS139" s="51"/>
      <c r="LJT139" s="51"/>
      <c r="LJU139" s="51"/>
      <c r="LJV139" s="51"/>
      <c r="LJW139" s="51"/>
      <c r="LJX139" s="51"/>
      <c r="LJY139" s="51"/>
      <c r="LJZ139" s="51"/>
      <c r="LKA139" s="51"/>
      <c r="LKB139" s="51"/>
      <c r="LKC139" s="51"/>
      <c r="LKD139" s="51"/>
      <c r="LKE139" s="51"/>
      <c r="LKF139" s="51"/>
      <c r="LKG139" s="51"/>
      <c r="LKH139" s="51"/>
      <c r="LKI139" s="51"/>
      <c r="LKJ139" s="51"/>
      <c r="LKK139" s="51"/>
      <c r="LKL139" s="51"/>
      <c r="LKM139" s="51"/>
      <c r="LKN139" s="51"/>
      <c r="LKO139" s="51"/>
      <c r="LKP139" s="51"/>
      <c r="LKQ139" s="51"/>
      <c r="LKR139" s="51"/>
      <c r="LKS139" s="51"/>
      <c r="LKT139" s="51"/>
      <c r="LKU139" s="51"/>
      <c r="LKV139" s="51"/>
      <c r="LKW139" s="51"/>
      <c r="LKX139" s="51"/>
      <c r="LKY139" s="51"/>
      <c r="LKZ139" s="51"/>
      <c r="LLA139" s="51"/>
      <c r="LLB139" s="51"/>
      <c r="LLC139" s="51"/>
      <c r="LLD139" s="51"/>
      <c r="LLE139" s="51"/>
      <c r="LLF139" s="51"/>
      <c r="LLG139" s="51"/>
      <c r="LLH139" s="51"/>
      <c r="LLI139" s="51"/>
      <c r="LLJ139" s="51"/>
      <c r="LLK139" s="51"/>
      <c r="LLL139" s="51"/>
      <c r="LLM139" s="51"/>
      <c r="LLN139" s="51"/>
      <c r="LLO139" s="51"/>
      <c r="LLP139" s="51"/>
      <c r="LLQ139" s="51"/>
      <c r="LLR139" s="51"/>
      <c r="LLS139" s="51"/>
      <c r="LLT139" s="51"/>
      <c r="LLU139" s="51"/>
      <c r="LLV139" s="51"/>
      <c r="LLW139" s="51"/>
      <c r="LLX139" s="51"/>
      <c r="LLY139" s="51"/>
      <c r="LLZ139" s="51"/>
      <c r="LMA139" s="51"/>
      <c r="LMB139" s="51"/>
      <c r="LMC139" s="51"/>
      <c r="LMD139" s="51"/>
      <c r="LME139" s="51"/>
      <c r="LMF139" s="51"/>
      <c r="LMG139" s="51"/>
      <c r="LMH139" s="51"/>
      <c r="LMI139" s="51"/>
      <c r="LMJ139" s="51"/>
      <c r="LMK139" s="51"/>
      <c r="LML139" s="51"/>
      <c r="LMM139" s="51"/>
      <c r="LMN139" s="51"/>
      <c r="LMO139" s="51"/>
      <c r="LMP139" s="51"/>
      <c r="LMQ139" s="51"/>
      <c r="LMR139" s="51"/>
      <c r="LMS139" s="51"/>
      <c r="LMT139" s="51"/>
      <c r="LMU139" s="51"/>
      <c r="LMV139" s="51"/>
      <c r="LMW139" s="51"/>
      <c r="LMX139" s="51"/>
      <c r="LMY139" s="51"/>
      <c r="LMZ139" s="51"/>
      <c r="LNA139" s="51"/>
      <c r="LNB139" s="51"/>
      <c r="LNC139" s="51"/>
      <c r="LND139" s="51"/>
      <c r="LNE139" s="51"/>
      <c r="LNF139" s="51"/>
      <c r="LNG139" s="51"/>
      <c r="LNH139" s="51"/>
      <c r="LNI139" s="51"/>
      <c r="LNJ139" s="51"/>
      <c r="LNK139" s="51"/>
      <c r="LNL139" s="51"/>
      <c r="LNM139" s="51"/>
      <c r="LNN139" s="51"/>
      <c r="LNO139" s="51"/>
      <c r="LNP139" s="51"/>
      <c r="LNQ139" s="51"/>
      <c r="LNR139" s="51"/>
      <c r="LNS139" s="51"/>
      <c r="LNT139" s="51"/>
      <c r="LNU139" s="51"/>
      <c r="LNV139" s="51"/>
      <c r="LNW139" s="51"/>
      <c r="LNX139" s="51"/>
      <c r="LNY139" s="51"/>
      <c r="LNZ139" s="51"/>
      <c r="LOA139" s="51"/>
      <c r="LOB139" s="51"/>
      <c r="LOC139" s="51"/>
      <c r="LOD139" s="51"/>
      <c r="LOE139" s="51"/>
      <c r="LOF139" s="51"/>
      <c r="LOG139" s="51"/>
      <c r="LOH139" s="51"/>
      <c r="LOI139" s="51"/>
      <c r="LOJ139" s="51"/>
      <c r="LOK139" s="51"/>
      <c r="LOL139" s="51"/>
      <c r="LOM139" s="51"/>
      <c r="LON139" s="51"/>
      <c r="LOO139" s="51"/>
      <c r="LOP139" s="51"/>
      <c r="LOQ139" s="51"/>
      <c r="LOR139" s="51"/>
      <c r="LOS139" s="51"/>
      <c r="LOT139" s="51"/>
      <c r="LOU139" s="51"/>
      <c r="LOV139" s="51"/>
      <c r="LOW139" s="51"/>
      <c r="LOX139" s="51"/>
      <c r="LOY139" s="51"/>
      <c r="LOZ139" s="51"/>
      <c r="LPA139" s="51"/>
      <c r="LPB139" s="51"/>
      <c r="LPC139" s="51"/>
      <c r="LPD139" s="51"/>
      <c r="LPE139" s="51"/>
      <c r="LPF139" s="51"/>
      <c r="LPG139" s="51"/>
      <c r="LPH139" s="51"/>
      <c r="LPI139" s="51"/>
      <c r="LPJ139" s="51"/>
      <c r="LPK139" s="51"/>
      <c r="LPL139" s="51"/>
      <c r="LPM139" s="51"/>
      <c r="LPN139" s="51"/>
      <c r="LPO139" s="51"/>
      <c r="LPP139" s="51"/>
      <c r="LPQ139" s="51"/>
      <c r="LPR139" s="51"/>
      <c r="LPS139" s="51"/>
      <c r="LPT139" s="51"/>
      <c r="LPU139" s="51"/>
      <c r="LPV139" s="51"/>
      <c r="LPW139" s="51"/>
      <c r="LPX139" s="51"/>
      <c r="LPY139" s="51"/>
      <c r="LPZ139" s="51"/>
      <c r="LQA139" s="51"/>
      <c r="LQB139" s="51"/>
      <c r="LQC139" s="51"/>
      <c r="LQD139" s="51"/>
      <c r="LQE139" s="51"/>
      <c r="LQF139" s="51"/>
      <c r="LQG139" s="51"/>
      <c r="LQH139" s="51"/>
      <c r="LQI139" s="51"/>
      <c r="LQJ139" s="51"/>
      <c r="LQK139" s="51"/>
      <c r="LQL139" s="51"/>
      <c r="LQM139" s="51"/>
      <c r="LQN139" s="51"/>
      <c r="LQO139" s="51"/>
      <c r="LQP139" s="51"/>
      <c r="LQQ139" s="51"/>
      <c r="LQR139" s="51"/>
      <c r="LQS139" s="51"/>
      <c r="LQT139" s="51"/>
      <c r="LQU139" s="51"/>
      <c r="LQV139" s="51"/>
      <c r="LQW139" s="51"/>
      <c r="LQX139" s="51"/>
      <c r="LQY139" s="51"/>
      <c r="LQZ139" s="51"/>
      <c r="LRA139" s="51"/>
      <c r="LRB139" s="51"/>
      <c r="LRC139" s="51"/>
      <c r="LRD139" s="51"/>
      <c r="LRE139" s="51"/>
      <c r="LRF139" s="51"/>
      <c r="LRG139" s="51"/>
      <c r="LRH139" s="51"/>
      <c r="LRI139" s="51"/>
      <c r="LRJ139" s="51"/>
      <c r="LRK139" s="51"/>
      <c r="LRL139" s="51"/>
      <c r="LRM139" s="51"/>
      <c r="LRN139" s="51"/>
      <c r="LRO139" s="51"/>
      <c r="LRP139" s="51"/>
      <c r="LRQ139" s="51"/>
      <c r="LRR139" s="51"/>
      <c r="LRS139" s="51"/>
      <c r="LRT139" s="51"/>
      <c r="LRU139" s="51"/>
      <c r="LRV139" s="51"/>
      <c r="LRW139" s="51"/>
      <c r="LRX139" s="51"/>
      <c r="LRY139" s="51"/>
      <c r="LRZ139" s="51"/>
      <c r="LSA139" s="51"/>
      <c r="LSB139" s="51"/>
      <c r="LSC139" s="51"/>
      <c r="LSD139" s="51"/>
      <c r="LSE139" s="51"/>
      <c r="LSF139" s="51"/>
      <c r="LSG139" s="51"/>
      <c r="LSH139" s="51"/>
      <c r="LSI139" s="51"/>
      <c r="LSJ139" s="51"/>
      <c r="LSK139" s="51"/>
      <c r="LSL139" s="51"/>
      <c r="LSM139" s="51"/>
      <c r="LSN139" s="51"/>
      <c r="LSO139" s="51"/>
      <c r="LSP139" s="51"/>
      <c r="LSQ139" s="51"/>
      <c r="LSR139" s="51"/>
      <c r="LSS139" s="51"/>
      <c r="LST139" s="51"/>
      <c r="LSU139" s="51"/>
      <c r="LSV139" s="51"/>
      <c r="LSW139" s="51"/>
      <c r="LSX139" s="51"/>
      <c r="LSY139" s="51"/>
      <c r="LSZ139" s="51"/>
      <c r="LTA139" s="51"/>
      <c r="LTB139" s="51"/>
      <c r="LTC139" s="51"/>
      <c r="LTD139" s="51"/>
      <c r="LTE139" s="51"/>
      <c r="LTF139" s="51"/>
      <c r="LTG139" s="51"/>
      <c r="LTH139" s="51"/>
      <c r="LTI139" s="51"/>
      <c r="LTJ139" s="51"/>
      <c r="LTK139" s="51"/>
      <c r="LTL139" s="51"/>
      <c r="LTM139" s="51"/>
      <c r="LTN139" s="51"/>
      <c r="LTO139" s="51"/>
      <c r="LTP139" s="51"/>
      <c r="LTQ139" s="51"/>
      <c r="LTR139" s="51"/>
      <c r="LTS139" s="51"/>
      <c r="LTT139" s="51"/>
      <c r="LTU139" s="51"/>
      <c r="LTV139" s="51"/>
      <c r="LTW139" s="51"/>
      <c r="LTX139" s="51"/>
      <c r="LTY139" s="51"/>
      <c r="LTZ139" s="51"/>
      <c r="LUA139" s="51"/>
      <c r="LUB139" s="51"/>
      <c r="LUC139" s="51"/>
      <c r="LUD139" s="51"/>
      <c r="LUE139" s="51"/>
      <c r="LUF139" s="51"/>
      <c r="LUG139" s="51"/>
      <c r="LUH139" s="51"/>
      <c r="LUI139" s="51"/>
      <c r="LUJ139" s="51"/>
      <c r="LUK139" s="51"/>
      <c r="LUL139" s="51"/>
      <c r="LUM139" s="51"/>
      <c r="LUN139" s="51"/>
      <c r="LUO139" s="51"/>
      <c r="LUP139" s="51"/>
      <c r="LUQ139" s="51"/>
      <c r="LUR139" s="51"/>
      <c r="LUS139" s="51"/>
      <c r="LUT139" s="51"/>
      <c r="LUU139" s="51"/>
      <c r="LUV139" s="51"/>
      <c r="LUW139" s="51"/>
      <c r="LUX139" s="51"/>
      <c r="LUY139" s="51"/>
      <c r="LUZ139" s="51"/>
      <c r="LVA139" s="51"/>
      <c r="LVB139" s="51"/>
      <c r="LVC139" s="51"/>
      <c r="LVD139" s="51"/>
      <c r="LVE139" s="51"/>
      <c r="LVF139" s="51"/>
      <c r="LVG139" s="51"/>
      <c r="LVH139" s="51"/>
      <c r="LVI139" s="51"/>
      <c r="LVJ139" s="51"/>
      <c r="LVK139" s="51"/>
      <c r="LVL139" s="51"/>
      <c r="LVM139" s="51"/>
      <c r="LVN139" s="51"/>
      <c r="LVO139" s="51"/>
      <c r="LVP139" s="51"/>
      <c r="LVQ139" s="51"/>
      <c r="LVR139" s="51"/>
      <c r="LVS139" s="51"/>
      <c r="LVT139" s="51"/>
      <c r="LVU139" s="51"/>
      <c r="LVV139" s="51"/>
      <c r="LVW139" s="51"/>
      <c r="LVX139" s="51"/>
      <c r="LVY139" s="51"/>
      <c r="LVZ139" s="51"/>
      <c r="LWA139" s="51"/>
      <c r="LWB139" s="51"/>
      <c r="LWC139" s="51"/>
      <c r="LWD139" s="51"/>
      <c r="LWE139" s="51"/>
      <c r="LWF139" s="51"/>
      <c r="LWG139" s="51"/>
      <c r="LWH139" s="51"/>
      <c r="LWI139" s="51"/>
      <c r="LWJ139" s="51"/>
      <c r="LWK139" s="51"/>
      <c r="LWL139" s="51"/>
      <c r="LWM139" s="51"/>
      <c r="LWN139" s="51"/>
      <c r="LWO139" s="51"/>
      <c r="LWP139" s="51"/>
      <c r="LWQ139" s="51"/>
      <c r="LWR139" s="51"/>
      <c r="LWS139" s="51"/>
      <c r="LWT139" s="51"/>
      <c r="LWU139" s="51"/>
      <c r="LWV139" s="51"/>
      <c r="LWW139" s="51"/>
      <c r="LWX139" s="51"/>
      <c r="LWY139" s="51"/>
      <c r="LWZ139" s="51"/>
      <c r="LXA139" s="51"/>
      <c r="LXB139" s="51"/>
      <c r="LXC139" s="51"/>
      <c r="LXD139" s="51"/>
      <c r="LXE139" s="51"/>
      <c r="LXF139" s="51"/>
      <c r="LXG139" s="51"/>
      <c r="LXH139" s="51"/>
      <c r="LXI139" s="51"/>
      <c r="LXJ139" s="51"/>
      <c r="LXK139" s="51"/>
      <c r="LXL139" s="51"/>
      <c r="LXM139" s="51"/>
      <c r="LXN139" s="51"/>
      <c r="LXO139" s="51"/>
      <c r="LXP139" s="51"/>
      <c r="LXQ139" s="51"/>
      <c r="LXR139" s="51"/>
      <c r="LXS139" s="51"/>
      <c r="LXT139" s="51"/>
      <c r="LXU139" s="51"/>
      <c r="LXV139" s="51"/>
      <c r="LXW139" s="51"/>
      <c r="LXX139" s="51"/>
      <c r="LXY139" s="51"/>
      <c r="LXZ139" s="51"/>
      <c r="LYA139" s="51"/>
      <c r="LYB139" s="51"/>
      <c r="LYC139" s="51"/>
      <c r="LYD139" s="51"/>
      <c r="LYE139" s="51"/>
      <c r="LYF139" s="51"/>
      <c r="LYG139" s="51"/>
      <c r="LYH139" s="51"/>
      <c r="LYI139" s="51"/>
      <c r="LYJ139" s="51"/>
      <c r="LYK139" s="51"/>
      <c r="LYL139" s="51"/>
      <c r="LYM139" s="51"/>
      <c r="LYN139" s="51"/>
      <c r="LYO139" s="51"/>
      <c r="LYP139" s="51"/>
      <c r="LYQ139" s="51"/>
      <c r="LYR139" s="51"/>
      <c r="LYS139" s="51"/>
      <c r="LYT139" s="51"/>
      <c r="LYU139" s="51"/>
      <c r="LYV139" s="51"/>
      <c r="LYW139" s="51"/>
      <c r="LYX139" s="51"/>
      <c r="LYY139" s="51"/>
      <c r="LYZ139" s="51"/>
      <c r="LZA139" s="51"/>
      <c r="LZB139" s="51"/>
      <c r="LZC139" s="51"/>
      <c r="LZD139" s="51"/>
      <c r="LZE139" s="51"/>
      <c r="LZF139" s="51"/>
      <c r="LZG139" s="51"/>
      <c r="LZH139" s="51"/>
      <c r="LZI139" s="51"/>
      <c r="LZJ139" s="51"/>
      <c r="LZK139" s="51"/>
      <c r="LZL139" s="51"/>
      <c r="LZM139" s="51"/>
      <c r="LZN139" s="51"/>
      <c r="LZO139" s="51"/>
      <c r="LZP139" s="51"/>
      <c r="LZQ139" s="51"/>
      <c r="LZR139" s="51"/>
      <c r="LZS139" s="51"/>
      <c r="LZT139" s="51"/>
      <c r="LZU139" s="51"/>
      <c r="LZV139" s="51"/>
      <c r="LZW139" s="51"/>
      <c r="LZX139" s="51"/>
      <c r="LZY139" s="51"/>
      <c r="LZZ139" s="51"/>
      <c r="MAA139" s="51"/>
      <c r="MAB139" s="51"/>
      <c r="MAC139" s="51"/>
      <c r="MAD139" s="51"/>
      <c r="MAE139" s="51"/>
      <c r="MAF139" s="51"/>
      <c r="MAG139" s="51"/>
      <c r="MAH139" s="51"/>
      <c r="MAI139" s="51"/>
      <c r="MAJ139" s="51"/>
      <c r="MAK139" s="51"/>
      <c r="MAL139" s="51"/>
      <c r="MAM139" s="51"/>
      <c r="MAN139" s="51"/>
      <c r="MAO139" s="51"/>
      <c r="MAP139" s="51"/>
      <c r="MAQ139" s="51"/>
      <c r="MAR139" s="51"/>
      <c r="MAS139" s="51"/>
      <c r="MAT139" s="51"/>
      <c r="MAU139" s="51"/>
      <c r="MAV139" s="51"/>
      <c r="MAW139" s="51"/>
      <c r="MAX139" s="51"/>
      <c r="MAY139" s="51"/>
      <c r="MAZ139" s="51"/>
      <c r="MBA139" s="51"/>
      <c r="MBB139" s="51"/>
      <c r="MBC139" s="51"/>
      <c r="MBD139" s="51"/>
      <c r="MBE139" s="51"/>
      <c r="MBF139" s="51"/>
      <c r="MBG139" s="51"/>
      <c r="MBH139" s="51"/>
      <c r="MBI139" s="51"/>
      <c r="MBJ139" s="51"/>
      <c r="MBK139" s="51"/>
      <c r="MBL139" s="51"/>
      <c r="MBM139" s="51"/>
      <c r="MBN139" s="51"/>
      <c r="MBO139" s="51"/>
      <c r="MBP139" s="51"/>
      <c r="MBQ139" s="51"/>
      <c r="MBR139" s="51"/>
      <c r="MBS139" s="51"/>
      <c r="MBT139" s="51"/>
      <c r="MBU139" s="51"/>
      <c r="MBV139" s="51"/>
      <c r="MBW139" s="51"/>
      <c r="MBX139" s="51"/>
      <c r="MBY139" s="51"/>
      <c r="MBZ139" s="51"/>
      <c r="MCA139" s="51"/>
      <c r="MCB139" s="51"/>
      <c r="MCC139" s="51"/>
      <c r="MCD139" s="51"/>
      <c r="MCE139" s="51"/>
      <c r="MCF139" s="51"/>
      <c r="MCG139" s="51"/>
      <c r="MCH139" s="51"/>
      <c r="MCI139" s="51"/>
      <c r="MCJ139" s="51"/>
      <c r="MCK139" s="51"/>
      <c r="MCL139" s="51"/>
      <c r="MCM139" s="51"/>
      <c r="MCN139" s="51"/>
      <c r="MCO139" s="51"/>
      <c r="MCP139" s="51"/>
      <c r="MCQ139" s="51"/>
      <c r="MCR139" s="51"/>
      <c r="MCS139" s="51"/>
      <c r="MCT139" s="51"/>
      <c r="MCU139" s="51"/>
      <c r="MCV139" s="51"/>
      <c r="MCW139" s="51"/>
      <c r="MCX139" s="51"/>
      <c r="MCY139" s="51"/>
      <c r="MCZ139" s="51"/>
      <c r="MDA139" s="51"/>
      <c r="MDB139" s="51"/>
      <c r="MDC139" s="51"/>
      <c r="MDD139" s="51"/>
      <c r="MDE139" s="51"/>
      <c r="MDF139" s="51"/>
      <c r="MDG139" s="51"/>
      <c r="MDH139" s="51"/>
      <c r="MDI139" s="51"/>
      <c r="MDJ139" s="51"/>
      <c r="MDK139" s="51"/>
      <c r="MDL139" s="51"/>
      <c r="MDM139" s="51"/>
      <c r="MDN139" s="51"/>
      <c r="MDO139" s="51"/>
      <c r="MDP139" s="51"/>
      <c r="MDQ139" s="51"/>
      <c r="MDR139" s="51"/>
      <c r="MDS139" s="51"/>
      <c r="MDT139" s="51"/>
      <c r="MDU139" s="51"/>
      <c r="MDV139" s="51"/>
      <c r="MDW139" s="51"/>
      <c r="MDX139" s="51"/>
      <c r="MDY139" s="51"/>
      <c r="MDZ139" s="51"/>
      <c r="MEA139" s="51"/>
      <c r="MEB139" s="51"/>
      <c r="MEC139" s="51"/>
      <c r="MED139" s="51"/>
      <c r="MEE139" s="51"/>
      <c r="MEF139" s="51"/>
      <c r="MEG139" s="51"/>
      <c r="MEH139" s="51"/>
      <c r="MEI139" s="51"/>
      <c r="MEJ139" s="51"/>
      <c r="MEK139" s="51"/>
      <c r="MEL139" s="51"/>
      <c r="MEM139" s="51"/>
      <c r="MEN139" s="51"/>
      <c r="MEO139" s="51"/>
      <c r="MEP139" s="51"/>
      <c r="MEQ139" s="51"/>
      <c r="MER139" s="51"/>
      <c r="MES139" s="51"/>
      <c r="MET139" s="51"/>
      <c r="MEU139" s="51"/>
      <c r="MEV139" s="51"/>
      <c r="MEW139" s="51"/>
      <c r="MEX139" s="51"/>
      <c r="MEY139" s="51"/>
      <c r="MEZ139" s="51"/>
      <c r="MFA139" s="51"/>
      <c r="MFB139" s="51"/>
      <c r="MFC139" s="51"/>
      <c r="MFD139" s="51"/>
      <c r="MFE139" s="51"/>
      <c r="MFF139" s="51"/>
      <c r="MFG139" s="51"/>
      <c r="MFH139" s="51"/>
      <c r="MFI139" s="51"/>
      <c r="MFJ139" s="51"/>
      <c r="MFK139" s="51"/>
      <c r="MFL139" s="51"/>
      <c r="MFM139" s="51"/>
      <c r="MFN139" s="51"/>
      <c r="MFO139" s="51"/>
      <c r="MFP139" s="51"/>
      <c r="MFQ139" s="51"/>
      <c r="MFR139" s="51"/>
      <c r="MFS139" s="51"/>
      <c r="MFT139" s="51"/>
      <c r="MFU139" s="51"/>
      <c r="MFV139" s="51"/>
      <c r="MFW139" s="51"/>
      <c r="MFX139" s="51"/>
      <c r="MFY139" s="51"/>
      <c r="MFZ139" s="51"/>
      <c r="MGA139" s="51"/>
      <c r="MGB139" s="51"/>
      <c r="MGC139" s="51"/>
      <c r="MGD139" s="51"/>
      <c r="MGE139" s="51"/>
      <c r="MGF139" s="51"/>
      <c r="MGG139" s="51"/>
      <c r="MGH139" s="51"/>
      <c r="MGI139" s="51"/>
      <c r="MGJ139" s="51"/>
      <c r="MGK139" s="51"/>
      <c r="MGL139" s="51"/>
      <c r="MGM139" s="51"/>
      <c r="MGN139" s="51"/>
      <c r="MGO139" s="51"/>
      <c r="MGP139" s="51"/>
      <c r="MGQ139" s="51"/>
      <c r="MGR139" s="51"/>
      <c r="MGS139" s="51"/>
      <c r="MGT139" s="51"/>
      <c r="MGU139" s="51"/>
      <c r="MGV139" s="51"/>
      <c r="MGW139" s="51"/>
      <c r="MGX139" s="51"/>
      <c r="MGY139" s="51"/>
      <c r="MGZ139" s="51"/>
      <c r="MHA139" s="51"/>
      <c r="MHB139" s="51"/>
      <c r="MHC139" s="51"/>
      <c r="MHD139" s="51"/>
      <c r="MHE139" s="51"/>
      <c r="MHF139" s="51"/>
      <c r="MHG139" s="51"/>
      <c r="MHH139" s="51"/>
      <c r="MHI139" s="51"/>
      <c r="MHJ139" s="51"/>
      <c r="MHK139" s="51"/>
      <c r="MHL139" s="51"/>
      <c r="MHM139" s="51"/>
      <c r="MHN139" s="51"/>
      <c r="MHO139" s="51"/>
      <c r="MHP139" s="51"/>
      <c r="MHQ139" s="51"/>
      <c r="MHR139" s="51"/>
      <c r="MHS139" s="51"/>
      <c r="MHT139" s="51"/>
      <c r="MHU139" s="51"/>
      <c r="MHV139" s="51"/>
      <c r="MHW139" s="51"/>
      <c r="MHX139" s="51"/>
      <c r="MHY139" s="51"/>
      <c r="MHZ139" s="51"/>
      <c r="MIA139" s="51"/>
      <c r="MIB139" s="51"/>
      <c r="MIC139" s="51"/>
      <c r="MID139" s="51"/>
      <c r="MIE139" s="51"/>
      <c r="MIF139" s="51"/>
      <c r="MIG139" s="51"/>
      <c r="MIH139" s="51"/>
      <c r="MII139" s="51"/>
      <c r="MIJ139" s="51"/>
      <c r="MIK139" s="51"/>
      <c r="MIL139" s="51"/>
      <c r="MIM139" s="51"/>
      <c r="MIN139" s="51"/>
      <c r="MIO139" s="51"/>
      <c r="MIP139" s="51"/>
      <c r="MIQ139" s="51"/>
      <c r="MIR139" s="51"/>
      <c r="MIS139" s="51"/>
      <c r="MIT139" s="51"/>
      <c r="MIU139" s="51"/>
      <c r="MIV139" s="51"/>
      <c r="MIW139" s="51"/>
      <c r="MIX139" s="51"/>
      <c r="MIY139" s="51"/>
      <c r="MIZ139" s="51"/>
      <c r="MJA139" s="51"/>
      <c r="MJB139" s="51"/>
      <c r="MJC139" s="51"/>
      <c r="MJD139" s="51"/>
      <c r="MJE139" s="51"/>
      <c r="MJF139" s="51"/>
      <c r="MJG139" s="51"/>
      <c r="MJH139" s="51"/>
      <c r="MJI139" s="51"/>
      <c r="MJJ139" s="51"/>
      <c r="MJK139" s="51"/>
      <c r="MJL139" s="51"/>
      <c r="MJM139" s="51"/>
      <c r="MJN139" s="51"/>
      <c r="MJO139" s="51"/>
      <c r="MJP139" s="51"/>
      <c r="MJQ139" s="51"/>
      <c r="MJR139" s="51"/>
      <c r="MJS139" s="51"/>
      <c r="MJT139" s="51"/>
      <c r="MJU139" s="51"/>
      <c r="MJV139" s="51"/>
      <c r="MJW139" s="51"/>
      <c r="MJX139" s="51"/>
      <c r="MJY139" s="51"/>
      <c r="MJZ139" s="51"/>
      <c r="MKA139" s="51"/>
      <c r="MKB139" s="51"/>
      <c r="MKC139" s="51"/>
      <c r="MKD139" s="51"/>
      <c r="MKE139" s="51"/>
      <c r="MKF139" s="51"/>
      <c r="MKG139" s="51"/>
      <c r="MKH139" s="51"/>
      <c r="MKI139" s="51"/>
      <c r="MKJ139" s="51"/>
      <c r="MKK139" s="51"/>
      <c r="MKL139" s="51"/>
      <c r="MKM139" s="51"/>
      <c r="MKN139" s="51"/>
      <c r="MKO139" s="51"/>
      <c r="MKP139" s="51"/>
      <c r="MKQ139" s="51"/>
      <c r="MKR139" s="51"/>
      <c r="MKS139" s="51"/>
      <c r="MKT139" s="51"/>
      <c r="MKU139" s="51"/>
      <c r="MKV139" s="51"/>
      <c r="MKW139" s="51"/>
      <c r="MKX139" s="51"/>
      <c r="MKY139" s="51"/>
      <c r="MKZ139" s="51"/>
      <c r="MLA139" s="51"/>
      <c r="MLB139" s="51"/>
      <c r="MLC139" s="51"/>
      <c r="MLD139" s="51"/>
      <c r="MLE139" s="51"/>
      <c r="MLF139" s="51"/>
      <c r="MLG139" s="51"/>
      <c r="MLH139" s="51"/>
      <c r="MLI139" s="51"/>
      <c r="MLJ139" s="51"/>
      <c r="MLK139" s="51"/>
      <c r="MLL139" s="51"/>
      <c r="MLM139" s="51"/>
      <c r="MLN139" s="51"/>
      <c r="MLO139" s="51"/>
      <c r="MLP139" s="51"/>
      <c r="MLQ139" s="51"/>
      <c r="MLR139" s="51"/>
      <c r="MLS139" s="51"/>
      <c r="MLT139" s="51"/>
      <c r="MLU139" s="51"/>
      <c r="MLV139" s="51"/>
      <c r="MLW139" s="51"/>
      <c r="MLX139" s="51"/>
      <c r="MLY139" s="51"/>
      <c r="MLZ139" s="51"/>
      <c r="MMA139" s="51"/>
      <c r="MMB139" s="51"/>
      <c r="MMC139" s="51"/>
      <c r="MMD139" s="51"/>
      <c r="MME139" s="51"/>
      <c r="MMF139" s="51"/>
      <c r="MMG139" s="51"/>
      <c r="MMH139" s="51"/>
      <c r="MMI139" s="51"/>
      <c r="MMJ139" s="51"/>
      <c r="MMK139" s="51"/>
      <c r="MML139" s="51"/>
      <c r="MMM139" s="51"/>
      <c r="MMN139" s="51"/>
      <c r="MMO139" s="51"/>
      <c r="MMP139" s="51"/>
      <c r="MMQ139" s="51"/>
      <c r="MMR139" s="51"/>
      <c r="MMS139" s="51"/>
      <c r="MMT139" s="51"/>
      <c r="MMU139" s="51"/>
      <c r="MMV139" s="51"/>
      <c r="MMW139" s="51"/>
      <c r="MMX139" s="51"/>
      <c r="MMY139" s="51"/>
      <c r="MMZ139" s="51"/>
      <c r="MNA139" s="51"/>
      <c r="MNB139" s="51"/>
      <c r="MNC139" s="51"/>
      <c r="MND139" s="51"/>
      <c r="MNE139" s="51"/>
      <c r="MNF139" s="51"/>
      <c r="MNG139" s="51"/>
      <c r="MNH139" s="51"/>
      <c r="MNI139" s="51"/>
      <c r="MNJ139" s="51"/>
      <c r="MNK139" s="51"/>
      <c r="MNL139" s="51"/>
      <c r="MNM139" s="51"/>
      <c r="MNN139" s="51"/>
      <c r="MNO139" s="51"/>
      <c r="MNP139" s="51"/>
      <c r="MNQ139" s="51"/>
      <c r="MNR139" s="51"/>
      <c r="MNS139" s="51"/>
      <c r="MNT139" s="51"/>
      <c r="MNU139" s="51"/>
      <c r="MNV139" s="51"/>
      <c r="MNW139" s="51"/>
      <c r="MNX139" s="51"/>
      <c r="MNY139" s="51"/>
      <c r="MNZ139" s="51"/>
      <c r="MOA139" s="51"/>
      <c r="MOB139" s="51"/>
      <c r="MOC139" s="51"/>
      <c r="MOD139" s="51"/>
      <c r="MOE139" s="51"/>
      <c r="MOF139" s="51"/>
      <c r="MOG139" s="51"/>
      <c r="MOH139" s="51"/>
      <c r="MOI139" s="51"/>
      <c r="MOJ139" s="51"/>
      <c r="MOK139" s="51"/>
      <c r="MOL139" s="51"/>
      <c r="MOM139" s="51"/>
      <c r="MON139" s="51"/>
      <c r="MOO139" s="51"/>
      <c r="MOP139" s="51"/>
      <c r="MOQ139" s="51"/>
      <c r="MOR139" s="51"/>
      <c r="MOS139" s="51"/>
      <c r="MOT139" s="51"/>
      <c r="MOU139" s="51"/>
      <c r="MOV139" s="51"/>
      <c r="MOW139" s="51"/>
      <c r="MOX139" s="51"/>
      <c r="MOY139" s="51"/>
      <c r="MOZ139" s="51"/>
      <c r="MPA139" s="51"/>
      <c r="MPB139" s="51"/>
      <c r="MPC139" s="51"/>
      <c r="MPD139" s="51"/>
      <c r="MPE139" s="51"/>
      <c r="MPF139" s="51"/>
      <c r="MPG139" s="51"/>
      <c r="MPH139" s="51"/>
      <c r="MPI139" s="51"/>
      <c r="MPJ139" s="51"/>
      <c r="MPK139" s="51"/>
      <c r="MPL139" s="51"/>
      <c r="MPM139" s="51"/>
      <c r="MPN139" s="51"/>
      <c r="MPO139" s="51"/>
      <c r="MPP139" s="51"/>
      <c r="MPQ139" s="51"/>
      <c r="MPR139" s="51"/>
      <c r="MPS139" s="51"/>
      <c r="MPT139" s="51"/>
      <c r="MPU139" s="51"/>
      <c r="MPV139" s="51"/>
      <c r="MPW139" s="51"/>
      <c r="MPX139" s="51"/>
      <c r="MPY139" s="51"/>
      <c r="MPZ139" s="51"/>
      <c r="MQA139" s="51"/>
      <c r="MQB139" s="51"/>
      <c r="MQC139" s="51"/>
      <c r="MQD139" s="51"/>
      <c r="MQE139" s="51"/>
      <c r="MQF139" s="51"/>
      <c r="MQG139" s="51"/>
      <c r="MQH139" s="51"/>
      <c r="MQI139" s="51"/>
      <c r="MQJ139" s="51"/>
      <c r="MQK139" s="51"/>
      <c r="MQL139" s="51"/>
      <c r="MQM139" s="51"/>
      <c r="MQN139" s="51"/>
      <c r="MQO139" s="51"/>
      <c r="MQP139" s="51"/>
      <c r="MQQ139" s="51"/>
      <c r="MQR139" s="51"/>
      <c r="MQS139" s="51"/>
      <c r="MQT139" s="51"/>
      <c r="MQU139" s="51"/>
      <c r="MQV139" s="51"/>
      <c r="MQW139" s="51"/>
      <c r="MQX139" s="51"/>
      <c r="MQY139" s="51"/>
      <c r="MQZ139" s="51"/>
      <c r="MRA139" s="51"/>
      <c r="MRB139" s="51"/>
      <c r="MRC139" s="51"/>
      <c r="MRD139" s="51"/>
      <c r="MRE139" s="51"/>
      <c r="MRF139" s="51"/>
      <c r="MRG139" s="51"/>
      <c r="MRH139" s="51"/>
      <c r="MRI139" s="51"/>
      <c r="MRJ139" s="51"/>
      <c r="MRK139" s="51"/>
      <c r="MRL139" s="51"/>
      <c r="MRM139" s="51"/>
      <c r="MRN139" s="51"/>
      <c r="MRO139" s="51"/>
      <c r="MRP139" s="51"/>
      <c r="MRQ139" s="51"/>
      <c r="MRR139" s="51"/>
      <c r="MRS139" s="51"/>
      <c r="MRT139" s="51"/>
      <c r="MRU139" s="51"/>
      <c r="MRV139" s="51"/>
      <c r="MRW139" s="51"/>
      <c r="MRX139" s="51"/>
      <c r="MRY139" s="51"/>
      <c r="MRZ139" s="51"/>
      <c r="MSA139" s="51"/>
      <c r="MSB139" s="51"/>
      <c r="MSC139" s="51"/>
      <c r="MSD139" s="51"/>
      <c r="MSE139" s="51"/>
      <c r="MSF139" s="51"/>
      <c r="MSG139" s="51"/>
      <c r="MSH139" s="51"/>
      <c r="MSI139" s="51"/>
      <c r="MSJ139" s="51"/>
      <c r="MSK139" s="51"/>
      <c r="MSL139" s="51"/>
      <c r="MSM139" s="51"/>
      <c r="MSN139" s="51"/>
      <c r="MSO139" s="51"/>
      <c r="MSP139" s="51"/>
      <c r="MSQ139" s="51"/>
      <c r="MSR139" s="51"/>
      <c r="MSS139" s="51"/>
      <c r="MST139" s="51"/>
      <c r="MSU139" s="51"/>
      <c r="MSV139" s="51"/>
      <c r="MSW139" s="51"/>
      <c r="MSX139" s="51"/>
      <c r="MSY139" s="51"/>
      <c r="MSZ139" s="51"/>
      <c r="MTA139" s="51"/>
      <c r="MTB139" s="51"/>
      <c r="MTC139" s="51"/>
      <c r="MTD139" s="51"/>
      <c r="MTE139" s="51"/>
      <c r="MTF139" s="51"/>
      <c r="MTG139" s="51"/>
      <c r="MTH139" s="51"/>
      <c r="MTI139" s="51"/>
      <c r="MTJ139" s="51"/>
      <c r="MTK139" s="51"/>
      <c r="MTL139" s="51"/>
      <c r="MTM139" s="51"/>
      <c r="MTN139" s="51"/>
      <c r="MTO139" s="51"/>
      <c r="MTP139" s="51"/>
      <c r="MTQ139" s="51"/>
      <c r="MTR139" s="51"/>
      <c r="MTS139" s="51"/>
      <c r="MTT139" s="51"/>
      <c r="MTU139" s="51"/>
      <c r="MTV139" s="51"/>
      <c r="MTW139" s="51"/>
      <c r="MTX139" s="51"/>
      <c r="MTY139" s="51"/>
      <c r="MTZ139" s="51"/>
      <c r="MUA139" s="51"/>
      <c r="MUB139" s="51"/>
      <c r="MUC139" s="51"/>
      <c r="MUD139" s="51"/>
      <c r="MUE139" s="51"/>
      <c r="MUF139" s="51"/>
      <c r="MUG139" s="51"/>
      <c r="MUH139" s="51"/>
      <c r="MUI139" s="51"/>
      <c r="MUJ139" s="51"/>
      <c r="MUK139" s="51"/>
      <c r="MUL139" s="51"/>
      <c r="MUM139" s="51"/>
      <c r="MUN139" s="51"/>
      <c r="MUO139" s="51"/>
      <c r="MUP139" s="51"/>
      <c r="MUQ139" s="51"/>
      <c r="MUR139" s="51"/>
      <c r="MUS139" s="51"/>
      <c r="MUT139" s="51"/>
      <c r="MUU139" s="51"/>
      <c r="MUV139" s="51"/>
      <c r="MUW139" s="51"/>
      <c r="MUX139" s="51"/>
      <c r="MUY139" s="51"/>
      <c r="MUZ139" s="51"/>
      <c r="MVA139" s="51"/>
      <c r="MVB139" s="51"/>
      <c r="MVC139" s="51"/>
      <c r="MVD139" s="51"/>
      <c r="MVE139" s="51"/>
      <c r="MVF139" s="51"/>
      <c r="MVG139" s="51"/>
      <c r="MVH139" s="51"/>
      <c r="MVI139" s="51"/>
      <c r="MVJ139" s="51"/>
      <c r="MVK139" s="51"/>
      <c r="MVL139" s="51"/>
      <c r="MVM139" s="51"/>
      <c r="MVN139" s="51"/>
      <c r="MVO139" s="51"/>
      <c r="MVP139" s="51"/>
      <c r="MVQ139" s="51"/>
      <c r="MVR139" s="51"/>
      <c r="MVS139" s="51"/>
      <c r="MVT139" s="51"/>
      <c r="MVU139" s="51"/>
      <c r="MVV139" s="51"/>
      <c r="MVW139" s="51"/>
      <c r="MVX139" s="51"/>
      <c r="MVY139" s="51"/>
      <c r="MVZ139" s="51"/>
      <c r="MWA139" s="51"/>
      <c r="MWB139" s="51"/>
      <c r="MWC139" s="51"/>
      <c r="MWD139" s="51"/>
      <c r="MWE139" s="51"/>
      <c r="MWF139" s="51"/>
      <c r="MWG139" s="51"/>
      <c r="MWH139" s="51"/>
      <c r="MWI139" s="51"/>
      <c r="MWJ139" s="51"/>
      <c r="MWK139" s="51"/>
      <c r="MWL139" s="51"/>
      <c r="MWM139" s="51"/>
      <c r="MWN139" s="51"/>
      <c r="MWO139" s="51"/>
      <c r="MWP139" s="51"/>
      <c r="MWQ139" s="51"/>
      <c r="MWR139" s="51"/>
      <c r="MWS139" s="51"/>
      <c r="MWT139" s="51"/>
      <c r="MWU139" s="51"/>
      <c r="MWV139" s="51"/>
      <c r="MWW139" s="51"/>
      <c r="MWX139" s="51"/>
      <c r="MWY139" s="51"/>
      <c r="MWZ139" s="51"/>
      <c r="MXA139" s="51"/>
      <c r="MXB139" s="51"/>
      <c r="MXC139" s="51"/>
      <c r="MXD139" s="51"/>
      <c r="MXE139" s="51"/>
      <c r="MXF139" s="51"/>
      <c r="MXG139" s="51"/>
      <c r="MXH139" s="51"/>
      <c r="MXI139" s="51"/>
      <c r="MXJ139" s="51"/>
      <c r="MXK139" s="51"/>
      <c r="MXL139" s="51"/>
      <c r="MXM139" s="51"/>
      <c r="MXN139" s="51"/>
      <c r="MXO139" s="51"/>
      <c r="MXP139" s="51"/>
      <c r="MXQ139" s="51"/>
      <c r="MXR139" s="51"/>
      <c r="MXS139" s="51"/>
      <c r="MXT139" s="51"/>
      <c r="MXU139" s="51"/>
      <c r="MXV139" s="51"/>
      <c r="MXW139" s="51"/>
      <c r="MXX139" s="51"/>
      <c r="MXY139" s="51"/>
      <c r="MXZ139" s="51"/>
      <c r="MYA139" s="51"/>
      <c r="MYB139" s="51"/>
      <c r="MYC139" s="51"/>
      <c r="MYD139" s="51"/>
      <c r="MYE139" s="51"/>
      <c r="MYF139" s="51"/>
      <c r="MYG139" s="51"/>
      <c r="MYH139" s="51"/>
      <c r="MYI139" s="51"/>
      <c r="MYJ139" s="51"/>
      <c r="MYK139" s="51"/>
      <c r="MYL139" s="51"/>
      <c r="MYM139" s="51"/>
      <c r="MYN139" s="51"/>
      <c r="MYO139" s="51"/>
      <c r="MYP139" s="51"/>
      <c r="MYQ139" s="51"/>
      <c r="MYR139" s="51"/>
      <c r="MYS139" s="51"/>
      <c r="MYT139" s="51"/>
      <c r="MYU139" s="51"/>
      <c r="MYV139" s="51"/>
      <c r="MYW139" s="51"/>
      <c r="MYX139" s="51"/>
      <c r="MYY139" s="51"/>
      <c r="MYZ139" s="51"/>
      <c r="MZA139" s="51"/>
      <c r="MZB139" s="51"/>
      <c r="MZC139" s="51"/>
      <c r="MZD139" s="51"/>
      <c r="MZE139" s="51"/>
      <c r="MZF139" s="51"/>
      <c r="MZG139" s="51"/>
      <c r="MZH139" s="51"/>
      <c r="MZI139" s="51"/>
      <c r="MZJ139" s="51"/>
      <c r="MZK139" s="51"/>
      <c r="MZL139" s="51"/>
      <c r="MZM139" s="51"/>
      <c r="MZN139" s="51"/>
      <c r="MZO139" s="51"/>
      <c r="MZP139" s="51"/>
      <c r="MZQ139" s="51"/>
      <c r="MZR139" s="51"/>
      <c r="MZS139" s="51"/>
      <c r="MZT139" s="51"/>
      <c r="MZU139" s="51"/>
      <c r="MZV139" s="51"/>
      <c r="MZW139" s="51"/>
      <c r="MZX139" s="51"/>
      <c r="MZY139" s="51"/>
      <c r="MZZ139" s="51"/>
      <c r="NAA139" s="51"/>
      <c r="NAB139" s="51"/>
      <c r="NAC139" s="51"/>
      <c r="NAD139" s="51"/>
      <c r="NAE139" s="51"/>
      <c r="NAF139" s="51"/>
      <c r="NAG139" s="51"/>
      <c r="NAH139" s="51"/>
      <c r="NAI139" s="51"/>
      <c r="NAJ139" s="51"/>
      <c r="NAK139" s="51"/>
      <c r="NAL139" s="51"/>
      <c r="NAM139" s="51"/>
      <c r="NAN139" s="51"/>
      <c r="NAO139" s="51"/>
      <c r="NAP139" s="51"/>
      <c r="NAQ139" s="51"/>
      <c r="NAR139" s="51"/>
      <c r="NAS139" s="51"/>
      <c r="NAT139" s="51"/>
      <c r="NAU139" s="51"/>
      <c r="NAV139" s="51"/>
      <c r="NAW139" s="51"/>
      <c r="NAX139" s="51"/>
      <c r="NAY139" s="51"/>
      <c r="NAZ139" s="51"/>
      <c r="NBA139" s="51"/>
      <c r="NBB139" s="51"/>
      <c r="NBC139" s="51"/>
      <c r="NBD139" s="51"/>
      <c r="NBE139" s="51"/>
      <c r="NBF139" s="51"/>
      <c r="NBG139" s="51"/>
      <c r="NBH139" s="51"/>
      <c r="NBI139" s="51"/>
      <c r="NBJ139" s="51"/>
      <c r="NBK139" s="51"/>
      <c r="NBL139" s="51"/>
      <c r="NBM139" s="51"/>
      <c r="NBN139" s="51"/>
      <c r="NBO139" s="51"/>
      <c r="NBP139" s="51"/>
      <c r="NBQ139" s="51"/>
      <c r="NBR139" s="51"/>
      <c r="NBS139" s="51"/>
      <c r="NBT139" s="51"/>
      <c r="NBU139" s="51"/>
      <c r="NBV139" s="51"/>
      <c r="NBW139" s="51"/>
      <c r="NBX139" s="51"/>
      <c r="NBY139" s="51"/>
      <c r="NBZ139" s="51"/>
      <c r="NCA139" s="51"/>
      <c r="NCB139" s="51"/>
      <c r="NCC139" s="51"/>
      <c r="NCD139" s="51"/>
      <c r="NCE139" s="51"/>
      <c r="NCF139" s="51"/>
      <c r="NCG139" s="51"/>
      <c r="NCH139" s="51"/>
      <c r="NCI139" s="51"/>
      <c r="NCJ139" s="51"/>
      <c r="NCK139" s="51"/>
      <c r="NCL139" s="51"/>
      <c r="NCM139" s="51"/>
      <c r="NCN139" s="51"/>
      <c r="NCO139" s="51"/>
      <c r="NCP139" s="51"/>
      <c r="NCQ139" s="51"/>
      <c r="NCR139" s="51"/>
      <c r="NCS139" s="51"/>
      <c r="NCT139" s="51"/>
      <c r="NCU139" s="51"/>
      <c r="NCV139" s="51"/>
      <c r="NCW139" s="51"/>
      <c r="NCX139" s="51"/>
      <c r="NCY139" s="51"/>
      <c r="NCZ139" s="51"/>
      <c r="NDA139" s="51"/>
      <c r="NDB139" s="51"/>
      <c r="NDC139" s="51"/>
      <c r="NDD139" s="51"/>
      <c r="NDE139" s="51"/>
      <c r="NDF139" s="51"/>
      <c r="NDG139" s="51"/>
      <c r="NDH139" s="51"/>
      <c r="NDI139" s="51"/>
      <c r="NDJ139" s="51"/>
      <c r="NDK139" s="51"/>
      <c r="NDL139" s="51"/>
      <c r="NDM139" s="51"/>
      <c r="NDN139" s="51"/>
      <c r="NDO139" s="51"/>
      <c r="NDP139" s="51"/>
      <c r="NDQ139" s="51"/>
      <c r="NDR139" s="51"/>
      <c r="NDS139" s="51"/>
      <c r="NDT139" s="51"/>
      <c r="NDU139" s="51"/>
      <c r="NDV139" s="51"/>
      <c r="NDW139" s="51"/>
      <c r="NDX139" s="51"/>
      <c r="NDY139" s="51"/>
      <c r="NDZ139" s="51"/>
      <c r="NEA139" s="51"/>
      <c r="NEB139" s="51"/>
      <c r="NEC139" s="51"/>
      <c r="NED139" s="51"/>
      <c r="NEE139" s="51"/>
      <c r="NEF139" s="51"/>
      <c r="NEG139" s="51"/>
      <c r="NEH139" s="51"/>
      <c r="NEI139" s="51"/>
      <c r="NEJ139" s="51"/>
      <c r="NEK139" s="51"/>
      <c r="NEL139" s="51"/>
      <c r="NEM139" s="51"/>
      <c r="NEN139" s="51"/>
      <c r="NEO139" s="51"/>
      <c r="NEP139" s="51"/>
      <c r="NEQ139" s="51"/>
      <c r="NER139" s="51"/>
      <c r="NES139" s="51"/>
      <c r="NET139" s="51"/>
      <c r="NEU139" s="51"/>
      <c r="NEV139" s="51"/>
      <c r="NEW139" s="51"/>
      <c r="NEX139" s="51"/>
      <c r="NEY139" s="51"/>
      <c r="NEZ139" s="51"/>
      <c r="NFA139" s="51"/>
      <c r="NFB139" s="51"/>
      <c r="NFC139" s="51"/>
      <c r="NFD139" s="51"/>
      <c r="NFE139" s="51"/>
      <c r="NFF139" s="51"/>
      <c r="NFG139" s="51"/>
      <c r="NFH139" s="51"/>
      <c r="NFI139" s="51"/>
      <c r="NFJ139" s="51"/>
      <c r="NFK139" s="51"/>
      <c r="NFL139" s="51"/>
      <c r="NFM139" s="51"/>
      <c r="NFN139" s="51"/>
      <c r="NFO139" s="51"/>
      <c r="NFP139" s="51"/>
      <c r="NFQ139" s="51"/>
      <c r="NFR139" s="51"/>
      <c r="NFS139" s="51"/>
      <c r="NFT139" s="51"/>
      <c r="NFU139" s="51"/>
      <c r="NFV139" s="51"/>
      <c r="NFW139" s="51"/>
      <c r="NFX139" s="51"/>
      <c r="NFY139" s="51"/>
      <c r="NFZ139" s="51"/>
      <c r="NGA139" s="51"/>
      <c r="NGB139" s="51"/>
      <c r="NGC139" s="51"/>
      <c r="NGD139" s="51"/>
      <c r="NGE139" s="51"/>
      <c r="NGF139" s="51"/>
      <c r="NGG139" s="51"/>
      <c r="NGH139" s="51"/>
      <c r="NGI139" s="51"/>
      <c r="NGJ139" s="51"/>
      <c r="NGK139" s="51"/>
      <c r="NGL139" s="51"/>
      <c r="NGM139" s="51"/>
      <c r="NGN139" s="51"/>
      <c r="NGO139" s="51"/>
      <c r="NGP139" s="51"/>
      <c r="NGQ139" s="51"/>
      <c r="NGR139" s="51"/>
      <c r="NGS139" s="51"/>
      <c r="NGT139" s="51"/>
      <c r="NGU139" s="51"/>
      <c r="NGV139" s="51"/>
      <c r="NGW139" s="51"/>
      <c r="NGX139" s="51"/>
      <c r="NGY139" s="51"/>
      <c r="NGZ139" s="51"/>
      <c r="NHA139" s="51"/>
      <c r="NHB139" s="51"/>
      <c r="NHC139" s="51"/>
      <c r="NHD139" s="51"/>
      <c r="NHE139" s="51"/>
      <c r="NHF139" s="51"/>
      <c r="NHG139" s="51"/>
      <c r="NHH139" s="51"/>
      <c r="NHI139" s="51"/>
      <c r="NHJ139" s="51"/>
      <c r="NHK139" s="51"/>
      <c r="NHL139" s="51"/>
      <c r="NHM139" s="51"/>
      <c r="NHN139" s="51"/>
      <c r="NHO139" s="51"/>
      <c r="NHP139" s="51"/>
      <c r="NHQ139" s="51"/>
      <c r="NHR139" s="51"/>
      <c r="NHS139" s="51"/>
      <c r="NHT139" s="51"/>
      <c r="NHU139" s="51"/>
      <c r="NHV139" s="51"/>
      <c r="NHW139" s="51"/>
      <c r="NHX139" s="51"/>
      <c r="NHY139" s="51"/>
      <c r="NHZ139" s="51"/>
      <c r="NIA139" s="51"/>
      <c r="NIB139" s="51"/>
      <c r="NIC139" s="51"/>
      <c r="NID139" s="51"/>
      <c r="NIE139" s="51"/>
      <c r="NIF139" s="51"/>
      <c r="NIG139" s="51"/>
      <c r="NIH139" s="51"/>
      <c r="NII139" s="51"/>
      <c r="NIJ139" s="51"/>
      <c r="NIK139" s="51"/>
      <c r="NIL139" s="51"/>
      <c r="NIM139" s="51"/>
      <c r="NIN139" s="51"/>
      <c r="NIO139" s="51"/>
      <c r="NIP139" s="51"/>
      <c r="NIQ139" s="51"/>
      <c r="NIR139" s="51"/>
      <c r="NIS139" s="51"/>
      <c r="NIT139" s="51"/>
      <c r="NIU139" s="51"/>
      <c r="NIV139" s="51"/>
      <c r="NIW139" s="51"/>
      <c r="NIX139" s="51"/>
      <c r="NIY139" s="51"/>
      <c r="NIZ139" s="51"/>
      <c r="NJA139" s="51"/>
      <c r="NJB139" s="51"/>
      <c r="NJC139" s="51"/>
      <c r="NJD139" s="51"/>
      <c r="NJE139" s="51"/>
      <c r="NJF139" s="51"/>
      <c r="NJG139" s="51"/>
      <c r="NJH139" s="51"/>
      <c r="NJI139" s="51"/>
      <c r="NJJ139" s="51"/>
      <c r="NJK139" s="51"/>
      <c r="NJL139" s="51"/>
      <c r="NJM139" s="51"/>
      <c r="NJN139" s="51"/>
      <c r="NJO139" s="51"/>
      <c r="NJP139" s="51"/>
      <c r="NJQ139" s="51"/>
      <c r="NJR139" s="51"/>
      <c r="NJS139" s="51"/>
      <c r="NJT139" s="51"/>
      <c r="NJU139" s="51"/>
      <c r="NJV139" s="51"/>
      <c r="NJW139" s="51"/>
      <c r="NJX139" s="51"/>
      <c r="NJY139" s="51"/>
      <c r="NJZ139" s="51"/>
      <c r="NKA139" s="51"/>
      <c r="NKB139" s="51"/>
      <c r="NKC139" s="51"/>
      <c r="NKD139" s="51"/>
      <c r="NKE139" s="51"/>
      <c r="NKF139" s="51"/>
      <c r="NKG139" s="51"/>
      <c r="NKH139" s="51"/>
      <c r="NKI139" s="51"/>
      <c r="NKJ139" s="51"/>
      <c r="NKK139" s="51"/>
      <c r="NKL139" s="51"/>
      <c r="NKM139" s="51"/>
      <c r="NKN139" s="51"/>
      <c r="NKO139" s="51"/>
      <c r="NKP139" s="51"/>
      <c r="NKQ139" s="51"/>
      <c r="NKR139" s="51"/>
      <c r="NKS139" s="51"/>
      <c r="NKT139" s="51"/>
      <c r="NKU139" s="51"/>
      <c r="NKV139" s="51"/>
      <c r="NKW139" s="51"/>
      <c r="NKX139" s="51"/>
      <c r="NKY139" s="51"/>
      <c r="NKZ139" s="51"/>
      <c r="NLA139" s="51"/>
      <c r="NLB139" s="51"/>
      <c r="NLC139" s="51"/>
      <c r="NLD139" s="51"/>
      <c r="NLE139" s="51"/>
      <c r="NLF139" s="51"/>
      <c r="NLG139" s="51"/>
      <c r="NLH139" s="51"/>
      <c r="NLI139" s="51"/>
      <c r="NLJ139" s="51"/>
      <c r="NLK139" s="51"/>
      <c r="NLL139" s="51"/>
      <c r="NLM139" s="51"/>
      <c r="NLN139" s="51"/>
      <c r="NLO139" s="51"/>
      <c r="NLP139" s="51"/>
      <c r="NLQ139" s="51"/>
      <c r="NLR139" s="51"/>
      <c r="NLS139" s="51"/>
      <c r="NLT139" s="51"/>
      <c r="NLU139" s="51"/>
      <c r="NLV139" s="51"/>
      <c r="NLW139" s="51"/>
      <c r="NLX139" s="51"/>
      <c r="NLY139" s="51"/>
      <c r="NLZ139" s="51"/>
      <c r="NMA139" s="51"/>
      <c r="NMB139" s="51"/>
      <c r="NMC139" s="51"/>
      <c r="NMD139" s="51"/>
      <c r="NME139" s="51"/>
      <c r="NMF139" s="51"/>
      <c r="NMG139" s="51"/>
      <c r="NMH139" s="51"/>
      <c r="NMI139" s="51"/>
      <c r="NMJ139" s="51"/>
      <c r="NMK139" s="51"/>
      <c r="NML139" s="51"/>
      <c r="NMM139" s="51"/>
      <c r="NMN139" s="51"/>
      <c r="NMO139" s="51"/>
      <c r="NMP139" s="51"/>
      <c r="NMQ139" s="51"/>
      <c r="NMR139" s="51"/>
      <c r="NMS139" s="51"/>
      <c r="NMT139" s="51"/>
      <c r="NMU139" s="51"/>
      <c r="NMV139" s="51"/>
      <c r="NMW139" s="51"/>
      <c r="NMX139" s="51"/>
      <c r="NMY139" s="51"/>
      <c r="NMZ139" s="51"/>
      <c r="NNA139" s="51"/>
      <c r="NNB139" s="51"/>
      <c r="NNC139" s="51"/>
      <c r="NND139" s="51"/>
      <c r="NNE139" s="51"/>
      <c r="NNF139" s="51"/>
      <c r="NNG139" s="51"/>
      <c r="NNH139" s="51"/>
      <c r="NNI139" s="51"/>
      <c r="NNJ139" s="51"/>
      <c r="NNK139" s="51"/>
      <c r="NNL139" s="51"/>
      <c r="NNM139" s="51"/>
      <c r="NNN139" s="51"/>
      <c r="NNO139" s="51"/>
      <c r="NNP139" s="51"/>
      <c r="NNQ139" s="51"/>
      <c r="NNR139" s="51"/>
      <c r="NNS139" s="51"/>
      <c r="NNT139" s="51"/>
      <c r="NNU139" s="51"/>
      <c r="NNV139" s="51"/>
      <c r="NNW139" s="51"/>
      <c r="NNX139" s="51"/>
      <c r="NNY139" s="51"/>
      <c r="NNZ139" s="51"/>
      <c r="NOA139" s="51"/>
      <c r="NOB139" s="51"/>
      <c r="NOC139" s="51"/>
      <c r="NOD139" s="51"/>
      <c r="NOE139" s="51"/>
      <c r="NOF139" s="51"/>
      <c r="NOG139" s="51"/>
      <c r="NOH139" s="51"/>
      <c r="NOI139" s="51"/>
      <c r="NOJ139" s="51"/>
      <c r="NOK139" s="51"/>
      <c r="NOL139" s="51"/>
      <c r="NOM139" s="51"/>
      <c r="NON139" s="51"/>
      <c r="NOO139" s="51"/>
      <c r="NOP139" s="51"/>
      <c r="NOQ139" s="51"/>
      <c r="NOR139" s="51"/>
      <c r="NOS139" s="51"/>
      <c r="NOT139" s="51"/>
      <c r="NOU139" s="51"/>
      <c r="NOV139" s="51"/>
      <c r="NOW139" s="51"/>
      <c r="NOX139" s="51"/>
      <c r="NOY139" s="51"/>
      <c r="NOZ139" s="51"/>
      <c r="NPA139" s="51"/>
      <c r="NPB139" s="51"/>
      <c r="NPC139" s="51"/>
      <c r="NPD139" s="51"/>
      <c r="NPE139" s="51"/>
      <c r="NPF139" s="51"/>
      <c r="NPG139" s="51"/>
      <c r="NPH139" s="51"/>
      <c r="NPI139" s="51"/>
      <c r="NPJ139" s="51"/>
      <c r="NPK139" s="51"/>
      <c r="NPL139" s="51"/>
      <c r="NPM139" s="51"/>
      <c r="NPN139" s="51"/>
      <c r="NPO139" s="51"/>
      <c r="NPP139" s="51"/>
      <c r="NPQ139" s="51"/>
      <c r="NPR139" s="51"/>
      <c r="NPS139" s="51"/>
      <c r="NPT139" s="51"/>
      <c r="NPU139" s="51"/>
      <c r="NPV139" s="51"/>
      <c r="NPW139" s="51"/>
      <c r="NPX139" s="51"/>
      <c r="NPY139" s="51"/>
      <c r="NPZ139" s="51"/>
      <c r="NQA139" s="51"/>
      <c r="NQB139" s="51"/>
      <c r="NQC139" s="51"/>
      <c r="NQD139" s="51"/>
      <c r="NQE139" s="51"/>
      <c r="NQF139" s="51"/>
      <c r="NQG139" s="51"/>
      <c r="NQH139" s="51"/>
      <c r="NQI139" s="51"/>
      <c r="NQJ139" s="51"/>
      <c r="NQK139" s="51"/>
      <c r="NQL139" s="51"/>
      <c r="NQM139" s="51"/>
      <c r="NQN139" s="51"/>
      <c r="NQO139" s="51"/>
      <c r="NQP139" s="51"/>
      <c r="NQQ139" s="51"/>
      <c r="NQR139" s="51"/>
      <c r="NQS139" s="51"/>
      <c r="NQT139" s="51"/>
      <c r="NQU139" s="51"/>
      <c r="NQV139" s="51"/>
      <c r="NQW139" s="51"/>
      <c r="NQX139" s="51"/>
      <c r="NQY139" s="51"/>
      <c r="NQZ139" s="51"/>
      <c r="NRA139" s="51"/>
      <c r="NRB139" s="51"/>
      <c r="NRC139" s="51"/>
      <c r="NRD139" s="51"/>
      <c r="NRE139" s="51"/>
      <c r="NRF139" s="51"/>
      <c r="NRG139" s="51"/>
      <c r="NRH139" s="51"/>
      <c r="NRI139" s="51"/>
      <c r="NRJ139" s="51"/>
      <c r="NRK139" s="51"/>
      <c r="NRL139" s="51"/>
      <c r="NRM139" s="51"/>
      <c r="NRN139" s="51"/>
      <c r="NRO139" s="51"/>
      <c r="NRP139" s="51"/>
      <c r="NRQ139" s="51"/>
      <c r="NRR139" s="51"/>
      <c r="NRS139" s="51"/>
      <c r="NRT139" s="51"/>
      <c r="NRU139" s="51"/>
      <c r="NRV139" s="51"/>
      <c r="NRW139" s="51"/>
      <c r="NRX139" s="51"/>
      <c r="NRY139" s="51"/>
      <c r="NRZ139" s="51"/>
      <c r="NSA139" s="51"/>
      <c r="NSB139" s="51"/>
      <c r="NSC139" s="51"/>
      <c r="NSD139" s="51"/>
      <c r="NSE139" s="51"/>
      <c r="NSF139" s="51"/>
      <c r="NSG139" s="51"/>
      <c r="NSH139" s="51"/>
      <c r="NSI139" s="51"/>
      <c r="NSJ139" s="51"/>
      <c r="NSK139" s="51"/>
      <c r="NSL139" s="51"/>
      <c r="NSM139" s="51"/>
      <c r="NSN139" s="51"/>
      <c r="NSO139" s="51"/>
      <c r="NSP139" s="51"/>
      <c r="NSQ139" s="51"/>
      <c r="NSR139" s="51"/>
      <c r="NSS139" s="51"/>
      <c r="NST139" s="51"/>
      <c r="NSU139" s="51"/>
      <c r="NSV139" s="51"/>
      <c r="NSW139" s="51"/>
      <c r="NSX139" s="51"/>
      <c r="NSY139" s="51"/>
      <c r="NSZ139" s="51"/>
      <c r="NTA139" s="51"/>
      <c r="NTB139" s="51"/>
      <c r="NTC139" s="51"/>
      <c r="NTD139" s="51"/>
      <c r="NTE139" s="51"/>
      <c r="NTF139" s="51"/>
      <c r="NTG139" s="51"/>
      <c r="NTH139" s="51"/>
      <c r="NTI139" s="51"/>
      <c r="NTJ139" s="51"/>
      <c r="NTK139" s="51"/>
      <c r="NTL139" s="51"/>
      <c r="NTM139" s="51"/>
      <c r="NTN139" s="51"/>
      <c r="NTO139" s="51"/>
      <c r="NTP139" s="51"/>
      <c r="NTQ139" s="51"/>
      <c r="NTR139" s="51"/>
      <c r="NTS139" s="51"/>
      <c r="NTT139" s="51"/>
      <c r="NTU139" s="51"/>
      <c r="NTV139" s="51"/>
      <c r="NTW139" s="51"/>
      <c r="NTX139" s="51"/>
      <c r="NTY139" s="51"/>
      <c r="NTZ139" s="51"/>
      <c r="NUA139" s="51"/>
      <c r="NUB139" s="51"/>
      <c r="NUC139" s="51"/>
      <c r="NUD139" s="51"/>
      <c r="NUE139" s="51"/>
      <c r="NUF139" s="51"/>
      <c r="NUG139" s="51"/>
      <c r="NUH139" s="51"/>
      <c r="NUI139" s="51"/>
      <c r="NUJ139" s="51"/>
      <c r="NUK139" s="51"/>
      <c r="NUL139" s="51"/>
      <c r="NUM139" s="51"/>
      <c r="NUN139" s="51"/>
      <c r="NUO139" s="51"/>
      <c r="NUP139" s="51"/>
      <c r="NUQ139" s="51"/>
      <c r="NUR139" s="51"/>
      <c r="NUS139" s="51"/>
      <c r="NUT139" s="51"/>
      <c r="NUU139" s="51"/>
      <c r="NUV139" s="51"/>
      <c r="NUW139" s="51"/>
      <c r="NUX139" s="51"/>
      <c r="NUY139" s="51"/>
      <c r="NUZ139" s="51"/>
      <c r="NVA139" s="51"/>
      <c r="NVB139" s="51"/>
      <c r="NVC139" s="51"/>
      <c r="NVD139" s="51"/>
      <c r="NVE139" s="51"/>
      <c r="NVF139" s="51"/>
      <c r="NVG139" s="51"/>
      <c r="NVH139" s="51"/>
      <c r="NVI139" s="51"/>
      <c r="NVJ139" s="51"/>
      <c r="NVK139" s="51"/>
      <c r="NVL139" s="51"/>
      <c r="NVM139" s="51"/>
      <c r="NVN139" s="51"/>
      <c r="NVO139" s="51"/>
      <c r="NVP139" s="51"/>
      <c r="NVQ139" s="51"/>
      <c r="NVR139" s="51"/>
      <c r="NVS139" s="51"/>
      <c r="NVT139" s="51"/>
      <c r="NVU139" s="51"/>
      <c r="NVV139" s="51"/>
      <c r="NVW139" s="51"/>
      <c r="NVX139" s="51"/>
      <c r="NVY139" s="51"/>
      <c r="NVZ139" s="51"/>
      <c r="NWA139" s="51"/>
      <c r="NWB139" s="51"/>
      <c r="NWC139" s="51"/>
      <c r="NWD139" s="51"/>
      <c r="NWE139" s="51"/>
      <c r="NWF139" s="51"/>
      <c r="NWG139" s="51"/>
      <c r="NWH139" s="51"/>
      <c r="NWI139" s="51"/>
      <c r="NWJ139" s="51"/>
      <c r="NWK139" s="51"/>
      <c r="NWL139" s="51"/>
      <c r="NWM139" s="51"/>
      <c r="NWN139" s="51"/>
      <c r="NWO139" s="51"/>
      <c r="NWP139" s="51"/>
      <c r="NWQ139" s="51"/>
      <c r="NWR139" s="51"/>
      <c r="NWS139" s="51"/>
      <c r="NWT139" s="51"/>
      <c r="NWU139" s="51"/>
      <c r="NWV139" s="51"/>
      <c r="NWW139" s="51"/>
      <c r="NWX139" s="51"/>
      <c r="NWY139" s="51"/>
      <c r="NWZ139" s="51"/>
      <c r="NXA139" s="51"/>
      <c r="NXB139" s="51"/>
      <c r="NXC139" s="51"/>
      <c r="NXD139" s="51"/>
      <c r="NXE139" s="51"/>
      <c r="NXF139" s="51"/>
      <c r="NXG139" s="51"/>
      <c r="NXH139" s="51"/>
      <c r="NXI139" s="51"/>
      <c r="NXJ139" s="51"/>
      <c r="NXK139" s="51"/>
      <c r="NXL139" s="51"/>
      <c r="NXM139" s="51"/>
      <c r="NXN139" s="51"/>
      <c r="NXO139" s="51"/>
      <c r="NXP139" s="51"/>
      <c r="NXQ139" s="51"/>
      <c r="NXR139" s="51"/>
      <c r="NXS139" s="51"/>
      <c r="NXT139" s="51"/>
      <c r="NXU139" s="51"/>
      <c r="NXV139" s="51"/>
      <c r="NXW139" s="51"/>
      <c r="NXX139" s="51"/>
      <c r="NXY139" s="51"/>
      <c r="NXZ139" s="51"/>
      <c r="NYA139" s="51"/>
      <c r="NYB139" s="51"/>
      <c r="NYC139" s="51"/>
      <c r="NYD139" s="51"/>
      <c r="NYE139" s="51"/>
      <c r="NYF139" s="51"/>
      <c r="NYG139" s="51"/>
      <c r="NYH139" s="51"/>
      <c r="NYI139" s="51"/>
      <c r="NYJ139" s="51"/>
      <c r="NYK139" s="51"/>
      <c r="NYL139" s="51"/>
      <c r="NYM139" s="51"/>
      <c r="NYN139" s="51"/>
      <c r="NYO139" s="51"/>
      <c r="NYP139" s="51"/>
      <c r="NYQ139" s="51"/>
      <c r="NYR139" s="51"/>
      <c r="NYS139" s="51"/>
      <c r="NYT139" s="51"/>
      <c r="NYU139" s="51"/>
      <c r="NYV139" s="51"/>
      <c r="NYW139" s="51"/>
      <c r="NYX139" s="51"/>
      <c r="NYY139" s="51"/>
      <c r="NYZ139" s="51"/>
      <c r="NZA139" s="51"/>
      <c r="NZB139" s="51"/>
      <c r="NZC139" s="51"/>
      <c r="NZD139" s="51"/>
      <c r="NZE139" s="51"/>
      <c r="NZF139" s="51"/>
      <c r="NZG139" s="51"/>
      <c r="NZH139" s="51"/>
      <c r="NZI139" s="51"/>
      <c r="NZJ139" s="51"/>
      <c r="NZK139" s="51"/>
      <c r="NZL139" s="51"/>
      <c r="NZM139" s="51"/>
      <c r="NZN139" s="51"/>
      <c r="NZO139" s="51"/>
      <c r="NZP139" s="51"/>
      <c r="NZQ139" s="51"/>
      <c r="NZR139" s="51"/>
      <c r="NZS139" s="51"/>
      <c r="NZT139" s="51"/>
      <c r="NZU139" s="51"/>
      <c r="NZV139" s="51"/>
      <c r="NZW139" s="51"/>
      <c r="NZX139" s="51"/>
      <c r="NZY139" s="51"/>
      <c r="NZZ139" s="51"/>
      <c r="OAA139" s="51"/>
      <c r="OAB139" s="51"/>
      <c r="OAC139" s="51"/>
      <c r="OAD139" s="51"/>
      <c r="OAE139" s="51"/>
      <c r="OAF139" s="51"/>
      <c r="OAG139" s="51"/>
      <c r="OAH139" s="51"/>
      <c r="OAI139" s="51"/>
      <c r="OAJ139" s="51"/>
      <c r="OAK139" s="51"/>
      <c r="OAL139" s="51"/>
      <c r="OAM139" s="51"/>
      <c r="OAN139" s="51"/>
      <c r="OAO139" s="51"/>
      <c r="OAP139" s="51"/>
      <c r="OAQ139" s="51"/>
      <c r="OAR139" s="51"/>
      <c r="OAS139" s="51"/>
      <c r="OAT139" s="51"/>
      <c r="OAU139" s="51"/>
      <c r="OAV139" s="51"/>
      <c r="OAW139" s="51"/>
      <c r="OAX139" s="51"/>
      <c r="OAY139" s="51"/>
      <c r="OAZ139" s="51"/>
      <c r="OBA139" s="51"/>
      <c r="OBB139" s="51"/>
      <c r="OBC139" s="51"/>
      <c r="OBD139" s="51"/>
      <c r="OBE139" s="51"/>
      <c r="OBF139" s="51"/>
      <c r="OBG139" s="51"/>
      <c r="OBH139" s="51"/>
      <c r="OBI139" s="51"/>
      <c r="OBJ139" s="51"/>
      <c r="OBK139" s="51"/>
      <c r="OBL139" s="51"/>
      <c r="OBM139" s="51"/>
      <c r="OBN139" s="51"/>
      <c r="OBO139" s="51"/>
      <c r="OBP139" s="51"/>
      <c r="OBQ139" s="51"/>
      <c r="OBR139" s="51"/>
      <c r="OBS139" s="51"/>
      <c r="OBT139" s="51"/>
      <c r="OBU139" s="51"/>
      <c r="OBV139" s="51"/>
      <c r="OBW139" s="51"/>
      <c r="OBX139" s="51"/>
      <c r="OBY139" s="51"/>
      <c r="OBZ139" s="51"/>
      <c r="OCA139" s="51"/>
      <c r="OCB139" s="51"/>
      <c r="OCC139" s="51"/>
      <c r="OCD139" s="51"/>
      <c r="OCE139" s="51"/>
      <c r="OCF139" s="51"/>
      <c r="OCG139" s="51"/>
      <c r="OCH139" s="51"/>
      <c r="OCI139" s="51"/>
      <c r="OCJ139" s="51"/>
      <c r="OCK139" s="51"/>
      <c r="OCL139" s="51"/>
      <c r="OCM139" s="51"/>
      <c r="OCN139" s="51"/>
      <c r="OCO139" s="51"/>
      <c r="OCP139" s="51"/>
      <c r="OCQ139" s="51"/>
      <c r="OCR139" s="51"/>
      <c r="OCS139" s="51"/>
      <c r="OCT139" s="51"/>
      <c r="OCU139" s="51"/>
      <c r="OCV139" s="51"/>
      <c r="OCW139" s="51"/>
      <c r="OCX139" s="51"/>
      <c r="OCY139" s="51"/>
      <c r="OCZ139" s="51"/>
      <c r="ODA139" s="51"/>
      <c r="ODB139" s="51"/>
      <c r="ODC139" s="51"/>
      <c r="ODD139" s="51"/>
      <c r="ODE139" s="51"/>
      <c r="ODF139" s="51"/>
      <c r="ODG139" s="51"/>
      <c r="ODH139" s="51"/>
      <c r="ODI139" s="51"/>
      <c r="ODJ139" s="51"/>
      <c r="ODK139" s="51"/>
      <c r="ODL139" s="51"/>
      <c r="ODM139" s="51"/>
      <c r="ODN139" s="51"/>
      <c r="ODO139" s="51"/>
      <c r="ODP139" s="51"/>
      <c r="ODQ139" s="51"/>
      <c r="ODR139" s="51"/>
      <c r="ODS139" s="51"/>
      <c r="ODT139" s="51"/>
      <c r="ODU139" s="51"/>
      <c r="ODV139" s="51"/>
      <c r="ODW139" s="51"/>
      <c r="ODX139" s="51"/>
      <c r="ODY139" s="51"/>
      <c r="ODZ139" s="51"/>
      <c r="OEA139" s="51"/>
      <c r="OEB139" s="51"/>
      <c r="OEC139" s="51"/>
      <c r="OED139" s="51"/>
      <c r="OEE139" s="51"/>
      <c r="OEF139" s="51"/>
      <c r="OEG139" s="51"/>
      <c r="OEH139" s="51"/>
      <c r="OEI139" s="51"/>
      <c r="OEJ139" s="51"/>
      <c r="OEK139" s="51"/>
      <c r="OEL139" s="51"/>
      <c r="OEM139" s="51"/>
      <c r="OEN139" s="51"/>
      <c r="OEO139" s="51"/>
      <c r="OEP139" s="51"/>
      <c r="OEQ139" s="51"/>
      <c r="OER139" s="51"/>
      <c r="OES139" s="51"/>
      <c r="OET139" s="51"/>
      <c r="OEU139" s="51"/>
      <c r="OEV139" s="51"/>
      <c r="OEW139" s="51"/>
      <c r="OEX139" s="51"/>
      <c r="OEY139" s="51"/>
      <c r="OEZ139" s="51"/>
      <c r="OFA139" s="51"/>
      <c r="OFB139" s="51"/>
      <c r="OFC139" s="51"/>
      <c r="OFD139" s="51"/>
      <c r="OFE139" s="51"/>
      <c r="OFF139" s="51"/>
      <c r="OFG139" s="51"/>
      <c r="OFH139" s="51"/>
      <c r="OFI139" s="51"/>
      <c r="OFJ139" s="51"/>
      <c r="OFK139" s="51"/>
      <c r="OFL139" s="51"/>
      <c r="OFM139" s="51"/>
      <c r="OFN139" s="51"/>
      <c r="OFO139" s="51"/>
      <c r="OFP139" s="51"/>
      <c r="OFQ139" s="51"/>
      <c r="OFR139" s="51"/>
      <c r="OFS139" s="51"/>
      <c r="OFT139" s="51"/>
      <c r="OFU139" s="51"/>
      <c r="OFV139" s="51"/>
      <c r="OFW139" s="51"/>
      <c r="OFX139" s="51"/>
      <c r="OFY139" s="51"/>
      <c r="OFZ139" s="51"/>
      <c r="OGA139" s="51"/>
      <c r="OGB139" s="51"/>
      <c r="OGC139" s="51"/>
      <c r="OGD139" s="51"/>
      <c r="OGE139" s="51"/>
      <c r="OGF139" s="51"/>
      <c r="OGG139" s="51"/>
      <c r="OGH139" s="51"/>
      <c r="OGI139" s="51"/>
      <c r="OGJ139" s="51"/>
      <c r="OGK139" s="51"/>
      <c r="OGL139" s="51"/>
      <c r="OGM139" s="51"/>
      <c r="OGN139" s="51"/>
      <c r="OGO139" s="51"/>
      <c r="OGP139" s="51"/>
      <c r="OGQ139" s="51"/>
      <c r="OGR139" s="51"/>
      <c r="OGS139" s="51"/>
      <c r="OGT139" s="51"/>
      <c r="OGU139" s="51"/>
      <c r="OGV139" s="51"/>
      <c r="OGW139" s="51"/>
      <c r="OGX139" s="51"/>
      <c r="OGY139" s="51"/>
      <c r="OGZ139" s="51"/>
      <c r="OHA139" s="51"/>
      <c r="OHB139" s="51"/>
      <c r="OHC139" s="51"/>
      <c r="OHD139" s="51"/>
      <c r="OHE139" s="51"/>
      <c r="OHF139" s="51"/>
      <c r="OHG139" s="51"/>
      <c r="OHH139" s="51"/>
      <c r="OHI139" s="51"/>
      <c r="OHJ139" s="51"/>
      <c r="OHK139" s="51"/>
      <c r="OHL139" s="51"/>
      <c r="OHM139" s="51"/>
      <c r="OHN139" s="51"/>
      <c r="OHO139" s="51"/>
      <c r="OHP139" s="51"/>
      <c r="OHQ139" s="51"/>
      <c r="OHR139" s="51"/>
      <c r="OHS139" s="51"/>
      <c r="OHT139" s="51"/>
      <c r="OHU139" s="51"/>
      <c r="OHV139" s="51"/>
      <c r="OHW139" s="51"/>
      <c r="OHX139" s="51"/>
      <c r="OHY139" s="51"/>
      <c r="OHZ139" s="51"/>
      <c r="OIA139" s="51"/>
      <c r="OIB139" s="51"/>
      <c r="OIC139" s="51"/>
      <c r="OID139" s="51"/>
      <c r="OIE139" s="51"/>
      <c r="OIF139" s="51"/>
      <c r="OIG139" s="51"/>
      <c r="OIH139" s="51"/>
      <c r="OII139" s="51"/>
      <c r="OIJ139" s="51"/>
      <c r="OIK139" s="51"/>
      <c r="OIL139" s="51"/>
      <c r="OIM139" s="51"/>
      <c r="OIN139" s="51"/>
      <c r="OIO139" s="51"/>
      <c r="OIP139" s="51"/>
      <c r="OIQ139" s="51"/>
      <c r="OIR139" s="51"/>
      <c r="OIS139" s="51"/>
      <c r="OIT139" s="51"/>
      <c r="OIU139" s="51"/>
      <c r="OIV139" s="51"/>
      <c r="OIW139" s="51"/>
      <c r="OIX139" s="51"/>
      <c r="OIY139" s="51"/>
      <c r="OIZ139" s="51"/>
      <c r="OJA139" s="51"/>
      <c r="OJB139" s="51"/>
      <c r="OJC139" s="51"/>
      <c r="OJD139" s="51"/>
      <c r="OJE139" s="51"/>
      <c r="OJF139" s="51"/>
      <c r="OJG139" s="51"/>
      <c r="OJH139" s="51"/>
      <c r="OJI139" s="51"/>
      <c r="OJJ139" s="51"/>
      <c r="OJK139" s="51"/>
      <c r="OJL139" s="51"/>
      <c r="OJM139" s="51"/>
      <c r="OJN139" s="51"/>
      <c r="OJO139" s="51"/>
      <c r="OJP139" s="51"/>
      <c r="OJQ139" s="51"/>
      <c r="OJR139" s="51"/>
      <c r="OJS139" s="51"/>
      <c r="OJT139" s="51"/>
      <c r="OJU139" s="51"/>
      <c r="OJV139" s="51"/>
      <c r="OJW139" s="51"/>
      <c r="OJX139" s="51"/>
      <c r="OJY139" s="51"/>
      <c r="OJZ139" s="51"/>
      <c r="OKA139" s="51"/>
      <c r="OKB139" s="51"/>
      <c r="OKC139" s="51"/>
      <c r="OKD139" s="51"/>
      <c r="OKE139" s="51"/>
      <c r="OKF139" s="51"/>
      <c r="OKG139" s="51"/>
      <c r="OKH139" s="51"/>
      <c r="OKI139" s="51"/>
      <c r="OKJ139" s="51"/>
      <c r="OKK139" s="51"/>
      <c r="OKL139" s="51"/>
      <c r="OKM139" s="51"/>
      <c r="OKN139" s="51"/>
      <c r="OKO139" s="51"/>
      <c r="OKP139" s="51"/>
      <c r="OKQ139" s="51"/>
      <c r="OKR139" s="51"/>
      <c r="OKS139" s="51"/>
      <c r="OKT139" s="51"/>
      <c r="OKU139" s="51"/>
      <c r="OKV139" s="51"/>
      <c r="OKW139" s="51"/>
      <c r="OKX139" s="51"/>
      <c r="OKY139" s="51"/>
      <c r="OKZ139" s="51"/>
      <c r="OLA139" s="51"/>
      <c r="OLB139" s="51"/>
      <c r="OLC139" s="51"/>
      <c r="OLD139" s="51"/>
      <c r="OLE139" s="51"/>
      <c r="OLF139" s="51"/>
      <c r="OLG139" s="51"/>
      <c r="OLH139" s="51"/>
      <c r="OLI139" s="51"/>
      <c r="OLJ139" s="51"/>
      <c r="OLK139" s="51"/>
      <c r="OLL139" s="51"/>
      <c r="OLM139" s="51"/>
      <c r="OLN139" s="51"/>
      <c r="OLO139" s="51"/>
      <c r="OLP139" s="51"/>
      <c r="OLQ139" s="51"/>
      <c r="OLR139" s="51"/>
      <c r="OLS139" s="51"/>
      <c r="OLT139" s="51"/>
      <c r="OLU139" s="51"/>
      <c r="OLV139" s="51"/>
      <c r="OLW139" s="51"/>
      <c r="OLX139" s="51"/>
      <c r="OLY139" s="51"/>
      <c r="OLZ139" s="51"/>
      <c r="OMA139" s="51"/>
      <c r="OMB139" s="51"/>
      <c r="OMC139" s="51"/>
      <c r="OMD139" s="51"/>
      <c r="OME139" s="51"/>
      <c r="OMF139" s="51"/>
      <c r="OMG139" s="51"/>
      <c r="OMH139" s="51"/>
      <c r="OMI139" s="51"/>
      <c r="OMJ139" s="51"/>
      <c r="OMK139" s="51"/>
      <c r="OML139" s="51"/>
      <c r="OMM139" s="51"/>
      <c r="OMN139" s="51"/>
      <c r="OMO139" s="51"/>
      <c r="OMP139" s="51"/>
      <c r="OMQ139" s="51"/>
      <c r="OMR139" s="51"/>
      <c r="OMS139" s="51"/>
      <c r="OMT139" s="51"/>
      <c r="OMU139" s="51"/>
      <c r="OMV139" s="51"/>
      <c r="OMW139" s="51"/>
      <c r="OMX139" s="51"/>
      <c r="OMY139" s="51"/>
      <c r="OMZ139" s="51"/>
      <c r="ONA139" s="51"/>
      <c r="ONB139" s="51"/>
      <c r="ONC139" s="51"/>
      <c r="OND139" s="51"/>
      <c r="ONE139" s="51"/>
      <c r="ONF139" s="51"/>
      <c r="ONG139" s="51"/>
      <c r="ONH139" s="51"/>
      <c r="ONI139" s="51"/>
      <c r="ONJ139" s="51"/>
      <c r="ONK139" s="51"/>
      <c r="ONL139" s="51"/>
      <c r="ONM139" s="51"/>
      <c r="ONN139" s="51"/>
      <c r="ONO139" s="51"/>
      <c r="ONP139" s="51"/>
      <c r="ONQ139" s="51"/>
      <c r="ONR139" s="51"/>
      <c r="ONS139" s="51"/>
      <c r="ONT139" s="51"/>
      <c r="ONU139" s="51"/>
      <c r="ONV139" s="51"/>
      <c r="ONW139" s="51"/>
      <c r="ONX139" s="51"/>
      <c r="ONY139" s="51"/>
      <c r="ONZ139" s="51"/>
      <c r="OOA139" s="51"/>
      <c r="OOB139" s="51"/>
      <c r="OOC139" s="51"/>
      <c r="OOD139" s="51"/>
      <c r="OOE139" s="51"/>
      <c r="OOF139" s="51"/>
      <c r="OOG139" s="51"/>
      <c r="OOH139" s="51"/>
      <c r="OOI139" s="51"/>
      <c r="OOJ139" s="51"/>
      <c r="OOK139" s="51"/>
      <c r="OOL139" s="51"/>
      <c r="OOM139" s="51"/>
      <c r="OON139" s="51"/>
      <c r="OOO139" s="51"/>
      <c r="OOP139" s="51"/>
      <c r="OOQ139" s="51"/>
      <c r="OOR139" s="51"/>
      <c r="OOS139" s="51"/>
      <c r="OOT139" s="51"/>
      <c r="OOU139" s="51"/>
      <c r="OOV139" s="51"/>
      <c r="OOW139" s="51"/>
      <c r="OOX139" s="51"/>
      <c r="OOY139" s="51"/>
      <c r="OOZ139" s="51"/>
      <c r="OPA139" s="51"/>
      <c r="OPB139" s="51"/>
      <c r="OPC139" s="51"/>
      <c r="OPD139" s="51"/>
      <c r="OPE139" s="51"/>
      <c r="OPF139" s="51"/>
      <c r="OPG139" s="51"/>
      <c r="OPH139" s="51"/>
      <c r="OPI139" s="51"/>
      <c r="OPJ139" s="51"/>
      <c r="OPK139" s="51"/>
      <c r="OPL139" s="51"/>
      <c r="OPM139" s="51"/>
      <c r="OPN139" s="51"/>
      <c r="OPO139" s="51"/>
      <c r="OPP139" s="51"/>
      <c r="OPQ139" s="51"/>
      <c r="OPR139" s="51"/>
      <c r="OPS139" s="51"/>
      <c r="OPT139" s="51"/>
      <c r="OPU139" s="51"/>
      <c r="OPV139" s="51"/>
      <c r="OPW139" s="51"/>
      <c r="OPX139" s="51"/>
      <c r="OPY139" s="51"/>
      <c r="OPZ139" s="51"/>
      <c r="OQA139" s="51"/>
      <c r="OQB139" s="51"/>
      <c r="OQC139" s="51"/>
      <c r="OQD139" s="51"/>
      <c r="OQE139" s="51"/>
      <c r="OQF139" s="51"/>
      <c r="OQG139" s="51"/>
      <c r="OQH139" s="51"/>
      <c r="OQI139" s="51"/>
      <c r="OQJ139" s="51"/>
      <c r="OQK139" s="51"/>
      <c r="OQL139" s="51"/>
      <c r="OQM139" s="51"/>
      <c r="OQN139" s="51"/>
      <c r="OQO139" s="51"/>
      <c r="OQP139" s="51"/>
      <c r="OQQ139" s="51"/>
      <c r="OQR139" s="51"/>
      <c r="OQS139" s="51"/>
      <c r="OQT139" s="51"/>
      <c r="OQU139" s="51"/>
      <c r="OQV139" s="51"/>
      <c r="OQW139" s="51"/>
      <c r="OQX139" s="51"/>
      <c r="OQY139" s="51"/>
      <c r="OQZ139" s="51"/>
      <c r="ORA139" s="51"/>
      <c r="ORB139" s="51"/>
      <c r="ORC139" s="51"/>
      <c r="ORD139" s="51"/>
      <c r="ORE139" s="51"/>
      <c r="ORF139" s="51"/>
      <c r="ORG139" s="51"/>
      <c r="ORH139" s="51"/>
      <c r="ORI139" s="51"/>
      <c r="ORJ139" s="51"/>
      <c r="ORK139" s="51"/>
      <c r="ORL139" s="51"/>
      <c r="ORM139" s="51"/>
      <c r="ORN139" s="51"/>
      <c r="ORO139" s="51"/>
      <c r="ORP139" s="51"/>
      <c r="ORQ139" s="51"/>
      <c r="ORR139" s="51"/>
      <c r="ORS139" s="51"/>
      <c r="ORT139" s="51"/>
      <c r="ORU139" s="51"/>
      <c r="ORV139" s="51"/>
      <c r="ORW139" s="51"/>
      <c r="ORX139" s="51"/>
      <c r="ORY139" s="51"/>
      <c r="ORZ139" s="51"/>
      <c r="OSA139" s="51"/>
      <c r="OSB139" s="51"/>
      <c r="OSC139" s="51"/>
      <c r="OSD139" s="51"/>
      <c r="OSE139" s="51"/>
      <c r="OSF139" s="51"/>
      <c r="OSG139" s="51"/>
      <c r="OSH139" s="51"/>
      <c r="OSI139" s="51"/>
      <c r="OSJ139" s="51"/>
      <c r="OSK139" s="51"/>
      <c r="OSL139" s="51"/>
      <c r="OSM139" s="51"/>
      <c r="OSN139" s="51"/>
      <c r="OSO139" s="51"/>
      <c r="OSP139" s="51"/>
      <c r="OSQ139" s="51"/>
      <c r="OSR139" s="51"/>
      <c r="OSS139" s="51"/>
      <c r="OST139" s="51"/>
      <c r="OSU139" s="51"/>
      <c r="OSV139" s="51"/>
      <c r="OSW139" s="51"/>
      <c r="OSX139" s="51"/>
      <c r="OSY139" s="51"/>
      <c r="OSZ139" s="51"/>
      <c r="OTA139" s="51"/>
      <c r="OTB139" s="51"/>
      <c r="OTC139" s="51"/>
      <c r="OTD139" s="51"/>
      <c r="OTE139" s="51"/>
      <c r="OTF139" s="51"/>
      <c r="OTG139" s="51"/>
      <c r="OTH139" s="51"/>
      <c r="OTI139" s="51"/>
      <c r="OTJ139" s="51"/>
      <c r="OTK139" s="51"/>
      <c r="OTL139" s="51"/>
      <c r="OTM139" s="51"/>
      <c r="OTN139" s="51"/>
      <c r="OTO139" s="51"/>
      <c r="OTP139" s="51"/>
      <c r="OTQ139" s="51"/>
      <c r="OTR139" s="51"/>
      <c r="OTS139" s="51"/>
      <c r="OTT139" s="51"/>
      <c r="OTU139" s="51"/>
      <c r="OTV139" s="51"/>
      <c r="OTW139" s="51"/>
      <c r="OTX139" s="51"/>
      <c r="OTY139" s="51"/>
      <c r="OTZ139" s="51"/>
      <c r="OUA139" s="51"/>
      <c r="OUB139" s="51"/>
      <c r="OUC139" s="51"/>
      <c r="OUD139" s="51"/>
      <c r="OUE139" s="51"/>
      <c r="OUF139" s="51"/>
      <c r="OUG139" s="51"/>
      <c r="OUH139" s="51"/>
      <c r="OUI139" s="51"/>
      <c r="OUJ139" s="51"/>
      <c r="OUK139" s="51"/>
      <c r="OUL139" s="51"/>
      <c r="OUM139" s="51"/>
      <c r="OUN139" s="51"/>
      <c r="OUO139" s="51"/>
      <c r="OUP139" s="51"/>
      <c r="OUQ139" s="51"/>
      <c r="OUR139" s="51"/>
      <c r="OUS139" s="51"/>
      <c r="OUT139" s="51"/>
      <c r="OUU139" s="51"/>
      <c r="OUV139" s="51"/>
      <c r="OUW139" s="51"/>
      <c r="OUX139" s="51"/>
      <c r="OUY139" s="51"/>
      <c r="OUZ139" s="51"/>
      <c r="OVA139" s="51"/>
      <c r="OVB139" s="51"/>
      <c r="OVC139" s="51"/>
      <c r="OVD139" s="51"/>
      <c r="OVE139" s="51"/>
      <c r="OVF139" s="51"/>
      <c r="OVG139" s="51"/>
      <c r="OVH139" s="51"/>
      <c r="OVI139" s="51"/>
      <c r="OVJ139" s="51"/>
      <c r="OVK139" s="51"/>
      <c r="OVL139" s="51"/>
      <c r="OVM139" s="51"/>
      <c r="OVN139" s="51"/>
      <c r="OVO139" s="51"/>
      <c r="OVP139" s="51"/>
      <c r="OVQ139" s="51"/>
      <c r="OVR139" s="51"/>
      <c r="OVS139" s="51"/>
      <c r="OVT139" s="51"/>
      <c r="OVU139" s="51"/>
      <c r="OVV139" s="51"/>
      <c r="OVW139" s="51"/>
      <c r="OVX139" s="51"/>
      <c r="OVY139" s="51"/>
      <c r="OVZ139" s="51"/>
      <c r="OWA139" s="51"/>
      <c r="OWB139" s="51"/>
      <c r="OWC139" s="51"/>
      <c r="OWD139" s="51"/>
      <c r="OWE139" s="51"/>
      <c r="OWF139" s="51"/>
      <c r="OWG139" s="51"/>
      <c r="OWH139" s="51"/>
      <c r="OWI139" s="51"/>
      <c r="OWJ139" s="51"/>
      <c r="OWK139" s="51"/>
      <c r="OWL139" s="51"/>
      <c r="OWM139" s="51"/>
      <c r="OWN139" s="51"/>
      <c r="OWO139" s="51"/>
      <c r="OWP139" s="51"/>
      <c r="OWQ139" s="51"/>
      <c r="OWR139" s="51"/>
      <c r="OWS139" s="51"/>
      <c r="OWT139" s="51"/>
      <c r="OWU139" s="51"/>
      <c r="OWV139" s="51"/>
      <c r="OWW139" s="51"/>
      <c r="OWX139" s="51"/>
      <c r="OWY139" s="51"/>
      <c r="OWZ139" s="51"/>
      <c r="OXA139" s="51"/>
      <c r="OXB139" s="51"/>
      <c r="OXC139" s="51"/>
      <c r="OXD139" s="51"/>
      <c r="OXE139" s="51"/>
      <c r="OXF139" s="51"/>
      <c r="OXG139" s="51"/>
      <c r="OXH139" s="51"/>
      <c r="OXI139" s="51"/>
      <c r="OXJ139" s="51"/>
      <c r="OXK139" s="51"/>
      <c r="OXL139" s="51"/>
      <c r="OXM139" s="51"/>
      <c r="OXN139" s="51"/>
      <c r="OXO139" s="51"/>
      <c r="OXP139" s="51"/>
      <c r="OXQ139" s="51"/>
      <c r="OXR139" s="51"/>
      <c r="OXS139" s="51"/>
      <c r="OXT139" s="51"/>
      <c r="OXU139" s="51"/>
      <c r="OXV139" s="51"/>
      <c r="OXW139" s="51"/>
      <c r="OXX139" s="51"/>
      <c r="OXY139" s="51"/>
      <c r="OXZ139" s="51"/>
      <c r="OYA139" s="51"/>
      <c r="OYB139" s="51"/>
      <c r="OYC139" s="51"/>
      <c r="OYD139" s="51"/>
      <c r="OYE139" s="51"/>
      <c r="OYF139" s="51"/>
      <c r="OYG139" s="51"/>
      <c r="OYH139" s="51"/>
      <c r="OYI139" s="51"/>
      <c r="OYJ139" s="51"/>
      <c r="OYK139" s="51"/>
      <c r="OYL139" s="51"/>
      <c r="OYM139" s="51"/>
      <c r="OYN139" s="51"/>
      <c r="OYO139" s="51"/>
      <c r="OYP139" s="51"/>
      <c r="OYQ139" s="51"/>
      <c r="OYR139" s="51"/>
      <c r="OYS139" s="51"/>
      <c r="OYT139" s="51"/>
      <c r="OYU139" s="51"/>
      <c r="OYV139" s="51"/>
      <c r="OYW139" s="51"/>
      <c r="OYX139" s="51"/>
      <c r="OYY139" s="51"/>
      <c r="OYZ139" s="51"/>
      <c r="OZA139" s="51"/>
      <c r="OZB139" s="51"/>
      <c r="OZC139" s="51"/>
      <c r="OZD139" s="51"/>
      <c r="OZE139" s="51"/>
      <c r="OZF139" s="51"/>
      <c r="OZG139" s="51"/>
      <c r="OZH139" s="51"/>
      <c r="OZI139" s="51"/>
      <c r="OZJ139" s="51"/>
      <c r="OZK139" s="51"/>
      <c r="OZL139" s="51"/>
      <c r="OZM139" s="51"/>
      <c r="OZN139" s="51"/>
      <c r="OZO139" s="51"/>
      <c r="OZP139" s="51"/>
      <c r="OZQ139" s="51"/>
      <c r="OZR139" s="51"/>
      <c r="OZS139" s="51"/>
      <c r="OZT139" s="51"/>
      <c r="OZU139" s="51"/>
      <c r="OZV139" s="51"/>
      <c r="OZW139" s="51"/>
      <c r="OZX139" s="51"/>
      <c r="OZY139" s="51"/>
      <c r="OZZ139" s="51"/>
      <c r="PAA139" s="51"/>
      <c r="PAB139" s="51"/>
      <c r="PAC139" s="51"/>
      <c r="PAD139" s="51"/>
      <c r="PAE139" s="51"/>
      <c r="PAF139" s="51"/>
      <c r="PAG139" s="51"/>
      <c r="PAH139" s="51"/>
      <c r="PAI139" s="51"/>
      <c r="PAJ139" s="51"/>
      <c r="PAK139" s="51"/>
      <c r="PAL139" s="51"/>
      <c r="PAM139" s="51"/>
      <c r="PAN139" s="51"/>
      <c r="PAO139" s="51"/>
      <c r="PAP139" s="51"/>
      <c r="PAQ139" s="51"/>
      <c r="PAR139" s="51"/>
      <c r="PAS139" s="51"/>
      <c r="PAT139" s="51"/>
      <c r="PAU139" s="51"/>
      <c r="PAV139" s="51"/>
      <c r="PAW139" s="51"/>
      <c r="PAX139" s="51"/>
      <c r="PAY139" s="51"/>
      <c r="PAZ139" s="51"/>
      <c r="PBA139" s="51"/>
      <c r="PBB139" s="51"/>
      <c r="PBC139" s="51"/>
      <c r="PBD139" s="51"/>
      <c r="PBE139" s="51"/>
      <c r="PBF139" s="51"/>
      <c r="PBG139" s="51"/>
      <c r="PBH139" s="51"/>
      <c r="PBI139" s="51"/>
      <c r="PBJ139" s="51"/>
      <c r="PBK139" s="51"/>
      <c r="PBL139" s="51"/>
      <c r="PBM139" s="51"/>
      <c r="PBN139" s="51"/>
      <c r="PBO139" s="51"/>
      <c r="PBP139" s="51"/>
      <c r="PBQ139" s="51"/>
      <c r="PBR139" s="51"/>
      <c r="PBS139" s="51"/>
      <c r="PBT139" s="51"/>
      <c r="PBU139" s="51"/>
      <c r="PBV139" s="51"/>
      <c r="PBW139" s="51"/>
      <c r="PBX139" s="51"/>
      <c r="PBY139" s="51"/>
      <c r="PBZ139" s="51"/>
      <c r="PCA139" s="51"/>
      <c r="PCB139" s="51"/>
      <c r="PCC139" s="51"/>
      <c r="PCD139" s="51"/>
      <c r="PCE139" s="51"/>
      <c r="PCF139" s="51"/>
      <c r="PCG139" s="51"/>
      <c r="PCH139" s="51"/>
      <c r="PCI139" s="51"/>
      <c r="PCJ139" s="51"/>
      <c r="PCK139" s="51"/>
      <c r="PCL139" s="51"/>
      <c r="PCM139" s="51"/>
      <c r="PCN139" s="51"/>
      <c r="PCO139" s="51"/>
      <c r="PCP139" s="51"/>
      <c r="PCQ139" s="51"/>
      <c r="PCR139" s="51"/>
      <c r="PCS139" s="51"/>
      <c r="PCT139" s="51"/>
      <c r="PCU139" s="51"/>
      <c r="PCV139" s="51"/>
      <c r="PCW139" s="51"/>
      <c r="PCX139" s="51"/>
      <c r="PCY139" s="51"/>
      <c r="PCZ139" s="51"/>
      <c r="PDA139" s="51"/>
      <c r="PDB139" s="51"/>
      <c r="PDC139" s="51"/>
      <c r="PDD139" s="51"/>
      <c r="PDE139" s="51"/>
      <c r="PDF139" s="51"/>
      <c r="PDG139" s="51"/>
      <c r="PDH139" s="51"/>
      <c r="PDI139" s="51"/>
      <c r="PDJ139" s="51"/>
      <c r="PDK139" s="51"/>
      <c r="PDL139" s="51"/>
      <c r="PDM139" s="51"/>
      <c r="PDN139" s="51"/>
      <c r="PDO139" s="51"/>
      <c r="PDP139" s="51"/>
      <c r="PDQ139" s="51"/>
      <c r="PDR139" s="51"/>
      <c r="PDS139" s="51"/>
      <c r="PDT139" s="51"/>
      <c r="PDU139" s="51"/>
      <c r="PDV139" s="51"/>
      <c r="PDW139" s="51"/>
      <c r="PDX139" s="51"/>
      <c r="PDY139" s="51"/>
      <c r="PDZ139" s="51"/>
      <c r="PEA139" s="51"/>
      <c r="PEB139" s="51"/>
      <c r="PEC139" s="51"/>
      <c r="PED139" s="51"/>
      <c r="PEE139" s="51"/>
      <c r="PEF139" s="51"/>
      <c r="PEG139" s="51"/>
      <c r="PEH139" s="51"/>
      <c r="PEI139" s="51"/>
      <c r="PEJ139" s="51"/>
      <c r="PEK139" s="51"/>
      <c r="PEL139" s="51"/>
      <c r="PEM139" s="51"/>
      <c r="PEN139" s="51"/>
      <c r="PEO139" s="51"/>
      <c r="PEP139" s="51"/>
      <c r="PEQ139" s="51"/>
      <c r="PER139" s="51"/>
      <c r="PES139" s="51"/>
      <c r="PET139" s="51"/>
      <c r="PEU139" s="51"/>
      <c r="PEV139" s="51"/>
      <c r="PEW139" s="51"/>
      <c r="PEX139" s="51"/>
      <c r="PEY139" s="51"/>
      <c r="PEZ139" s="51"/>
      <c r="PFA139" s="51"/>
      <c r="PFB139" s="51"/>
      <c r="PFC139" s="51"/>
      <c r="PFD139" s="51"/>
      <c r="PFE139" s="51"/>
      <c r="PFF139" s="51"/>
      <c r="PFG139" s="51"/>
      <c r="PFH139" s="51"/>
      <c r="PFI139" s="51"/>
      <c r="PFJ139" s="51"/>
      <c r="PFK139" s="51"/>
      <c r="PFL139" s="51"/>
      <c r="PFM139" s="51"/>
      <c r="PFN139" s="51"/>
      <c r="PFO139" s="51"/>
      <c r="PFP139" s="51"/>
      <c r="PFQ139" s="51"/>
      <c r="PFR139" s="51"/>
      <c r="PFS139" s="51"/>
      <c r="PFT139" s="51"/>
      <c r="PFU139" s="51"/>
      <c r="PFV139" s="51"/>
      <c r="PFW139" s="51"/>
      <c r="PFX139" s="51"/>
      <c r="PFY139" s="51"/>
      <c r="PFZ139" s="51"/>
      <c r="PGA139" s="51"/>
      <c r="PGB139" s="51"/>
      <c r="PGC139" s="51"/>
      <c r="PGD139" s="51"/>
      <c r="PGE139" s="51"/>
      <c r="PGF139" s="51"/>
      <c r="PGG139" s="51"/>
      <c r="PGH139" s="51"/>
      <c r="PGI139" s="51"/>
      <c r="PGJ139" s="51"/>
      <c r="PGK139" s="51"/>
      <c r="PGL139" s="51"/>
      <c r="PGM139" s="51"/>
      <c r="PGN139" s="51"/>
      <c r="PGO139" s="51"/>
      <c r="PGP139" s="51"/>
      <c r="PGQ139" s="51"/>
      <c r="PGR139" s="51"/>
      <c r="PGS139" s="51"/>
      <c r="PGT139" s="51"/>
      <c r="PGU139" s="51"/>
      <c r="PGV139" s="51"/>
      <c r="PGW139" s="51"/>
      <c r="PGX139" s="51"/>
      <c r="PGY139" s="51"/>
      <c r="PGZ139" s="51"/>
      <c r="PHA139" s="51"/>
      <c r="PHB139" s="51"/>
      <c r="PHC139" s="51"/>
      <c r="PHD139" s="51"/>
      <c r="PHE139" s="51"/>
      <c r="PHF139" s="51"/>
      <c r="PHG139" s="51"/>
      <c r="PHH139" s="51"/>
      <c r="PHI139" s="51"/>
      <c r="PHJ139" s="51"/>
      <c r="PHK139" s="51"/>
      <c r="PHL139" s="51"/>
      <c r="PHM139" s="51"/>
      <c r="PHN139" s="51"/>
      <c r="PHO139" s="51"/>
      <c r="PHP139" s="51"/>
      <c r="PHQ139" s="51"/>
      <c r="PHR139" s="51"/>
      <c r="PHS139" s="51"/>
      <c r="PHT139" s="51"/>
      <c r="PHU139" s="51"/>
      <c r="PHV139" s="51"/>
      <c r="PHW139" s="51"/>
      <c r="PHX139" s="51"/>
      <c r="PHY139" s="51"/>
      <c r="PHZ139" s="51"/>
      <c r="PIA139" s="51"/>
      <c r="PIB139" s="51"/>
      <c r="PIC139" s="51"/>
      <c r="PID139" s="51"/>
      <c r="PIE139" s="51"/>
      <c r="PIF139" s="51"/>
      <c r="PIG139" s="51"/>
      <c r="PIH139" s="51"/>
      <c r="PII139" s="51"/>
      <c r="PIJ139" s="51"/>
      <c r="PIK139" s="51"/>
      <c r="PIL139" s="51"/>
      <c r="PIM139" s="51"/>
      <c r="PIN139" s="51"/>
      <c r="PIO139" s="51"/>
      <c r="PIP139" s="51"/>
      <c r="PIQ139" s="51"/>
      <c r="PIR139" s="51"/>
      <c r="PIS139" s="51"/>
      <c r="PIT139" s="51"/>
      <c r="PIU139" s="51"/>
      <c r="PIV139" s="51"/>
      <c r="PIW139" s="51"/>
      <c r="PIX139" s="51"/>
      <c r="PIY139" s="51"/>
      <c r="PIZ139" s="51"/>
      <c r="PJA139" s="51"/>
      <c r="PJB139" s="51"/>
      <c r="PJC139" s="51"/>
      <c r="PJD139" s="51"/>
      <c r="PJE139" s="51"/>
      <c r="PJF139" s="51"/>
      <c r="PJG139" s="51"/>
      <c r="PJH139" s="51"/>
      <c r="PJI139" s="51"/>
      <c r="PJJ139" s="51"/>
      <c r="PJK139" s="51"/>
      <c r="PJL139" s="51"/>
      <c r="PJM139" s="51"/>
      <c r="PJN139" s="51"/>
      <c r="PJO139" s="51"/>
      <c r="PJP139" s="51"/>
      <c r="PJQ139" s="51"/>
      <c r="PJR139" s="51"/>
      <c r="PJS139" s="51"/>
      <c r="PJT139" s="51"/>
      <c r="PJU139" s="51"/>
      <c r="PJV139" s="51"/>
      <c r="PJW139" s="51"/>
      <c r="PJX139" s="51"/>
      <c r="PJY139" s="51"/>
      <c r="PJZ139" s="51"/>
      <c r="PKA139" s="51"/>
      <c r="PKB139" s="51"/>
      <c r="PKC139" s="51"/>
      <c r="PKD139" s="51"/>
      <c r="PKE139" s="51"/>
      <c r="PKF139" s="51"/>
      <c r="PKG139" s="51"/>
      <c r="PKH139" s="51"/>
      <c r="PKI139" s="51"/>
      <c r="PKJ139" s="51"/>
      <c r="PKK139" s="51"/>
      <c r="PKL139" s="51"/>
      <c r="PKM139" s="51"/>
      <c r="PKN139" s="51"/>
      <c r="PKO139" s="51"/>
      <c r="PKP139" s="51"/>
      <c r="PKQ139" s="51"/>
      <c r="PKR139" s="51"/>
      <c r="PKS139" s="51"/>
      <c r="PKT139" s="51"/>
      <c r="PKU139" s="51"/>
      <c r="PKV139" s="51"/>
      <c r="PKW139" s="51"/>
      <c r="PKX139" s="51"/>
      <c r="PKY139" s="51"/>
      <c r="PKZ139" s="51"/>
      <c r="PLA139" s="51"/>
      <c r="PLB139" s="51"/>
      <c r="PLC139" s="51"/>
      <c r="PLD139" s="51"/>
      <c r="PLE139" s="51"/>
      <c r="PLF139" s="51"/>
      <c r="PLG139" s="51"/>
      <c r="PLH139" s="51"/>
      <c r="PLI139" s="51"/>
      <c r="PLJ139" s="51"/>
      <c r="PLK139" s="51"/>
      <c r="PLL139" s="51"/>
      <c r="PLM139" s="51"/>
      <c r="PLN139" s="51"/>
      <c r="PLO139" s="51"/>
      <c r="PLP139" s="51"/>
      <c r="PLQ139" s="51"/>
      <c r="PLR139" s="51"/>
      <c r="PLS139" s="51"/>
      <c r="PLT139" s="51"/>
      <c r="PLU139" s="51"/>
      <c r="PLV139" s="51"/>
      <c r="PLW139" s="51"/>
      <c r="PLX139" s="51"/>
      <c r="PLY139" s="51"/>
      <c r="PLZ139" s="51"/>
      <c r="PMA139" s="51"/>
      <c r="PMB139" s="51"/>
      <c r="PMC139" s="51"/>
      <c r="PMD139" s="51"/>
      <c r="PME139" s="51"/>
      <c r="PMF139" s="51"/>
      <c r="PMG139" s="51"/>
      <c r="PMH139" s="51"/>
      <c r="PMI139" s="51"/>
      <c r="PMJ139" s="51"/>
      <c r="PMK139" s="51"/>
      <c r="PML139" s="51"/>
      <c r="PMM139" s="51"/>
      <c r="PMN139" s="51"/>
      <c r="PMO139" s="51"/>
      <c r="PMP139" s="51"/>
      <c r="PMQ139" s="51"/>
      <c r="PMR139" s="51"/>
      <c r="PMS139" s="51"/>
      <c r="PMT139" s="51"/>
      <c r="PMU139" s="51"/>
      <c r="PMV139" s="51"/>
      <c r="PMW139" s="51"/>
      <c r="PMX139" s="51"/>
      <c r="PMY139" s="51"/>
      <c r="PMZ139" s="51"/>
      <c r="PNA139" s="51"/>
      <c r="PNB139" s="51"/>
      <c r="PNC139" s="51"/>
      <c r="PND139" s="51"/>
      <c r="PNE139" s="51"/>
      <c r="PNF139" s="51"/>
      <c r="PNG139" s="51"/>
      <c r="PNH139" s="51"/>
      <c r="PNI139" s="51"/>
      <c r="PNJ139" s="51"/>
      <c r="PNK139" s="51"/>
      <c r="PNL139" s="51"/>
      <c r="PNM139" s="51"/>
      <c r="PNN139" s="51"/>
      <c r="PNO139" s="51"/>
      <c r="PNP139" s="51"/>
      <c r="PNQ139" s="51"/>
      <c r="PNR139" s="51"/>
      <c r="PNS139" s="51"/>
      <c r="PNT139" s="51"/>
      <c r="PNU139" s="51"/>
      <c r="PNV139" s="51"/>
      <c r="PNW139" s="51"/>
      <c r="PNX139" s="51"/>
      <c r="PNY139" s="51"/>
      <c r="PNZ139" s="51"/>
      <c r="POA139" s="51"/>
      <c r="POB139" s="51"/>
      <c r="POC139" s="51"/>
      <c r="POD139" s="51"/>
      <c r="POE139" s="51"/>
      <c r="POF139" s="51"/>
      <c r="POG139" s="51"/>
      <c r="POH139" s="51"/>
      <c r="POI139" s="51"/>
      <c r="POJ139" s="51"/>
      <c r="POK139" s="51"/>
      <c r="POL139" s="51"/>
      <c r="POM139" s="51"/>
      <c r="PON139" s="51"/>
      <c r="POO139" s="51"/>
      <c r="POP139" s="51"/>
      <c r="POQ139" s="51"/>
      <c r="POR139" s="51"/>
      <c r="POS139" s="51"/>
      <c r="POT139" s="51"/>
      <c r="POU139" s="51"/>
      <c r="POV139" s="51"/>
      <c r="POW139" s="51"/>
      <c r="POX139" s="51"/>
      <c r="POY139" s="51"/>
      <c r="POZ139" s="51"/>
      <c r="PPA139" s="51"/>
      <c r="PPB139" s="51"/>
      <c r="PPC139" s="51"/>
      <c r="PPD139" s="51"/>
      <c r="PPE139" s="51"/>
      <c r="PPF139" s="51"/>
      <c r="PPG139" s="51"/>
      <c r="PPH139" s="51"/>
      <c r="PPI139" s="51"/>
      <c r="PPJ139" s="51"/>
      <c r="PPK139" s="51"/>
      <c r="PPL139" s="51"/>
      <c r="PPM139" s="51"/>
      <c r="PPN139" s="51"/>
      <c r="PPO139" s="51"/>
      <c r="PPP139" s="51"/>
      <c r="PPQ139" s="51"/>
      <c r="PPR139" s="51"/>
      <c r="PPS139" s="51"/>
      <c r="PPT139" s="51"/>
      <c r="PPU139" s="51"/>
      <c r="PPV139" s="51"/>
      <c r="PPW139" s="51"/>
      <c r="PPX139" s="51"/>
      <c r="PPY139" s="51"/>
      <c r="PPZ139" s="51"/>
      <c r="PQA139" s="51"/>
      <c r="PQB139" s="51"/>
      <c r="PQC139" s="51"/>
      <c r="PQD139" s="51"/>
      <c r="PQE139" s="51"/>
      <c r="PQF139" s="51"/>
      <c r="PQG139" s="51"/>
      <c r="PQH139" s="51"/>
      <c r="PQI139" s="51"/>
      <c r="PQJ139" s="51"/>
      <c r="PQK139" s="51"/>
      <c r="PQL139" s="51"/>
      <c r="PQM139" s="51"/>
      <c r="PQN139" s="51"/>
      <c r="PQO139" s="51"/>
      <c r="PQP139" s="51"/>
      <c r="PQQ139" s="51"/>
      <c r="PQR139" s="51"/>
      <c r="PQS139" s="51"/>
      <c r="PQT139" s="51"/>
      <c r="PQU139" s="51"/>
      <c r="PQV139" s="51"/>
      <c r="PQW139" s="51"/>
      <c r="PQX139" s="51"/>
      <c r="PQY139" s="51"/>
      <c r="PQZ139" s="51"/>
      <c r="PRA139" s="51"/>
      <c r="PRB139" s="51"/>
      <c r="PRC139" s="51"/>
      <c r="PRD139" s="51"/>
      <c r="PRE139" s="51"/>
      <c r="PRF139" s="51"/>
      <c r="PRG139" s="51"/>
      <c r="PRH139" s="51"/>
      <c r="PRI139" s="51"/>
      <c r="PRJ139" s="51"/>
      <c r="PRK139" s="51"/>
      <c r="PRL139" s="51"/>
      <c r="PRM139" s="51"/>
      <c r="PRN139" s="51"/>
      <c r="PRO139" s="51"/>
      <c r="PRP139" s="51"/>
      <c r="PRQ139" s="51"/>
      <c r="PRR139" s="51"/>
      <c r="PRS139" s="51"/>
      <c r="PRT139" s="51"/>
      <c r="PRU139" s="51"/>
      <c r="PRV139" s="51"/>
      <c r="PRW139" s="51"/>
      <c r="PRX139" s="51"/>
      <c r="PRY139" s="51"/>
      <c r="PRZ139" s="51"/>
      <c r="PSA139" s="51"/>
      <c r="PSB139" s="51"/>
      <c r="PSC139" s="51"/>
      <c r="PSD139" s="51"/>
      <c r="PSE139" s="51"/>
      <c r="PSF139" s="51"/>
      <c r="PSG139" s="51"/>
      <c r="PSH139" s="51"/>
      <c r="PSI139" s="51"/>
      <c r="PSJ139" s="51"/>
      <c r="PSK139" s="51"/>
      <c r="PSL139" s="51"/>
      <c r="PSM139" s="51"/>
      <c r="PSN139" s="51"/>
      <c r="PSO139" s="51"/>
      <c r="PSP139" s="51"/>
      <c r="PSQ139" s="51"/>
      <c r="PSR139" s="51"/>
      <c r="PSS139" s="51"/>
      <c r="PST139" s="51"/>
      <c r="PSU139" s="51"/>
      <c r="PSV139" s="51"/>
      <c r="PSW139" s="51"/>
      <c r="PSX139" s="51"/>
      <c r="PSY139" s="51"/>
      <c r="PSZ139" s="51"/>
      <c r="PTA139" s="51"/>
      <c r="PTB139" s="51"/>
      <c r="PTC139" s="51"/>
      <c r="PTD139" s="51"/>
      <c r="PTE139" s="51"/>
      <c r="PTF139" s="51"/>
      <c r="PTG139" s="51"/>
      <c r="PTH139" s="51"/>
      <c r="PTI139" s="51"/>
      <c r="PTJ139" s="51"/>
      <c r="PTK139" s="51"/>
      <c r="PTL139" s="51"/>
      <c r="PTM139" s="51"/>
      <c r="PTN139" s="51"/>
      <c r="PTO139" s="51"/>
      <c r="PTP139" s="51"/>
      <c r="PTQ139" s="51"/>
      <c r="PTR139" s="51"/>
      <c r="PTS139" s="51"/>
      <c r="PTT139" s="51"/>
      <c r="PTU139" s="51"/>
      <c r="PTV139" s="51"/>
      <c r="PTW139" s="51"/>
      <c r="PTX139" s="51"/>
      <c r="PTY139" s="51"/>
      <c r="PTZ139" s="51"/>
      <c r="PUA139" s="51"/>
      <c r="PUB139" s="51"/>
      <c r="PUC139" s="51"/>
      <c r="PUD139" s="51"/>
      <c r="PUE139" s="51"/>
      <c r="PUF139" s="51"/>
      <c r="PUG139" s="51"/>
      <c r="PUH139" s="51"/>
      <c r="PUI139" s="51"/>
      <c r="PUJ139" s="51"/>
      <c r="PUK139" s="51"/>
      <c r="PUL139" s="51"/>
      <c r="PUM139" s="51"/>
      <c r="PUN139" s="51"/>
      <c r="PUO139" s="51"/>
      <c r="PUP139" s="51"/>
      <c r="PUQ139" s="51"/>
      <c r="PUR139" s="51"/>
      <c r="PUS139" s="51"/>
      <c r="PUT139" s="51"/>
      <c r="PUU139" s="51"/>
      <c r="PUV139" s="51"/>
      <c r="PUW139" s="51"/>
      <c r="PUX139" s="51"/>
      <c r="PUY139" s="51"/>
      <c r="PUZ139" s="51"/>
      <c r="PVA139" s="51"/>
      <c r="PVB139" s="51"/>
      <c r="PVC139" s="51"/>
      <c r="PVD139" s="51"/>
      <c r="PVE139" s="51"/>
      <c r="PVF139" s="51"/>
      <c r="PVG139" s="51"/>
      <c r="PVH139" s="51"/>
      <c r="PVI139" s="51"/>
      <c r="PVJ139" s="51"/>
      <c r="PVK139" s="51"/>
      <c r="PVL139" s="51"/>
      <c r="PVM139" s="51"/>
      <c r="PVN139" s="51"/>
      <c r="PVO139" s="51"/>
      <c r="PVP139" s="51"/>
      <c r="PVQ139" s="51"/>
      <c r="PVR139" s="51"/>
      <c r="PVS139" s="51"/>
      <c r="PVT139" s="51"/>
      <c r="PVU139" s="51"/>
      <c r="PVV139" s="51"/>
      <c r="PVW139" s="51"/>
      <c r="PVX139" s="51"/>
      <c r="PVY139" s="51"/>
      <c r="PVZ139" s="51"/>
      <c r="PWA139" s="51"/>
      <c r="PWB139" s="51"/>
      <c r="PWC139" s="51"/>
      <c r="PWD139" s="51"/>
      <c r="PWE139" s="51"/>
      <c r="PWF139" s="51"/>
      <c r="PWG139" s="51"/>
      <c r="PWH139" s="51"/>
      <c r="PWI139" s="51"/>
      <c r="PWJ139" s="51"/>
      <c r="PWK139" s="51"/>
      <c r="PWL139" s="51"/>
      <c r="PWM139" s="51"/>
      <c r="PWN139" s="51"/>
      <c r="PWO139" s="51"/>
      <c r="PWP139" s="51"/>
      <c r="PWQ139" s="51"/>
      <c r="PWR139" s="51"/>
      <c r="PWS139" s="51"/>
      <c r="PWT139" s="51"/>
      <c r="PWU139" s="51"/>
      <c r="PWV139" s="51"/>
      <c r="PWW139" s="51"/>
      <c r="PWX139" s="51"/>
      <c r="PWY139" s="51"/>
      <c r="PWZ139" s="51"/>
      <c r="PXA139" s="51"/>
      <c r="PXB139" s="51"/>
      <c r="PXC139" s="51"/>
      <c r="PXD139" s="51"/>
      <c r="PXE139" s="51"/>
      <c r="PXF139" s="51"/>
      <c r="PXG139" s="51"/>
      <c r="PXH139" s="51"/>
      <c r="PXI139" s="51"/>
      <c r="PXJ139" s="51"/>
      <c r="PXK139" s="51"/>
      <c r="PXL139" s="51"/>
      <c r="PXM139" s="51"/>
      <c r="PXN139" s="51"/>
      <c r="PXO139" s="51"/>
      <c r="PXP139" s="51"/>
      <c r="PXQ139" s="51"/>
      <c r="PXR139" s="51"/>
      <c r="PXS139" s="51"/>
      <c r="PXT139" s="51"/>
      <c r="PXU139" s="51"/>
      <c r="PXV139" s="51"/>
      <c r="PXW139" s="51"/>
      <c r="PXX139" s="51"/>
      <c r="PXY139" s="51"/>
      <c r="PXZ139" s="51"/>
      <c r="PYA139" s="51"/>
      <c r="PYB139" s="51"/>
      <c r="PYC139" s="51"/>
      <c r="PYD139" s="51"/>
      <c r="PYE139" s="51"/>
      <c r="PYF139" s="51"/>
      <c r="PYG139" s="51"/>
      <c r="PYH139" s="51"/>
      <c r="PYI139" s="51"/>
      <c r="PYJ139" s="51"/>
      <c r="PYK139" s="51"/>
      <c r="PYL139" s="51"/>
      <c r="PYM139" s="51"/>
      <c r="PYN139" s="51"/>
      <c r="PYO139" s="51"/>
      <c r="PYP139" s="51"/>
      <c r="PYQ139" s="51"/>
      <c r="PYR139" s="51"/>
      <c r="PYS139" s="51"/>
      <c r="PYT139" s="51"/>
      <c r="PYU139" s="51"/>
      <c r="PYV139" s="51"/>
      <c r="PYW139" s="51"/>
      <c r="PYX139" s="51"/>
      <c r="PYY139" s="51"/>
      <c r="PYZ139" s="51"/>
      <c r="PZA139" s="51"/>
      <c r="PZB139" s="51"/>
      <c r="PZC139" s="51"/>
      <c r="PZD139" s="51"/>
      <c r="PZE139" s="51"/>
      <c r="PZF139" s="51"/>
      <c r="PZG139" s="51"/>
      <c r="PZH139" s="51"/>
      <c r="PZI139" s="51"/>
      <c r="PZJ139" s="51"/>
      <c r="PZK139" s="51"/>
      <c r="PZL139" s="51"/>
      <c r="PZM139" s="51"/>
      <c r="PZN139" s="51"/>
      <c r="PZO139" s="51"/>
      <c r="PZP139" s="51"/>
      <c r="PZQ139" s="51"/>
      <c r="PZR139" s="51"/>
      <c r="PZS139" s="51"/>
      <c r="PZT139" s="51"/>
      <c r="PZU139" s="51"/>
      <c r="PZV139" s="51"/>
      <c r="PZW139" s="51"/>
      <c r="PZX139" s="51"/>
      <c r="PZY139" s="51"/>
      <c r="PZZ139" s="51"/>
      <c r="QAA139" s="51"/>
      <c r="QAB139" s="51"/>
      <c r="QAC139" s="51"/>
      <c r="QAD139" s="51"/>
      <c r="QAE139" s="51"/>
      <c r="QAF139" s="51"/>
      <c r="QAG139" s="51"/>
      <c r="QAH139" s="51"/>
      <c r="QAI139" s="51"/>
      <c r="QAJ139" s="51"/>
      <c r="QAK139" s="51"/>
      <c r="QAL139" s="51"/>
      <c r="QAM139" s="51"/>
      <c r="QAN139" s="51"/>
      <c r="QAO139" s="51"/>
      <c r="QAP139" s="51"/>
      <c r="QAQ139" s="51"/>
      <c r="QAR139" s="51"/>
      <c r="QAS139" s="51"/>
      <c r="QAT139" s="51"/>
      <c r="QAU139" s="51"/>
      <c r="QAV139" s="51"/>
      <c r="QAW139" s="51"/>
      <c r="QAX139" s="51"/>
      <c r="QAY139" s="51"/>
      <c r="QAZ139" s="51"/>
      <c r="QBA139" s="51"/>
      <c r="QBB139" s="51"/>
      <c r="QBC139" s="51"/>
      <c r="QBD139" s="51"/>
      <c r="QBE139" s="51"/>
      <c r="QBF139" s="51"/>
      <c r="QBG139" s="51"/>
      <c r="QBH139" s="51"/>
      <c r="QBI139" s="51"/>
      <c r="QBJ139" s="51"/>
      <c r="QBK139" s="51"/>
      <c r="QBL139" s="51"/>
      <c r="QBM139" s="51"/>
      <c r="QBN139" s="51"/>
      <c r="QBO139" s="51"/>
      <c r="QBP139" s="51"/>
      <c r="QBQ139" s="51"/>
      <c r="QBR139" s="51"/>
      <c r="QBS139" s="51"/>
      <c r="QBT139" s="51"/>
      <c r="QBU139" s="51"/>
      <c r="QBV139" s="51"/>
      <c r="QBW139" s="51"/>
      <c r="QBX139" s="51"/>
      <c r="QBY139" s="51"/>
      <c r="QBZ139" s="51"/>
      <c r="QCA139" s="51"/>
      <c r="QCB139" s="51"/>
      <c r="QCC139" s="51"/>
      <c r="QCD139" s="51"/>
      <c r="QCE139" s="51"/>
      <c r="QCF139" s="51"/>
      <c r="QCG139" s="51"/>
      <c r="QCH139" s="51"/>
      <c r="QCI139" s="51"/>
      <c r="QCJ139" s="51"/>
      <c r="QCK139" s="51"/>
      <c r="QCL139" s="51"/>
      <c r="QCM139" s="51"/>
      <c r="QCN139" s="51"/>
      <c r="QCO139" s="51"/>
      <c r="QCP139" s="51"/>
      <c r="QCQ139" s="51"/>
      <c r="QCR139" s="51"/>
      <c r="QCS139" s="51"/>
      <c r="QCT139" s="51"/>
      <c r="QCU139" s="51"/>
      <c r="QCV139" s="51"/>
      <c r="QCW139" s="51"/>
      <c r="QCX139" s="51"/>
      <c r="QCY139" s="51"/>
      <c r="QCZ139" s="51"/>
      <c r="QDA139" s="51"/>
      <c r="QDB139" s="51"/>
      <c r="QDC139" s="51"/>
      <c r="QDD139" s="51"/>
      <c r="QDE139" s="51"/>
      <c r="QDF139" s="51"/>
      <c r="QDG139" s="51"/>
      <c r="QDH139" s="51"/>
      <c r="QDI139" s="51"/>
      <c r="QDJ139" s="51"/>
      <c r="QDK139" s="51"/>
      <c r="QDL139" s="51"/>
      <c r="QDM139" s="51"/>
      <c r="QDN139" s="51"/>
      <c r="QDO139" s="51"/>
      <c r="QDP139" s="51"/>
      <c r="QDQ139" s="51"/>
      <c r="QDR139" s="51"/>
      <c r="QDS139" s="51"/>
      <c r="QDT139" s="51"/>
      <c r="QDU139" s="51"/>
      <c r="QDV139" s="51"/>
      <c r="QDW139" s="51"/>
      <c r="QDX139" s="51"/>
      <c r="QDY139" s="51"/>
      <c r="QDZ139" s="51"/>
      <c r="QEA139" s="51"/>
      <c r="QEB139" s="51"/>
      <c r="QEC139" s="51"/>
      <c r="QED139" s="51"/>
      <c r="QEE139" s="51"/>
      <c r="QEF139" s="51"/>
      <c r="QEG139" s="51"/>
      <c r="QEH139" s="51"/>
      <c r="QEI139" s="51"/>
      <c r="QEJ139" s="51"/>
      <c r="QEK139" s="51"/>
      <c r="QEL139" s="51"/>
      <c r="QEM139" s="51"/>
      <c r="QEN139" s="51"/>
      <c r="QEO139" s="51"/>
      <c r="QEP139" s="51"/>
      <c r="QEQ139" s="51"/>
      <c r="QER139" s="51"/>
      <c r="QES139" s="51"/>
      <c r="QET139" s="51"/>
      <c r="QEU139" s="51"/>
      <c r="QEV139" s="51"/>
      <c r="QEW139" s="51"/>
      <c r="QEX139" s="51"/>
      <c r="QEY139" s="51"/>
      <c r="QEZ139" s="51"/>
      <c r="QFA139" s="51"/>
      <c r="QFB139" s="51"/>
      <c r="QFC139" s="51"/>
      <c r="QFD139" s="51"/>
      <c r="QFE139" s="51"/>
      <c r="QFF139" s="51"/>
      <c r="QFG139" s="51"/>
      <c r="QFH139" s="51"/>
      <c r="QFI139" s="51"/>
      <c r="QFJ139" s="51"/>
      <c r="QFK139" s="51"/>
      <c r="QFL139" s="51"/>
      <c r="QFM139" s="51"/>
      <c r="QFN139" s="51"/>
      <c r="QFO139" s="51"/>
      <c r="QFP139" s="51"/>
      <c r="QFQ139" s="51"/>
      <c r="QFR139" s="51"/>
      <c r="QFS139" s="51"/>
      <c r="QFT139" s="51"/>
      <c r="QFU139" s="51"/>
      <c r="QFV139" s="51"/>
      <c r="QFW139" s="51"/>
      <c r="QFX139" s="51"/>
      <c r="QFY139" s="51"/>
      <c r="QFZ139" s="51"/>
      <c r="QGA139" s="51"/>
      <c r="QGB139" s="51"/>
      <c r="QGC139" s="51"/>
      <c r="QGD139" s="51"/>
      <c r="QGE139" s="51"/>
      <c r="QGF139" s="51"/>
      <c r="QGG139" s="51"/>
      <c r="QGH139" s="51"/>
      <c r="QGI139" s="51"/>
      <c r="QGJ139" s="51"/>
      <c r="QGK139" s="51"/>
      <c r="QGL139" s="51"/>
      <c r="QGM139" s="51"/>
      <c r="QGN139" s="51"/>
      <c r="QGO139" s="51"/>
      <c r="QGP139" s="51"/>
      <c r="QGQ139" s="51"/>
      <c r="QGR139" s="51"/>
      <c r="QGS139" s="51"/>
      <c r="QGT139" s="51"/>
      <c r="QGU139" s="51"/>
      <c r="QGV139" s="51"/>
      <c r="QGW139" s="51"/>
      <c r="QGX139" s="51"/>
      <c r="QGY139" s="51"/>
      <c r="QGZ139" s="51"/>
      <c r="QHA139" s="51"/>
      <c r="QHB139" s="51"/>
      <c r="QHC139" s="51"/>
      <c r="QHD139" s="51"/>
      <c r="QHE139" s="51"/>
      <c r="QHF139" s="51"/>
      <c r="QHG139" s="51"/>
      <c r="QHH139" s="51"/>
      <c r="QHI139" s="51"/>
      <c r="QHJ139" s="51"/>
      <c r="QHK139" s="51"/>
      <c r="QHL139" s="51"/>
      <c r="QHM139" s="51"/>
      <c r="QHN139" s="51"/>
      <c r="QHO139" s="51"/>
      <c r="QHP139" s="51"/>
      <c r="QHQ139" s="51"/>
      <c r="QHR139" s="51"/>
      <c r="QHS139" s="51"/>
      <c r="QHT139" s="51"/>
      <c r="QHU139" s="51"/>
      <c r="QHV139" s="51"/>
      <c r="QHW139" s="51"/>
      <c r="QHX139" s="51"/>
      <c r="QHY139" s="51"/>
      <c r="QHZ139" s="51"/>
      <c r="QIA139" s="51"/>
      <c r="QIB139" s="51"/>
      <c r="QIC139" s="51"/>
      <c r="QID139" s="51"/>
      <c r="QIE139" s="51"/>
      <c r="QIF139" s="51"/>
      <c r="QIG139" s="51"/>
      <c r="QIH139" s="51"/>
      <c r="QII139" s="51"/>
      <c r="QIJ139" s="51"/>
      <c r="QIK139" s="51"/>
      <c r="QIL139" s="51"/>
      <c r="QIM139" s="51"/>
      <c r="QIN139" s="51"/>
      <c r="QIO139" s="51"/>
      <c r="QIP139" s="51"/>
      <c r="QIQ139" s="51"/>
      <c r="QIR139" s="51"/>
      <c r="QIS139" s="51"/>
      <c r="QIT139" s="51"/>
      <c r="QIU139" s="51"/>
      <c r="QIV139" s="51"/>
      <c r="QIW139" s="51"/>
      <c r="QIX139" s="51"/>
      <c r="QIY139" s="51"/>
      <c r="QIZ139" s="51"/>
      <c r="QJA139" s="51"/>
      <c r="QJB139" s="51"/>
      <c r="QJC139" s="51"/>
      <c r="QJD139" s="51"/>
      <c r="QJE139" s="51"/>
      <c r="QJF139" s="51"/>
      <c r="QJG139" s="51"/>
      <c r="QJH139" s="51"/>
      <c r="QJI139" s="51"/>
      <c r="QJJ139" s="51"/>
      <c r="QJK139" s="51"/>
      <c r="QJL139" s="51"/>
      <c r="QJM139" s="51"/>
      <c r="QJN139" s="51"/>
      <c r="QJO139" s="51"/>
      <c r="QJP139" s="51"/>
      <c r="QJQ139" s="51"/>
      <c r="QJR139" s="51"/>
      <c r="QJS139" s="51"/>
      <c r="QJT139" s="51"/>
      <c r="QJU139" s="51"/>
      <c r="QJV139" s="51"/>
      <c r="QJW139" s="51"/>
      <c r="QJX139" s="51"/>
      <c r="QJY139" s="51"/>
      <c r="QJZ139" s="51"/>
      <c r="QKA139" s="51"/>
      <c r="QKB139" s="51"/>
      <c r="QKC139" s="51"/>
      <c r="QKD139" s="51"/>
      <c r="QKE139" s="51"/>
      <c r="QKF139" s="51"/>
      <c r="QKG139" s="51"/>
      <c r="QKH139" s="51"/>
      <c r="QKI139" s="51"/>
      <c r="QKJ139" s="51"/>
      <c r="QKK139" s="51"/>
      <c r="QKL139" s="51"/>
      <c r="QKM139" s="51"/>
      <c r="QKN139" s="51"/>
      <c r="QKO139" s="51"/>
      <c r="QKP139" s="51"/>
      <c r="QKQ139" s="51"/>
      <c r="QKR139" s="51"/>
      <c r="QKS139" s="51"/>
      <c r="QKT139" s="51"/>
      <c r="QKU139" s="51"/>
      <c r="QKV139" s="51"/>
      <c r="QKW139" s="51"/>
      <c r="QKX139" s="51"/>
      <c r="QKY139" s="51"/>
      <c r="QKZ139" s="51"/>
      <c r="QLA139" s="51"/>
      <c r="QLB139" s="51"/>
      <c r="QLC139" s="51"/>
      <c r="QLD139" s="51"/>
      <c r="QLE139" s="51"/>
      <c r="QLF139" s="51"/>
      <c r="QLG139" s="51"/>
      <c r="QLH139" s="51"/>
      <c r="QLI139" s="51"/>
      <c r="QLJ139" s="51"/>
      <c r="QLK139" s="51"/>
      <c r="QLL139" s="51"/>
      <c r="QLM139" s="51"/>
      <c r="QLN139" s="51"/>
      <c r="QLO139" s="51"/>
      <c r="QLP139" s="51"/>
      <c r="QLQ139" s="51"/>
      <c r="QLR139" s="51"/>
      <c r="QLS139" s="51"/>
      <c r="QLT139" s="51"/>
      <c r="QLU139" s="51"/>
      <c r="QLV139" s="51"/>
      <c r="QLW139" s="51"/>
      <c r="QLX139" s="51"/>
      <c r="QLY139" s="51"/>
      <c r="QLZ139" s="51"/>
      <c r="QMA139" s="51"/>
      <c r="QMB139" s="51"/>
      <c r="QMC139" s="51"/>
      <c r="QMD139" s="51"/>
      <c r="QME139" s="51"/>
      <c r="QMF139" s="51"/>
      <c r="QMG139" s="51"/>
      <c r="QMH139" s="51"/>
      <c r="QMI139" s="51"/>
      <c r="QMJ139" s="51"/>
      <c r="QMK139" s="51"/>
      <c r="QML139" s="51"/>
      <c r="QMM139" s="51"/>
      <c r="QMN139" s="51"/>
      <c r="QMO139" s="51"/>
      <c r="QMP139" s="51"/>
      <c r="QMQ139" s="51"/>
      <c r="QMR139" s="51"/>
      <c r="QMS139" s="51"/>
      <c r="QMT139" s="51"/>
      <c r="QMU139" s="51"/>
      <c r="QMV139" s="51"/>
      <c r="QMW139" s="51"/>
      <c r="QMX139" s="51"/>
      <c r="QMY139" s="51"/>
      <c r="QMZ139" s="51"/>
      <c r="QNA139" s="51"/>
      <c r="QNB139" s="51"/>
      <c r="QNC139" s="51"/>
      <c r="QND139" s="51"/>
      <c r="QNE139" s="51"/>
      <c r="QNF139" s="51"/>
      <c r="QNG139" s="51"/>
      <c r="QNH139" s="51"/>
      <c r="QNI139" s="51"/>
      <c r="QNJ139" s="51"/>
      <c r="QNK139" s="51"/>
      <c r="QNL139" s="51"/>
      <c r="QNM139" s="51"/>
      <c r="QNN139" s="51"/>
      <c r="QNO139" s="51"/>
      <c r="QNP139" s="51"/>
      <c r="QNQ139" s="51"/>
      <c r="QNR139" s="51"/>
      <c r="QNS139" s="51"/>
      <c r="QNT139" s="51"/>
      <c r="QNU139" s="51"/>
      <c r="QNV139" s="51"/>
      <c r="QNW139" s="51"/>
      <c r="QNX139" s="51"/>
      <c r="QNY139" s="51"/>
      <c r="QNZ139" s="51"/>
      <c r="QOA139" s="51"/>
      <c r="QOB139" s="51"/>
      <c r="QOC139" s="51"/>
      <c r="QOD139" s="51"/>
      <c r="QOE139" s="51"/>
      <c r="QOF139" s="51"/>
      <c r="QOG139" s="51"/>
      <c r="QOH139" s="51"/>
      <c r="QOI139" s="51"/>
      <c r="QOJ139" s="51"/>
      <c r="QOK139" s="51"/>
      <c r="QOL139" s="51"/>
      <c r="QOM139" s="51"/>
      <c r="QON139" s="51"/>
      <c r="QOO139" s="51"/>
      <c r="QOP139" s="51"/>
      <c r="QOQ139" s="51"/>
      <c r="QOR139" s="51"/>
      <c r="QOS139" s="51"/>
      <c r="QOT139" s="51"/>
      <c r="QOU139" s="51"/>
      <c r="QOV139" s="51"/>
      <c r="QOW139" s="51"/>
      <c r="QOX139" s="51"/>
      <c r="QOY139" s="51"/>
      <c r="QOZ139" s="51"/>
      <c r="QPA139" s="51"/>
      <c r="QPB139" s="51"/>
      <c r="QPC139" s="51"/>
      <c r="QPD139" s="51"/>
      <c r="QPE139" s="51"/>
      <c r="QPF139" s="51"/>
      <c r="QPG139" s="51"/>
      <c r="QPH139" s="51"/>
      <c r="QPI139" s="51"/>
      <c r="QPJ139" s="51"/>
      <c r="QPK139" s="51"/>
      <c r="QPL139" s="51"/>
      <c r="QPM139" s="51"/>
      <c r="QPN139" s="51"/>
      <c r="QPO139" s="51"/>
      <c r="QPP139" s="51"/>
      <c r="QPQ139" s="51"/>
      <c r="QPR139" s="51"/>
      <c r="QPS139" s="51"/>
      <c r="QPT139" s="51"/>
      <c r="QPU139" s="51"/>
      <c r="QPV139" s="51"/>
      <c r="QPW139" s="51"/>
      <c r="QPX139" s="51"/>
      <c r="QPY139" s="51"/>
      <c r="QPZ139" s="51"/>
      <c r="QQA139" s="51"/>
      <c r="QQB139" s="51"/>
      <c r="QQC139" s="51"/>
      <c r="QQD139" s="51"/>
      <c r="QQE139" s="51"/>
      <c r="QQF139" s="51"/>
      <c r="QQG139" s="51"/>
      <c r="QQH139" s="51"/>
      <c r="QQI139" s="51"/>
      <c r="QQJ139" s="51"/>
      <c r="QQK139" s="51"/>
      <c r="QQL139" s="51"/>
      <c r="QQM139" s="51"/>
      <c r="QQN139" s="51"/>
      <c r="QQO139" s="51"/>
      <c r="QQP139" s="51"/>
      <c r="QQQ139" s="51"/>
      <c r="QQR139" s="51"/>
      <c r="QQS139" s="51"/>
      <c r="QQT139" s="51"/>
      <c r="QQU139" s="51"/>
      <c r="QQV139" s="51"/>
      <c r="QQW139" s="51"/>
      <c r="QQX139" s="51"/>
      <c r="QQY139" s="51"/>
      <c r="QQZ139" s="51"/>
      <c r="QRA139" s="51"/>
      <c r="QRB139" s="51"/>
      <c r="QRC139" s="51"/>
      <c r="QRD139" s="51"/>
      <c r="QRE139" s="51"/>
      <c r="QRF139" s="51"/>
      <c r="QRG139" s="51"/>
      <c r="QRH139" s="51"/>
      <c r="QRI139" s="51"/>
      <c r="QRJ139" s="51"/>
      <c r="QRK139" s="51"/>
      <c r="QRL139" s="51"/>
      <c r="QRM139" s="51"/>
      <c r="QRN139" s="51"/>
      <c r="QRO139" s="51"/>
      <c r="QRP139" s="51"/>
      <c r="QRQ139" s="51"/>
      <c r="QRR139" s="51"/>
      <c r="QRS139" s="51"/>
      <c r="QRT139" s="51"/>
      <c r="QRU139" s="51"/>
      <c r="QRV139" s="51"/>
      <c r="QRW139" s="51"/>
      <c r="QRX139" s="51"/>
      <c r="QRY139" s="51"/>
      <c r="QRZ139" s="51"/>
      <c r="QSA139" s="51"/>
      <c r="QSB139" s="51"/>
      <c r="QSC139" s="51"/>
      <c r="QSD139" s="51"/>
      <c r="QSE139" s="51"/>
      <c r="QSF139" s="51"/>
      <c r="QSG139" s="51"/>
      <c r="QSH139" s="51"/>
      <c r="QSI139" s="51"/>
      <c r="QSJ139" s="51"/>
      <c r="QSK139" s="51"/>
      <c r="QSL139" s="51"/>
      <c r="QSM139" s="51"/>
      <c r="QSN139" s="51"/>
      <c r="QSO139" s="51"/>
      <c r="QSP139" s="51"/>
      <c r="QSQ139" s="51"/>
      <c r="QSR139" s="51"/>
      <c r="QSS139" s="51"/>
      <c r="QST139" s="51"/>
      <c r="QSU139" s="51"/>
      <c r="QSV139" s="51"/>
      <c r="QSW139" s="51"/>
      <c r="QSX139" s="51"/>
      <c r="QSY139" s="51"/>
      <c r="QSZ139" s="51"/>
      <c r="QTA139" s="51"/>
      <c r="QTB139" s="51"/>
      <c r="QTC139" s="51"/>
      <c r="QTD139" s="51"/>
      <c r="QTE139" s="51"/>
      <c r="QTF139" s="51"/>
      <c r="QTG139" s="51"/>
      <c r="QTH139" s="51"/>
      <c r="QTI139" s="51"/>
      <c r="QTJ139" s="51"/>
      <c r="QTK139" s="51"/>
      <c r="QTL139" s="51"/>
      <c r="QTM139" s="51"/>
      <c r="QTN139" s="51"/>
      <c r="QTO139" s="51"/>
      <c r="QTP139" s="51"/>
      <c r="QTQ139" s="51"/>
      <c r="QTR139" s="51"/>
      <c r="QTS139" s="51"/>
      <c r="QTT139" s="51"/>
      <c r="QTU139" s="51"/>
      <c r="QTV139" s="51"/>
      <c r="QTW139" s="51"/>
      <c r="QTX139" s="51"/>
      <c r="QTY139" s="51"/>
      <c r="QTZ139" s="51"/>
      <c r="QUA139" s="51"/>
      <c r="QUB139" s="51"/>
      <c r="QUC139" s="51"/>
      <c r="QUD139" s="51"/>
      <c r="QUE139" s="51"/>
      <c r="QUF139" s="51"/>
      <c r="QUG139" s="51"/>
      <c r="QUH139" s="51"/>
      <c r="QUI139" s="51"/>
      <c r="QUJ139" s="51"/>
      <c r="QUK139" s="51"/>
      <c r="QUL139" s="51"/>
      <c r="QUM139" s="51"/>
      <c r="QUN139" s="51"/>
      <c r="QUO139" s="51"/>
      <c r="QUP139" s="51"/>
      <c r="QUQ139" s="51"/>
      <c r="QUR139" s="51"/>
      <c r="QUS139" s="51"/>
      <c r="QUT139" s="51"/>
      <c r="QUU139" s="51"/>
      <c r="QUV139" s="51"/>
      <c r="QUW139" s="51"/>
      <c r="QUX139" s="51"/>
      <c r="QUY139" s="51"/>
      <c r="QUZ139" s="51"/>
      <c r="QVA139" s="51"/>
      <c r="QVB139" s="51"/>
      <c r="QVC139" s="51"/>
      <c r="QVD139" s="51"/>
      <c r="QVE139" s="51"/>
      <c r="QVF139" s="51"/>
      <c r="QVG139" s="51"/>
      <c r="QVH139" s="51"/>
      <c r="QVI139" s="51"/>
      <c r="QVJ139" s="51"/>
      <c r="QVK139" s="51"/>
      <c r="QVL139" s="51"/>
      <c r="QVM139" s="51"/>
      <c r="QVN139" s="51"/>
      <c r="QVO139" s="51"/>
      <c r="QVP139" s="51"/>
      <c r="QVQ139" s="51"/>
      <c r="QVR139" s="51"/>
      <c r="QVS139" s="51"/>
      <c r="QVT139" s="51"/>
      <c r="QVU139" s="51"/>
      <c r="QVV139" s="51"/>
      <c r="QVW139" s="51"/>
      <c r="QVX139" s="51"/>
      <c r="QVY139" s="51"/>
      <c r="QVZ139" s="51"/>
      <c r="QWA139" s="51"/>
      <c r="QWB139" s="51"/>
      <c r="QWC139" s="51"/>
      <c r="QWD139" s="51"/>
      <c r="QWE139" s="51"/>
      <c r="QWF139" s="51"/>
      <c r="QWG139" s="51"/>
      <c r="QWH139" s="51"/>
      <c r="QWI139" s="51"/>
      <c r="QWJ139" s="51"/>
      <c r="QWK139" s="51"/>
      <c r="QWL139" s="51"/>
      <c r="QWM139" s="51"/>
      <c r="QWN139" s="51"/>
      <c r="QWO139" s="51"/>
      <c r="QWP139" s="51"/>
      <c r="QWQ139" s="51"/>
      <c r="QWR139" s="51"/>
      <c r="QWS139" s="51"/>
      <c r="QWT139" s="51"/>
      <c r="QWU139" s="51"/>
      <c r="QWV139" s="51"/>
      <c r="QWW139" s="51"/>
      <c r="QWX139" s="51"/>
      <c r="QWY139" s="51"/>
      <c r="QWZ139" s="51"/>
      <c r="QXA139" s="51"/>
      <c r="QXB139" s="51"/>
      <c r="QXC139" s="51"/>
      <c r="QXD139" s="51"/>
      <c r="QXE139" s="51"/>
      <c r="QXF139" s="51"/>
      <c r="QXG139" s="51"/>
      <c r="QXH139" s="51"/>
      <c r="QXI139" s="51"/>
      <c r="QXJ139" s="51"/>
      <c r="QXK139" s="51"/>
      <c r="QXL139" s="51"/>
      <c r="QXM139" s="51"/>
      <c r="QXN139" s="51"/>
      <c r="QXO139" s="51"/>
      <c r="QXP139" s="51"/>
      <c r="QXQ139" s="51"/>
      <c r="QXR139" s="51"/>
      <c r="QXS139" s="51"/>
      <c r="QXT139" s="51"/>
      <c r="QXU139" s="51"/>
      <c r="QXV139" s="51"/>
      <c r="QXW139" s="51"/>
      <c r="QXX139" s="51"/>
      <c r="QXY139" s="51"/>
      <c r="QXZ139" s="51"/>
      <c r="QYA139" s="51"/>
      <c r="QYB139" s="51"/>
      <c r="QYC139" s="51"/>
      <c r="QYD139" s="51"/>
      <c r="QYE139" s="51"/>
      <c r="QYF139" s="51"/>
      <c r="QYG139" s="51"/>
      <c r="QYH139" s="51"/>
      <c r="QYI139" s="51"/>
      <c r="QYJ139" s="51"/>
      <c r="QYK139" s="51"/>
      <c r="QYL139" s="51"/>
      <c r="QYM139" s="51"/>
      <c r="QYN139" s="51"/>
      <c r="QYO139" s="51"/>
      <c r="QYP139" s="51"/>
      <c r="QYQ139" s="51"/>
      <c r="QYR139" s="51"/>
      <c r="QYS139" s="51"/>
      <c r="QYT139" s="51"/>
      <c r="QYU139" s="51"/>
      <c r="QYV139" s="51"/>
      <c r="QYW139" s="51"/>
      <c r="QYX139" s="51"/>
      <c r="QYY139" s="51"/>
      <c r="QYZ139" s="51"/>
      <c r="QZA139" s="51"/>
      <c r="QZB139" s="51"/>
      <c r="QZC139" s="51"/>
      <c r="QZD139" s="51"/>
      <c r="QZE139" s="51"/>
      <c r="QZF139" s="51"/>
      <c r="QZG139" s="51"/>
      <c r="QZH139" s="51"/>
      <c r="QZI139" s="51"/>
      <c r="QZJ139" s="51"/>
      <c r="QZK139" s="51"/>
      <c r="QZL139" s="51"/>
      <c r="QZM139" s="51"/>
      <c r="QZN139" s="51"/>
      <c r="QZO139" s="51"/>
      <c r="QZP139" s="51"/>
      <c r="QZQ139" s="51"/>
      <c r="QZR139" s="51"/>
      <c r="QZS139" s="51"/>
      <c r="QZT139" s="51"/>
      <c r="QZU139" s="51"/>
      <c r="QZV139" s="51"/>
      <c r="QZW139" s="51"/>
      <c r="QZX139" s="51"/>
      <c r="QZY139" s="51"/>
      <c r="QZZ139" s="51"/>
      <c r="RAA139" s="51"/>
      <c r="RAB139" s="51"/>
      <c r="RAC139" s="51"/>
      <c r="RAD139" s="51"/>
      <c r="RAE139" s="51"/>
      <c r="RAF139" s="51"/>
      <c r="RAG139" s="51"/>
      <c r="RAH139" s="51"/>
      <c r="RAI139" s="51"/>
      <c r="RAJ139" s="51"/>
      <c r="RAK139" s="51"/>
      <c r="RAL139" s="51"/>
      <c r="RAM139" s="51"/>
      <c r="RAN139" s="51"/>
      <c r="RAO139" s="51"/>
      <c r="RAP139" s="51"/>
      <c r="RAQ139" s="51"/>
      <c r="RAR139" s="51"/>
      <c r="RAS139" s="51"/>
      <c r="RAT139" s="51"/>
      <c r="RAU139" s="51"/>
      <c r="RAV139" s="51"/>
      <c r="RAW139" s="51"/>
      <c r="RAX139" s="51"/>
      <c r="RAY139" s="51"/>
      <c r="RAZ139" s="51"/>
      <c r="RBA139" s="51"/>
      <c r="RBB139" s="51"/>
      <c r="RBC139" s="51"/>
      <c r="RBD139" s="51"/>
      <c r="RBE139" s="51"/>
      <c r="RBF139" s="51"/>
      <c r="RBG139" s="51"/>
      <c r="RBH139" s="51"/>
      <c r="RBI139" s="51"/>
      <c r="RBJ139" s="51"/>
      <c r="RBK139" s="51"/>
      <c r="RBL139" s="51"/>
      <c r="RBM139" s="51"/>
      <c r="RBN139" s="51"/>
      <c r="RBO139" s="51"/>
      <c r="RBP139" s="51"/>
      <c r="RBQ139" s="51"/>
      <c r="RBR139" s="51"/>
      <c r="RBS139" s="51"/>
      <c r="RBT139" s="51"/>
      <c r="RBU139" s="51"/>
      <c r="RBV139" s="51"/>
      <c r="RBW139" s="51"/>
      <c r="RBX139" s="51"/>
      <c r="RBY139" s="51"/>
      <c r="RBZ139" s="51"/>
      <c r="RCA139" s="51"/>
      <c r="RCB139" s="51"/>
      <c r="RCC139" s="51"/>
      <c r="RCD139" s="51"/>
      <c r="RCE139" s="51"/>
      <c r="RCF139" s="51"/>
      <c r="RCG139" s="51"/>
      <c r="RCH139" s="51"/>
      <c r="RCI139" s="51"/>
      <c r="RCJ139" s="51"/>
      <c r="RCK139" s="51"/>
      <c r="RCL139" s="51"/>
      <c r="RCM139" s="51"/>
      <c r="RCN139" s="51"/>
      <c r="RCO139" s="51"/>
      <c r="RCP139" s="51"/>
      <c r="RCQ139" s="51"/>
      <c r="RCR139" s="51"/>
      <c r="RCS139" s="51"/>
      <c r="RCT139" s="51"/>
      <c r="RCU139" s="51"/>
      <c r="RCV139" s="51"/>
      <c r="RCW139" s="51"/>
      <c r="RCX139" s="51"/>
      <c r="RCY139" s="51"/>
      <c r="RCZ139" s="51"/>
      <c r="RDA139" s="51"/>
      <c r="RDB139" s="51"/>
      <c r="RDC139" s="51"/>
      <c r="RDD139" s="51"/>
      <c r="RDE139" s="51"/>
      <c r="RDF139" s="51"/>
      <c r="RDG139" s="51"/>
      <c r="RDH139" s="51"/>
      <c r="RDI139" s="51"/>
      <c r="RDJ139" s="51"/>
      <c r="RDK139" s="51"/>
      <c r="RDL139" s="51"/>
      <c r="RDM139" s="51"/>
      <c r="RDN139" s="51"/>
      <c r="RDO139" s="51"/>
      <c r="RDP139" s="51"/>
      <c r="RDQ139" s="51"/>
      <c r="RDR139" s="51"/>
      <c r="RDS139" s="51"/>
      <c r="RDT139" s="51"/>
      <c r="RDU139" s="51"/>
      <c r="RDV139" s="51"/>
      <c r="RDW139" s="51"/>
      <c r="RDX139" s="51"/>
      <c r="RDY139" s="51"/>
      <c r="RDZ139" s="51"/>
      <c r="REA139" s="51"/>
      <c r="REB139" s="51"/>
      <c r="REC139" s="51"/>
      <c r="RED139" s="51"/>
      <c r="REE139" s="51"/>
      <c r="REF139" s="51"/>
      <c r="REG139" s="51"/>
      <c r="REH139" s="51"/>
      <c r="REI139" s="51"/>
      <c r="REJ139" s="51"/>
      <c r="REK139" s="51"/>
      <c r="REL139" s="51"/>
      <c r="REM139" s="51"/>
      <c r="REN139" s="51"/>
      <c r="REO139" s="51"/>
      <c r="REP139" s="51"/>
      <c r="REQ139" s="51"/>
      <c r="RER139" s="51"/>
      <c r="RES139" s="51"/>
      <c r="RET139" s="51"/>
      <c r="REU139" s="51"/>
      <c r="REV139" s="51"/>
      <c r="REW139" s="51"/>
      <c r="REX139" s="51"/>
      <c r="REY139" s="51"/>
      <c r="REZ139" s="51"/>
      <c r="RFA139" s="51"/>
      <c r="RFB139" s="51"/>
      <c r="RFC139" s="51"/>
      <c r="RFD139" s="51"/>
      <c r="RFE139" s="51"/>
      <c r="RFF139" s="51"/>
      <c r="RFG139" s="51"/>
      <c r="RFH139" s="51"/>
      <c r="RFI139" s="51"/>
      <c r="RFJ139" s="51"/>
      <c r="RFK139" s="51"/>
      <c r="RFL139" s="51"/>
      <c r="RFM139" s="51"/>
      <c r="RFN139" s="51"/>
      <c r="RFO139" s="51"/>
      <c r="RFP139" s="51"/>
      <c r="RFQ139" s="51"/>
      <c r="RFR139" s="51"/>
      <c r="RFS139" s="51"/>
      <c r="RFT139" s="51"/>
      <c r="RFU139" s="51"/>
      <c r="RFV139" s="51"/>
      <c r="RFW139" s="51"/>
      <c r="RFX139" s="51"/>
      <c r="RFY139" s="51"/>
      <c r="RFZ139" s="51"/>
      <c r="RGA139" s="51"/>
      <c r="RGB139" s="51"/>
      <c r="RGC139" s="51"/>
      <c r="RGD139" s="51"/>
      <c r="RGE139" s="51"/>
      <c r="RGF139" s="51"/>
      <c r="RGG139" s="51"/>
      <c r="RGH139" s="51"/>
      <c r="RGI139" s="51"/>
      <c r="RGJ139" s="51"/>
      <c r="RGK139" s="51"/>
      <c r="RGL139" s="51"/>
      <c r="RGM139" s="51"/>
      <c r="RGN139" s="51"/>
      <c r="RGO139" s="51"/>
      <c r="RGP139" s="51"/>
      <c r="RGQ139" s="51"/>
      <c r="RGR139" s="51"/>
      <c r="RGS139" s="51"/>
      <c r="RGT139" s="51"/>
      <c r="RGU139" s="51"/>
      <c r="RGV139" s="51"/>
      <c r="RGW139" s="51"/>
      <c r="RGX139" s="51"/>
      <c r="RGY139" s="51"/>
      <c r="RGZ139" s="51"/>
      <c r="RHA139" s="51"/>
      <c r="RHB139" s="51"/>
      <c r="RHC139" s="51"/>
      <c r="RHD139" s="51"/>
      <c r="RHE139" s="51"/>
      <c r="RHF139" s="51"/>
      <c r="RHG139" s="51"/>
      <c r="RHH139" s="51"/>
      <c r="RHI139" s="51"/>
      <c r="RHJ139" s="51"/>
      <c r="RHK139" s="51"/>
      <c r="RHL139" s="51"/>
      <c r="RHM139" s="51"/>
      <c r="RHN139" s="51"/>
      <c r="RHO139" s="51"/>
      <c r="RHP139" s="51"/>
      <c r="RHQ139" s="51"/>
      <c r="RHR139" s="51"/>
      <c r="RHS139" s="51"/>
      <c r="RHT139" s="51"/>
      <c r="RHU139" s="51"/>
      <c r="RHV139" s="51"/>
      <c r="RHW139" s="51"/>
      <c r="RHX139" s="51"/>
      <c r="RHY139" s="51"/>
      <c r="RHZ139" s="51"/>
      <c r="RIA139" s="51"/>
      <c r="RIB139" s="51"/>
      <c r="RIC139" s="51"/>
      <c r="RID139" s="51"/>
      <c r="RIE139" s="51"/>
      <c r="RIF139" s="51"/>
      <c r="RIG139" s="51"/>
      <c r="RIH139" s="51"/>
      <c r="RII139" s="51"/>
      <c r="RIJ139" s="51"/>
      <c r="RIK139" s="51"/>
      <c r="RIL139" s="51"/>
      <c r="RIM139" s="51"/>
      <c r="RIN139" s="51"/>
      <c r="RIO139" s="51"/>
      <c r="RIP139" s="51"/>
      <c r="RIQ139" s="51"/>
      <c r="RIR139" s="51"/>
      <c r="RIS139" s="51"/>
      <c r="RIT139" s="51"/>
      <c r="RIU139" s="51"/>
      <c r="RIV139" s="51"/>
      <c r="RIW139" s="51"/>
      <c r="RIX139" s="51"/>
      <c r="RIY139" s="51"/>
      <c r="RIZ139" s="51"/>
      <c r="RJA139" s="51"/>
      <c r="RJB139" s="51"/>
      <c r="RJC139" s="51"/>
      <c r="RJD139" s="51"/>
      <c r="RJE139" s="51"/>
      <c r="RJF139" s="51"/>
      <c r="RJG139" s="51"/>
      <c r="RJH139" s="51"/>
      <c r="RJI139" s="51"/>
      <c r="RJJ139" s="51"/>
      <c r="RJK139" s="51"/>
      <c r="RJL139" s="51"/>
      <c r="RJM139" s="51"/>
      <c r="RJN139" s="51"/>
      <c r="RJO139" s="51"/>
      <c r="RJP139" s="51"/>
      <c r="RJQ139" s="51"/>
      <c r="RJR139" s="51"/>
      <c r="RJS139" s="51"/>
      <c r="RJT139" s="51"/>
      <c r="RJU139" s="51"/>
      <c r="RJV139" s="51"/>
      <c r="RJW139" s="51"/>
      <c r="RJX139" s="51"/>
      <c r="RJY139" s="51"/>
      <c r="RJZ139" s="51"/>
      <c r="RKA139" s="51"/>
      <c r="RKB139" s="51"/>
      <c r="RKC139" s="51"/>
      <c r="RKD139" s="51"/>
      <c r="RKE139" s="51"/>
      <c r="RKF139" s="51"/>
      <c r="RKG139" s="51"/>
      <c r="RKH139" s="51"/>
      <c r="RKI139" s="51"/>
      <c r="RKJ139" s="51"/>
      <c r="RKK139" s="51"/>
      <c r="RKL139" s="51"/>
      <c r="RKM139" s="51"/>
      <c r="RKN139" s="51"/>
      <c r="RKO139" s="51"/>
      <c r="RKP139" s="51"/>
      <c r="RKQ139" s="51"/>
      <c r="RKR139" s="51"/>
      <c r="RKS139" s="51"/>
      <c r="RKT139" s="51"/>
      <c r="RKU139" s="51"/>
      <c r="RKV139" s="51"/>
      <c r="RKW139" s="51"/>
      <c r="RKX139" s="51"/>
      <c r="RKY139" s="51"/>
      <c r="RKZ139" s="51"/>
      <c r="RLA139" s="51"/>
      <c r="RLB139" s="51"/>
      <c r="RLC139" s="51"/>
      <c r="RLD139" s="51"/>
      <c r="RLE139" s="51"/>
      <c r="RLF139" s="51"/>
      <c r="RLG139" s="51"/>
      <c r="RLH139" s="51"/>
      <c r="RLI139" s="51"/>
      <c r="RLJ139" s="51"/>
      <c r="RLK139" s="51"/>
      <c r="RLL139" s="51"/>
      <c r="RLM139" s="51"/>
      <c r="RLN139" s="51"/>
      <c r="RLO139" s="51"/>
      <c r="RLP139" s="51"/>
      <c r="RLQ139" s="51"/>
      <c r="RLR139" s="51"/>
      <c r="RLS139" s="51"/>
      <c r="RLT139" s="51"/>
      <c r="RLU139" s="51"/>
      <c r="RLV139" s="51"/>
      <c r="RLW139" s="51"/>
      <c r="RLX139" s="51"/>
      <c r="RLY139" s="51"/>
      <c r="RLZ139" s="51"/>
      <c r="RMA139" s="51"/>
      <c r="RMB139" s="51"/>
      <c r="RMC139" s="51"/>
      <c r="RMD139" s="51"/>
      <c r="RME139" s="51"/>
      <c r="RMF139" s="51"/>
      <c r="RMG139" s="51"/>
      <c r="RMH139" s="51"/>
      <c r="RMI139" s="51"/>
      <c r="RMJ139" s="51"/>
      <c r="RMK139" s="51"/>
      <c r="RML139" s="51"/>
      <c r="RMM139" s="51"/>
      <c r="RMN139" s="51"/>
      <c r="RMO139" s="51"/>
      <c r="RMP139" s="51"/>
      <c r="RMQ139" s="51"/>
      <c r="RMR139" s="51"/>
      <c r="RMS139" s="51"/>
      <c r="RMT139" s="51"/>
      <c r="RMU139" s="51"/>
      <c r="RMV139" s="51"/>
      <c r="RMW139" s="51"/>
      <c r="RMX139" s="51"/>
      <c r="RMY139" s="51"/>
      <c r="RMZ139" s="51"/>
      <c r="RNA139" s="51"/>
      <c r="RNB139" s="51"/>
      <c r="RNC139" s="51"/>
      <c r="RND139" s="51"/>
      <c r="RNE139" s="51"/>
      <c r="RNF139" s="51"/>
      <c r="RNG139" s="51"/>
      <c r="RNH139" s="51"/>
      <c r="RNI139" s="51"/>
      <c r="RNJ139" s="51"/>
      <c r="RNK139" s="51"/>
      <c r="RNL139" s="51"/>
      <c r="RNM139" s="51"/>
      <c r="RNN139" s="51"/>
      <c r="RNO139" s="51"/>
      <c r="RNP139" s="51"/>
      <c r="RNQ139" s="51"/>
      <c r="RNR139" s="51"/>
      <c r="RNS139" s="51"/>
      <c r="RNT139" s="51"/>
      <c r="RNU139" s="51"/>
      <c r="RNV139" s="51"/>
      <c r="RNW139" s="51"/>
      <c r="RNX139" s="51"/>
      <c r="RNY139" s="51"/>
      <c r="RNZ139" s="51"/>
      <c r="ROA139" s="51"/>
      <c r="ROB139" s="51"/>
      <c r="ROC139" s="51"/>
      <c r="ROD139" s="51"/>
      <c r="ROE139" s="51"/>
      <c r="ROF139" s="51"/>
      <c r="ROG139" s="51"/>
      <c r="ROH139" s="51"/>
      <c r="ROI139" s="51"/>
      <c r="ROJ139" s="51"/>
      <c r="ROK139" s="51"/>
      <c r="ROL139" s="51"/>
      <c r="ROM139" s="51"/>
      <c r="RON139" s="51"/>
      <c r="ROO139" s="51"/>
      <c r="ROP139" s="51"/>
      <c r="ROQ139" s="51"/>
      <c r="ROR139" s="51"/>
      <c r="ROS139" s="51"/>
      <c r="ROT139" s="51"/>
      <c r="ROU139" s="51"/>
      <c r="ROV139" s="51"/>
      <c r="ROW139" s="51"/>
      <c r="ROX139" s="51"/>
      <c r="ROY139" s="51"/>
      <c r="ROZ139" s="51"/>
      <c r="RPA139" s="51"/>
      <c r="RPB139" s="51"/>
      <c r="RPC139" s="51"/>
      <c r="RPD139" s="51"/>
      <c r="RPE139" s="51"/>
      <c r="RPF139" s="51"/>
      <c r="RPG139" s="51"/>
      <c r="RPH139" s="51"/>
      <c r="RPI139" s="51"/>
      <c r="RPJ139" s="51"/>
      <c r="RPK139" s="51"/>
      <c r="RPL139" s="51"/>
      <c r="RPM139" s="51"/>
      <c r="RPN139" s="51"/>
      <c r="RPO139" s="51"/>
      <c r="RPP139" s="51"/>
      <c r="RPQ139" s="51"/>
      <c r="RPR139" s="51"/>
      <c r="RPS139" s="51"/>
      <c r="RPT139" s="51"/>
      <c r="RPU139" s="51"/>
      <c r="RPV139" s="51"/>
      <c r="RPW139" s="51"/>
      <c r="RPX139" s="51"/>
      <c r="RPY139" s="51"/>
      <c r="RPZ139" s="51"/>
      <c r="RQA139" s="51"/>
      <c r="RQB139" s="51"/>
      <c r="RQC139" s="51"/>
      <c r="RQD139" s="51"/>
      <c r="RQE139" s="51"/>
      <c r="RQF139" s="51"/>
      <c r="RQG139" s="51"/>
      <c r="RQH139" s="51"/>
      <c r="RQI139" s="51"/>
      <c r="RQJ139" s="51"/>
      <c r="RQK139" s="51"/>
      <c r="RQL139" s="51"/>
      <c r="RQM139" s="51"/>
      <c r="RQN139" s="51"/>
      <c r="RQO139" s="51"/>
      <c r="RQP139" s="51"/>
      <c r="RQQ139" s="51"/>
      <c r="RQR139" s="51"/>
      <c r="RQS139" s="51"/>
      <c r="RQT139" s="51"/>
      <c r="RQU139" s="51"/>
      <c r="RQV139" s="51"/>
      <c r="RQW139" s="51"/>
      <c r="RQX139" s="51"/>
      <c r="RQY139" s="51"/>
      <c r="RQZ139" s="51"/>
      <c r="RRA139" s="51"/>
      <c r="RRB139" s="51"/>
      <c r="RRC139" s="51"/>
      <c r="RRD139" s="51"/>
      <c r="RRE139" s="51"/>
      <c r="RRF139" s="51"/>
      <c r="RRG139" s="51"/>
      <c r="RRH139" s="51"/>
      <c r="RRI139" s="51"/>
      <c r="RRJ139" s="51"/>
      <c r="RRK139" s="51"/>
      <c r="RRL139" s="51"/>
      <c r="RRM139" s="51"/>
      <c r="RRN139" s="51"/>
      <c r="RRO139" s="51"/>
      <c r="RRP139" s="51"/>
      <c r="RRQ139" s="51"/>
      <c r="RRR139" s="51"/>
      <c r="RRS139" s="51"/>
      <c r="RRT139" s="51"/>
      <c r="RRU139" s="51"/>
      <c r="RRV139" s="51"/>
      <c r="RRW139" s="51"/>
      <c r="RRX139" s="51"/>
      <c r="RRY139" s="51"/>
      <c r="RRZ139" s="51"/>
      <c r="RSA139" s="51"/>
      <c r="RSB139" s="51"/>
      <c r="RSC139" s="51"/>
      <c r="RSD139" s="51"/>
      <c r="RSE139" s="51"/>
      <c r="RSF139" s="51"/>
      <c r="RSG139" s="51"/>
      <c r="RSH139" s="51"/>
      <c r="RSI139" s="51"/>
      <c r="RSJ139" s="51"/>
      <c r="RSK139" s="51"/>
      <c r="RSL139" s="51"/>
      <c r="RSM139" s="51"/>
      <c r="RSN139" s="51"/>
      <c r="RSO139" s="51"/>
      <c r="RSP139" s="51"/>
      <c r="RSQ139" s="51"/>
      <c r="RSR139" s="51"/>
      <c r="RSS139" s="51"/>
      <c r="RST139" s="51"/>
      <c r="RSU139" s="51"/>
      <c r="RSV139" s="51"/>
      <c r="RSW139" s="51"/>
      <c r="RSX139" s="51"/>
      <c r="RSY139" s="51"/>
      <c r="RSZ139" s="51"/>
      <c r="RTA139" s="51"/>
      <c r="RTB139" s="51"/>
      <c r="RTC139" s="51"/>
      <c r="RTD139" s="51"/>
      <c r="RTE139" s="51"/>
      <c r="RTF139" s="51"/>
      <c r="RTG139" s="51"/>
      <c r="RTH139" s="51"/>
      <c r="RTI139" s="51"/>
      <c r="RTJ139" s="51"/>
      <c r="RTK139" s="51"/>
      <c r="RTL139" s="51"/>
      <c r="RTM139" s="51"/>
      <c r="RTN139" s="51"/>
      <c r="RTO139" s="51"/>
      <c r="RTP139" s="51"/>
      <c r="RTQ139" s="51"/>
      <c r="RTR139" s="51"/>
      <c r="RTS139" s="51"/>
      <c r="RTT139" s="51"/>
      <c r="RTU139" s="51"/>
      <c r="RTV139" s="51"/>
      <c r="RTW139" s="51"/>
      <c r="RTX139" s="51"/>
      <c r="RTY139" s="51"/>
      <c r="RTZ139" s="51"/>
      <c r="RUA139" s="51"/>
      <c r="RUB139" s="51"/>
      <c r="RUC139" s="51"/>
      <c r="RUD139" s="51"/>
      <c r="RUE139" s="51"/>
      <c r="RUF139" s="51"/>
      <c r="RUG139" s="51"/>
      <c r="RUH139" s="51"/>
      <c r="RUI139" s="51"/>
      <c r="RUJ139" s="51"/>
      <c r="RUK139" s="51"/>
      <c r="RUL139" s="51"/>
      <c r="RUM139" s="51"/>
      <c r="RUN139" s="51"/>
      <c r="RUO139" s="51"/>
      <c r="RUP139" s="51"/>
      <c r="RUQ139" s="51"/>
      <c r="RUR139" s="51"/>
      <c r="RUS139" s="51"/>
      <c r="RUT139" s="51"/>
      <c r="RUU139" s="51"/>
      <c r="RUV139" s="51"/>
      <c r="RUW139" s="51"/>
      <c r="RUX139" s="51"/>
      <c r="RUY139" s="51"/>
      <c r="RUZ139" s="51"/>
      <c r="RVA139" s="51"/>
      <c r="RVB139" s="51"/>
      <c r="RVC139" s="51"/>
      <c r="RVD139" s="51"/>
      <c r="RVE139" s="51"/>
      <c r="RVF139" s="51"/>
      <c r="RVG139" s="51"/>
      <c r="RVH139" s="51"/>
      <c r="RVI139" s="51"/>
      <c r="RVJ139" s="51"/>
      <c r="RVK139" s="51"/>
      <c r="RVL139" s="51"/>
      <c r="RVM139" s="51"/>
      <c r="RVN139" s="51"/>
      <c r="RVO139" s="51"/>
      <c r="RVP139" s="51"/>
      <c r="RVQ139" s="51"/>
      <c r="RVR139" s="51"/>
      <c r="RVS139" s="51"/>
      <c r="RVT139" s="51"/>
      <c r="RVU139" s="51"/>
      <c r="RVV139" s="51"/>
      <c r="RVW139" s="51"/>
      <c r="RVX139" s="51"/>
      <c r="RVY139" s="51"/>
      <c r="RVZ139" s="51"/>
      <c r="RWA139" s="51"/>
      <c r="RWB139" s="51"/>
      <c r="RWC139" s="51"/>
      <c r="RWD139" s="51"/>
      <c r="RWE139" s="51"/>
      <c r="RWF139" s="51"/>
      <c r="RWG139" s="51"/>
      <c r="RWH139" s="51"/>
      <c r="RWI139" s="51"/>
      <c r="RWJ139" s="51"/>
      <c r="RWK139" s="51"/>
      <c r="RWL139" s="51"/>
      <c r="RWM139" s="51"/>
      <c r="RWN139" s="51"/>
      <c r="RWO139" s="51"/>
      <c r="RWP139" s="51"/>
      <c r="RWQ139" s="51"/>
      <c r="RWR139" s="51"/>
      <c r="RWS139" s="51"/>
      <c r="RWT139" s="51"/>
      <c r="RWU139" s="51"/>
      <c r="RWV139" s="51"/>
      <c r="RWW139" s="51"/>
      <c r="RWX139" s="51"/>
      <c r="RWY139" s="51"/>
      <c r="RWZ139" s="51"/>
      <c r="RXA139" s="51"/>
      <c r="RXB139" s="51"/>
      <c r="RXC139" s="51"/>
      <c r="RXD139" s="51"/>
      <c r="RXE139" s="51"/>
      <c r="RXF139" s="51"/>
      <c r="RXG139" s="51"/>
      <c r="RXH139" s="51"/>
      <c r="RXI139" s="51"/>
      <c r="RXJ139" s="51"/>
      <c r="RXK139" s="51"/>
      <c r="RXL139" s="51"/>
      <c r="RXM139" s="51"/>
      <c r="RXN139" s="51"/>
      <c r="RXO139" s="51"/>
      <c r="RXP139" s="51"/>
      <c r="RXQ139" s="51"/>
      <c r="RXR139" s="51"/>
      <c r="RXS139" s="51"/>
      <c r="RXT139" s="51"/>
      <c r="RXU139" s="51"/>
      <c r="RXV139" s="51"/>
      <c r="RXW139" s="51"/>
      <c r="RXX139" s="51"/>
      <c r="RXY139" s="51"/>
      <c r="RXZ139" s="51"/>
      <c r="RYA139" s="51"/>
      <c r="RYB139" s="51"/>
      <c r="RYC139" s="51"/>
      <c r="RYD139" s="51"/>
      <c r="RYE139" s="51"/>
      <c r="RYF139" s="51"/>
      <c r="RYG139" s="51"/>
      <c r="RYH139" s="51"/>
      <c r="RYI139" s="51"/>
      <c r="RYJ139" s="51"/>
      <c r="RYK139" s="51"/>
      <c r="RYL139" s="51"/>
      <c r="RYM139" s="51"/>
      <c r="RYN139" s="51"/>
      <c r="RYO139" s="51"/>
      <c r="RYP139" s="51"/>
      <c r="RYQ139" s="51"/>
      <c r="RYR139" s="51"/>
      <c r="RYS139" s="51"/>
      <c r="RYT139" s="51"/>
      <c r="RYU139" s="51"/>
      <c r="RYV139" s="51"/>
      <c r="RYW139" s="51"/>
      <c r="RYX139" s="51"/>
      <c r="RYY139" s="51"/>
      <c r="RYZ139" s="51"/>
      <c r="RZA139" s="51"/>
      <c r="RZB139" s="51"/>
      <c r="RZC139" s="51"/>
      <c r="RZD139" s="51"/>
      <c r="RZE139" s="51"/>
      <c r="RZF139" s="51"/>
      <c r="RZG139" s="51"/>
      <c r="RZH139" s="51"/>
      <c r="RZI139" s="51"/>
      <c r="RZJ139" s="51"/>
      <c r="RZK139" s="51"/>
      <c r="RZL139" s="51"/>
      <c r="RZM139" s="51"/>
      <c r="RZN139" s="51"/>
      <c r="RZO139" s="51"/>
      <c r="RZP139" s="51"/>
      <c r="RZQ139" s="51"/>
      <c r="RZR139" s="51"/>
      <c r="RZS139" s="51"/>
      <c r="RZT139" s="51"/>
      <c r="RZU139" s="51"/>
      <c r="RZV139" s="51"/>
      <c r="RZW139" s="51"/>
      <c r="RZX139" s="51"/>
      <c r="RZY139" s="51"/>
      <c r="RZZ139" s="51"/>
      <c r="SAA139" s="51"/>
      <c r="SAB139" s="51"/>
      <c r="SAC139" s="51"/>
      <c r="SAD139" s="51"/>
      <c r="SAE139" s="51"/>
      <c r="SAF139" s="51"/>
      <c r="SAG139" s="51"/>
      <c r="SAH139" s="51"/>
      <c r="SAI139" s="51"/>
      <c r="SAJ139" s="51"/>
      <c r="SAK139" s="51"/>
      <c r="SAL139" s="51"/>
      <c r="SAM139" s="51"/>
      <c r="SAN139" s="51"/>
      <c r="SAO139" s="51"/>
      <c r="SAP139" s="51"/>
      <c r="SAQ139" s="51"/>
      <c r="SAR139" s="51"/>
      <c r="SAS139" s="51"/>
      <c r="SAT139" s="51"/>
      <c r="SAU139" s="51"/>
      <c r="SAV139" s="51"/>
      <c r="SAW139" s="51"/>
      <c r="SAX139" s="51"/>
      <c r="SAY139" s="51"/>
      <c r="SAZ139" s="51"/>
      <c r="SBA139" s="51"/>
      <c r="SBB139" s="51"/>
      <c r="SBC139" s="51"/>
      <c r="SBD139" s="51"/>
      <c r="SBE139" s="51"/>
      <c r="SBF139" s="51"/>
      <c r="SBG139" s="51"/>
      <c r="SBH139" s="51"/>
      <c r="SBI139" s="51"/>
      <c r="SBJ139" s="51"/>
      <c r="SBK139" s="51"/>
      <c r="SBL139" s="51"/>
      <c r="SBM139" s="51"/>
      <c r="SBN139" s="51"/>
      <c r="SBO139" s="51"/>
      <c r="SBP139" s="51"/>
      <c r="SBQ139" s="51"/>
      <c r="SBR139" s="51"/>
      <c r="SBS139" s="51"/>
      <c r="SBT139" s="51"/>
      <c r="SBU139" s="51"/>
      <c r="SBV139" s="51"/>
      <c r="SBW139" s="51"/>
      <c r="SBX139" s="51"/>
      <c r="SBY139" s="51"/>
      <c r="SBZ139" s="51"/>
      <c r="SCA139" s="51"/>
      <c r="SCB139" s="51"/>
      <c r="SCC139" s="51"/>
      <c r="SCD139" s="51"/>
      <c r="SCE139" s="51"/>
      <c r="SCF139" s="51"/>
      <c r="SCG139" s="51"/>
      <c r="SCH139" s="51"/>
      <c r="SCI139" s="51"/>
      <c r="SCJ139" s="51"/>
      <c r="SCK139" s="51"/>
      <c r="SCL139" s="51"/>
      <c r="SCM139" s="51"/>
      <c r="SCN139" s="51"/>
      <c r="SCO139" s="51"/>
      <c r="SCP139" s="51"/>
      <c r="SCQ139" s="51"/>
      <c r="SCR139" s="51"/>
      <c r="SCS139" s="51"/>
      <c r="SCT139" s="51"/>
      <c r="SCU139" s="51"/>
      <c r="SCV139" s="51"/>
      <c r="SCW139" s="51"/>
      <c r="SCX139" s="51"/>
      <c r="SCY139" s="51"/>
      <c r="SCZ139" s="51"/>
      <c r="SDA139" s="51"/>
      <c r="SDB139" s="51"/>
      <c r="SDC139" s="51"/>
      <c r="SDD139" s="51"/>
      <c r="SDE139" s="51"/>
      <c r="SDF139" s="51"/>
      <c r="SDG139" s="51"/>
      <c r="SDH139" s="51"/>
      <c r="SDI139" s="51"/>
      <c r="SDJ139" s="51"/>
      <c r="SDK139" s="51"/>
      <c r="SDL139" s="51"/>
      <c r="SDM139" s="51"/>
      <c r="SDN139" s="51"/>
      <c r="SDO139" s="51"/>
      <c r="SDP139" s="51"/>
      <c r="SDQ139" s="51"/>
      <c r="SDR139" s="51"/>
      <c r="SDS139" s="51"/>
      <c r="SDT139" s="51"/>
      <c r="SDU139" s="51"/>
      <c r="SDV139" s="51"/>
      <c r="SDW139" s="51"/>
      <c r="SDX139" s="51"/>
      <c r="SDY139" s="51"/>
      <c r="SDZ139" s="51"/>
      <c r="SEA139" s="51"/>
      <c r="SEB139" s="51"/>
      <c r="SEC139" s="51"/>
      <c r="SED139" s="51"/>
      <c r="SEE139" s="51"/>
      <c r="SEF139" s="51"/>
      <c r="SEG139" s="51"/>
      <c r="SEH139" s="51"/>
      <c r="SEI139" s="51"/>
      <c r="SEJ139" s="51"/>
      <c r="SEK139" s="51"/>
      <c r="SEL139" s="51"/>
      <c r="SEM139" s="51"/>
      <c r="SEN139" s="51"/>
      <c r="SEO139" s="51"/>
      <c r="SEP139" s="51"/>
      <c r="SEQ139" s="51"/>
      <c r="SER139" s="51"/>
      <c r="SES139" s="51"/>
      <c r="SET139" s="51"/>
      <c r="SEU139" s="51"/>
      <c r="SEV139" s="51"/>
      <c r="SEW139" s="51"/>
      <c r="SEX139" s="51"/>
      <c r="SEY139" s="51"/>
      <c r="SEZ139" s="51"/>
      <c r="SFA139" s="51"/>
      <c r="SFB139" s="51"/>
      <c r="SFC139" s="51"/>
      <c r="SFD139" s="51"/>
      <c r="SFE139" s="51"/>
      <c r="SFF139" s="51"/>
      <c r="SFG139" s="51"/>
      <c r="SFH139" s="51"/>
      <c r="SFI139" s="51"/>
      <c r="SFJ139" s="51"/>
      <c r="SFK139" s="51"/>
      <c r="SFL139" s="51"/>
      <c r="SFM139" s="51"/>
      <c r="SFN139" s="51"/>
      <c r="SFO139" s="51"/>
      <c r="SFP139" s="51"/>
      <c r="SFQ139" s="51"/>
      <c r="SFR139" s="51"/>
      <c r="SFS139" s="51"/>
      <c r="SFT139" s="51"/>
      <c r="SFU139" s="51"/>
      <c r="SFV139" s="51"/>
      <c r="SFW139" s="51"/>
      <c r="SFX139" s="51"/>
      <c r="SFY139" s="51"/>
      <c r="SFZ139" s="51"/>
      <c r="SGA139" s="51"/>
      <c r="SGB139" s="51"/>
      <c r="SGC139" s="51"/>
      <c r="SGD139" s="51"/>
      <c r="SGE139" s="51"/>
      <c r="SGF139" s="51"/>
      <c r="SGG139" s="51"/>
      <c r="SGH139" s="51"/>
      <c r="SGI139" s="51"/>
      <c r="SGJ139" s="51"/>
      <c r="SGK139" s="51"/>
      <c r="SGL139" s="51"/>
      <c r="SGM139" s="51"/>
      <c r="SGN139" s="51"/>
      <c r="SGO139" s="51"/>
      <c r="SGP139" s="51"/>
      <c r="SGQ139" s="51"/>
      <c r="SGR139" s="51"/>
      <c r="SGS139" s="51"/>
      <c r="SGT139" s="51"/>
      <c r="SGU139" s="51"/>
      <c r="SGV139" s="51"/>
      <c r="SGW139" s="51"/>
      <c r="SGX139" s="51"/>
      <c r="SGY139" s="51"/>
      <c r="SGZ139" s="51"/>
      <c r="SHA139" s="51"/>
      <c r="SHB139" s="51"/>
      <c r="SHC139" s="51"/>
      <c r="SHD139" s="51"/>
      <c r="SHE139" s="51"/>
      <c r="SHF139" s="51"/>
      <c r="SHG139" s="51"/>
      <c r="SHH139" s="51"/>
      <c r="SHI139" s="51"/>
      <c r="SHJ139" s="51"/>
      <c r="SHK139" s="51"/>
      <c r="SHL139" s="51"/>
      <c r="SHM139" s="51"/>
      <c r="SHN139" s="51"/>
      <c r="SHO139" s="51"/>
      <c r="SHP139" s="51"/>
      <c r="SHQ139" s="51"/>
      <c r="SHR139" s="51"/>
      <c r="SHS139" s="51"/>
      <c r="SHT139" s="51"/>
      <c r="SHU139" s="51"/>
      <c r="SHV139" s="51"/>
      <c r="SHW139" s="51"/>
      <c r="SHX139" s="51"/>
      <c r="SHY139" s="51"/>
      <c r="SHZ139" s="51"/>
      <c r="SIA139" s="51"/>
      <c r="SIB139" s="51"/>
      <c r="SIC139" s="51"/>
      <c r="SID139" s="51"/>
      <c r="SIE139" s="51"/>
      <c r="SIF139" s="51"/>
      <c r="SIG139" s="51"/>
      <c r="SIH139" s="51"/>
      <c r="SII139" s="51"/>
      <c r="SIJ139" s="51"/>
      <c r="SIK139" s="51"/>
      <c r="SIL139" s="51"/>
      <c r="SIM139" s="51"/>
      <c r="SIN139" s="51"/>
      <c r="SIO139" s="51"/>
      <c r="SIP139" s="51"/>
      <c r="SIQ139" s="51"/>
      <c r="SIR139" s="51"/>
      <c r="SIS139" s="51"/>
      <c r="SIT139" s="51"/>
      <c r="SIU139" s="51"/>
      <c r="SIV139" s="51"/>
      <c r="SIW139" s="51"/>
      <c r="SIX139" s="51"/>
      <c r="SIY139" s="51"/>
      <c r="SIZ139" s="51"/>
      <c r="SJA139" s="51"/>
      <c r="SJB139" s="51"/>
      <c r="SJC139" s="51"/>
      <c r="SJD139" s="51"/>
      <c r="SJE139" s="51"/>
      <c r="SJF139" s="51"/>
      <c r="SJG139" s="51"/>
      <c r="SJH139" s="51"/>
      <c r="SJI139" s="51"/>
      <c r="SJJ139" s="51"/>
      <c r="SJK139" s="51"/>
      <c r="SJL139" s="51"/>
      <c r="SJM139" s="51"/>
      <c r="SJN139" s="51"/>
      <c r="SJO139" s="51"/>
      <c r="SJP139" s="51"/>
      <c r="SJQ139" s="51"/>
      <c r="SJR139" s="51"/>
      <c r="SJS139" s="51"/>
      <c r="SJT139" s="51"/>
      <c r="SJU139" s="51"/>
      <c r="SJV139" s="51"/>
      <c r="SJW139" s="51"/>
      <c r="SJX139" s="51"/>
      <c r="SJY139" s="51"/>
      <c r="SJZ139" s="51"/>
      <c r="SKA139" s="51"/>
      <c r="SKB139" s="51"/>
      <c r="SKC139" s="51"/>
      <c r="SKD139" s="51"/>
      <c r="SKE139" s="51"/>
      <c r="SKF139" s="51"/>
      <c r="SKG139" s="51"/>
      <c r="SKH139" s="51"/>
      <c r="SKI139" s="51"/>
      <c r="SKJ139" s="51"/>
      <c r="SKK139" s="51"/>
      <c r="SKL139" s="51"/>
      <c r="SKM139" s="51"/>
      <c r="SKN139" s="51"/>
      <c r="SKO139" s="51"/>
      <c r="SKP139" s="51"/>
      <c r="SKQ139" s="51"/>
      <c r="SKR139" s="51"/>
      <c r="SKS139" s="51"/>
      <c r="SKT139" s="51"/>
      <c r="SKU139" s="51"/>
      <c r="SKV139" s="51"/>
      <c r="SKW139" s="51"/>
      <c r="SKX139" s="51"/>
      <c r="SKY139" s="51"/>
      <c r="SKZ139" s="51"/>
      <c r="SLA139" s="51"/>
      <c r="SLB139" s="51"/>
      <c r="SLC139" s="51"/>
      <c r="SLD139" s="51"/>
      <c r="SLE139" s="51"/>
      <c r="SLF139" s="51"/>
      <c r="SLG139" s="51"/>
      <c r="SLH139" s="51"/>
      <c r="SLI139" s="51"/>
      <c r="SLJ139" s="51"/>
      <c r="SLK139" s="51"/>
      <c r="SLL139" s="51"/>
      <c r="SLM139" s="51"/>
      <c r="SLN139" s="51"/>
      <c r="SLO139" s="51"/>
      <c r="SLP139" s="51"/>
      <c r="SLQ139" s="51"/>
      <c r="SLR139" s="51"/>
      <c r="SLS139" s="51"/>
      <c r="SLT139" s="51"/>
      <c r="SLU139" s="51"/>
      <c r="SLV139" s="51"/>
      <c r="SLW139" s="51"/>
      <c r="SLX139" s="51"/>
      <c r="SLY139" s="51"/>
      <c r="SLZ139" s="51"/>
      <c r="SMA139" s="51"/>
      <c r="SMB139" s="51"/>
      <c r="SMC139" s="51"/>
      <c r="SMD139" s="51"/>
      <c r="SME139" s="51"/>
      <c r="SMF139" s="51"/>
      <c r="SMG139" s="51"/>
      <c r="SMH139" s="51"/>
      <c r="SMI139" s="51"/>
      <c r="SMJ139" s="51"/>
      <c r="SMK139" s="51"/>
      <c r="SML139" s="51"/>
      <c r="SMM139" s="51"/>
      <c r="SMN139" s="51"/>
      <c r="SMO139" s="51"/>
      <c r="SMP139" s="51"/>
      <c r="SMQ139" s="51"/>
      <c r="SMR139" s="51"/>
      <c r="SMS139" s="51"/>
      <c r="SMT139" s="51"/>
      <c r="SMU139" s="51"/>
      <c r="SMV139" s="51"/>
      <c r="SMW139" s="51"/>
      <c r="SMX139" s="51"/>
      <c r="SMY139" s="51"/>
      <c r="SMZ139" s="51"/>
      <c r="SNA139" s="51"/>
      <c r="SNB139" s="51"/>
      <c r="SNC139" s="51"/>
      <c r="SND139" s="51"/>
      <c r="SNE139" s="51"/>
      <c r="SNF139" s="51"/>
      <c r="SNG139" s="51"/>
      <c r="SNH139" s="51"/>
      <c r="SNI139" s="51"/>
      <c r="SNJ139" s="51"/>
      <c r="SNK139" s="51"/>
      <c r="SNL139" s="51"/>
      <c r="SNM139" s="51"/>
      <c r="SNN139" s="51"/>
      <c r="SNO139" s="51"/>
      <c r="SNP139" s="51"/>
      <c r="SNQ139" s="51"/>
      <c r="SNR139" s="51"/>
      <c r="SNS139" s="51"/>
      <c r="SNT139" s="51"/>
      <c r="SNU139" s="51"/>
      <c r="SNV139" s="51"/>
      <c r="SNW139" s="51"/>
      <c r="SNX139" s="51"/>
      <c r="SNY139" s="51"/>
      <c r="SNZ139" s="51"/>
      <c r="SOA139" s="51"/>
      <c r="SOB139" s="51"/>
      <c r="SOC139" s="51"/>
      <c r="SOD139" s="51"/>
      <c r="SOE139" s="51"/>
      <c r="SOF139" s="51"/>
      <c r="SOG139" s="51"/>
      <c r="SOH139" s="51"/>
      <c r="SOI139" s="51"/>
      <c r="SOJ139" s="51"/>
      <c r="SOK139" s="51"/>
      <c r="SOL139" s="51"/>
      <c r="SOM139" s="51"/>
      <c r="SON139" s="51"/>
      <c r="SOO139" s="51"/>
      <c r="SOP139" s="51"/>
      <c r="SOQ139" s="51"/>
      <c r="SOR139" s="51"/>
      <c r="SOS139" s="51"/>
      <c r="SOT139" s="51"/>
      <c r="SOU139" s="51"/>
      <c r="SOV139" s="51"/>
      <c r="SOW139" s="51"/>
      <c r="SOX139" s="51"/>
      <c r="SOY139" s="51"/>
      <c r="SOZ139" s="51"/>
      <c r="SPA139" s="51"/>
      <c r="SPB139" s="51"/>
      <c r="SPC139" s="51"/>
      <c r="SPD139" s="51"/>
      <c r="SPE139" s="51"/>
      <c r="SPF139" s="51"/>
      <c r="SPG139" s="51"/>
      <c r="SPH139" s="51"/>
      <c r="SPI139" s="51"/>
      <c r="SPJ139" s="51"/>
      <c r="SPK139" s="51"/>
      <c r="SPL139" s="51"/>
      <c r="SPM139" s="51"/>
      <c r="SPN139" s="51"/>
      <c r="SPO139" s="51"/>
      <c r="SPP139" s="51"/>
      <c r="SPQ139" s="51"/>
      <c r="SPR139" s="51"/>
      <c r="SPS139" s="51"/>
      <c r="SPT139" s="51"/>
      <c r="SPU139" s="51"/>
      <c r="SPV139" s="51"/>
      <c r="SPW139" s="51"/>
      <c r="SPX139" s="51"/>
      <c r="SPY139" s="51"/>
      <c r="SPZ139" s="51"/>
      <c r="SQA139" s="51"/>
      <c r="SQB139" s="51"/>
      <c r="SQC139" s="51"/>
      <c r="SQD139" s="51"/>
      <c r="SQE139" s="51"/>
      <c r="SQF139" s="51"/>
      <c r="SQG139" s="51"/>
      <c r="SQH139" s="51"/>
      <c r="SQI139" s="51"/>
      <c r="SQJ139" s="51"/>
      <c r="SQK139" s="51"/>
      <c r="SQL139" s="51"/>
      <c r="SQM139" s="51"/>
      <c r="SQN139" s="51"/>
      <c r="SQO139" s="51"/>
      <c r="SQP139" s="51"/>
      <c r="SQQ139" s="51"/>
      <c r="SQR139" s="51"/>
      <c r="SQS139" s="51"/>
      <c r="SQT139" s="51"/>
      <c r="SQU139" s="51"/>
      <c r="SQV139" s="51"/>
      <c r="SQW139" s="51"/>
      <c r="SQX139" s="51"/>
      <c r="SQY139" s="51"/>
      <c r="SQZ139" s="51"/>
      <c r="SRA139" s="51"/>
      <c r="SRB139" s="51"/>
      <c r="SRC139" s="51"/>
      <c r="SRD139" s="51"/>
      <c r="SRE139" s="51"/>
      <c r="SRF139" s="51"/>
      <c r="SRG139" s="51"/>
      <c r="SRH139" s="51"/>
      <c r="SRI139" s="51"/>
      <c r="SRJ139" s="51"/>
      <c r="SRK139" s="51"/>
      <c r="SRL139" s="51"/>
      <c r="SRM139" s="51"/>
      <c r="SRN139" s="51"/>
      <c r="SRO139" s="51"/>
      <c r="SRP139" s="51"/>
      <c r="SRQ139" s="51"/>
      <c r="SRR139" s="51"/>
      <c r="SRS139" s="51"/>
      <c r="SRT139" s="51"/>
      <c r="SRU139" s="51"/>
      <c r="SRV139" s="51"/>
      <c r="SRW139" s="51"/>
      <c r="SRX139" s="51"/>
      <c r="SRY139" s="51"/>
      <c r="SRZ139" s="51"/>
      <c r="SSA139" s="51"/>
      <c r="SSB139" s="51"/>
      <c r="SSC139" s="51"/>
      <c r="SSD139" s="51"/>
      <c r="SSE139" s="51"/>
      <c r="SSF139" s="51"/>
      <c r="SSG139" s="51"/>
      <c r="SSH139" s="51"/>
      <c r="SSI139" s="51"/>
      <c r="SSJ139" s="51"/>
      <c r="SSK139" s="51"/>
      <c r="SSL139" s="51"/>
      <c r="SSM139" s="51"/>
      <c r="SSN139" s="51"/>
      <c r="SSO139" s="51"/>
      <c r="SSP139" s="51"/>
      <c r="SSQ139" s="51"/>
      <c r="SSR139" s="51"/>
      <c r="SSS139" s="51"/>
      <c r="SST139" s="51"/>
      <c r="SSU139" s="51"/>
      <c r="SSV139" s="51"/>
      <c r="SSW139" s="51"/>
      <c r="SSX139" s="51"/>
      <c r="SSY139" s="51"/>
      <c r="SSZ139" s="51"/>
      <c r="STA139" s="51"/>
      <c r="STB139" s="51"/>
      <c r="STC139" s="51"/>
      <c r="STD139" s="51"/>
      <c r="STE139" s="51"/>
      <c r="STF139" s="51"/>
      <c r="STG139" s="51"/>
      <c r="STH139" s="51"/>
      <c r="STI139" s="51"/>
      <c r="STJ139" s="51"/>
      <c r="STK139" s="51"/>
      <c r="STL139" s="51"/>
      <c r="STM139" s="51"/>
      <c r="STN139" s="51"/>
      <c r="STO139" s="51"/>
      <c r="STP139" s="51"/>
      <c r="STQ139" s="51"/>
      <c r="STR139" s="51"/>
      <c r="STS139" s="51"/>
      <c r="STT139" s="51"/>
      <c r="STU139" s="51"/>
      <c r="STV139" s="51"/>
      <c r="STW139" s="51"/>
      <c r="STX139" s="51"/>
      <c r="STY139" s="51"/>
      <c r="STZ139" s="51"/>
      <c r="SUA139" s="51"/>
      <c r="SUB139" s="51"/>
      <c r="SUC139" s="51"/>
      <c r="SUD139" s="51"/>
      <c r="SUE139" s="51"/>
      <c r="SUF139" s="51"/>
      <c r="SUG139" s="51"/>
      <c r="SUH139" s="51"/>
      <c r="SUI139" s="51"/>
      <c r="SUJ139" s="51"/>
      <c r="SUK139" s="51"/>
      <c r="SUL139" s="51"/>
      <c r="SUM139" s="51"/>
      <c r="SUN139" s="51"/>
      <c r="SUO139" s="51"/>
      <c r="SUP139" s="51"/>
      <c r="SUQ139" s="51"/>
      <c r="SUR139" s="51"/>
      <c r="SUS139" s="51"/>
      <c r="SUT139" s="51"/>
      <c r="SUU139" s="51"/>
      <c r="SUV139" s="51"/>
      <c r="SUW139" s="51"/>
      <c r="SUX139" s="51"/>
      <c r="SUY139" s="51"/>
      <c r="SUZ139" s="51"/>
      <c r="SVA139" s="51"/>
      <c r="SVB139" s="51"/>
      <c r="SVC139" s="51"/>
      <c r="SVD139" s="51"/>
      <c r="SVE139" s="51"/>
      <c r="SVF139" s="51"/>
      <c r="SVG139" s="51"/>
      <c r="SVH139" s="51"/>
      <c r="SVI139" s="51"/>
      <c r="SVJ139" s="51"/>
      <c r="SVK139" s="51"/>
      <c r="SVL139" s="51"/>
      <c r="SVM139" s="51"/>
      <c r="SVN139" s="51"/>
      <c r="SVO139" s="51"/>
      <c r="SVP139" s="51"/>
      <c r="SVQ139" s="51"/>
      <c r="SVR139" s="51"/>
      <c r="SVS139" s="51"/>
      <c r="SVT139" s="51"/>
      <c r="SVU139" s="51"/>
      <c r="SVV139" s="51"/>
      <c r="SVW139" s="51"/>
      <c r="SVX139" s="51"/>
      <c r="SVY139" s="51"/>
      <c r="SVZ139" s="51"/>
      <c r="SWA139" s="51"/>
      <c r="SWB139" s="51"/>
      <c r="SWC139" s="51"/>
      <c r="SWD139" s="51"/>
      <c r="SWE139" s="51"/>
      <c r="SWF139" s="51"/>
      <c r="SWG139" s="51"/>
      <c r="SWH139" s="51"/>
      <c r="SWI139" s="51"/>
      <c r="SWJ139" s="51"/>
      <c r="SWK139" s="51"/>
      <c r="SWL139" s="51"/>
      <c r="SWM139" s="51"/>
      <c r="SWN139" s="51"/>
      <c r="SWO139" s="51"/>
      <c r="SWP139" s="51"/>
      <c r="SWQ139" s="51"/>
      <c r="SWR139" s="51"/>
      <c r="SWS139" s="51"/>
      <c r="SWT139" s="51"/>
      <c r="SWU139" s="51"/>
      <c r="SWV139" s="51"/>
      <c r="SWW139" s="51"/>
      <c r="SWX139" s="51"/>
      <c r="SWY139" s="51"/>
      <c r="SWZ139" s="51"/>
      <c r="SXA139" s="51"/>
      <c r="SXB139" s="51"/>
      <c r="SXC139" s="51"/>
      <c r="SXD139" s="51"/>
      <c r="SXE139" s="51"/>
      <c r="SXF139" s="51"/>
      <c r="SXG139" s="51"/>
      <c r="SXH139" s="51"/>
      <c r="SXI139" s="51"/>
      <c r="SXJ139" s="51"/>
      <c r="SXK139" s="51"/>
      <c r="SXL139" s="51"/>
      <c r="SXM139" s="51"/>
      <c r="SXN139" s="51"/>
      <c r="SXO139" s="51"/>
      <c r="SXP139" s="51"/>
      <c r="SXQ139" s="51"/>
      <c r="SXR139" s="51"/>
      <c r="SXS139" s="51"/>
      <c r="SXT139" s="51"/>
      <c r="SXU139" s="51"/>
      <c r="SXV139" s="51"/>
      <c r="SXW139" s="51"/>
      <c r="SXX139" s="51"/>
      <c r="SXY139" s="51"/>
      <c r="SXZ139" s="51"/>
      <c r="SYA139" s="51"/>
      <c r="SYB139" s="51"/>
      <c r="SYC139" s="51"/>
      <c r="SYD139" s="51"/>
      <c r="SYE139" s="51"/>
      <c r="SYF139" s="51"/>
      <c r="SYG139" s="51"/>
      <c r="SYH139" s="51"/>
      <c r="SYI139" s="51"/>
      <c r="SYJ139" s="51"/>
      <c r="SYK139" s="51"/>
      <c r="SYL139" s="51"/>
      <c r="SYM139" s="51"/>
      <c r="SYN139" s="51"/>
      <c r="SYO139" s="51"/>
      <c r="SYP139" s="51"/>
      <c r="SYQ139" s="51"/>
      <c r="SYR139" s="51"/>
      <c r="SYS139" s="51"/>
      <c r="SYT139" s="51"/>
      <c r="SYU139" s="51"/>
      <c r="SYV139" s="51"/>
      <c r="SYW139" s="51"/>
      <c r="SYX139" s="51"/>
      <c r="SYY139" s="51"/>
      <c r="SYZ139" s="51"/>
      <c r="SZA139" s="51"/>
      <c r="SZB139" s="51"/>
      <c r="SZC139" s="51"/>
      <c r="SZD139" s="51"/>
      <c r="SZE139" s="51"/>
      <c r="SZF139" s="51"/>
      <c r="SZG139" s="51"/>
      <c r="SZH139" s="51"/>
      <c r="SZI139" s="51"/>
      <c r="SZJ139" s="51"/>
      <c r="SZK139" s="51"/>
      <c r="SZL139" s="51"/>
      <c r="SZM139" s="51"/>
      <c r="SZN139" s="51"/>
      <c r="SZO139" s="51"/>
      <c r="SZP139" s="51"/>
      <c r="SZQ139" s="51"/>
      <c r="SZR139" s="51"/>
      <c r="SZS139" s="51"/>
      <c r="SZT139" s="51"/>
      <c r="SZU139" s="51"/>
      <c r="SZV139" s="51"/>
      <c r="SZW139" s="51"/>
      <c r="SZX139" s="51"/>
      <c r="SZY139" s="51"/>
      <c r="SZZ139" s="51"/>
      <c r="TAA139" s="51"/>
      <c r="TAB139" s="51"/>
      <c r="TAC139" s="51"/>
      <c r="TAD139" s="51"/>
      <c r="TAE139" s="51"/>
      <c r="TAF139" s="51"/>
      <c r="TAG139" s="51"/>
      <c r="TAH139" s="51"/>
      <c r="TAI139" s="51"/>
      <c r="TAJ139" s="51"/>
      <c r="TAK139" s="51"/>
      <c r="TAL139" s="51"/>
      <c r="TAM139" s="51"/>
      <c r="TAN139" s="51"/>
      <c r="TAO139" s="51"/>
      <c r="TAP139" s="51"/>
      <c r="TAQ139" s="51"/>
      <c r="TAR139" s="51"/>
      <c r="TAS139" s="51"/>
      <c r="TAT139" s="51"/>
      <c r="TAU139" s="51"/>
      <c r="TAV139" s="51"/>
      <c r="TAW139" s="51"/>
      <c r="TAX139" s="51"/>
      <c r="TAY139" s="51"/>
      <c r="TAZ139" s="51"/>
      <c r="TBA139" s="51"/>
      <c r="TBB139" s="51"/>
      <c r="TBC139" s="51"/>
      <c r="TBD139" s="51"/>
      <c r="TBE139" s="51"/>
      <c r="TBF139" s="51"/>
      <c r="TBG139" s="51"/>
      <c r="TBH139" s="51"/>
      <c r="TBI139" s="51"/>
      <c r="TBJ139" s="51"/>
      <c r="TBK139" s="51"/>
      <c r="TBL139" s="51"/>
      <c r="TBM139" s="51"/>
      <c r="TBN139" s="51"/>
      <c r="TBO139" s="51"/>
      <c r="TBP139" s="51"/>
      <c r="TBQ139" s="51"/>
      <c r="TBR139" s="51"/>
      <c r="TBS139" s="51"/>
      <c r="TBT139" s="51"/>
      <c r="TBU139" s="51"/>
      <c r="TBV139" s="51"/>
      <c r="TBW139" s="51"/>
      <c r="TBX139" s="51"/>
      <c r="TBY139" s="51"/>
      <c r="TBZ139" s="51"/>
      <c r="TCA139" s="51"/>
      <c r="TCB139" s="51"/>
      <c r="TCC139" s="51"/>
      <c r="TCD139" s="51"/>
      <c r="TCE139" s="51"/>
      <c r="TCF139" s="51"/>
      <c r="TCG139" s="51"/>
      <c r="TCH139" s="51"/>
      <c r="TCI139" s="51"/>
      <c r="TCJ139" s="51"/>
      <c r="TCK139" s="51"/>
      <c r="TCL139" s="51"/>
      <c r="TCM139" s="51"/>
      <c r="TCN139" s="51"/>
      <c r="TCO139" s="51"/>
      <c r="TCP139" s="51"/>
      <c r="TCQ139" s="51"/>
      <c r="TCR139" s="51"/>
      <c r="TCS139" s="51"/>
      <c r="TCT139" s="51"/>
      <c r="TCU139" s="51"/>
      <c r="TCV139" s="51"/>
      <c r="TCW139" s="51"/>
      <c r="TCX139" s="51"/>
      <c r="TCY139" s="51"/>
      <c r="TCZ139" s="51"/>
      <c r="TDA139" s="51"/>
      <c r="TDB139" s="51"/>
      <c r="TDC139" s="51"/>
      <c r="TDD139" s="51"/>
      <c r="TDE139" s="51"/>
      <c r="TDF139" s="51"/>
      <c r="TDG139" s="51"/>
      <c r="TDH139" s="51"/>
      <c r="TDI139" s="51"/>
      <c r="TDJ139" s="51"/>
      <c r="TDK139" s="51"/>
      <c r="TDL139" s="51"/>
      <c r="TDM139" s="51"/>
      <c r="TDN139" s="51"/>
      <c r="TDO139" s="51"/>
      <c r="TDP139" s="51"/>
      <c r="TDQ139" s="51"/>
      <c r="TDR139" s="51"/>
      <c r="TDS139" s="51"/>
      <c r="TDT139" s="51"/>
      <c r="TDU139" s="51"/>
      <c r="TDV139" s="51"/>
      <c r="TDW139" s="51"/>
      <c r="TDX139" s="51"/>
      <c r="TDY139" s="51"/>
      <c r="TDZ139" s="51"/>
      <c r="TEA139" s="51"/>
      <c r="TEB139" s="51"/>
      <c r="TEC139" s="51"/>
      <c r="TED139" s="51"/>
      <c r="TEE139" s="51"/>
      <c r="TEF139" s="51"/>
      <c r="TEG139" s="51"/>
      <c r="TEH139" s="51"/>
      <c r="TEI139" s="51"/>
      <c r="TEJ139" s="51"/>
      <c r="TEK139" s="51"/>
      <c r="TEL139" s="51"/>
      <c r="TEM139" s="51"/>
      <c r="TEN139" s="51"/>
      <c r="TEO139" s="51"/>
      <c r="TEP139" s="51"/>
      <c r="TEQ139" s="51"/>
      <c r="TER139" s="51"/>
      <c r="TES139" s="51"/>
      <c r="TET139" s="51"/>
      <c r="TEU139" s="51"/>
      <c r="TEV139" s="51"/>
      <c r="TEW139" s="51"/>
      <c r="TEX139" s="51"/>
      <c r="TEY139" s="51"/>
      <c r="TEZ139" s="51"/>
      <c r="TFA139" s="51"/>
      <c r="TFB139" s="51"/>
      <c r="TFC139" s="51"/>
      <c r="TFD139" s="51"/>
      <c r="TFE139" s="51"/>
      <c r="TFF139" s="51"/>
      <c r="TFG139" s="51"/>
      <c r="TFH139" s="51"/>
      <c r="TFI139" s="51"/>
      <c r="TFJ139" s="51"/>
      <c r="TFK139" s="51"/>
      <c r="TFL139" s="51"/>
      <c r="TFM139" s="51"/>
      <c r="TFN139" s="51"/>
      <c r="TFO139" s="51"/>
      <c r="TFP139" s="51"/>
      <c r="TFQ139" s="51"/>
      <c r="TFR139" s="51"/>
      <c r="TFS139" s="51"/>
      <c r="TFT139" s="51"/>
      <c r="TFU139" s="51"/>
      <c r="TFV139" s="51"/>
      <c r="TFW139" s="51"/>
      <c r="TFX139" s="51"/>
      <c r="TFY139" s="51"/>
      <c r="TFZ139" s="51"/>
      <c r="TGA139" s="51"/>
      <c r="TGB139" s="51"/>
      <c r="TGC139" s="51"/>
      <c r="TGD139" s="51"/>
      <c r="TGE139" s="51"/>
      <c r="TGF139" s="51"/>
      <c r="TGG139" s="51"/>
      <c r="TGH139" s="51"/>
      <c r="TGI139" s="51"/>
      <c r="TGJ139" s="51"/>
      <c r="TGK139" s="51"/>
      <c r="TGL139" s="51"/>
      <c r="TGM139" s="51"/>
      <c r="TGN139" s="51"/>
      <c r="TGO139" s="51"/>
      <c r="TGP139" s="51"/>
      <c r="TGQ139" s="51"/>
      <c r="TGR139" s="51"/>
      <c r="TGS139" s="51"/>
      <c r="TGT139" s="51"/>
      <c r="TGU139" s="51"/>
      <c r="TGV139" s="51"/>
      <c r="TGW139" s="51"/>
      <c r="TGX139" s="51"/>
      <c r="TGY139" s="51"/>
      <c r="TGZ139" s="51"/>
      <c r="THA139" s="51"/>
      <c r="THB139" s="51"/>
      <c r="THC139" s="51"/>
      <c r="THD139" s="51"/>
      <c r="THE139" s="51"/>
      <c r="THF139" s="51"/>
      <c r="THG139" s="51"/>
      <c r="THH139" s="51"/>
      <c r="THI139" s="51"/>
      <c r="THJ139" s="51"/>
      <c r="THK139" s="51"/>
      <c r="THL139" s="51"/>
      <c r="THM139" s="51"/>
      <c r="THN139" s="51"/>
      <c r="THO139" s="51"/>
      <c r="THP139" s="51"/>
      <c r="THQ139" s="51"/>
      <c r="THR139" s="51"/>
      <c r="THS139" s="51"/>
      <c r="THT139" s="51"/>
      <c r="THU139" s="51"/>
      <c r="THV139" s="51"/>
      <c r="THW139" s="51"/>
      <c r="THX139" s="51"/>
      <c r="THY139" s="51"/>
      <c r="THZ139" s="51"/>
      <c r="TIA139" s="51"/>
      <c r="TIB139" s="51"/>
      <c r="TIC139" s="51"/>
      <c r="TID139" s="51"/>
      <c r="TIE139" s="51"/>
      <c r="TIF139" s="51"/>
      <c r="TIG139" s="51"/>
      <c r="TIH139" s="51"/>
      <c r="TII139" s="51"/>
      <c r="TIJ139" s="51"/>
      <c r="TIK139" s="51"/>
      <c r="TIL139" s="51"/>
      <c r="TIM139" s="51"/>
      <c r="TIN139" s="51"/>
      <c r="TIO139" s="51"/>
      <c r="TIP139" s="51"/>
      <c r="TIQ139" s="51"/>
      <c r="TIR139" s="51"/>
      <c r="TIS139" s="51"/>
      <c r="TIT139" s="51"/>
      <c r="TIU139" s="51"/>
      <c r="TIV139" s="51"/>
      <c r="TIW139" s="51"/>
      <c r="TIX139" s="51"/>
      <c r="TIY139" s="51"/>
      <c r="TIZ139" s="51"/>
      <c r="TJA139" s="51"/>
      <c r="TJB139" s="51"/>
      <c r="TJC139" s="51"/>
      <c r="TJD139" s="51"/>
      <c r="TJE139" s="51"/>
      <c r="TJF139" s="51"/>
      <c r="TJG139" s="51"/>
      <c r="TJH139" s="51"/>
      <c r="TJI139" s="51"/>
      <c r="TJJ139" s="51"/>
      <c r="TJK139" s="51"/>
      <c r="TJL139" s="51"/>
      <c r="TJM139" s="51"/>
      <c r="TJN139" s="51"/>
      <c r="TJO139" s="51"/>
      <c r="TJP139" s="51"/>
      <c r="TJQ139" s="51"/>
      <c r="TJR139" s="51"/>
      <c r="TJS139" s="51"/>
      <c r="TJT139" s="51"/>
      <c r="TJU139" s="51"/>
      <c r="TJV139" s="51"/>
      <c r="TJW139" s="51"/>
      <c r="TJX139" s="51"/>
      <c r="TJY139" s="51"/>
      <c r="TJZ139" s="51"/>
      <c r="TKA139" s="51"/>
      <c r="TKB139" s="51"/>
      <c r="TKC139" s="51"/>
      <c r="TKD139" s="51"/>
      <c r="TKE139" s="51"/>
      <c r="TKF139" s="51"/>
      <c r="TKG139" s="51"/>
      <c r="TKH139" s="51"/>
      <c r="TKI139" s="51"/>
      <c r="TKJ139" s="51"/>
      <c r="TKK139" s="51"/>
      <c r="TKL139" s="51"/>
      <c r="TKM139" s="51"/>
      <c r="TKN139" s="51"/>
      <c r="TKO139" s="51"/>
      <c r="TKP139" s="51"/>
      <c r="TKQ139" s="51"/>
      <c r="TKR139" s="51"/>
      <c r="TKS139" s="51"/>
      <c r="TKT139" s="51"/>
      <c r="TKU139" s="51"/>
      <c r="TKV139" s="51"/>
      <c r="TKW139" s="51"/>
      <c r="TKX139" s="51"/>
      <c r="TKY139" s="51"/>
      <c r="TKZ139" s="51"/>
      <c r="TLA139" s="51"/>
      <c r="TLB139" s="51"/>
      <c r="TLC139" s="51"/>
      <c r="TLD139" s="51"/>
      <c r="TLE139" s="51"/>
      <c r="TLF139" s="51"/>
      <c r="TLG139" s="51"/>
      <c r="TLH139" s="51"/>
      <c r="TLI139" s="51"/>
      <c r="TLJ139" s="51"/>
      <c r="TLK139" s="51"/>
      <c r="TLL139" s="51"/>
      <c r="TLM139" s="51"/>
      <c r="TLN139" s="51"/>
      <c r="TLO139" s="51"/>
      <c r="TLP139" s="51"/>
      <c r="TLQ139" s="51"/>
      <c r="TLR139" s="51"/>
      <c r="TLS139" s="51"/>
      <c r="TLT139" s="51"/>
      <c r="TLU139" s="51"/>
      <c r="TLV139" s="51"/>
      <c r="TLW139" s="51"/>
      <c r="TLX139" s="51"/>
      <c r="TLY139" s="51"/>
      <c r="TLZ139" s="51"/>
      <c r="TMA139" s="51"/>
      <c r="TMB139" s="51"/>
      <c r="TMC139" s="51"/>
      <c r="TMD139" s="51"/>
      <c r="TME139" s="51"/>
      <c r="TMF139" s="51"/>
      <c r="TMG139" s="51"/>
      <c r="TMH139" s="51"/>
      <c r="TMI139" s="51"/>
      <c r="TMJ139" s="51"/>
      <c r="TMK139" s="51"/>
      <c r="TML139" s="51"/>
      <c r="TMM139" s="51"/>
      <c r="TMN139" s="51"/>
      <c r="TMO139" s="51"/>
      <c r="TMP139" s="51"/>
      <c r="TMQ139" s="51"/>
      <c r="TMR139" s="51"/>
      <c r="TMS139" s="51"/>
      <c r="TMT139" s="51"/>
      <c r="TMU139" s="51"/>
      <c r="TMV139" s="51"/>
      <c r="TMW139" s="51"/>
      <c r="TMX139" s="51"/>
      <c r="TMY139" s="51"/>
      <c r="TMZ139" s="51"/>
      <c r="TNA139" s="51"/>
      <c r="TNB139" s="51"/>
      <c r="TNC139" s="51"/>
      <c r="TND139" s="51"/>
      <c r="TNE139" s="51"/>
      <c r="TNF139" s="51"/>
      <c r="TNG139" s="51"/>
      <c r="TNH139" s="51"/>
      <c r="TNI139" s="51"/>
      <c r="TNJ139" s="51"/>
      <c r="TNK139" s="51"/>
      <c r="TNL139" s="51"/>
      <c r="TNM139" s="51"/>
      <c r="TNN139" s="51"/>
      <c r="TNO139" s="51"/>
      <c r="TNP139" s="51"/>
      <c r="TNQ139" s="51"/>
      <c r="TNR139" s="51"/>
      <c r="TNS139" s="51"/>
      <c r="TNT139" s="51"/>
      <c r="TNU139" s="51"/>
      <c r="TNV139" s="51"/>
      <c r="TNW139" s="51"/>
      <c r="TNX139" s="51"/>
      <c r="TNY139" s="51"/>
      <c r="TNZ139" s="51"/>
      <c r="TOA139" s="51"/>
      <c r="TOB139" s="51"/>
      <c r="TOC139" s="51"/>
      <c r="TOD139" s="51"/>
      <c r="TOE139" s="51"/>
      <c r="TOF139" s="51"/>
      <c r="TOG139" s="51"/>
      <c r="TOH139" s="51"/>
      <c r="TOI139" s="51"/>
      <c r="TOJ139" s="51"/>
      <c r="TOK139" s="51"/>
      <c r="TOL139" s="51"/>
      <c r="TOM139" s="51"/>
      <c r="TON139" s="51"/>
      <c r="TOO139" s="51"/>
      <c r="TOP139" s="51"/>
      <c r="TOQ139" s="51"/>
      <c r="TOR139" s="51"/>
      <c r="TOS139" s="51"/>
      <c r="TOT139" s="51"/>
      <c r="TOU139" s="51"/>
      <c r="TOV139" s="51"/>
      <c r="TOW139" s="51"/>
      <c r="TOX139" s="51"/>
      <c r="TOY139" s="51"/>
      <c r="TOZ139" s="51"/>
      <c r="TPA139" s="51"/>
      <c r="TPB139" s="51"/>
      <c r="TPC139" s="51"/>
      <c r="TPD139" s="51"/>
      <c r="TPE139" s="51"/>
      <c r="TPF139" s="51"/>
      <c r="TPG139" s="51"/>
      <c r="TPH139" s="51"/>
      <c r="TPI139" s="51"/>
      <c r="TPJ139" s="51"/>
      <c r="TPK139" s="51"/>
      <c r="TPL139" s="51"/>
      <c r="TPM139" s="51"/>
      <c r="TPN139" s="51"/>
      <c r="TPO139" s="51"/>
      <c r="TPP139" s="51"/>
      <c r="TPQ139" s="51"/>
      <c r="TPR139" s="51"/>
      <c r="TPS139" s="51"/>
      <c r="TPT139" s="51"/>
      <c r="TPU139" s="51"/>
      <c r="TPV139" s="51"/>
      <c r="TPW139" s="51"/>
      <c r="TPX139" s="51"/>
      <c r="TPY139" s="51"/>
      <c r="TPZ139" s="51"/>
      <c r="TQA139" s="51"/>
      <c r="TQB139" s="51"/>
      <c r="TQC139" s="51"/>
      <c r="TQD139" s="51"/>
      <c r="TQE139" s="51"/>
      <c r="TQF139" s="51"/>
      <c r="TQG139" s="51"/>
      <c r="TQH139" s="51"/>
      <c r="TQI139" s="51"/>
      <c r="TQJ139" s="51"/>
      <c r="TQK139" s="51"/>
      <c r="TQL139" s="51"/>
      <c r="TQM139" s="51"/>
      <c r="TQN139" s="51"/>
      <c r="TQO139" s="51"/>
      <c r="TQP139" s="51"/>
      <c r="TQQ139" s="51"/>
      <c r="TQR139" s="51"/>
      <c r="TQS139" s="51"/>
      <c r="TQT139" s="51"/>
      <c r="TQU139" s="51"/>
      <c r="TQV139" s="51"/>
      <c r="TQW139" s="51"/>
      <c r="TQX139" s="51"/>
      <c r="TQY139" s="51"/>
      <c r="TQZ139" s="51"/>
      <c r="TRA139" s="51"/>
      <c r="TRB139" s="51"/>
      <c r="TRC139" s="51"/>
      <c r="TRD139" s="51"/>
      <c r="TRE139" s="51"/>
      <c r="TRF139" s="51"/>
      <c r="TRG139" s="51"/>
      <c r="TRH139" s="51"/>
      <c r="TRI139" s="51"/>
      <c r="TRJ139" s="51"/>
      <c r="TRK139" s="51"/>
      <c r="TRL139" s="51"/>
      <c r="TRM139" s="51"/>
      <c r="TRN139" s="51"/>
      <c r="TRO139" s="51"/>
      <c r="TRP139" s="51"/>
      <c r="TRQ139" s="51"/>
      <c r="TRR139" s="51"/>
      <c r="TRS139" s="51"/>
      <c r="TRT139" s="51"/>
      <c r="TRU139" s="51"/>
      <c r="TRV139" s="51"/>
      <c r="TRW139" s="51"/>
      <c r="TRX139" s="51"/>
      <c r="TRY139" s="51"/>
      <c r="TRZ139" s="51"/>
      <c r="TSA139" s="51"/>
      <c r="TSB139" s="51"/>
      <c r="TSC139" s="51"/>
      <c r="TSD139" s="51"/>
      <c r="TSE139" s="51"/>
      <c r="TSF139" s="51"/>
      <c r="TSG139" s="51"/>
      <c r="TSH139" s="51"/>
      <c r="TSI139" s="51"/>
      <c r="TSJ139" s="51"/>
      <c r="TSK139" s="51"/>
      <c r="TSL139" s="51"/>
      <c r="TSM139" s="51"/>
      <c r="TSN139" s="51"/>
      <c r="TSO139" s="51"/>
      <c r="TSP139" s="51"/>
      <c r="TSQ139" s="51"/>
      <c r="TSR139" s="51"/>
      <c r="TSS139" s="51"/>
      <c r="TST139" s="51"/>
      <c r="TSU139" s="51"/>
      <c r="TSV139" s="51"/>
      <c r="TSW139" s="51"/>
      <c r="TSX139" s="51"/>
      <c r="TSY139" s="51"/>
      <c r="TSZ139" s="51"/>
      <c r="TTA139" s="51"/>
      <c r="TTB139" s="51"/>
      <c r="TTC139" s="51"/>
      <c r="TTD139" s="51"/>
      <c r="TTE139" s="51"/>
      <c r="TTF139" s="51"/>
      <c r="TTG139" s="51"/>
      <c r="TTH139" s="51"/>
      <c r="TTI139" s="51"/>
      <c r="TTJ139" s="51"/>
      <c r="TTK139" s="51"/>
      <c r="TTL139" s="51"/>
      <c r="TTM139" s="51"/>
      <c r="TTN139" s="51"/>
      <c r="TTO139" s="51"/>
      <c r="TTP139" s="51"/>
      <c r="TTQ139" s="51"/>
      <c r="TTR139" s="51"/>
      <c r="TTS139" s="51"/>
      <c r="TTT139" s="51"/>
      <c r="TTU139" s="51"/>
      <c r="TTV139" s="51"/>
      <c r="TTW139" s="51"/>
      <c r="TTX139" s="51"/>
      <c r="TTY139" s="51"/>
      <c r="TTZ139" s="51"/>
      <c r="TUA139" s="51"/>
      <c r="TUB139" s="51"/>
      <c r="TUC139" s="51"/>
      <c r="TUD139" s="51"/>
      <c r="TUE139" s="51"/>
      <c r="TUF139" s="51"/>
      <c r="TUG139" s="51"/>
      <c r="TUH139" s="51"/>
      <c r="TUI139" s="51"/>
      <c r="TUJ139" s="51"/>
      <c r="TUK139" s="51"/>
      <c r="TUL139" s="51"/>
      <c r="TUM139" s="51"/>
      <c r="TUN139" s="51"/>
      <c r="TUO139" s="51"/>
      <c r="TUP139" s="51"/>
      <c r="TUQ139" s="51"/>
      <c r="TUR139" s="51"/>
      <c r="TUS139" s="51"/>
      <c r="TUT139" s="51"/>
      <c r="TUU139" s="51"/>
      <c r="TUV139" s="51"/>
      <c r="TUW139" s="51"/>
      <c r="TUX139" s="51"/>
      <c r="TUY139" s="51"/>
      <c r="TUZ139" s="51"/>
      <c r="TVA139" s="51"/>
      <c r="TVB139" s="51"/>
      <c r="TVC139" s="51"/>
      <c r="TVD139" s="51"/>
      <c r="TVE139" s="51"/>
      <c r="TVF139" s="51"/>
      <c r="TVG139" s="51"/>
      <c r="TVH139" s="51"/>
      <c r="TVI139" s="51"/>
      <c r="TVJ139" s="51"/>
      <c r="TVK139" s="51"/>
      <c r="TVL139" s="51"/>
      <c r="TVM139" s="51"/>
      <c r="TVN139" s="51"/>
      <c r="TVO139" s="51"/>
      <c r="TVP139" s="51"/>
      <c r="TVQ139" s="51"/>
      <c r="TVR139" s="51"/>
      <c r="TVS139" s="51"/>
      <c r="TVT139" s="51"/>
      <c r="TVU139" s="51"/>
      <c r="TVV139" s="51"/>
      <c r="TVW139" s="51"/>
      <c r="TVX139" s="51"/>
      <c r="TVY139" s="51"/>
      <c r="TVZ139" s="51"/>
      <c r="TWA139" s="51"/>
      <c r="TWB139" s="51"/>
      <c r="TWC139" s="51"/>
      <c r="TWD139" s="51"/>
      <c r="TWE139" s="51"/>
      <c r="TWF139" s="51"/>
      <c r="TWG139" s="51"/>
      <c r="TWH139" s="51"/>
      <c r="TWI139" s="51"/>
      <c r="TWJ139" s="51"/>
      <c r="TWK139" s="51"/>
      <c r="TWL139" s="51"/>
      <c r="TWM139" s="51"/>
      <c r="TWN139" s="51"/>
      <c r="TWO139" s="51"/>
      <c r="TWP139" s="51"/>
      <c r="TWQ139" s="51"/>
      <c r="TWR139" s="51"/>
      <c r="TWS139" s="51"/>
      <c r="TWT139" s="51"/>
      <c r="TWU139" s="51"/>
      <c r="TWV139" s="51"/>
      <c r="TWW139" s="51"/>
      <c r="TWX139" s="51"/>
      <c r="TWY139" s="51"/>
      <c r="TWZ139" s="51"/>
      <c r="TXA139" s="51"/>
      <c r="TXB139" s="51"/>
      <c r="TXC139" s="51"/>
      <c r="TXD139" s="51"/>
      <c r="TXE139" s="51"/>
      <c r="TXF139" s="51"/>
      <c r="TXG139" s="51"/>
      <c r="TXH139" s="51"/>
      <c r="TXI139" s="51"/>
      <c r="TXJ139" s="51"/>
      <c r="TXK139" s="51"/>
      <c r="TXL139" s="51"/>
      <c r="TXM139" s="51"/>
      <c r="TXN139" s="51"/>
      <c r="TXO139" s="51"/>
      <c r="TXP139" s="51"/>
      <c r="TXQ139" s="51"/>
      <c r="TXR139" s="51"/>
      <c r="TXS139" s="51"/>
      <c r="TXT139" s="51"/>
      <c r="TXU139" s="51"/>
      <c r="TXV139" s="51"/>
      <c r="TXW139" s="51"/>
      <c r="TXX139" s="51"/>
      <c r="TXY139" s="51"/>
      <c r="TXZ139" s="51"/>
      <c r="TYA139" s="51"/>
      <c r="TYB139" s="51"/>
      <c r="TYC139" s="51"/>
      <c r="TYD139" s="51"/>
      <c r="TYE139" s="51"/>
      <c r="TYF139" s="51"/>
      <c r="TYG139" s="51"/>
      <c r="TYH139" s="51"/>
      <c r="TYI139" s="51"/>
      <c r="TYJ139" s="51"/>
      <c r="TYK139" s="51"/>
      <c r="TYL139" s="51"/>
      <c r="TYM139" s="51"/>
      <c r="TYN139" s="51"/>
      <c r="TYO139" s="51"/>
      <c r="TYP139" s="51"/>
      <c r="TYQ139" s="51"/>
      <c r="TYR139" s="51"/>
      <c r="TYS139" s="51"/>
      <c r="TYT139" s="51"/>
      <c r="TYU139" s="51"/>
      <c r="TYV139" s="51"/>
      <c r="TYW139" s="51"/>
      <c r="TYX139" s="51"/>
      <c r="TYY139" s="51"/>
      <c r="TYZ139" s="51"/>
      <c r="TZA139" s="51"/>
      <c r="TZB139" s="51"/>
      <c r="TZC139" s="51"/>
      <c r="TZD139" s="51"/>
      <c r="TZE139" s="51"/>
      <c r="TZF139" s="51"/>
      <c r="TZG139" s="51"/>
      <c r="TZH139" s="51"/>
      <c r="TZI139" s="51"/>
      <c r="TZJ139" s="51"/>
      <c r="TZK139" s="51"/>
      <c r="TZL139" s="51"/>
      <c r="TZM139" s="51"/>
      <c r="TZN139" s="51"/>
      <c r="TZO139" s="51"/>
      <c r="TZP139" s="51"/>
      <c r="TZQ139" s="51"/>
      <c r="TZR139" s="51"/>
      <c r="TZS139" s="51"/>
      <c r="TZT139" s="51"/>
      <c r="TZU139" s="51"/>
      <c r="TZV139" s="51"/>
      <c r="TZW139" s="51"/>
      <c r="TZX139" s="51"/>
      <c r="TZY139" s="51"/>
      <c r="TZZ139" s="51"/>
      <c r="UAA139" s="51"/>
      <c r="UAB139" s="51"/>
      <c r="UAC139" s="51"/>
      <c r="UAD139" s="51"/>
      <c r="UAE139" s="51"/>
      <c r="UAF139" s="51"/>
      <c r="UAG139" s="51"/>
      <c r="UAH139" s="51"/>
      <c r="UAI139" s="51"/>
      <c r="UAJ139" s="51"/>
      <c r="UAK139" s="51"/>
      <c r="UAL139" s="51"/>
      <c r="UAM139" s="51"/>
      <c r="UAN139" s="51"/>
      <c r="UAO139" s="51"/>
      <c r="UAP139" s="51"/>
      <c r="UAQ139" s="51"/>
      <c r="UAR139" s="51"/>
      <c r="UAS139" s="51"/>
      <c r="UAT139" s="51"/>
      <c r="UAU139" s="51"/>
      <c r="UAV139" s="51"/>
      <c r="UAW139" s="51"/>
      <c r="UAX139" s="51"/>
      <c r="UAY139" s="51"/>
      <c r="UAZ139" s="51"/>
      <c r="UBA139" s="51"/>
      <c r="UBB139" s="51"/>
      <c r="UBC139" s="51"/>
      <c r="UBD139" s="51"/>
      <c r="UBE139" s="51"/>
      <c r="UBF139" s="51"/>
      <c r="UBG139" s="51"/>
      <c r="UBH139" s="51"/>
      <c r="UBI139" s="51"/>
      <c r="UBJ139" s="51"/>
      <c r="UBK139" s="51"/>
      <c r="UBL139" s="51"/>
      <c r="UBM139" s="51"/>
      <c r="UBN139" s="51"/>
      <c r="UBO139" s="51"/>
      <c r="UBP139" s="51"/>
      <c r="UBQ139" s="51"/>
      <c r="UBR139" s="51"/>
      <c r="UBS139" s="51"/>
      <c r="UBT139" s="51"/>
      <c r="UBU139" s="51"/>
      <c r="UBV139" s="51"/>
      <c r="UBW139" s="51"/>
      <c r="UBX139" s="51"/>
      <c r="UBY139" s="51"/>
      <c r="UBZ139" s="51"/>
      <c r="UCA139" s="51"/>
      <c r="UCB139" s="51"/>
      <c r="UCC139" s="51"/>
      <c r="UCD139" s="51"/>
      <c r="UCE139" s="51"/>
      <c r="UCF139" s="51"/>
      <c r="UCG139" s="51"/>
      <c r="UCH139" s="51"/>
      <c r="UCI139" s="51"/>
      <c r="UCJ139" s="51"/>
      <c r="UCK139" s="51"/>
      <c r="UCL139" s="51"/>
      <c r="UCM139" s="51"/>
      <c r="UCN139" s="51"/>
      <c r="UCO139" s="51"/>
      <c r="UCP139" s="51"/>
      <c r="UCQ139" s="51"/>
      <c r="UCR139" s="51"/>
      <c r="UCS139" s="51"/>
      <c r="UCT139" s="51"/>
      <c r="UCU139" s="51"/>
      <c r="UCV139" s="51"/>
      <c r="UCW139" s="51"/>
      <c r="UCX139" s="51"/>
      <c r="UCY139" s="51"/>
      <c r="UCZ139" s="51"/>
      <c r="UDA139" s="51"/>
      <c r="UDB139" s="51"/>
      <c r="UDC139" s="51"/>
      <c r="UDD139" s="51"/>
      <c r="UDE139" s="51"/>
      <c r="UDF139" s="51"/>
      <c r="UDG139" s="51"/>
      <c r="UDH139" s="51"/>
      <c r="UDI139" s="51"/>
      <c r="UDJ139" s="51"/>
      <c r="UDK139" s="51"/>
      <c r="UDL139" s="51"/>
      <c r="UDM139" s="51"/>
      <c r="UDN139" s="51"/>
      <c r="UDO139" s="51"/>
      <c r="UDP139" s="51"/>
      <c r="UDQ139" s="51"/>
      <c r="UDR139" s="51"/>
      <c r="UDS139" s="51"/>
      <c r="UDT139" s="51"/>
      <c r="UDU139" s="51"/>
      <c r="UDV139" s="51"/>
      <c r="UDW139" s="51"/>
      <c r="UDX139" s="51"/>
      <c r="UDY139" s="51"/>
      <c r="UDZ139" s="51"/>
      <c r="UEA139" s="51"/>
      <c r="UEB139" s="51"/>
      <c r="UEC139" s="51"/>
      <c r="UED139" s="51"/>
      <c r="UEE139" s="51"/>
      <c r="UEF139" s="51"/>
      <c r="UEG139" s="51"/>
      <c r="UEH139" s="51"/>
      <c r="UEI139" s="51"/>
      <c r="UEJ139" s="51"/>
      <c r="UEK139" s="51"/>
      <c r="UEL139" s="51"/>
      <c r="UEM139" s="51"/>
      <c r="UEN139" s="51"/>
      <c r="UEO139" s="51"/>
      <c r="UEP139" s="51"/>
      <c r="UEQ139" s="51"/>
      <c r="UER139" s="51"/>
      <c r="UES139" s="51"/>
      <c r="UET139" s="51"/>
      <c r="UEU139" s="51"/>
      <c r="UEV139" s="51"/>
      <c r="UEW139" s="51"/>
      <c r="UEX139" s="51"/>
      <c r="UEY139" s="51"/>
      <c r="UEZ139" s="51"/>
      <c r="UFA139" s="51"/>
      <c r="UFB139" s="51"/>
      <c r="UFC139" s="51"/>
      <c r="UFD139" s="51"/>
      <c r="UFE139" s="51"/>
      <c r="UFF139" s="51"/>
      <c r="UFG139" s="51"/>
      <c r="UFH139" s="51"/>
      <c r="UFI139" s="51"/>
      <c r="UFJ139" s="51"/>
      <c r="UFK139" s="51"/>
      <c r="UFL139" s="51"/>
      <c r="UFM139" s="51"/>
      <c r="UFN139" s="51"/>
      <c r="UFO139" s="51"/>
      <c r="UFP139" s="51"/>
      <c r="UFQ139" s="51"/>
      <c r="UFR139" s="51"/>
      <c r="UFS139" s="51"/>
      <c r="UFT139" s="51"/>
      <c r="UFU139" s="51"/>
      <c r="UFV139" s="51"/>
      <c r="UFW139" s="51"/>
      <c r="UFX139" s="51"/>
      <c r="UFY139" s="51"/>
      <c r="UFZ139" s="51"/>
      <c r="UGA139" s="51"/>
      <c r="UGB139" s="51"/>
      <c r="UGC139" s="51"/>
      <c r="UGD139" s="51"/>
      <c r="UGE139" s="51"/>
      <c r="UGF139" s="51"/>
      <c r="UGG139" s="51"/>
      <c r="UGH139" s="51"/>
      <c r="UGI139" s="51"/>
      <c r="UGJ139" s="51"/>
      <c r="UGK139" s="51"/>
      <c r="UGL139" s="51"/>
      <c r="UGM139" s="51"/>
      <c r="UGN139" s="51"/>
      <c r="UGO139" s="51"/>
      <c r="UGP139" s="51"/>
      <c r="UGQ139" s="51"/>
      <c r="UGR139" s="51"/>
      <c r="UGS139" s="51"/>
      <c r="UGT139" s="51"/>
      <c r="UGU139" s="51"/>
      <c r="UGV139" s="51"/>
      <c r="UGW139" s="51"/>
      <c r="UGX139" s="51"/>
      <c r="UGY139" s="51"/>
      <c r="UGZ139" s="51"/>
      <c r="UHA139" s="51"/>
      <c r="UHB139" s="51"/>
      <c r="UHC139" s="51"/>
      <c r="UHD139" s="51"/>
      <c r="UHE139" s="51"/>
      <c r="UHF139" s="51"/>
      <c r="UHG139" s="51"/>
      <c r="UHH139" s="51"/>
      <c r="UHI139" s="51"/>
      <c r="UHJ139" s="51"/>
      <c r="UHK139" s="51"/>
      <c r="UHL139" s="51"/>
      <c r="UHM139" s="51"/>
      <c r="UHN139" s="51"/>
      <c r="UHO139" s="51"/>
      <c r="UHP139" s="51"/>
      <c r="UHQ139" s="51"/>
      <c r="UHR139" s="51"/>
      <c r="UHS139" s="51"/>
      <c r="UHT139" s="51"/>
      <c r="UHU139" s="51"/>
      <c r="UHV139" s="51"/>
      <c r="UHW139" s="51"/>
      <c r="UHX139" s="51"/>
      <c r="UHY139" s="51"/>
      <c r="UHZ139" s="51"/>
      <c r="UIA139" s="51"/>
      <c r="UIB139" s="51"/>
      <c r="UIC139" s="51"/>
      <c r="UID139" s="51"/>
      <c r="UIE139" s="51"/>
      <c r="UIF139" s="51"/>
      <c r="UIG139" s="51"/>
      <c r="UIH139" s="51"/>
      <c r="UII139" s="51"/>
      <c r="UIJ139" s="51"/>
      <c r="UIK139" s="51"/>
      <c r="UIL139" s="51"/>
      <c r="UIM139" s="51"/>
      <c r="UIN139" s="51"/>
      <c r="UIO139" s="51"/>
      <c r="UIP139" s="51"/>
      <c r="UIQ139" s="51"/>
      <c r="UIR139" s="51"/>
      <c r="UIS139" s="51"/>
      <c r="UIT139" s="51"/>
      <c r="UIU139" s="51"/>
      <c r="UIV139" s="51"/>
      <c r="UIW139" s="51"/>
      <c r="UIX139" s="51"/>
      <c r="UIY139" s="51"/>
      <c r="UIZ139" s="51"/>
      <c r="UJA139" s="51"/>
      <c r="UJB139" s="51"/>
      <c r="UJC139" s="51"/>
      <c r="UJD139" s="51"/>
      <c r="UJE139" s="51"/>
      <c r="UJF139" s="51"/>
      <c r="UJG139" s="51"/>
      <c r="UJH139" s="51"/>
      <c r="UJI139" s="51"/>
      <c r="UJJ139" s="51"/>
      <c r="UJK139" s="51"/>
      <c r="UJL139" s="51"/>
      <c r="UJM139" s="51"/>
      <c r="UJN139" s="51"/>
      <c r="UJO139" s="51"/>
      <c r="UJP139" s="51"/>
      <c r="UJQ139" s="51"/>
      <c r="UJR139" s="51"/>
      <c r="UJS139" s="51"/>
      <c r="UJT139" s="51"/>
      <c r="UJU139" s="51"/>
      <c r="UJV139" s="51"/>
      <c r="UJW139" s="51"/>
      <c r="UJX139" s="51"/>
      <c r="UJY139" s="51"/>
      <c r="UJZ139" s="51"/>
      <c r="UKA139" s="51"/>
      <c r="UKB139" s="51"/>
      <c r="UKC139" s="51"/>
      <c r="UKD139" s="51"/>
      <c r="UKE139" s="51"/>
      <c r="UKF139" s="51"/>
      <c r="UKG139" s="51"/>
      <c r="UKH139" s="51"/>
      <c r="UKI139" s="51"/>
      <c r="UKJ139" s="51"/>
      <c r="UKK139" s="51"/>
      <c r="UKL139" s="51"/>
      <c r="UKM139" s="51"/>
      <c r="UKN139" s="51"/>
      <c r="UKO139" s="51"/>
      <c r="UKP139" s="51"/>
      <c r="UKQ139" s="51"/>
      <c r="UKR139" s="51"/>
      <c r="UKS139" s="51"/>
      <c r="UKT139" s="51"/>
      <c r="UKU139" s="51"/>
      <c r="UKV139" s="51"/>
      <c r="UKW139" s="51"/>
      <c r="UKX139" s="51"/>
      <c r="UKY139" s="51"/>
      <c r="UKZ139" s="51"/>
      <c r="ULA139" s="51"/>
      <c r="ULB139" s="51"/>
      <c r="ULC139" s="51"/>
      <c r="ULD139" s="51"/>
      <c r="ULE139" s="51"/>
      <c r="ULF139" s="51"/>
      <c r="ULG139" s="51"/>
      <c r="ULH139" s="51"/>
      <c r="ULI139" s="51"/>
      <c r="ULJ139" s="51"/>
      <c r="ULK139" s="51"/>
      <c r="ULL139" s="51"/>
      <c r="ULM139" s="51"/>
      <c r="ULN139" s="51"/>
      <c r="ULO139" s="51"/>
      <c r="ULP139" s="51"/>
      <c r="ULQ139" s="51"/>
      <c r="ULR139" s="51"/>
      <c r="ULS139" s="51"/>
      <c r="ULT139" s="51"/>
      <c r="ULU139" s="51"/>
      <c r="ULV139" s="51"/>
      <c r="ULW139" s="51"/>
      <c r="ULX139" s="51"/>
      <c r="ULY139" s="51"/>
      <c r="ULZ139" s="51"/>
      <c r="UMA139" s="51"/>
      <c r="UMB139" s="51"/>
      <c r="UMC139" s="51"/>
      <c r="UMD139" s="51"/>
      <c r="UME139" s="51"/>
      <c r="UMF139" s="51"/>
      <c r="UMG139" s="51"/>
      <c r="UMH139" s="51"/>
      <c r="UMI139" s="51"/>
      <c r="UMJ139" s="51"/>
      <c r="UMK139" s="51"/>
      <c r="UML139" s="51"/>
      <c r="UMM139" s="51"/>
      <c r="UMN139" s="51"/>
      <c r="UMO139" s="51"/>
      <c r="UMP139" s="51"/>
      <c r="UMQ139" s="51"/>
      <c r="UMR139" s="51"/>
      <c r="UMS139" s="51"/>
      <c r="UMT139" s="51"/>
      <c r="UMU139" s="51"/>
      <c r="UMV139" s="51"/>
      <c r="UMW139" s="51"/>
      <c r="UMX139" s="51"/>
      <c r="UMY139" s="51"/>
      <c r="UMZ139" s="51"/>
      <c r="UNA139" s="51"/>
      <c r="UNB139" s="51"/>
      <c r="UNC139" s="51"/>
      <c r="UND139" s="51"/>
      <c r="UNE139" s="51"/>
      <c r="UNF139" s="51"/>
      <c r="UNG139" s="51"/>
      <c r="UNH139" s="51"/>
      <c r="UNI139" s="51"/>
      <c r="UNJ139" s="51"/>
      <c r="UNK139" s="51"/>
      <c r="UNL139" s="51"/>
      <c r="UNM139" s="51"/>
      <c r="UNN139" s="51"/>
      <c r="UNO139" s="51"/>
      <c r="UNP139" s="51"/>
      <c r="UNQ139" s="51"/>
      <c r="UNR139" s="51"/>
      <c r="UNS139" s="51"/>
      <c r="UNT139" s="51"/>
      <c r="UNU139" s="51"/>
      <c r="UNV139" s="51"/>
      <c r="UNW139" s="51"/>
      <c r="UNX139" s="51"/>
      <c r="UNY139" s="51"/>
      <c r="UNZ139" s="51"/>
      <c r="UOA139" s="51"/>
      <c r="UOB139" s="51"/>
      <c r="UOC139" s="51"/>
      <c r="UOD139" s="51"/>
      <c r="UOE139" s="51"/>
      <c r="UOF139" s="51"/>
      <c r="UOG139" s="51"/>
      <c r="UOH139" s="51"/>
      <c r="UOI139" s="51"/>
      <c r="UOJ139" s="51"/>
      <c r="UOK139" s="51"/>
      <c r="UOL139" s="51"/>
      <c r="UOM139" s="51"/>
      <c r="UON139" s="51"/>
      <c r="UOO139" s="51"/>
      <c r="UOP139" s="51"/>
      <c r="UOQ139" s="51"/>
      <c r="UOR139" s="51"/>
      <c r="UOS139" s="51"/>
      <c r="UOT139" s="51"/>
      <c r="UOU139" s="51"/>
      <c r="UOV139" s="51"/>
      <c r="UOW139" s="51"/>
      <c r="UOX139" s="51"/>
      <c r="UOY139" s="51"/>
      <c r="UOZ139" s="51"/>
      <c r="UPA139" s="51"/>
      <c r="UPB139" s="51"/>
      <c r="UPC139" s="51"/>
      <c r="UPD139" s="51"/>
      <c r="UPE139" s="51"/>
      <c r="UPF139" s="51"/>
      <c r="UPG139" s="51"/>
      <c r="UPH139" s="51"/>
      <c r="UPI139" s="51"/>
      <c r="UPJ139" s="51"/>
      <c r="UPK139" s="51"/>
      <c r="UPL139" s="51"/>
      <c r="UPM139" s="51"/>
      <c r="UPN139" s="51"/>
      <c r="UPO139" s="51"/>
      <c r="UPP139" s="51"/>
      <c r="UPQ139" s="51"/>
      <c r="UPR139" s="51"/>
      <c r="UPS139" s="51"/>
      <c r="UPT139" s="51"/>
      <c r="UPU139" s="51"/>
      <c r="UPV139" s="51"/>
      <c r="UPW139" s="51"/>
      <c r="UPX139" s="51"/>
      <c r="UPY139" s="51"/>
      <c r="UPZ139" s="51"/>
      <c r="UQA139" s="51"/>
      <c r="UQB139" s="51"/>
      <c r="UQC139" s="51"/>
      <c r="UQD139" s="51"/>
      <c r="UQE139" s="51"/>
      <c r="UQF139" s="51"/>
      <c r="UQG139" s="51"/>
      <c r="UQH139" s="51"/>
      <c r="UQI139" s="51"/>
      <c r="UQJ139" s="51"/>
      <c r="UQK139" s="51"/>
      <c r="UQL139" s="51"/>
      <c r="UQM139" s="51"/>
      <c r="UQN139" s="51"/>
      <c r="UQO139" s="51"/>
      <c r="UQP139" s="51"/>
      <c r="UQQ139" s="51"/>
      <c r="UQR139" s="51"/>
      <c r="UQS139" s="51"/>
      <c r="UQT139" s="51"/>
      <c r="UQU139" s="51"/>
      <c r="UQV139" s="51"/>
      <c r="UQW139" s="51"/>
      <c r="UQX139" s="51"/>
      <c r="UQY139" s="51"/>
      <c r="UQZ139" s="51"/>
      <c r="URA139" s="51"/>
      <c r="URB139" s="51"/>
      <c r="URC139" s="51"/>
      <c r="URD139" s="51"/>
      <c r="URE139" s="51"/>
      <c r="URF139" s="51"/>
      <c r="URG139" s="51"/>
      <c r="URH139" s="51"/>
      <c r="URI139" s="51"/>
      <c r="URJ139" s="51"/>
      <c r="URK139" s="51"/>
      <c r="URL139" s="51"/>
      <c r="URM139" s="51"/>
      <c r="URN139" s="51"/>
      <c r="URO139" s="51"/>
      <c r="URP139" s="51"/>
      <c r="URQ139" s="51"/>
      <c r="URR139" s="51"/>
      <c r="URS139" s="51"/>
      <c r="URT139" s="51"/>
      <c r="URU139" s="51"/>
      <c r="URV139" s="51"/>
      <c r="URW139" s="51"/>
      <c r="URX139" s="51"/>
      <c r="URY139" s="51"/>
      <c r="URZ139" s="51"/>
      <c r="USA139" s="51"/>
      <c r="USB139" s="51"/>
      <c r="USC139" s="51"/>
      <c r="USD139" s="51"/>
      <c r="USE139" s="51"/>
      <c r="USF139" s="51"/>
      <c r="USG139" s="51"/>
      <c r="USH139" s="51"/>
      <c r="USI139" s="51"/>
      <c r="USJ139" s="51"/>
      <c r="USK139" s="51"/>
      <c r="USL139" s="51"/>
      <c r="USM139" s="51"/>
      <c r="USN139" s="51"/>
      <c r="USO139" s="51"/>
      <c r="USP139" s="51"/>
      <c r="USQ139" s="51"/>
      <c r="USR139" s="51"/>
      <c r="USS139" s="51"/>
      <c r="UST139" s="51"/>
      <c r="USU139" s="51"/>
      <c r="USV139" s="51"/>
      <c r="USW139" s="51"/>
      <c r="USX139" s="51"/>
      <c r="USY139" s="51"/>
      <c r="USZ139" s="51"/>
      <c r="UTA139" s="51"/>
      <c r="UTB139" s="51"/>
      <c r="UTC139" s="51"/>
      <c r="UTD139" s="51"/>
      <c r="UTE139" s="51"/>
      <c r="UTF139" s="51"/>
      <c r="UTG139" s="51"/>
      <c r="UTH139" s="51"/>
      <c r="UTI139" s="51"/>
      <c r="UTJ139" s="51"/>
      <c r="UTK139" s="51"/>
      <c r="UTL139" s="51"/>
      <c r="UTM139" s="51"/>
      <c r="UTN139" s="51"/>
      <c r="UTO139" s="51"/>
      <c r="UTP139" s="51"/>
      <c r="UTQ139" s="51"/>
      <c r="UTR139" s="51"/>
      <c r="UTS139" s="51"/>
      <c r="UTT139" s="51"/>
      <c r="UTU139" s="51"/>
      <c r="UTV139" s="51"/>
      <c r="UTW139" s="51"/>
      <c r="UTX139" s="51"/>
      <c r="UTY139" s="51"/>
      <c r="UTZ139" s="51"/>
      <c r="UUA139" s="51"/>
      <c r="UUB139" s="51"/>
      <c r="UUC139" s="51"/>
      <c r="UUD139" s="51"/>
      <c r="UUE139" s="51"/>
      <c r="UUF139" s="51"/>
      <c r="UUG139" s="51"/>
      <c r="UUH139" s="51"/>
      <c r="UUI139" s="51"/>
      <c r="UUJ139" s="51"/>
      <c r="UUK139" s="51"/>
      <c r="UUL139" s="51"/>
      <c r="UUM139" s="51"/>
      <c r="UUN139" s="51"/>
      <c r="UUO139" s="51"/>
      <c r="UUP139" s="51"/>
      <c r="UUQ139" s="51"/>
      <c r="UUR139" s="51"/>
      <c r="UUS139" s="51"/>
      <c r="UUT139" s="51"/>
      <c r="UUU139" s="51"/>
      <c r="UUV139" s="51"/>
      <c r="UUW139" s="51"/>
      <c r="UUX139" s="51"/>
      <c r="UUY139" s="51"/>
      <c r="UUZ139" s="51"/>
      <c r="UVA139" s="51"/>
      <c r="UVB139" s="51"/>
      <c r="UVC139" s="51"/>
      <c r="UVD139" s="51"/>
      <c r="UVE139" s="51"/>
      <c r="UVF139" s="51"/>
      <c r="UVG139" s="51"/>
      <c r="UVH139" s="51"/>
      <c r="UVI139" s="51"/>
      <c r="UVJ139" s="51"/>
      <c r="UVK139" s="51"/>
      <c r="UVL139" s="51"/>
      <c r="UVM139" s="51"/>
      <c r="UVN139" s="51"/>
      <c r="UVO139" s="51"/>
      <c r="UVP139" s="51"/>
      <c r="UVQ139" s="51"/>
      <c r="UVR139" s="51"/>
      <c r="UVS139" s="51"/>
      <c r="UVT139" s="51"/>
      <c r="UVU139" s="51"/>
      <c r="UVV139" s="51"/>
      <c r="UVW139" s="51"/>
      <c r="UVX139" s="51"/>
      <c r="UVY139" s="51"/>
      <c r="UVZ139" s="51"/>
      <c r="UWA139" s="51"/>
      <c r="UWB139" s="51"/>
      <c r="UWC139" s="51"/>
      <c r="UWD139" s="51"/>
      <c r="UWE139" s="51"/>
      <c r="UWF139" s="51"/>
      <c r="UWG139" s="51"/>
      <c r="UWH139" s="51"/>
      <c r="UWI139" s="51"/>
      <c r="UWJ139" s="51"/>
      <c r="UWK139" s="51"/>
      <c r="UWL139" s="51"/>
      <c r="UWM139" s="51"/>
      <c r="UWN139" s="51"/>
      <c r="UWO139" s="51"/>
      <c r="UWP139" s="51"/>
      <c r="UWQ139" s="51"/>
      <c r="UWR139" s="51"/>
      <c r="UWS139" s="51"/>
      <c r="UWT139" s="51"/>
      <c r="UWU139" s="51"/>
      <c r="UWV139" s="51"/>
      <c r="UWW139" s="51"/>
      <c r="UWX139" s="51"/>
      <c r="UWY139" s="51"/>
      <c r="UWZ139" s="51"/>
      <c r="UXA139" s="51"/>
      <c r="UXB139" s="51"/>
      <c r="UXC139" s="51"/>
      <c r="UXD139" s="51"/>
      <c r="UXE139" s="51"/>
      <c r="UXF139" s="51"/>
      <c r="UXG139" s="51"/>
      <c r="UXH139" s="51"/>
      <c r="UXI139" s="51"/>
      <c r="UXJ139" s="51"/>
      <c r="UXK139" s="51"/>
      <c r="UXL139" s="51"/>
      <c r="UXM139" s="51"/>
      <c r="UXN139" s="51"/>
      <c r="UXO139" s="51"/>
      <c r="UXP139" s="51"/>
      <c r="UXQ139" s="51"/>
      <c r="UXR139" s="51"/>
      <c r="UXS139" s="51"/>
      <c r="UXT139" s="51"/>
      <c r="UXU139" s="51"/>
      <c r="UXV139" s="51"/>
      <c r="UXW139" s="51"/>
      <c r="UXX139" s="51"/>
      <c r="UXY139" s="51"/>
      <c r="UXZ139" s="51"/>
      <c r="UYA139" s="51"/>
      <c r="UYB139" s="51"/>
      <c r="UYC139" s="51"/>
      <c r="UYD139" s="51"/>
      <c r="UYE139" s="51"/>
      <c r="UYF139" s="51"/>
      <c r="UYG139" s="51"/>
      <c r="UYH139" s="51"/>
      <c r="UYI139" s="51"/>
      <c r="UYJ139" s="51"/>
      <c r="UYK139" s="51"/>
      <c r="UYL139" s="51"/>
      <c r="UYM139" s="51"/>
      <c r="UYN139" s="51"/>
      <c r="UYO139" s="51"/>
      <c r="UYP139" s="51"/>
      <c r="UYQ139" s="51"/>
      <c r="UYR139" s="51"/>
      <c r="UYS139" s="51"/>
      <c r="UYT139" s="51"/>
      <c r="UYU139" s="51"/>
      <c r="UYV139" s="51"/>
      <c r="UYW139" s="51"/>
      <c r="UYX139" s="51"/>
      <c r="UYY139" s="51"/>
      <c r="UYZ139" s="51"/>
      <c r="UZA139" s="51"/>
      <c r="UZB139" s="51"/>
      <c r="UZC139" s="51"/>
      <c r="UZD139" s="51"/>
      <c r="UZE139" s="51"/>
      <c r="UZF139" s="51"/>
      <c r="UZG139" s="51"/>
      <c r="UZH139" s="51"/>
      <c r="UZI139" s="51"/>
      <c r="UZJ139" s="51"/>
      <c r="UZK139" s="51"/>
      <c r="UZL139" s="51"/>
      <c r="UZM139" s="51"/>
      <c r="UZN139" s="51"/>
      <c r="UZO139" s="51"/>
      <c r="UZP139" s="51"/>
      <c r="UZQ139" s="51"/>
      <c r="UZR139" s="51"/>
      <c r="UZS139" s="51"/>
      <c r="UZT139" s="51"/>
      <c r="UZU139" s="51"/>
      <c r="UZV139" s="51"/>
      <c r="UZW139" s="51"/>
      <c r="UZX139" s="51"/>
      <c r="UZY139" s="51"/>
      <c r="UZZ139" s="51"/>
      <c r="VAA139" s="51"/>
      <c r="VAB139" s="51"/>
      <c r="VAC139" s="51"/>
      <c r="VAD139" s="51"/>
      <c r="VAE139" s="51"/>
      <c r="VAF139" s="51"/>
      <c r="VAG139" s="51"/>
      <c r="VAH139" s="51"/>
      <c r="VAI139" s="51"/>
      <c r="VAJ139" s="51"/>
      <c r="VAK139" s="51"/>
      <c r="VAL139" s="51"/>
      <c r="VAM139" s="51"/>
      <c r="VAN139" s="51"/>
      <c r="VAO139" s="51"/>
      <c r="VAP139" s="51"/>
      <c r="VAQ139" s="51"/>
      <c r="VAR139" s="51"/>
      <c r="VAS139" s="51"/>
      <c r="VAT139" s="51"/>
      <c r="VAU139" s="51"/>
      <c r="VAV139" s="51"/>
      <c r="VAW139" s="51"/>
      <c r="VAX139" s="51"/>
      <c r="VAY139" s="51"/>
      <c r="VAZ139" s="51"/>
      <c r="VBA139" s="51"/>
      <c r="VBB139" s="51"/>
      <c r="VBC139" s="51"/>
      <c r="VBD139" s="51"/>
      <c r="VBE139" s="51"/>
      <c r="VBF139" s="51"/>
      <c r="VBG139" s="51"/>
      <c r="VBH139" s="51"/>
      <c r="VBI139" s="51"/>
      <c r="VBJ139" s="51"/>
      <c r="VBK139" s="51"/>
      <c r="VBL139" s="51"/>
      <c r="VBM139" s="51"/>
      <c r="VBN139" s="51"/>
      <c r="VBO139" s="51"/>
      <c r="VBP139" s="51"/>
      <c r="VBQ139" s="51"/>
      <c r="VBR139" s="51"/>
      <c r="VBS139" s="51"/>
      <c r="VBT139" s="51"/>
      <c r="VBU139" s="51"/>
      <c r="VBV139" s="51"/>
      <c r="VBW139" s="51"/>
      <c r="VBX139" s="51"/>
      <c r="VBY139" s="51"/>
      <c r="VBZ139" s="51"/>
      <c r="VCA139" s="51"/>
      <c r="VCB139" s="51"/>
      <c r="VCC139" s="51"/>
      <c r="VCD139" s="51"/>
      <c r="VCE139" s="51"/>
      <c r="VCF139" s="51"/>
      <c r="VCG139" s="51"/>
      <c r="VCH139" s="51"/>
      <c r="VCI139" s="51"/>
      <c r="VCJ139" s="51"/>
      <c r="VCK139" s="51"/>
      <c r="VCL139" s="51"/>
      <c r="VCM139" s="51"/>
      <c r="VCN139" s="51"/>
      <c r="VCO139" s="51"/>
      <c r="VCP139" s="51"/>
      <c r="VCQ139" s="51"/>
      <c r="VCR139" s="51"/>
      <c r="VCS139" s="51"/>
      <c r="VCT139" s="51"/>
      <c r="VCU139" s="51"/>
      <c r="VCV139" s="51"/>
      <c r="VCW139" s="51"/>
      <c r="VCX139" s="51"/>
      <c r="VCY139" s="51"/>
      <c r="VCZ139" s="51"/>
      <c r="VDA139" s="51"/>
      <c r="VDB139" s="51"/>
      <c r="VDC139" s="51"/>
      <c r="VDD139" s="51"/>
      <c r="VDE139" s="51"/>
      <c r="VDF139" s="51"/>
      <c r="VDG139" s="51"/>
      <c r="VDH139" s="51"/>
      <c r="VDI139" s="51"/>
      <c r="VDJ139" s="51"/>
      <c r="VDK139" s="51"/>
      <c r="VDL139" s="51"/>
      <c r="VDM139" s="51"/>
      <c r="VDN139" s="51"/>
      <c r="VDO139" s="51"/>
      <c r="VDP139" s="51"/>
      <c r="VDQ139" s="51"/>
      <c r="VDR139" s="51"/>
      <c r="VDS139" s="51"/>
      <c r="VDT139" s="51"/>
      <c r="VDU139" s="51"/>
      <c r="VDV139" s="51"/>
      <c r="VDW139" s="51"/>
      <c r="VDX139" s="51"/>
      <c r="VDY139" s="51"/>
      <c r="VDZ139" s="51"/>
      <c r="VEA139" s="51"/>
      <c r="VEB139" s="51"/>
      <c r="VEC139" s="51"/>
      <c r="VED139" s="51"/>
      <c r="VEE139" s="51"/>
      <c r="VEF139" s="51"/>
      <c r="VEG139" s="51"/>
      <c r="VEH139" s="51"/>
      <c r="VEI139" s="51"/>
      <c r="VEJ139" s="51"/>
      <c r="VEK139" s="51"/>
      <c r="VEL139" s="51"/>
      <c r="VEM139" s="51"/>
      <c r="VEN139" s="51"/>
      <c r="VEO139" s="51"/>
      <c r="VEP139" s="51"/>
      <c r="VEQ139" s="51"/>
      <c r="VER139" s="51"/>
      <c r="VES139" s="51"/>
      <c r="VET139" s="51"/>
      <c r="VEU139" s="51"/>
      <c r="VEV139" s="51"/>
      <c r="VEW139" s="51"/>
      <c r="VEX139" s="51"/>
      <c r="VEY139" s="51"/>
      <c r="VEZ139" s="51"/>
      <c r="VFA139" s="51"/>
      <c r="VFB139" s="51"/>
      <c r="VFC139" s="51"/>
      <c r="VFD139" s="51"/>
      <c r="VFE139" s="51"/>
      <c r="VFF139" s="51"/>
      <c r="VFG139" s="51"/>
      <c r="VFH139" s="51"/>
      <c r="VFI139" s="51"/>
      <c r="VFJ139" s="51"/>
      <c r="VFK139" s="51"/>
      <c r="VFL139" s="51"/>
      <c r="VFM139" s="51"/>
      <c r="VFN139" s="51"/>
      <c r="VFO139" s="51"/>
      <c r="VFP139" s="51"/>
      <c r="VFQ139" s="51"/>
      <c r="VFR139" s="51"/>
      <c r="VFS139" s="51"/>
      <c r="VFT139" s="51"/>
      <c r="VFU139" s="51"/>
      <c r="VFV139" s="51"/>
      <c r="VFW139" s="51"/>
      <c r="VFX139" s="51"/>
      <c r="VFY139" s="51"/>
      <c r="VFZ139" s="51"/>
      <c r="VGA139" s="51"/>
      <c r="VGB139" s="51"/>
      <c r="VGC139" s="51"/>
      <c r="VGD139" s="51"/>
      <c r="VGE139" s="51"/>
      <c r="VGF139" s="51"/>
      <c r="VGG139" s="51"/>
      <c r="VGH139" s="51"/>
      <c r="VGI139" s="51"/>
      <c r="VGJ139" s="51"/>
      <c r="VGK139" s="51"/>
      <c r="VGL139" s="51"/>
      <c r="VGM139" s="51"/>
      <c r="VGN139" s="51"/>
      <c r="VGO139" s="51"/>
      <c r="VGP139" s="51"/>
      <c r="VGQ139" s="51"/>
      <c r="VGR139" s="51"/>
      <c r="VGS139" s="51"/>
      <c r="VGT139" s="51"/>
      <c r="VGU139" s="51"/>
      <c r="VGV139" s="51"/>
      <c r="VGW139" s="51"/>
      <c r="VGX139" s="51"/>
      <c r="VGY139" s="51"/>
      <c r="VGZ139" s="51"/>
      <c r="VHA139" s="51"/>
      <c r="VHB139" s="51"/>
      <c r="VHC139" s="51"/>
      <c r="VHD139" s="51"/>
      <c r="VHE139" s="51"/>
      <c r="VHF139" s="51"/>
      <c r="VHG139" s="51"/>
      <c r="VHH139" s="51"/>
      <c r="VHI139" s="51"/>
      <c r="VHJ139" s="51"/>
      <c r="VHK139" s="51"/>
      <c r="VHL139" s="51"/>
      <c r="VHM139" s="51"/>
      <c r="VHN139" s="51"/>
      <c r="VHO139" s="51"/>
      <c r="VHP139" s="51"/>
      <c r="VHQ139" s="51"/>
      <c r="VHR139" s="51"/>
      <c r="VHS139" s="51"/>
      <c r="VHT139" s="51"/>
      <c r="VHU139" s="51"/>
      <c r="VHV139" s="51"/>
      <c r="VHW139" s="51"/>
      <c r="VHX139" s="51"/>
      <c r="VHY139" s="51"/>
      <c r="VHZ139" s="51"/>
      <c r="VIA139" s="51"/>
      <c r="VIB139" s="51"/>
      <c r="VIC139" s="51"/>
      <c r="VID139" s="51"/>
      <c r="VIE139" s="51"/>
      <c r="VIF139" s="51"/>
      <c r="VIG139" s="51"/>
      <c r="VIH139" s="51"/>
      <c r="VII139" s="51"/>
      <c r="VIJ139" s="51"/>
      <c r="VIK139" s="51"/>
      <c r="VIL139" s="51"/>
      <c r="VIM139" s="51"/>
      <c r="VIN139" s="51"/>
      <c r="VIO139" s="51"/>
      <c r="VIP139" s="51"/>
      <c r="VIQ139" s="51"/>
      <c r="VIR139" s="51"/>
      <c r="VIS139" s="51"/>
      <c r="VIT139" s="51"/>
      <c r="VIU139" s="51"/>
      <c r="VIV139" s="51"/>
      <c r="VIW139" s="51"/>
      <c r="VIX139" s="51"/>
      <c r="VIY139" s="51"/>
      <c r="VIZ139" s="51"/>
      <c r="VJA139" s="51"/>
      <c r="VJB139" s="51"/>
      <c r="VJC139" s="51"/>
      <c r="VJD139" s="51"/>
      <c r="VJE139" s="51"/>
      <c r="VJF139" s="51"/>
      <c r="VJG139" s="51"/>
      <c r="VJH139" s="51"/>
      <c r="VJI139" s="51"/>
      <c r="VJJ139" s="51"/>
      <c r="VJK139" s="51"/>
      <c r="VJL139" s="51"/>
      <c r="VJM139" s="51"/>
      <c r="VJN139" s="51"/>
      <c r="VJO139" s="51"/>
      <c r="VJP139" s="51"/>
      <c r="VJQ139" s="51"/>
      <c r="VJR139" s="51"/>
      <c r="VJS139" s="51"/>
      <c r="VJT139" s="51"/>
      <c r="VJU139" s="51"/>
      <c r="VJV139" s="51"/>
      <c r="VJW139" s="51"/>
      <c r="VJX139" s="51"/>
      <c r="VJY139" s="51"/>
      <c r="VJZ139" s="51"/>
      <c r="VKA139" s="51"/>
      <c r="VKB139" s="51"/>
      <c r="VKC139" s="51"/>
      <c r="VKD139" s="51"/>
      <c r="VKE139" s="51"/>
      <c r="VKF139" s="51"/>
      <c r="VKG139" s="51"/>
      <c r="VKH139" s="51"/>
      <c r="VKI139" s="51"/>
      <c r="VKJ139" s="51"/>
      <c r="VKK139" s="51"/>
      <c r="VKL139" s="51"/>
      <c r="VKM139" s="51"/>
      <c r="VKN139" s="51"/>
      <c r="VKO139" s="51"/>
      <c r="VKP139" s="51"/>
      <c r="VKQ139" s="51"/>
      <c r="VKR139" s="51"/>
      <c r="VKS139" s="51"/>
      <c r="VKT139" s="51"/>
      <c r="VKU139" s="51"/>
      <c r="VKV139" s="51"/>
      <c r="VKW139" s="51"/>
      <c r="VKX139" s="51"/>
      <c r="VKY139" s="51"/>
      <c r="VKZ139" s="51"/>
      <c r="VLA139" s="51"/>
      <c r="VLB139" s="51"/>
      <c r="VLC139" s="51"/>
      <c r="VLD139" s="51"/>
      <c r="VLE139" s="51"/>
      <c r="VLF139" s="51"/>
      <c r="VLG139" s="51"/>
      <c r="VLH139" s="51"/>
      <c r="VLI139" s="51"/>
      <c r="VLJ139" s="51"/>
      <c r="VLK139" s="51"/>
      <c r="VLL139" s="51"/>
      <c r="VLM139" s="51"/>
      <c r="VLN139" s="51"/>
      <c r="VLO139" s="51"/>
      <c r="VLP139" s="51"/>
      <c r="VLQ139" s="51"/>
      <c r="VLR139" s="51"/>
      <c r="VLS139" s="51"/>
      <c r="VLT139" s="51"/>
      <c r="VLU139" s="51"/>
      <c r="VLV139" s="51"/>
      <c r="VLW139" s="51"/>
      <c r="VLX139" s="51"/>
      <c r="VLY139" s="51"/>
      <c r="VLZ139" s="51"/>
      <c r="VMA139" s="51"/>
      <c r="VMB139" s="51"/>
      <c r="VMC139" s="51"/>
      <c r="VMD139" s="51"/>
      <c r="VME139" s="51"/>
      <c r="VMF139" s="51"/>
      <c r="VMG139" s="51"/>
      <c r="VMH139" s="51"/>
      <c r="VMI139" s="51"/>
      <c r="VMJ139" s="51"/>
      <c r="VMK139" s="51"/>
      <c r="VML139" s="51"/>
      <c r="VMM139" s="51"/>
      <c r="VMN139" s="51"/>
      <c r="VMO139" s="51"/>
      <c r="VMP139" s="51"/>
      <c r="VMQ139" s="51"/>
      <c r="VMR139" s="51"/>
      <c r="VMS139" s="51"/>
      <c r="VMT139" s="51"/>
      <c r="VMU139" s="51"/>
      <c r="VMV139" s="51"/>
      <c r="VMW139" s="51"/>
      <c r="VMX139" s="51"/>
      <c r="VMY139" s="51"/>
      <c r="VMZ139" s="51"/>
      <c r="VNA139" s="51"/>
      <c r="VNB139" s="51"/>
      <c r="VNC139" s="51"/>
      <c r="VND139" s="51"/>
      <c r="VNE139" s="51"/>
      <c r="VNF139" s="51"/>
      <c r="VNG139" s="51"/>
      <c r="VNH139" s="51"/>
      <c r="VNI139" s="51"/>
      <c r="VNJ139" s="51"/>
      <c r="VNK139" s="51"/>
      <c r="VNL139" s="51"/>
      <c r="VNM139" s="51"/>
      <c r="VNN139" s="51"/>
      <c r="VNO139" s="51"/>
      <c r="VNP139" s="51"/>
      <c r="VNQ139" s="51"/>
      <c r="VNR139" s="51"/>
      <c r="VNS139" s="51"/>
      <c r="VNT139" s="51"/>
      <c r="VNU139" s="51"/>
      <c r="VNV139" s="51"/>
      <c r="VNW139" s="51"/>
      <c r="VNX139" s="51"/>
      <c r="VNY139" s="51"/>
      <c r="VNZ139" s="51"/>
      <c r="VOA139" s="51"/>
      <c r="VOB139" s="51"/>
      <c r="VOC139" s="51"/>
      <c r="VOD139" s="51"/>
      <c r="VOE139" s="51"/>
      <c r="VOF139" s="51"/>
      <c r="VOG139" s="51"/>
      <c r="VOH139" s="51"/>
      <c r="VOI139" s="51"/>
      <c r="VOJ139" s="51"/>
      <c r="VOK139" s="51"/>
      <c r="VOL139" s="51"/>
      <c r="VOM139" s="51"/>
      <c r="VON139" s="51"/>
      <c r="VOO139" s="51"/>
      <c r="VOP139" s="51"/>
      <c r="VOQ139" s="51"/>
      <c r="VOR139" s="51"/>
      <c r="VOS139" s="51"/>
      <c r="VOT139" s="51"/>
      <c r="VOU139" s="51"/>
      <c r="VOV139" s="51"/>
      <c r="VOW139" s="51"/>
      <c r="VOX139" s="51"/>
      <c r="VOY139" s="51"/>
      <c r="VOZ139" s="51"/>
      <c r="VPA139" s="51"/>
      <c r="VPB139" s="51"/>
      <c r="VPC139" s="51"/>
      <c r="VPD139" s="51"/>
      <c r="VPE139" s="51"/>
      <c r="VPF139" s="51"/>
      <c r="VPG139" s="51"/>
      <c r="VPH139" s="51"/>
      <c r="VPI139" s="51"/>
      <c r="VPJ139" s="51"/>
      <c r="VPK139" s="51"/>
      <c r="VPL139" s="51"/>
      <c r="VPM139" s="51"/>
      <c r="VPN139" s="51"/>
      <c r="VPO139" s="51"/>
      <c r="VPP139" s="51"/>
      <c r="VPQ139" s="51"/>
      <c r="VPR139" s="51"/>
      <c r="VPS139" s="51"/>
      <c r="VPT139" s="51"/>
      <c r="VPU139" s="51"/>
      <c r="VPV139" s="51"/>
      <c r="VPW139" s="51"/>
      <c r="VPX139" s="51"/>
      <c r="VPY139" s="51"/>
      <c r="VPZ139" s="51"/>
      <c r="VQA139" s="51"/>
      <c r="VQB139" s="51"/>
      <c r="VQC139" s="51"/>
      <c r="VQD139" s="51"/>
      <c r="VQE139" s="51"/>
      <c r="VQF139" s="51"/>
      <c r="VQG139" s="51"/>
      <c r="VQH139" s="51"/>
      <c r="VQI139" s="51"/>
      <c r="VQJ139" s="51"/>
      <c r="VQK139" s="51"/>
      <c r="VQL139" s="51"/>
      <c r="VQM139" s="51"/>
      <c r="VQN139" s="51"/>
      <c r="VQO139" s="51"/>
      <c r="VQP139" s="51"/>
      <c r="VQQ139" s="51"/>
      <c r="VQR139" s="51"/>
      <c r="VQS139" s="51"/>
      <c r="VQT139" s="51"/>
      <c r="VQU139" s="51"/>
      <c r="VQV139" s="51"/>
      <c r="VQW139" s="51"/>
      <c r="VQX139" s="51"/>
      <c r="VQY139" s="51"/>
      <c r="VQZ139" s="51"/>
      <c r="VRA139" s="51"/>
      <c r="VRB139" s="51"/>
      <c r="VRC139" s="51"/>
      <c r="VRD139" s="51"/>
      <c r="VRE139" s="51"/>
      <c r="VRF139" s="51"/>
      <c r="VRG139" s="51"/>
      <c r="VRH139" s="51"/>
      <c r="VRI139" s="51"/>
      <c r="VRJ139" s="51"/>
      <c r="VRK139" s="51"/>
      <c r="VRL139" s="51"/>
      <c r="VRM139" s="51"/>
      <c r="VRN139" s="51"/>
      <c r="VRO139" s="51"/>
      <c r="VRP139" s="51"/>
      <c r="VRQ139" s="51"/>
      <c r="VRR139" s="51"/>
      <c r="VRS139" s="51"/>
      <c r="VRT139" s="51"/>
      <c r="VRU139" s="51"/>
      <c r="VRV139" s="51"/>
      <c r="VRW139" s="51"/>
      <c r="VRX139" s="51"/>
      <c r="VRY139" s="51"/>
      <c r="VRZ139" s="51"/>
      <c r="VSA139" s="51"/>
      <c r="VSB139" s="51"/>
      <c r="VSC139" s="51"/>
      <c r="VSD139" s="51"/>
      <c r="VSE139" s="51"/>
      <c r="VSF139" s="51"/>
      <c r="VSG139" s="51"/>
      <c r="VSH139" s="51"/>
      <c r="VSI139" s="51"/>
      <c r="VSJ139" s="51"/>
      <c r="VSK139" s="51"/>
      <c r="VSL139" s="51"/>
      <c r="VSM139" s="51"/>
      <c r="VSN139" s="51"/>
      <c r="VSO139" s="51"/>
      <c r="VSP139" s="51"/>
      <c r="VSQ139" s="51"/>
      <c r="VSR139" s="51"/>
      <c r="VSS139" s="51"/>
      <c r="VST139" s="51"/>
      <c r="VSU139" s="51"/>
      <c r="VSV139" s="51"/>
      <c r="VSW139" s="51"/>
      <c r="VSX139" s="51"/>
      <c r="VSY139" s="51"/>
      <c r="VSZ139" s="51"/>
      <c r="VTA139" s="51"/>
      <c r="VTB139" s="51"/>
      <c r="VTC139" s="51"/>
      <c r="VTD139" s="51"/>
      <c r="VTE139" s="51"/>
      <c r="VTF139" s="51"/>
      <c r="VTG139" s="51"/>
      <c r="VTH139" s="51"/>
      <c r="VTI139" s="51"/>
      <c r="VTJ139" s="51"/>
      <c r="VTK139" s="51"/>
      <c r="VTL139" s="51"/>
      <c r="VTM139" s="51"/>
      <c r="VTN139" s="51"/>
      <c r="VTO139" s="51"/>
      <c r="VTP139" s="51"/>
      <c r="VTQ139" s="51"/>
      <c r="VTR139" s="51"/>
      <c r="VTS139" s="51"/>
      <c r="VTT139" s="51"/>
      <c r="VTU139" s="51"/>
      <c r="VTV139" s="51"/>
      <c r="VTW139" s="51"/>
      <c r="VTX139" s="51"/>
      <c r="VTY139" s="51"/>
      <c r="VTZ139" s="51"/>
      <c r="VUA139" s="51"/>
      <c r="VUB139" s="51"/>
      <c r="VUC139" s="51"/>
      <c r="VUD139" s="51"/>
      <c r="VUE139" s="51"/>
      <c r="VUF139" s="51"/>
      <c r="VUG139" s="51"/>
      <c r="VUH139" s="51"/>
      <c r="VUI139" s="51"/>
      <c r="VUJ139" s="51"/>
      <c r="VUK139" s="51"/>
      <c r="VUL139" s="51"/>
      <c r="VUM139" s="51"/>
      <c r="VUN139" s="51"/>
      <c r="VUO139" s="51"/>
      <c r="VUP139" s="51"/>
      <c r="VUQ139" s="51"/>
      <c r="VUR139" s="51"/>
      <c r="VUS139" s="51"/>
      <c r="VUT139" s="51"/>
      <c r="VUU139" s="51"/>
      <c r="VUV139" s="51"/>
      <c r="VUW139" s="51"/>
      <c r="VUX139" s="51"/>
      <c r="VUY139" s="51"/>
      <c r="VUZ139" s="51"/>
      <c r="VVA139" s="51"/>
      <c r="VVB139" s="51"/>
      <c r="VVC139" s="51"/>
      <c r="VVD139" s="51"/>
      <c r="VVE139" s="51"/>
      <c r="VVF139" s="51"/>
      <c r="VVG139" s="51"/>
      <c r="VVH139" s="51"/>
      <c r="VVI139" s="51"/>
      <c r="VVJ139" s="51"/>
      <c r="VVK139" s="51"/>
      <c r="VVL139" s="51"/>
      <c r="VVM139" s="51"/>
      <c r="VVN139" s="51"/>
      <c r="VVO139" s="51"/>
      <c r="VVP139" s="51"/>
      <c r="VVQ139" s="51"/>
      <c r="VVR139" s="51"/>
      <c r="VVS139" s="51"/>
      <c r="VVT139" s="51"/>
      <c r="VVU139" s="51"/>
      <c r="VVV139" s="51"/>
      <c r="VVW139" s="51"/>
      <c r="VVX139" s="51"/>
      <c r="VVY139" s="51"/>
      <c r="VVZ139" s="51"/>
      <c r="VWA139" s="51"/>
      <c r="VWB139" s="51"/>
      <c r="VWC139" s="51"/>
      <c r="VWD139" s="51"/>
      <c r="VWE139" s="51"/>
      <c r="VWF139" s="51"/>
      <c r="VWG139" s="51"/>
      <c r="VWH139" s="51"/>
      <c r="VWI139" s="51"/>
      <c r="VWJ139" s="51"/>
      <c r="VWK139" s="51"/>
      <c r="VWL139" s="51"/>
      <c r="VWM139" s="51"/>
      <c r="VWN139" s="51"/>
      <c r="VWO139" s="51"/>
      <c r="VWP139" s="51"/>
      <c r="VWQ139" s="51"/>
      <c r="VWR139" s="51"/>
      <c r="VWS139" s="51"/>
      <c r="VWT139" s="51"/>
      <c r="VWU139" s="51"/>
      <c r="VWV139" s="51"/>
      <c r="VWW139" s="51"/>
      <c r="VWX139" s="51"/>
      <c r="VWY139" s="51"/>
      <c r="VWZ139" s="51"/>
      <c r="VXA139" s="51"/>
      <c r="VXB139" s="51"/>
      <c r="VXC139" s="51"/>
      <c r="VXD139" s="51"/>
      <c r="VXE139" s="51"/>
      <c r="VXF139" s="51"/>
      <c r="VXG139" s="51"/>
      <c r="VXH139" s="51"/>
      <c r="VXI139" s="51"/>
      <c r="VXJ139" s="51"/>
      <c r="VXK139" s="51"/>
      <c r="VXL139" s="51"/>
      <c r="VXM139" s="51"/>
      <c r="VXN139" s="51"/>
      <c r="VXO139" s="51"/>
      <c r="VXP139" s="51"/>
      <c r="VXQ139" s="51"/>
      <c r="VXR139" s="51"/>
      <c r="VXS139" s="51"/>
      <c r="VXT139" s="51"/>
      <c r="VXU139" s="51"/>
      <c r="VXV139" s="51"/>
      <c r="VXW139" s="51"/>
      <c r="VXX139" s="51"/>
      <c r="VXY139" s="51"/>
      <c r="VXZ139" s="51"/>
      <c r="VYA139" s="51"/>
      <c r="VYB139" s="51"/>
      <c r="VYC139" s="51"/>
      <c r="VYD139" s="51"/>
      <c r="VYE139" s="51"/>
      <c r="VYF139" s="51"/>
      <c r="VYG139" s="51"/>
      <c r="VYH139" s="51"/>
      <c r="VYI139" s="51"/>
      <c r="VYJ139" s="51"/>
      <c r="VYK139" s="51"/>
      <c r="VYL139" s="51"/>
      <c r="VYM139" s="51"/>
      <c r="VYN139" s="51"/>
      <c r="VYO139" s="51"/>
      <c r="VYP139" s="51"/>
      <c r="VYQ139" s="51"/>
      <c r="VYR139" s="51"/>
      <c r="VYS139" s="51"/>
      <c r="VYT139" s="51"/>
      <c r="VYU139" s="51"/>
      <c r="VYV139" s="51"/>
      <c r="VYW139" s="51"/>
      <c r="VYX139" s="51"/>
      <c r="VYY139" s="51"/>
      <c r="VYZ139" s="51"/>
      <c r="VZA139" s="51"/>
      <c r="VZB139" s="51"/>
      <c r="VZC139" s="51"/>
      <c r="VZD139" s="51"/>
      <c r="VZE139" s="51"/>
      <c r="VZF139" s="51"/>
      <c r="VZG139" s="51"/>
      <c r="VZH139" s="51"/>
      <c r="VZI139" s="51"/>
      <c r="VZJ139" s="51"/>
      <c r="VZK139" s="51"/>
      <c r="VZL139" s="51"/>
      <c r="VZM139" s="51"/>
      <c r="VZN139" s="51"/>
      <c r="VZO139" s="51"/>
      <c r="VZP139" s="51"/>
      <c r="VZQ139" s="51"/>
      <c r="VZR139" s="51"/>
      <c r="VZS139" s="51"/>
      <c r="VZT139" s="51"/>
      <c r="VZU139" s="51"/>
      <c r="VZV139" s="51"/>
      <c r="VZW139" s="51"/>
      <c r="VZX139" s="51"/>
      <c r="VZY139" s="51"/>
      <c r="VZZ139" s="51"/>
      <c r="WAA139" s="51"/>
      <c r="WAB139" s="51"/>
      <c r="WAC139" s="51"/>
      <c r="WAD139" s="51"/>
      <c r="WAE139" s="51"/>
      <c r="WAF139" s="51"/>
      <c r="WAG139" s="51"/>
      <c r="WAH139" s="51"/>
      <c r="WAI139" s="51"/>
      <c r="WAJ139" s="51"/>
      <c r="WAK139" s="51"/>
      <c r="WAL139" s="51"/>
      <c r="WAM139" s="51"/>
      <c r="WAN139" s="51"/>
      <c r="WAO139" s="51"/>
      <c r="WAP139" s="51"/>
      <c r="WAQ139" s="51"/>
      <c r="WAR139" s="51"/>
      <c r="WAS139" s="51"/>
      <c r="WAT139" s="51"/>
      <c r="WAU139" s="51"/>
      <c r="WAV139" s="51"/>
      <c r="WAW139" s="51"/>
      <c r="WAX139" s="51"/>
      <c r="WAY139" s="51"/>
      <c r="WAZ139" s="51"/>
      <c r="WBA139" s="51"/>
      <c r="WBB139" s="51"/>
      <c r="WBC139" s="51"/>
      <c r="WBD139" s="51"/>
      <c r="WBE139" s="51"/>
      <c r="WBF139" s="51"/>
      <c r="WBG139" s="51"/>
      <c r="WBH139" s="51"/>
      <c r="WBI139" s="51"/>
      <c r="WBJ139" s="51"/>
      <c r="WBK139" s="51"/>
      <c r="WBL139" s="51"/>
      <c r="WBM139" s="51"/>
      <c r="WBN139" s="51"/>
      <c r="WBO139" s="51"/>
      <c r="WBP139" s="51"/>
      <c r="WBQ139" s="51"/>
      <c r="WBR139" s="51"/>
      <c r="WBS139" s="51"/>
      <c r="WBT139" s="51"/>
      <c r="WBU139" s="51"/>
      <c r="WBV139" s="51"/>
      <c r="WBW139" s="51"/>
      <c r="WBX139" s="51"/>
      <c r="WBY139" s="51"/>
      <c r="WBZ139" s="51"/>
      <c r="WCA139" s="51"/>
      <c r="WCB139" s="51"/>
      <c r="WCC139" s="51"/>
      <c r="WCD139" s="51"/>
      <c r="WCE139" s="51"/>
      <c r="WCF139" s="51"/>
      <c r="WCG139" s="51"/>
      <c r="WCH139" s="51"/>
      <c r="WCI139" s="51"/>
      <c r="WCJ139" s="51"/>
      <c r="WCK139" s="51"/>
      <c r="WCL139" s="51"/>
      <c r="WCM139" s="51"/>
      <c r="WCN139" s="51"/>
      <c r="WCO139" s="51"/>
      <c r="WCP139" s="51"/>
      <c r="WCQ139" s="51"/>
      <c r="WCR139" s="51"/>
      <c r="WCS139" s="51"/>
      <c r="WCT139" s="51"/>
      <c r="WCU139" s="51"/>
      <c r="WCV139" s="51"/>
      <c r="WCW139" s="51"/>
      <c r="WCX139" s="51"/>
      <c r="WCY139" s="51"/>
      <c r="WCZ139" s="51"/>
      <c r="WDA139" s="51"/>
      <c r="WDB139" s="51"/>
      <c r="WDC139" s="51"/>
      <c r="WDD139" s="51"/>
      <c r="WDE139" s="51"/>
      <c r="WDF139" s="51"/>
      <c r="WDG139" s="51"/>
      <c r="WDH139" s="51"/>
      <c r="WDI139" s="51"/>
      <c r="WDJ139" s="51"/>
      <c r="WDK139" s="51"/>
      <c r="WDL139" s="51"/>
      <c r="WDM139" s="51"/>
      <c r="WDN139" s="51"/>
      <c r="WDO139" s="51"/>
      <c r="WDP139" s="51"/>
      <c r="WDQ139" s="51"/>
      <c r="WDR139" s="51"/>
      <c r="WDS139" s="51"/>
      <c r="WDT139" s="51"/>
      <c r="WDU139" s="51"/>
      <c r="WDV139" s="51"/>
      <c r="WDW139" s="51"/>
      <c r="WDX139" s="51"/>
      <c r="WDY139" s="51"/>
      <c r="WDZ139" s="51"/>
      <c r="WEA139" s="51"/>
      <c r="WEB139" s="51"/>
      <c r="WEC139" s="51"/>
      <c r="WED139" s="51"/>
      <c r="WEE139" s="51"/>
      <c r="WEF139" s="51"/>
      <c r="WEG139" s="51"/>
      <c r="WEH139" s="51"/>
      <c r="WEI139" s="51"/>
      <c r="WEJ139" s="51"/>
      <c r="WEK139" s="51"/>
      <c r="WEL139" s="51"/>
      <c r="WEM139" s="51"/>
      <c r="WEN139" s="51"/>
      <c r="WEO139" s="51"/>
      <c r="WEP139" s="51"/>
      <c r="WEQ139" s="51"/>
      <c r="WER139" s="51"/>
      <c r="WES139" s="51"/>
      <c r="WET139" s="51"/>
      <c r="WEU139" s="51"/>
      <c r="WEV139" s="51"/>
      <c r="WEW139" s="51"/>
      <c r="WEX139" s="51"/>
      <c r="WEY139" s="51"/>
      <c r="WEZ139" s="51"/>
      <c r="WFA139" s="51"/>
      <c r="WFB139" s="51"/>
      <c r="WFC139" s="51"/>
      <c r="WFD139" s="51"/>
      <c r="WFE139" s="51"/>
      <c r="WFF139" s="51"/>
      <c r="WFG139" s="51"/>
      <c r="WFH139" s="51"/>
      <c r="WFI139" s="51"/>
      <c r="WFJ139" s="51"/>
      <c r="WFK139" s="51"/>
      <c r="WFL139" s="51"/>
      <c r="WFM139" s="51"/>
      <c r="WFN139" s="51"/>
      <c r="WFO139" s="51"/>
      <c r="WFP139" s="51"/>
      <c r="WFQ139" s="51"/>
      <c r="WFR139" s="51"/>
      <c r="WFS139" s="51"/>
      <c r="WFT139" s="51"/>
      <c r="WFU139" s="51"/>
      <c r="WFV139" s="51"/>
      <c r="WFW139" s="51"/>
      <c r="WFX139" s="51"/>
      <c r="WFY139" s="51"/>
      <c r="WFZ139" s="51"/>
      <c r="WGA139" s="51"/>
      <c r="WGB139" s="51"/>
      <c r="WGC139" s="51"/>
      <c r="WGD139" s="51"/>
      <c r="WGE139" s="51"/>
      <c r="WGF139" s="51"/>
      <c r="WGG139" s="51"/>
      <c r="WGH139" s="51"/>
      <c r="WGI139" s="51"/>
      <c r="WGJ139" s="51"/>
      <c r="WGK139" s="51"/>
      <c r="WGL139" s="51"/>
      <c r="WGM139" s="51"/>
      <c r="WGN139" s="51"/>
      <c r="WGO139" s="51"/>
      <c r="WGP139" s="51"/>
      <c r="WGQ139" s="51"/>
      <c r="WGR139" s="51"/>
      <c r="WGS139" s="51"/>
      <c r="WGT139" s="51"/>
      <c r="WGU139" s="51"/>
      <c r="WGV139" s="51"/>
      <c r="WGW139" s="51"/>
      <c r="WGX139" s="51"/>
      <c r="WGY139" s="51"/>
      <c r="WGZ139" s="51"/>
      <c r="WHA139" s="51"/>
      <c r="WHB139" s="51"/>
      <c r="WHC139" s="51"/>
      <c r="WHD139" s="51"/>
      <c r="WHE139" s="51"/>
      <c r="WHF139" s="51"/>
      <c r="WHG139" s="51"/>
      <c r="WHH139" s="51"/>
      <c r="WHI139" s="51"/>
      <c r="WHJ139" s="51"/>
      <c r="WHK139" s="51"/>
      <c r="WHL139" s="51"/>
      <c r="WHM139" s="51"/>
      <c r="WHN139" s="51"/>
      <c r="WHO139" s="51"/>
      <c r="WHP139" s="51"/>
      <c r="WHQ139" s="51"/>
      <c r="WHR139" s="51"/>
      <c r="WHS139" s="51"/>
      <c r="WHT139" s="51"/>
      <c r="WHU139" s="51"/>
      <c r="WHV139" s="51"/>
      <c r="WHW139" s="51"/>
      <c r="WHX139" s="51"/>
      <c r="WHY139" s="51"/>
      <c r="WHZ139" s="51"/>
      <c r="WIA139" s="51"/>
      <c r="WIB139" s="51"/>
      <c r="WIC139" s="51"/>
      <c r="WID139" s="51"/>
      <c r="WIE139" s="51"/>
      <c r="WIF139" s="51"/>
      <c r="WIG139" s="51"/>
      <c r="WIH139" s="51"/>
      <c r="WII139" s="51"/>
      <c r="WIJ139" s="51"/>
      <c r="WIK139" s="51"/>
      <c r="WIL139" s="51"/>
      <c r="WIM139" s="51"/>
      <c r="WIN139" s="51"/>
      <c r="WIO139" s="51"/>
      <c r="WIP139" s="51"/>
      <c r="WIQ139" s="51"/>
      <c r="WIR139" s="51"/>
      <c r="WIS139" s="51"/>
      <c r="WIT139" s="51"/>
      <c r="WIU139" s="51"/>
      <c r="WIV139" s="51"/>
      <c r="WIW139" s="51"/>
      <c r="WIX139" s="51"/>
      <c r="WIY139" s="51"/>
      <c r="WIZ139" s="51"/>
      <c r="WJA139" s="51"/>
      <c r="WJB139" s="51"/>
      <c r="WJC139" s="51"/>
      <c r="WJD139" s="51"/>
      <c r="WJE139" s="51"/>
      <c r="WJF139" s="51"/>
      <c r="WJG139" s="51"/>
      <c r="WJH139" s="51"/>
      <c r="WJI139" s="51"/>
      <c r="WJJ139" s="51"/>
      <c r="WJK139" s="51"/>
      <c r="WJL139" s="51"/>
      <c r="WJM139" s="51"/>
      <c r="WJN139" s="51"/>
      <c r="WJO139" s="51"/>
      <c r="WJP139" s="51"/>
      <c r="WJQ139" s="51"/>
      <c r="WJR139" s="51"/>
      <c r="WJS139" s="51"/>
      <c r="WJT139" s="51"/>
      <c r="WJU139" s="51"/>
      <c r="WJV139" s="51"/>
      <c r="WJW139" s="51"/>
      <c r="WJX139" s="51"/>
      <c r="WJY139" s="51"/>
      <c r="WJZ139" s="51"/>
      <c r="WKA139" s="51"/>
      <c r="WKB139" s="51"/>
      <c r="WKC139" s="51"/>
      <c r="WKD139" s="51"/>
      <c r="WKE139" s="51"/>
      <c r="WKF139" s="51"/>
      <c r="WKG139" s="51"/>
      <c r="WKH139" s="51"/>
      <c r="WKI139" s="51"/>
      <c r="WKJ139" s="51"/>
      <c r="WKK139" s="51"/>
      <c r="WKL139" s="51"/>
      <c r="WKM139" s="51"/>
      <c r="WKN139" s="51"/>
      <c r="WKO139" s="51"/>
      <c r="WKP139" s="51"/>
      <c r="WKQ139" s="51"/>
      <c r="WKR139" s="51"/>
      <c r="WKS139" s="51"/>
      <c r="WKT139" s="51"/>
      <c r="WKU139" s="51"/>
      <c r="WKV139" s="51"/>
      <c r="WKW139" s="51"/>
      <c r="WKX139" s="51"/>
      <c r="WKY139" s="51"/>
      <c r="WKZ139" s="51"/>
      <c r="WLA139" s="51"/>
      <c r="WLB139" s="51"/>
      <c r="WLC139" s="51"/>
      <c r="WLD139" s="51"/>
      <c r="WLE139" s="51"/>
      <c r="WLF139" s="51"/>
      <c r="WLG139" s="51"/>
      <c r="WLH139" s="51"/>
      <c r="WLI139" s="51"/>
      <c r="WLJ139" s="51"/>
      <c r="WLK139" s="51"/>
      <c r="WLL139" s="51"/>
      <c r="WLM139" s="51"/>
      <c r="WLN139" s="51"/>
      <c r="WLO139" s="51"/>
      <c r="WLP139" s="51"/>
      <c r="WLQ139" s="51"/>
      <c r="WLR139" s="51"/>
      <c r="WLS139" s="51"/>
      <c r="WLT139" s="51"/>
      <c r="WLU139" s="51"/>
      <c r="WLV139" s="51"/>
      <c r="WLW139" s="51"/>
      <c r="WLX139" s="51"/>
      <c r="WLY139" s="51"/>
      <c r="WLZ139" s="51"/>
      <c r="WMA139" s="51"/>
      <c r="WMB139" s="51"/>
      <c r="WMC139" s="51"/>
      <c r="WMD139" s="51"/>
      <c r="WME139" s="51"/>
      <c r="WMF139" s="51"/>
      <c r="WMG139" s="51"/>
      <c r="WMH139" s="51"/>
      <c r="WMI139" s="51"/>
      <c r="WMJ139" s="51"/>
      <c r="WMK139" s="51"/>
      <c r="WML139" s="51"/>
      <c r="WMM139" s="51"/>
      <c r="WMN139" s="51"/>
      <c r="WMO139" s="51"/>
      <c r="WMP139" s="51"/>
      <c r="WMQ139" s="51"/>
      <c r="WMR139" s="51"/>
      <c r="WMS139" s="51"/>
      <c r="WMT139" s="51"/>
      <c r="WMU139" s="51"/>
      <c r="WMV139" s="51"/>
      <c r="WMW139" s="51"/>
      <c r="WMX139" s="51"/>
      <c r="WMY139" s="51"/>
      <c r="WMZ139" s="51"/>
      <c r="WNA139" s="51"/>
      <c r="WNB139" s="51"/>
      <c r="WNC139" s="51"/>
      <c r="WND139" s="51"/>
      <c r="WNE139" s="51"/>
      <c r="WNF139" s="51"/>
      <c r="WNG139" s="51"/>
      <c r="WNH139" s="51"/>
      <c r="WNI139" s="51"/>
      <c r="WNJ139" s="51"/>
      <c r="WNK139" s="51"/>
      <c r="WNL139" s="51"/>
      <c r="WNM139" s="51"/>
      <c r="WNN139" s="51"/>
      <c r="WNO139" s="51"/>
      <c r="WNP139" s="51"/>
      <c r="WNQ139" s="51"/>
      <c r="WNR139" s="51"/>
      <c r="WNS139" s="51"/>
      <c r="WNT139" s="51"/>
      <c r="WNU139" s="51"/>
      <c r="WNV139" s="51"/>
      <c r="WNW139" s="51"/>
      <c r="WNX139" s="51"/>
      <c r="WNY139" s="51"/>
      <c r="WNZ139" s="51"/>
      <c r="WOA139" s="51"/>
      <c r="WOB139" s="51"/>
      <c r="WOC139" s="51"/>
      <c r="WOD139" s="51"/>
      <c r="WOE139" s="51"/>
      <c r="WOF139" s="51"/>
      <c r="WOG139" s="51"/>
      <c r="WOH139" s="51"/>
      <c r="WOI139" s="51"/>
      <c r="WOJ139" s="51"/>
      <c r="WOK139" s="51"/>
      <c r="WOL139" s="51"/>
      <c r="WOM139" s="51"/>
      <c r="WON139" s="51"/>
      <c r="WOO139" s="51"/>
      <c r="WOP139" s="51"/>
      <c r="WOQ139" s="51"/>
      <c r="WOR139" s="51"/>
      <c r="WOS139" s="51"/>
      <c r="WOT139" s="51"/>
      <c r="WOU139" s="51"/>
      <c r="WOV139" s="51"/>
      <c r="WOW139" s="51"/>
      <c r="WOX139" s="51"/>
      <c r="WOY139" s="51"/>
      <c r="WOZ139" s="51"/>
      <c r="WPA139" s="51"/>
      <c r="WPB139" s="51"/>
      <c r="WPC139" s="51"/>
      <c r="WPD139" s="51"/>
      <c r="WPE139" s="51"/>
      <c r="WPF139" s="51"/>
      <c r="WPG139" s="51"/>
      <c r="WPH139" s="51"/>
      <c r="WPI139" s="51"/>
      <c r="WPJ139" s="51"/>
      <c r="WPK139" s="51"/>
      <c r="WPL139" s="51"/>
      <c r="WPM139" s="51"/>
      <c r="WPN139" s="51"/>
      <c r="WPO139" s="51"/>
      <c r="WPP139" s="51"/>
      <c r="WPQ139" s="51"/>
      <c r="WPR139" s="51"/>
      <c r="WPS139" s="51"/>
      <c r="WPT139" s="51"/>
      <c r="WPU139" s="51"/>
      <c r="WPV139" s="51"/>
      <c r="WPW139" s="51"/>
      <c r="WPX139" s="51"/>
      <c r="WPY139" s="51"/>
      <c r="WPZ139" s="51"/>
      <c r="WQA139" s="51"/>
      <c r="WQB139" s="51"/>
      <c r="WQC139" s="51"/>
      <c r="WQD139" s="51"/>
      <c r="WQE139" s="51"/>
      <c r="WQF139" s="51"/>
      <c r="WQG139" s="51"/>
      <c r="WQH139" s="51"/>
      <c r="WQI139" s="51"/>
      <c r="WQJ139" s="51"/>
      <c r="WQK139" s="51"/>
      <c r="WQL139" s="51"/>
      <c r="WQM139" s="51"/>
      <c r="WQN139" s="51"/>
      <c r="WQO139" s="51"/>
      <c r="WQP139" s="51"/>
      <c r="WQQ139" s="51"/>
      <c r="WQR139" s="51"/>
      <c r="WQS139" s="51"/>
      <c r="WQT139" s="51"/>
      <c r="WQU139" s="51"/>
      <c r="WQV139" s="51"/>
      <c r="WQW139" s="51"/>
      <c r="WQX139" s="51"/>
      <c r="WQY139" s="51"/>
      <c r="WQZ139" s="51"/>
      <c r="WRA139" s="51"/>
      <c r="WRB139" s="51"/>
      <c r="WRC139" s="51"/>
      <c r="WRD139" s="51"/>
      <c r="WRE139" s="51"/>
      <c r="WRF139" s="51"/>
      <c r="WRG139" s="51"/>
      <c r="WRH139" s="51"/>
      <c r="WRI139" s="51"/>
      <c r="WRJ139" s="51"/>
      <c r="WRK139" s="51"/>
      <c r="WRL139" s="51"/>
      <c r="WRM139" s="51"/>
      <c r="WRN139" s="51"/>
      <c r="WRO139" s="51"/>
      <c r="WRP139" s="51"/>
      <c r="WRQ139" s="51"/>
      <c r="WRR139" s="51"/>
      <c r="WRS139" s="51"/>
      <c r="WRT139" s="51"/>
      <c r="WRU139" s="51"/>
      <c r="WRV139" s="51"/>
      <c r="WRW139" s="51"/>
      <c r="WRX139" s="51"/>
      <c r="WRY139" s="51"/>
      <c r="WRZ139" s="51"/>
      <c r="WSA139" s="51"/>
      <c r="WSB139" s="51"/>
      <c r="WSC139" s="51"/>
      <c r="WSD139" s="51"/>
      <c r="WSE139" s="51"/>
      <c r="WSF139" s="51"/>
      <c r="WSG139" s="51"/>
      <c r="WSH139" s="51"/>
      <c r="WSI139" s="51"/>
      <c r="WSJ139" s="51"/>
      <c r="WSK139" s="51"/>
      <c r="WSL139" s="51"/>
      <c r="WSM139" s="51"/>
      <c r="WSN139" s="51"/>
      <c r="WSO139" s="51"/>
      <c r="WSP139" s="51"/>
      <c r="WSQ139" s="51"/>
      <c r="WSR139" s="51"/>
      <c r="WSS139" s="51"/>
      <c r="WST139" s="51"/>
      <c r="WSU139" s="51"/>
      <c r="WSV139" s="51"/>
      <c r="WSW139" s="51"/>
      <c r="WSX139" s="51"/>
      <c r="WSY139" s="51"/>
      <c r="WSZ139" s="51"/>
      <c r="WTA139" s="51"/>
      <c r="WTB139" s="51"/>
      <c r="WTC139" s="51"/>
      <c r="WTD139" s="51"/>
      <c r="WTE139" s="51"/>
      <c r="WTF139" s="51"/>
      <c r="WTG139" s="51"/>
      <c r="WTH139" s="51"/>
      <c r="WTI139" s="51"/>
      <c r="WTJ139" s="51"/>
      <c r="WTK139" s="51"/>
      <c r="WTL139" s="51"/>
      <c r="WTM139" s="51"/>
      <c r="WTN139" s="51"/>
      <c r="WTO139" s="51"/>
      <c r="WTP139" s="51"/>
      <c r="WTQ139" s="51"/>
      <c r="WTR139" s="51"/>
      <c r="WTS139" s="51"/>
      <c r="WTT139" s="51"/>
      <c r="WTU139" s="51"/>
      <c r="WTV139" s="51"/>
      <c r="WTW139" s="51"/>
      <c r="WTX139" s="51"/>
      <c r="WTY139" s="51"/>
      <c r="WTZ139" s="51"/>
      <c r="WUA139" s="51"/>
      <c r="WUB139" s="51"/>
      <c r="WUC139" s="51"/>
      <c r="WUD139" s="51"/>
      <c r="WUE139" s="51"/>
      <c r="WUF139" s="51"/>
      <c r="WUG139" s="51"/>
      <c r="WUH139" s="51"/>
      <c r="WUI139" s="51"/>
      <c r="WUJ139" s="51"/>
      <c r="WUK139" s="51"/>
      <c r="WUL139" s="51"/>
      <c r="WUM139" s="51"/>
      <c r="WUN139" s="51"/>
      <c r="WUO139" s="51"/>
      <c r="WUP139" s="51"/>
      <c r="WUQ139" s="51"/>
      <c r="WUR139" s="51"/>
      <c r="WUS139" s="51"/>
      <c r="WUT139" s="51"/>
      <c r="WUU139" s="51"/>
      <c r="WUV139" s="51"/>
      <c r="WUW139" s="51"/>
      <c r="WUX139" s="51"/>
      <c r="WUY139" s="51"/>
      <c r="WUZ139" s="51"/>
      <c r="WVA139" s="51"/>
      <c r="WVB139" s="51"/>
      <c r="WVC139" s="51"/>
      <c r="WVD139" s="51"/>
      <c r="WVE139" s="51"/>
      <c r="WVF139" s="51"/>
      <c r="WVG139" s="51"/>
      <c r="WVH139" s="51"/>
      <c r="WVI139" s="51"/>
      <c r="WVJ139" s="51"/>
      <c r="WVK139" s="51"/>
      <c r="WVL139" s="51"/>
      <c r="WVM139" s="51"/>
      <c r="WVN139" s="51"/>
      <c r="WVO139" s="51"/>
      <c r="WVP139" s="51"/>
      <c r="WVQ139" s="51"/>
      <c r="WVR139" s="51"/>
      <c r="WVS139" s="51"/>
      <c r="WVT139" s="51"/>
      <c r="WVU139" s="51"/>
      <c r="WVV139" s="51"/>
      <c r="WVW139" s="51"/>
      <c r="WVX139" s="51"/>
      <c r="WVY139" s="51"/>
      <c r="WVZ139" s="51"/>
      <c r="WWA139" s="51"/>
      <c r="WWB139" s="51"/>
      <c r="WWC139" s="51"/>
      <c r="WWD139" s="51"/>
      <c r="WWE139" s="51"/>
      <c r="WWF139" s="51"/>
      <c r="WWG139" s="51"/>
      <c r="WWH139" s="51"/>
      <c r="WWI139" s="51"/>
      <c r="WWJ139" s="51"/>
      <c r="WWK139" s="51"/>
      <c r="WWL139" s="51"/>
      <c r="WWM139" s="51"/>
      <c r="WWN139" s="51"/>
      <c r="WWO139" s="51"/>
      <c r="WWP139" s="51"/>
      <c r="WWQ139" s="51"/>
      <c r="WWR139" s="51"/>
      <c r="WWS139" s="51"/>
      <c r="WWT139" s="51"/>
      <c r="WWU139" s="51"/>
      <c r="WWV139" s="51"/>
      <c r="WWW139" s="51"/>
      <c r="WWX139" s="51"/>
      <c r="WWY139" s="51"/>
      <c r="WWZ139" s="51"/>
      <c r="WXA139" s="51"/>
      <c r="WXB139" s="51"/>
      <c r="WXC139" s="51"/>
      <c r="WXD139" s="51"/>
      <c r="WXE139" s="51"/>
      <c r="WXF139" s="51"/>
      <c r="WXG139" s="51"/>
      <c r="WXH139" s="51"/>
      <c r="WXI139" s="51"/>
      <c r="WXJ139" s="51"/>
      <c r="WXK139" s="51"/>
      <c r="WXL139" s="51"/>
      <c r="WXM139" s="51"/>
      <c r="WXN139" s="51"/>
      <c r="WXO139" s="51"/>
      <c r="WXP139" s="51"/>
      <c r="WXQ139" s="51"/>
      <c r="WXR139" s="51"/>
      <c r="WXS139" s="51"/>
      <c r="WXT139" s="51"/>
      <c r="WXU139" s="51"/>
      <c r="WXV139" s="51"/>
      <c r="WXW139" s="51"/>
      <c r="WXX139" s="51"/>
      <c r="WXY139" s="51"/>
      <c r="WXZ139" s="51"/>
      <c r="WYA139" s="51"/>
      <c r="WYB139" s="51"/>
      <c r="WYC139" s="51"/>
      <c r="WYD139" s="51"/>
      <c r="WYE139" s="51"/>
      <c r="WYF139" s="51"/>
      <c r="WYG139" s="51"/>
      <c r="WYH139" s="51"/>
      <c r="WYI139" s="51"/>
      <c r="WYJ139" s="51"/>
      <c r="WYK139" s="51"/>
      <c r="WYL139" s="51"/>
      <c r="WYM139" s="51"/>
      <c r="WYN139" s="51"/>
      <c r="WYO139" s="51"/>
      <c r="WYP139" s="51"/>
      <c r="WYQ139" s="51"/>
      <c r="WYR139" s="51"/>
      <c r="WYS139" s="51"/>
      <c r="WYT139" s="51"/>
      <c r="WYU139" s="51"/>
      <c r="WYV139" s="51"/>
      <c r="WYW139" s="51"/>
      <c r="WYX139" s="51"/>
      <c r="WYY139" s="51"/>
      <c r="WYZ139" s="51"/>
      <c r="WZA139" s="51"/>
      <c r="WZB139" s="51"/>
      <c r="WZC139" s="51"/>
      <c r="WZD139" s="51"/>
      <c r="WZE139" s="51"/>
      <c r="WZF139" s="51"/>
      <c r="WZG139" s="51"/>
      <c r="WZH139" s="51"/>
      <c r="WZI139" s="51"/>
      <c r="WZJ139" s="51"/>
      <c r="WZK139" s="51"/>
      <c r="WZL139" s="51"/>
      <c r="WZM139" s="51"/>
      <c r="WZN139" s="51"/>
      <c r="WZO139" s="51"/>
      <c r="WZP139" s="51"/>
      <c r="WZQ139" s="51"/>
      <c r="WZR139" s="51"/>
      <c r="WZS139" s="51"/>
      <c r="WZT139" s="51"/>
      <c r="WZU139" s="51"/>
      <c r="WZV139" s="51"/>
      <c r="WZW139" s="51"/>
      <c r="WZX139" s="51"/>
      <c r="WZY139" s="51"/>
      <c r="WZZ139" s="51"/>
      <c r="XAA139" s="51"/>
      <c r="XAB139" s="51"/>
      <c r="XAC139" s="51"/>
      <c r="XAD139" s="51"/>
      <c r="XAE139" s="51"/>
      <c r="XAF139" s="51"/>
      <c r="XAG139" s="51"/>
      <c r="XAH139" s="51"/>
      <c r="XAI139" s="51"/>
      <c r="XAJ139" s="51"/>
      <c r="XAK139" s="51"/>
      <c r="XAL139" s="51"/>
      <c r="XAM139" s="51"/>
      <c r="XAN139" s="51"/>
      <c r="XAO139" s="51"/>
      <c r="XAP139" s="51"/>
      <c r="XAQ139" s="51"/>
      <c r="XAR139" s="51"/>
      <c r="XAS139" s="51"/>
      <c r="XAT139" s="51"/>
      <c r="XAU139" s="51"/>
      <c r="XAV139" s="51"/>
      <c r="XAW139" s="51"/>
      <c r="XAX139" s="51"/>
      <c r="XAY139" s="51"/>
      <c r="XAZ139" s="51"/>
      <c r="XBA139" s="51"/>
      <c r="XBB139" s="51"/>
      <c r="XBC139" s="51"/>
      <c r="XBD139" s="51"/>
      <c r="XBE139" s="51"/>
      <c r="XBF139" s="51"/>
      <c r="XBG139" s="51"/>
      <c r="XBH139" s="51"/>
      <c r="XBI139" s="51"/>
      <c r="XBJ139" s="51"/>
      <c r="XBK139" s="51"/>
      <c r="XBL139" s="51"/>
      <c r="XBM139" s="51"/>
      <c r="XBN139" s="51"/>
      <c r="XBO139" s="51"/>
      <c r="XBP139" s="51"/>
      <c r="XBQ139" s="51"/>
      <c r="XBR139" s="51"/>
      <c r="XBS139" s="51"/>
      <c r="XBT139" s="51"/>
      <c r="XBU139" s="51"/>
      <c r="XBV139" s="51"/>
      <c r="XBW139" s="51"/>
      <c r="XBX139" s="51"/>
      <c r="XBY139" s="51"/>
      <c r="XBZ139" s="51"/>
      <c r="XCA139" s="51"/>
      <c r="XCB139" s="51"/>
      <c r="XCC139" s="51"/>
      <c r="XCD139" s="51"/>
      <c r="XCE139" s="51"/>
      <c r="XCF139" s="51"/>
      <c r="XCG139" s="51"/>
      <c r="XCH139" s="51"/>
      <c r="XCI139" s="51"/>
      <c r="XCJ139" s="51"/>
      <c r="XCK139" s="51"/>
      <c r="XCL139" s="51"/>
      <c r="XCM139" s="51"/>
      <c r="XCN139" s="51"/>
      <c r="XCO139" s="51"/>
      <c r="XCP139" s="51"/>
      <c r="XCQ139" s="51"/>
      <c r="XCR139" s="51"/>
      <c r="XCS139" s="51"/>
      <c r="XCT139" s="51"/>
      <c r="XCU139" s="51"/>
      <c r="XCV139" s="51"/>
      <c r="XCW139" s="51"/>
      <c r="XCX139" s="51"/>
      <c r="XCY139" s="51"/>
      <c r="XCZ139" s="51"/>
      <c r="XDA139" s="51"/>
      <c r="XDB139" s="51"/>
      <c r="XDC139" s="51"/>
      <c r="XDD139" s="51"/>
      <c r="XDE139" s="51"/>
      <c r="XDF139" s="51"/>
      <c r="XDG139" s="51"/>
      <c r="XDH139" s="51"/>
      <c r="XDI139" s="51"/>
      <c r="XDJ139" s="51"/>
      <c r="XDK139" s="51"/>
      <c r="XDL139" s="51"/>
      <c r="XDM139" s="51"/>
      <c r="XDN139" s="51"/>
      <c r="XDO139" s="51"/>
      <c r="XDP139" s="51"/>
      <c r="XDQ139" s="51"/>
      <c r="XDR139" s="51"/>
      <c r="XDS139" s="51"/>
      <c r="XDT139" s="51"/>
      <c r="XDU139" s="51"/>
      <c r="XDV139" s="51"/>
      <c r="XDW139" s="51"/>
      <c r="XDX139" s="51"/>
      <c r="XDY139" s="51"/>
      <c r="XDZ139" s="51"/>
      <c r="XEA139" s="51"/>
      <c r="XEB139" s="51"/>
      <c r="XEC139" s="51"/>
      <c r="XED139" s="51"/>
      <c r="XEE139" s="51"/>
      <c r="XEF139" s="51"/>
      <c r="XEG139" s="51"/>
      <c r="XEH139" s="51"/>
      <c r="XEI139" s="51"/>
      <c r="XEJ139" s="51"/>
      <c r="XEK139" s="51"/>
      <c r="XEL139" s="51"/>
      <c r="XEM139" s="51"/>
      <c r="XEN139" s="51"/>
      <c r="XEO139" s="51"/>
      <c r="XEP139" s="51"/>
      <c r="XEQ139" s="51"/>
      <c r="XER139" s="51"/>
      <c r="XES139" s="51"/>
      <c r="XET139" s="51"/>
      <c r="XEU139" s="51"/>
      <c r="XEV139" s="51"/>
      <c r="XEW139" s="51"/>
      <c r="XEX139" s="51"/>
      <c r="XEY139" s="51"/>
      <c r="XEZ139" s="51"/>
      <c r="XFA139" s="51"/>
      <c r="XFB139" s="51"/>
    </row>
    <row r="140" spans="1:16382" ht="13" customHeight="1">
      <c r="A140" s="59" t="s">
        <v>520</v>
      </c>
      <c r="B140" s="56" t="s">
        <v>36</v>
      </c>
      <c r="C140" s="15" t="s">
        <v>27</v>
      </c>
      <c r="D140" s="21"/>
      <c r="E140" s="29"/>
      <c r="F140" s="21"/>
      <c r="G140" s="57">
        <v>21</v>
      </c>
      <c r="H140" s="15">
        <v>17</v>
      </c>
      <c r="I140" s="15">
        <v>19</v>
      </c>
      <c r="J140" s="15" t="str">
        <f>IFERROR(VLOOKUP($A140,'Men Race 7'!$A:$E,4,0),"")</f>
        <v/>
      </c>
      <c r="K140" s="94"/>
      <c r="L140" s="13" t="str">
        <f>IFERROR(SUM(SMALL(D140:K140,{1,2,3,4})),"")</f>
        <v/>
      </c>
      <c r="M140" s="82">
        <f>COUNT(D140:K140)</f>
        <v>3</v>
      </c>
      <c r="N140" s="10" t="str">
        <f>RIGHT(A140,LEN(A140)-FIND(" ",A140))</f>
        <v>Sansome</v>
      </c>
      <c r="O140" s="10" t="str">
        <f>LEFT(A140,FIND(" ",A140)-1)</f>
        <v>Pete</v>
      </c>
      <c r="P140" s="82"/>
    </row>
    <row r="141" spans="1:16382" ht="13" customHeight="1">
      <c r="A141" s="20" t="s">
        <v>601</v>
      </c>
      <c r="B141" s="56" t="s">
        <v>36</v>
      </c>
      <c r="C141" s="57" t="s">
        <v>25</v>
      </c>
      <c r="D141" s="15"/>
      <c r="E141" s="21"/>
      <c r="F141" s="21"/>
      <c r="G141" s="62"/>
      <c r="H141" s="15">
        <v>13</v>
      </c>
      <c r="I141" s="15">
        <v>25</v>
      </c>
      <c r="J141" s="15" t="str">
        <f>IFERROR(VLOOKUP($A141,'Men Race 7'!$A:$E,4,0),"")</f>
        <v/>
      </c>
      <c r="K141" s="94"/>
      <c r="L141" s="13"/>
      <c r="M141" s="82">
        <f>COUNT(D141:K141)</f>
        <v>2</v>
      </c>
      <c r="N141" s="10" t="str">
        <f>RIGHT(A141,LEN(A141)-FIND(" ",A141))</f>
        <v>Simpson</v>
      </c>
      <c r="O141" s="10" t="str">
        <f>LEFT(A141,FIND(" ",A141)-1)</f>
        <v>Andy</v>
      </c>
      <c r="P141" s="82"/>
      <c r="Q141" s="244" t="str">
        <f>IFERROR(IF(D141=0,"",1-(D141-1)/(MAX(D:D)-1)),0)</f>
        <v/>
      </c>
      <c r="R141" s="244" t="str">
        <f>IFERROR(IF(E141=0,"",1-(E141-1)/(MAX(E:E)-1)),0)</f>
        <v/>
      </c>
      <c r="S141" s="244" t="str">
        <f>IFERROR(IF(F141=0,"",1-(F141-1)/(MAX(F:F)-1)),0)</f>
        <v/>
      </c>
      <c r="T141" s="244" t="str">
        <f>IFERROR(IF(G141=0,"",1-(G141-1)/(MAX(G:G)-1)),0)</f>
        <v/>
      </c>
      <c r="U141" s="244">
        <f>IFERROR(IF(H141=0,"",1-(H141-1)/(MAX(H:H)-1)),0)</f>
        <v>0.91946308724832215</v>
      </c>
      <c r="V141" s="244">
        <f>IFERROR(IF(I141=0,"",1-(I141-1)/(MAX(I:I)-1)),0)</f>
        <v>0.82222222222222219</v>
      </c>
      <c r="W141" s="244">
        <f>IFERROR(IF(J141=0,"",1-(J141-1)/(MAX(J:J)-1)),0)</f>
        <v>0</v>
      </c>
      <c r="X141" s="244" t="str">
        <f>IFERROR(IF(K141=0,"",1-(K141-1)/(MAX(K:K)-1)),0)</f>
        <v/>
      </c>
      <c r="Y141" s="20">
        <f>IF(M141&gt;3,SUM(LARGE(Q141:X141,{1,2,3,4})),0)</f>
        <v>0</v>
      </c>
    </row>
    <row r="142" spans="1:16382" ht="13" customHeight="1">
      <c r="A142" s="59" t="s">
        <v>644</v>
      </c>
      <c r="B142" s="56" t="s">
        <v>28</v>
      </c>
      <c r="C142" s="57" t="s">
        <v>27</v>
      </c>
      <c r="D142" s="42"/>
      <c r="E142" s="29"/>
      <c r="F142" s="21"/>
      <c r="G142" s="62"/>
      <c r="H142" s="15"/>
      <c r="I142" s="15">
        <v>26</v>
      </c>
      <c r="J142" s="15" t="str">
        <f>IFERROR(VLOOKUP($A142,'Men Race 7'!$A:$E,4,0),"")</f>
        <v/>
      </c>
      <c r="K142" s="798"/>
      <c r="L142" s="102"/>
      <c r="M142" s="82"/>
      <c r="N142" s="10" t="str">
        <f>RIGHT(A142,LEN(A142)-FIND(" ",A142))</f>
        <v>Stow</v>
      </c>
      <c r="O142" s="10" t="str">
        <f>LEFT(A142,FIND(" ",A142)-1)</f>
        <v>Harry</v>
      </c>
      <c r="P142" s="82"/>
    </row>
    <row r="143" spans="1:16382" ht="13" customHeight="1">
      <c r="A143" s="160" t="s">
        <v>85</v>
      </c>
      <c r="B143" s="158" t="s">
        <v>36</v>
      </c>
      <c r="C143" s="159" t="s">
        <v>24</v>
      </c>
      <c r="D143" s="162">
        <v>15</v>
      </c>
      <c r="E143" s="15">
        <v>15</v>
      </c>
      <c r="F143" s="15">
        <v>12</v>
      </c>
      <c r="G143" s="15">
        <v>17</v>
      </c>
      <c r="H143" s="15" t="s">
        <v>559</v>
      </c>
      <c r="I143" s="15">
        <v>27</v>
      </c>
      <c r="J143" s="15" t="str">
        <f>IFERROR(VLOOKUP($A143,'Men Race 7'!$A:$E,4,0),"")</f>
        <v/>
      </c>
      <c r="K143" s="20"/>
      <c r="L143" s="13">
        <f>IFERROR(SUM(SMALL(D143:K143,{1,2,3,4})),"")</f>
        <v>59</v>
      </c>
      <c r="M143" s="82">
        <f>COUNT(D143:K143)</f>
        <v>5</v>
      </c>
      <c r="N143" s="10" t="str">
        <f>RIGHT(A143,LEN(A143)-FIND(" ",A143))</f>
        <v>Edmonds</v>
      </c>
      <c r="O143" s="10" t="str">
        <f>LEFT(A143,FIND(" ",A143)-1)</f>
        <v>Paul</v>
      </c>
      <c r="P143" s="82"/>
      <c r="Q143" s="244">
        <f>IFERROR(IF(D143=0,"",1-(D143-1)/(MAX(D:D)-1)),0)</f>
        <v>0.87931034482758619</v>
      </c>
      <c r="R143" s="244">
        <f>IFERROR(IF(E143=0,"",1-(E143-1)/(MAX(E:E)-1)),0)</f>
        <v>0.91616766467065869</v>
      </c>
      <c r="S143" s="244">
        <f>IFERROR(IF(F143=0,"",1-(F143-1)/(MAX(F:F)-1)),0)</f>
        <v>0.9147286821705426</v>
      </c>
      <c r="T143" s="244">
        <f>IFERROR(IF(G143=0,"",1-(G143-1)/(MAX(G:G)-1)),0)</f>
        <v>0.89873417721518989</v>
      </c>
      <c r="U143" s="244">
        <f>IFERROR(IF(H143=0,"",1-(H143-1)/(MAX(H:H)-1)),0)</f>
        <v>0</v>
      </c>
      <c r="V143" s="244">
        <f>IFERROR(IF(I143=0,"",1-(I143-1)/(MAX(I:I)-1)),0)</f>
        <v>0.80740740740740735</v>
      </c>
      <c r="W143" s="244">
        <f>IFERROR(IF(J143=0,"",1-(J143-1)/(MAX(J:J)-1)),0)</f>
        <v>0</v>
      </c>
      <c r="X143" s="244" t="str">
        <f>IFERROR(IF(K143=0,"",1-(K143-1)/(MAX(K:K)-1)),0)</f>
        <v/>
      </c>
      <c r="Y143" s="20">
        <f>IF(M143&gt;3,SUM(LARGE(Q143:X143,{1,2,3,4})),0)</f>
        <v>3.6089408688839772</v>
      </c>
    </row>
    <row r="144" spans="1:16382" ht="13" customHeight="1">
      <c r="A144" s="59" t="s">
        <v>656</v>
      </c>
      <c r="B144" s="56" t="s">
        <v>28</v>
      </c>
      <c r="C144" s="57" t="s">
        <v>19</v>
      </c>
      <c r="D144" s="15"/>
      <c r="E144" s="15"/>
      <c r="F144" s="15"/>
      <c r="G144" s="15"/>
      <c r="H144" s="15"/>
      <c r="I144" s="15">
        <v>29</v>
      </c>
      <c r="J144" s="15" t="str">
        <f>IFERROR(VLOOKUP($A144,'Men Race 7'!$A:$E,4,0),"")</f>
        <v/>
      </c>
      <c r="K144" s="94"/>
      <c r="L144" s="13"/>
      <c r="M144" s="82"/>
      <c r="N144" s="10" t="str">
        <f>RIGHT(A144,LEN(A144)-FIND(" ",A144))</f>
        <v>Forbes</v>
      </c>
      <c r="O144" s="10" t="str">
        <f>LEFT(A144,FIND(" ",A144)-1)</f>
        <v>Ashley</v>
      </c>
      <c r="P144" s="82"/>
    </row>
    <row r="145" spans="1:16382" ht="13" customHeight="1">
      <c r="A145" s="181" t="s">
        <v>264</v>
      </c>
      <c r="B145" s="180" t="s">
        <v>28</v>
      </c>
      <c r="C145" s="184" t="s">
        <v>27</v>
      </c>
      <c r="D145" s="21"/>
      <c r="E145" s="15">
        <v>32</v>
      </c>
      <c r="F145" s="15"/>
      <c r="G145" s="15">
        <v>16</v>
      </c>
      <c r="H145" s="15" t="s">
        <v>559</v>
      </c>
      <c r="I145" s="15">
        <v>30</v>
      </c>
      <c r="J145" s="15" t="str">
        <f>IFERROR(VLOOKUP($A145,'Men Race 7'!$A:$E,4,0),"")</f>
        <v/>
      </c>
      <c r="K145" s="20"/>
      <c r="L145" s="13" t="str">
        <f>IFERROR(SUM(SMALL(D145:K145,{1,2,3,4})),"")</f>
        <v/>
      </c>
      <c r="M145" s="82">
        <f>COUNT(D145:K145)</f>
        <v>3</v>
      </c>
      <c r="N145" s="10" t="str">
        <f>RIGHT(A145,LEN(A145)-FIND(" ",A145))</f>
        <v>Rowland</v>
      </c>
      <c r="O145" s="10" t="str">
        <f>LEFT(A145,FIND(" ",A145)-1)</f>
        <v>Jack</v>
      </c>
      <c r="P145" s="82"/>
      <c r="Q145" s="244" t="str">
        <f>IFERROR(IF(D145=0,"",1-(D145-1)/(MAX(D:D)-1)),0)</f>
        <v/>
      </c>
      <c r="R145" s="244">
        <f>IFERROR(IF(E145=0,"",1-(E145-1)/(MAX(E:E)-1)),0)</f>
        <v>0.81437125748502992</v>
      </c>
      <c r="S145" s="244" t="str">
        <f>IFERROR(IF(F145=0,"",1-(F145-1)/(MAX(F:F)-1)),0)</f>
        <v/>
      </c>
      <c r="T145" s="244">
        <f>IFERROR(IF(G145=0,"",1-(G145-1)/(MAX(G:G)-1)),0)</f>
        <v>0.90506329113924044</v>
      </c>
      <c r="U145" s="244">
        <f>IFERROR(IF(H145=0,"",1-(H145-1)/(MAX(H:H)-1)),0)</f>
        <v>0</v>
      </c>
      <c r="V145" s="244">
        <f>IFERROR(IF(I145=0,"",1-(I145-1)/(MAX(I:I)-1)),0)</f>
        <v>0.78518518518518521</v>
      </c>
      <c r="W145" s="244">
        <f>IFERROR(IF(J145=0,"",1-(J145-1)/(MAX(J:J)-1)),0)</f>
        <v>0</v>
      </c>
      <c r="X145" s="244" t="str">
        <f>IFERROR(IF(K145=0,"",1-(K145-1)/(MAX(K:K)-1)),0)</f>
        <v/>
      </c>
      <c r="Y145" s="20">
        <f>IF(M145&gt;3,SUM(LARGE(Q145:X145,{1,2,3,4})),0)</f>
        <v>0</v>
      </c>
    </row>
    <row r="146" spans="1:16382" ht="13" customHeight="1">
      <c r="A146" s="181" t="s">
        <v>352</v>
      </c>
      <c r="B146" s="180" t="s">
        <v>28</v>
      </c>
      <c r="C146" s="184" t="s">
        <v>23</v>
      </c>
      <c r="D146" s="58"/>
      <c r="E146" s="15">
        <v>18</v>
      </c>
      <c r="F146" s="15"/>
      <c r="G146" s="15" t="s">
        <v>559</v>
      </c>
      <c r="H146" s="15" t="s">
        <v>559</v>
      </c>
      <c r="I146" s="15">
        <v>32</v>
      </c>
      <c r="J146" s="15" t="str">
        <f>IFERROR(VLOOKUP($A146,'Men Race 7'!$A:$E,4,0),"")</f>
        <v/>
      </c>
      <c r="K146" s="94"/>
      <c r="L146" s="13" t="str">
        <f>IFERROR(SUM(SMALL(D146:K146,{1,2,3,4})),"")</f>
        <v/>
      </c>
      <c r="M146" s="82">
        <f>COUNT(D146:K146)</f>
        <v>2</v>
      </c>
      <c r="N146" s="10" t="str">
        <f>RIGHT(A146,LEN(A146)-FIND(" ",A146))</f>
        <v>Crawford</v>
      </c>
      <c r="O146" s="10" t="str">
        <f>LEFT(A146,FIND(" ",A146)-1)</f>
        <v>Richard</v>
      </c>
      <c r="P146" s="82"/>
      <c r="Q146" s="244" t="str">
        <f>IFERROR(IF(D146=0,"",1-(D146-1)/(MAX(D:D)-1)),0)</f>
        <v/>
      </c>
      <c r="R146" s="244">
        <f>IFERROR(IF(E146=0,"",1-(E146-1)/(MAX(E:E)-1)),0)</f>
        <v>0.89820359281437123</v>
      </c>
      <c r="S146" s="244" t="str">
        <f>IFERROR(IF(F146=0,"",1-(F146-1)/(MAX(F:F)-1)),0)</f>
        <v/>
      </c>
      <c r="T146" s="244">
        <f>IFERROR(IF(G146=0,"",1-(G146-1)/(MAX(G:G)-1)),0)</f>
        <v>0</v>
      </c>
      <c r="U146" s="244">
        <f>IFERROR(IF(H146=0,"",1-(H146-1)/(MAX(H:H)-1)),0)</f>
        <v>0</v>
      </c>
      <c r="V146" s="244">
        <f>IFERROR(IF(I146=0,"",1-(I146-1)/(MAX(I:I)-1)),0)</f>
        <v>0.77037037037037037</v>
      </c>
      <c r="W146" s="244">
        <f>IFERROR(IF(J146=0,"",1-(J146-1)/(MAX(J:J)-1)),0)</f>
        <v>0</v>
      </c>
      <c r="X146" s="244" t="str">
        <f>IFERROR(IF(K146=0,"",1-(K146-1)/(MAX(K:K)-1)),0)</f>
        <v/>
      </c>
      <c r="Y146" s="20">
        <f>IF(M146&gt;3,SUM(LARGE(Q146:X146,{1,2,3,4})),0)</f>
        <v>0</v>
      </c>
    </row>
    <row r="147" spans="1:16382" ht="13" customHeight="1">
      <c r="A147" s="181" t="s">
        <v>351</v>
      </c>
      <c r="B147" s="180" t="s">
        <v>28</v>
      </c>
      <c r="C147" s="184" t="s">
        <v>23</v>
      </c>
      <c r="D147" s="15"/>
      <c r="E147" s="15">
        <v>24</v>
      </c>
      <c r="F147" s="15"/>
      <c r="G147" s="15" t="s">
        <v>559</v>
      </c>
      <c r="H147" s="15" t="s">
        <v>559</v>
      </c>
      <c r="I147" s="15">
        <v>33</v>
      </c>
      <c r="J147" s="15" t="str">
        <f>IFERROR(VLOOKUP($A147,'Men Race 7'!$A:$E,4,0),"")</f>
        <v/>
      </c>
      <c r="K147" s="94"/>
      <c r="L147" s="13" t="str">
        <f>IFERROR(SUM(SMALL(D147:K147,{1,2,3,4})),"")</f>
        <v/>
      </c>
      <c r="M147" s="82">
        <f>COUNT(D147:K147)</f>
        <v>2</v>
      </c>
      <c r="N147" s="10" t="str">
        <f>RIGHT(A147,LEN(A147)-FIND(" ",A147))</f>
        <v>Yates</v>
      </c>
      <c r="O147" s="10" t="str">
        <f>LEFT(A147,FIND(" ",A147)-1)</f>
        <v>Kevin</v>
      </c>
      <c r="P147" s="82"/>
      <c r="Q147" s="244" t="str">
        <f>IFERROR(IF(D147=0,"",1-(D147-1)/(MAX(D:D)-1)),0)</f>
        <v/>
      </c>
      <c r="R147" s="244">
        <f>IFERROR(IF(E147=0,"",1-(E147-1)/(MAX(E:E)-1)),0)</f>
        <v>0.86227544910179643</v>
      </c>
      <c r="S147" s="244" t="str">
        <f>IFERROR(IF(F147=0,"",1-(F147-1)/(MAX(F:F)-1)),0)</f>
        <v/>
      </c>
      <c r="T147" s="244">
        <f>IFERROR(IF(G147=0,"",1-(G147-1)/(MAX(G:G)-1)),0)</f>
        <v>0</v>
      </c>
      <c r="U147" s="244">
        <f>IFERROR(IF(H147=0,"",1-(H147-1)/(MAX(H:H)-1)),0)</f>
        <v>0</v>
      </c>
      <c r="V147" s="244">
        <f>IFERROR(IF(I147=0,"",1-(I147-1)/(MAX(I:I)-1)),0)</f>
        <v>0.76296296296296295</v>
      </c>
      <c r="W147" s="244">
        <f>IFERROR(IF(J147=0,"",1-(J147-1)/(MAX(J:J)-1)),0)</f>
        <v>0</v>
      </c>
      <c r="X147" s="244" t="str">
        <f>IFERROR(IF(K147=0,"",1-(K147-1)/(MAX(K:K)-1)),0)</f>
        <v/>
      </c>
      <c r="Y147" s="20">
        <f>IF(M147&gt;3,SUM(LARGE(Q147:X147,{1,2,3,4})),0)</f>
        <v>0</v>
      </c>
    </row>
    <row r="148" spans="1:16382" ht="13" customHeight="1">
      <c r="A148" s="59" t="s">
        <v>454</v>
      </c>
      <c r="B148" s="56" t="s">
        <v>36</v>
      </c>
      <c r="C148" s="57" t="s">
        <v>23</v>
      </c>
      <c r="D148" s="21"/>
      <c r="E148" s="29"/>
      <c r="F148" s="15">
        <v>25</v>
      </c>
      <c r="G148" s="15">
        <v>41</v>
      </c>
      <c r="H148" s="15" t="s">
        <v>559</v>
      </c>
      <c r="I148" s="15">
        <v>34</v>
      </c>
      <c r="J148" s="15" t="str">
        <f>IFERROR(VLOOKUP($A148,'Men Race 7'!$A:$E,4,0),"")</f>
        <v/>
      </c>
      <c r="K148" s="94"/>
      <c r="L148" s="13" t="str">
        <f>IFERROR(SUM(SMALL(D148:K148,{1,2,3,4})),"")</f>
        <v/>
      </c>
      <c r="M148" s="82">
        <f>COUNT(D148:K148)</f>
        <v>3</v>
      </c>
      <c r="N148" s="10" t="str">
        <f>RIGHT(A148,LEN(A148)-FIND(" ",A148))</f>
        <v>Madelin</v>
      </c>
      <c r="O148" s="10" t="str">
        <f>LEFT(A148,FIND(" ",A148)-1)</f>
        <v>David</v>
      </c>
      <c r="P148" s="82"/>
    </row>
    <row r="149" spans="1:16382" ht="13" customHeight="1">
      <c r="A149" s="59" t="s">
        <v>645</v>
      </c>
      <c r="B149" s="56" t="s">
        <v>40</v>
      </c>
      <c r="C149" s="57" t="s">
        <v>27</v>
      </c>
      <c r="D149" s="21"/>
      <c r="E149" s="21"/>
      <c r="F149" s="21"/>
      <c r="G149" s="62"/>
      <c r="H149" s="15"/>
      <c r="I149" s="15">
        <v>36</v>
      </c>
      <c r="J149" s="15" t="str">
        <f>IFERROR(VLOOKUP($A149,'Men Race 7'!$A:$E,4,0),"")</f>
        <v/>
      </c>
      <c r="K149" s="94"/>
      <c r="L149" s="13"/>
      <c r="M149" s="82"/>
      <c r="N149" s="10" t="str">
        <f>RIGHT(A149,LEN(A149)-FIND(" ",A149))</f>
        <v>Carter</v>
      </c>
      <c r="O149" s="10" t="str">
        <f>LEFT(A149,FIND(" ",A149)-1)</f>
        <v>Rob</v>
      </c>
      <c r="P149" s="82"/>
    </row>
    <row r="150" spans="1:16382" s="51" customFormat="1" ht="13" customHeight="1">
      <c r="A150" s="362" t="s">
        <v>551</v>
      </c>
      <c r="B150" s="363" t="s">
        <v>40</v>
      </c>
      <c r="C150" s="366" t="s">
        <v>17</v>
      </c>
      <c r="D150" s="21"/>
      <c r="E150" s="21"/>
      <c r="F150" s="21"/>
      <c r="G150" s="363">
        <v>55</v>
      </c>
      <c r="H150" s="15">
        <v>46</v>
      </c>
      <c r="I150" s="15">
        <v>42</v>
      </c>
      <c r="J150" s="15" t="str">
        <f>IFERROR(VLOOKUP($A150,'Men Race 7'!$A:$E,4,0),"")</f>
        <v/>
      </c>
      <c r="K150" s="94"/>
      <c r="L150" s="13" t="str">
        <f>IFERROR(SUM(SMALL(D150:K150,{1,2,3,4})),"")</f>
        <v/>
      </c>
      <c r="M150" s="82">
        <f>COUNT(D150:K150)</f>
        <v>3</v>
      </c>
      <c r="N150" s="10" t="str">
        <f>RIGHT(A150,LEN(A150)-FIND(" ",A150))</f>
        <v>Chester</v>
      </c>
      <c r="O150" s="10" t="str">
        <f>LEFT(A150,FIND(" ",A150)-1)</f>
        <v>Christopher</v>
      </c>
      <c r="P150" s="10"/>
      <c r="Q150" s="244"/>
      <c r="R150" s="244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  <c r="JI150" s="10"/>
      <c r="JJ150" s="10"/>
      <c r="JK150" s="10"/>
      <c r="JL150" s="10"/>
      <c r="JM150" s="10"/>
      <c r="JN150" s="10"/>
      <c r="JO150" s="10"/>
      <c r="JP150" s="10"/>
      <c r="JQ150" s="10"/>
      <c r="JR150" s="10"/>
      <c r="JS150" s="10"/>
      <c r="JT150" s="10"/>
      <c r="JU150" s="10"/>
      <c r="JV150" s="10"/>
      <c r="JW150" s="10"/>
      <c r="JX150" s="10"/>
      <c r="JY150" s="10"/>
      <c r="JZ150" s="10"/>
      <c r="KA150" s="10"/>
      <c r="KB150" s="10"/>
      <c r="KC150" s="10"/>
      <c r="KD150" s="10"/>
      <c r="KE150" s="10"/>
      <c r="KF150" s="10"/>
      <c r="KG150" s="10"/>
      <c r="KH150" s="10"/>
      <c r="KI150" s="10"/>
      <c r="KJ150" s="10"/>
      <c r="KK150" s="10"/>
      <c r="KL150" s="10"/>
      <c r="KM150" s="10"/>
      <c r="KN150" s="10"/>
      <c r="KO150" s="10"/>
      <c r="KP150" s="10"/>
      <c r="KQ150" s="10"/>
      <c r="KR150" s="10"/>
      <c r="KS150" s="10"/>
      <c r="KT150" s="10"/>
      <c r="KU150" s="10"/>
      <c r="KV150" s="10"/>
      <c r="KW150" s="10"/>
      <c r="KX150" s="10"/>
      <c r="KY150" s="10"/>
      <c r="KZ150" s="10"/>
      <c r="LA150" s="10"/>
      <c r="LB150" s="10"/>
      <c r="LC150" s="10"/>
      <c r="LD150" s="10"/>
      <c r="LE150" s="10"/>
      <c r="LF150" s="10"/>
      <c r="LG150" s="10"/>
      <c r="LH150" s="10"/>
      <c r="LI150" s="10"/>
      <c r="LJ150" s="10"/>
      <c r="LK150" s="10"/>
      <c r="LL150" s="10"/>
      <c r="LM150" s="10"/>
      <c r="LN150" s="10"/>
      <c r="LO150" s="10"/>
      <c r="LP150" s="10"/>
      <c r="LQ150" s="10"/>
      <c r="LR150" s="10"/>
      <c r="LS150" s="10"/>
      <c r="LT150" s="10"/>
      <c r="LU150" s="10"/>
      <c r="LV150" s="10"/>
      <c r="LW150" s="10"/>
      <c r="LX150" s="10"/>
      <c r="LY150" s="10"/>
      <c r="LZ150" s="10"/>
      <c r="MA150" s="10"/>
      <c r="MB150" s="10"/>
      <c r="MC150" s="10"/>
      <c r="MD150" s="10"/>
      <c r="ME150" s="10"/>
      <c r="MF150" s="10"/>
      <c r="MG150" s="10"/>
      <c r="MH150" s="10"/>
      <c r="MI150" s="10"/>
      <c r="MJ150" s="10"/>
      <c r="MK150" s="10"/>
      <c r="ML150" s="10"/>
      <c r="MM150" s="10"/>
      <c r="MN150" s="10"/>
      <c r="MO150" s="10"/>
      <c r="MP150" s="10"/>
      <c r="MQ150" s="10"/>
      <c r="MR150" s="10"/>
      <c r="MS150" s="10"/>
      <c r="MT150" s="10"/>
      <c r="MU150" s="10"/>
      <c r="MV150" s="10"/>
      <c r="MW150" s="10"/>
      <c r="MX150" s="10"/>
      <c r="MY150" s="10"/>
      <c r="MZ150" s="10"/>
      <c r="NA150" s="10"/>
      <c r="NB150" s="10"/>
      <c r="NC150" s="10"/>
      <c r="ND150" s="10"/>
      <c r="NE150" s="10"/>
      <c r="NF150" s="10"/>
      <c r="NG150" s="10"/>
      <c r="NH150" s="10"/>
      <c r="NI150" s="10"/>
      <c r="NJ150" s="10"/>
      <c r="NK150" s="10"/>
      <c r="NL150" s="10"/>
      <c r="NM150" s="10"/>
      <c r="NN150" s="10"/>
      <c r="NO150" s="10"/>
      <c r="NP150" s="10"/>
      <c r="NQ150" s="10"/>
      <c r="NR150" s="10"/>
      <c r="NS150" s="10"/>
      <c r="NT150" s="10"/>
      <c r="NU150" s="10"/>
      <c r="NV150" s="10"/>
      <c r="NW150" s="10"/>
      <c r="NX150" s="10"/>
      <c r="NY150" s="10"/>
      <c r="NZ150" s="10"/>
      <c r="OA150" s="10"/>
      <c r="OB150" s="10"/>
      <c r="OC150" s="10"/>
      <c r="OD150" s="10"/>
      <c r="OE150" s="10"/>
      <c r="OF150" s="10"/>
      <c r="OG150" s="10"/>
      <c r="OH150" s="10"/>
      <c r="OI150" s="10"/>
      <c r="OJ150" s="10"/>
      <c r="OK150" s="10"/>
      <c r="OL150" s="10"/>
      <c r="OM150" s="10"/>
      <c r="ON150" s="10"/>
      <c r="OO150" s="10"/>
      <c r="OP150" s="10"/>
      <c r="OQ150" s="10"/>
      <c r="OR150" s="10"/>
      <c r="OS150" s="10"/>
      <c r="OT150" s="10"/>
      <c r="OU150" s="10"/>
      <c r="OV150" s="10"/>
      <c r="OW150" s="10"/>
      <c r="OX150" s="10"/>
      <c r="OY150" s="10"/>
      <c r="OZ150" s="10"/>
      <c r="PA150" s="10"/>
      <c r="PB150" s="10"/>
      <c r="PC150" s="10"/>
      <c r="PD150" s="10"/>
      <c r="PE150" s="10"/>
      <c r="PF150" s="10"/>
      <c r="PG150" s="10"/>
      <c r="PH150" s="10"/>
      <c r="PI150" s="10"/>
      <c r="PJ150" s="10"/>
      <c r="PK150" s="10"/>
      <c r="PL150" s="10"/>
      <c r="PM150" s="10"/>
      <c r="PN150" s="10"/>
      <c r="PO150" s="10"/>
      <c r="PP150" s="10"/>
      <c r="PQ150" s="10"/>
      <c r="PR150" s="10"/>
      <c r="PS150" s="10"/>
      <c r="PT150" s="10"/>
      <c r="PU150" s="10"/>
      <c r="PV150" s="10"/>
      <c r="PW150" s="10"/>
      <c r="PX150" s="10"/>
      <c r="PY150" s="10"/>
      <c r="PZ150" s="10"/>
      <c r="QA150" s="10"/>
      <c r="QB150" s="10"/>
      <c r="QC150" s="10"/>
      <c r="QD150" s="10"/>
      <c r="QE150" s="10"/>
      <c r="QF150" s="10"/>
      <c r="QG150" s="10"/>
      <c r="QH150" s="10"/>
      <c r="QI150" s="10"/>
      <c r="QJ150" s="10"/>
      <c r="QK150" s="10"/>
      <c r="QL150" s="10"/>
      <c r="QM150" s="10"/>
      <c r="QN150" s="10"/>
      <c r="QO150" s="10"/>
      <c r="QP150" s="10"/>
      <c r="QQ150" s="10"/>
      <c r="QR150" s="10"/>
      <c r="QS150" s="10"/>
      <c r="QT150" s="10"/>
      <c r="QU150" s="10"/>
      <c r="QV150" s="10"/>
      <c r="QW150" s="10"/>
      <c r="QX150" s="10"/>
      <c r="QY150" s="10"/>
      <c r="QZ150" s="10"/>
      <c r="RA150" s="10"/>
      <c r="RB150" s="10"/>
      <c r="RC150" s="10"/>
      <c r="RD150" s="10"/>
      <c r="RE150" s="10"/>
      <c r="RF150" s="10"/>
      <c r="RG150" s="10"/>
      <c r="RH150" s="10"/>
      <c r="RI150" s="10"/>
      <c r="RJ150" s="10"/>
      <c r="RK150" s="10"/>
      <c r="RL150" s="10"/>
      <c r="RM150" s="10"/>
      <c r="RN150" s="10"/>
      <c r="RO150" s="10"/>
      <c r="RP150" s="10"/>
      <c r="RQ150" s="10"/>
      <c r="RR150" s="10"/>
      <c r="RS150" s="10"/>
      <c r="RT150" s="10"/>
      <c r="RU150" s="10"/>
      <c r="RV150" s="10"/>
      <c r="RW150" s="10"/>
      <c r="RX150" s="10"/>
      <c r="RY150" s="10"/>
      <c r="RZ150" s="10"/>
      <c r="SA150" s="10"/>
      <c r="SB150" s="10"/>
      <c r="SC150" s="10"/>
      <c r="SD150" s="10"/>
      <c r="SE150" s="10"/>
      <c r="SF150" s="10"/>
      <c r="SG150" s="10"/>
      <c r="SH150" s="10"/>
      <c r="SI150" s="10"/>
      <c r="SJ150" s="10"/>
      <c r="SK150" s="10"/>
      <c r="SL150" s="10"/>
      <c r="SM150" s="10"/>
      <c r="SN150" s="10"/>
      <c r="SO150" s="10"/>
      <c r="SP150" s="10"/>
      <c r="SQ150" s="10"/>
      <c r="SR150" s="10"/>
      <c r="SS150" s="10"/>
      <c r="ST150" s="10"/>
      <c r="SU150" s="10"/>
      <c r="SV150" s="10"/>
      <c r="SW150" s="10"/>
      <c r="SX150" s="10"/>
      <c r="SY150" s="10"/>
      <c r="SZ150" s="10"/>
      <c r="TA150" s="10"/>
      <c r="TB150" s="10"/>
      <c r="TC150" s="10"/>
      <c r="TD150" s="10"/>
      <c r="TE150" s="10"/>
      <c r="TF150" s="10"/>
      <c r="TG150" s="10"/>
      <c r="TH150" s="10"/>
      <c r="TI150" s="10"/>
      <c r="TJ150" s="10"/>
      <c r="TK150" s="10"/>
      <c r="TL150" s="10"/>
      <c r="TM150" s="10"/>
      <c r="TN150" s="10"/>
      <c r="TO150" s="10"/>
      <c r="TP150" s="10"/>
      <c r="TQ150" s="10"/>
      <c r="TR150" s="10"/>
      <c r="TS150" s="10"/>
      <c r="TT150" s="10"/>
      <c r="TU150" s="10"/>
      <c r="TV150" s="10"/>
      <c r="TW150" s="10"/>
      <c r="TX150" s="10"/>
      <c r="TY150" s="10"/>
      <c r="TZ150" s="10"/>
      <c r="UA150" s="10"/>
      <c r="UB150" s="10"/>
      <c r="UC150" s="10"/>
      <c r="UD150" s="10"/>
      <c r="UE150" s="10"/>
      <c r="UF150" s="10"/>
      <c r="UG150" s="10"/>
      <c r="UH150" s="10"/>
      <c r="UI150" s="10"/>
      <c r="UJ150" s="10"/>
      <c r="UK150" s="10"/>
      <c r="UL150" s="10"/>
      <c r="UM150" s="10"/>
      <c r="UN150" s="10"/>
      <c r="UO150" s="10"/>
      <c r="UP150" s="10"/>
      <c r="UQ150" s="10"/>
      <c r="UR150" s="10"/>
      <c r="US150" s="10"/>
      <c r="UT150" s="10"/>
      <c r="UU150" s="10"/>
      <c r="UV150" s="10"/>
      <c r="UW150" s="10"/>
      <c r="UX150" s="10"/>
      <c r="UY150" s="10"/>
      <c r="UZ150" s="10"/>
      <c r="VA150" s="10"/>
      <c r="VB150" s="10"/>
      <c r="VC150" s="10"/>
      <c r="VD150" s="10"/>
      <c r="VE150" s="10"/>
      <c r="VF150" s="10"/>
      <c r="VG150" s="10"/>
      <c r="VH150" s="10"/>
      <c r="VI150" s="10"/>
      <c r="VJ150" s="10"/>
      <c r="VK150" s="10"/>
      <c r="VL150" s="10"/>
      <c r="VM150" s="10"/>
      <c r="VN150" s="10"/>
      <c r="VO150" s="10"/>
      <c r="VP150" s="10"/>
      <c r="VQ150" s="10"/>
      <c r="VR150" s="10"/>
      <c r="VS150" s="10"/>
      <c r="VT150" s="10"/>
      <c r="VU150" s="10"/>
      <c r="VV150" s="10"/>
      <c r="VW150" s="10"/>
      <c r="VX150" s="10"/>
      <c r="VY150" s="10"/>
      <c r="VZ150" s="10"/>
      <c r="WA150" s="10"/>
      <c r="WB150" s="10"/>
      <c r="WC150" s="10"/>
      <c r="WD150" s="10"/>
      <c r="WE150" s="10"/>
      <c r="WF150" s="10"/>
      <c r="WG150" s="10"/>
      <c r="WH150" s="10"/>
      <c r="WI150" s="10"/>
      <c r="WJ150" s="10"/>
      <c r="WK150" s="10"/>
      <c r="WL150" s="10"/>
      <c r="WM150" s="10"/>
      <c r="WN150" s="10"/>
      <c r="WO150" s="10"/>
      <c r="WP150" s="10"/>
      <c r="WQ150" s="10"/>
      <c r="WR150" s="10"/>
      <c r="WS150" s="10"/>
      <c r="WT150" s="10"/>
      <c r="WU150" s="10"/>
      <c r="WV150" s="10"/>
      <c r="WW150" s="10"/>
      <c r="WX150" s="10"/>
      <c r="WY150" s="10"/>
      <c r="WZ150" s="10"/>
      <c r="XA150" s="10"/>
      <c r="XB150" s="10"/>
      <c r="XC150" s="10"/>
      <c r="XD150" s="10"/>
      <c r="XE150" s="10"/>
      <c r="XF150" s="10"/>
      <c r="XG150" s="10"/>
      <c r="XH150" s="10"/>
      <c r="XI150" s="10"/>
      <c r="XJ150" s="10"/>
      <c r="XK150" s="10"/>
      <c r="XL150" s="10"/>
      <c r="XM150" s="10"/>
      <c r="XN150" s="10"/>
      <c r="XO150" s="10"/>
      <c r="XP150" s="10"/>
      <c r="XQ150" s="10"/>
      <c r="XR150" s="10"/>
      <c r="XS150" s="10"/>
      <c r="XT150" s="10"/>
      <c r="XU150" s="10"/>
      <c r="XV150" s="10"/>
      <c r="XW150" s="10"/>
      <c r="XX150" s="10"/>
      <c r="XY150" s="10"/>
      <c r="XZ150" s="10"/>
      <c r="YA150" s="10"/>
      <c r="YB150" s="10"/>
      <c r="YC150" s="10"/>
      <c r="YD150" s="10"/>
      <c r="YE150" s="10"/>
      <c r="YF150" s="10"/>
      <c r="YG150" s="10"/>
      <c r="YH150" s="10"/>
      <c r="YI150" s="10"/>
      <c r="YJ150" s="10"/>
      <c r="YK150" s="10"/>
      <c r="YL150" s="10"/>
      <c r="YM150" s="10"/>
      <c r="YN150" s="10"/>
      <c r="YO150" s="10"/>
      <c r="YP150" s="10"/>
      <c r="YQ150" s="10"/>
      <c r="YR150" s="10"/>
      <c r="YS150" s="10"/>
      <c r="YT150" s="10"/>
      <c r="YU150" s="10"/>
      <c r="YV150" s="10"/>
      <c r="YW150" s="10"/>
      <c r="YX150" s="10"/>
      <c r="YY150" s="10"/>
      <c r="YZ150" s="10"/>
      <c r="ZA150" s="10"/>
      <c r="ZB150" s="10"/>
      <c r="ZC150" s="10"/>
      <c r="ZD150" s="10"/>
      <c r="ZE150" s="10"/>
      <c r="ZF150" s="10"/>
      <c r="ZG150" s="10"/>
      <c r="ZH150" s="10"/>
      <c r="ZI150" s="10"/>
      <c r="ZJ150" s="10"/>
      <c r="ZK150" s="10"/>
      <c r="ZL150" s="10"/>
      <c r="ZM150" s="10"/>
      <c r="ZN150" s="10"/>
      <c r="ZO150" s="10"/>
      <c r="ZP150" s="10"/>
      <c r="ZQ150" s="10"/>
      <c r="ZR150" s="10"/>
      <c r="ZS150" s="10"/>
      <c r="ZT150" s="10"/>
      <c r="ZU150" s="10"/>
      <c r="ZV150" s="10"/>
      <c r="ZW150" s="10"/>
      <c r="ZX150" s="10"/>
      <c r="ZY150" s="10"/>
      <c r="ZZ150" s="10"/>
      <c r="AAA150" s="10"/>
      <c r="AAB150" s="10"/>
      <c r="AAC150" s="10"/>
      <c r="AAD150" s="10"/>
      <c r="AAE150" s="10"/>
      <c r="AAF150" s="10"/>
      <c r="AAG150" s="10"/>
      <c r="AAH150" s="10"/>
      <c r="AAI150" s="10"/>
      <c r="AAJ150" s="10"/>
      <c r="AAK150" s="10"/>
      <c r="AAL150" s="10"/>
      <c r="AAM150" s="10"/>
      <c r="AAN150" s="10"/>
      <c r="AAO150" s="10"/>
      <c r="AAP150" s="10"/>
      <c r="AAQ150" s="10"/>
      <c r="AAR150" s="10"/>
      <c r="AAS150" s="10"/>
      <c r="AAT150" s="10"/>
      <c r="AAU150" s="10"/>
      <c r="AAV150" s="10"/>
      <c r="AAW150" s="10"/>
      <c r="AAX150" s="10"/>
      <c r="AAY150" s="10"/>
      <c r="AAZ150" s="10"/>
      <c r="ABA150" s="10"/>
      <c r="ABB150" s="10"/>
      <c r="ABC150" s="10"/>
      <c r="ABD150" s="10"/>
      <c r="ABE150" s="10"/>
      <c r="ABF150" s="10"/>
      <c r="ABG150" s="10"/>
      <c r="ABH150" s="10"/>
      <c r="ABI150" s="10"/>
      <c r="ABJ150" s="10"/>
      <c r="ABK150" s="10"/>
      <c r="ABL150" s="10"/>
      <c r="ABM150" s="10"/>
      <c r="ABN150" s="10"/>
      <c r="ABO150" s="10"/>
      <c r="ABP150" s="10"/>
      <c r="ABQ150" s="10"/>
      <c r="ABR150" s="10"/>
      <c r="ABS150" s="10"/>
      <c r="ABT150" s="10"/>
      <c r="ABU150" s="10"/>
      <c r="ABV150" s="10"/>
      <c r="ABW150" s="10"/>
      <c r="ABX150" s="10"/>
      <c r="ABY150" s="10"/>
      <c r="ABZ150" s="10"/>
      <c r="ACA150" s="10"/>
      <c r="ACB150" s="10"/>
      <c r="ACC150" s="10"/>
      <c r="ACD150" s="10"/>
      <c r="ACE150" s="10"/>
      <c r="ACF150" s="10"/>
      <c r="ACG150" s="10"/>
      <c r="ACH150" s="10"/>
      <c r="ACI150" s="10"/>
      <c r="ACJ150" s="10"/>
      <c r="ACK150" s="10"/>
      <c r="ACL150" s="10"/>
      <c r="ACM150" s="10"/>
      <c r="ACN150" s="10"/>
      <c r="ACO150" s="10"/>
      <c r="ACP150" s="10"/>
      <c r="ACQ150" s="10"/>
      <c r="ACR150" s="10"/>
      <c r="ACS150" s="10"/>
      <c r="ACT150" s="10"/>
      <c r="ACU150" s="10"/>
      <c r="ACV150" s="10"/>
      <c r="ACW150" s="10"/>
      <c r="ACX150" s="10"/>
      <c r="ACY150" s="10"/>
      <c r="ACZ150" s="10"/>
      <c r="ADA150" s="10"/>
      <c r="ADB150" s="10"/>
      <c r="ADC150" s="10"/>
      <c r="ADD150" s="10"/>
      <c r="ADE150" s="10"/>
      <c r="ADF150" s="10"/>
      <c r="ADG150" s="10"/>
      <c r="ADH150" s="10"/>
      <c r="ADI150" s="10"/>
      <c r="ADJ150" s="10"/>
      <c r="ADK150" s="10"/>
      <c r="ADL150" s="10"/>
      <c r="ADM150" s="10"/>
      <c r="ADN150" s="10"/>
      <c r="ADO150" s="10"/>
      <c r="ADP150" s="10"/>
      <c r="ADQ150" s="10"/>
      <c r="ADR150" s="10"/>
      <c r="ADS150" s="10"/>
      <c r="ADT150" s="10"/>
      <c r="ADU150" s="10"/>
      <c r="ADV150" s="10"/>
      <c r="ADW150" s="10"/>
      <c r="ADX150" s="10"/>
      <c r="ADY150" s="10"/>
      <c r="ADZ150" s="10"/>
      <c r="AEA150" s="10"/>
      <c r="AEB150" s="10"/>
      <c r="AEC150" s="10"/>
      <c r="AED150" s="10"/>
      <c r="AEE150" s="10"/>
      <c r="AEF150" s="10"/>
      <c r="AEG150" s="10"/>
      <c r="AEH150" s="10"/>
      <c r="AEI150" s="10"/>
      <c r="AEJ150" s="10"/>
      <c r="AEK150" s="10"/>
      <c r="AEL150" s="10"/>
      <c r="AEM150" s="10"/>
      <c r="AEN150" s="10"/>
      <c r="AEO150" s="10"/>
      <c r="AEP150" s="10"/>
      <c r="AEQ150" s="10"/>
      <c r="AER150" s="10"/>
      <c r="AES150" s="10"/>
      <c r="AET150" s="10"/>
      <c r="AEU150" s="10"/>
      <c r="AEV150" s="10"/>
      <c r="AEW150" s="10"/>
      <c r="AEX150" s="10"/>
      <c r="AEY150" s="10"/>
      <c r="AEZ150" s="10"/>
      <c r="AFA150" s="10"/>
      <c r="AFB150" s="10"/>
      <c r="AFC150" s="10"/>
      <c r="AFD150" s="10"/>
      <c r="AFE150" s="10"/>
      <c r="AFF150" s="10"/>
      <c r="AFG150" s="10"/>
      <c r="AFH150" s="10"/>
      <c r="AFI150" s="10"/>
      <c r="AFJ150" s="10"/>
      <c r="AFK150" s="10"/>
      <c r="AFL150" s="10"/>
      <c r="AFM150" s="10"/>
      <c r="AFN150" s="10"/>
      <c r="AFO150" s="10"/>
      <c r="AFP150" s="10"/>
      <c r="AFQ150" s="10"/>
      <c r="AFR150" s="10"/>
      <c r="AFS150" s="10"/>
      <c r="AFT150" s="10"/>
      <c r="AFU150" s="10"/>
      <c r="AFV150" s="10"/>
      <c r="AFW150" s="10"/>
      <c r="AFX150" s="10"/>
      <c r="AFY150" s="10"/>
      <c r="AFZ150" s="10"/>
      <c r="AGA150" s="10"/>
      <c r="AGB150" s="10"/>
      <c r="AGC150" s="10"/>
      <c r="AGD150" s="10"/>
      <c r="AGE150" s="10"/>
      <c r="AGF150" s="10"/>
      <c r="AGG150" s="10"/>
      <c r="AGH150" s="10"/>
      <c r="AGI150" s="10"/>
      <c r="AGJ150" s="10"/>
      <c r="AGK150" s="10"/>
      <c r="AGL150" s="10"/>
      <c r="AGM150" s="10"/>
      <c r="AGN150" s="10"/>
      <c r="AGO150" s="10"/>
      <c r="AGP150" s="10"/>
      <c r="AGQ150" s="10"/>
      <c r="AGR150" s="10"/>
      <c r="AGS150" s="10"/>
      <c r="AGT150" s="10"/>
      <c r="AGU150" s="10"/>
      <c r="AGV150" s="10"/>
      <c r="AGW150" s="10"/>
      <c r="AGX150" s="10"/>
      <c r="AGY150" s="10"/>
      <c r="AGZ150" s="10"/>
      <c r="AHA150" s="10"/>
      <c r="AHB150" s="10"/>
      <c r="AHC150" s="10"/>
      <c r="AHD150" s="10"/>
      <c r="AHE150" s="10"/>
      <c r="AHF150" s="10"/>
      <c r="AHG150" s="10"/>
      <c r="AHH150" s="10"/>
      <c r="AHI150" s="10"/>
      <c r="AHJ150" s="10"/>
      <c r="AHK150" s="10"/>
      <c r="AHL150" s="10"/>
      <c r="AHM150" s="10"/>
      <c r="AHN150" s="10"/>
      <c r="AHO150" s="10"/>
      <c r="AHP150" s="10"/>
      <c r="AHQ150" s="10"/>
      <c r="AHR150" s="10"/>
      <c r="AHS150" s="10"/>
      <c r="AHT150" s="10"/>
      <c r="AHU150" s="10"/>
      <c r="AHV150" s="10"/>
      <c r="AHW150" s="10"/>
      <c r="AHX150" s="10"/>
      <c r="AHY150" s="10"/>
      <c r="AHZ150" s="10"/>
      <c r="AIA150" s="10"/>
      <c r="AIB150" s="10"/>
      <c r="AIC150" s="10"/>
      <c r="AID150" s="10"/>
      <c r="AIE150" s="10"/>
      <c r="AIF150" s="10"/>
      <c r="AIG150" s="10"/>
      <c r="AIH150" s="10"/>
      <c r="AII150" s="10"/>
      <c r="AIJ150" s="10"/>
      <c r="AIK150" s="10"/>
      <c r="AIL150" s="10"/>
      <c r="AIM150" s="10"/>
      <c r="AIN150" s="10"/>
      <c r="AIO150" s="10"/>
      <c r="AIP150" s="10"/>
      <c r="AIQ150" s="10"/>
      <c r="AIR150" s="10"/>
      <c r="AIS150" s="10"/>
      <c r="AIT150" s="10"/>
      <c r="AIU150" s="10"/>
      <c r="AIV150" s="10"/>
      <c r="AIW150" s="10"/>
      <c r="AIX150" s="10"/>
      <c r="AIY150" s="10"/>
      <c r="AIZ150" s="10"/>
      <c r="AJA150" s="10"/>
      <c r="AJB150" s="10"/>
      <c r="AJC150" s="10"/>
      <c r="AJD150" s="10"/>
      <c r="AJE150" s="10"/>
      <c r="AJF150" s="10"/>
      <c r="AJG150" s="10"/>
      <c r="AJH150" s="10"/>
      <c r="AJI150" s="10"/>
      <c r="AJJ150" s="10"/>
      <c r="AJK150" s="10"/>
      <c r="AJL150" s="10"/>
      <c r="AJM150" s="10"/>
      <c r="AJN150" s="10"/>
      <c r="AJO150" s="10"/>
      <c r="AJP150" s="10"/>
      <c r="AJQ150" s="10"/>
      <c r="AJR150" s="10"/>
      <c r="AJS150" s="10"/>
      <c r="AJT150" s="10"/>
      <c r="AJU150" s="10"/>
      <c r="AJV150" s="10"/>
      <c r="AJW150" s="10"/>
      <c r="AJX150" s="10"/>
      <c r="AJY150" s="10"/>
      <c r="AJZ150" s="10"/>
      <c r="AKA150" s="10"/>
      <c r="AKB150" s="10"/>
      <c r="AKC150" s="10"/>
      <c r="AKD150" s="10"/>
      <c r="AKE150" s="10"/>
      <c r="AKF150" s="10"/>
      <c r="AKG150" s="10"/>
      <c r="AKH150" s="10"/>
      <c r="AKI150" s="10"/>
      <c r="AKJ150" s="10"/>
      <c r="AKK150" s="10"/>
      <c r="AKL150" s="10"/>
      <c r="AKM150" s="10"/>
      <c r="AKN150" s="10"/>
      <c r="AKO150" s="10"/>
      <c r="AKP150" s="10"/>
      <c r="AKQ150" s="10"/>
      <c r="AKR150" s="10"/>
      <c r="AKS150" s="10"/>
      <c r="AKT150" s="10"/>
      <c r="AKU150" s="10"/>
      <c r="AKV150" s="10"/>
      <c r="AKW150" s="10"/>
      <c r="AKX150" s="10"/>
      <c r="AKY150" s="10"/>
      <c r="AKZ150" s="10"/>
      <c r="ALA150" s="10"/>
      <c r="ALB150" s="10"/>
      <c r="ALC150" s="10"/>
      <c r="ALD150" s="10"/>
      <c r="ALE150" s="10"/>
      <c r="ALF150" s="10"/>
      <c r="ALG150" s="10"/>
      <c r="ALH150" s="10"/>
      <c r="ALI150" s="10"/>
      <c r="ALJ150" s="10"/>
      <c r="ALK150" s="10"/>
      <c r="ALL150" s="10"/>
      <c r="ALM150" s="10"/>
      <c r="ALN150" s="10"/>
      <c r="ALO150" s="10"/>
      <c r="ALP150" s="10"/>
      <c r="ALQ150" s="10"/>
      <c r="ALR150" s="10"/>
      <c r="ALS150" s="10"/>
      <c r="ALT150" s="10"/>
      <c r="ALU150" s="10"/>
      <c r="ALV150" s="10"/>
      <c r="ALW150" s="10"/>
      <c r="ALX150" s="10"/>
      <c r="ALY150" s="10"/>
      <c r="ALZ150" s="10"/>
      <c r="AMA150" s="10"/>
      <c r="AMB150" s="10"/>
      <c r="AMC150" s="10"/>
      <c r="AMD150" s="10"/>
      <c r="AME150" s="10"/>
      <c r="AMF150" s="10"/>
      <c r="AMG150" s="10"/>
      <c r="AMH150" s="10"/>
      <c r="AMI150" s="10"/>
      <c r="AMJ150" s="10"/>
      <c r="AMK150" s="10"/>
      <c r="AML150" s="10"/>
      <c r="AMM150" s="10"/>
      <c r="AMN150" s="10"/>
      <c r="AMO150" s="10"/>
      <c r="AMP150" s="10"/>
      <c r="AMQ150" s="10"/>
      <c r="AMR150" s="10"/>
      <c r="AMS150" s="10"/>
      <c r="AMT150" s="10"/>
      <c r="AMU150" s="10"/>
      <c r="AMV150" s="10"/>
      <c r="AMW150" s="10"/>
      <c r="AMX150" s="10"/>
      <c r="AMY150" s="10"/>
      <c r="AMZ150" s="10"/>
      <c r="ANA150" s="10"/>
      <c r="ANB150" s="10"/>
      <c r="ANC150" s="10"/>
      <c r="AND150" s="10"/>
      <c r="ANE150" s="10"/>
      <c r="ANF150" s="10"/>
      <c r="ANG150" s="10"/>
      <c r="ANH150" s="10"/>
      <c r="ANI150" s="10"/>
      <c r="ANJ150" s="10"/>
      <c r="ANK150" s="10"/>
      <c r="ANL150" s="10"/>
      <c r="ANM150" s="10"/>
      <c r="ANN150" s="10"/>
      <c r="ANO150" s="10"/>
      <c r="ANP150" s="10"/>
      <c r="ANQ150" s="10"/>
      <c r="ANR150" s="10"/>
      <c r="ANS150" s="10"/>
      <c r="ANT150" s="10"/>
      <c r="ANU150" s="10"/>
      <c r="ANV150" s="10"/>
      <c r="ANW150" s="10"/>
      <c r="ANX150" s="10"/>
      <c r="ANY150" s="10"/>
      <c r="ANZ150" s="10"/>
      <c r="AOA150" s="10"/>
      <c r="AOB150" s="10"/>
      <c r="AOC150" s="10"/>
      <c r="AOD150" s="10"/>
      <c r="AOE150" s="10"/>
      <c r="AOF150" s="10"/>
      <c r="AOG150" s="10"/>
      <c r="AOH150" s="10"/>
      <c r="AOI150" s="10"/>
      <c r="AOJ150" s="10"/>
      <c r="AOK150" s="10"/>
      <c r="AOL150" s="10"/>
      <c r="AOM150" s="10"/>
      <c r="AON150" s="10"/>
      <c r="AOO150" s="10"/>
      <c r="AOP150" s="10"/>
      <c r="AOQ150" s="10"/>
      <c r="AOR150" s="10"/>
      <c r="AOS150" s="10"/>
      <c r="AOT150" s="10"/>
      <c r="AOU150" s="10"/>
      <c r="AOV150" s="10"/>
      <c r="AOW150" s="10"/>
      <c r="AOX150" s="10"/>
      <c r="AOY150" s="10"/>
      <c r="AOZ150" s="10"/>
      <c r="APA150" s="10"/>
      <c r="APB150" s="10"/>
      <c r="APC150" s="10"/>
      <c r="APD150" s="10"/>
      <c r="APE150" s="10"/>
      <c r="APF150" s="10"/>
      <c r="APG150" s="10"/>
      <c r="APH150" s="10"/>
      <c r="API150" s="10"/>
      <c r="APJ150" s="10"/>
      <c r="APK150" s="10"/>
      <c r="APL150" s="10"/>
      <c r="APM150" s="10"/>
      <c r="APN150" s="10"/>
      <c r="APO150" s="10"/>
      <c r="APP150" s="10"/>
      <c r="APQ150" s="10"/>
      <c r="APR150" s="10"/>
      <c r="APS150" s="10"/>
      <c r="APT150" s="10"/>
      <c r="APU150" s="10"/>
      <c r="APV150" s="10"/>
      <c r="APW150" s="10"/>
      <c r="APX150" s="10"/>
      <c r="APY150" s="10"/>
      <c r="APZ150" s="10"/>
      <c r="AQA150" s="10"/>
      <c r="AQB150" s="10"/>
      <c r="AQC150" s="10"/>
      <c r="AQD150" s="10"/>
      <c r="AQE150" s="10"/>
      <c r="AQF150" s="10"/>
      <c r="AQG150" s="10"/>
      <c r="AQH150" s="10"/>
      <c r="AQI150" s="10"/>
      <c r="AQJ150" s="10"/>
      <c r="AQK150" s="10"/>
      <c r="AQL150" s="10"/>
      <c r="AQM150" s="10"/>
      <c r="AQN150" s="10"/>
      <c r="AQO150" s="10"/>
      <c r="AQP150" s="10"/>
      <c r="AQQ150" s="10"/>
      <c r="AQR150" s="10"/>
      <c r="AQS150" s="10"/>
      <c r="AQT150" s="10"/>
      <c r="AQU150" s="10"/>
      <c r="AQV150" s="10"/>
      <c r="AQW150" s="10"/>
      <c r="AQX150" s="10"/>
      <c r="AQY150" s="10"/>
      <c r="AQZ150" s="10"/>
      <c r="ARA150" s="10"/>
      <c r="ARB150" s="10"/>
      <c r="ARC150" s="10"/>
      <c r="ARD150" s="10"/>
      <c r="ARE150" s="10"/>
      <c r="ARF150" s="10"/>
      <c r="ARG150" s="10"/>
      <c r="ARH150" s="10"/>
      <c r="ARI150" s="10"/>
      <c r="ARJ150" s="10"/>
      <c r="ARK150" s="10"/>
      <c r="ARL150" s="10"/>
      <c r="ARM150" s="10"/>
      <c r="ARN150" s="10"/>
      <c r="ARO150" s="10"/>
      <c r="ARP150" s="10"/>
      <c r="ARQ150" s="10"/>
      <c r="ARR150" s="10"/>
      <c r="ARS150" s="10"/>
      <c r="ART150" s="10"/>
      <c r="ARU150" s="10"/>
      <c r="ARV150" s="10"/>
      <c r="ARW150" s="10"/>
      <c r="ARX150" s="10"/>
      <c r="ARY150" s="10"/>
      <c r="ARZ150" s="10"/>
      <c r="ASA150" s="10"/>
      <c r="ASB150" s="10"/>
      <c r="ASC150" s="10"/>
      <c r="ASD150" s="10"/>
      <c r="ASE150" s="10"/>
      <c r="ASF150" s="10"/>
      <c r="ASG150" s="10"/>
      <c r="ASH150" s="10"/>
      <c r="ASI150" s="10"/>
      <c r="ASJ150" s="10"/>
      <c r="ASK150" s="10"/>
      <c r="ASL150" s="10"/>
      <c r="ASM150" s="10"/>
      <c r="ASN150" s="10"/>
      <c r="ASO150" s="10"/>
      <c r="ASP150" s="10"/>
      <c r="ASQ150" s="10"/>
      <c r="ASR150" s="10"/>
      <c r="ASS150" s="10"/>
      <c r="AST150" s="10"/>
      <c r="ASU150" s="10"/>
      <c r="ASV150" s="10"/>
      <c r="ASW150" s="10"/>
      <c r="ASX150" s="10"/>
      <c r="ASY150" s="10"/>
      <c r="ASZ150" s="10"/>
      <c r="ATA150" s="10"/>
      <c r="ATB150" s="10"/>
      <c r="ATC150" s="10"/>
      <c r="ATD150" s="10"/>
      <c r="ATE150" s="10"/>
      <c r="ATF150" s="10"/>
      <c r="ATG150" s="10"/>
      <c r="ATH150" s="10"/>
      <c r="ATI150" s="10"/>
      <c r="ATJ150" s="10"/>
      <c r="ATK150" s="10"/>
      <c r="ATL150" s="10"/>
      <c r="ATM150" s="10"/>
      <c r="ATN150" s="10"/>
      <c r="ATO150" s="10"/>
      <c r="ATP150" s="10"/>
      <c r="ATQ150" s="10"/>
      <c r="ATR150" s="10"/>
      <c r="ATS150" s="10"/>
      <c r="ATT150" s="10"/>
      <c r="ATU150" s="10"/>
      <c r="ATV150" s="10"/>
      <c r="ATW150" s="10"/>
      <c r="ATX150" s="10"/>
      <c r="ATY150" s="10"/>
      <c r="ATZ150" s="10"/>
      <c r="AUA150" s="10"/>
      <c r="AUB150" s="10"/>
      <c r="AUC150" s="10"/>
      <c r="AUD150" s="10"/>
      <c r="AUE150" s="10"/>
      <c r="AUF150" s="10"/>
      <c r="AUG150" s="10"/>
      <c r="AUH150" s="10"/>
      <c r="AUI150" s="10"/>
      <c r="AUJ150" s="10"/>
      <c r="AUK150" s="10"/>
      <c r="AUL150" s="10"/>
      <c r="AUM150" s="10"/>
      <c r="AUN150" s="10"/>
      <c r="AUO150" s="10"/>
      <c r="AUP150" s="10"/>
      <c r="AUQ150" s="10"/>
      <c r="AUR150" s="10"/>
      <c r="AUS150" s="10"/>
      <c r="AUT150" s="10"/>
      <c r="AUU150" s="10"/>
      <c r="AUV150" s="10"/>
      <c r="AUW150" s="10"/>
      <c r="AUX150" s="10"/>
      <c r="AUY150" s="10"/>
      <c r="AUZ150" s="10"/>
      <c r="AVA150" s="10"/>
      <c r="AVB150" s="10"/>
      <c r="AVC150" s="10"/>
      <c r="AVD150" s="10"/>
      <c r="AVE150" s="10"/>
      <c r="AVF150" s="10"/>
      <c r="AVG150" s="10"/>
      <c r="AVH150" s="10"/>
      <c r="AVI150" s="10"/>
      <c r="AVJ150" s="10"/>
      <c r="AVK150" s="10"/>
      <c r="AVL150" s="10"/>
      <c r="AVM150" s="10"/>
      <c r="AVN150" s="10"/>
      <c r="AVO150" s="10"/>
      <c r="AVP150" s="10"/>
      <c r="AVQ150" s="10"/>
      <c r="AVR150" s="10"/>
      <c r="AVS150" s="10"/>
      <c r="AVT150" s="10"/>
      <c r="AVU150" s="10"/>
      <c r="AVV150" s="10"/>
      <c r="AVW150" s="10"/>
      <c r="AVX150" s="10"/>
      <c r="AVY150" s="10"/>
      <c r="AVZ150" s="10"/>
      <c r="AWA150" s="10"/>
      <c r="AWB150" s="10"/>
      <c r="AWC150" s="10"/>
      <c r="AWD150" s="10"/>
      <c r="AWE150" s="10"/>
      <c r="AWF150" s="10"/>
      <c r="AWG150" s="10"/>
      <c r="AWH150" s="10"/>
      <c r="AWI150" s="10"/>
      <c r="AWJ150" s="10"/>
      <c r="AWK150" s="10"/>
      <c r="AWL150" s="10"/>
      <c r="AWM150" s="10"/>
      <c r="AWN150" s="10"/>
      <c r="AWO150" s="10"/>
      <c r="AWP150" s="10"/>
      <c r="AWQ150" s="10"/>
      <c r="AWR150" s="10"/>
      <c r="AWS150" s="10"/>
      <c r="AWT150" s="10"/>
      <c r="AWU150" s="10"/>
      <c r="AWV150" s="10"/>
      <c r="AWW150" s="10"/>
      <c r="AWX150" s="10"/>
      <c r="AWY150" s="10"/>
      <c r="AWZ150" s="10"/>
      <c r="AXA150" s="10"/>
      <c r="AXB150" s="10"/>
      <c r="AXC150" s="10"/>
      <c r="AXD150" s="10"/>
      <c r="AXE150" s="10"/>
      <c r="AXF150" s="10"/>
      <c r="AXG150" s="10"/>
      <c r="AXH150" s="10"/>
      <c r="AXI150" s="10"/>
      <c r="AXJ150" s="10"/>
      <c r="AXK150" s="10"/>
      <c r="AXL150" s="10"/>
      <c r="AXM150" s="10"/>
      <c r="AXN150" s="10"/>
      <c r="AXO150" s="10"/>
      <c r="AXP150" s="10"/>
      <c r="AXQ150" s="10"/>
      <c r="AXR150" s="10"/>
      <c r="AXS150" s="10"/>
      <c r="AXT150" s="10"/>
      <c r="AXU150" s="10"/>
      <c r="AXV150" s="10"/>
      <c r="AXW150" s="10"/>
      <c r="AXX150" s="10"/>
      <c r="AXY150" s="10"/>
      <c r="AXZ150" s="10"/>
      <c r="AYA150" s="10"/>
      <c r="AYB150" s="10"/>
      <c r="AYC150" s="10"/>
      <c r="AYD150" s="10"/>
      <c r="AYE150" s="10"/>
      <c r="AYF150" s="10"/>
      <c r="AYG150" s="10"/>
      <c r="AYH150" s="10"/>
      <c r="AYI150" s="10"/>
      <c r="AYJ150" s="10"/>
      <c r="AYK150" s="10"/>
      <c r="AYL150" s="10"/>
      <c r="AYM150" s="10"/>
      <c r="AYN150" s="10"/>
      <c r="AYO150" s="10"/>
      <c r="AYP150" s="10"/>
      <c r="AYQ150" s="10"/>
      <c r="AYR150" s="10"/>
      <c r="AYS150" s="10"/>
      <c r="AYT150" s="10"/>
      <c r="AYU150" s="10"/>
      <c r="AYV150" s="10"/>
      <c r="AYW150" s="10"/>
      <c r="AYX150" s="10"/>
      <c r="AYY150" s="10"/>
      <c r="AYZ150" s="10"/>
      <c r="AZA150" s="10"/>
      <c r="AZB150" s="10"/>
      <c r="AZC150" s="10"/>
      <c r="AZD150" s="10"/>
      <c r="AZE150" s="10"/>
      <c r="AZF150" s="10"/>
      <c r="AZG150" s="10"/>
      <c r="AZH150" s="10"/>
      <c r="AZI150" s="10"/>
      <c r="AZJ150" s="10"/>
      <c r="AZK150" s="10"/>
      <c r="AZL150" s="10"/>
      <c r="AZM150" s="10"/>
      <c r="AZN150" s="10"/>
      <c r="AZO150" s="10"/>
      <c r="AZP150" s="10"/>
      <c r="AZQ150" s="10"/>
      <c r="AZR150" s="10"/>
      <c r="AZS150" s="10"/>
      <c r="AZT150" s="10"/>
      <c r="AZU150" s="10"/>
      <c r="AZV150" s="10"/>
      <c r="AZW150" s="10"/>
      <c r="AZX150" s="10"/>
      <c r="AZY150" s="10"/>
      <c r="AZZ150" s="10"/>
      <c r="BAA150" s="10"/>
      <c r="BAB150" s="10"/>
      <c r="BAC150" s="10"/>
      <c r="BAD150" s="10"/>
      <c r="BAE150" s="10"/>
      <c r="BAF150" s="10"/>
      <c r="BAG150" s="10"/>
      <c r="BAH150" s="10"/>
      <c r="BAI150" s="10"/>
      <c r="BAJ150" s="10"/>
      <c r="BAK150" s="10"/>
      <c r="BAL150" s="10"/>
      <c r="BAM150" s="10"/>
      <c r="BAN150" s="10"/>
      <c r="BAO150" s="10"/>
      <c r="BAP150" s="10"/>
      <c r="BAQ150" s="10"/>
      <c r="BAR150" s="10"/>
      <c r="BAS150" s="10"/>
      <c r="BAT150" s="10"/>
      <c r="BAU150" s="10"/>
      <c r="BAV150" s="10"/>
      <c r="BAW150" s="10"/>
      <c r="BAX150" s="10"/>
      <c r="BAY150" s="10"/>
      <c r="BAZ150" s="10"/>
      <c r="BBA150" s="10"/>
      <c r="BBB150" s="10"/>
      <c r="BBC150" s="10"/>
      <c r="BBD150" s="10"/>
      <c r="BBE150" s="10"/>
      <c r="BBF150" s="10"/>
      <c r="BBG150" s="10"/>
      <c r="BBH150" s="10"/>
      <c r="BBI150" s="10"/>
      <c r="BBJ150" s="10"/>
      <c r="BBK150" s="10"/>
      <c r="BBL150" s="10"/>
      <c r="BBM150" s="10"/>
      <c r="BBN150" s="10"/>
      <c r="BBO150" s="10"/>
      <c r="BBP150" s="10"/>
      <c r="BBQ150" s="10"/>
      <c r="BBR150" s="10"/>
      <c r="BBS150" s="10"/>
      <c r="BBT150" s="10"/>
      <c r="BBU150" s="10"/>
      <c r="BBV150" s="10"/>
      <c r="BBW150" s="10"/>
      <c r="BBX150" s="10"/>
      <c r="BBY150" s="10"/>
      <c r="BBZ150" s="10"/>
      <c r="BCA150" s="10"/>
      <c r="BCB150" s="10"/>
      <c r="BCC150" s="10"/>
      <c r="BCD150" s="10"/>
      <c r="BCE150" s="10"/>
      <c r="BCF150" s="10"/>
      <c r="BCG150" s="10"/>
      <c r="BCH150" s="10"/>
      <c r="BCI150" s="10"/>
      <c r="BCJ150" s="10"/>
      <c r="BCK150" s="10"/>
      <c r="BCL150" s="10"/>
      <c r="BCM150" s="10"/>
      <c r="BCN150" s="10"/>
      <c r="BCO150" s="10"/>
      <c r="BCP150" s="10"/>
      <c r="BCQ150" s="10"/>
      <c r="BCR150" s="10"/>
      <c r="BCS150" s="10"/>
      <c r="BCT150" s="10"/>
      <c r="BCU150" s="10"/>
      <c r="BCV150" s="10"/>
      <c r="BCW150" s="10"/>
      <c r="BCX150" s="10"/>
      <c r="BCY150" s="10"/>
      <c r="BCZ150" s="10"/>
      <c r="BDA150" s="10"/>
      <c r="BDB150" s="10"/>
      <c r="BDC150" s="10"/>
      <c r="BDD150" s="10"/>
      <c r="BDE150" s="10"/>
      <c r="BDF150" s="10"/>
      <c r="BDG150" s="10"/>
      <c r="BDH150" s="10"/>
      <c r="BDI150" s="10"/>
      <c r="BDJ150" s="10"/>
      <c r="BDK150" s="10"/>
      <c r="BDL150" s="10"/>
      <c r="BDM150" s="10"/>
      <c r="BDN150" s="10"/>
      <c r="BDO150" s="10"/>
      <c r="BDP150" s="10"/>
      <c r="BDQ150" s="10"/>
      <c r="BDR150" s="10"/>
      <c r="BDS150" s="10"/>
      <c r="BDT150" s="10"/>
      <c r="BDU150" s="10"/>
      <c r="BDV150" s="10"/>
      <c r="BDW150" s="10"/>
      <c r="BDX150" s="10"/>
      <c r="BDY150" s="10"/>
      <c r="BDZ150" s="10"/>
      <c r="BEA150" s="10"/>
      <c r="BEB150" s="10"/>
      <c r="BEC150" s="10"/>
      <c r="BED150" s="10"/>
      <c r="BEE150" s="10"/>
      <c r="BEF150" s="10"/>
      <c r="BEG150" s="10"/>
      <c r="BEH150" s="10"/>
      <c r="BEI150" s="10"/>
      <c r="BEJ150" s="10"/>
      <c r="BEK150" s="10"/>
      <c r="BEL150" s="10"/>
      <c r="BEM150" s="10"/>
      <c r="BEN150" s="10"/>
      <c r="BEO150" s="10"/>
      <c r="BEP150" s="10"/>
      <c r="BEQ150" s="10"/>
      <c r="BER150" s="10"/>
      <c r="BES150" s="10"/>
      <c r="BET150" s="10"/>
      <c r="BEU150" s="10"/>
      <c r="BEV150" s="10"/>
      <c r="BEW150" s="10"/>
      <c r="BEX150" s="10"/>
      <c r="BEY150" s="10"/>
      <c r="BEZ150" s="10"/>
      <c r="BFA150" s="10"/>
      <c r="BFB150" s="10"/>
      <c r="BFC150" s="10"/>
      <c r="BFD150" s="10"/>
      <c r="BFE150" s="10"/>
      <c r="BFF150" s="10"/>
      <c r="BFG150" s="10"/>
      <c r="BFH150" s="10"/>
      <c r="BFI150" s="10"/>
      <c r="BFJ150" s="10"/>
      <c r="BFK150" s="10"/>
      <c r="BFL150" s="10"/>
      <c r="BFM150" s="10"/>
      <c r="BFN150" s="10"/>
      <c r="BFO150" s="10"/>
      <c r="BFP150" s="10"/>
      <c r="BFQ150" s="10"/>
      <c r="BFR150" s="10"/>
      <c r="BFS150" s="10"/>
      <c r="BFT150" s="10"/>
      <c r="BFU150" s="10"/>
      <c r="BFV150" s="10"/>
      <c r="BFW150" s="10"/>
      <c r="BFX150" s="10"/>
      <c r="BFY150" s="10"/>
      <c r="BFZ150" s="10"/>
      <c r="BGA150" s="10"/>
      <c r="BGB150" s="10"/>
      <c r="BGC150" s="10"/>
      <c r="BGD150" s="10"/>
      <c r="BGE150" s="10"/>
      <c r="BGF150" s="10"/>
      <c r="BGG150" s="10"/>
      <c r="BGH150" s="10"/>
      <c r="BGI150" s="10"/>
      <c r="BGJ150" s="10"/>
      <c r="BGK150" s="10"/>
      <c r="BGL150" s="10"/>
      <c r="BGM150" s="10"/>
      <c r="BGN150" s="10"/>
      <c r="BGO150" s="10"/>
      <c r="BGP150" s="10"/>
      <c r="BGQ150" s="10"/>
      <c r="BGR150" s="10"/>
      <c r="BGS150" s="10"/>
      <c r="BGT150" s="10"/>
      <c r="BGU150" s="10"/>
      <c r="BGV150" s="10"/>
      <c r="BGW150" s="10"/>
      <c r="BGX150" s="10"/>
      <c r="BGY150" s="10"/>
      <c r="BGZ150" s="10"/>
      <c r="BHA150" s="10"/>
      <c r="BHB150" s="10"/>
      <c r="BHC150" s="10"/>
      <c r="BHD150" s="10"/>
      <c r="BHE150" s="10"/>
      <c r="BHF150" s="10"/>
      <c r="BHG150" s="10"/>
      <c r="BHH150" s="10"/>
      <c r="BHI150" s="10"/>
      <c r="BHJ150" s="10"/>
      <c r="BHK150" s="10"/>
      <c r="BHL150" s="10"/>
      <c r="BHM150" s="10"/>
      <c r="BHN150" s="10"/>
      <c r="BHO150" s="10"/>
      <c r="BHP150" s="10"/>
      <c r="BHQ150" s="10"/>
      <c r="BHR150" s="10"/>
      <c r="BHS150" s="10"/>
      <c r="BHT150" s="10"/>
      <c r="BHU150" s="10"/>
      <c r="BHV150" s="10"/>
      <c r="BHW150" s="10"/>
      <c r="BHX150" s="10"/>
      <c r="BHY150" s="10"/>
      <c r="BHZ150" s="10"/>
      <c r="BIA150" s="10"/>
      <c r="BIB150" s="10"/>
      <c r="BIC150" s="10"/>
      <c r="BID150" s="10"/>
      <c r="BIE150" s="10"/>
      <c r="BIF150" s="10"/>
      <c r="BIG150" s="10"/>
      <c r="BIH150" s="10"/>
      <c r="BII150" s="10"/>
      <c r="BIJ150" s="10"/>
      <c r="BIK150" s="10"/>
      <c r="BIL150" s="10"/>
      <c r="BIM150" s="10"/>
      <c r="BIN150" s="10"/>
      <c r="BIO150" s="10"/>
      <c r="BIP150" s="10"/>
      <c r="BIQ150" s="10"/>
      <c r="BIR150" s="10"/>
      <c r="BIS150" s="10"/>
      <c r="BIT150" s="10"/>
      <c r="BIU150" s="10"/>
      <c r="BIV150" s="10"/>
      <c r="BIW150" s="10"/>
      <c r="BIX150" s="10"/>
      <c r="BIY150" s="10"/>
      <c r="BIZ150" s="10"/>
      <c r="BJA150" s="10"/>
      <c r="BJB150" s="10"/>
      <c r="BJC150" s="10"/>
      <c r="BJD150" s="10"/>
      <c r="BJE150" s="10"/>
      <c r="BJF150" s="10"/>
      <c r="BJG150" s="10"/>
      <c r="BJH150" s="10"/>
      <c r="BJI150" s="10"/>
      <c r="BJJ150" s="10"/>
      <c r="BJK150" s="10"/>
      <c r="BJL150" s="10"/>
      <c r="BJM150" s="10"/>
      <c r="BJN150" s="10"/>
      <c r="BJO150" s="10"/>
      <c r="BJP150" s="10"/>
      <c r="BJQ150" s="10"/>
      <c r="BJR150" s="10"/>
      <c r="BJS150" s="10"/>
      <c r="BJT150" s="10"/>
      <c r="BJU150" s="10"/>
      <c r="BJV150" s="10"/>
      <c r="BJW150" s="10"/>
      <c r="BJX150" s="10"/>
      <c r="BJY150" s="10"/>
      <c r="BJZ150" s="10"/>
      <c r="BKA150" s="10"/>
      <c r="BKB150" s="10"/>
      <c r="BKC150" s="10"/>
      <c r="BKD150" s="10"/>
      <c r="BKE150" s="10"/>
      <c r="BKF150" s="10"/>
      <c r="BKG150" s="10"/>
      <c r="BKH150" s="10"/>
      <c r="BKI150" s="10"/>
      <c r="BKJ150" s="10"/>
      <c r="BKK150" s="10"/>
      <c r="BKL150" s="10"/>
      <c r="BKM150" s="10"/>
      <c r="BKN150" s="10"/>
      <c r="BKO150" s="10"/>
      <c r="BKP150" s="10"/>
      <c r="BKQ150" s="10"/>
      <c r="BKR150" s="10"/>
      <c r="BKS150" s="10"/>
      <c r="BKT150" s="10"/>
      <c r="BKU150" s="10"/>
      <c r="BKV150" s="10"/>
      <c r="BKW150" s="10"/>
      <c r="BKX150" s="10"/>
      <c r="BKY150" s="10"/>
      <c r="BKZ150" s="10"/>
      <c r="BLA150" s="10"/>
      <c r="BLB150" s="10"/>
      <c r="BLC150" s="10"/>
      <c r="BLD150" s="10"/>
      <c r="BLE150" s="10"/>
      <c r="BLF150" s="10"/>
      <c r="BLG150" s="10"/>
      <c r="BLH150" s="10"/>
      <c r="BLI150" s="10"/>
      <c r="BLJ150" s="10"/>
      <c r="BLK150" s="10"/>
      <c r="BLL150" s="10"/>
      <c r="BLM150" s="10"/>
      <c r="BLN150" s="10"/>
      <c r="BLO150" s="10"/>
      <c r="BLP150" s="10"/>
      <c r="BLQ150" s="10"/>
      <c r="BLR150" s="10"/>
      <c r="BLS150" s="10"/>
      <c r="BLT150" s="10"/>
      <c r="BLU150" s="10"/>
      <c r="BLV150" s="10"/>
      <c r="BLW150" s="10"/>
      <c r="BLX150" s="10"/>
      <c r="BLY150" s="10"/>
      <c r="BLZ150" s="10"/>
      <c r="BMA150" s="10"/>
      <c r="BMB150" s="10"/>
      <c r="BMC150" s="10"/>
      <c r="BMD150" s="10"/>
      <c r="BME150" s="10"/>
      <c r="BMF150" s="10"/>
      <c r="BMG150" s="10"/>
      <c r="BMH150" s="10"/>
      <c r="BMI150" s="10"/>
      <c r="BMJ150" s="10"/>
      <c r="BMK150" s="10"/>
      <c r="BML150" s="10"/>
      <c r="BMM150" s="10"/>
      <c r="BMN150" s="10"/>
      <c r="BMO150" s="10"/>
      <c r="BMP150" s="10"/>
      <c r="BMQ150" s="10"/>
      <c r="BMR150" s="10"/>
      <c r="BMS150" s="10"/>
      <c r="BMT150" s="10"/>
      <c r="BMU150" s="10"/>
      <c r="BMV150" s="10"/>
      <c r="BMW150" s="10"/>
      <c r="BMX150" s="10"/>
      <c r="BMY150" s="10"/>
      <c r="BMZ150" s="10"/>
      <c r="BNA150" s="10"/>
      <c r="BNB150" s="10"/>
      <c r="BNC150" s="10"/>
      <c r="BND150" s="10"/>
      <c r="BNE150" s="10"/>
      <c r="BNF150" s="10"/>
      <c r="BNG150" s="10"/>
      <c r="BNH150" s="10"/>
      <c r="BNI150" s="10"/>
      <c r="BNJ150" s="10"/>
      <c r="BNK150" s="10"/>
      <c r="BNL150" s="10"/>
      <c r="BNM150" s="10"/>
      <c r="BNN150" s="10"/>
      <c r="BNO150" s="10"/>
      <c r="BNP150" s="10"/>
      <c r="BNQ150" s="10"/>
      <c r="BNR150" s="10"/>
      <c r="BNS150" s="10"/>
      <c r="BNT150" s="10"/>
      <c r="BNU150" s="10"/>
      <c r="BNV150" s="10"/>
      <c r="BNW150" s="10"/>
      <c r="BNX150" s="10"/>
      <c r="BNY150" s="10"/>
      <c r="BNZ150" s="10"/>
      <c r="BOA150" s="10"/>
      <c r="BOB150" s="10"/>
      <c r="BOC150" s="10"/>
      <c r="BOD150" s="10"/>
      <c r="BOE150" s="10"/>
      <c r="BOF150" s="10"/>
      <c r="BOG150" s="10"/>
      <c r="BOH150" s="10"/>
      <c r="BOI150" s="10"/>
      <c r="BOJ150" s="10"/>
      <c r="BOK150" s="10"/>
      <c r="BOL150" s="10"/>
      <c r="BOM150" s="10"/>
      <c r="BON150" s="10"/>
      <c r="BOO150" s="10"/>
      <c r="BOP150" s="10"/>
      <c r="BOQ150" s="10"/>
      <c r="BOR150" s="10"/>
      <c r="BOS150" s="10"/>
      <c r="BOT150" s="10"/>
      <c r="BOU150" s="10"/>
      <c r="BOV150" s="10"/>
      <c r="BOW150" s="10"/>
      <c r="BOX150" s="10"/>
      <c r="BOY150" s="10"/>
      <c r="BOZ150" s="10"/>
      <c r="BPA150" s="10"/>
      <c r="BPB150" s="10"/>
      <c r="BPC150" s="10"/>
      <c r="BPD150" s="10"/>
      <c r="BPE150" s="10"/>
      <c r="BPF150" s="10"/>
      <c r="BPG150" s="10"/>
      <c r="BPH150" s="10"/>
      <c r="BPI150" s="10"/>
      <c r="BPJ150" s="10"/>
      <c r="BPK150" s="10"/>
      <c r="BPL150" s="10"/>
      <c r="BPM150" s="10"/>
      <c r="BPN150" s="10"/>
      <c r="BPO150" s="10"/>
      <c r="BPP150" s="10"/>
      <c r="BPQ150" s="10"/>
      <c r="BPR150" s="10"/>
      <c r="BPS150" s="10"/>
      <c r="BPT150" s="10"/>
      <c r="BPU150" s="10"/>
      <c r="BPV150" s="10"/>
      <c r="BPW150" s="10"/>
      <c r="BPX150" s="10"/>
      <c r="BPY150" s="10"/>
      <c r="BPZ150" s="10"/>
      <c r="BQA150" s="10"/>
      <c r="BQB150" s="10"/>
      <c r="BQC150" s="10"/>
      <c r="BQD150" s="10"/>
      <c r="BQE150" s="10"/>
      <c r="BQF150" s="10"/>
      <c r="BQG150" s="10"/>
      <c r="BQH150" s="10"/>
      <c r="BQI150" s="10"/>
      <c r="BQJ150" s="10"/>
      <c r="BQK150" s="10"/>
      <c r="BQL150" s="10"/>
      <c r="BQM150" s="10"/>
      <c r="BQN150" s="10"/>
      <c r="BQO150" s="10"/>
      <c r="BQP150" s="10"/>
      <c r="BQQ150" s="10"/>
      <c r="BQR150" s="10"/>
      <c r="BQS150" s="10"/>
      <c r="BQT150" s="10"/>
      <c r="BQU150" s="10"/>
      <c r="BQV150" s="10"/>
      <c r="BQW150" s="10"/>
      <c r="BQX150" s="10"/>
      <c r="BQY150" s="10"/>
      <c r="BQZ150" s="10"/>
      <c r="BRA150" s="10"/>
      <c r="BRB150" s="10"/>
      <c r="BRC150" s="10"/>
      <c r="BRD150" s="10"/>
      <c r="BRE150" s="10"/>
      <c r="BRF150" s="10"/>
      <c r="BRG150" s="10"/>
      <c r="BRH150" s="10"/>
      <c r="BRI150" s="10"/>
      <c r="BRJ150" s="10"/>
      <c r="BRK150" s="10"/>
      <c r="BRL150" s="10"/>
      <c r="BRM150" s="10"/>
      <c r="BRN150" s="10"/>
      <c r="BRO150" s="10"/>
      <c r="BRP150" s="10"/>
      <c r="BRQ150" s="10"/>
      <c r="BRR150" s="10"/>
      <c r="BRS150" s="10"/>
      <c r="BRT150" s="10"/>
      <c r="BRU150" s="10"/>
      <c r="BRV150" s="10"/>
      <c r="BRW150" s="10"/>
      <c r="BRX150" s="10"/>
      <c r="BRY150" s="10"/>
      <c r="BRZ150" s="10"/>
      <c r="BSA150" s="10"/>
      <c r="BSB150" s="10"/>
      <c r="BSC150" s="10"/>
      <c r="BSD150" s="10"/>
      <c r="BSE150" s="10"/>
      <c r="BSF150" s="10"/>
      <c r="BSG150" s="10"/>
      <c r="BSH150" s="10"/>
      <c r="BSI150" s="10"/>
      <c r="BSJ150" s="10"/>
      <c r="BSK150" s="10"/>
      <c r="BSL150" s="10"/>
      <c r="BSM150" s="10"/>
      <c r="BSN150" s="10"/>
      <c r="BSO150" s="10"/>
      <c r="BSP150" s="10"/>
      <c r="BSQ150" s="10"/>
      <c r="BSR150" s="10"/>
      <c r="BSS150" s="10"/>
      <c r="BST150" s="10"/>
      <c r="BSU150" s="10"/>
      <c r="BSV150" s="10"/>
      <c r="BSW150" s="10"/>
      <c r="BSX150" s="10"/>
      <c r="BSY150" s="10"/>
      <c r="BSZ150" s="10"/>
      <c r="BTA150" s="10"/>
      <c r="BTB150" s="10"/>
      <c r="BTC150" s="10"/>
      <c r="BTD150" s="10"/>
      <c r="BTE150" s="10"/>
      <c r="BTF150" s="10"/>
      <c r="BTG150" s="10"/>
      <c r="BTH150" s="10"/>
      <c r="BTI150" s="10"/>
      <c r="BTJ150" s="10"/>
      <c r="BTK150" s="10"/>
      <c r="BTL150" s="10"/>
      <c r="BTM150" s="10"/>
      <c r="BTN150" s="10"/>
      <c r="BTO150" s="10"/>
      <c r="BTP150" s="10"/>
      <c r="BTQ150" s="10"/>
      <c r="BTR150" s="10"/>
      <c r="BTS150" s="10"/>
      <c r="BTT150" s="10"/>
      <c r="BTU150" s="10"/>
      <c r="BTV150" s="10"/>
      <c r="BTW150" s="10"/>
      <c r="BTX150" s="10"/>
      <c r="BTY150" s="10"/>
      <c r="BTZ150" s="10"/>
      <c r="BUA150" s="10"/>
      <c r="BUB150" s="10"/>
      <c r="BUC150" s="10"/>
      <c r="BUD150" s="10"/>
      <c r="BUE150" s="10"/>
      <c r="BUF150" s="10"/>
      <c r="BUG150" s="10"/>
      <c r="BUH150" s="10"/>
      <c r="BUI150" s="10"/>
      <c r="BUJ150" s="10"/>
      <c r="BUK150" s="10"/>
      <c r="BUL150" s="10"/>
      <c r="BUM150" s="10"/>
      <c r="BUN150" s="10"/>
      <c r="BUO150" s="10"/>
      <c r="BUP150" s="10"/>
      <c r="BUQ150" s="10"/>
      <c r="BUR150" s="10"/>
      <c r="BUS150" s="10"/>
      <c r="BUT150" s="10"/>
      <c r="BUU150" s="10"/>
      <c r="BUV150" s="10"/>
      <c r="BUW150" s="10"/>
      <c r="BUX150" s="10"/>
      <c r="BUY150" s="10"/>
      <c r="BUZ150" s="10"/>
      <c r="BVA150" s="10"/>
      <c r="BVB150" s="10"/>
      <c r="BVC150" s="10"/>
      <c r="BVD150" s="10"/>
      <c r="BVE150" s="10"/>
      <c r="BVF150" s="10"/>
      <c r="BVG150" s="10"/>
      <c r="BVH150" s="10"/>
      <c r="BVI150" s="10"/>
      <c r="BVJ150" s="10"/>
      <c r="BVK150" s="10"/>
      <c r="BVL150" s="10"/>
      <c r="BVM150" s="10"/>
      <c r="BVN150" s="10"/>
      <c r="BVO150" s="10"/>
      <c r="BVP150" s="10"/>
      <c r="BVQ150" s="10"/>
      <c r="BVR150" s="10"/>
      <c r="BVS150" s="10"/>
      <c r="BVT150" s="10"/>
      <c r="BVU150" s="10"/>
      <c r="BVV150" s="10"/>
      <c r="BVW150" s="10"/>
      <c r="BVX150" s="10"/>
      <c r="BVY150" s="10"/>
      <c r="BVZ150" s="10"/>
      <c r="BWA150" s="10"/>
      <c r="BWB150" s="10"/>
      <c r="BWC150" s="10"/>
      <c r="BWD150" s="10"/>
      <c r="BWE150" s="10"/>
      <c r="BWF150" s="10"/>
      <c r="BWG150" s="10"/>
      <c r="BWH150" s="10"/>
      <c r="BWI150" s="10"/>
      <c r="BWJ150" s="10"/>
      <c r="BWK150" s="10"/>
      <c r="BWL150" s="10"/>
      <c r="BWM150" s="10"/>
      <c r="BWN150" s="10"/>
      <c r="BWO150" s="10"/>
      <c r="BWP150" s="10"/>
      <c r="BWQ150" s="10"/>
      <c r="BWR150" s="10"/>
      <c r="BWS150" s="10"/>
      <c r="BWT150" s="10"/>
      <c r="BWU150" s="10"/>
      <c r="BWV150" s="10"/>
      <c r="BWW150" s="10"/>
      <c r="BWX150" s="10"/>
      <c r="BWY150" s="10"/>
      <c r="BWZ150" s="10"/>
      <c r="BXA150" s="10"/>
      <c r="BXB150" s="10"/>
      <c r="BXC150" s="10"/>
      <c r="BXD150" s="10"/>
      <c r="BXE150" s="10"/>
      <c r="BXF150" s="10"/>
      <c r="BXG150" s="10"/>
      <c r="BXH150" s="10"/>
      <c r="BXI150" s="10"/>
      <c r="BXJ150" s="10"/>
      <c r="BXK150" s="10"/>
      <c r="BXL150" s="10"/>
      <c r="BXM150" s="10"/>
      <c r="BXN150" s="10"/>
      <c r="BXO150" s="10"/>
      <c r="BXP150" s="10"/>
      <c r="BXQ150" s="10"/>
      <c r="BXR150" s="10"/>
      <c r="BXS150" s="10"/>
      <c r="BXT150" s="10"/>
      <c r="BXU150" s="10"/>
      <c r="BXV150" s="10"/>
      <c r="BXW150" s="10"/>
      <c r="BXX150" s="10"/>
      <c r="BXY150" s="10"/>
      <c r="BXZ150" s="10"/>
      <c r="BYA150" s="10"/>
      <c r="BYB150" s="10"/>
      <c r="BYC150" s="10"/>
      <c r="BYD150" s="10"/>
      <c r="BYE150" s="10"/>
      <c r="BYF150" s="10"/>
      <c r="BYG150" s="10"/>
      <c r="BYH150" s="10"/>
      <c r="BYI150" s="10"/>
      <c r="BYJ150" s="10"/>
      <c r="BYK150" s="10"/>
      <c r="BYL150" s="10"/>
      <c r="BYM150" s="10"/>
      <c r="BYN150" s="10"/>
      <c r="BYO150" s="10"/>
      <c r="BYP150" s="10"/>
      <c r="BYQ150" s="10"/>
      <c r="BYR150" s="10"/>
      <c r="BYS150" s="10"/>
      <c r="BYT150" s="10"/>
      <c r="BYU150" s="10"/>
      <c r="BYV150" s="10"/>
      <c r="BYW150" s="10"/>
      <c r="BYX150" s="10"/>
      <c r="BYY150" s="10"/>
      <c r="BYZ150" s="10"/>
      <c r="BZA150" s="10"/>
      <c r="BZB150" s="10"/>
      <c r="BZC150" s="10"/>
      <c r="BZD150" s="10"/>
      <c r="BZE150" s="10"/>
      <c r="BZF150" s="10"/>
      <c r="BZG150" s="10"/>
      <c r="BZH150" s="10"/>
      <c r="BZI150" s="10"/>
      <c r="BZJ150" s="10"/>
      <c r="BZK150" s="10"/>
      <c r="BZL150" s="10"/>
      <c r="BZM150" s="10"/>
      <c r="BZN150" s="10"/>
      <c r="BZO150" s="10"/>
      <c r="BZP150" s="10"/>
      <c r="BZQ150" s="10"/>
      <c r="BZR150" s="10"/>
      <c r="BZS150" s="10"/>
      <c r="BZT150" s="10"/>
      <c r="BZU150" s="10"/>
      <c r="BZV150" s="10"/>
      <c r="BZW150" s="10"/>
      <c r="BZX150" s="10"/>
      <c r="BZY150" s="10"/>
      <c r="BZZ150" s="10"/>
      <c r="CAA150" s="10"/>
      <c r="CAB150" s="10"/>
      <c r="CAC150" s="10"/>
      <c r="CAD150" s="10"/>
      <c r="CAE150" s="10"/>
      <c r="CAF150" s="10"/>
      <c r="CAG150" s="10"/>
      <c r="CAH150" s="10"/>
      <c r="CAI150" s="10"/>
      <c r="CAJ150" s="10"/>
      <c r="CAK150" s="10"/>
      <c r="CAL150" s="10"/>
      <c r="CAM150" s="10"/>
      <c r="CAN150" s="10"/>
      <c r="CAO150" s="10"/>
      <c r="CAP150" s="10"/>
      <c r="CAQ150" s="10"/>
      <c r="CAR150" s="10"/>
      <c r="CAS150" s="10"/>
      <c r="CAT150" s="10"/>
      <c r="CAU150" s="10"/>
      <c r="CAV150" s="10"/>
      <c r="CAW150" s="10"/>
      <c r="CAX150" s="10"/>
      <c r="CAY150" s="10"/>
      <c r="CAZ150" s="10"/>
      <c r="CBA150" s="10"/>
      <c r="CBB150" s="10"/>
      <c r="CBC150" s="10"/>
      <c r="CBD150" s="10"/>
      <c r="CBE150" s="10"/>
      <c r="CBF150" s="10"/>
      <c r="CBG150" s="10"/>
      <c r="CBH150" s="10"/>
      <c r="CBI150" s="10"/>
      <c r="CBJ150" s="10"/>
      <c r="CBK150" s="10"/>
      <c r="CBL150" s="10"/>
      <c r="CBM150" s="10"/>
      <c r="CBN150" s="10"/>
      <c r="CBO150" s="10"/>
      <c r="CBP150" s="10"/>
      <c r="CBQ150" s="10"/>
      <c r="CBR150" s="10"/>
      <c r="CBS150" s="10"/>
      <c r="CBT150" s="10"/>
      <c r="CBU150" s="10"/>
      <c r="CBV150" s="10"/>
      <c r="CBW150" s="10"/>
      <c r="CBX150" s="10"/>
      <c r="CBY150" s="10"/>
      <c r="CBZ150" s="10"/>
      <c r="CCA150" s="10"/>
      <c r="CCB150" s="10"/>
      <c r="CCC150" s="10"/>
      <c r="CCD150" s="10"/>
      <c r="CCE150" s="10"/>
      <c r="CCF150" s="10"/>
      <c r="CCG150" s="10"/>
      <c r="CCH150" s="10"/>
      <c r="CCI150" s="10"/>
      <c r="CCJ150" s="10"/>
      <c r="CCK150" s="10"/>
      <c r="CCL150" s="10"/>
      <c r="CCM150" s="10"/>
      <c r="CCN150" s="10"/>
      <c r="CCO150" s="10"/>
      <c r="CCP150" s="10"/>
      <c r="CCQ150" s="10"/>
      <c r="CCR150" s="10"/>
      <c r="CCS150" s="10"/>
      <c r="CCT150" s="10"/>
      <c r="CCU150" s="10"/>
      <c r="CCV150" s="10"/>
      <c r="CCW150" s="10"/>
      <c r="CCX150" s="10"/>
      <c r="CCY150" s="10"/>
      <c r="CCZ150" s="10"/>
      <c r="CDA150" s="10"/>
      <c r="CDB150" s="10"/>
      <c r="CDC150" s="10"/>
      <c r="CDD150" s="10"/>
      <c r="CDE150" s="10"/>
      <c r="CDF150" s="10"/>
      <c r="CDG150" s="10"/>
      <c r="CDH150" s="10"/>
      <c r="CDI150" s="10"/>
      <c r="CDJ150" s="10"/>
      <c r="CDK150" s="10"/>
      <c r="CDL150" s="10"/>
      <c r="CDM150" s="10"/>
      <c r="CDN150" s="10"/>
      <c r="CDO150" s="10"/>
      <c r="CDP150" s="10"/>
      <c r="CDQ150" s="10"/>
      <c r="CDR150" s="10"/>
      <c r="CDS150" s="10"/>
      <c r="CDT150" s="10"/>
      <c r="CDU150" s="10"/>
      <c r="CDV150" s="10"/>
      <c r="CDW150" s="10"/>
      <c r="CDX150" s="10"/>
      <c r="CDY150" s="10"/>
      <c r="CDZ150" s="10"/>
      <c r="CEA150" s="10"/>
      <c r="CEB150" s="10"/>
      <c r="CEC150" s="10"/>
      <c r="CED150" s="10"/>
      <c r="CEE150" s="10"/>
      <c r="CEF150" s="10"/>
      <c r="CEG150" s="10"/>
      <c r="CEH150" s="10"/>
      <c r="CEI150" s="10"/>
      <c r="CEJ150" s="10"/>
      <c r="CEK150" s="10"/>
      <c r="CEL150" s="10"/>
      <c r="CEM150" s="10"/>
      <c r="CEN150" s="10"/>
      <c r="CEO150" s="10"/>
      <c r="CEP150" s="10"/>
      <c r="CEQ150" s="10"/>
      <c r="CER150" s="10"/>
      <c r="CES150" s="10"/>
      <c r="CET150" s="10"/>
      <c r="CEU150" s="10"/>
      <c r="CEV150" s="10"/>
      <c r="CEW150" s="10"/>
      <c r="CEX150" s="10"/>
      <c r="CEY150" s="10"/>
      <c r="CEZ150" s="10"/>
      <c r="CFA150" s="10"/>
      <c r="CFB150" s="10"/>
      <c r="CFC150" s="10"/>
      <c r="CFD150" s="10"/>
      <c r="CFE150" s="10"/>
      <c r="CFF150" s="10"/>
      <c r="CFG150" s="10"/>
      <c r="CFH150" s="10"/>
      <c r="CFI150" s="10"/>
      <c r="CFJ150" s="10"/>
      <c r="CFK150" s="10"/>
      <c r="CFL150" s="10"/>
      <c r="CFM150" s="10"/>
      <c r="CFN150" s="10"/>
      <c r="CFO150" s="10"/>
      <c r="CFP150" s="10"/>
      <c r="CFQ150" s="10"/>
      <c r="CFR150" s="10"/>
      <c r="CFS150" s="10"/>
      <c r="CFT150" s="10"/>
      <c r="CFU150" s="10"/>
      <c r="CFV150" s="10"/>
      <c r="CFW150" s="10"/>
      <c r="CFX150" s="10"/>
      <c r="CFY150" s="10"/>
      <c r="CFZ150" s="10"/>
      <c r="CGA150" s="10"/>
      <c r="CGB150" s="10"/>
      <c r="CGC150" s="10"/>
      <c r="CGD150" s="10"/>
      <c r="CGE150" s="10"/>
      <c r="CGF150" s="10"/>
      <c r="CGG150" s="10"/>
      <c r="CGH150" s="10"/>
      <c r="CGI150" s="10"/>
      <c r="CGJ150" s="10"/>
      <c r="CGK150" s="10"/>
      <c r="CGL150" s="10"/>
      <c r="CGM150" s="10"/>
      <c r="CGN150" s="10"/>
      <c r="CGO150" s="10"/>
      <c r="CGP150" s="10"/>
      <c r="CGQ150" s="10"/>
      <c r="CGR150" s="10"/>
      <c r="CGS150" s="10"/>
      <c r="CGT150" s="10"/>
      <c r="CGU150" s="10"/>
      <c r="CGV150" s="10"/>
      <c r="CGW150" s="10"/>
      <c r="CGX150" s="10"/>
      <c r="CGY150" s="10"/>
      <c r="CGZ150" s="10"/>
      <c r="CHA150" s="10"/>
      <c r="CHB150" s="10"/>
      <c r="CHC150" s="10"/>
      <c r="CHD150" s="10"/>
      <c r="CHE150" s="10"/>
      <c r="CHF150" s="10"/>
      <c r="CHG150" s="10"/>
      <c r="CHH150" s="10"/>
      <c r="CHI150" s="10"/>
      <c r="CHJ150" s="10"/>
      <c r="CHK150" s="10"/>
      <c r="CHL150" s="10"/>
      <c r="CHM150" s="10"/>
      <c r="CHN150" s="10"/>
      <c r="CHO150" s="10"/>
      <c r="CHP150" s="10"/>
      <c r="CHQ150" s="10"/>
      <c r="CHR150" s="10"/>
      <c r="CHS150" s="10"/>
      <c r="CHT150" s="10"/>
      <c r="CHU150" s="10"/>
      <c r="CHV150" s="10"/>
      <c r="CHW150" s="10"/>
      <c r="CHX150" s="10"/>
      <c r="CHY150" s="10"/>
      <c r="CHZ150" s="10"/>
      <c r="CIA150" s="10"/>
      <c r="CIB150" s="10"/>
      <c r="CIC150" s="10"/>
      <c r="CID150" s="10"/>
      <c r="CIE150" s="10"/>
      <c r="CIF150" s="10"/>
      <c r="CIG150" s="10"/>
      <c r="CIH150" s="10"/>
      <c r="CII150" s="10"/>
      <c r="CIJ150" s="10"/>
      <c r="CIK150" s="10"/>
      <c r="CIL150" s="10"/>
      <c r="CIM150" s="10"/>
      <c r="CIN150" s="10"/>
      <c r="CIO150" s="10"/>
      <c r="CIP150" s="10"/>
      <c r="CIQ150" s="10"/>
      <c r="CIR150" s="10"/>
      <c r="CIS150" s="10"/>
      <c r="CIT150" s="10"/>
      <c r="CIU150" s="10"/>
      <c r="CIV150" s="10"/>
      <c r="CIW150" s="10"/>
      <c r="CIX150" s="10"/>
      <c r="CIY150" s="10"/>
      <c r="CIZ150" s="10"/>
      <c r="CJA150" s="10"/>
      <c r="CJB150" s="10"/>
      <c r="CJC150" s="10"/>
      <c r="CJD150" s="10"/>
      <c r="CJE150" s="10"/>
      <c r="CJF150" s="10"/>
      <c r="CJG150" s="10"/>
      <c r="CJH150" s="10"/>
      <c r="CJI150" s="10"/>
      <c r="CJJ150" s="10"/>
      <c r="CJK150" s="10"/>
      <c r="CJL150" s="10"/>
      <c r="CJM150" s="10"/>
      <c r="CJN150" s="10"/>
      <c r="CJO150" s="10"/>
      <c r="CJP150" s="10"/>
      <c r="CJQ150" s="10"/>
      <c r="CJR150" s="10"/>
      <c r="CJS150" s="10"/>
      <c r="CJT150" s="10"/>
      <c r="CJU150" s="10"/>
      <c r="CJV150" s="10"/>
      <c r="CJW150" s="10"/>
      <c r="CJX150" s="10"/>
      <c r="CJY150" s="10"/>
      <c r="CJZ150" s="10"/>
      <c r="CKA150" s="10"/>
      <c r="CKB150" s="10"/>
      <c r="CKC150" s="10"/>
      <c r="CKD150" s="10"/>
      <c r="CKE150" s="10"/>
      <c r="CKF150" s="10"/>
      <c r="CKG150" s="10"/>
      <c r="CKH150" s="10"/>
      <c r="CKI150" s="10"/>
      <c r="CKJ150" s="10"/>
      <c r="CKK150" s="10"/>
      <c r="CKL150" s="10"/>
      <c r="CKM150" s="10"/>
      <c r="CKN150" s="10"/>
      <c r="CKO150" s="10"/>
      <c r="CKP150" s="10"/>
      <c r="CKQ150" s="10"/>
      <c r="CKR150" s="10"/>
      <c r="CKS150" s="10"/>
      <c r="CKT150" s="10"/>
      <c r="CKU150" s="10"/>
      <c r="CKV150" s="10"/>
      <c r="CKW150" s="10"/>
      <c r="CKX150" s="10"/>
      <c r="CKY150" s="10"/>
      <c r="CKZ150" s="10"/>
      <c r="CLA150" s="10"/>
      <c r="CLB150" s="10"/>
      <c r="CLC150" s="10"/>
      <c r="CLD150" s="10"/>
      <c r="CLE150" s="10"/>
      <c r="CLF150" s="10"/>
      <c r="CLG150" s="10"/>
      <c r="CLH150" s="10"/>
      <c r="CLI150" s="10"/>
      <c r="CLJ150" s="10"/>
      <c r="CLK150" s="10"/>
      <c r="CLL150" s="10"/>
      <c r="CLM150" s="10"/>
      <c r="CLN150" s="10"/>
      <c r="CLO150" s="10"/>
      <c r="CLP150" s="10"/>
      <c r="CLQ150" s="10"/>
      <c r="CLR150" s="10"/>
      <c r="CLS150" s="10"/>
      <c r="CLT150" s="10"/>
      <c r="CLU150" s="10"/>
      <c r="CLV150" s="10"/>
      <c r="CLW150" s="10"/>
      <c r="CLX150" s="10"/>
      <c r="CLY150" s="10"/>
      <c r="CLZ150" s="10"/>
      <c r="CMA150" s="10"/>
      <c r="CMB150" s="10"/>
      <c r="CMC150" s="10"/>
      <c r="CMD150" s="10"/>
      <c r="CME150" s="10"/>
      <c r="CMF150" s="10"/>
      <c r="CMG150" s="10"/>
      <c r="CMH150" s="10"/>
      <c r="CMI150" s="10"/>
      <c r="CMJ150" s="10"/>
      <c r="CMK150" s="10"/>
      <c r="CML150" s="10"/>
      <c r="CMM150" s="10"/>
      <c r="CMN150" s="10"/>
      <c r="CMO150" s="10"/>
      <c r="CMP150" s="10"/>
      <c r="CMQ150" s="10"/>
      <c r="CMR150" s="10"/>
      <c r="CMS150" s="10"/>
      <c r="CMT150" s="10"/>
      <c r="CMU150" s="10"/>
      <c r="CMV150" s="10"/>
      <c r="CMW150" s="10"/>
      <c r="CMX150" s="10"/>
      <c r="CMY150" s="10"/>
      <c r="CMZ150" s="10"/>
      <c r="CNA150" s="10"/>
      <c r="CNB150" s="10"/>
      <c r="CNC150" s="10"/>
      <c r="CND150" s="10"/>
      <c r="CNE150" s="10"/>
      <c r="CNF150" s="10"/>
      <c r="CNG150" s="10"/>
      <c r="CNH150" s="10"/>
      <c r="CNI150" s="10"/>
      <c r="CNJ150" s="10"/>
      <c r="CNK150" s="10"/>
      <c r="CNL150" s="10"/>
      <c r="CNM150" s="10"/>
      <c r="CNN150" s="10"/>
      <c r="CNO150" s="10"/>
      <c r="CNP150" s="10"/>
      <c r="CNQ150" s="10"/>
      <c r="CNR150" s="10"/>
      <c r="CNS150" s="10"/>
      <c r="CNT150" s="10"/>
      <c r="CNU150" s="10"/>
      <c r="CNV150" s="10"/>
      <c r="CNW150" s="10"/>
      <c r="CNX150" s="10"/>
      <c r="CNY150" s="10"/>
      <c r="CNZ150" s="10"/>
      <c r="COA150" s="10"/>
      <c r="COB150" s="10"/>
      <c r="COC150" s="10"/>
      <c r="COD150" s="10"/>
      <c r="COE150" s="10"/>
      <c r="COF150" s="10"/>
      <c r="COG150" s="10"/>
      <c r="COH150" s="10"/>
      <c r="COI150" s="10"/>
      <c r="COJ150" s="10"/>
      <c r="COK150" s="10"/>
      <c r="COL150" s="10"/>
      <c r="COM150" s="10"/>
      <c r="CON150" s="10"/>
      <c r="COO150" s="10"/>
      <c r="COP150" s="10"/>
      <c r="COQ150" s="10"/>
      <c r="COR150" s="10"/>
      <c r="COS150" s="10"/>
      <c r="COT150" s="10"/>
      <c r="COU150" s="10"/>
      <c r="COV150" s="10"/>
      <c r="COW150" s="10"/>
      <c r="COX150" s="10"/>
      <c r="COY150" s="10"/>
      <c r="COZ150" s="10"/>
      <c r="CPA150" s="10"/>
      <c r="CPB150" s="10"/>
      <c r="CPC150" s="10"/>
      <c r="CPD150" s="10"/>
      <c r="CPE150" s="10"/>
      <c r="CPF150" s="10"/>
      <c r="CPG150" s="10"/>
      <c r="CPH150" s="10"/>
      <c r="CPI150" s="10"/>
      <c r="CPJ150" s="10"/>
      <c r="CPK150" s="10"/>
      <c r="CPL150" s="10"/>
      <c r="CPM150" s="10"/>
      <c r="CPN150" s="10"/>
      <c r="CPO150" s="10"/>
      <c r="CPP150" s="10"/>
      <c r="CPQ150" s="10"/>
      <c r="CPR150" s="10"/>
      <c r="CPS150" s="10"/>
      <c r="CPT150" s="10"/>
      <c r="CPU150" s="10"/>
      <c r="CPV150" s="10"/>
      <c r="CPW150" s="10"/>
      <c r="CPX150" s="10"/>
      <c r="CPY150" s="10"/>
      <c r="CPZ150" s="10"/>
      <c r="CQA150" s="10"/>
      <c r="CQB150" s="10"/>
      <c r="CQC150" s="10"/>
      <c r="CQD150" s="10"/>
      <c r="CQE150" s="10"/>
      <c r="CQF150" s="10"/>
      <c r="CQG150" s="10"/>
      <c r="CQH150" s="10"/>
      <c r="CQI150" s="10"/>
      <c r="CQJ150" s="10"/>
      <c r="CQK150" s="10"/>
      <c r="CQL150" s="10"/>
      <c r="CQM150" s="10"/>
      <c r="CQN150" s="10"/>
      <c r="CQO150" s="10"/>
      <c r="CQP150" s="10"/>
      <c r="CQQ150" s="10"/>
      <c r="CQR150" s="10"/>
      <c r="CQS150" s="10"/>
      <c r="CQT150" s="10"/>
      <c r="CQU150" s="10"/>
      <c r="CQV150" s="10"/>
      <c r="CQW150" s="10"/>
      <c r="CQX150" s="10"/>
      <c r="CQY150" s="10"/>
      <c r="CQZ150" s="10"/>
      <c r="CRA150" s="10"/>
      <c r="CRB150" s="10"/>
      <c r="CRC150" s="10"/>
      <c r="CRD150" s="10"/>
      <c r="CRE150" s="10"/>
      <c r="CRF150" s="10"/>
      <c r="CRG150" s="10"/>
      <c r="CRH150" s="10"/>
      <c r="CRI150" s="10"/>
      <c r="CRJ150" s="10"/>
      <c r="CRK150" s="10"/>
      <c r="CRL150" s="10"/>
      <c r="CRM150" s="10"/>
      <c r="CRN150" s="10"/>
      <c r="CRO150" s="10"/>
      <c r="CRP150" s="10"/>
      <c r="CRQ150" s="10"/>
      <c r="CRR150" s="10"/>
      <c r="CRS150" s="10"/>
      <c r="CRT150" s="10"/>
      <c r="CRU150" s="10"/>
      <c r="CRV150" s="10"/>
      <c r="CRW150" s="10"/>
      <c r="CRX150" s="10"/>
      <c r="CRY150" s="10"/>
      <c r="CRZ150" s="10"/>
      <c r="CSA150" s="10"/>
      <c r="CSB150" s="10"/>
      <c r="CSC150" s="10"/>
      <c r="CSD150" s="10"/>
      <c r="CSE150" s="10"/>
      <c r="CSF150" s="10"/>
      <c r="CSG150" s="10"/>
      <c r="CSH150" s="10"/>
      <c r="CSI150" s="10"/>
      <c r="CSJ150" s="10"/>
      <c r="CSK150" s="10"/>
      <c r="CSL150" s="10"/>
      <c r="CSM150" s="10"/>
      <c r="CSN150" s="10"/>
      <c r="CSO150" s="10"/>
      <c r="CSP150" s="10"/>
      <c r="CSQ150" s="10"/>
      <c r="CSR150" s="10"/>
      <c r="CSS150" s="10"/>
      <c r="CST150" s="10"/>
      <c r="CSU150" s="10"/>
      <c r="CSV150" s="10"/>
      <c r="CSW150" s="10"/>
      <c r="CSX150" s="10"/>
      <c r="CSY150" s="10"/>
      <c r="CSZ150" s="10"/>
      <c r="CTA150" s="10"/>
      <c r="CTB150" s="10"/>
      <c r="CTC150" s="10"/>
      <c r="CTD150" s="10"/>
      <c r="CTE150" s="10"/>
      <c r="CTF150" s="10"/>
      <c r="CTG150" s="10"/>
      <c r="CTH150" s="10"/>
      <c r="CTI150" s="10"/>
      <c r="CTJ150" s="10"/>
      <c r="CTK150" s="10"/>
      <c r="CTL150" s="10"/>
      <c r="CTM150" s="10"/>
      <c r="CTN150" s="10"/>
      <c r="CTO150" s="10"/>
      <c r="CTP150" s="10"/>
      <c r="CTQ150" s="10"/>
      <c r="CTR150" s="10"/>
      <c r="CTS150" s="10"/>
      <c r="CTT150" s="10"/>
      <c r="CTU150" s="10"/>
      <c r="CTV150" s="10"/>
      <c r="CTW150" s="10"/>
      <c r="CTX150" s="10"/>
      <c r="CTY150" s="10"/>
      <c r="CTZ150" s="10"/>
      <c r="CUA150" s="10"/>
      <c r="CUB150" s="10"/>
      <c r="CUC150" s="10"/>
      <c r="CUD150" s="10"/>
      <c r="CUE150" s="10"/>
      <c r="CUF150" s="10"/>
      <c r="CUG150" s="10"/>
      <c r="CUH150" s="10"/>
      <c r="CUI150" s="10"/>
      <c r="CUJ150" s="10"/>
      <c r="CUK150" s="10"/>
      <c r="CUL150" s="10"/>
      <c r="CUM150" s="10"/>
      <c r="CUN150" s="10"/>
      <c r="CUO150" s="10"/>
      <c r="CUP150" s="10"/>
      <c r="CUQ150" s="10"/>
      <c r="CUR150" s="10"/>
      <c r="CUS150" s="10"/>
      <c r="CUT150" s="10"/>
      <c r="CUU150" s="10"/>
      <c r="CUV150" s="10"/>
      <c r="CUW150" s="10"/>
      <c r="CUX150" s="10"/>
      <c r="CUY150" s="10"/>
      <c r="CUZ150" s="10"/>
      <c r="CVA150" s="10"/>
      <c r="CVB150" s="10"/>
      <c r="CVC150" s="10"/>
      <c r="CVD150" s="10"/>
      <c r="CVE150" s="10"/>
      <c r="CVF150" s="10"/>
      <c r="CVG150" s="10"/>
      <c r="CVH150" s="10"/>
      <c r="CVI150" s="10"/>
      <c r="CVJ150" s="10"/>
      <c r="CVK150" s="10"/>
      <c r="CVL150" s="10"/>
      <c r="CVM150" s="10"/>
      <c r="CVN150" s="10"/>
      <c r="CVO150" s="10"/>
      <c r="CVP150" s="10"/>
      <c r="CVQ150" s="10"/>
      <c r="CVR150" s="10"/>
      <c r="CVS150" s="10"/>
      <c r="CVT150" s="10"/>
      <c r="CVU150" s="10"/>
      <c r="CVV150" s="10"/>
      <c r="CVW150" s="10"/>
      <c r="CVX150" s="10"/>
      <c r="CVY150" s="10"/>
      <c r="CVZ150" s="10"/>
      <c r="CWA150" s="10"/>
      <c r="CWB150" s="10"/>
      <c r="CWC150" s="10"/>
      <c r="CWD150" s="10"/>
      <c r="CWE150" s="10"/>
      <c r="CWF150" s="10"/>
      <c r="CWG150" s="10"/>
      <c r="CWH150" s="10"/>
      <c r="CWI150" s="10"/>
      <c r="CWJ150" s="10"/>
      <c r="CWK150" s="10"/>
      <c r="CWL150" s="10"/>
      <c r="CWM150" s="10"/>
      <c r="CWN150" s="10"/>
      <c r="CWO150" s="10"/>
      <c r="CWP150" s="10"/>
      <c r="CWQ150" s="10"/>
      <c r="CWR150" s="10"/>
      <c r="CWS150" s="10"/>
      <c r="CWT150" s="10"/>
      <c r="CWU150" s="10"/>
      <c r="CWV150" s="10"/>
      <c r="CWW150" s="10"/>
      <c r="CWX150" s="10"/>
      <c r="CWY150" s="10"/>
      <c r="CWZ150" s="10"/>
      <c r="CXA150" s="10"/>
      <c r="CXB150" s="10"/>
      <c r="CXC150" s="10"/>
      <c r="CXD150" s="10"/>
      <c r="CXE150" s="10"/>
      <c r="CXF150" s="10"/>
      <c r="CXG150" s="10"/>
      <c r="CXH150" s="10"/>
      <c r="CXI150" s="10"/>
      <c r="CXJ150" s="10"/>
      <c r="CXK150" s="10"/>
      <c r="CXL150" s="10"/>
      <c r="CXM150" s="10"/>
      <c r="CXN150" s="10"/>
      <c r="CXO150" s="10"/>
      <c r="CXP150" s="10"/>
      <c r="CXQ150" s="10"/>
      <c r="CXR150" s="10"/>
      <c r="CXS150" s="10"/>
      <c r="CXT150" s="10"/>
      <c r="CXU150" s="10"/>
      <c r="CXV150" s="10"/>
      <c r="CXW150" s="10"/>
      <c r="CXX150" s="10"/>
      <c r="CXY150" s="10"/>
      <c r="CXZ150" s="10"/>
      <c r="CYA150" s="10"/>
      <c r="CYB150" s="10"/>
      <c r="CYC150" s="10"/>
      <c r="CYD150" s="10"/>
      <c r="CYE150" s="10"/>
      <c r="CYF150" s="10"/>
      <c r="CYG150" s="10"/>
      <c r="CYH150" s="10"/>
      <c r="CYI150" s="10"/>
      <c r="CYJ150" s="10"/>
      <c r="CYK150" s="10"/>
      <c r="CYL150" s="10"/>
      <c r="CYM150" s="10"/>
      <c r="CYN150" s="10"/>
      <c r="CYO150" s="10"/>
      <c r="CYP150" s="10"/>
      <c r="CYQ150" s="10"/>
      <c r="CYR150" s="10"/>
      <c r="CYS150" s="10"/>
      <c r="CYT150" s="10"/>
      <c r="CYU150" s="10"/>
      <c r="CYV150" s="10"/>
      <c r="CYW150" s="10"/>
      <c r="CYX150" s="10"/>
      <c r="CYY150" s="10"/>
      <c r="CYZ150" s="10"/>
      <c r="CZA150" s="10"/>
      <c r="CZB150" s="10"/>
      <c r="CZC150" s="10"/>
      <c r="CZD150" s="10"/>
      <c r="CZE150" s="10"/>
      <c r="CZF150" s="10"/>
      <c r="CZG150" s="10"/>
      <c r="CZH150" s="10"/>
      <c r="CZI150" s="10"/>
      <c r="CZJ150" s="10"/>
      <c r="CZK150" s="10"/>
      <c r="CZL150" s="10"/>
      <c r="CZM150" s="10"/>
      <c r="CZN150" s="10"/>
      <c r="CZO150" s="10"/>
      <c r="CZP150" s="10"/>
      <c r="CZQ150" s="10"/>
      <c r="CZR150" s="10"/>
      <c r="CZS150" s="10"/>
      <c r="CZT150" s="10"/>
      <c r="CZU150" s="10"/>
      <c r="CZV150" s="10"/>
      <c r="CZW150" s="10"/>
      <c r="CZX150" s="10"/>
      <c r="CZY150" s="10"/>
      <c r="CZZ150" s="10"/>
      <c r="DAA150" s="10"/>
      <c r="DAB150" s="10"/>
      <c r="DAC150" s="10"/>
      <c r="DAD150" s="10"/>
      <c r="DAE150" s="10"/>
      <c r="DAF150" s="10"/>
      <c r="DAG150" s="10"/>
      <c r="DAH150" s="10"/>
      <c r="DAI150" s="10"/>
      <c r="DAJ150" s="10"/>
      <c r="DAK150" s="10"/>
      <c r="DAL150" s="10"/>
      <c r="DAM150" s="10"/>
      <c r="DAN150" s="10"/>
      <c r="DAO150" s="10"/>
      <c r="DAP150" s="10"/>
      <c r="DAQ150" s="10"/>
      <c r="DAR150" s="10"/>
      <c r="DAS150" s="10"/>
      <c r="DAT150" s="10"/>
      <c r="DAU150" s="10"/>
      <c r="DAV150" s="10"/>
      <c r="DAW150" s="10"/>
      <c r="DAX150" s="10"/>
      <c r="DAY150" s="10"/>
      <c r="DAZ150" s="10"/>
      <c r="DBA150" s="10"/>
      <c r="DBB150" s="10"/>
      <c r="DBC150" s="10"/>
      <c r="DBD150" s="10"/>
      <c r="DBE150" s="10"/>
      <c r="DBF150" s="10"/>
      <c r="DBG150" s="10"/>
      <c r="DBH150" s="10"/>
      <c r="DBI150" s="10"/>
      <c r="DBJ150" s="10"/>
      <c r="DBK150" s="10"/>
      <c r="DBL150" s="10"/>
      <c r="DBM150" s="10"/>
      <c r="DBN150" s="10"/>
      <c r="DBO150" s="10"/>
      <c r="DBP150" s="10"/>
      <c r="DBQ150" s="10"/>
      <c r="DBR150" s="10"/>
      <c r="DBS150" s="10"/>
      <c r="DBT150" s="10"/>
      <c r="DBU150" s="10"/>
      <c r="DBV150" s="10"/>
      <c r="DBW150" s="10"/>
      <c r="DBX150" s="10"/>
      <c r="DBY150" s="10"/>
      <c r="DBZ150" s="10"/>
      <c r="DCA150" s="10"/>
      <c r="DCB150" s="10"/>
      <c r="DCC150" s="10"/>
      <c r="DCD150" s="10"/>
      <c r="DCE150" s="10"/>
      <c r="DCF150" s="10"/>
      <c r="DCG150" s="10"/>
      <c r="DCH150" s="10"/>
      <c r="DCI150" s="10"/>
      <c r="DCJ150" s="10"/>
      <c r="DCK150" s="10"/>
      <c r="DCL150" s="10"/>
      <c r="DCM150" s="10"/>
      <c r="DCN150" s="10"/>
      <c r="DCO150" s="10"/>
      <c r="DCP150" s="10"/>
      <c r="DCQ150" s="10"/>
      <c r="DCR150" s="10"/>
      <c r="DCS150" s="10"/>
      <c r="DCT150" s="10"/>
      <c r="DCU150" s="10"/>
      <c r="DCV150" s="10"/>
      <c r="DCW150" s="10"/>
      <c r="DCX150" s="10"/>
      <c r="DCY150" s="10"/>
      <c r="DCZ150" s="10"/>
      <c r="DDA150" s="10"/>
      <c r="DDB150" s="10"/>
      <c r="DDC150" s="10"/>
      <c r="DDD150" s="10"/>
      <c r="DDE150" s="10"/>
      <c r="DDF150" s="10"/>
      <c r="DDG150" s="10"/>
      <c r="DDH150" s="10"/>
      <c r="DDI150" s="10"/>
      <c r="DDJ150" s="10"/>
      <c r="DDK150" s="10"/>
      <c r="DDL150" s="10"/>
      <c r="DDM150" s="10"/>
      <c r="DDN150" s="10"/>
      <c r="DDO150" s="10"/>
      <c r="DDP150" s="10"/>
      <c r="DDQ150" s="10"/>
      <c r="DDR150" s="10"/>
      <c r="DDS150" s="10"/>
      <c r="DDT150" s="10"/>
      <c r="DDU150" s="10"/>
      <c r="DDV150" s="10"/>
      <c r="DDW150" s="10"/>
      <c r="DDX150" s="10"/>
      <c r="DDY150" s="10"/>
      <c r="DDZ150" s="10"/>
      <c r="DEA150" s="10"/>
      <c r="DEB150" s="10"/>
      <c r="DEC150" s="10"/>
      <c r="DED150" s="10"/>
      <c r="DEE150" s="10"/>
      <c r="DEF150" s="10"/>
      <c r="DEG150" s="10"/>
      <c r="DEH150" s="10"/>
      <c r="DEI150" s="10"/>
      <c r="DEJ150" s="10"/>
      <c r="DEK150" s="10"/>
      <c r="DEL150" s="10"/>
      <c r="DEM150" s="10"/>
      <c r="DEN150" s="10"/>
      <c r="DEO150" s="10"/>
      <c r="DEP150" s="10"/>
      <c r="DEQ150" s="10"/>
      <c r="DER150" s="10"/>
      <c r="DES150" s="10"/>
      <c r="DET150" s="10"/>
      <c r="DEU150" s="10"/>
      <c r="DEV150" s="10"/>
      <c r="DEW150" s="10"/>
      <c r="DEX150" s="10"/>
      <c r="DEY150" s="10"/>
      <c r="DEZ150" s="10"/>
      <c r="DFA150" s="10"/>
      <c r="DFB150" s="10"/>
      <c r="DFC150" s="10"/>
      <c r="DFD150" s="10"/>
      <c r="DFE150" s="10"/>
      <c r="DFF150" s="10"/>
      <c r="DFG150" s="10"/>
      <c r="DFH150" s="10"/>
      <c r="DFI150" s="10"/>
      <c r="DFJ150" s="10"/>
      <c r="DFK150" s="10"/>
      <c r="DFL150" s="10"/>
      <c r="DFM150" s="10"/>
      <c r="DFN150" s="10"/>
      <c r="DFO150" s="10"/>
      <c r="DFP150" s="10"/>
      <c r="DFQ150" s="10"/>
      <c r="DFR150" s="10"/>
      <c r="DFS150" s="10"/>
      <c r="DFT150" s="10"/>
      <c r="DFU150" s="10"/>
      <c r="DFV150" s="10"/>
      <c r="DFW150" s="10"/>
      <c r="DFX150" s="10"/>
      <c r="DFY150" s="10"/>
      <c r="DFZ150" s="10"/>
      <c r="DGA150" s="10"/>
      <c r="DGB150" s="10"/>
      <c r="DGC150" s="10"/>
      <c r="DGD150" s="10"/>
      <c r="DGE150" s="10"/>
      <c r="DGF150" s="10"/>
      <c r="DGG150" s="10"/>
      <c r="DGH150" s="10"/>
      <c r="DGI150" s="10"/>
      <c r="DGJ150" s="10"/>
      <c r="DGK150" s="10"/>
      <c r="DGL150" s="10"/>
      <c r="DGM150" s="10"/>
      <c r="DGN150" s="10"/>
      <c r="DGO150" s="10"/>
      <c r="DGP150" s="10"/>
      <c r="DGQ150" s="10"/>
      <c r="DGR150" s="10"/>
      <c r="DGS150" s="10"/>
      <c r="DGT150" s="10"/>
      <c r="DGU150" s="10"/>
      <c r="DGV150" s="10"/>
      <c r="DGW150" s="10"/>
      <c r="DGX150" s="10"/>
      <c r="DGY150" s="10"/>
      <c r="DGZ150" s="10"/>
      <c r="DHA150" s="10"/>
      <c r="DHB150" s="10"/>
      <c r="DHC150" s="10"/>
      <c r="DHD150" s="10"/>
      <c r="DHE150" s="10"/>
      <c r="DHF150" s="10"/>
      <c r="DHG150" s="10"/>
      <c r="DHH150" s="10"/>
      <c r="DHI150" s="10"/>
      <c r="DHJ150" s="10"/>
      <c r="DHK150" s="10"/>
      <c r="DHL150" s="10"/>
      <c r="DHM150" s="10"/>
      <c r="DHN150" s="10"/>
      <c r="DHO150" s="10"/>
      <c r="DHP150" s="10"/>
      <c r="DHQ150" s="10"/>
      <c r="DHR150" s="10"/>
      <c r="DHS150" s="10"/>
      <c r="DHT150" s="10"/>
      <c r="DHU150" s="10"/>
      <c r="DHV150" s="10"/>
      <c r="DHW150" s="10"/>
      <c r="DHX150" s="10"/>
      <c r="DHY150" s="10"/>
      <c r="DHZ150" s="10"/>
      <c r="DIA150" s="10"/>
      <c r="DIB150" s="10"/>
      <c r="DIC150" s="10"/>
      <c r="DID150" s="10"/>
      <c r="DIE150" s="10"/>
      <c r="DIF150" s="10"/>
      <c r="DIG150" s="10"/>
      <c r="DIH150" s="10"/>
      <c r="DII150" s="10"/>
      <c r="DIJ150" s="10"/>
      <c r="DIK150" s="10"/>
      <c r="DIL150" s="10"/>
      <c r="DIM150" s="10"/>
      <c r="DIN150" s="10"/>
      <c r="DIO150" s="10"/>
      <c r="DIP150" s="10"/>
      <c r="DIQ150" s="10"/>
      <c r="DIR150" s="10"/>
      <c r="DIS150" s="10"/>
      <c r="DIT150" s="10"/>
      <c r="DIU150" s="10"/>
      <c r="DIV150" s="10"/>
      <c r="DIW150" s="10"/>
      <c r="DIX150" s="10"/>
      <c r="DIY150" s="10"/>
      <c r="DIZ150" s="10"/>
      <c r="DJA150" s="10"/>
      <c r="DJB150" s="10"/>
      <c r="DJC150" s="10"/>
      <c r="DJD150" s="10"/>
      <c r="DJE150" s="10"/>
      <c r="DJF150" s="10"/>
      <c r="DJG150" s="10"/>
      <c r="DJH150" s="10"/>
      <c r="DJI150" s="10"/>
      <c r="DJJ150" s="10"/>
      <c r="DJK150" s="10"/>
      <c r="DJL150" s="10"/>
      <c r="DJM150" s="10"/>
      <c r="DJN150" s="10"/>
      <c r="DJO150" s="10"/>
      <c r="DJP150" s="10"/>
      <c r="DJQ150" s="10"/>
      <c r="DJR150" s="10"/>
      <c r="DJS150" s="10"/>
      <c r="DJT150" s="10"/>
      <c r="DJU150" s="10"/>
      <c r="DJV150" s="10"/>
      <c r="DJW150" s="10"/>
      <c r="DJX150" s="10"/>
      <c r="DJY150" s="10"/>
      <c r="DJZ150" s="10"/>
      <c r="DKA150" s="10"/>
      <c r="DKB150" s="10"/>
      <c r="DKC150" s="10"/>
      <c r="DKD150" s="10"/>
      <c r="DKE150" s="10"/>
      <c r="DKF150" s="10"/>
      <c r="DKG150" s="10"/>
      <c r="DKH150" s="10"/>
      <c r="DKI150" s="10"/>
      <c r="DKJ150" s="10"/>
      <c r="DKK150" s="10"/>
      <c r="DKL150" s="10"/>
      <c r="DKM150" s="10"/>
      <c r="DKN150" s="10"/>
      <c r="DKO150" s="10"/>
      <c r="DKP150" s="10"/>
      <c r="DKQ150" s="10"/>
      <c r="DKR150" s="10"/>
      <c r="DKS150" s="10"/>
      <c r="DKT150" s="10"/>
      <c r="DKU150" s="10"/>
      <c r="DKV150" s="10"/>
      <c r="DKW150" s="10"/>
      <c r="DKX150" s="10"/>
      <c r="DKY150" s="10"/>
      <c r="DKZ150" s="10"/>
      <c r="DLA150" s="10"/>
      <c r="DLB150" s="10"/>
      <c r="DLC150" s="10"/>
      <c r="DLD150" s="10"/>
      <c r="DLE150" s="10"/>
      <c r="DLF150" s="10"/>
      <c r="DLG150" s="10"/>
      <c r="DLH150" s="10"/>
      <c r="DLI150" s="10"/>
      <c r="DLJ150" s="10"/>
      <c r="DLK150" s="10"/>
      <c r="DLL150" s="10"/>
      <c r="DLM150" s="10"/>
      <c r="DLN150" s="10"/>
      <c r="DLO150" s="10"/>
      <c r="DLP150" s="10"/>
      <c r="DLQ150" s="10"/>
      <c r="DLR150" s="10"/>
      <c r="DLS150" s="10"/>
      <c r="DLT150" s="10"/>
      <c r="DLU150" s="10"/>
      <c r="DLV150" s="10"/>
      <c r="DLW150" s="10"/>
      <c r="DLX150" s="10"/>
      <c r="DLY150" s="10"/>
      <c r="DLZ150" s="10"/>
      <c r="DMA150" s="10"/>
      <c r="DMB150" s="10"/>
      <c r="DMC150" s="10"/>
      <c r="DMD150" s="10"/>
      <c r="DME150" s="10"/>
      <c r="DMF150" s="10"/>
      <c r="DMG150" s="10"/>
      <c r="DMH150" s="10"/>
      <c r="DMI150" s="10"/>
      <c r="DMJ150" s="10"/>
      <c r="DMK150" s="10"/>
      <c r="DML150" s="10"/>
      <c r="DMM150" s="10"/>
      <c r="DMN150" s="10"/>
      <c r="DMO150" s="10"/>
      <c r="DMP150" s="10"/>
      <c r="DMQ150" s="10"/>
      <c r="DMR150" s="10"/>
      <c r="DMS150" s="10"/>
      <c r="DMT150" s="10"/>
      <c r="DMU150" s="10"/>
      <c r="DMV150" s="10"/>
      <c r="DMW150" s="10"/>
      <c r="DMX150" s="10"/>
      <c r="DMY150" s="10"/>
      <c r="DMZ150" s="10"/>
      <c r="DNA150" s="10"/>
      <c r="DNB150" s="10"/>
      <c r="DNC150" s="10"/>
      <c r="DND150" s="10"/>
      <c r="DNE150" s="10"/>
      <c r="DNF150" s="10"/>
      <c r="DNG150" s="10"/>
      <c r="DNH150" s="10"/>
      <c r="DNI150" s="10"/>
      <c r="DNJ150" s="10"/>
      <c r="DNK150" s="10"/>
      <c r="DNL150" s="10"/>
      <c r="DNM150" s="10"/>
      <c r="DNN150" s="10"/>
      <c r="DNO150" s="10"/>
      <c r="DNP150" s="10"/>
      <c r="DNQ150" s="10"/>
      <c r="DNR150" s="10"/>
      <c r="DNS150" s="10"/>
      <c r="DNT150" s="10"/>
      <c r="DNU150" s="10"/>
      <c r="DNV150" s="10"/>
      <c r="DNW150" s="10"/>
      <c r="DNX150" s="10"/>
      <c r="DNY150" s="10"/>
      <c r="DNZ150" s="10"/>
      <c r="DOA150" s="10"/>
      <c r="DOB150" s="10"/>
      <c r="DOC150" s="10"/>
      <c r="DOD150" s="10"/>
      <c r="DOE150" s="10"/>
      <c r="DOF150" s="10"/>
      <c r="DOG150" s="10"/>
      <c r="DOH150" s="10"/>
      <c r="DOI150" s="10"/>
      <c r="DOJ150" s="10"/>
      <c r="DOK150" s="10"/>
      <c r="DOL150" s="10"/>
      <c r="DOM150" s="10"/>
      <c r="DON150" s="10"/>
      <c r="DOO150" s="10"/>
      <c r="DOP150" s="10"/>
      <c r="DOQ150" s="10"/>
      <c r="DOR150" s="10"/>
      <c r="DOS150" s="10"/>
      <c r="DOT150" s="10"/>
      <c r="DOU150" s="10"/>
      <c r="DOV150" s="10"/>
      <c r="DOW150" s="10"/>
      <c r="DOX150" s="10"/>
      <c r="DOY150" s="10"/>
      <c r="DOZ150" s="10"/>
      <c r="DPA150" s="10"/>
      <c r="DPB150" s="10"/>
      <c r="DPC150" s="10"/>
      <c r="DPD150" s="10"/>
      <c r="DPE150" s="10"/>
      <c r="DPF150" s="10"/>
      <c r="DPG150" s="10"/>
      <c r="DPH150" s="10"/>
      <c r="DPI150" s="10"/>
      <c r="DPJ150" s="10"/>
      <c r="DPK150" s="10"/>
      <c r="DPL150" s="10"/>
      <c r="DPM150" s="10"/>
      <c r="DPN150" s="10"/>
      <c r="DPO150" s="10"/>
      <c r="DPP150" s="10"/>
      <c r="DPQ150" s="10"/>
      <c r="DPR150" s="10"/>
      <c r="DPS150" s="10"/>
      <c r="DPT150" s="10"/>
      <c r="DPU150" s="10"/>
      <c r="DPV150" s="10"/>
      <c r="DPW150" s="10"/>
      <c r="DPX150" s="10"/>
      <c r="DPY150" s="10"/>
      <c r="DPZ150" s="10"/>
      <c r="DQA150" s="10"/>
      <c r="DQB150" s="10"/>
      <c r="DQC150" s="10"/>
      <c r="DQD150" s="10"/>
      <c r="DQE150" s="10"/>
      <c r="DQF150" s="10"/>
      <c r="DQG150" s="10"/>
      <c r="DQH150" s="10"/>
      <c r="DQI150" s="10"/>
      <c r="DQJ150" s="10"/>
      <c r="DQK150" s="10"/>
      <c r="DQL150" s="10"/>
      <c r="DQM150" s="10"/>
      <c r="DQN150" s="10"/>
      <c r="DQO150" s="10"/>
      <c r="DQP150" s="10"/>
      <c r="DQQ150" s="10"/>
      <c r="DQR150" s="10"/>
      <c r="DQS150" s="10"/>
      <c r="DQT150" s="10"/>
      <c r="DQU150" s="10"/>
      <c r="DQV150" s="10"/>
      <c r="DQW150" s="10"/>
      <c r="DQX150" s="10"/>
      <c r="DQY150" s="10"/>
      <c r="DQZ150" s="10"/>
      <c r="DRA150" s="10"/>
      <c r="DRB150" s="10"/>
      <c r="DRC150" s="10"/>
      <c r="DRD150" s="10"/>
      <c r="DRE150" s="10"/>
      <c r="DRF150" s="10"/>
      <c r="DRG150" s="10"/>
      <c r="DRH150" s="10"/>
      <c r="DRI150" s="10"/>
      <c r="DRJ150" s="10"/>
      <c r="DRK150" s="10"/>
      <c r="DRL150" s="10"/>
      <c r="DRM150" s="10"/>
      <c r="DRN150" s="10"/>
      <c r="DRO150" s="10"/>
      <c r="DRP150" s="10"/>
      <c r="DRQ150" s="10"/>
      <c r="DRR150" s="10"/>
      <c r="DRS150" s="10"/>
      <c r="DRT150" s="10"/>
      <c r="DRU150" s="10"/>
      <c r="DRV150" s="10"/>
      <c r="DRW150" s="10"/>
      <c r="DRX150" s="10"/>
      <c r="DRY150" s="10"/>
      <c r="DRZ150" s="10"/>
      <c r="DSA150" s="10"/>
      <c r="DSB150" s="10"/>
      <c r="DSC150" s="10"/>
      <c r="DSD150" s="10"/>
      <c r="DSE150" s="10"/>
      <c r="DSF150" s="10"/>
      <c r="DSG150" s="10"/>
      <c r="DSH150" s="10"/>
      <c r="DSI150" s="10"/>
      <c r="DSJ150" s="10"/>
      <c r="DSK150" s="10"/>
      <c r="DSL150" s="10"/>
      <c r="DSM150" s="10"/>
      <c r="DSN150" s="10"/>
      <c r="DSO150" s="10"/>
      <c r="DSP150" s="10"/>
      <c r="DSQ150" s="10"/>
      <c r="DSR150" s="10"/>
      <c r="DSS150" s="10"/>
      <c r="DST150" s="10"/>
      <c r="DSU150" s="10"/>
      <c r="DSV150" s="10"/>
      <c r="DSW150" s="10"/>
      <c r="DSX150" s="10"/>
      <c r="DSY150" s="10"/>
      <c r="DSZ150" s="10"/>
      <c r="DTA150" s="10"/>
      <c r="DTB150" s="10"/>
      <c r="DTC150" s="10"/>
      <c r="DTD150" s="10"/>
      <c r="DTE150" s="10"/>
      <c r="DTF150" s="10"/>
      <c r="DTG150" s="10"/>
      <c r="DTH150" s="10"/>
      <c r="DTI150" s="10"/>
      <c r="DTJ150" s="10"/>
      <c r="DTK150" s="10"/>
      <c r="DTL150" s="10"/>
      <c r="DTM150" s="10"/>
      <c r="DTN150" s="10"/>
      <c r="DTO150" s="10"/>
      <c r="DTP150" s="10"/>
      <c r="DTQ150" s="10"/>
      <c r="DTR150" s="10"/>
      <c r="DTS150" s="10"/>
      <c r="DTT150" s="10"/>
      <c r="DTU150" s="10"/>
      <c r="DTV150" s="10"/>
      <c r="DTW150" s="10"/>
      <c r="DTX150" s="10"/>
      <c r="DTY150" s="10"/>
      <c r="DTZ150" s="10"/>
      <c r="DUA150" s="10"/>
      <c r="DUB150" s="10"/>
      <c r="DUC150" s="10"/>
      <c r="DUD150" s="10"/>
      <c r="DUE150" s="10"/>
      <c r="DUF150" s="10"/>
      <c r="DUG150" s="10"/>
      <c r="DUH150" s="10"/>
      <c r="DUI150" s="10"/>
      <c r="DUJ150" s="10"/>
      <c r="DUK150" s="10"/>
      <c r="DUL150" s="10"/>
      <c r="DUM150" s="10"/>
      <c r="DUN150" s="10"/>
      <c r="DUO150" s="10"/>
      <c r="DUP150" s="10"/>
      <c r="DUQ150" s="10"/>
      <c r="DUR150" s="10"/>
      <c r="DUS150" s="10"/>
      <c r="DUT150" s="10"/>
      <c r="DUU150" s="10"/>
      <c r="DUV150" s="10"/>
      <c r="DUW150" s="10"/>
      <c r="DUX150" s="10"/>
      <c r="DUY150" s="10"/>
      <c r="DUZ150" s="10"/>
      <c r="DVA150" s="10"/>
      <c r="DVB150" s="10"/>
      <c r="DVC150" s="10"/>
      <c r="DVD150" s="10"/>
      <c r="DVE150" s="10"/>
      <c r="DVF150" s="10"/>
      <c r="DVG150" s="10"/>
      <c r="DVH150" s="10"/>
      <c r="DVI150" s="10"/>
      <c r="DVJ150" s="10"/>
      <c r="DVK150" s="10"/>
      <c r="DVL150" s="10"/>
      <c r="DVM150" s="10"/>
      <c r="DVN150" s="10"/>
      <c r="DVO150" s="10"/>
      <c r="DVP150" s="10"/>
      <c r="DVQ150" s="10"/>
      <c r="DVR150" s="10"/>
      <c r="DVS150" s="10"/>
      <c r="DVT150" s="10"/>
      <c r="DVU150" s="10"/>
      <c r="DVV150" s="10"/>
      <c r="DVW150" s="10"/>
      <c r="DVX150" s="10"/>
      <c r="DVY150" s="10"/>
      <c r="DVZ150" s="10"/>
      <c r="DWA150" s="10"/>
      <c r="DWB150" s="10"/>
      <c r="DWC150" s="10"/>
      <c r="DWD150" s="10"/>
      <c r="DWE150" s="10"/>
      <c r="DWF150" s="10"/>
      <c r="DWG150" s="10"/>
      <c r="DWH150" s="10"/>
      <c r="DWI150" s="10"/>
      <c r="DWJ150" s="10"/>
      <c r="DWK150" s="10"/>
      <c r="DWL150" s="10"/>
      <c r="DWM150" s="10"/>
      <c r="DWN150" s="10"/>
      <c r="DWO150" s="10"/>
      <c r="DWP150" s="10"/>
      <c r="DWQ150" s="10"/>
      <c r="DWR150" s="10"/>
      <c r="DWS150" s="10"/>
      <c r="DWT150" s="10"/>
      <c r="DWU150" s="10"/>
      <c r="DWV150" s="10"/>
      <c r="DWW150" s="10"/>
      <c r="DWX150" s="10"/>
      <c r="DWY150" s="10"/>
      <c r="DWZ150" s="10"/>
      <c r="DXA150" s="10"/>
      <c r="DXB150" s="10"/>
      <c r="DXC150" s="10"/>
      <c r="DXD150" s="10"/>
      <c r="DXE150" s="10"/>
      <c r="DXF150" s="10"/>
      <c r="DXG150" s="10"/>
      <c r="DXH150" s="10"/>
      <c r="DXI150" s="10"/>
      <c r="DXJ150" s="10"/>
      <c r="DXK150" s="10"/>
      <c r="DXL150" s="10"/>
      <c r="DXM150" s="10"/>
      <c r="DXN150" s="10"/>
      <c r="DXO150" s="10"/>
      <c r="DXP150" s="10"/>
      <c r="DXQ150" s="10"/>
      <c r="DXR150" s="10"/>
      <c r="DXS150" s="10"/>
      <c r="DXT150" s="10"/>
      <c r="DXU150" s="10"/>
      <c r="DXV150" s="10"/>
      <c r="DXW150" s="10"/>
      <c r="DXX150" s="10"/>
      <c r="DXY150" s="10"/>
      <c r="DXZ150" s="10"/>
      <c r="DYA150" s="10"/>
      <c r="DYB150" s="10"/>
      <c r="DYC150" s="10"/>
      <c r="DYD150" s="10"/>
      <c r="DYE150" s="10"/>
      <c r="DYF150" s="10"/>
      <c r="DYG150" s="10"/>
      <c r="DYH150" s="10"/>
      <c r="DYI150" s="10"/>
      <c r="DYJ150" s="10"/>
      <c r="DYK150" s="10"/>
      <c r="DYL150" s="10"/>
      <c r="DYM150" s="10"/>
      <c r="DYN150" s="10"/>
      <c r="DYO150" s="10"/>
      <c r="DYP150" s="10"/>
      <c r="DYQ150" s="10"/>
      <c r="DYR150" s="10"/>
      <c r="DYS150" s="10"/>
      <c r="DYT150" s="10"/>
      <c r="DYU150" s="10"/>
      <c r="DYV150" s="10"/>
      <c r="DYW150" s="10"/>
      <c r="DYX150" s="10"/>
      <c r="DYY150" s="10"/>
      <c r="DYZ150" s="10"/>
      <c r="DZA150" s="10"/>
      <c r="DZB150" s="10"/>
      <c r="DZC150" s="10"/>
      <c r="DZD150" s="10"/>
      <c r="DZE150" s="10"/>
      <c r="DZF150" s="10"/>
      <c r="DZG150" s="10"/>
      <c r="DZH150" s="10"/>
      <c r="DZI150" s="10"/>
      <c r="DZJ150" s="10"/>
      <c r="DZK150" s="10"/>
      <c r="DZL150" s="10"/>
      <c r="DZM150" s="10"/>
      <c r="DZN150" s="10"/>
      <c r="DZO150" s="10"/>
      <c r="DZP150" s="10"/>
      <c r="DZQ150" s="10"/>
      <c r="DZR150" s="10"/>
      <c r="DZS150" s="10"/>
      <c r="DZT150" s="10"/>
      <c r="DZU150" s="10"/>
      <c r="DZV150" s="10"/>
      <c r="DZW150" s="10"/>
      <c r="DZX150" s="10"/>
      <c r="DZY150" s="10"/>
      <c r="DZZ150" s="10"/>
      <c r="EAA150" s="10"/>
      <c r="EAB150" s="10"/>
      <c r="EAC150" s="10"/>
      <c r="EAD150" s="10"/>
      <c r="EAE150" s="10"/>
      <c r="EAF150" s="10"/>
      <c r="EAG150" s="10"/>
      <c r="EAH150" s="10"/>
      <c r="EAI150" s="10"/>
      <c r="EAJ150" s="10"/>
      <c r="EAK150" s="10"/>
      <c r="EAL150" s="10"/>
      <c r="EAM150" s="10"/>
      <c r="EAN150" s="10"/>
      <c r="EAO150" s="10"/>
      <c r="EAP150" s="10"/>
      <c r="EAQ150" s="10"/>
      <c r="EAR150" s="10"/>
      <c r="EAS150" s="10"/>
      <c r="EAT150" s="10"/>
      <c r="EAU150" s="10"/>
      <c r="EAV150" s="10"/>
      <c r="EAW150" s="10"/>
      <c r="EAX150" s="10"/>
      <c r="EAY150" s="10"/>
      <c r="EAZ150" s="10"/>
      <c r="EBA150" s="10"/>
      <c r="EBB150" s="10"/>
      <c r="EBC150" s="10"/>
      <c r="EBD150" s="10"/>
      <c r="EBE150" s="10"/>
      <c r="EBF150" s="10"/>
      <c r="EBG150" s="10"/>
      <c r="EBH150" s="10"/>
      <c r="EBI150" s="10"/>
      <c r="EBJ150" s="10"/>
      <c r="EBK150" s="10"/>
      <c r="EBL150" s="10"/>
      <c r="EBM150" s="10"/>
      <c r="EBN150" s="10"/>
      <c r="EBO150" s="10"/>
      <c r="EBP150" s="10"/>
      <c r="EBQ150" s="10"/>
      <c r="EBR150" s="10"/>
      <c r="EBS150" s="10"/>
      <c r="EBT150" s="10"/>
      <c r="EBU150" s="10"/>
      <c r="EBV150" s="10"/>
      <c r="EBW150" s="10"/>
      <c r="EBX150" s="10"/>
      <c r="EBY150" s="10"/>
      <c r="EBZ150" s="10"/>
      <c r="ECA150" s="10"/>
      <c r="ECB150" s="10"/>
      <c r="ECC150" s="10"/>
      <c r="ECD150" s="10"/>
      <c r="ECE150" s="10"/>
      <c r="ECF150" s="10"/>
      <c r="ECG150" s="10"/>
      <c r="ECH150" s="10"/>
      <c r="ECI150" s="10"/>
      <c r="ECJ150" s="10"/>
      <c r="ECK150" s="10"/>
      <c r="ECL150" s="10"/>
      <c r="ECM150" s="10"/>
      <c r="ECN150" s="10"/>
      <c r="ECO150" s="10"/>
      <c r="ECP150" s="10"/>
      <c r="ECQ150" s="10"/>
      <c r="ECR150" s="10"/>
      <c r="ECS150" s="10"/>
      <c r="ECT150" s="10"/>
      <c r="ECU150" s="10"/>
      <c r="ECV150" s="10"/>
      <c r="ECW150" s="10"/>
      <c r="ECX150" s="10"/>
      <c r="ECY150" s="10"/>
      <c r="ECZ150" s="10"/>
      <c r="EDA150" s="10"/>
      <c r="EDB150" s="10"/>
      <c r="EDC150" s="10"/>
      <c r="EDD150" s="10"/>
      <c r="EDE150" s="10"/>
      <c r="EDF150" s="10"/>
      <c r="EDG150" s="10"/>
      <c r="EDH150" s="10"/>
      <c r="EDI150" s="10"/>
      <c r="EDJ150" s="10"/>
      <c r="EDK150" s="10"/>
      <c r="EDL150" s="10"/>
      <c r="EDM150" s="10"/>
      <c r="EDN150" s="10"/>
      <c r="EDO150" s="10"/>
      <c r="EDP150" s="10"/>
      <c r="EDQ150" s="10"/>
      <c r="EDR150" s="10"/>
      <c r="EDS150" s="10"/>
      <c r="EDT150" s="10"/>
      <c r="EDU150" s="10"/>
      <c r="EDV150" s="10"/>
      <c r="EDW150" s="10"/>
      <c r="EDX150" s="10"/>
      <c r="EDY150" s="10"/>
      <c r="EDZ150" s="10"/>
      <c r="EEA150" s="10"/>
      <c r="EEB150" s="10"/>
      <c r="EEC150" s="10"/>
      <c r="EED150" s="10"/>
      <c r="EEE150" s="10"/>
      <c r="EEF150" s="10"/>
      <c r="EEG150" s="10"/>
      <c r="EEH150" s="10"/>
      <c r="EEI150" s="10"/>
      <c r="EEJ150" s="10"/>
      <c r="EEK150" s="10"/>
      <c r="EEL150" s="10"/>
      <c r="EEM150" s="10"/>
      <c r="EEN150" s="10"/>
      <c r="EEO150" s="10"/>
      <c r="EEP150" s="10"/>
      <c r="EEQ150" s="10"/>
      <c r="EER150" s="10"/>
      <c r="EES150" s="10"/>
      <c r="EET150" s="10"/>
      <c r="EEU150" s="10"/>
      <c r="EEV150" s="10"/>
      <c r="EEW150" s="10"/>
      <c r="EEX150" s="10"/>
      <c r="EEY150" s="10"/>
      <c r="EEZ150" s="10"/>
      <c r="EFA150" s="10"/>
      <c r="EFB150" s="10"/>
      <c r="EFC150" s="10"/>
      <c r="EFD150" s="10"/>
      <c r="EFE150" s="10"/>
      <c r="EFF150" s="10"/>
      <c r="EFG150" s="10"/>
      <c r="EFH150" s="10"/>
      <c r="EFI150" s="10"/>
      <c r="EFJ150" s="10"/>
      <c r="EFK150" s="10"/>
      <c r="EFL150" s="10"/>
      <c r="EFM150" s="10"/>
      <c r="EFN150" s="10"/>
      <c r="EFO150" s="10"/>
      <c r="EFP150" s="10"/>
      <c r="EFQ150" s="10"/>
      <c r="EFR150" s="10"/>
      <c r="EFS150" s="10"/>
      <c r="EFT150" s="10"/>
      <c r="EFU150" s="10"/>
      <c r="EFV150" s="10"/>
      <c r="EFW150" s="10"/>
      <c r="EFX150" s="10"/>
      <c r="EFY150" s="10"/>
      <c r="EFZ150" s="10"/>
      <c r="EGA150" s="10"/>
      <c r="EGB150" s="10"/>
      <c r="EGC150" s="10"/>
      <c r="EGD150" s="10"/>
      <c r="EGE150" s="10"/>
      <c r="EGF150" s="10"/>
      <c r="EGG150" s="10"/>
      <c r="EGH150" s="10"/>
      <c r="EGI150" s="10"/>
      <c r="EGJ150" s="10"/>
      <c r="EGK150" s="10"/>
      <c r="EGL150" s="10"/>
      <c r="EGM150" s="10"/>
      <c r="EGN150" s="10"/>
      <c r="EGO150" s="10"/>
      <c r="EGP150" s="10"/>
      <c r="EGQ150" s="10"/>
      <c r="EGR150" s="10"/>
      <c r="EGS150" s="10"/>
      <c r="EGT150" s="10"/>
      <c r="EGU150" s="10"/>
      <c r="EGV150" s="10"/>
      <c r="EGW150" s="10"/>
      <c r="EGX150" s="10"/>
      <c r="EGY150" s="10"/>
      <c r="EGZ150" s="10"/>
      <c r="EHA150" s="10"/>
      <c r="EHB150" s="10"/>
      <c r="EHC150" s="10"/>
      <c r="EHD150" s="10"/>
      <c r="EHE150" s="10"/>
      <c r="EHF150" s="10"/>
      <c r="EHG150" s="10"/>
      <c r="EHH150" s="10"/>
      <c r="EHI150" s="10"/>
      <c r="EHJ150" s="10"/>
      <c r="EHK150" s="10"/>
      <c r="EHL150" s="10"/>
      <c r="EHM150" s="10"/>
      <c r="EHN150" s="10"/>
      <c r="EHO150" s="10"/>
      <c r="EHP150" s="10"/>
      <c r="EHQ150" s="10"/>
      <c r="EHR150" s="10"/>
      <c r="EHS150" s="10"/>
      <c r="EHT150" s="10"/>
      <c r="EHU150" s="10"/>
      <c r="EHV150" s="10"/>
      <c r="EHW150" s="10"/>
      <c r="EHX150" s="10"/>
      <c r="EHY150" s="10"/>
      <c r="EHZ150" s="10"/>
      <c r="EIA150" s="10"/>
      <c r="EIB150" s="10"/>
      <c r="EIC150" s="10"/>
      <c r="EID150" s="10"/>
      <c r="EIE150" s="10"/>
      <c r="EIF150" s="10"/>
      <c r="EIG150" s="10"/>
      <c r="EIH150" s="10"/>
      <c r="EII150" s="10"/>
      <c r="EIJ150" s="10"/>
      <c r="EIK150" s="10"/>
      <c r="EIL150" s="10"/>
      <c r="EIM150" s="10"/>
      <c r="EIN150" s="10"/>
      <c r="EIO150" s="10"/>
      <c r="EIP150" s="10"/>
      <c r="EIQ150" s="10"/>
      <c r="EIR150" s="10"/>
      <c r="EIS150" s="10"/>
      <c r="EIT150" s="10"/>
      <c r="EIU150" s="10"/>
      <c r="EIV150" s="10"/>
      <c r="EIW150" s="10"/>
      <c r="EIX150" s="10"/>
      <c r="EIY150" s="10"/>
      <c r="EIZ150" s="10"/>
      <c r="EJA150" s="10"/>
      <c r="EJB150" s="10"/>
      <c r="EJC150" s="10"/>
      <c r="EJD150" s="10"/>
      <c r="EJE150" s="10"/>
      <c r="EJF150" s="10"/>
      <c r="EJG150" s="10"/>
      <c r="EJH150" s="10"/>
      <c r="EJI150" s="10"/>
      <c r="EJJ150" s="10"/>
      <c r="EJK150" s="10"/>
      <c r="EJL150" s="10"/>
      <c r="EJM150" s="10"/>
      <c r="EJN150" s="10"/>
      <c r="EJO150" s="10"/>
      <c r="EJP150" s="10"/>
      <c r="EJQ150" s="10"/>
      <c r="EJR150" s="10"/>
      <c r="EJS150" s="10"/>
      <c r="EJT150" s="10"/>
      <c r="EJU150" s="10"/>
      <c r="EJV150" s="10"/>
      <c r="EJW150" s="10"/>
      <c r="EJX150" s="10"/>
      <c r="EJY150" s="10"/>
      <c r="EJZ150" s="10"/>
      <c r="EKA150" s="10"/>
      <c r="EKB150" s="10"/>
      <c r="EKC150" s="10"/>
      <c r="EKD150" s="10"/>
      <c r="EKE150" s="10"/>
      <c r="EKF150" s="10"/>
      <c r="EKG150" s="10"/>
      <c r="EKH150" s="10"/>
      <c r="EKI150" s="10"/>
      <c r="EKJ150" s="10"/>
      <c r="EKK150" s="10"/>
      <c r="EKL150" s="10"/>
      <c r="EKM150" s="10"/>
      <c r="EKN150" s="10"/>
      <c r="EKO150" s="10"/>
      <c r="EKP150" s="10"/>
      <c r="EKQ150" s="10"/>
      <c r="EKR150" s="10"/>
      <c r="EKS150" s="10"/>
      <c r="EKT150" s="10"/>
      <c r="EKU150" s="10"/>
      <c r="EKV150" s="10"/>
      <c r="EKW150" s="10"/>
      <c r="EKX150" s="10"/>
      <c r="EKY150" s="10"/>
      <c r="EKZ150" s="10"/>
      <c r="ELA150" s="10"/>
      <c r="ELB150" s="10"/>
      <c r="ELC150" s="10"/>
      <c r="ELD150" s="10"/>
      <c r="ELE150" s="10"/>
      <c r="ELF150" s="10"/>
      <c r="ELG150" s="10"/>
      <c r="ELH150" s="10"/>
      <c r="ELI150" s="10"/>
      <c r="ELJ150" s="10"/>
      <c r="ELK150" s="10"/>
      <c r="ELL150" s="10"/>
      <c r="ELM150" s="10"/>
      <c r="ELN150" s="10"/>
      <c r="ELO150" s="10"/>
      <c r="ELP150" s="10"/>
      <c r="ELQ150" s="10"/>
      <c r="ELR150" s="10"/>
      <c r="ELS150" s="10"/>
      <c r="ELT150" s="10"/>
      <c r="ELU150" s="10"/>
      <c r="ELV150" s="10"/>
      <c r="ELW150" s="10"/>
      <c r="ELX150" s="10"/>
      <c r="ELY150" s="10"/>
      <c r="ELZ150" s="10"/>
      <c r="EMA150" s="10"/>
      <c r="EMB150" s="10"/>
      <c r="EMC150" s="10"/>
      <c r="EMD150" s="10"/>
      <c r="EME150" s="10"/>
      <c r="EMF150" s="10"/>
      <c r="EMG150" s="10"/>
      <c r="EMH150" s="10"/>
      <c r="EMI150" s="10"/>
      <c r="EMJ150" s="10"/>
      <c r="EMK150" s="10"/>
      <c r="EML150" s="10"/>
      <c r="EMM150" s="10"/>
      <c r="EMN150" s="10"/>
      <c r="EMO150" s="10"/>
      <c r="EMP150" s="10"/>
      <c r="EMQ150" s="10"/>
      <c r="EMR150" s="10"/>
      <c r="EMS150" s="10"/>
      <c r="EMT150" s="10"/>
      <c r="EMU150" s="10"/>
      <c r="EMV150" s="10"/>
      <c r="EMW150" s="10"/>
      <c r="EMX150" s="10"/>
      <c r="EMY150" s="10"/>
      <c r="EMZ150" s="10"/>
      <c r="ENA150" s="10"/>
      <c r="ENB150" s="10"/>
      <c r="ENC150" s="10"/>
      <c r="END150" s="10"/>
      <c r="ENE150" s="10"/>
      <c r="ENF150" s="10"/>
      <c r="ENG150" s="10"/>
      <c r="ENH150" s="10"/>
      <c r="ENI150" s="10"/>
      <c r="ENJ150" s="10"/>
      <c r="ENK150" s="10"/>
      <c r="ENL150" s="10"/>
      <c r="ENM150" s="10"/>
      <c r="ENN150" s="10"/>
      <c r="ENO150" s="10"/>
      <c r="ENP150" s="10"/>
      <c r="ENQ150" s="10"/>
      <c r="ENR150" s="10"/>
      <c r="ENS150" s="10"/>
      <c r="ENT150" s="10"/>
      <c r="ENU150" s="10"/>
      <c r="ENV150" s="10"/>
      <c r="ENW150" s="10"/>
      <c r="ENX150" s="10"/>
      <c r="ENY150" s="10"/>
      <c r="ENZ150" s="10"/>
      <c r="EOA150" s="10"/>
      <c r="EOB150" s="10"/>
      <c r="EOC150" s="10"/>
      <c r="EOD150" s="10"/>
      <c r="EOE150" s="10"/>
      <c r="EOF150" s="10"/>
      <c r="EOG150" s="10"/>
      <c r="EOH150" s="10"/>
      <c r="EOI150" s="10"/>
      <c r="EOJ150" s="10"/>
      <c r="EOK150" s="10"/>
      <c r="EOL150" s="10"/>
      <c r="EOM150" s="10"/>
      <c r="EON150" s="10"/>
      <c r="EOO150" s="10"/>
      <c r="EOP150" s="10"/>
      <c r="EOQ150" s="10"/>
      <c r="EOR150" s="10"/>
      <c r="EOS150" s="10"/>
      <c r="EOT150" s="10"/>
      <c r="EOU150" s="10"/>
      <c r="EOV150" s="10"/>
      <c r="EOW150" s="10"/>
      <c r="EOX150" s="10"/>
      <c r="EOY150" s="10"/>
      <c r="EOZ150" s="10"/>
      <c r="EPA150" s="10"/>
      <c r="EPB150" s="10"/>
      <c r="EPC150" s="10"/>
      <c r="EPD150" s="10"/>
      <c r="EPE150" s="10"/>
      <c r="EPF150" s="10"/>
      <c r="EPG150" s="10"/>
      <c r="EPH150" s="10"/>
      <c r="EPI150" s="10"/>
      <c r="EPJ150" s="10"/>
      <c r="EPK150" s="10"/>
      <c r="EPL150" s="10"/>
      <c r="EPM150" s="10"/>
      <c r="EPN150" s="10"/>
      <c r="EPO150" s="10"/>
      <c r="EPP150" s="10"/>
      <c r="EPQ150" s="10"/>
      <c r="EPR150" s="10"/>
      <c r="EPS150" s="10"/>
      <c r="EPT150" s="10"/>
      <c r="EPU150" s="10"/>
      <c r="EPV150" s="10"/>
      <c r="EPW150" s="10"/>
      <c r="EPX150" s="10"/>
      <c r="EPY150" s="10"/>
      <c r="EPZ150" s="10"/>
      <c r="EQA150" s="10"/>
      <c r="EQB150" s="10"/>
      <c r="EQC150" s="10"/>
      <c r="EQD150" s="10"/>
      <c r="EQE150" s="10"/>
      <c r="EQF150" s="10"/>
      <c r="EQG150" s="10"/>
      <c r="EQH150" s="10"/>
      <c r="EQI150" s="10"/>
      <c r="EQJ150" s="10"/>
      <c r="EQK150" s="10"/>
      <c r="EQL150" s="10"/>
      <c r="EQM150" s="10"/>
      <c r="EQN150" s="10"/>
      <c r="EQO150" s="10"/>
      <c r="EQP150" s="10"/>
      <c r="EQQ150" s="10"/>
      <c r="EQR150" s="10"/>
      <c r="EQS150" s="10"/>
      <c r="EQT150" s="10"/>
      <c r="EQU150" s="10"/>
      <c r="EQV150" s="10"/>
      <c r="EQW150" s="10"/>
      <c r="EQX150" s="10"/>
      <c r="EQY150" s="10"/>
      <c r="EQZ150" s="10"/>
      <c r="ERA150" s="10"/>
      <c r="ERB150" s="10"/>
      <c r="ERC150" s="10"/>
      <c r="ERD150" s="10"/>
      <c r="ERE150" s="10"/>
      <c r="ERF150" s="10"/>
      <c r="ERG150" s="10"/>
      <c r="ERH150" s="10"/>
      <c r="ERI150" s="10"/>
      <c r="ERJ150" s="10"/>
      <c r="ERK150" s="10"/>
      <c r="ERL150" s="10"/>
      <c r="ERM150" s="10"/>
      <c r="ERN150" s="10"/>
      <c r="ERO150" s="10"/>
      <c r="ERP150" s="10"/>
      <c r="ERQ150" s="10"/>
      <c r="ERR150" s="10"/>
      <c r="ERS150" s="10"/>
      <c r="ERT150" s="10"/>
      <c r="ERU150" s="10"/>
      <c r="ERV150" s="10"/>
      <c r="ERW150" s="10"/>
      <c r="ERX150" s="10"/>
      <c r="ERY150" s="10"/>
      <c r="ERZ150" s="10"/>
      <c r="ESA150" s="10"/>
      <c r="ESB150" s="10"/>
      <c r="ESC150" s="10"/>
      <c r="ESD150" s="10"/>
      <c r="ESE150" s="10"/>
      <c r="ESF150" s="10"/>
      <c r="ESG150" s="10"/>
      <c r="ESH150" s="10"/>
      <c r="ESI150" s="10"/>
      <c r="ESJ150" s="10"/>
      <c r="ESK150" s="10"/>
      <c r="ESL150" s="10"/>
      <c r="ESM150" s="10"/>
      <c r="ESN150" s="10"/>
      <c r="ESO150" s="10"/>
      <c r="ESP150" s="10"/>
      <c r="ESQ150" s="10"/>
      <c r="ESR150" s="10"/>
      <c r="ESS150" s="10"/>
      <c r="EST150" s="10"/>
      <c r="ESU150" s="10"/>
      <c r="ESV150" s="10"/>
      <c r="ESW150" s="10"/>
      <c r="ESX150" s="10"/>
      <c r="ESY150" s="10"/>
      <c r="ESZ150" s="10"/>
      <c r="ETA150" s="10"/>
      <c r="ETB150" s="10"/>
      <c r="ETC150" s="10"/>
      <c r="ETD150" s="10"/>
      <c r="ETE150" s="10"/>
      <c r="ETF150" s="10"/>
      <c r="ETG150" s="10"/>
      <c r="ETH150" s="10"/>
      <c r="ETI150" s="10"/>
      <c r="ETJ150" s="10"/>
      <c r="ETK150" s="10"/>
      <c r="ETL150" s="10"/>
      <c r="ETM150" s="10"/>
      <c r="ETN150" s="10"/>
      <c r="ETO150" s="10"/>
      <c r="ETP150" s="10"/>
      <c r="ETQ150" s="10"/>
      <c r="ETR150" s="10"/>
      <c r="ETS150" s="10"/>
      <c r="ETT150" s="10"/>
      <c r="ETU150" s="10"/>
      <c r="ETV150" s="10"/>
      <c r="ETW150" s="10"/>
      <c r="ETX150" s="10"/>
      <c r="ETY150" s="10"/>
      <c r="ETZ150" s="10"/>
      <c r="EUA150" s="10"/>
      <c r="EUB150" s="10"/>
      <c r="EUC150" s="10"/>
      <c r="EUD150" s="10"/>
      <c r="EUE150" s="10"/>
      <c r="EUF150" s="10"/>
      <c r="EUG150" s="10"/>
      <c r="EUH150" s="10"/>
      <c r="EUI150" s="10"/>
      <c r="EUJ150" s="10"/>
      <c r="EUK150" s="10"/>
      <c r="EUL150" s="10"/>
      <c r="EUM150" s="10"/>
      <c r="EUN150" s="10"/>
      <c r="EUO150" s="10"/>
      <c r="EUP150" s="10"/>
      <c r="EUQ150" s="10"/>
      <c r="EUR150" s="10"/>
      <c r="EUS150" s="10"/>
      <c r="EUT150" s="10"/>
      <c r="EUU150" s="10"/>
      <c r="EUV150" s="10"/>
      <c r="EUW150" s="10"/>
      <c r="EUX150" s="10"/>
      <c r="EUY150" s="10"/>
      <c r="EUZ150" s="10"/>
      <c r="EVA150" s="10"/>
      <c r="EVB150" s="10"/>
      <c r="EVC150" s="10"/>
      <c r="EVD150" s="10"/>
      <c r="EVE150" s="10"/>
      <c r="EVF150" s="10"/>
      <c r="EVG150" s="10"/>
      <c r="EVH150" s="10"/>
      <c r="EVI150" s="10"/>
      <c r="EVJ150" s="10"/>
      <c r="EVK150" s="10"/>
      <c r="EVL150" s="10"/>
      <c r="EVM150" s="10"/>
      <c r="EVN150" s="10"/>
      <c r="EVO150" s="10"/>
      <c r="EVP150" s="10"/>
      <c r="EVQ150" s="10"/>
      <c r="EVR150" s="10"/>
      <c r="EVS150" s="10"/>
      <c r="EVT150" s="10"/>
      <c r="EVU150" s="10"/>
      <c r="EVV150" s="10"/>
      <c r="EVW150" s="10"/>
      <c r="EVX150" s="10"/>
      <c r="EVY150" s="10"/>
      <c r="EVZ150" s="10"/>
      <c r="EWA150" s="10"/>
      <c r="EWB150" s="10"/>
      <c r="EWC150" s="10"/>
      <c r="EWD150" s="10"/>
      <c r="EWE150" s="10"/>
      <c r="EWF150" s="10"/>
      <c r="EWG150" s="10"/>
      <c r="EWH150" s="10"/>
      <c r="EWI150" s="10"/>
      <c r="EWJ150" s="10"/>
      <c r="EWK150" s="10"/>
      <c r="EWL150" s="10"/>
      <c r="EWM150" s="10"/>
      <c r="EWN150" s="10"/>
      <c r="EWO150" s="10"/>
      <c r="EWP150" s="10"/>
      <c r="EWQ150" s="10"/>
      <c r="EWR150" s="10"/>
      <c r="EWS150" s="10"/>
      <c r="EWT150" s="10"/>
      <c r="EWU150" s="10"/>
      <c r="EWV150" s="10"/>
      <c r="EWW150" s="10"/>
      <c r="EWX150" s="10"/>
      <c r="EWY150" s="10"/>
      <c r="EWZ150" s="10"/>
      <c r="EXA150" s="10"/>
      <c r="EXB150" s="10"/>
      <c r="EXC150" s="10"/>
      <c r="EXD150" s="10"/>
      <c r="EXE150" s="10"/>
      <c r="EXF150" s="10"/>
      <c r="EXG150" s="10"/>
      <c r="EXH150" s="10"/>
      <c r="EXI150" s="10"/>
      <c r="EXJ150" s="10"/>
      <c r="EXK150" s="10"/>
      <c r="EXL150" s="10"/>
      <c r="EXM150" s="10"/>
      <c r="EXN150" s="10"/>
      <c r="EXO150" s="10"/>
      <c r="EXP150" s="10"/>
      <c r="EXQ150" s="10"/>
      <c r="EXR150" s="10"/>
      <c r="EXS150" s="10"/>
      <c r="EXT150" s="10"/>
      <c r="EXU150" s="10"/>
      <c r="EXV150" s="10"/>
      <c r="EXW150" s="10"/>
      <c r="EXX150" s="10"/>
      <c r="EXY150" s="10"/>
      <c r="EXZ150" s="10"/>
      <c r="EYA150" s="10"/>
      <c r="EYB150" s="10"/>
      <c r="EYC150" s="10"/>
      <c r="EYD150" s="10"/>
      <c r="EYE150" s="10"/>
      <c r="EYF150" s="10"/>
      <c r="EYG150" s="10"/>
      <c r="EYH150" s="10"/>
      <c r="EYI150" s="10"/>
      <c r="EYJ150" s="10"/>
      <c r="EYK150" s="10"/>
      <c r="EYL150" s="10"/>
      <c r="EYM150" s="10"/>
      <c r="EYN150" s="10"/>
      <c r="EYO150" s="10"/>
      <c r="EYP150" s="10"/>
      <c r="EYQ150" s="10"/>
      <c r="EYR150" s="10"/>
      <c r="EYS150" s="10"/>
      <c r="EYT150" s="10"/>
      <c r="EYU150" s="10"/>
      <c r="EYV150" s="10"/>
      <c r="EYW150" s="10"/>
      <c r="EYX150" s="10"/>
      <c r="EYY150" s="10"/>
      <c r="EYZ150" s="10"/>
      <c r="EZA150" s="10"/>
      <c r="EZB150" s="10"/>
      <c r="EZC150" s="10"/>
      <c r="EZD150" s="10"/>
      <c r="EZE150" s="10"/>
      <c r="EZF150" s="10"/>
      <c r="EZG150" s="10"/>
      <c r="EZH150" s="10"/>
      <c r="EZI150" s="10"/>
      <c r="EZJ150" s="10"/>
      <c r="EZK150" s="10"/>
      <c r="EZL150" s="10"/>
      <c r="EZM150" s="10"/>
      <c r="EZN150" s="10"/>
      <c r="EZO150" s="10"/>
      <c r="EZP150" s="10"/>
      <c r="EZQ150" s="10"/>
      <c r="EZR150" s="10"/>
      <c r="EZS150" s="10"/>
      <c r="EZT150" s="10"/>
      <c r="EZU150" s="10"/>
      <c r="EZV150" s="10"/>
      <c r="EZW150" s="10"/>
      <c r="EZX150" s="10"/>
      <c r="EZY150" s="10"/>
      <c r="EZZ150" s="10"/>
      <c r="FAA150" s="10"/>
      <c r="FAB150" s="10"/>
      <c r="FAC150" s="10"/>
      <c r="FAD150" s="10"/>
      <c r="FAE150" s="10"/>
      <c r="FAF150" s="10"/>
      <c r="FAG150" s="10"/>
      <c r="FAH150" s="10"/>
      <c r="FAI150" s="10"/>
      <c r="FAJ150" s="10"/>
      <c r="FAK150" s="10"/>
      <c r="FAL150" s="10"/>
      <c r="FAM150" s="10"/>
      <c r="FAN150" s="10"/>
      <c r="FAO150" s="10"/>
      <c r="FAP150" s="10"/>
      <c r="FAQ150" s="10"/>
      <c r="FAR150" s="10"/>
      <c r="FAS150" s="10"/>
      <c r="FAT150" s="10"/>
      <c r="FAU150" s="10"/>
      <c r="FAV150" s="10"/>
      <c r="FAW150" s="10"/>
      <c r="FAX150" s="10"/>
      <c r="FAY150" s="10"/>
      <c r="FAZ150" s="10"/>
      <c r="FBA150" s="10"/>
      <c r="FBB150" s="10"/>
      <c r="FBC150" s="10"/>
      <c r="FBD150" s="10"/>
      <c r="FBE150" s="10"/>
      <c r="FBF150" s="10"/>
      <c r="FBG150" s="10"/>
      <c r="FBH150" s="10"/>
      <c r="FBI150" s="10"/>
      <c r="FBJ150" s="10"/>
      <c r="FBK150" s="10"/>
      <c r="FBL150" s="10"/>
      <c r="FBM150" s="10"/>
      <c r="FBN150" s="10"/>
      <c r="FBO150" s="10"/>
      <c r="FBP150" s="10"/>
      <c r="FBQ150" s="10"/>
      <c r="FBR150" s="10"/>
      <c r="FBS150" s="10"/>
      <c r="FBT150" s="10"/>
      <c r="FBU150" s="10"/>
      <c r="FBV150" s="10"/>
      <c r="FBW150" s="10"/>
      <c r="FBX150" s="10"/>
      <c r="FBY150" s="10"/>
      <c r="FBZ150" s="10"/>
      <c r="FCA150" s="10"/>
      <c r="FCB150" s="10"/>
      <c r="FCC150" s="10"/>
      <c r="FCD150" s="10"/>
      <c r="FCE150" s="10"/>
      <c r="FCF150" s="10"/>
      <c r="FCG150" s="10"/>
      <c r="FCH150" s="10"/>
      <c r="FCI150" s="10"/>
      <c r="FCJ150" s="10"/>
      <c r="FCK150" s="10"/>
      <c r="FCL150" s="10"/>
      <c r="FCM150" s="10"/>
      <c r="FCN150" s="10"/>
      <c r="FCO150" s="10"/>
      <c r="FCP150" s="10"/>
      <c r="FCQ150" s="10"/>
      <c r="FCR150" s="10"/>
      <c r="FCS150" s="10"/>
      <c r="FCT150" s="10"/>
      <c r="FCU150" s="10"/>
      <c r="FCV150" s="10"/>
      <c r="FCW150" s="10"/>
      <c r="FCX150" s="10"/>
      <c r="FCY150" s="10"/>
      <c r="FCZ150" s="10"/>
      <c r="FDA150" s="10"/>
      <c r="FDB150" s="10"/>
      <c r="FDC150" s="10"/>
      <c r="FDD150" s="10"/>
      <c r="FDE150" s="10"/>
      <c r="FDF150" s="10"/>
      <c r="FDG150" s="10"/>
      <c r="FDH150" s="10"/>
      <c r="FDI150" s="10"/>
      <c r="FDJ150" s="10"/>
      <c r="FDK150" s="10"/>
      <c r="FDL150" s="10"/>
      <c r="FDM150" s="10"/>
      <c r="FDN150" s="10"/>
      <c r="FDO150" s="10"/>
      <c r="FDP150" s="10"/>
      <c r="FDQ150" s="10"/>
      <c r="FDR150" s="10"/>
      <c r="FDS150" s="10"/>
      <c r="FDT150" s="10"/>
      <c r="FDU150" s="10"/>
      <c r="FDV150" s="10"/>
      <c r="FDW150" s="10"/>
      <c r="FDX150" s="10"/>
      <c r="FDY150" s="10"/>
      <c r="FDZ150" s="10"/>
      <c r="FEA150" s="10"/>
      <c r="FEB150" s="10"/>
      <c r="FEC150" s="10"/>
      <c r="FED150" s="10"/>
      <c r="FEE150" s="10"/>
      <c r="FEF150" s="10"/>
      <c r="FEG150" s="10"/>
      <c r="FEH150" s="10"/>
      <c r="FEI150" s="10"/>
      <c r="FEJ150" s="10"/>
      <c r="FEK150" s="10"/>
      <c r="FEL150" s="10"/>
      <c r="FEM150" s="10"/>
      <c r="FEN150" s="10"/>
      <c r="FEO150" s="10"/>
      <c r="FEP150" s="10"/>
      <c r="FEQ150" s="10"/>
      <c r="FER150" s="10"/>
      <c r="FES150" s="10"/>
      <c r="FET150" s="10"/>
      <c r="FEU150" s="10"/>
      <c r="FEV150" s="10"/>
      <c r="FEW150" s="10"/>
      <c r="FEX150" s="10"/>
      <c r="FEY150" s="10"/>
      <c r="FEZ150" s="10"/>
      <c r="FFA150" s="10"/>
      <c r="FFB150" s="10"/>
      <c r="FFC150" s="10"/>
      <c r="FFD150" s="10"/>
      <c r="FFE150" s="10"/>
      <c r="FFF150" s="10"/>
      <c r="FFG150" s="10"/>
      <c r="FFH150" s="10"/>
      <c r="FFI150" s="10"/>
      <c r="FFJ150" s="10"/>
      <c r="FFK150" s="10"/>
      <c r="FFL150" s="10"/>
      <c r="FFM150" s="10"/>
      <c r="FFN150" s="10"/>
      <c r="FFO150" s="10"/>
      <c r="FFP150" s="10"/>
      <c r="FFQ150" s="10"/>
      <c r="FFR150" s="10"/>
      <c r="FFS150" s="10"/>
      <c r="FFT150" s="10"/>
      <c r="FFU150" s="10"/>
      <c r="FFV150" s="10"/>
      <c r="FFW150" s="10"/>
      <c r="FFX150" s="10"/>
      <c r="FFY150" s="10"/>
      <c r="FFZ150" s="10"/>
      <c r="FGA150" s="10"/>
      <c r="FGB150" s="10"/>
      <c r="FGC150" s="10"/>
      <c r="FGD150" s="10"/>
      <c r="FGE150" s="10"/>
      <c r="FGF150" s="10"/>
      <c r="FGG150" s="10"/>
      <c r="FGH150" s="10"/>
      <c r="FGI150" s="10"/>
      <c r="FGJ150" s="10"/>
      <c r="FGK150" s="10"/>
      <c r="FGL150" s="10"/>
      <c r="FGM150" s="10"/>
      <c r="FGN150" s="10"/>
      <c r="FGO150" s="10"/>
      <c r="FGP150" s="10"/>
      <c r="FGQ150" s="10"/>
      <c r="FGR150" s="10"/>
      <c r="FGS150" s="10"/>
      <c r="FGT150" s="10"/>
      <c r="FGU150" s="10"/>
      <c r="FGV150" s="10"/>
      <c r="FGW150" s="10"/>
      <c r="FGX150" s="10"/>
      <c r="FGY150" s="10"/>
      <c r="FGZ150" s="10"/>
      <c r="FHA150" s="10"/>
      <c r="FHB150" s="10"/>
      <c r="FHC150" s="10"/>
      <c r="FHD150" s="10"/>
      <c r="FHE150" s="10"/>
      <c r="FHF150" s="10"/>
      <c r="FHG150" s="10"/>
      <c r="FHH150" s="10"/>
      <c r="FHI150" s="10"/>
      <c r="FHJ150" s="10"/>
      <c r="FHK150" s="10"/>
      <c r="FHL150" s="10"/>
      <c r="FHM150" s="10"/>
      <c r="FHN150" s="10"/>
      <c r="FHO150" s="10"/>
      <c r="FHP150" s="10"/>
      <c r="FHQ150" s="10"/>
      <c r="FHR150" s="10"/>
      <c r="FHS150" s="10"/>
      <c r="FHT150" s="10"/>
      <c r="FHU150" s="10"/>
      <c r="FHV150" s="10"/>
      <c r="FHW150" s="10"/>
      <c r="FHX150" s="10"/>
      <c r="FHY150" s="10"/>
      <c r="FHZ150" s="10"/>
      <c r="FIA150" s="10"/>
      <c r="FIB150" s="10"/>
      <c r="FIC150" s="10"/>
      <c r="FID150" s="10"/>
      <c r="FIE150" s="10"/>
      <c r="FIF150" s="10"/>
      <c r="FIG150" s="10"/>
      <c r="FIH150" s="10"/>
      <c r="FII150" s="10"/>
      <c r="FIJ150" s="10"/>
      <c r="FIK150" s="10"/>
      <c r="FIL150" s="10"/>
      <c r="FIM150" s="10"/>
      <c r="FIN150" s="10"/>
      <c r="FIO150" s="10"/>
      <c r="FIP150" s="10"/>
      <c r="FIQ150" s="10"/>
      <c r="FIR150" s="10"/>
      <c r="FIS150" s="10"/>
      <c r="FIT150" s="10"/>
      <c r="FIU150" s="10"/>
      <c r="FIV150" s="10"/>
      <c r="FIW150" s="10"/>
      <c r="FIX150" s="10"/>
      <c r="FIY150" s="10"/>
      <c r="FIZ150" s="10"/>
      <c r="FJA150" s="10"/>
      <c r="FJB150" s="10"/>
      <c r="FJC150" s="10"/>
      <c r="FJD150" s="10"/>
      <c r="FJE150" s="10"/>
      <c r="FJF150" s="10"/>
      <c r="FJG150" s="10"/>
      <c r="FJH150" s="10"/>
      <c r="FJI150" s="10"/>
      <c r="FJJ150" s="10"/>
      <c r="FJK150" s="10"/>
      <c r="FJL150" s="10"/>
      <c r="FJM150" s="10"/>
      <c r="FJN150" s="10"/>
      <c r="FJO150" s="10"/>
      <c r="FJP150" s="10"/>
      <c r="FJQ150" s="10"/>
      <c r="FJR150" s="10"/>
      <c r="FJS150" s="10"/>
      <c r="FJT150" s="10"/>
      <c r="FJU150" s="10"/>
      <c r="FJV150" s="10"/>
      <c r="FJW150" s="10"/>
      <c r="FJX150" s="10"/>
      <c r="FJY150" s="10"/>
      <c r="FJZ150" s="10"/>
      <c r="FKA150" s="10"/>
      <c r="FKB150" s="10"/>
      <c r="FKC150" s="10"/>
      <c r="FKD150" s="10"/>
      <c r="FKE150" s="10"/>
      <c r="FKF150" s="10"/>
      <c r="FKG150" s="10"/>
      <c r="FKH150" s="10"/>
      <c r="FKI150" s="10"/>
      <c r="FKJ150" s="10"/>
      <c r="FKK150" s="10"/>
      <c r="FKL150" s="10"/>
      <c r="FKM150" s="10"/>
      <c r="FKN150" s="10"/>
      <c r="FKO150" s="10"/>
      <c r="FKP150" s="10"/>
      <c r="FKQ150" s="10"/>
      <c r="FKR150" s="10"/>
      <c r="FKS150" s="10"/>
      <c r="FKT150" s="10"/>
      <c r="FKU150" s="10"/>
      <c r="FKV150" s="10"/>
      <c r="FKW150" s="10"/>
      <c r="FKX150" s="10"/>
      <c r="FKY150" s="10"/>
      <c r="FKZ150" s="10"/>
      <c r="FLA150" s="10"/>
      <c r="FLB150" s="10"/>
      <c r="FLC150" s="10"/>
      <c r="FLD150" s="10"/>
      <c r="FLE150" s="10"/>
      <c r="FLF150" s="10"/>
      <c r="FLG150" s="10"/>
      <c r="FLH150" s="10"/>
      <c r="FLI150" s="10"/>
      <c r="FLJ150" s="10"/>
      <c r="FLK150" s="10"/>
      <c r="FLL150" s="10"/>
      <c r="FLM150" s="10"/>
      <c r="FLN150" s="10"/>
      <c r="FLO150" s="10"/>
      <c r="FLP150" s="10"/>
      <c r="FLQ150" s="10"/>
      <c r="FLR150" s="10"/>
      <c r="FLS150" s="10"/>
      <c r="FLT150" s="10"/>
      <c r="FLU150" s="10"/>
      <c r="FLV150" s="10"/>
      <c r="FLW150" s="10"/>
      <c r="FLX150" s="10"/>
      <c r="FLY150" s="10"/>
      <c r="FLZ150" s="10"/>
      <c r="FMA150" s="10"/>
      <c r="FMB150" s="10"/>
      <c r="FMC150" s="10"/>
      <c r="FMD150" s="10"/>
      <c r="FME150" s="10"/>
      <c r="FMF150" s="10"/>
      <c r="FMG150" s="10"/>
      <c r="FMH150" s="10"/>
      <c r="FMI150" s="10"/>
      <c r="FMJ150" s="10"/>
      <c r="FMK150" s="10"/>
      <c r="FML150" s="10"/>
      <c r="FMM150" s="10"/>
      <c r="FMN150" s="10"/>
      <c r="FMO150" s="10"/>
      <c r="FMP150" s="10"/>
      <c r="FMQ150" s="10"/>
      <c r="FMR150" s="10"/>
      <c r="FMS150" s="10"/>
      <c r="FMT150" s="10"/>
      <c r="FMU150" s="10"/>
      <c r="FMV150" s="10"/>
      <c r="FMW150" s="10"/>
      <c r="FMX150" s="10"/>
      <c r="FMY150" s="10"/>
      <c r="FMZ150" s="10"/>
      <c r="FNA150" s="10"/>
      <c r="FNB150" s="10"/>
      <c r="FNC150" s="10"/>
      <c r="FND150" s="10"/>
      <c r="FNE150" s="10"/>
      <c r="FNF150" s="10"/>
      <c r="FNG150" s="10"/>
      <c r="FNH150" s="10"/>
      <c r="FNI150" s="10"/>
      <c r="FNJ150" s="10"/>
      <c r="FNK150" s="10"/>
      <c r="FNL150" s="10"/>
      <c r="FNM150" s="10"/>
      <c r="FNN150" s="10"/>
      <c r="FNO150" s="10"/>
      <c r="FNP150" s="10"/>
      <c r="FNQ150" s="10"/>
      <c r="FNR150" s="10"/>
      <c r="FNS150" s="10"/>
      <c r="FNT150" s="10"/>
      <c r="FNU150" s="10"/>
      <c r="FNV150" s="10"/>
      <c r="FNW150" s="10"/>
      <c r="FNX150" s="10"/>
      <c r="FNY150" s="10"/>
      <c r="FNZ150" s="10"/>
      <c r="FOA150" s="10"/>
      <c r="FOB150" s="10"/>
      <c r="FOC150" s="10"/>
      <c r="FOD150" s="10"/>
      <c r="FOE150" s="10"/>
      <c r="FOF150" s="10"/>
      <c r="FOG150" s="10"/>
      <c r="FOH150" s="10"/>
      <c r="FOI150" s="10"/>
      <c r="FOJ150" s="10"/>
      <c r="FOK150" s="10"/>
      <c r="FOL150" s="10"/>
      <c r="FOM150" s="10"/>
      <c r="FON150" s="10"/>
      <c r="FOO150" s="10"/>
      <c r="FOP150" s="10"/>
      <c r="FOQ150" s="10"/>
      <c r="FOR150" s="10"/>
      <c r="FOS150" s="10"/>
      <c r="FOT150" s="10"/>
      <c r="FOU150" s="10"/>
      <c r="FOV150" s="10"/>
      <c r="FOW150" s="10"/>
      <c r="FOX150" s="10"/>
      <c r="FOY150" s="10"/>
      <c r="FOZ150" s="10"/>
      <c r="FPA150" s="10"/>
      <c r="FPB150" s="10"/>
      <c r="FPC150" s="10"/>
      <c r="FPD150" s="10"/>
      <c r="FPE150" s="10"/>
      <c r="FPF150" s="10"/>
      <c r="FPG150" s="10"/>
      <c r="FPH150" s="10"/>
      <c r="FPI150" s="10"/>
      <c r="FPJ150" s="10"/>
      <c r="FPK150" s="10"/>
      <c r="FPL150" s="10"/>
      <c r="FPM150" s="10"/>
      <c r="FPN150" s="10"/>
      <c r="FPO150" s="10"/>
      <c r="FPP150" s="10"/>
      <c r="FPQ150" s="10"/>
      <c r="FPR150" s="10"/>
      <c r="FPS150" s="10"/>
      <c r="FPT150" s="10"/>
      <c r="FPU150" s="10"/>
      <c r="FPV150" s="10"/>
      <c r="FPW150" s="10"/>
      <c r="FPX150" s="10"/>
      <c r="FPY150" s="10"/>
      <c r="FPZ150" s="10"/>
      <c r="FQA150" s="10"/>
      <c r="FQB150" s="10"/>
      <c r="FQC150" s="10"/>
      <c r="FQD150" s="10"/>
      <c r="FQE150" s="10"/>
      <c r="FQF150" s="10"/>
      <c r="FQG150" s="10"/>
      <c r="FQH150" s="10"/>
      <c r="FQI150" s="10"/>
      <c r="FQJ150" s="10"/>
      <c r="FQK150" s="10"/>
      <c r="FQL150" s="10"/>
      <c r="FQM150" s="10"/>
      <c r="FQN150" s="10"/>
      <c r="FQO150" s="10"/>
      <c r="FQP150" s="10"/>
      <c r="FQQ150" s="10"/>
      <c r="FQR150" s="10"/>
      <c r="FQS150" s="10"/>
      <c r="FQT150" s="10"/>
      <c r="FQU150" s="10"/>
      <c r="FQV150" s="10"/>
      <c r="FQW150" s="10"/>
      <c r="FQX150" s="10"/>
      <c r="FQY150" s="10"/>
      <c r="FQZ150" s="10"/>
      <c r="FRA150" s="10"/>
      <c r="FRB150" s="10"/>
      <c r="FRC150" s="10"/>
      <c r="FRD150" s="10"/>
      <c r="FRE150" s="10"/>
      <c r="FRF150" s="10"/>
      <c r="FRG150" s="10"/>
      <c r="FRH150" s="10"/>
      <c r="FRI150" s="10"/>
      <c r="FRJ150" s="10"/>
      <c r="FRK150" s="10"/>
      <c r="FRL150" s="10"/>
      <c r="FRM150" s="10"/>
      <c r="FRN150" s="10"/>
      <c r="FRO150" s="10"/>
      <c r="FRP150" s="10"/>
      <c r="FRQ150" s="10"/>
      <c r="FRR150" s="10"/>
      <c r="FRS150" s="10"/>
      <c r="FRT150" s="10"/>
      <c r="FRU150" s="10"/>
      <c r="FRV150" s="10"/>
      <c r="FRW150" s="10"/>
      <c r="FRX150" s="10"/>
      <c r="FRY150" s="10"/>
      <c r="FRZ150" s="10"/>
      <c r="FSA150" s="10"/>
      <c r="FSB150" s="10"/>
      <c r="FSC150" s="10"/>
      <c r="FSD150" s="10"/>
      <c r="FSE150" s="10"/>
      <c r="FSF150" s="10"/>
      <c r="FSG150" s="10"/>
      <c r="FSH150" s="10"/>
      <c r="FSI150" s="10"/>
      <c r="FSJ150" s="10"/>
      <c r="FSK150" s="10"/>
      <c r="FSL150" s="10"/>
      <c r="FSM150" s="10"/>
      <c r="FSN150" s="10"/>
      <c r="FSO150" s="10"/>
      <c r="FSP150" s="10"/>
      <c r="FSQ150" s="10"/>
      <c r="FSR150" s="10"/>
      <c r="FSS150" s="10"/>
      <c r="FST150" s="10"/>
      <c r="FSU150" s="10"/>
      <c r="FSV150" s="10"/>
      <c r="FSW150" s="10"/>
      <c r="FSX150" s="10"/>
      <c r="FSY150" s="10"/>
      <c r="FSZ150" s="10"/>
      <c r="FTA150" s="10"/>
      <c r="FTB150" s="10"/>
      <c r="FTC150" s="10"/>
      <c r="FTD150" s="10"/>
      <c r="FTE150" s="10"/>
      <c r="FTF150" s="10"/>
      <c r="FTG150" s="10"/>
      <c r="FTH150" s="10"/>
      <c r="FTI150" s="10"/>
      <c r="FTJ150" s="10"/>
      <c r="FTK150" s="10"/>
      <c r="FTL150" s="10"/>
      <c r="FTM150" s="10"/>
      <c r="FTN150" s="10"/>
      <c r="FTO150" s="10"/>
      <c r="FTP150" s="10"/>
      <c r="FTQ150" s="10"/>
      <c r="FTR150" s="10"/>
      <c r="FTS150" s="10"/>
      <c r="FTT150" s="10"/>
      <c r="FTU150" s="10"/>
      <c r="FTV150" s="10"/>
      <c r="FTW150" s="10"/>
      <c r="FTX150" s="10"/>
      <c r="FTY150" s="10"/>
      <c r="FTZ150" s="10"/>
      <c r="FUA150" s="10"/>
      <c r="FUB150" s="10"/>
      <c r="FUC150" s="10"/>
      <c r="FUD150" s="10"/>
      <c r="FUE150" s="10"/>
      <c r="FUF150" s="10"/>
      <c r="FUG150" s="10"/>
      <c r="FUH150" s="10"/>
      <c r="FUI150" s="10"/>
      <c r="FUJ150" s="10"/>
      <c r="FUK150" s="10"/>
      <c r="FUL150" s="10"/>
      <c r="FUM150" s="10"/>
      <c r="FUN150" s="10"/>
      <c r="FUO150" s="10"/>
      <c r="FUP150" s="10"/>
      <c r="FUQ150" s="10"/>
      <c r="FUR150" s="10"/>
      <c r="FUS150" s="10"/>
      <c r="FUT150" s="10"/>
      <c r="FUU150" s="10"/>
      <c r="FUV150" s="10"/>
      <c r="FUW150" s="10"/>
      <c r="FUX150" s="10"/>
      <c r="FUY150" s="10"/>
      <c r="FUZ150" s="10"/>
      <c r="FVA150" s="10"/>
      <c r="FVB150" s="10"/>
      <c r="FVC150" s="10"/>
      <c r="FVD150" s="10"/>
      <c r="FVE150" s="10"/>
      <c r="FVF150" s="10"/>
      <c r="FVG150" s="10"/>
      <c r="FVH150" s="10"/>
      <c r="FVI150" s="10"/>
      <c r="FVJ150" s="10"/>
      <c r="FVK150" s="10"/>
      <c r="FVL150" s="10"/>
      <c r="FVM150" s="10"/>
      <c r="FVN150" s="10"/>
      <c r="FVO150" s="10"/>
      <c r="FVP150" s="10"/>
      <c r="FVQ150" s="10"/>
      <c r="FVR150" s="10"/>
      <c r="FVS150" s="10"/>
      <c r="FVT150" s="10"/>
      <c r="FVU150" s="10"/>
      <c r="FVV150" s="10"/>
      <c r="FVW150" s="10"/>
      <c r="FVX150" s="10"/>
      <c r="FVY150" s="10"/>
      <c r="FVZ150" s="10"/>
      <c r="FWA150" s="10"/>
      <c r="FWB150" s="10"/>
      <c r="FWC150" s="10"/>
      <c r="FWD150" s="10"/>
      <c r="FWE150" s="10"/>
      <c r="FWF150" s="10"/>
      <c r="FWG150" s="10"/>
      <c r="FWH150" s="10"/>
      <c r="FWI150" s="10"/>
      <c r="FWJ150" s="10"/>
      <c r="FWK150" s="10"/>
      <c r="FWL150" s="10"/>
      <c r="FWM150" s="10"/>
      <c r="FWN150" s="10"/>
      <c r="FWO150" s="10"/>
      <c r="FWP150" s="10"/>
      <c r="FWQ150" s="10"/>
      <c r="FWR150" s="10"/>
      <c r="FWS150" s="10"/>
      <c r="FWT150" s="10"/>
      <c r="FWU150" s="10"/>
      <c r="FWV150" s="10"/>
      <c r="FWW150" s="10"/>
      <c r="FWX150" s="10"/>
      <c r="FWY150" s="10"/>
      <c r="FWZ150" s="10"/>
      <c r="FXA150" s="10"/>
      <c r="FXB150" s="10"/>
      <c r="FXC150" s="10"/>
      <c r="FXD150" s="10"/>
      <c r="FXE150" s="10"/>
      <c r="FXF150" s="10"/>
      <c r="FXG150" s="10"/>
      <c r="FXH150" s="10"/>
      <c r="FXI150" s="10"/>
      <c r="FXJ150" s="10"/>
      <c r="FXK150" s="10"/>
      <c r="FXL150" s="10"/>
      <c r="FXM150" s="10"/>
      <c r="FXN150" s="10"/>
      <c r="FXO150" s="10"/>
      <c r="FXP150" s="10"/>
      <c r="FXQ150" s="10"/>
      <c r="FXR150" s="10"/>
      <c r="FXS150" s="10"/>
      <c r="FXT150" s="10"/>
      <c r="FXU150" s="10"/>
      <c r="FXV150" s="10"/>
      <c r="FXW150" s="10"/>
      <c r="FXX150" s="10"/>
      <c r="FXY150" s="10"/>
      <c r="FXZ150" s="10"/>
      <c r="FYA150" s="10"/>
      <c r="FYB150" s="10"/>
      <c r="FYC150" s="10"/>
      <c r="FYD150" s="10"/>
      <c r="FYE150" s="10"/>
      <c r="FYF150" s="10"/>
      <c r="FYG150" s="10"/>
      <c r="FYH150" s="10"/>
      <c r="FYI150" s="10"/>
      <c r="FYJ150" s="10"/>
      <c r="FYK150" s="10"/>
      <c r="FYL150" s="10"/>
      <c r="FYM150" s="10"/>
      <c r="FYN150" s="10"/>
      <c r="FYO150" s="10"/>
      <c r="FYP150" s="10"/>
      <c r="FYQ150" s="10"/>
      <c r="FYR150" s="10"/>
      <c r="FYS150" s="10"/>
      <c r="FYT150" s="10"/>
      <c r="FYU150" s="10"/>
      <c r="FYV150" s="10"/>
      <c r="FYW150" s="10"/>
      <c r="FYX150" s="10"/>
      <c r="FYY150" s="10"/>
      <c r="FYZ150" s="10"/>
      <c r="FZA150" s="10"/>
      <c r="FZB150" s="10"/>
      <c r="FZC150" s="10"/>
      <c r="FZD150" s="10"/>
      <c r="FZE150" s="10"/>
      <c r="FZF150" s="10"/>
      <c r="FZG150" s="10"/>
      <c r="FZH150" s="10"/>
      <c r="FZI150" s="10"/>
      <c r="FZJ150" s="10"/>
      <c r="FZK150" s="10"/>
      <c r="FZL150" s="10"/>
      <c r="FZM150" s="10"/>
      <c r="FZN150" s="10"/>
      <c r="FZO150" s="10"/>
      <c r="FZP150" s="10"/>
      <c r="FZQ150" s="10"/>
      <c r="FZR150" s="10"/>
      <c r="FZS150" s="10"/>
      <c r="FZT150" s="10"/>
      <c r="FZU150" s="10"/>
      <c r="FZV150" s="10"/>
      <c r="FZW150" s="10"/>
      <c r="FZX150" s="10"/>
      <c r="FZY150" s="10"/>
      <c r="FZZ150" s="10"/>
      <c r="GAA150" s="10"/>
      <c r="GAB150" s="10"/>
      <c r="GAC150" s="10"/>
      <c r="GAD150" s="10"/>
      <c r="GAE150" s="10"/>
      <c r="GAF150" s="10"/>
      <c r="GAG150" s="10"/>
      <c r="GAH150" s="10"/>
      <c r="GAI150" s="10"/>
      <c r="GAJ150" s="10"/>
      <c r="GAK150" s="10"/>
      <c r="GAL150" s="10"/>
      <c r="GAM150" s="10"/>
      <c r="GAN150" s="10"/>
      <c r="GAO150" s="10"/>
      <c r="GAP150" s="10"/>
      <c r="GAQ150" s="10"/>
      <c r="GAR150" s="10"/>
      <c r="GAS150" s="10"/>
      <c r="GAT150" s="10"/>
      <c r="GAU150" s="10"/>
      <c r="GAV150" s="10"/>
      <c r="GAW150" s="10"/>
      <c r="GAX150" s="10"/>
      <c r="GAY150" s="10"/>
      <c r="GAZ150" s="10"/>
      <c r="GBA150" s="10"/>
      <c r="GBB150" s="10"/>
      <c r="GBC150" s="10"/>
      <c r="GBD150" s="10"/>
      <c r="GBE150" s="10"/>
      <c r="GBF150" s="10"/>
      <c r="GBG150" s="10"/>
      <c r="GBH150" s="10"/>
      <c r="GBI150" s="10"/>
      <c r="GBJ150" s="10"/>
      <c r="GBK150" s="10"/>
      <c r="GBL150" s="10"/>
      <c r="GBM150" s="10"/>
      <c r="GBN150" s="10"/>
      <c r="GBO150" s="10"/>
      <c r="GBP150" s="10"/>
      <c r="GBQ150" s="10"/>
      <c r="GBR150" s="10"/>
      <c r="GBS150" s="10"/>
      <c r="GBT150" s="10"/>
      <c r="GBU150" s="10"/>
      <c r="GBV150" s="10"/>
      <c r="GBW150" s="10"/>
      <c r="GBX150" s="10"/>
      <c r="GBY150" s="10"/>
      <c r="GBZ150" s="10"/>
      <c r="GCA150" s="10"/>
      <c r="GCB150" s="10"/>
      <c r="GCC150" s="10"/>
      <c r="GCD150" s="10"/>
      <c r="GCE150" s="10"/>
      <c r="GCF150" s="10"/>
      <c r="GCG150" s="10"/>
      <c r="GCH150" s="10"/>
      <c r="GCI150" s="10"/>
      <c r="GCJ150" s="10"/>
      <c r="GCK150" s="10"/>
      <c r="GCL150" s="10"/>
      <c r="GCM150" s="10"/>
      <c r="GCN150" s="10"/>
      <c r="GCO150" s="10"/>
      <c r="GCP150" s="10"/>
      <c r="GCQ150" s="10"/>
      <c r="GCR150" s="10"/>
      <c r="GCS150" s="10"/>
      <c r="GCT150" s="10"/>
      <c r="GCU150" s="10"/>
      <c r="GCV150" s="10"/>
      <c r="GCW150" s="10"/>
      <c r="GCX150" s="10"/>
      <c r="GCY150" s="10"/>
      <c r="GCZ150" s="10"/>
      <c r="GDA150" s="10"/>
      <c r="GDB150" s="10"/>
      <c r="GDC150" s="10"/>
      <c r="GDD150" s="10"/>
      <c r="GDE150" s="10"/>
      <c r="GDF150" s="10"/>
      <c r="GDG150" s="10"/>
      <c r="GDH150" s="10"/>
      <c r="GDI150" s="10"/>
      <c r="GDJ150" s="10"/>
      <c r="GDK150" s="10"/>
      <c r="GDL150" s="10"/>
      <c r="GDM150" s="10"/>
      <c r="GDN150" s="10"/>
      <c r="GDO150" s="10"/>
      <c r="GDP150" s="10"/>
      <c r="GDQ150" s="10"/>
      <c r="GDR150" s="10"/>
      <c r="GDS150" s="10"/>
      <c r="GDT150" s="10"/>
      <c r="GDU150" s="10"/>
      <c r="GDV150" s="10"/>
      <c r="GDW150" s="10"/>
      <c r="GDX150" s="10"/>
      <c r="GDY150" s="10"/>
      <c r="GDZ150" s="10"/>
      <c r="GEA150" s="10"/>
      <c r="GEB150" s="10"/>
      <c r="GEC150" s="10"/>
      <c r="GED150" s="10"/>
      <c r="GEE150" s="10"/>
      <c r="GEF150" s="10"/>
      <c r="GEG150" s="10"/>
      <c r="GEH150" s="10"/>
      <c r="GEI150" s="10"/>
      <c r="GEJ150" s="10"/>
      <c r="GEK150" s="10"/>
      <c r="GEL150" s="10"/>
      <c r="GEM150" s="10"/>
      <c r="GEN150" s="10"/>
      <c r="GEO150" s="10"/>
      <c r="GEP150" s="10"/>
      <c r="GEQ150" s="10"/>
      <c r="GER150" s="10"/>
      <c r="GES150" s="10"/>
      <c r="GET150" s="10"/>
      <c r="GEU150" s="10"/>
      <c r="GEV150" s="10"/>
      <c r="GEW150" s="10"/>
      <c r="GEX150" s="10"/>
      <c r="GEY150" s="10"/>
      <c r="GEZ150" s="10"/>
      <c r="GFA150" s="10"/>
      <c r="GFB150" s="10"/>
      <c r="GFC150" s="10"/>
      <c r="GFD150" s="10"/>
      <c r="GFE150" s="10"/>
      <c r="GFF150" s="10"/>
      <c r="GFG150" s="10"/>
      <c r="GFH150" s="10"/>
      <c r="GFI150" s="10"/>
      <c r="GFJ150" s="10"/>
      <c r="GFK150" s="10"/>
      <c r="GFL150" s="10"/>
      <c r="GFM150" s="10"/>
      <c r="GFN150" s="10"/>
      <c r="GFO150" s="10"/>
      <c r="GFP150" s="10"/>
      <c r="GFQ150" s="10"/>
      <c r="GFR150" s="10"/>
      <c r="GFS150" s="10"/>
      <c r="GFT150" s="10"/>
      <c r="GFU150" s="10"/>
      <c r="GFV150" s="10"/>
      <c r="GFW150" s="10"/>
      <c r="GFX150" s="10"/>
      <c r="GFY150" s="10"/>
      <c r="GFZ150" s="10"/>
      <c r="GGA150" s="10"/>
      <c r="GGB150" s="10"/>
      <c r="GGC150" s="10"/>
      <c r="GGD150" s="10"/>
      <c r="GGE150" s="10"/>
      <c r="GGF150" s="10"/>
      <c r="GGG150" s="10"/>
      <c r="GGH150" s="10"/>
      <c r="GGI150" s="10"/>
      <c r="GGJ150" s="10"/>
      <c r="GGK150" s="10"/>
      <c r="GGL150" s="10"/>
      <c r="GGM150" s="10"/>
      <c r="GGN150" s="10"/>
      <c r="GGO150" s="10"/>
      <c r="GGP150" s="10"/>
      <c r="GGQ150" s="10"/>
      <c r="GGR150" s="10"/>
      <c r="GGS150" s="10"/>
      <c r="GGT150" s="10"/>
      <c r="GGU150" s="10"/>
      <c r="GGV150" s="10"/>
      <c r="GGW150" s="10"/>
      <c r="GGX150" s="10"/>
      <c r="GGY150" s="10"/>
      <c r="GGZ150" s="10"/>
      <c r="GHA150" s="10"/>
      <c r="GHB150" s="10"/>
      <c r="GHC150" s="10"/>
      <c r="GHD150" s="10"/>
      <c r="GHE150" s="10"/>
      <c r="GHF150" s="10"/>
      <c r="GHG150" s="10"/>
      <c r="GHH150" s="10"/>
      <c r="GHI150" s="10"/>
      <c r="GHJ150" s="10"/>
      <c r="GHK150" s="10"/>
      <c r="GHL150" s="10"/>
      <c r="GHM150" s="10"/>
      <c r="GHN150" s="10"/>
      <c r="GHO150" s="10"/>
      <c r="GHP150" s="10"/>
      <c r="GHQ150" s="10"/>
      <c r="GHR150" s="10"/>
      <c r="GHS150" s="10"/>
      <c r="GHT150" s="10"/>
      <c r="GHU150" s="10"/>
      <c r="GHV150" s="10"/>
      <c r="GHW150" s="10"/>
      <c r="GHX150" s="10"/>
      <c r="GHY150" s="10"/>
      <c r="GHZ150" s="10"/>
      <c r="GIA150" s="10"/>
      <c r="GIB150" s="10"/>
      <c r="GIC150" s="10"/>
      <c r="GID150" s="10"/>
      <c r="GIE150" s="10"/>
      <c r="GIF150" s="10"/>
      <c r="GIG150" s="10"/>
      <c r="GIH150" s="10"/>
      <c r="GII150" s="10"/>
      <c r="GIJ150" s="10"/>
      <c r="GIK150" s="10"/>
      <c r="GIL150" s="10"/>
      <c r="GIM150" s="10"/>
      <c r="GIN150" s="10"/>
      <c r="GIO150" s="10"/>
      <c r="GIP150" s="10"/>
      <c r="GIQ150" s="10"/>
      <c r="GIR150" s="10"/>
      <c r="GIS150" s="10"/>
      <c r="GIT150" s="10"/>
      <c r="GIU150" s="10"/>
      <c r="GIV150" s="10"/>
      <c r="GIW150" s="10"/>
      <c r="GIX150" s="10"/>
      <c r="GIY150" s="10"/>
      <c r="GIZ150" s="10"/>
      <c r="GJA150" s="10"/>
      <c r="GJB150" s="10"/>
      <c r="GJC150" s="10"/>
      <c r="GJD150" s="10"/>
      <c r="GJE150" s="10"/>
      <c r="GJF150" s="10"/>
      <c r="GJG150" s="10"/>
      <c r="GJH150" s="10"/>
      <c r="GJI150" s="10"/>
      <c r="GJJ150" s="10"/>
      <c r="GJK150" s="10"/>
      <c r="GJL150" s="10"/>
      <c r="GJM150" s="10"/>
      <c r="GJN150" s="10"/>
      <c r="GJO150" s="10"/>
      <c r="GJP150" s="10"/>
      <c r="GJQ150" s="10"/>
      <c r="GJR150" s="10"/>
      <c r="GJS150" s="10"/>
      <c r="GJT150" s="10"/>
      <c r="GJU150" s="10"/>
      <c r="GJV150" s="10"/>
      <c r="GJW150" s="10"/>
      <c r="GJX150" s="10"/>
      <c r="GJY150" s="10"/>
      <c r="GJZ150" s="10"/>
      <c r="GKA150" s="10"/>
      <c r="GKB150" s="10"/>
      <c r="GKC150" s="10"/>
      <c r="GKD150" s="10"/>
      <c r="GKE150" s="10"/>
      <c r="GKF150" s="10"/>
      <c r="GKG150" s="10"/>
      <c r="GKH150" s="10"/>
      <c r="GKI150" s="10"/>
      <c r="GKJ150" s="10"/>
      <c r="GKK150" s="10"/>
      <c r="GKL150" s="10"/>
      <c r="GKM150" s="10"/>
      <c r="GKN150" s="10"/>
      <c r="GKO150" s="10"/>
      <c r="GKP150" s="10"/>
      <c r="GKQ150" s="10"/>
      <c r="GKR150" s="10"/>
      <c r="GKS150" s="10"/>
      <c r="GKT150" s="10"/>
      <c r="GKU150" s="10"/>
      <c r="GKV150" s="10"/>
      <c r="GKW150" s="10"/>
      <c r="GKX150" s="10"/>
      <c r="GKY150" s="10"/>
      <c r="GKZ150" s="10"/>
      <c r="GLA150" s="10"/>
      <c r="GLB150" s="10"/>
      <c r="GLC150" s="10"/>
      <c r="GLD150" s="10"/>
      <c r="GLE150" s="10"/>
      <c r="GLF150" s="10"/>
      <c r="GLG150" s="10"/>
      <c r="GLH150" s="10"/>
      <c r="GLI150" s="10"/>
      <c r="GLJ150" s="10"/>
      <c r="GLK150" s="10"/>
      <c r="GLL150" s="10"/>
      <c r="GLM150" s="10"/>
      <c r="GLN150" s="10"/>
      <c r="GLO150" s="10"/>
      <c r="GLP150" s="10"/>
      <c r="GLQ150" s="10"/>
      <c r="GLR150" s="10"/>
      <c r="GLS150" s="10"/>
      <c r="GLT150" s="10"/>
      <c r="GLU150" s="10"/>
      <c r="GLV150" s="10"/>
      <c r="GLW150" s="10"/>
      <c r="GLX150" s="10"/>
      <c r="GLY150" s="10"/>
      <c r="GLZ150" s="10"/>
      <c r="GMA150" s="10"/>
      <c r="GMB150" s="10"/>
      <c r="GMC150" s="10"/>
      <c r="GMD150" s="10"/>
      <c r="GME150" s="10"/>
      <c r="GMF150" s="10"/>
      <c r="GMG150" s="10"/>
      <c r="GMH150" s="10"/>
      <c r="GMI150" s="10"/>
      <c r="GMJ150" s="10"/>
      <c r="GMK150" s="10"/>
      <c r="GML150" s="10"/>
      <c r="GMM150" s="10"/>
      <c r="GMN150" s="10"/>
      <c r="GMO150" s="10"/>
      <c r="GMP150" s="10"/>
      <c r="GMQ150" s="10"/>
      <c r="GMR150" s="10"/>
      <c r="GMS150" s="10"/>
      <c r="GMT150" s="10"/>
      <c r="GMU150" s="10"/>
      <c r="GMV150" s="10"/>
      <c r="GMW150" s="10"/>
      <c r="GMX150" s="10"/>
      <c r="GMY150" s="10"/>
      <c r="GMZ150" s="10"/>
      <c r="GNA150" s="10"/>
      <c r="GNB150" s="10"/>
      <c r="GNC150" s="10"/>
      <c r="GND150" s="10"/>
      <c r="GNE150" s="10"/>
      <c r="GNF150" s="10"/>
      <c r="GNG150" s="10"/>
      <c r="GNH150" s="10"/>
      <c r="GNI150" s="10"/>
      <c r="GNJ150" s="10"/>
      <c r="GNK150" s="10"/>
      <c r="GNL150" s="10"/>
      <c r="GNM150" s="10"/>
      <c r="GNN150" s="10"/>
      <c r="GNO150" s="10"/>
      <c r="GNP150" s="10"/>
      <c r="GNQ150" s="10"/>
      <c r="GNR150" s="10"/>
      <c r="GNS150" s="10"/>
      <c r="GNT150" s="10"/>
      <c r="GNU150" s="10"/>
      <c r="GNV150" s="10"/>
      <c r="GNW150" s="10"/>
      <c r="GNX150" s="10"/>
      <c r="GNY150" s="10"/>
      <c r="GNZ150" s="10"/>
      <c r="GOA150" s="10"/>
      <c r="GOB150" s="10"/>
      <c r="GOC150" s="10"/>
      <c r="GOD150" s="10"/>
      <c r="GOE150" s="10"/>
      <c r="GOF150" s="10"/>
      <c r="GOG150" s="10"/>
      <c r="GOH150" s="10"/>
      <c r="GOI150" s="10"/>
      <c r="GOJ150" s="10"/>
      <c r="GOK150" s="10"/>
      <c r="GOL150" s="10"/>
      <c r="GOM150" s="10"/>
      <c r="GON150" s="10"/>
      <c r="GOO150" s="10"/>
      <c r="GOP150" s="10"/>
      <c r="GOQ150" s="10"/>
      <c r="GOR150" s="10"/>
      <c r="GOS150" s="10"/>
      <c r="GOT150" s="10"/>
      <c r="GOU150" s="10"/>
      <c r="GOV150" s="10"/>
      <c r="GOW150" s="10"/>
      <c r="GOX150" s="10"/>
      <c r="GOY150" s="10"/>
      <c r="GOZ150" s="10"/>
      <c r="GPA150" s="10"/>
      <c r="GPB150" s="10"/>
      <c r="GPC150" s="10"/>
      <c r="GPD150" s="10"/>
      <c r="GPE150" s="10"/>
      <c r="GPF150" s="10"/>
      <c r="GPG150" s="10"/>
      <c r="GPH150" s="10"/>
      <c r="GPI150" s="10"/>
      <c r="GPJ150" s="10"/>
      <c r="GPK150" s="10"/>
      <c r="GPL150" s="10"/>
      <c r="GPM150" s="10"/>
      <c r="GPN150" s="10"/>
      <c r="GPO150" s="10"/>
      <c r="GPP150" s="10"/>
      <c r="GPQ150" s="10"/>
      <c r="GPR150" s="10"/>
      <c r="GPS150" s="10"/>
      <c r="GPT150" s="10"/>
      <c r="GPU150" s="10"/>
      <c r="GPV150" s="10"/>
      <c r="GPW150" s="10"/>
      <c r="GPX150" s="10"/>
      <c r="GPY150" s="10"/>
      <c r="GPZ150" s="10"/>
      <c r="GQA150" s="10"/>
      <c r="GQB150" s="10"/>
      <c r="GQC150" s="10"/>
      <c r="GQD150" s="10"/>
      <c r="GQE150" s="10"/>
      <c r="GQF150" s="10"/>
      <c r="GQG150" s="10"/>
      <c r="GQH150" s="10"/>
      <c r="GQI150" s="10"/>
      <c r="GQJ150" s="10"/>
      <c r="GQK150" s="10"/>
      <c r="GQL150" s="10"/>
      <c r="GQM150" s="10"/>
      <c r="GQN150" s="10"/>
      <c r="GQO150" s="10"/>
      <c r="GQP150" s="10"/>
      <c r="GQQ150" s="10"/>
      <c r="GQR150" s="10"/>
      <c r="GQS150" s="10"/>
      <c r="GQT150" s="10"/>
      <c r="GQU150" s="10"/>
      <c r="GQV150" s="10"/>
      <c r="GQW150" s="10"/>
      <c r="GQX150" s="10"/>
      <c r="GQY150" s="10"/>
      <c r="GQZ150" s="10"/>
      <c r="GRA150" s="10"/>
      <c r="GRB150" s="10"/>
      <c r="GRC150" s="10"/>
      <c r="GRD150" s="10"/>
      <c r="GRE150" s="10"/>
      <c r="GRF150" s="10"/>
      <c r="GRG150" s="10"/>
      <c r="GRH150" s="10"/>
      <c r="GRI150" s="10"/>
      <c r="GRJ150" s="10"/>
      <c r="GRK150" s="10"/>
      <c r="GRL150" s="10"/>
      <c r="GRM150" s="10"/>
      <c r="GRN150" s="10"/>
      <c r="GRO150" s="10"/>
      <c r="GRP150" s="10"/>
      <c r="GRQ150" s="10"/>
      <c r="GRR150" s="10"/>
      <c r="GRS150" s="10"/>
      <c r="GRT150" s="10"/>
      <c r="GRU150" s="10"/>
      <c r="GRV150" s="10"/>
      <c r="GRW150" s="10"/>
      <c r="GRX150" s="10"/>
      <c r="GRY150" s="10"/>
      <c r="GRZ150" s="10"/>
      <c r="GSA150" s="10"/>
      <c r="GSB150" s="10"/>
      <c r="GSC150" s="10"/>
      <c r="GSD150" s="10"/>
      <c r="GSE150" s="10"/>
      <c r="GSF150" s="10"/>
      <c r="GSG150" s="10"/>
      <c r="GSH150" s="10"/>
      <c r="GSI150" s="10"/>
      <c r="GSJ150" s="10"/>
      <c r="GSK150" s="10"/>
      <c r="GSL150" s="10"/>
      <c r="GSM150" s="10"/>
      <c r="GSN150" s="10"/>
      <c r="GSO150" s="10"/>
      <c r="GSP150" s="10"/>
      <c r="GSQ150" s="10"/>
      <c r="GSR150" s="10"/>
      <c r="GSS150" s="10"/>
      <c r="GST150" s="10"/>
      <c r="GSU150" s="10"/>
      <c r="GSV150" s="10"/>
      <c r="GSW150" s="10"/>
      <c r="GSX150" s="10"/>
      <c r="GSY150" s="10"/>
      <c r="GSZ150" s="10"/>
      <c r="GTA150" s="10"/>
      <c r="GTB150" s="10"/>
      <c r="GTC150" s="10"/>
      <c r="GTD150" s="10"/>
      <c r="GTE150" s="10"/>
      <c r="GTF150" s="10"/>
      <c r="GTG150" s="10"/>
      <c r="GTH150" s="10"/>
      <c r="GTI150" s="10"/>
      <c r="GTJ150" s="10"/>
      <c r="GTK150" s="10"/>
      <c r="GTL150" s="10"/>
      <c r="GTM150" s="10"/>
      <c r="GTN150" s="10"/>
      <c r="GTO150" s="10"/>
      <c r="GTP150" s="10"/>
      <c r="GTQ150" s="10"/>
      <c r="GTR150" s="10"/>
      <c r="GTS150" s="10"/>
      <c r="GTT150" s="10"/>
      <c r="GTU150" s="10"/>
      <c r="GTV150" s="10"/>
      <c r="GTW150" s="10"/>
      <c r="GTX150" s="10"/>
      <c r="GTY150" s="10"/>
      <c r="GTZ150" s="10"/>
      <c r="GUA150" s="10"/>
      <c r="GUB150" s="10"/>
      <c r="GUC150" s="10"/>
      <c r="GUD150" s="10"/>
      <c r="GUE150" s="10"/>
      <c r="GUF150" s="10"/>
      <c r="GUG150" s="10"/>
      <c r="GUH150" s="10"/>
      <c r="GUI150" s="10"/>
      <c r="GUJ150" s="10"/>
      <c r="GUK150" s="10"/>
      <c r="GUL150" s="10"/>
      <c r="GUM150" s="10"/>
      <c r="GUN150" s="10"/>
      <c r="GUO150" s="10"/>
      <c r="GUP150" s="10"/>
      <c r="GUQ150" s="10"/>
      <c r="GUR150" s="10"/>
      <c r="GUS150" s="10"/>
      <c r="GUT150" s="10"/>
      <c r="GUU150" s="10"/>
      <c r="GUV150" s="10"/>
      <c r="GUW150" s="10"/>
      <c r="GUX150" s="10"/>
      <c r="GUY150" s="10"/>
      <c r="GUZ150" s="10"/>
      <c r="GVA150" s="10"/>
      <c r="GVB150" s="10"/>
      <c r="GVC150" s="10"/>
      <c r="GVD150" s="10"/>
      <c r="GVE150" s="10"/>
      <c r="GVF150" s="10"/>
      <c r="GVG150" s="10"/>
      <c r="GVH150" s="10"/>
      <c r="GVI150" s="10"/>
      <c r="GVJ150" s="10"/>
      <c r="GVK150" s="10"/>
      <c r="GVL150" s="10"/>
      <c r="GVM150" s="10"/>
      <c r="GVN150" s="10"/>
      <c r="GVO150" s="10"/>
      <c r="GVP150" s="10"/>
      <c r="GVQ150" s="10"/>
      <c r="GVR150" s="10"/>
      <c r="GVS150" s="10"/>
      <c r="GVT150" s="10"/>
      <c r="GVU150" s="10"/>
      <c r="GVV150" s="10"/>
      <c r="GVW150" s="10"/>
      <c r="GVX150" s="10"/>
      <c r="GVY150" s="10"/>
      <c r="GVZ150" s="10"/>
      <c r="GWA150" s="10"/>
      <c r="GWB150" s="10"/>
      <c r="GWC150" s="10"/>
      <c r="GWD150" s="10"/>
      <c r="GWE150" s="10"/>
      <c r="GWF150" s="10"/>
      <c r="GWG150" s="10"/>
      <c r="GWH150" s="10"/>
      <c r="GWI150" s="10"/>
      <c r="GWJ150" s="10"/>
      <c r="GWK150" s="10"/>
      <c r="GWL150" s="10"/>
      <c r="GWM150" s="10"/>
      <c r="GWN150" s="10"/>
      <c r="GWO150" s="10"/>
      <c r="GWP150" s="10"/>
      <c r="GWQ150" s="10"/>
      <c r="GWR150" s="10"/>
      <c r="GWS150" s="10"/>
      <c r="GWT150" s="10"/>
      <c r="GWU150" s="10"/>
      <c r="GWV150" s="10"/>
      <c r="GWW150" s="10"/>
      <c r="GWX150" s="10"/>
      <c r="GWY150" s="10"/>
      <c r="GWZ150" s="10"/>
      <c r="GXA150" s="10"/>
      <c r="GXB150" s="10"/>
      <c r="GXC150" s="10"/>
      <c r="GXD150" s="10"/>
      <c r="GXE150" s="10"/>
      <c r="GXF150" s="10"/>
      <c r="GXG150" s="10"/>
      <c r="GXH150" s="10"/>
      <c r="GXI150" s="10"/>
      <c r="GXJ150" s="10"/>
      <c r="GXK150" s="10"/>
      <c r="GXL150" s="10"/>
      <c r="GXM150" s="10"/>
      <c r="GXN150" s="10"/>
      <c r="GXO150" s="10"/>
      <c r="GXP150" s="10"/>
      <c r="GXQ150" s="10"/>
      <c r="GXR150" s="10"/>
      <c r="GXS150" s="10"/>
      <c r="GXT150" s="10"/>
      <c r="GXU150" s="10"/>
      <c r="GXV150" s="10"/>
      <c r="GXW150" s="10"/>
      <c r="GXX150" s="10"/>
      <c r="GXY150" s="10"/>
      <c r="GXZ150" s="10"/>
      <c r="GYA150" s="10"/>
      <c r="GYB150" s="10"/>
      <c r="GYC150" s="10"/>
      <c r="GYD150" s="10"/>
      <c r="GYE150" s="10"/>
      <c r="GYF150" s="10"/>
      <c r="GYG150" s="10"/>
      <c r="GYH150" s="10"/>
      <c r="GYI150" s="10"/>
      <c r="GYJ150" s="10"/>
      <c r="GYK150" s="10"/>
      <c r="GYL150" s="10"/>
      <c r="GYM150" s="10"/>
      <c r="GYN150" s="10"/>
      <c r="GYO150" s="10"/>
      <c r="GYP150" s="10"/>
      <c r="GYQ150" s="10"/>
      <c r="GYR150" s="10"/>
      <c r="GYS150" s="10"/>
      <c r="GYT150" s="10"/>
      <c r="GYU150" s="10"/>
      <c r="GYV150" s="10"/>
      <c r="GYW150" s="10"/>
      <c r="GYX150" s="10"/>
      <c r="GYY150" s="10"/>
      <c r="GYZ150" s="10"/>
      <c r="GZA150" s="10"/>
      <c r="GZB150" s="10"/>
      <c r="GZC150" s="10"/>
      <c r="GZD150" s="10"/>
      <c r="GZE150" s="10"/>
      <c r="GZF150" s="10"/>
      <c r="GZG150" s="10"/>
      <c r="GZH150" s="10"/>
      <c r="GZI150" s="10"/>
      <c r="GZJ150" s="10"/>
      <c r="GZK150" s="10"/>
      <c r="GZL150" s="10"/>
      <c r="GZM150" s="10"/>
      <c r="GZN150" s="10"/>
      <c r="GZO150" s="10"/>
      <c r="GZP150" s="10"/>
      <c r="GZQ150" s="10"/>
      <c r="GZR150" s="10"/>
      <c r="GZS150" s="10"/>
      <c r="GZT150" s="10"/>
      <c r="GZU150" s="10"/>
      <c r="GZV150" s="10"/>
      <c r="GZW150" s="10"/>
      <c r="GZX150" s="10"/>
      <c r="GZY150" s="10"/>
      <c r="GZZ150" s="10"/>
      <c r="HAA150" s="10"/>
      <c r="HAB150" s="10"/>
      <c r="HAC150" s="10"/>
      <c r="HAD150" s="10"/>
      <c r="HAE150" s="10"/>
      <c r="HAF150" s="10"/>
      <c r="HAG150" s="10"/>
      <c r="HAH150" s="10"/>
      <c r="HAI150" s="10"/>
      <c r="HAJ150" s="10"/>
      <c r="HAK150" s="10"/>
      <c r="HAL150" s="10"/>
      <c r="HAM150" s="10"/>
      <c r="HAN150" s="10"/>
      <c r="HAO150" s="10"/>
      <c r="HAP150" s="10"/>
      <c r="HAQ150" s="10"/>
      <c r="HAR150" s="10"/>
      <c r="HAS150" s="10"/>
      <c r="HAT150" s="10"/>
      <c r="HAU150" s="10"/>
      <c r="HAV150" s="10"/>
      <c r="HAW150" s="10"/>
      <c r="HAX150" s="10"/>
      <c r="HAY150" s="10"/>
      <c r="HAZ150" s="10"/>
      <c r="HBA150" s="10"/>
      <c r="HBB150" s="10"/>
      <c r="HBC150" s="10"/>
      <c r="HBD150" s="10"/>
      <c r="HBE150" s="10"/>
      <c r="HBF150" s="10"/>
      <c r="HBG150" s="10"/>
      <c r="HBH150" s="10"/>
      <c r="HBI150" s="10"/>
      <c r="HBJ150" s="10"/>
      <c r="HBK150" s="10"/>
      <c r="HBL150" s="10"/>
      <c r="HBM150" s="10"/>
      <c r="HBN150" s="10"/>
      <c r="HBO150" s="10"/>
      <c r="HBP150" s="10"/>
      <c r="HBQ150" s="10"/>
      <c r="HBR150" s="10"/>
      <c r="HBS150" s="10"/>
      <c r="HBT150" s="10"/>
      <c r="HBU150" s="10"/>
      <c r="HBV150" s="10"/>
      <c r="HBW150" s="10"/>
      <c r="HBX150" s="10"/>
      <c r="HBY150" s="10"/>
      <c r="HBZ150" s="10"/>
      <c r="HCA150" s="10"/>
      <c r="HCB150" s="10"/>
      <c r="HCC150" s="10"/>
      <c r="HCD150" s="10"/>
      <c r="HCE150" s="10"/>
      <c r="HCF150" s="10"/>
      <c r="HCG150" s="10"/>
      <c r="HCH150" s="10"/>
      <c r="HCI150" s="10"/>
      <c r="HCJ150" s="10"/>
      <c r="HCK150" s="10"/>
      <c r="HCL150" s="10"/>
      <c r="HCM150" s="10"/>
      <c r="HCN150" s="10"/>
      <c r="HCO150" s="10"/>
      <c r="HCP150" s="10"/>
      <c r="HCQ150" s="10"/>
      <c r="HCR150" s="10"/>
      <c r="HCS150" s="10"/>
      <c r="HCT150" s="10"/>
      <c r="HCU150" s="10"/>
      <c r="HCV150" s="10"/>
      <c r="HCW150" s="10"/>
      <c r="HCX150" s="10"/>
      <c r="HCY150" s="10"/>
      <c r="HCZ150" s="10"/>
      <c r="HDA150" s="10"/>
      <c r="HDB150" s="10"/>
      <c r="HDC150" s="10"/>
      <c r="HDD150" s="10"/>
      <c r="HDE150" s="10"/>
      <c r="HDF150" s="10"/>
      <c r="HDG150" s="10"/>
      <c r="HDH150" s="10"/>
      <c r="HDI150" s="10"/>
      <c r="HDJ150" s="10"/>
      <c r="HDK150" s="10"/>
      <c r="HDL150" s="10"/>
      <c r="HDM150" s="10"/>
      <c r="HDN150" s="10"/>
      <c r="HDO150" s="10"/>
      <c r="HDP150" s="10"/>
      <c r="HDQ150" s="10"/>
      <c r="HDR150" s="10"/>
      <c r="HDS150" s="10"/>
      <c r="HDT150" s="10"/>
      <c r="HDU150" s="10"/>
      <c r="HDV150" s="10"/>
      <c r="HDW150" s="10"/>
      <c r="HDX150" s="10"/>
      <c r="HDY150" s="10"/>
      <c r="HDZ150" s="10"/>
      <c r="HEA150" s="10"/>
      <c r="HEB150" s="10"/>
      <c r="HEC150" s="10"/>
      <c r="HED150" s="10"/>
      <c r="HEE150" s="10"/>
      <c r="HEF150" s="10"/>
      <c r="HEG150" s="10"/>
      <c r="HEH150" s="10"/>
      <c r="HEI150" s="10"/>
      <c r="HEJ150" s="10"/>
      <c r="HEK150" s="10"/>
      <c r="HEL150" s="10"/>
      <c r="HEM150" s="10"/>
      <c r="HEN150" s="10"/>
      <c r="HEO150" s="10"/>
      <c r="HEP150" s="10"/>
      <c r="HEQ150" s="10"/>
      <c r="HER150" s="10"/>
      <c r="HES150" s="10"/>
      <c r="HET150" s="10"/>
      <c r="HEU150" s="10"/>
      <c r="HEV150" s="10"/>
      <c r="HEW150" s="10"/>
      <c r="HEX150" s="10"/>
      <c r="HEY150" s="10"/>
      <c r="HEZ150" s="10"/>
      <c r="HFA150" s="10"/>
      <c r="HFB150" s="10"/>
      <c r="HFC150" s="10"/>
      <c r="HFD150" s="10"/>
      <c r="HFE150" s="10"/>
      <c r="HFF150" s="10"/>
      <c r="HFG150" s="10"/>
      <c r="HFH150" s="10"/>
      <c r="HFI150" s="10"/>
      <c r="HFJ150" s="10"/>
      <c r="HFK150" s="10"/>
      <c r="HFL150" s="10"/>
      <c r="HFM150" s="10"/>
      <c r="HFN150" s="10"/>
      <c r="HFO150" s="10"/>
      <c r="HFP150" s="10"/>
      <c r="HFQ150" s="10"/>
      <c r="HFR150" s="10"/>
      <c r="HFS150" s="10"/>
      <c r="HFT150" s="10"/>
      <c r="HFU150" s="10"/>
      <c r="HFV150" s="10"/>
      <c r="HFW150" s="10"/>
      <c r="HFX150" s="10"/>
      <c r="HFY150" s="10"/>
      <c r="HFZ150" s="10"/>
      <c r="HGA150" s="10"/>
      <c r="HGB150" s="10"/>
      <c r="HGC150" s="10"/>
      <c r="HGD150" s="10"/>
      <c r="HGE150" s="10"/>
      <c r="HGF150" s="10"/>
      <c r="HGG150" s="10"/>
      <c r="HGH150" s="10"/>
      <c r="HGI150" s="10"/>
      <c r="HGJ150" s="10"/>
      <c r="HGK150" s="10"/>
      <c r="HGL150" s="10"/>
      <c r="HGM150" s="10"/>
      <c r="HGN150" s="10"/>
      <c r="HGO150" s="10"/>
      <c r="HGP150" s="10"/>
      <c r="HGQ150" s="10"/>
      <c r="HGR150" s="10"/>
      <c r="HGS150" s="10"/>
      <c r="HGT150" s="10"/>
      <c r="HGU150" s="10"/>
      <c r="HGV150" s="10"/>
      <c r="HGW150" s="10"/>
      <c r="HGX150" s="10"/>
      <c r="HGY150" s="10"/>
      <c r="HGZ150" s="10"/>
      <c r="HHA150" s="10"/>
      <c r="HHB150" s="10"/>
      <c r="HHC150" s="10"/>
      <c r="HHD150" s="10"/>
      <c r="HHE150" s="10"/>
      <c r="HHF150" s="10"/>
      <c r="HHG150" s="10"/>
      <c r="HHH150" s="10"/>
      <c r="HHI150" s="10"/>
      <c r="HHJ150" s="10"/>
      <c r="HHK150" s="10"/>
      <c r="HHL150" s="10"/>
      <c r="HHM150" s="10"/>
      <c r="HHN150" s="10"/>
      <c r="HHO150" s="10"/>
      <c r="HHP150" s="10"/>
      <c r="HHQ150" s="10"/>
      <c r="HHR150" s="10"/>
      <c r="HHS150" s="10"/>
      <c r="HHT150" s="10"/>
      <c r="HHU150" s="10"/>
      <c r="HHV150" s="10"/>
      <c r="HHW150" s="10"/>
      <c r="HHX150" s="10"/>
      <c r="HHY150" s="10"/>
      <c r="HHZ150" s="10"/>
      <c r="HIA150" s="10"/>
      <c r="HIB150" s="10"/>
      <c r="HIC150" s="10"/>
      <c r="HID150" s="10"/>
      <c r="HIE150" s="10"/>
      <c r="HIF150" s="10"/>
      <c r="HIG150" s="10"/>
      <c r="HIH150" s="10"/>
      <c r="HII150" s="10"/>
      <c r="HIJ150" s="10"/>
      <c r="HIK150" s="10"/>
      <c r="HIL150" s="10"/>
      <c r="HIM150" s="10"/>
      <c r="HIN150" s="10"/>
      <c r="HIO150" s="10"/>
      <c r="HIP150" s="10"/>
      <c r="HIQ150" s="10"/>
      <c r="HIR150" s="10"/>
      <c r="HIS150" s="10"/>
      <c r="HIT150" s="10"/>
      <c r="HIU150" s="10"/>
      <c r="HIV150" s="10"/>
      <c r="HIW150" s="10"/>
      <c r="HIX150" s="10"/>
      <c r="HIY150" s="10"/>
      <c r="HIZ150" s="10"/>
      <c r="HJA150" s="10"/>
      <c r="HJB150" s="10"/>
      <c r="HJC150" s="10"/>
      <c r="HJD150" s="10"/>
      <c r="HJE150" s="10"/>
      <c r="HJF150" s="10"/>
      <c r="HJG150" s="10"/>
      <c r="HJH150" s="10"/>
      <c r="HJI150" s="10"/>
      <c r="HJJ150" s="10"/>
      <c r="HJK150" s="10"/>
      <c r="HJL150" s="10"/>
      <c r="HJM150" s="10"/>
      <c r="HJN150" s="10"/>
      <c r="HJO150" s="10"/>
      <c r="HJP150" s="10"/>
      <c r="HJQ150" s="10"/>
      <c r="HJR150" s="10"/>
      <c r="HJS150" s="10"/>
      <c r="HJT150" s="10"/>
      <c r="HJU150" s="10"/>
      <c r="HJV150" s="10"/>
      <c r="HJW150" s="10"/>
      <c r="HJX150" s="10"/>
      <c r="HJY150" s="10"/>
      <c r="HJZ150" s="10"/>
      <c r="HKA150" s="10"/>
      <c r="HKB150" s="10"/>
      <c r="HKC150" s="10"/>
      <c r="HKD150" s="10"/>
      <c r="HKE150" s="10"/>
      <c r="HKF150" s="10"/>
      <c r="HKG150" s="10"/>
      <c r="HKH150" s="10"/>
      <c r="HKI150" s="10"/>
      <c r="HKJ150" s="10"/>
      <c r="HKK150" s="10"/>
      <c r="HKL150" s="10"/>
      <c r="HKM150" s="10"/>
      <c r="HKN150" s="10"/>
      <c r="HKO150" s="10"/>
      <c r="HKP150" s="10"/>
      <c r="HKQ150" s="10"/>
      <c r="HKR150" s="10"/>
      <c r="HKS150" s="10"/>
      <c r="HKT150" s="10"/>
      <c r="HKU150" s="10"/>
      <c r="HKV150" s="10"/>
      <c r="HKW150" s="10"/>
      <c r="HKX150" s="10"/>
      <c r="HKY150" s="10"/>
      <c r="HKZ150" s="10"/>
      <c r="HLA150" s="10"/>
      <c r="HLB150" s="10"/>
      <c r="HLC150" s="10"/>
      <c r="HLD150" s="10"/>
      <c r="HLE150" s="10"/>
      <c r="HLF150" s="10"/>
      <c r="HLG150" s="10"/>
      <c r="HLH150" s="10"/>
      <c r="HLI150" s="10"/>
      <c r="HLJ150" s="10"/>
      <c r="HLK150" s="10"/>
      <c r="HLL150" s="10"/>
      <c r="HLM150" s="10"/>
      <c r="HLN150" s="10"/>
      <c r="HLO150" s="10"/>
      <c r="HLP150" s="10"/>
      <c r="HLQ150" s="10"/>
      <c r="HLR150" s="10"/>
      <c r="HLS150" s="10"/>
      <c r="HLT150" s="10"/>
      <c r="HLU150" s="10"/>
      <c r="HLV150" s="10"/>
      <c r="HLW150" s="10"/>
      <c r="HLX150" s="10"/>
      <c r="HLY150" s="10"/>
      <c r="HLZ150" s="10"/>
      <c r="HMA150" s="10"/>
      <c r="HMB150" s="10"/>
      <c r="HMC150" s="10"/>
      <c r="HMD150" s="10"/>
      <c r="HME150" s="10"/>
      <c r="HMF150" s="10"/>
      <c r="HMG150" s="10"/>
      <c r="HMH150" s="10"/>
      <c r="HMI150" s="10"/>
      <c r="HMJ150" s="10"/>
      <c r="HMK150" s="10"/>
      <c r="HML150" s="10"/>
      <c r="HMM150" s="10"/>
      <c r="HMN150" s="10"/>
      <c r="HMO150" s="10"/>
      <c r="HMP150" s="10"/>
      <c r="HMQ150" s="10"/>
      <c r="HMR150" s="10"/>
      <c r="HMS150" s="10"/>
      <c r="HMT150" s="10"/>
      <c r="HMU150" s="10"/>
      <c r="HMV150" s="10"/>
      <c r="HMW150" s="10"/>
      <c r="HMX150" s="10"/>
      <c r="HMY150" s="10"/>
      <c r="HMZ150" s="10"/>
      <c r="HNA150" s="10"/>
      <c r="HNB150" s="10"/>
      <c r="HNC150" s="10"/>
      <c r="HND150" s="10"/>
      <c r="HNE150" s="10"/>
      <c r="HNF150" s="10"/>
      <c r="HNG150" s="10"/>
      <c r="HNH150" s="10"/>
      <c r="HNI150" s="10"/>
      <c r="HNJ150" s="10"/>
      <c r="HNK150" s="10"/>
      <c r="HNL150" s="10"/>
      <c r="HNM150" s="10"/>
      <c r="HNN150" s="10"/>
      <c r="HNO150" s="10"/>
      <c r="HNP150" s="10"/>
      <c r="HNQ150" s="10"/>
      <c r="HNR150" s="10"/>
      <c r="HNS150" s="10"/>
      <c r="HNT150" s="10"/>
      <c r="HNU150" s="10"/>
      <c r="HNV150" s="10"/>
      <c r="HNW150" s="10"/>
      <c r="HNX150" s="10"/>
      <c r="HNY150" s="10"/>
      <c r="HNZ150" s="10"/>
      <c r="HOA150" s="10"/>
      <c r="HOB150" s="10"/>
      <c r="HOC150" s="10"/>
      <c r="HOD150" s="10"/>
      <c r="HOE150" s="10"/>
      <c r="HOF150" s="10"/>
      <c r="HOG150" s="10"/>
      <c r="HOH150" s="10"/>
      <c r="HOI150" s="10"/>
      <c r="HOJ150" s="10"/>
      <c r="HOK150" s="10"/>
      <c r="HOL150" s="10"/>
      <c r="HOM150" s="10"/>
      <c r="HON150" s="10"/>
      <c r="HOO150" s="10"/>
      <c r="HOP150" s="10"/>
      <c r="HOQ150" s="10"/>
      <c r="HOR150" s="10"/>
      <c r="HOS150" s="10"/>
      <c r="HOT150" s="10"/>
      <c r="HOU150" s="10"/>
      <c r="HOV150" s="10"/>
      <c r="HOW150" s="10"/>
      <c r="HOX150" s="10"/>
      <c r="HOY150" s="10"/>
      <c r="HOZ150" s="10"/>
      <c r="HPA150" s="10"/>
      <c r="HPB150" s="10"/>
      <c r="HPC150" s="10"/>
      <c r="HPD150" s="10"/>
      <c r="HPE150" s="10"/>
      <c r="HPF150" s="10"/>
      <c r="HPG150" s="10"/>
      <c r="HPH150" s="10"/>
      <c r="HPI150" s="10"/>
      <c r="HPJ150" s="10"/>
      <c r="HPK150" s="10"/>
      <c r="HPL150" s="10"/>
      <c r="HPM150" s="10"/>
      <c r="HPN150" s="10"/>
      <c r="HPO150" s="10"/>
      <c r="HPP150" s="10"/>
      <c r="HPQ150" s="10"/>
      <c r="HPR150" s="10"/>
      <c r="HPS150" s="10"/>
      <c r="HPT150" s="10"/>
      <c r="HPU150" s="10"/>
      <c r="HPV150" s="10"/>
      <c r="HPW150" s="10"/>
      <c r="HPX150" s="10"/>
      <c r="HPY150" s="10"/>
      <c r="HPZ150" s="10"/>
      <c r="HQA150" s="10"/>
      <c r="HQB150" s="10"/>
      <c r="HQC150" s="10"/>
      <c r="HQD150" s="10"/>
      <c r="HQE150" s="10"/>
      <c r="HQF150" s="10"/>
      <c r="HQG150" s="10"/>
      <c r="HQH150" s="10"/>
      <c r="HQI150" s="10"/>
      <c r="HQJ150" s="10"/>
      <c r="HQK150" s="10"/>
      <c r="HQL150" s="10"/>
      <c r="HQM150" s="10"/>
      <c r="HQN150" s="10"/>
      <c r="HQO150" s="10"/>
      <c r="HQP150" s="10"/>
      <c r="HQQ150" s="10"/>
      <c r="HQR150" s="10"/>
      <c r="HQS150" s="10"/>
      <c r="HQT150" s="10"/>
      <c r="HQU150" s="10"/>
      <c r="HQV150" s="10"/>
      <c r="HQW150" s="10"/>
      <c r="HQX150" s="10"/>
      <c r="HQY150" s="10"/>
      <c r="HQZ150" s="10"/>
      <c r="HRA150" s="10"/>
      <c r="HRB150" s="10"/>
      <c r="HRC150" s="10"/>
      <c r="HRD150" s="10"/>
      <c r="HRE150" s="10"/>
      <c r="HRF150" s="10"/>
      <c r="HRG150" s="10"/>
      <c r="HRH150" s="10"/>
      <c r="HRI150" s="10"/>
      <c r="HRJ150" s="10"/>
      <c r="HRK150" s="10"/>
      <c r="HRL150" s="10"/>
      <c r="HRM150" s="10"/>
      <c r="HRN150" s="10"/>
      <c r="HRO150" s="10"/>
      <c r="HRP150" s="10"/>
      <c r="HRQ150" s="10"/>
      <c r="HRR150" s="10"/>
      <c r="HRS150" s="10"/>
      <c r="HRT150" s="10"/>
      <c r="HRU150" s="10"/>
      <c r="HRV150" s="10"/>
      <c r="HRW150" s="10"/>
      <c r="HRX150" s="10"/>
      <c r="HRY150" s="10"/>
      <c r="HRZ150" s="10"/>
      <c r="HSA150" s="10"/>
      <c r="HSB150" s="10"/>
      <c r="HSC150" s="10"/>
      <c r="HSD150" s="10"/>
      <c r="HSE150" s="10"/>
      <c r="HSF150" s="10"/>
      <c r="HSG150" s="10"/>
      <c r="HSH150" s="10"/>
      <c r="HSI150" s="10"/>
      <c r="HSJ150" s="10"/>
      <c r="HSK150" s="10"/>
      <c r="HSL150" s="10"/>
      <c r="HSM150" s="10"/>
      <c r="HSN150" s="10"/>
      <c r="HSO150" s="10"/>
      <c r="HSP150" s="10"/>
      <c r="HSQ150" s="10"/>
      <c r="HSR150" s="10"/>
      <c r="HSS150" s="10"/>
      <c r="HST150" s="10"/>
      <c r="HSU150" s="10"/>
      <c r="HSV150" s="10"/>
      <c r="HSW150" s="10"/>
      <c r="HSX150" s="10"/>
      <c r="HSY150" s="10"/>
      <c r="HSZ150" s="10"/>
      <c r="HTA150" s="10"/>
      <c r="HTB150" s="10"/>
      <c r="HTC150" s="10"/>
      <c r="HTD150" s="10"/>
      <c r="HTE150" s="10"/>
      <c r="HTF150" s="10"/>
      <c r="HTG150" s="10"/>
      <c r="HTH150" s="10"/>
      <c r="HTI150" s="10"/>
      <c r="HTJ150" s="10"/>
      <c r="HTK150" s="10"/>
      <c r="HTL150" s="10"/>
      <c r="HTM150" s="10"/>
      <c r="HTN150" s="10"/>
      <c r="HTO150" s="10"/>
      <c r="HTP150" s="10"/>
      <c r="HTQ150" s="10"/>
      <c r="HTR150" s="10"/>
      <c r="HTS150" s="10"/>
      <c r="HTT150" s="10"/>
      <c r="HTU150" s="10"/>
      <c r="HTV150" s="10"/>
      <c r="HTW150" s="10"/>
      <c r="HTX150" s="10"/>
      <c r="HTY150" s="10"/>
      <c r="HTZ150" s="10"/>
      <c r="HUA150" s="10"/>
      <c r="HUB150" s="10"/>
      <c r="HUC150" s="10"/>
      <c r="HUD150" s="10"/>
      <c r="HUE150" s="10"/>
      <c r="HUF150" s="10"/>
      <c r="HUG150" s="10"/>
      <c r="HUH150" s="10"/>
      <c r="HUI150" s="10"/>
      <c r="HUJ150" s="10"/>
      <c r="HUK150" s="10"/>
      <c r="HUL150" s="10"/>
      <c r="HUM150" s="10"/>
      <c r="HUN150" s="10"/>
      <c r="HUO150" s="10"/>
      <c r="HUP150" s="10"/>
      <c r="HUQ150" s="10"/>
      <c r="HUR150" s="10"/>
      <c r="HUS150" s="10"/>
      <c r="HUT150" s="10"/>
      <c r="HUU150" s="10"/>
      <c r="HUV150" s="10"/>
      <c r="HUW150" s="10"/>
      <c r="HUX150" s="10"/>
      <c r="HUY150" s="10"/>
      <c r="HUZ150" s="10"/>
      <c r="HVA150" s="10"/>
      <c r="HVB150" s="10"/>
      <c r="HVC150" s="10"/>
      <c r="HVD150" s="10"/>
      <c r="HVE150" s="10"/>
      <c r="HVF150" s="10"/>
      <c r="HVG150" s="10"/>
      <c r="HVH150" s="10"/>
      <c r="HVI150" s="10"/>
      <c r="HVJ150" s="10"/>
      <c r="HVK150" s="10"/>
      <c r="HVL150" s="10"/>
      <c r="HVM150" s="10"/>
      <c r="HVN150" s="10"/>
      <c r="HVO150" s="10"/>
      <c r="HVP150" s="10"/>
      <c r="HVQ150" s="10"/>
      <c r="HVR150" s="10"/>
      <c r="HVS150" s="10"/>
      <c r="HVT150" s="10"/>
      <c r="HVU150" s="10"/>
      <c r="HVV150" s="10"/>
      <c r="HVW150" s="10"/>
      <c r="HVX150" s="10"/>
      <c r="HVY150" s="10"/>
      <c r="HVZ150" s="10"/>
      <c r="HWA150" s="10"/>
      <c r="HWB150" s="10"/>
      <c r="HWC150" s="10"/>
      <c r="HWD150" s="10"/>
      <c r="HWE150" s="10"/>
      <c r="HWF150" s="10"/>
      <c r="HWG150" s="10"/>
      <c r="HWH150" s="10"/>
      <c r="HWI150" s="10"/>
      <c r="HWJ150" s="10"/>
      <c r="HWK150" s="10"/>
      <c r="HWL150" s="10"/>
      <c r="HWM150" s="10"/>
      <c r="HWN150" s="10"/>
      <c r="HWO150" s="10"/>
      <c r="HWP150" s="10"/>
      <c r="HWQ150" s="10"/>
      <c r="HWR150" s="10"/>
      <c r="HWS150" s="10"/>
      <c r="HWT150" s="10"/>
      <c r="HWU150" s="10"/>
      <c r="HWV150" s="10"/>
      <c r="HWW150" s="10"/>
      <c r="HWX150" s="10"/>
      <c r="HWY150" s="10"/>
      <c r="HWZ150" s="10"/>
      <c r="HXA150" s="10"/>
      <c r="HXB150" s="10"/>
      <c r="HXC150" s="10"/>
      <c r="HXD150" s="10"/>
      <c r="HXE150" s="10"/>
      <c r="HXF150" s="10"/>
      <c r="HXG150" s="10"/>
      <c r="HXH150" s="10"/>
      <c r="HXI150" s="10"/>
      <c r="HXJ150" s="10"/>
      <c r="HXK150" s="10"/>
      <c r="HXL150" s="10"/>
      <c r="HXM150" s="10"/>
      <c r="HXN150" s="10"/>
      <c r="HXO150" s="10"/>
      <c r="HXP150" s="10"/>
      <c r="HXQ150" s="10"/>
      <c r="HXR150" s="10"/>
      <c r="HXS150" s="10"/>
      <c r="HXT150" s="10"/>
      <c r="HXU150" s="10"/>
      <c r="HXV150" s="10"/>
      <c r="HXW150" s="10"/>
      <c r="HXX150" s="10"/>
      <c r="HXY150" s="10"/>
      <c r="HXZ150" s="10"/>
      <c r="HYA150" s="10"/>
      <c r="HYB150" s="10"/>
      <c r="HYC150" s="10"/>
      <c r="HYD150" s="10"/>
      <c r="HYE150" s="10"/>
      <c r="HYF150" s="10"/>
      <c r="HYG150" s="10"/>
      <c r="HYH150" s="10"/>
      <c r="HYI150" s="10"/>
      <c r="HYJ150" s="10"/>
      <c r="HYK150" s="10"/>
      <c r="HYL150" s="10"/>
      <c r="HYM150" s="10"/>
      <c r="HYN150" s="10"/>
      <c r="HYO150" s="10"/>
      <c r="HYP150" s="10"/>
      <c r="HYQ150" s="10"/>
      <c r="HYR150" s="10"/>
      <c r="HYS150" s="10"/>
      <c r="HYT150" s="10"/>
      <c r="HYU150" s="10"/>
      <c r="HYV150" s="10"/>
      <c r="HYW150" s="10"/>
      <c r="HYX150" s="10"/>
      <c r="HYY150" s="10"/>
      <c r="HYZ150" s="10"/>
      <c r="HZA150" s="10"/>
      <c r="HZB150" s="10"/>
      <c r="HZC150" s="10"/>
      <c r="HZD150" s="10"/>
      <c r="HZE150" s="10"/>
      <c r="HZF150" s="10"/>
      <c r="HZG150" s="10"/>
      <c r="HZH150" s="10"/>
      <c r="HZI150" s="10"/>
      <c r="HZJ150" s="10"/>
      <c r="HZK150" s="10"/>
      <c r="HZL150" s="10"/>
      <c r="HZM150" s="10"/>
      <c r="HZN150" s="10"/>
      <c r="HZO150" s="10"/>
      <c r="HZP150" s="10"/>
      <c r="HZQ150" s="10"/>
      <c r="HZR150" s="10"/>
      <c r="HZS150" s="10"/>
      <c r="HZT150" s="10"/>
      <c r="HZU150" s="10"/>
      <c r="HZV150" s="10"/>
      <c r="HZW150" s="10"/>
      <c r="HZX150" s="10"/>
      <c r="HZY150" s="10"/>
      <c r="HZZ150" s="10"/>
      <c r="IAA150" s="10"/>
      <c r="IAB150" s="10"/>
      <c r="IAC150" s="10"/>
      <c r="IAD150" s="10"/>
      <c r="IAE150" s="10"/>
      <c r="IAF150" s="10"/>
      <c r="IAG150" s="10"/>
      <c r="IAH150" s="10"/>
      <c r="IAI150" s="10"/>
      <c r="IAJ150" s="10"/>
      <c r="IAK150" s="10"/>
      <c r="IAL150" s="10"/>
      <c r="IAM150" s="10"/>
      <c r="IAN150" s="10"/>
      <c r="IAO150" s="10"/>
      <c r="IAP150" s="10"/>
      <c r="IAQ150" s="10"/>
      <c r="IAR150" s="10"/>
      <c r="IAS150" s="10"/>
      <c r="IAT150" s="10"/>
      <c r="IAU150" s="10"/>
      <c r="IAV150" s="10"/>
      <c r="IAW150" s="10"/>
      <c r="IAX150" s="10"/>
      <c r="IAY150" s="10"/>
      <c r="IAZ150" s="10"/>
      <c r="IBA150" s="10"/>
      <c r="IBB150" s="10"/>
      <c r="IBC150" s="10"/>
      <c r="IBD150" s="10"/>
      <c r="IBE150" s="10"/>
      <c r="IBF150" s="10"/>
      <c r="IBG150" s="10"/>
      <c r="IBH150" s="10"/>
      <c r="IBI150" s="10"/>
      <c r="IBJ150" s="10"/>
      <c r="IBK150" s="10"/>
      <c r="IBL150" s="10"/>
      <c r="IBM150" s="10"/>
      <c r="IBN150" s="10"/>
      <c r="IBO150" s="10"/>
      <c r="IBP150" s="10"/>
      <c r="IBQ150" s="10"/>
      <c r="IBR150" s="10"/>
      <c r="IBS150" s="10"/>
      <c r="IBT150" s="10"/>
      <c r="IBU150" s="10"/>
      <c r="IBV150" s="10"/>
      <c r="IBW150" s="10"/>
      <c r="IBX150" s="10"/>
      <c r="IBY150" s="10"/>
      <c r="IBZ150" s="10"/>
      <c r="ICA150" s="10"/>
      <c r="ICB150" s="10"/>
      <c r="ICC150" s="10"/>
      <c r="ICD150" s="10"/>
      <c r="ICE150" s="10"/>
      <c r="ICF150" s="10"/>
      <c r="ICG150" s="10"/>
      <c r="ICH150" s="10"/>
      <c r="ICI150" s="10"/>
      <c r="ICJ150" s="10"/>
      <c r="ICK150" s="10"/>
      <c r="ICL150" s="10"/>
      <c r="ICM150" s="10"/>
      <c r="ICN150" s="10"/>
      <c r="ICO150" s="10"/>
      <c r="ICP150" s="10"/>
      <c r="ICQ150" s="10"/>
      <c r="ICR150" s="10"/>
      <c r="ICS150" s="10"/>
      <c r="ICT150" s="10"/>
      <c r="ICU150" s="10"/>
      <c r="ICV150" s="10"/>
      <c r="ICW150" s="10"/>
      <c r="ICX150" s="10"/>
      <c r="ICY150" s="10"/>
      <c r="ICZ150" s="10"/>
      <c r="IDA150" s="10"/>
      <c r="IDB150" s="10"/>
      <c r="IDC150" s="10"/>
      <c r="IDD150" s="10"/>
      <c r="IDE150" s="10"/>
      <c r="IDF150" s="10"/>
      <c r="IDG150" s="10"/>
      <c r="IDH150" s="10"/>
      <c r="IDI150" s="10"/>
      <c r="IDJ150" s="10"/>
      <c r="IDK150" s="10"/>
      <c r="IDL150" s="10"/>
      <c r="IDM150" s="10"/>
      <c r="IDN150" s="10"/>
      <c r="IDO150" s="10"/>
      <c r="IDP150" s="10"/>
      <c r="IDQ150" s="10"/>
      <c r="IDR150" s="10"/>
      <c r="IDS150" s="10"/>
      <c r="IDT150" s="10"/>
      <c r="IDU150" s="10"/>
      <c r="IDV150" s="10"/>
      <c r="IDW150" s="10"/>
      <c r="IDX150" s="10"/>
      <c r="IDY150" s="10"/>
      <c r="IDZ150" s="10"/>
      <c r="IEA150" s="10"/>
      <c r="IEB150" s="10"/>
      <c r="IEC150" s="10"/>
      <c r="IED150" s="10"/>
      <c r="IEE150" s="10"/>
      <c r="IEF150" s="10"/>
      <c r="IEG150" s="10"/>
      <c r="IEH150" s="10"/>
      <c r="IEI150" s="10"/>
      <c r="IEJ150" s="10"/>
      <c r="IEK150" s="10"/>
      <c r="IEL150" s="10"/>
      <c r="IEM150" s="10"/>
      <c r="IEN150" s="10"/>
      <c r="IEO150" s="10"/>
      <c r="IEP150" s="10"/>
      <c r="IEQ150" s="10"/>
      <c r="IER150" s="10"/>
      <c r="IES150" s="10"/>
      <c r="IET150" s="10"/>
      <c r="IEU150" s="10"/>
      <c r="IEV150" s="10"/>
      <c r="IEW150" s="10"/>
      <c r="IEX150" s="10"/>
      <c r="IEY150" s="10"/>
      <c r="IEZ150" s="10"/>
      <c r="IFA150" s="10"/>
      <c r="IFB150" s="10"/>
      <c r="IFC150" s="10"/>
      <c r="IFD150" s="10"/>
      <c r="IFE150" s="10"/>
      <c r="IFF150" s="10"/>
      <c r="IFG150" s="10"/>
      <c r="IFH150" s="10"/>
      <c r="IFI150" s="10"/>
      <c r="IFJ150" s="10"/>
      <c r="IFK150" s="10"/>
      <c r="IFL150" s="10"/>
      <c r="IFM150" s="10"/>
      <c r="IFN150" s="10"/>
      <c r="IFO150" s="10"/>
      <c r="IFP150" s="10"/>
      <c r="IFQ150" s="10"/>
      <c r="IFR150" s="10"/>
      <c r="IFS150" s="10"/>
      <c r="IFT150" s="10"/>
      <c r="IFU150" s="10"/>
      <c r="IFV150" s="10"/>
      <c r="IFW150" s="10"/>
      <c r="IFX150" s="10"/>
      <c r="IFY150" s="10"/>
      <c r="IFZ150" s="10"/>
      <c r="IGA150" s="10"/>
      <c r="IGB150" s="10"/>
      <c r="IGC150" s="10"/>
      <c r="IGD150" s="10"/>
      <c r="IGE150" s="10"/>
      <c r="IGF150" s="10"/>
      <c r="IGG150" s="10"/>
      <c r="IGH150" s="10"/>
      <c r="IGI150" s="10"/>
      <c r="IGJ150" s="10"/>
      <c r="IGK150" s="10"/>
      <c r="IGL150" s="10"/>
      <c r="IGM150" s="10"/>
      <c r="IGN150" s="10"/>
      <c r="IGO150" s="10"/>
      <c r="IGP150" s="10"/>
      <c r="IGQ150" s="10"/>
      <c r="IGR150" s="10"/>
      <c r="IGS150" s="10"/>
      <c r="IGT150" s="10"/>
      <c r="IGU150" s="10"/>
      <c r="IGV150" s="10"/>
      <c r="IGW150" s="10"/>
      <c r="IGX150" s="10"/>
      <c r="IGY150" s="10"/>
      <c r="IGZ150" s="10"/>
      <c r="IHA150" s="10"/>
      <c r="IHB150" s="10"/>
      <c r="IHC150" s="10"/>
      <c r="IHD150" s="10"/>
      <c r="IHE150" s="10"/>
      <c r="IHF150" s="10"/>
      <c r="IHG150" s="10"/>
      <c r="IHH150" s="10"/>
      <c r="IHI150" s="10"/>
      <c r="IHJ150" s="10"/>
      <c r="IHK150" s="10"/>
      <c r="IHL150" s="10"/>
      <c r="IHM150" s="10"/>
      <c r="IHN150" s="10"/>
      <c r="IHO150" s="10"/>
      <c r="IHP150" s="10"/>
      <c r="IHQ150" s="10"/>
      <c r="IHR150" s="10"/>
      <c r="IHS150" s="10"/>
      <c r="IHT150" s="10"/>
      <c r="IHU150" s="10"/>
      <c r="IHV150" s="10"/>
      <c r="IHW150" s="10"/>
      <c r="IHX150" s="10"/>
      <c r="IHY150" s="10"/>
      <c r="IHZ150" s="10"/>
      <c r="IIA150" s="10"/>
      <c r="IIB150" s="10"/>
      <c r="IIC150" s="10"/>
      <c r="IID150" s="10"/>
      <c r="IIE150" s="10"/>
      <c r="IIF150" s="10"/>
      <c r="IIG150" s="10"/>
      <c r="IIH150" s="10"/>
      <c r="III150" s="10"/>
      <c r="IIJ150" s="10"/>
      <c r="IIK150" s="10"/>
      <c r="IIL150" s="10"/>
      <c r="IIM150" s="10"/>
      <c r="IIN150" s="10"/>
      <c r="IIO150" s="10"/>
      <c r="IIP150" s="10"/>
      <c r="IIQ150" s="10"/>
      <c r="IIR150" s="10"/>
      <c r="IIS150" s="10"/>
      <c r="IIT150" s="10"/>
      <c r="IIU150" s="10"/>
      <c r="IIV150" s="10"/>
      <c r="IIW150" s="10"/>
      <c r="IIX150" s="10"/>
      <c r="IIY150" s="10"/>
      <c r="IIZ150" s="10"/>
      <c r="IJA150" s="10"/>
      <c r="IJB150" s="10"/>
      <c r="IJC150" s="10"/>
      <c r="IJD150" s="10"/>
      <c r="IJE150" s="10"/>
      <c r="IJF150" s="10"/>
      <c r="IJG150" s="10"/>
      <c r="IJH150" s="10"/>
      <c r="IJI150" s="10"/>
      <c r="IJJ150" s="10"/>
      <c r="IJK150" s="10"/>
      <c r="IJL150" s="10"/>
      <c r="IJM150" s="10"/>
      <c r="IJN150" s="10"/>
      <c r="IJO150" s="10"/>
      <c r="IJP150" s="10"/>
      <c r="IJQ150" s="10"/>
      <c r="IJR150" s="10"/>
      <c r="IJS150" s="10"/>
      <c r="IJT150" s="10"/>
      <c r="IJU150" s="10"/>
      <c r="IJV150" s="10"/>
      <c r="IJW150" s="10"/>
      <c r="IJX150" s="10"/>
      <c r="IJY150" s="10"/>
      <c r="IJZ150" s="10"/>
      <c r="IKA150" s="10"/>
      <c r="IKB150" s="10"/>
      <c r="IKC150" s="10"/>
      <c r="IKD150" s="10"/>
      <c r="IKE150" s="10"/>
      <c r="IKF150" s="10"/>
      <c r="IKG150" s="10"/>
      <c r="IKH150" s="10"/>
      <c r="IKI150" s="10"/>
      <c r="IKJ150" s="10"/>
      <c r="IKK150" s="10"/>
      <c r="IKL150" s="10"/>
      <c r="IKM150" s="10"/>
      <c r="IKN150" s="10"/>
      <c r="IKO150" s="10"/>
      <c r="IKP150" s="10"/>
      <c r="IKQ150" s="10"/>
      <c r="IKR150" s="10"/>
      <c r="IKS150" s="10"/>
      <c r="IKT150" s="10"/>
      <c r="IKU150" s="10"/>
      <c r="IKV150" s="10"/>
      <c r="IKW150" s="10"/>
      <c r="IKX150" s="10"/>
      <c r="IKY150" s="10"/>
      <c r="IKZ150" s="10"/>
      <c r="ILA150" s="10"/>
      <c r="ILB150" s="10"/>
      <c r="ILC150" s="10"/>
      <c r="ILD150" s="10"/>
      <c r="ILE150" s="10"/>
      <c r="ILF150" s="10"/>
      <c r="ILG150" s="10"/>
      <c r="ILH150" s="10"/>
      <c r="ILI150" s="10"/>
      <c r="ILJ150" s="10"/>
      <c r="ILK150" s="10"/>
      <c r="ILL150" s="10"/>
      <c r="ILM150" s="10"/>
      <c r="ILN150" s="10"/>
      <c r="ILO150" s="10"/>
      <c r="ILP150" s="10"/>
      <c r="ILQ150" s="10"/>
      <c r="ILR150" s="10"/>
      <c r="ILS150" s="10"/>
      <c r="ILT150" s="10"/>
      <c r="ILU150" s="10"/>
      <c r="ILV150" s="10"/>
      <c r="ILW150" s="10"/>
      <c r="ILX150" s="10"/>
      <c r="ILY150" s="10"/>
      <c r="ILZ150" s="10"/>
      <c r="IMA150" s="10"/>
      <c r="IMB150" s="10"/>
      <c r="IMC150" s="10"/>
      <c r="IMD150" s="10"/>
      <c r="IME150" s="10"/>
      <c r="IMF150" s="10"/>
      <c r="IMG150" s="10"/>
      <c r="IMH150" s="10"/>
      <c r="IMI150" s="10"/>
      <c r="IMJ150" s="10"/>
      <c r="IMK150" s="10"/>
      <c r="IML150" s="10"/>
      <c r="IMM150" s="10"/>
      <c r="IMN150" s="10"/>
      <c r="IMO150" s="10"/>
      <c r="IMP150" s="10"/>
      <c r="IMQ150" s="10"/>
      <c r="IMR150" s="10"/>
      <c r="IMS150" s="10"/>
      <c r="IMT150" s="10"/>
      <c r="IMU150" s="10"/>
      <c r="IMV150" s="10"/>
      <c r="IMW150" s="10"/>
      <c r="IMX150" s="10"/>
      <c r="IMY150" s="10"/>
      <c r="IMZ150" s="10"/>
      <c r="INA150" s="10"/>
      <c r="INB150" s="10"/>
      <c r="INC150" s="10"/>
      <c r="IND150" s="10"/>
      <c r="INE150" s="10"/>
      <c r="INF150" s="10"/>
      <c r="ING150" s="10"/>
      <c r="INH150" s="10"/>
      <c r="INI150" s="10"/>
      <c r="INJ150" s="10"/>
      <c r="INK150" s="10"/>
      <c r="INL150" s="10"/>
      <c r="INM150" s="10"/>
      <c r="INN150" s="10"/>
      <c r="INO150" s="10"/>
      <c r="INP150" s="10"/>
      <c r="INQ150" s="10"/>
      <c r="INR150" s="10"/>
      <c r="INS150" s="10"/>
      <c r="INT150" s="10"/>
      <c r="INU150" s="10"/>
      <c r="INV150" s="10"/>
      <c r="INW150" s="10"/>
      <c r="INX150" s="10"/>
      <c r="INY150" s="10"/>
      <c r="INZ150" s="10"/>
      <c r="IOA150" s="10"/>
      <c r="IOB150" s="10"/>
      <c r="IOC150" s="10"/>
      <c r="IOD150" s="10"/>
      <c r="IOE150" s="10"/>
      <c r="IOF150" s="10"/>
      <c r="IOG150" s="10"/>
      <c r="IOH150" s="10"/>
      <c r="IOI150" s="10"/>
      <c r="IOJ150" s="10"/>
      <c r="IOK150" s="10"/>
      <c r="IOL150" s="10"/>
      <c r="IOM150" s="10"/>
      <c r="ION150" s="10"/>
      <c r="IOO150" s="10"/>
      <c r="IOP150" s="10"/>
      <c r="IOQ150" s="10"/>
      <c r="IOR150" s="10"/>
      <c r="IOS150" s="10"/>
      <c r="IOT150" s="10"/>
      <c r="IOU150" s="10"/>
      <c r="IOV150" s="10"/>
      <c r="IOW150" s="10"/>
      <c r="IOX150" s="10"/>
      <c r="IOY150" s="10"/>
      <c r="IOZ150" s="10"/>
      <c r="IPA150" s="10"/>
      <c r="IPB150" s="10"/>
      <c r="IPC150" s="10"/>
      <c r="IPD150" s="10"/>
      <c r="IPE150" s="10"/>
      <c r="IPF150" s="10"/>
      <c r="IPG150" s="10"/>
      <c r="IPH150" s="10"/>
      <c r="IPI150" s="10"/>
      <c r="IPJ150" s="10"/>
      <c r="IPK150" s="10"/>
      <c r="IPL150" s="10"/>
      <c r="IPM150" s="10"/>
      <c r="IPN150" s="10"/>
      <c r="IPO150" s="10"/>
      <c r="IPP150" s="10"/>
      <c r="IPQ150" s="10"/>
      <c r="IPR150" s="10"/>
      <c r="IPS150" s="10"/>
      <c r="IPT150" s="10"/>
      <c r="IPU150" s="10"/>
      <c r="IPV150" s="10"/>
      <c r="IPW150" s="10"/>
      <c r="IPX150" s="10"/>
      <c r="IPY150" s="10"/>
      <c r="IPZ150" s="10"/>
      <c r="IQA150" s="10"/>
      <c r="IQB150" s="10"/>
      <c r="IQC150" s="10"/>
      <c r="IQD150" s="10"/>
      <c r="IQE150" s="10"/>
      <c r="IQF150" s="10"/>
      <c r="IQG150" s="10"/>
      <c r="IQH150" s="10"/>
      <c r="IQI150" s="10"/>
      <c r="IQJ150" s="10"/>
      <c r="IQK150" s="10"/>
      <c r="IQL150" s="10"/>
      <c r="IQM150" s="10"/>
      <c r="IQN150" s="10"/>
      <c r="IQO150" s="10"/>
      <c r="IQP150" s="10"/>
      <c r="IQQ150" s="10"/>
      <c r="IQR150" s="10"/>
      <c r="IQS150" s="10"/>
      <c r="IQT150" s="10"/>
      <c r="IQU150" s="10"/>
      <c r="IQV150" s="10"/>
      <c r="IQW150" s="10"/>
      <c r="IQX150" s="10"/>
      <c r="IQY150" s="10"/>
      <c r="IQZ150" s="10"/>
      <c r="IRA150" s="10"/>
      <c r="IRB150" s="10"/>
      <c r="IRC150" s="10"/>
      <c r="IRD150" s="10"/>
      <c r="IRE150" s="10"/>
      <c r="IRF150" s="10"/>
      <c r="IRG150" s="10"/>
      <c r="IRH150" s="10"/>
      <c r="IRI150" s="10"/>
      <c r="IRJ150" s="10"/>
      <c r="IRK150" s="10"/>
      <c r="IRL150" s="10"/>
      <c r="IRM150" s="10"/>
      <c r="IRN150" s="10"/>
      <c r="IRO150" s="10"/>
      <c r="IRP150" s="10"/>
      <c r="IRQ150" s="10"/>
      <c r="IRR150" s="10"/>
      <c r="IRS150" s="10"/>
      <c r="IRT150" s="10"/>
      <c r="IRU150" s="10"/>
      <c r="IRV150" s="10"/>
      <c r="IRW150" s="10"/>
      <c r="IRX150" s="10"/>
      <c r="IRY150" s="10"/>
      <c r="IRZ150" s="10"/>
      <c r="ISA150" s="10"/>
      <c r="ISB150" s="10"/>
      <c r="ISC150" s="10"/>
      <c r="ISD150" s="10"/>
      <c r="ISE150" s="10"/>
      <c r="ISF150" s="10"/>
      <c r="ISG150" s="10"/>
      <c r="ISH150" s="10"/>
      <c r="ISI150" s="10"/>
      <c r="ISJ150" s="10"/>
      <c r="ISK150" s="10"/>
      <c r="ISL150" s="10"/>
      <c r="ISM150" s="10"/>
      <c r="ISN150" s="10"/>
      <c r="ISO150" s="10"/>
      <c r="ISP150" s="10"/>
      <c r="ISQ150" s="10"/>
      <c r="ISR150" s="10"/>
      <c r="ISS150" s="10"/>
      <c r="IST150" s="10"/>
      <c r="ISU150" s="10"/>
      <c r="ISV150" s="10"/>
      <c r="ISW150" s="10"/>
      <c r="ISX150" s="10"/>
      <c r="ISY150" s="10"/>
      <c r="ISZ150" s="10"/>
      <c r="ITA150" s="10"/>
      <c r="ITB150" s="10"/>
      <c r="ITC150" s="10"/>
      <c r="ITD150" s="10"/>
      <c r="ITE150" s="10"/>
      <c r="ITF150" s="10"/>
      <c r="ITG150" s="10"/>
      <c r="ITH150" s="10"/>
      <c r="ITI150" s="10"/>
      <c r="ITJ150" s="10"/>
      <c r="ITK150" s="10"/>
      <c r="ITL150" s="10"/>
      <c r="ITM150" s="10"/>
      <c r="ITN150" s="10"/>
      <c r="ITO150" s="10"/>
      <c r="ITP150" s="10"/>
      <c r="ITQ150" s="10"/>
      <c r="ITR150" s="10"/>
      <c r="ITS150" s="10"/>
      <c r="ITT150" s="10"/>
      <c r="ITU150" s="10"/>
      <c r="ITV150" s="10"/>
      <c r="ITW150" s="10"/>
      <c r="ITX150" s="10"/>
      <c r="ITY150" s="10"/>
      <c r="ITZ150" s="10"/>
      <c r="IUA150" s="10"/>
      <c r="IUB150" s="10"/>
      <c r="IUC150" s="10"/>
      <c r="IUD150" s="10"/>
      <c r="IUE150" s="10"/>
      <c r="IUF150" s="10"/>
      <c r="IUG150" s="10"/>
      <c r="IUH150" s="10"/>
      <c r="IUI150" s="10"/>
      <c r="IUJ150" s="10"/>
      <c r="IUK150" s="10"/>
      <c r="IUL150" s="10"/>
      <c r="IUM150" s="10"/>
      <c r="IUN150" s="10"/>
      <c r="IUO150" s="10"/>
      <c r="IUP150" s="10"/>
      <c r="IUQ150" s="10"/>
      <c r="IUR150" s="10"/>
      <c r="IUS150" s="10"/>
      <c r="IUT150" s="10"/>
      <c r="IUU150" s="10"/>
      <c r="IUV150" s="10"/>
      <c r="IUW150" s="10"/>
      <c r="IUX150" s="10"/>
      <c r="IUY150" s="10"/>
      <c r="IUZ150" s="10"/>
      <c r="IVA150" s="10"/>
      <c r="IVB150" s="10"/>
      <c r="IVC150" s="10"/>
      <c r="IVD150" s="10"/>
      <c r="IVE150" s="10"/>
      <c r="IVF150" s="10"/>
      <c r="IVG150" s="10"/>
      <c r="IVH150" s="10"/>
      <c r="IVI150" s="10"/>
      <c r="IVJ150" s="10"/>
      <c r="IVK150" s="10"/>
      <c r="IVL150" s="10"/>
      <c r="IVM150" s="10"/>
      <c r="IVN150" s="10"/>
      <c r="IVO150" s="10"/>
      <c r="IVP150" s="10"/>
      <c r="IVQ150" s="10"/>
      <c r="IVR150" s="10"/>
      <c r="IVS150" s="10"/>
      <c r="IVT150" s="10"/>
      <c r="IVU150" s="10"/>
      <c r="IVV150" s="10"/>
      <c r="IVW150" s="10"/>
      <c r="IVX150" s="10"/>
      <c r="IVY150" s="10"/>
      <c r="IVZ150" s="10"/>
      <c r="IWA150" s="10"/>
      <c r="IWB150" s="10"/>
      <c r="IWC150" s="10"/>
      <c r="IWD150" s="10"/>
      <c r="IWE150" s="10"/>
      <c r="IWF150" s="10"/>
      <c r="IWG150" s="10"/>
      <c r="IWH150" s="10"/>
      <c r="IWI150" s="10"/>
      <c r="IWJ150" s="10"/>
      <c r="IWK150" s="10"/>
      <c r="IWL150" s="10"/>
      <c r="IWM150" s="10"/>
      <c r="IWN150" s="10"/>
      <c r="IWO150" s="10"/>
      <c r="IWP150" s="10"/>
      <c r="IWQ150" s="10"/>
      <c r="IWR150" s="10"/>
      <c r="IWS150" s="10"/>
      <c r="IWT150" s="10"/>
      <c r="IWU150" s="10"/>
      <c r="IWV150" s="10"/>
      <c r="IWW150" s="10"/>
      <c r="IWX150" s="10"/>
      <c r="IWY150" s="10"/>
      <c r="IWZ150" s="10"/>
      <c r="IXA150" s="10"/>
      <c r="IXB150" s="10"/>
      <c r="IXC150" s="10"/>
      <c r="IXD150" s="10"/>
      <c r="IXE150" s="10"/>
      <c r="IXF150" s="10"/>
      <c r="IXG150" s="10"/>
      <c r="IXH150" s="10"/>
      <c r="IXI150" s="10"/>
      <c r="IXJ150" s="10"/>
      <c r="IXK150" s="10"/>
      <c r="IXL150" s="10"/>
      <c r="IXM150" s="10"/>
      <c r="IXN150" s="10"/>
      <c r="IXO150" s="10"/>
      <c r="IXP150" s="10"/>
      <c r="IXQ150" s="10"/>
      <c r="IXR150" s="10"/>
      <c r="IXS150" s="10"/>
      <c r="IXT150" s="10"/>
      <c r="IXU150" s="10"/>
      <c r="IXV150" s="10"/>
      <c r="IXW150" s="10"/>
      <c r="IXX150" s="10"/>
      <c r="IXY150" s="10"/>
      <c r="IXZ150" s="10"/>
      <c r="IYA150" s="10"/>
      <c r="IYB150" s="10"/>
      <c r="IYC150" s="10"/>
      <c r="IYD150" s="10"/>
      <c r="IYE150" s="10"/>
      <c r="IYF150" s="10"/>
      <c r="IYG150" s="10"/>
      <c r="IYH150" s="10"/>
      <c r="IYI150" s="10"/>
      <c r="IYJ150" s="10"/>
      <c r="IYK150" s="10"/>
      <c r="IYL150" s="10"/>
      <c r="IYM150" s="10"/>
      <c r="IYN150" s="10"/>
      <c r="IYO150" s="10"/>
      <c r="IYP150" s="10"/>
      <c r="IYQ150" s="10"/>
      <c r="IYR150" s="10"/>
      <c r="IYS150" s="10"/>
      <c r="IYT150" s="10"/>
      <c r="IYU150" s="10"/>
      <c r="IYV150" s="10"/>
      <c r="IYW150" s="10"/>
      <c r="IYX150" s="10"/>
      <c r="IYY150" s="10"/>
      <c r="IYZ150" s="10"/>
      <c r="IZA150" s="10"/>
      <c r="IZB150" s="10"/>
      <c r="IZC150" s="10"/>
      <c r="IZD150" s="10"/>
      <c r="IZE150" s="10"/>
      <c r="IZF150" s="10"/>
      <c r="IZG150" s="10"/>
      <c r="IZH150" s="10"/>
      <c r="IZI150" s="10"/>
      <c r="IZJ150" s="10"/>
      <c r="IZK150" s="10"/>
      <c r="IZL150" s="10"/>
      <c r="IZM150" s="10"/>
      <c r="IZN150" s="10"/>
      <c r="IZO150" s="10"/>
      <c r="IZP150" s="10"/>
      <c r="IZQ150" s="10"/>
      <c r="IZR150" s="10"/>
      <c r="IZS150" s="10"/>
      <c r="IZT150" s="10"/>
      <c r="IZU150" s="10"/>
      <c r="IZV150" s="10"/>
      <c r="IZW150" s="10"/>
      <c r="IZX150" s="10"/>
      <c r="IZY150" s="10"/>
      <c r="IZZ150" s="10"/>
      <c r="JAA150" s="10"/>
      <c r="JAB150" s="10"/>
      <c r="JAC150" s="10"/>
      <c r="JAD150" s="10"/>
      <c r="JAE150" s="10"/>
      <c r="JAF150" s="10"/>
      <c r="JAG150" s="10"/>
      <c r="JAH150" s="10"/>
      <c r="JAI150" s="10"/>
      <c r="JAJ150" s="10"/>
      <c r="JAK150" s="10"/>
      <c r="JAL150" s="10"/>
      <c r="JAM150" s="10"/>
      <c r="JAN150" s="10"/>
      <c r="JAO150" s="10"/>
      <c r="JAP150" s="10"/>
      <c r="JAQ150" s="10"/>
      <c r="JAR150" s="10"/>
      <c r="JAS150" s="10"/>
      <c r="JAT150" s="10"/>
      <c r="JAU150" s="10"/>
      <c r="JAV150" s="10"/>
      <c r="JAW150" s="10"/>
      <c r="JAX150" s="10"/>
      <c r="JAY150" s="10"/>
      <c r="JAZ150" s="10"/>
      <c r="JBA150" s="10"/>
      <c r="JBB150" s="10"/>
      <c r="JBC150" s="10"/>
      <c r="JBD150" s="10"/>
      <c r="JBE150" s="10"/>
      <c r="JBF150" s="10"/>
      <c r="JBG150" s="10"/>
      <c r="JBH150" s="10"/>
      <c r="JBI150" s="10"/>
      <c r="JBJ150" s="10"/>
      <c r="JBK150" s="10"/>
      <c r="JBL150" s="10"/>
      <c r="JBM150" s="10"/>
      <c r="JBN150" s="10"/>
      <c r="JBO150" s="10"/>
      <c r="JBP150" s="10"/>
      <c r="JBQ150" s="10"/>
      <c r="JBR150" s="10"/>
      <c r="JBS150" s="10"/>
      <c r="JBT150" s="10"/>
      <c r="JBU150" s="10"/>
      <c r="JBV150" s="10"/>
      <c r="JBW150" s="10"/>
      <c r="JBX150" s="10"/>
      <c r="JBY150" s="10"/>
      <c r="JBZ150" s="10"/>
      <c r="JCA150" s="10"/>
      <c r="JCB150" s="10"/>
      <c r="JCC150" s="10"/>
      <c r="JCD150" s="10"/>
      <c r="JCE150" s="10"/>
      <c r="JCF150" s="10"/>
      <c r="JCG150" s="10"/>
      <c r="JCH150" s="10"/>
      <c r="JCI150" s="10"/>
      <c r="JCJ150" s="10"/>
      <c r="JCK150" s="10"/>
      <c r="JCL150" s="10"/>
      <c r="JCM150" s="10"/>
      <c r="JCN150" s="10"/>
      <c r="JCO150" s="10"/>
      <c r="JCP150" s="10"/>
      <c r="JCQ150" s="10"/>
      <c r="JCR150" s="10"/>
      <c r="JCS150" s="10"/>
      <c r="JCT150" s="10"/>
      <c r="JCU150" s="10"/>
      <c r="JCV150" s="10"/>
      <c r="JCW150" s="10"/>
      <c r="JCX150" s="10"/>
      <c r="JCY150" s="10"/>
      <c r="JCZ150" s="10"/>
      <c r="JDA150" s="10"/>
      <c r="JDB150" s="10"/>
      <c r="JDC150" s="10"/>
      <c r="JDD150" s="10"/>
      <c r="JDE150" s="10"/>
      <c r="JDF150" s="10"/>
      <c r="JDG150" s="10"/>
      <c r="JDH150" s="10"/>
      <c r="JDI150" s="10"/>
      <c r="JDJ150" s="10"/>
      <c r="JDK150" s="10"/>
      <c r="JDL150" s="10"/>
      <c r="JDM150" s="10"/>
      <c r="JDN150" s="10"/>
      <c r="JDO150" s="10"/>
      <c r="JDP150" s="10"/>
      <c r="JDQ150" s="10"/>
      <c r="JDR150" s="10"/>
      <c r="JDS150" s="10"/>
      <c r="JDT150" s="10"/>
      <c r="JDU150" s="10"/>
      <c r="JDV150" s="10"/>
      <c r="JDW150" s="10"/>
      <c r="JDX150" s="10"/>
      <c r="JDY150" s="10"/>
      <c r="JDZ150" s="10"/>
      <c r="JEA150" s="10"/>
      <c r="JEB150" s="10"/>
      <c r="JEC150" s="10"/>
      <c r="JED150" s="10"/>
      <c r="JEE150" s="10"/>
      <c r="JEF150" s="10"/>
      <c r="JEG150" s="10"/>
      <c r="JEH150" s="10"/>
      <c r="JEI150" s="10"/>
      <c r="JEJ150" s="10"/>
      <c r="JEK150" s="10"/>
      <c r="JEL150" s="10"/>
      <c r="JEM150" s="10"/>
      <c r="JEN150" s="10"/>
      <c r="JEO150" s="10"/>
      <c r="JEP150" s="10"/>
      <c r="JEQ150" s="10"/>
      <c r="JER150" s="10"/>
      <c r="JES150" s="10"/>
      <c r="JET150" s="10"/>
      <c r="JEU150" s="10"/>
      <c r="JEV150" s="10"/>
      <c r="JEW150" s="10"/>
      <c r="JEX150" s="10"/>
      <c r="JEY150" s="10"/>
      <c r="JEZ150" s="10"/>
      <c r="JFA150" s="10"/>
      <c r="JFB150" s="10"/>
      <c r="JFC150" s="10"/>
      <c r="JFD150" s="10"/>
      <c r="JFE150" s="10"/>
      <c r="JFF150" s="10"/>
      <c r="JFG150" s="10"/>
      <c r="JFH150" s="10"/>
      <c r="JFI150" s="10"/>
      <c r="JFJ150" s="10"/>
      <c r="JFK150" s="10"/>
      <c r="JFL150" s="10"/>
      <c r="JFM150" s="10"/>
      <c r="JFN150" s="10"/>
      <c r="JFO150" s="10"/>
      <c r="JFP150" s="10"/>
      <c r="JFQ150" s="10"/>
      <c r="JFR150" s="10"/>
      <c r="JFS150" s="10"/>
      <c r="JFT150" s="10"/>
      <c r="JFU150" s="10"/>
      <c r="JFV150" s="10"/>
      <c r="JFW150" s="10"/>
      <c r="JFX150" s="10"/>
      <c r="JFY150" s="10"/>
      <c r="JFZ150" s="10"/>
      <c r="JGA150" s="10"/>
      <c r="JGB150" s="10"/>
      <c r="JGC150" s="10"/>
      <c r="JGD150" s="10"/>
      <c r="JGE150" s="10"/>
      <c r="JGF150" s="10"/>
      <c r="JGG150" s="10"/>
      <c r="JGH150" s="10"/>
      <c r="JGI150" s="10"/>
      <c r="JGJ150" s="10"/>
      <c r="JGK150" s="10"/>
      <c r="JGL150" s="10"/>
      <c r="JGM150" s="10"/>
      <c r="JGN150" s="10"/>
      <c r="JGO150" s="10"/>
      <c r="JGP150" s="10"/>
      <c r="JGQ150" s="10"/>
      <c r="JGR150" s="10"/>
      <c r="JGS150" s="10"/>
      <c r="JGT150" s="10"/>
      <c r="JGU150" s="10"/>
      <c r="JGV150" s="10"/>
      <c r="JGW150" s="10"/>
      <c r="JGX150" s="10"/>
      <c r="JGY150" s="10"/>
      <c r="JGZ150" s="10"/>
      <c r="JHA150" s="10"/>
      <c r="JHB150" s="10"/>
      <c r="JHC150" s="10"/>
      <c r="JHD150" s="10"/>
      <c r="JHE150" s="10"/>
      <c r="JHF150" s="10"/>
      <c r="JHG150" s="10"/>
      <c r="JHH150" s="10"/>
      <c r="JHI150" s="10"/>
      <c r="JHJ150" s="10"/>
      <c r="JHK150" s="10"/>
      <c r="JHL150" s="10"/>
      <c r="JHM150" s="10"/>
      <c r="JHN150" s="10"/>
      <c r="JHO150" s="10"/>
      <c r="JHP150" s="10"/>
      <c r="JHQ150" s="10"/>
      <c r="JHR150" s="10"/>
      <c r="JHS150" s="10"/>
      <c r="JHT150" s="10"/>
      <c r="JHU150" s="10"/>
      <c r="JHV150" s="10"/>
      <c r="JHW150" s="10"/>
      <c r="JHX150" s="10"/>
      <c r="JHY150" s="10"/>
      <c r="JHZ150" s="10"/>
      <c r="JIA150" s="10"/>
      <c r="JIB150" s="10"/>
      <c r="JIC150" s="10"/>
      <c r="JID150" s="10"/>
      <c r="JIE150" s="10"/>
      <c r="JIF150" s="10"/>
      <c r="JIG150" s="10"/>
      <c r="JIH150" s="10"/>
      <c r="JII150" s="10"/>
      <c r="JIJ150" s="10"/>
      <c r="JIK150" s="10"/>
      <c r="JIL150" s="10"/>
      <c r="JIM150" s="10"/>
      <c r="JIN150" s="10"/>
      <c r="JIO150" s="10"/>
      <c r="JIP150" s="10"/>
      <c r="JIQ150" s="10"/>
      <c r="JIR150" s="10"/>
      <c r="JIS150" s="10"/>
      <c r="JIT150" s="10"/>
      <c r="JIU150" s="10"/>
      <c r="JIV150" s="10"/>
      <c r="JIW150" s="10"/>
      <c r="JIX150" s="10"/>
      <c r="JIY150" s="10"/>
      <c r="JIZ150" s="10"/>
      <c r="JJA150" s="10"/>
      <c r="JJB150" s="10"/>
      <c r="JJC150" s="10"/>
      <c r="JJD150" s="10"/>
      <c r="JJE150" s="10"/>
      <c r="JJF150" s="10"/>
      <c r="JJG150" s="10"/>
      <c r="JJH150" s="10"/>
      <c r="JJI150" s="10"/>
      <c r="JJJ150" s="10"/>
      <c r="JJK150" s="10"/>
      <c r="JJL150" s="10"/>
      <c r="JJM150" s="10"/>
      <c r="JJN150" s="10"/>
      <c r="JJO150" s="10"/>
      <c r="JJP150" s="10"/>
      <c r="JJQ150" s="10"/>
      <c r="JJR150" s="10"/>
      <c r="JJS150" s="10"/>
      <c r="JJT150" s="10"/>
      <c r="JJU150" s="10"/>
      <c r="JJV150" s="10"/>
      <c r="JJW150" s="10"/>
      <c r="JJX150" s="10"/>
      <c r="JJY150" s="10"/>
      <c r="JJZ150" s="10"/>
      <c r="JKA150" s="10"/>
      <c r="JKB150" s="10"/>
      <c r="JKC150" s="10"/>
      <c r="JKD150" s="10"/>
      <c r="JKE150" s="10"/>
      <c r="JKF150" s="10"/>
      <c r="JKG150" s="10"/>
      <c r="JKH150" s="10"/>
      <c r="JKI150" s="10"/>
      <c r="JKJ150" s="10"/>
      <c r="JKK150" s="10"/>
      <c r="JKL150" s="10"/>
      <c r="JKM150" s="10"/>
      <c r="JKN150" s="10"/>
      <c r="JKO150" s="10"/>
      <c r="JKP150" s="10"/>
      <c r="JKQ150" s="10"/>
      <c r="JKR150" s="10"/>
      <c r="JKS150" s="10"/>
      <c r="JKT150" s="10"/>
      <c r="JKU150" s="10"/>
      <c r="JKV150" s="10"/>
      <c r="JKW150" s="10"/>
      <c r="JKX150" s="10"/>
      <c r="JKY150" s="10"/>
      <c r="JKZ150" s="10"/>
      <c r="JLA150" s="10"/>
      <c r="JLB150" s="10"/>
      <c r="JLC150" s="10"/>
      <c r="JLD150" s="10"/>
      <c r="JLE150" s="10"/>
      <c r="JLF150" s="10"/>
      <c r="JLG150" s="10"/>
      <c r="JLH150" s="10"/>
      <c r="JLI150" s="10"/>
      <c r="JLJ150" s="10"/>
      <c r="JLK150" s="10"/>
      <c r="JLL150" s="10"/>
      <c r="JLM150" s="10"/>
      <c r="JLN150" s="10"/>
      <c r="JLO150" s="10"/>
      <c r="JLP150" s="10"/>
      <c r="JLQ150" s="10"/>
      <c r="JLR150" s="10"/>
      <c r="JLS150" s="10"/>
      <c r="JLT150" s="10"/>
      <c r="JLU150" s="10"/>
      <c r="JLV150" s="10"/>
      <c r="JLW150" s="10"/>
      <c r="JLX150" s="10"/>
      <c r="JLY150" s="10"/>
      <c r="JLZ150" s="10"/>
      <c r="JMA150" s="10"/>
      <c r="JMB150" s="10"/>
      <c r="JMC150" s="10"/>
      <c r="JMD150" s="10"/>
      <c r="JME150" s="10"/>
      <c r="JMF150" s="10"/>
      <c r="JMG150" s="10"/>
      <c r="JMH150" s="10"/>
      <c r="JMI150" s="10"/>
      <c r="JMJ150" s="10"/>
      <c r="JMK150" s="10"/>
      <c r="JML150" s="10"/>
      <c r="JMM150" s="10"/>
      <c r="JMN150" s="10"/>
      <c r="JMO150" s="10"/>
      <c r="JMP150" s="10"/>
      <c r="JMQ150" s="10"/>
      <c r="JMR150" s="10"/>
      <c r="JMS150" s="10"/>
      <c r="JMT150" s="10"/>
      <c r="JMU150" s="10"/>
      <c r="JMV150" s="10"/>
      <c r="JMW150" s="10"/>
      <c r="JMX150" s="10"/>
      <c r="JMY150" s="10"/>
      <c r="JMZ150" s="10"/>
      <c r="JNA150" s="10"/>
      <c r="JNB150" s="10"/>
      <c r="JNC150" s="10"/>
      <c r="JND150" s="10"/>
      <c r="JNE150" s="10"/>
      <c r="JNF150" s="10"/>
      <c r="JNG150" s="10"/>
      <c r="JNH150" s="10"/>
      <c r="JNI150" s="10"/>
      <c r="JNJ150" s="10"/>
      <c r="JNK150" s="10"/>
      <c r="JNL150" s="10"/>
      <c r="JNM150" s="10"/>
      <c r="JNN150" s="10"/>
      <c r="JNO150" s="10"/>
      <c r="JNP150" s="10"/>
      <c r="JNQ150" s="10"/>
      <c r="JNR150" s="10"/>
      <c r="JNS150" s="10"/>
      <c r="JNT150" s="10"/>
      <c r="JNU150" s="10"/>
      <c r="JNV150" s="10"/>
      <c r="JNW150" s="10"/>
      <c r="JNX150" s="10"/>
      <c r="JNY150" s="10"/>
      <c r="JNZ150" s="10"/>
      <c r="JOA150" s="10"/>
      <c r="JOB150" s="10"/>
      <c r="JOC150" s="10"/>
      <c r="JOD150" s="10"/>
      <c r="JOE150" s="10"/>
      <c r="JOF150" s="10"/>
      <c r="JOG150" s="10"/>
      <c r="JOH150" s="10"/>
      <c r="JOI150" s="10"/>
      <c r="JOJ150" s="10"/>
      <c r="JOK150" s="10"/>
      <c r="JOL150" s="10"/>
      <c r="JOM150" s="10"/>
      <c r="JON150" s="10"/>
      <c r="JOO150" s="10"/>
      <c r="JOP150" s="10"/>
      <c r="JOQ150" s="10"/>
      <c r="JOR150" s="10"/>
      <c r="JOS150" s="10"/>
      <c r="JOT150" s="10"/>
      <c r="JOU150" s="10"/>
      <c r="JOV150" s="10"/>
      <c r="JOW150" s="10"/>
      <c r="JOX150" s="10"/>
      <c r="JOY150" s="10"/>
      <c r="JOZ150" s="10"/>
      <c r="JPA150" s="10"/>
      <c r="JPB150" s="10"/>
      <c r="JPC150" s="10"/>
      <c r="JPD150" s="10"/>
      <c r="JPE150" s="10"/>
      <c r="JPF150" s="10"/>
      <c r="JPG150" s="10"/>
      <c r="JPH150" s="10"/>
      <c r="JPI150" s="10"/>
      <c r="JPJ150" s="10"/>
      <c r="JPK150" s="10"/>
      <c r="JPL150" s="10"/>
      <c r="JPM150" s="10"/>
      <c r="JPN150" s="10"/>
      <c r="JPO150" s="10"/>
      <c r="JPP150" s="10"/>
      <c r="JPQ150" s="10"/>
      <c r="JPR150" s="10"/>
      <c r="JPS150" s="10"/>
      <c r="JPT150" s="10"/>
      <c r="JPU150" s="10"/>
      <c r="JPV150" s="10"/>
      <c r="JPW150" s="10"/>
      <c r="JPX150" s="10"/>
      <c r="JPY150" s="10"/>
      <c r="JPZ150" s="10"/>
      <c r="JQA150" s="10"/>
      <c r="JQB150" s="10"/>
      <c r="JQC150" s="10"/>
      <c r="JQD150" s="10"/>
      <c r="JQE150" s="10"/>
      <c r="JQF150" s="10"/>
      <c r="JQG150" s="10"/>
      <c r="JQH150" s="10"/>
      <c r="JQI150" s="10"/>
      <c r="JQJ150" s="10"/>
      <c r="JQK150" s="10"/>
      <c r="JQL150" s="10"/>
      <c r="JQM150" s="10"/>
      <c r="JQN150" s="10"/>
      <c r="JQO150" s="10"/>
      <c r="JQP150" s="10"/>
      <c r="JQQ150" s="10"/>
      <c r="JQR150" s="10"/>
      <c r="JQS150" s="10"/>
      <c r="JQT150" s="10"/>
      <c r="JQU150" s="10"/>
      <c r="JQV150" s="10"/>
      <c r="JQW150" s="10"/>
      <c r="JQX150" s="10"/>
      <c r="JQY150" s="10"/>
      <c r="JQZ150" s="10"/>
      <c r="JRA150" s="10"/>
      <c r="JRB150" s="10"/>
      <c r="JRC150" s="10"/>
      <c r="JRD150" s="10"/>
      <c r="JRE150" s="10"/>
      <c r="JRF150" s="10"/>
      <c r="JRG150" s="10"/>
      <c r="JRH150" s="10"/>
      <c r="JRI150" s="10"/>
      <c r="JRJ150" s="10"/>
      <c r="JRK150" s="10"/>
      <c r="JRL150" s="10"/>
      <c r="JRM150" s="10"/>
      <c r="JRN150" s="10"/>
      <c r="JRO150" s="10"/>
      <c r="JRP150" s="10"/>
      <c r="JRQ150" s="10"/>
      <c r="JRR150" s="10"/>
      <c r="JRS150" s="10"/>
      <c r="JRT150" s="10"/>
      <c r="JRU150" s="10"/>
      <c r="JRV150" s="10"/>
      <c r="JRW150" s="10"/>
      <c r="JRX150" s="10"/>
      <c r="JRY150" s="10"/>
      <c r="JRZ150" s="10"/>
      <c r="JSA150" s="10"/>
      <c r="JSB150" s="10"/>
      <c r="JSC150" s="10"/>
      <c r="JSD150" s="10"/>
      <c r="JSE150" s="10"/>
      <c r="JSF150" s="10"/>
      <c r="JSG150" s="10"/>
      <c r="JSH150" s="10"/>
      <c r="JSI150" s="10"/>
      <c r="JSJ150" s="10"/>
      <c r="JSK150" s="10"/>
      <c r="JSL150" s="10"/>
      <c r="JSM150" s="10"/>
      <c r="JSN150" s="10"/>
      <c r="JSO150" s="10"/>
      <c r="JSP150" s="10"/>
      <c r="JSQ150" s="10"/>
      <c r="JSR150" s="10"/>
      <c r="JSS150" s="10"/>
      <c r="JST150" s="10"/>
      <c r="JSU150" s="10"/>
      <c r="JSV150" s="10"/>
      <c r="JSW150" s="10"/>
      <c r="JSX150" s="10"/>
      <c r="JSY150" s="10"/>
      <c r="JSZ150" s="10"/>
      <c r="JTA150" s="10"/>
      <c r="JTB150" s="10"/>
      <c r="JTC150" s="10"/>
      <c r="JTD150" s="10"/>
      <c r="JTE150" s="10"/>
      <c r="JTF150" s="10"/>
      <c r="JTG150" s="10"/>
      <c r="JTH150" s="10"/>
      <c r="JTI150" s="10"/>
      <c r="JTJ150" s="10"/>
      <c r="JTK150" s="10"/>
      <c r="JTL150" s="10"/>
      <c r="JTM150" s="10"/>
      <c r="JTN150" s="10"/>
      <c r="JTO150" s="10"/>
      <c r="JTP150" s="10"/>
      <c r="JTQ150" s="10"/>
      <c r="JTR150" s="10"/>
      <c r="JTS150" s="10"/>
      <c r="JTT150" s="10"/>
      <c r="JTU150" s="10"/>
      <c r="JTV150" s="10"/>
      <c r="JTW150" s="10"/>
      <c r="JTX150" s="10"/>
      <c r="JTY150" s="10"/>
      <c r="JTZ150" s="10"/>
      <c r="JUA150" s="10"/>
      <c r="JUB150" s="10"/>
      <c r="JUC150" s="10"/>
      <c r="JUD150" s="10"/>
      <c r="JUE150" s="10"/>
      <c r="JUF150" s="10"/>
      <c r="JUG150" s="10"/>
      <c r="JUH150" s="10"/>
      <c r="JUI150" s="10"/>
      <c r="JUJ150" s="10"/>
      <c r="JUK150" s="10"/>
      <c r="JUL150" s="10"/>
      <c r="JUM150" s="10"/>
      <c r="JUN150" s="10"/>
      <c r="JUO150" s="10"/>
      <c r="JUP150" s="10"/>
      <c r="JUQ150" s="10"/>
      <c r="JUR150" s="10"/>
      <c r="JUS150" s="10"/>
      <c r="JUT150" s="10"/>
      <c r="JUU150" s="10"/>
      <c r="JUV150" s="10"/>
      <c r="JUW150" s="10"/>
      <c r="JUX150" s="10"/>
      <c r="JUY150" s="10"/>
      <c r="JUZ150" s="10"/>
      <c r="JVA150" s="10"/>
      <c r="JVB150" s="10"/>
      <c r="JVC150" s="10"/>
      <c r="JVD150" s="10"/>
      <c r="JVE150" s="10"/>
      <c r="JVF150" s="10"/>
      <c r="JVG150" s="10"/>
      <c r="JVH150" s="10"/>
      <c r="JVI150" s="10"/>
      <c r="JVJ150" s="10"/>
      <c r="JVK150" s="10"/>
      <c r="JVL150" s="10"/>
      <c r="JVM150" s="10"/>
      <c r="JVN150" s="10"/>
      <c r="JVO150" s="10"/>
      <c r="JVP150" s="10"/>
      <c r="JVQ150" s="10"/>
      <c r="JVR150" s="10"/>
      <c r="JVS150" s="10"/>
      <c r="JVT150" s="10"/>
      <c r="JVU150" s="10"/>
      <c r="JVV150" s="10"/>
      <c r="JVW150" s="10"/>
      <c r="JVX150" s="10"/>
      <c r="JVY150" s="10"/>
      <c r="JVZ150" s="10"/>
      <c r="JWA150" s="10"/>
      <c r="JWB150" s="10"/>
      <c r="JWC150" s="10"/>
      <c r="JWD150" s="10"/>
      <c r="JWE150" s="10"/>
      <c r="JWF150" s="10"/>
      <c r="JWG150" s="10"/>
      <c r="JWH150" s="10"/>
      <c r="JWI150" s="10"/>
      <c r="JWJ150" s="10"/>
      <c r="JWK150" s="10"/>
      <c r="JWL150" s="10"/>
      <c r="JWM150" s="10"/>
      <c r="JWN150" s="10"/>
      <c r="JWO150" s="10"/>
      <c r="JWP150" s="10"/>
      <c r="JWQ150" s="10"/>
      <c r="JWR150" s="10"/>
      <c r="JWS150" s="10"/>
      <c r="JWT150" s="10"/>
      <c r="JWU150" s="10"/>
      <c r="JWV150" s="10"/>
      <c r="JWW150" s="10"/>
      <c r="JWX150" s="10"/>
      <c r="JWY150" s="10"/>
      <c r="JWZ150" s="10"/>
      <c r="JXA150" s="10"/>
      <c r="JXB150" s="10"/>
      <c r="JXC150" s="10"/>
      <c r="JXD150" s="10"/>
      <c r="JXE150" s="10"/>
      <c r="JXF150" s="10"/>
      <c r="JXG150" s="10"/>
      <c r="JXH150" s="10"/>
      <c r="JXI150" s="10"/>
      <c r="JXJ150" s="10"/>
      <c r="JXK150" s="10"/>
      <c r="JXL150" s="10"/>
      <c r="JXM150" s="10"/>
      <c r="JXN150" s="10"/>
      <c r="JXO150" s="10"/>
      <c r="JXP150" s="10"/>
      <c r="JXQ150" s="10"/>
      <c r="JXR150" s="10"/>
      <c r="JXS150" s="10"/>
      <c r="JXT150" s="10"/>
      <c r="JXU150" s="10"/>
      <c r="JXV150" s="10"/>
      <c r="JXW150" s="10"/>
      <c r="JXX150" s="10"/>
      <c r="JXY150" s="10"/>
      <c r="JXZ150" s="10"/>
      <c r="JYA150" s="10"/>
      <c r="JYB150" s="10"/>
      <c r="JYC150" s="10"/>
      <c r="JYD150" s="10"/>
      <c r="JYE150" s="10"/>
      <c r="JYF150" s="10"/>
      <c r="JYG150" s="10"/>
      <c r="JYH150" s="10"/>
      <c r="JYI150" s="10"/>
      <c r="JYJ150" s="10"/>
      <c r="JYK150" s="10"/>
      <c r="JYL150" s="10"/>
      <c r="JYM150" s="10"/>
      <c r="JYN150" s="10"/>
      <c r="JYO150" s="10"/>
      <c r="JYP150" s="10"/>
      <c r="JYQ150" s="10"/>
      <c r="JYR150" s="10"/>
      <c r="JYS150" s="10"/>
      <c r="JYT150" s="10"/>
      <c r="JYU150" s="10"/>
      <c r="JYV150" s="10"/>
      <c r="JYW150" s="10"/>
      <c r="JYX150" s="10"/>
      <c r="JYY150" s="10"/>
      <c r="JYZ150" s="10"/>
      <c r="JZA150" s="10"/>
      <c r="JZB150" s="10"/>
      <c r="JZC150" s="10"/>
      <c r="JZD150" s="10"/>
      <c r="JZE150" s="10"/>
      <c r="JZF150" s="10"/>
      <c r="JZG150" s="10"/>
      <c r="JZH150" s="10"/>
      <c r="JZI150" s="10"/>
      <c r="JZJ150" s="10"/>
      <c r="JZK150" s="10"/>
      <c r="JZL150" s="10"/>
      <c r="JZM150" s="10"/>
      <c r="JZN150" s="10"/>
      <c r="JZO150" s="10"/>
      <c r="JZP150" s="10"/>
      <c r="JZQ150" s="10"/>
      <c r="JZR150" s="10"/>
      <c r="JZS150" s="10"/>
      <c r="JZT150" s="10"/>
      <c r="JZU150" s="10"/>
      <c r="JZV150" s="10"/>
      <c r="JZW150" s="10"/>
      <c r="JZX150" s="10"/>
      <c r="JZY150" s="10"/>
      <c r="JZZ150" s="10"/>
      <c r="KAA150" s="10"/>
      <c r="KAB150" s="10"/>
      <c r="KAC150" s="10"/>
      <c r="KAD150" s="10"/>
      <c r="KAE150" s="10"/>
      <c r="KAF150" s="10"/>
      <c r="KAG150" s="10"/>
      <c r="KAH150" s="10"/>
      <c r="KAI150" s="10"/>
      <c r="KAJ150" s="10"/>
      <c r="KAK150" s="10"/>
      <c r="KAL150" s="10"/>
      <c r="KAM150" s="10"/>
      <c r="KAN150" s="10"/>
      <c r="KAO150" s="10"/>
      <c r="KAP150" s="10"/>
      <c r="KAQ150" s="10"/>
      <c r="KAR150" s="10"/>
      <c r="KAS150" s="10"/>
      <c r="KAT150" s="10"/>
      <c r="KAU150" s="10"/>
      <c r="KAV150" s="10"/>
      <c r="KAW150" s="10"/>
      <c r="KAX150" s="10"/>
      <c r="KAY150" s="10"/>
      <c r="KAZ150" s="10"/>
      <c r="KBA150" s="10"/>
      <c r="KBB150" s="10"/>
      <c r="KBC150" s="10"/>
      <c r="KBD150" s="10"/>
      <c r="KBE150" s="10"/>
      <c r="KBF150" s="10"/>
      <c r="KBG150" s="10"/>
      <c r="KBH150" s="10"/>
      <c r="KBI150" s="10"/>
      <c r="KBJ150" s="10"/>
      <c r="KBK150" s="10"/>
      <c r="KBL150" s="10"/>
      <c r="KBM150" s="10"/>
      <c r="KBN150" s="10"/>
      <c r="KBO150" s="10"/>
      <c r="KBP150" s="10"/>
      <c r="KBQ150" s="10"/>
      <c r="KBR150" s="10"/>
      <c r="KBS150" s="10"/>
      <c r="KBT150" s="10"/>
      <c r="KBU150" s="10"/>
      <c r="KBV150" s="10"/>
      <c r="KBW150" s="10"/>
      <c r="KBX150" s="10"/>
      <c r="KBY150" s="10"/>
      <c r="KBZ150" s="10"/>
      <c r="KCA150" s="10"/>
      <c r="KCB150" s="10"/>
      <c r="KCC150" s="10"/>
      <c r="KCD150" s="10"/>
      <c r="KCE150" s="10"/>
      <c r="KCF150" s="10"/>
      <c r="KCG150" s="10"/>
      <c r="KCH150" s="10"/>
      <c r="KCI150" s="10"/>
      <c r="KCJ150" s="10"/>
      <c r="KCK150" s="10"/>
      <c r="KCL150" s="10"/>
      <c r="KCM150" s="10"/>
      <c r="KCN150" s="10"/>
      <c r="KCO150" s="10"/>
      <c r="KCP150" s="10"/>
      <c r="KCQ150" s="10"/>
      <c r="KCR150" s="10"/>
      <c r="KCS150" s="10"/>
      <c r="KCT150" s="10"/>
      <c r="KCU150" s="10"/>
      <c r="KCV150" s="10"/>
      <c r="KCW150" s="10"/>
      <c r="KCX150" s="10"/>
      <c r="KCY150" s="10"/>
      <c r="KCZ150" s="10"/>
      <c r="KDA150" s="10"/>
      <c r="KDB150" s="10"/>
      <c r="KDC150" s="10"/>
      <c r="KDD150" s="10"/>
      <c r="KDE150" s="10"/>
      <c r="KDF150" s="10"/>
      <c r="KDG150" s="10"/>
      <c r="KDH150" s="10"/>
      <c r="KDI150" s="10"/>
      <c r="KDJ150" s="10"/>
      <c r="KDK150" s="10"/>
      <c r="KDL150" s="10"/>
      <c r="KDM150" s="10"/>
      <c r="KDN150" s="10"/>
      <c r="KDO150" s="10"/>
      <c r="KDP150" s="10"/>
      <c r="KDQ150" s="10"/>
      <c r="KDR150" s="10"/>
      <c r="KDS150" s="10"/>
      <c r="KDT150" s="10"/>
      <c r="KDU150" s="10"/>
      <c r="KDV150" s="10"/>
      <c r="KDW150" s="10"/>
      <c r="KDX150" s="10"/>
      <c r="KDY150" s="10"/>
      <c r="KDZ150" s="10"/>
      <c r="KEA150" s="10"/>
      <c r="KEB150" s="10"/>
      <c r="KEC150" s="10"/>
      <c r="KED150" s="10"/>
      <c r="KEE150" s="10"/>
      <c r="KEF150" s="10"/>
      <c r="KEG150" s="10"/>
      <c r="KEH150" s="10"/>
      <c r="KEI150" s="10"/>
      <c r="KEJ150" s="10"/>
      <c r="KEK150" s="10"/>
      <c r="KEL150" s="10"/>
      <c r="KEM150" s="10"/>
      <c r="KEN150" s="10"/>
      <c r="KEO150" s="10"/>
      <c r="KEP150" s="10"/>
      <c r="KEQ150" s="10"/>
      <c r="KER150" s="10"/>
      <c r="KES150" s="10"/>
      <c r="KET150" s="10"/>
      <c r="KEU150" s="10"/>
      <c r="KEV150" s="10"/>
      <c r="KEW150" s="10"/>
      <c r="KEX150" s="10"/>
      <c r="KEY150" s="10"/>
      <c r="KEZ150" s="10"/>
      <c r="KFA150" s="10"/>
      <c r="KFB150" s="10"/>
      <c r="KFC150" s="10"/>
      <c r="KFD150" s="10"/>
      <c r="KFE150" s="10"/>
      <c r="KFF150" s="10"/>
      <c r="KFG150" s="10"/>
      <c r="KFH150" s="10"/>
      <c r="KFI150" s="10"/>
      <c r="KFJ150" s="10"/>
      <c r="KFK150" s="10"/>
      <c r="KFL150" s="10"/>
      <c r="KFM150" s="10"/>
      <c r="KFN150" s="10"/>
      <c r="KFO150" s="10"/>
      <c r="KFP150" s="10"/>
      <c r="KFQ150" s="10"/>
      <c r="KFR150" s="10"/>
      <c r="KFS150" s="10"/>
      <c r="KFT150" s="10"/>
      <c r="KFU150" s="10"/>
      <c r="KFV150" s="10"/>
      <c r="KFW150" s="10"/>
      <c r="KFX150" s="10"/>
      <c r="KFY150" s="10"/>
      <c r="KFZ150" s="10"/>
      <c r="KGA150" s="10"/>
      <c r="KGB150" s="10"/>
      <c r="KGC150" s="10"/>
      <c r="KGD150" s="10"/>
      <c r="KGE150" s="10"/>
      <c r="KGF150" s="10"/>
      <c r="KGG150" s="10"/>
      <c r="KGH150" s="10"/>
      <c r="KGI150" s="10"/>
      <c r="KGJ150" s="10"/>
      <c r="KGK150" s="10"/>
      <c r="KGL150" s="10"/>
      <c r="KGM150" s="10"/>
      <c r="KGN150" s="10"/>
      <c r="KGO150" s="10"/>
      <c r="KGP150" s="10"/>
      <c r="KGQ150" s="10"/>
      <c r="KGR150" s="10"/>
      <c r="KGS150" s="10"/>
      <c r="KGT150" s="10"/>
      <c r="KGU150" s="10"/>
      <c r="KGV150" s="10"/>
      <c r="KGW150" s="10"/>
      <c r="KGX150" s="10"/>
      <c r="KGY150" s="10"/>
      <c r="KGZ150" s="10"/>
      <c r="KHA150" s="10"/>
      <c r="KHB150" s="10"/>
      <c r="KHC150" s="10"/>
      <c r="KHD150" s="10"/>
      <c r="KHE150" s="10"/>
      <c r="KHF150" s="10"/>
      <c r="KHG150" s="10"/>
      <c r="KHH150" s="10"/>
      <c r="KHI150" s="10"/>
      <c r="KHJ150" s="10"/>
      <c r="KHK150" s="10"/>
      <c r="KHL150" s="10"/>
      <c r="KHM150" s="10"/>
      <c r="KHN150" s="10"/>
      <c r="KHO150" s="10"/>
      <c r="KHP150" s="10"/>
      <c r="KHQ150" s="10"/>
      <c r="KHR150" s="10"/>
      <c r="KHS150" s="10"/>
      <c r="KHT150" s="10"/>
      <c r="KHU150" s="10"/>
      <c r="KHV150" s="10"/>
      <c r="KHW150" s="10"/>
      <c r="KHX150" s="10"/>
      <c r="KHY150" s="10"/>
      <c r="KHZ150" s="10"/>
      <c r="KIA150" s="10"/>
      <c r="KIB150" s="10"/>
      <c r="KIC150" s="10"/>
      <c r="KID150" s="10"/>
      <c r="KIE150" s="10"/>
      <c r="KIF150" s="10"/>
      <c r="KIG150" s="10"/>
      <c r="KIH150" s="10"/>
      <c r="KII150" s="10"/>
      <c r="KIJ150" s="10"/>
      <c r="KIK150" s="10"/>
      <c r="KIL150" s="10"/>
      <c r="KIM150" s="10"/>
      <c r="KIN150" s="10"/>
      <c r="KIO150" s="10"/>
      <c r="KIP150" s="10"/>
      <c r="KIQ150" s="10"/>
      <c r="KIR150" s="10"/>
      <c r="KIS150" s="10"/>
      <c r="KIT150" s="10"/>
      <c r="KIU150" s="10"/>
      <c r="KIV150" s="10"/>
      <c r="KIW150" s="10"/>
      <c r="KIX150" s="10"/>
      <c r="KIY150" s="10"/>
      <c r="KIZ150" s="10"/>
      <c r="KJA150" s="10"/>
      <c r="KJB150" s="10"/>
      <c r="KJC150" s="10"/>
      <c r="KJD150" s="10"/>
      <c r="KJE150" s="10"/>
      <c r="KJF150" s="10"/>
      <c r="KJG150" s="10"/>
      <c r="KJH150" s="10"/>
      <c r="KJI150" s="10"/>
      <c r="KJJ150" s="10"/>
      <c r="KJK150" s="10"/>
      <c r="KJL150" s="10"/>
      <c r="KJM150" s="10"/>
      <c r="KJN150" s="10"/>
      <c r="KJO150" s="10"/>
      <c r="KJP150" s="10"/>
      <c r="KJQ150" s="10"/>
      <c r="KJR150" s="10"/>
      <c r="KJS150" s="10"/>
      <c r="KJT150" s="10"/>
      <c r="KJU150" s="10"/>
      <c r="KJV150" s="10"/>
      <c r="KJW150" s="10"/>
      <c r="KJX150" s="10"/>
      <c r="KJY150" s="10"/>
      <c r="KJZ150" s="10"/>
      <c r="KKA150" s="10"/>
      <c r="KKB150" s="10"/>
      <c r="KKC150" s="10"/>
      <c r="KKD150" s="10"/>
      <c r="KKE150" s="10"/>
      <c r="KKF150" s="10"/>
      <c r="KKG150" s="10"/>
      <c r="KKH150" s="10"/>
      <c r="KKI150" s="10"/>
      <c r="KKJ150" s="10"/>
      <c r="KKK150" s="10"/>
      <c r="KKL150" s="10"/>
      <c r="KKM150" s="10"/>
      <c r="KKN150" s="10"/>
      <c r="KKO150" s="10"/>
      <c r="KKP150" s="10"/>
      <c r="KKQ150" s="10"/>
      <c r="KKR150" s="10"/>
      <c r="KKS150" s="10"/>
      <c r="KKT150" s="10"/>
      <c r="KKU150" s="10"/>
      <c r="KKV150" s="10"/>
      <c r="KKW150" s="10"/>
      <c r="KKX150" s="10"/>
      <c r="KKY150" s="10"/>
      <c r="KKZ150" s="10"/>
      <c r="KLA150" s="10"/>
      <c r="KLB150" s="10"/>
      <c r="KLC150" s="10"/>
      <c r="KLD150" s="10"/>
      <c r="KLE150" s="10"/>
      <c r="KLF150" s="10"/>
      <c r="KLG150" s="10"/>
      <c r="KLH150" s="10"/>
      <c r="KLI150" s="10"/>
      <c r="KLJ150" s="10"/>
      <c r="KLK150" s="10"/>
      <c r="KLL150" s="10"/>
      <c r="KLM150" s="10"/>
      <c r="KLN150" s="10"/>
      <c r="KLO150" s="10"/>
      <c r="KLP150" s="10"/>
      <c r="KLQ150" s="10"/>
      <c r="KLR150" s="10"/>
      <c r="KLS150" s="10"/>
      <c r="KLT150" s="10"/>
      <c r="KLU150" s="10"/>
      <c r="KLV150" s="10"/>
      <c r="KLW150" s="10"/>
      <c r="KLX150" s="10"/>
      <c r="KLY150" s="10"/>
      <c r="KLZ150" s="10"/>
      <c r="KMA150" s="10"/>
      <c r="KMB150" s="10"/>
      <c r="KMC150" s="10"/>
      <c r="KMD150" s="10"/>
      <c r="KME150" s="10"/>
      <c r="KMF150" s="10"/>
      <c r="KMG150" s="10"/>
      <c r="KMH150" s="10"/>
      <c r="KMI150" s="10"/>
      <c r="KMJ150" s="10"/>
      <c r="KMK150" s="10"/>
      <c r="KML150" s="10"/>
      <c r="KMM150" s="10"/>
      <c r="KMN150" s="10"/>
      <c r="KMO150" s="10"/>
      <c r="KMP150" s="10"/>
      <c r="KMQ150" s="10"/>
      <c r="KMR150" s="10"/>
      <c r="KMS150" s="10"/>
      <c r="KMT150" s="10"/>
      <c r="KMU150" s="10"/>
      <c r="KMV150" s="10"/>
      <c r="KMW150" s="10"/>
      <c r="KMX150" s="10"/>
      <c r="KMY150" s="10"/>
      <c r="KMZ150" s="10"/>
      <c r="KNA150" s="10"/>
      <c r="KNB150" s="10"/>
      <c r="KNC150" s="10"/>
      <c r="KND150" s="10"/>
      <c r="KNE150" s="10"/>
      <c r="KNF150" s="10"/>
      <c r="KNG150" s="10"/>
      <c r="KNH150" s="10"/>
      <c r="KNI150" s="10"/>
      <c r="KNJ150" s="10"/>
      <c r="KNK150" s="10"/>
      <c r="KNL150" s="10"/>
      <c r="KNM150" s="10"/>
      <c r="KNN150" s="10"/>
      <c r="KNO150" s="10"/>
      <c r="KNP150" s="10"/>
      <c r="KNQ150" s="10"/>
      <c r="KNR150" s="10"/>
      <c r="KNS150" s="10"/>
      <c r="KNT150" s="10"/>
      <c r="KNU150" s="10"/>
      <c r="KNV150" s="10"/>
      <c r="KNW150" s="10"/>
      <c r="KNX150" s="10"/>
      <c r="KNY150" s="10"/>
      <c r="KNZ150" s="10"/>
      <c r="KOA150" s="10"/>
      <c r="KOB150" s="10"/>
      <c r="KOC150" s="10"/>
      <c r="KOD150" s="10"/>
      <c r="KOE150" s="10"/>
      <c r="KOF150" s="10"/>
      <c r="KOG150" s="10"/>
      <c r="KOH150" s="10"/>
      <c r="KOI150" s="10"/>
      <c r="KOJ150" s="10"/>
      <c r="KOK150" s="10"/>
      <c r="KOL150" s="10"/>
      <c r="KOM150" s="10"/>
      <c r="KON150" s="10"/>
      <c r="KOO150" s="10"/>
      <c r="KOP150" s="10"/>
      <c r="KOQ150" s="10"/>
      <c r="KOR150" s="10"/>
      <c r="KOS150" s="10"/>
      <c r="KOT150" s="10"/>
      <c r="KOU150" s="10"/>
      <c r="KOV150" s="10"/>
      <c r="KOW150" s="10"/>
      <c r="KOX150" s="10"/>
      <c r="KOY150" s="10"/>
      <c r="KOZ150" s="10"/>
      <c r="KPA150" s="10"/>
      <c r="KPB150" s="10"/>
      <c r="KPC150" s="10"/>
      <c r="KPD150" s="10"/>
      <c r="KPE150" s="10"/>
      <c r="KPF150" s="10"/>
      <c r="KPG150" s="10"/>
      <c r="KPH150" s="10"/>
      <c r="KPI150" s="10"/>
      <c r="KPJ150" s="10"/>
      <c r="KPK150" s="10"/>
      <c r="KPL150" s="10"/>
      <c r="KPM150" s="10"/>
      <c r="KPN150" s="10"/>
      <c r="KPO150" s="10"/>
      <c r="KPP150" s="10"/>
      <c r="KPQ150" s="10"/>
      <c r="KPR150" s="10"/>
      <c r="KPS150" s="10"/>
      <c r="KPT150" s="10"/>
      <c r="KPU150" s="10"/>
      <c r="KPV150" s="10"/>
      <c r="KPW150" s="10"/>
      <c r="KPX150" s="10"/>
      <c r="KPY150" s="10"/>
      <c r="KPZ150" s="10"/>
      <c r="KQA150" s="10"/>
      <c r="KQB150" s="10"/>
      <c r="KQC150" s="10"/>
      <c r="KQD150" s="10"/>
      <c r="KQE150" s="10"/>
      <c r="KQF150" s="10"/>
      <c r="KQG150" s="10"/>
      <c r="KQH150" s="10"/>
      <c r="KQI150" s="10"/>
      <c r="KQJ150" s="10"/>
      <c r="KQK150" s="10"/>
      <c r="KQL150" s="10"/>
      <c r="KQM150" s="10"/>
      <c r="KQN150" s="10"/>
      <c r="KQO150" s="10"/>
      <c r="KQP150" s="10"/>
      <c r="KQQ150" s="10"/>
      <c r="KQR150" s="10"/>
      <c r="KQS150" s="10"/>
      <c r="KQT150" s="10"/>
      <c r="KQU150" s="10"/>
      <c r="KQV150" s="10"/>
      <c r="KQW150" s="10"/>
      <c r="KQX150" s="10"/>
      <c r="KQY150" s="10"/>
      <c r="KQZ150" s="10"/>
      <c r="KRA150" s="10"/>
      <c r="KRB150" s="10"/>
      <c r="KRC150" s="10"/>
      <c r="KRD150" s="10"/>
      <c r="KRE150" s="10"/>
      <c r="KRF150" s="10"/>
      <c r="KRG150" s="10"/>
      <c r="KRH150" s="10"/>
      <c r="KRI150" s="10"/>
      <c r="KRJ150" s="10"/>
      <c r="KRK150" s="10"/>
      <c r="KRL150" s="10"/>
      <c r="KRM150" s="10"/>
      <c r="KRN150" s="10"/>
      <c r="KRO150" s="10"/>
      <c r="KRP150" s="10"/>
      <c r="KRQ150" s="10"/>
      <c r="KRR150" s="10"/>
      <c r="KRS150" s="10"/>
      <c r="KRT150" s="10"/>
      <c r="KRU150" s="10"/>
      <c r="KRV150" s="10"/>
      <c r="KRW150" s="10"/>
      <c r="KRX150" s="10"/>
      <c r="KRY150" s="10"/>
      <c r="KRZ150" s="10"/>
      <c r="KSA150" s="10"/>
      <c r="KSB150" s="10"/>
      <c r="KSC150" s="10"/>
      <c r="KSD150" s="10"/>
      <c r="KSE150" s="10"/>
      <c r="KSF150" s="10"/>
      <c r="KSG150" s="10"/>
      <c r="KSH150" s="10"/>
      <c r="KSI150" s="10"/>
      <c r="KSJ150" s="10"/>
      <c r="KSK150" s="10"/>
      <c r="KSL150" s="10"/>
      <c r="KSM150" s="10"/>
      <c r="KSN150" s="10"/>
      <c r="KSO150" s="10"/>
      <c r="KSP150" s="10"/>
      <c r="KSQ150" s="10"/>
      <c r="KSR150" s="10"/>
      <c r="KSS150" s="10"/>
      <c r="KST150" s="10"/>
      <c r="KSU150" s="10"/>
      <c r="KSV150" s="10"/>
      <c r="KSW150" s="10"/>
      <c r="KSX150" s="10"/>
      <c r="KSY150" s="10"/>
      <c r="KSZ150" s="10"/>
      <c r="KTA150" s="10"/>
      <c r="KTB150" s="10"/>
      <c r="KTC150" s="10"/>
      <c r="KTD150" s="10"/>
      <c r="KTE150" s="10"/>
      <c r="KTF150" s="10"/>
      <c r="KTG150" s="10"/>
      <c r="KTH150" s="10"/>
      <c r="KTI150" s="10"/>
      <c r="KTJ150" s="10"/>
      <c r="KTK150" s="10"/>
      <c r="KTL150" s="10"/>
      <c r="KTM150" s="10"/>
      <c r="KTN150" s="10"/>
      <c r="KTO150" s="10"/>
      <c r="KTP150" s="10"/>
      <c r="KTQ150" s="10"/>
      <c r="KTR150" s="10"/>
      <c r="KTS150" s="10"/>
      <c r="KTT150" s="10"/>
      <c r="KTU150" s="10"/>
      <c r="KTV150" s="10"/>
      <c r="KTW150" s="10"/>
      <c r="KTX150" s="10"/>
      <c r="KTY150" s="10"/>
      <c r="KTZ150" s="10"/>
      <c r="KUA150" s="10"/>
      <c r="KUB150" s="10"/>
      <c r="KUC150" s="10"/>
      <c r="KUD150" s="10"/>
      <c r="KUE150" s="10"/>
      <c r="KUF150" s="10"/>
      <c r="KUG150" s="10"/>
      <c r="KUH150" s="10"/>
      <c r="KUI150" s="10"/>
      <c r="KUJ150" s="10"/>
      <c r="KUK150" s="10"/>
      <c r="KUL150" s="10"/>
      <c r="KUM150" s="10"/>
      <c r="KUN150" s="10"/>
      <c r="KUO150" s="10"/>
      <c r="KUP150" s="10"/>
      <c r="KUQ150" s="10"/>
      <c r="KUR150" s="10"/>
      <c r="KUS150" s="10"/>
      <c r="KUT150" s="10"/>
      <c r="KUU150" s="10"/>
      <c r="KUV150" s="10"/>
      <c r="KUW150" s="10"/>
      <c r="KUX150" s="10"/>
      <c r="KUY150" s="10"/>
      <c r="KUZ150" s="10"/>
      <c r="KVA150" s="10"/>
      <c r="KVB150" s="10"/>
      <c r="KVC150" s="10"/>
      <c r="KVD150" s="10"/>
      <c r="KVE150" s="10"/>
      <c r="KVF150" s="10"/>
      <c r="KVG150" s="10"/>
      <c r="KVH150" s="10"/>
      <c r="KVI150" s="10"/>
      <c r="KVJ150" s="10"/>
      <c r="KVK150" s="10"/>
      <c r="KVL150" s="10"/>
      <c r="KVM150" s="10"/>
      <c r="KVN150" s="10"/>
      <c r="KVO150" s="10"/>
      <c r="KVP150" s="10"/>
      <c r="KVQ150" s="10"/>
      <c r="KVR150" s="10"/>
      <c r="KVS150" s="10"/>
      <c r="KVT150" s="10"/>
      <c r="KVU150" s="10"/>
      <c r="KVV150" s="10"/>
      <c r="KVW150" s="10"/>
      <c r="KVX150" s="10"/>
      <c r="KVY150" s="10"/>
      <c r="KVZ150" s="10"/>
      <c r="KWA150" s="10"/>
      <c r="KWB150" s="10"/>
      <c r="KWC150" s="10"/>
      <c r="KWD150" s="10"/>
      <c r="KWE150" s="10"/>
      <c r="KWF150" s="10"/>
      <c r="KWG150" s="10"/>
      <c r="KWH150" s="10"/>
      <c r="KWI150" s="10"/>
      <c r="KWJ150" s="10"/>
      <c r="KWK150" s="10"/>
      <c r="KWL150" s="10"/>
      <c r="KWM150" s="10"/>
      <c r="KWN150" s="10"/>
      <c r="KWO150" s="10"/>
      <c r="KWP150" s="10"/>
      <c r="KWQ150" s="10"/>
      <c r="KWR150" s="10"/>
      <c r="KWS150" s="10"/>
      <c r="KWT150" s="10"/>
      <c r="KWU150" s="10"/>
      <c r="KWV150" s="10"/>
      <c r="KWW150" s="10"/>
      <c r="KWX150" s="10"/>
      <c r="KWY150" s="10"/>
      <c r="KWZ150" s="10"/>
      <c r="KXA150" s="10"/>
      <c r="KXB150" s="10"/>
      <c r="KXC150" s="10"/>
      <c r="KXD150" s="10"/>
      <c r="KXE150" s="10"/>
      <c r="KXF150" s="10"/>
      <c r="KXG150" s="10"/>
      <c r="KXH150" s="10"/>
      <c r="KXI150" s="10"/>
      <c r="KXJ150" s="10"/>
      <c r="KXK150" s="10"/>
      <c r="KXL150" s="10"/>
      <c r="KXM150" s="10"/>
      <c r="KXN150" s="10"/>
      <c r="KXO150" s="10"/>
      <c r="KXP150" s="10"/>
      <c r="KXQ150" s="10"/>
      <c r="KXR150" s="10"/>
      <c r="KXS150" s="10"/>
      <c r="KXT150" s="10"/>
      <c r="KXU150" s="10"/>
      <c r="KXV150" s="10"/>
      <c r="KXW150" s="10"/>
      <c r="KXX150" s="10"/>
      <c r="KXY150" s="10"/>
      <c r="KXZ150" s="10"/>
      <c r="KYA150" s="10"/>
      <c r="KYB150" s="10"/>
      <c r="KYC150" s="10"/>
      <c r="KYD150" s="10"/>
      <c r="KYE150" s="10"/>
      <c r="KYF150" s="10"/>
      <c r="KYG150" s="10"/>
      <c r="KYH150" s="10"/>
      <c r="KYI150" s="10"/>
      <c r="KYJ150" s="10"/>
      <c r="KYK150" s="10"/>
      <c r="KYL150" s="10"/>
      <c r="KYM150" s="10"/>
      <c r="KYN150" s="10"/>
      <c r="KYO150" s="10"/>
      <c r="KYP150" s="10"/>
      <c r="KYQ150" s="10"/>
      <c r="KYR150" s="10"/>
      <c r="KYS150" s="10"/>
      <c r="KYT150" s="10"/>
      <c r="KYU150" s="10"/>
      <c r="KYV150" s="10"/>
      <c r="KYW150" s="10"/>
      <c r="KYX150" s="10"/>
      <c r="KYY150" s="10"/>
      <c r="KYZ150" s="10"/>
      <c r="KZA150" s="10"/>
      <c r="KZB150" s="10"/>
      <c r="KZC150" s="10"/>
      <c r="KZD150" s="10"/>
      <c r="KZE150" s="10"/>
      <c r="KZF150" s="10"/>
      <c r="KZG150" s="10"/>
      <c r="KZH150" s="10"/>
      <c r="KZI150" s="10"/>
      <c r="KZJ150" s="10"/>
      <c r="KZK150" s="10"/>
      <c r="KZL150" s="10"/>
      <c r="KZM150" s="10"/>
      <c r="KZN150" s="10"/>
      <c r="KZO150" s="10"/>
      <c r="KZP150" s="10"/>
      <c r="KZQ150" s="10"/>
      <c r="KZR150" s="10"/>
      <c r="KZS150" s="10"/>
      <c r="KZT150" s="10"/>
      <c r="KZU150" s="10"/>
      <c r="KZV150" s="10"/>
      <c r="KZW150" s="10"/>
      <c r="KZX150" s="10"/>
      <c r="KZY150" s="10"/>
      <c r="KZZ150" s="10"/>
      <c r="LAA150" s="10"/>
      <c r="LAB150" s="10"/>
      <c r="LAC150" s="10"/>
      <c r="LAD150" s="10"/>
      <c r="LAE150" s="10"/>
      <c r="LAF150" s="10"/>
      <c r="LAG150" s="10"/>
      <c r="LAH150" s="10"/>
      <c r="LAI150" s="10"/>
      <c r="LAJ150" s="10"/>
      <c r="LAK150" s="10"/>
      <c r="LAL150" s="10"/>
      <c r="LAM150" s="10"/>
      <c r="LAN150" s="10"/>
      <c r="LAO150" s="10"/>
      <c r="LAP150" s="10"/>
      <c r="LAQ150" s="10"/>
      <c r="LAR150" s="10"/>
      <c r="LAS150" s="10"/>
      <c r="LAT150" s="10"/>
      <c r="LAU150" s="10"/>
      <c r="LAV150" s="10"/>
      <c r="LAW150" s="10"/>
      <c r="LAX150" s="10"/>
      <c r="LAY150" s="10"/>
      <c r="LAZ150" s="10"/>
      <c r="LBA150" s="10"/>
      <c r="LBB150" s="10"/>
      <c r="LBC150" s="10"/>
      <c r="LBD150" s="10"/>
      <c r="LBE150" s="10"/>
      <c r="LBF150" s="10"/>
      <c r="LBG150" s="10"/>
      <c r="LBH150" s="10"/>
      <c r="LBI150" s="10"/>
      <c r="LBJ150" s="10"/>
      <c r="LBK150" s="10"/>
      <c r="LBL150" s="10"/>
      <c r="LBM150" s="10"/>
      <c r="LBN150" s="10"/>
      <c r="LBO150" s="10"/>
      <c r="LBP150" s="10"/>
      <c r="LBQ150" s="10"/>
      <c r="LBR150" s="10"/>
      <c r="LBS150" s="10"/>
      <c r="LBT150" s="10"/>
      <c r="LBU150" s="10"/>
      <c r="LBV150" s="10"/>
      <c r="LBW150" s="10"/>
      <c r="LBX150" s="10"/>
      <c r="LBY150" s="10"/>
      <c r="LBZ150" s="10"/>
      <c r="LCA150" s="10"/>
      <c r="LCB150" s="10"/>
      <c r="LCC150" s="10"/>
      <c r="LCD150" s="10"/>
      <c r="LCE150" s="10"/>
      <c r="LCF150" s="10"/>
      <c r="LCG150" s="10"/>
      <c r="LCH150" s="10"/>
      <c r="LCI150" s="10"/>
      <c r="LCJ150" s="10"/>
      <c r="LCK150" s="10"/>
      <c r="LCL150" s="10"/>
      <c r="LCM150" s="10"/>
      <c r="LCN150" s="10"/>
      <c r="LCO150" s="10"/>
      <c r="LCP150" s="10"/>
      <c r="LCQ150" s="10"/>
      <c r="LCR150" s="10"/>
      <c r="LCS150" s="10"/>
      <c r="LCT150" s="10"/>
      <c r="LCU150" s="10"/>
      <c r="LCV150" s="10"/>
      <c r="LCW150" s="10"/>
      <c r="LCX150" s="10"/>
      <c r="LCY150" s="10"/>
      <c r="LCZ150" s="10"/>
      <c r="LDA150" s="10"/>
      <c r="LDB150" s="10"/>
      <c r="LDC150" s="10"/>
      <c r="LDD150" s="10"/>
      <c r="LDE150" s="10"/>
      <c r="LDF150" s="10"/>
      <c r="LDG150" s="10"/>
      <c r="LDH150" s="10"/>
      <c r="LDI150" s="10"/>
      <c r="LDJ150" s="10"/>
      <c r="LDK150" s="10"/>
      <c r="LDL150" s="10"/>
      <c r="LDM150" s="10"/>
      <c r="LDN150" s="10"/>
      <c r="LDO150" s="10"/>
      <c r="LDP150" s="10"/>
      <c r="LDQ150" s="10"/>
      <c r="LDR150" s="10"/>
      <c r="LDS150" s="10"/>
      <c r="LDT150" s="10"/>
      <c r="LDU150" s="10"/>
      <c r="LDV150" s="10"/>
      <c r="LDW150" s="10"/>
      <c r="LDX150" s="10"/>
      <c r="LDY150" s="10"/>
      <c r="LDZ150" s="10"/>
      <c r="LEA150" s="10"/>
      <c r="LEB150" s="10"/>
      <c r="LEC150" s="10"/>
      <c r="LED150" s="10"/>
      <c r="LEE150" s="10"/>
      <c r="LEF150" s="10"/>
      <c r="LEG150" s="10"/>
      <c r="LEH150" s="10"/>
      <c r="LEI150" s="10"/>
      <c r="LEJ150" s="10"/>
      <c r="LEK150" s="10"/>
      <c r="LEL150" s="10"/>
      <c r="LEM150" s="10"/>
      <c r="LEN150" s="10"/>
      <c r="LEO150" s="10"/>
      <c r="LEP150" s="10"/>
      <c r="LEQ150" s="10"/>
      <c r="LER150" s="10"/>
      <c r="LES150" s="10"/>
      <c r="LET150" s="10"/>
      <c r="LEU150" s="10"/>
      <c r="LEV150" s="10"/>
      <c r="LEW150" s="10"/>
      <c r="LEX150" s="10"/>
      <c r="LEY150" s="10"/>
      <c r="LEZ150" s="10"/>
      <c r="LFA150" s="10"/>
      <c r="LFB150" s="10"/>
      <c r="LFC150" s="10"/>
      <c r="LFD150" s="10"/>
      <c r="LFE150" s="10"/>
      <c r="LFF150" s="10"/>
      <c r="LFG150" s="10"/>
      <c r="LFH150" s="10"/>
      <c r="LFI150" s="10"/>
      <c r="LFJ150" s="10"/>
      <c r="LFK150" s="10"/>
      <c r="LFL150" s="10"/>
      <c r="LFM150" s="10"/>
      <c r="LFN150" s="10"/>
      <c r="LFO150" s="10"/>
      <c r="LFP150" s="10"/>
      <c r="LFQ150" s="10"/>
      <c r="LFR150" s="10"/>
      <c r="LFS150" s="10"/>
      <c r="LFT150" s="10"/>
      <c r="LFU150" s="10"/>
      <c r="LFV150" s="10"/>
      <c r="LFW150" s="10"/>
      <c r="LFX150" s="10"/>
      <c r="LFY150" s="10"/>
      <c r="LFZ150" s="10"/>
      <c r="LGA150" s="10"/>
      <c r="LGB150" s="10"/>
      <c r="LGC150" s="10"/>
      <c r="LGD150" s="10"/>
      <c r="LGE150" s="10"/>
      <c r="LGF150" s="10"/>
      <c r="LGG150" s="10"/>
      <c r="LGH150" s="10"/>
      <c r="LGI150" s="10"/>
      <c r="LGJ150" s="10"/>
      <c r="LGK150" s="10"/>
      <c r="LGL150" s="10"/>
      <c r="LGM150" s="10"/>
      <c r="LGN150" s="10"/>
      <c r="LGO150" s="10"/>
      <c r="LGP150" s="10"/>
      <c r="LGQ150" s="10"/>
      <c r="LGR150" s="10"/>
      <c r="LGS150" s="10"/>
      <c r="LGT150" s="10"/>
      <c r="LGU150" s="10"/>
      <c r="LGV150" s="10"/>
      <c r="LGW150" s="10"/>
      <c r="LGX150" s="10"/>
      <c r="LGY150" s="10"/>
      <c r="LGZ150" s="10"/>
      <c r="LHA150" s="10"/>
      <c r="LHB150" s="10"/>
      <c r="LHC150" s="10"/>
      <c r="LHD150" s="10"/>
      <c r="LHE150" s="10"/>
      <c r="LHF150" s="10"/>
      <c r="LHG150" s="10"/>
      <c r="LHH150" s="10"/>
      <c r="LHI150" s="10"/>
      <c r="LHJ150" s="10"/>
      <c r="LHK150" s="10"/>
      <c r="LHL150" s="10"/>
      <c r="LHM150" s="10"/>
      <c r="LHN150" s="10"/>
      <c r="LHO150" s="10"/>
      <c r="LHP150" s="10"/>
      <c r="LHQ150" s="10"/>
      <c r="LHR150" s="10"/>
      <c r="LHS150" s="10"/>
      <c r="LHT150" s="10"/>
      <c r="LHU150" s="10"/>
      <c r="LHV150" s="10"/>
      <c r="LHW150" s="10"/>
      <c r="LHX150" s="10"/>
      <c r="LHY150" s="10"/>
      <c r="LHZ150" s="10"/>
      <c r="LIA150" s="10"/>
      <c r="LIB150" s="10"/>
      <c r="LIC150" s="10"/>
      <c r="LID150" s="10"/>
      <c r="LIE150" s="10"/>
      <c r="LIF150" s="10"/>
      <c r="LIG150" s="10"/>
      <c r="LIH150" s="10"/>
      <c r="LII150" s="10"/>
      <c r="LIJ150" s="10"/>
      <c r="LIK150" s="10"/>
      <c r="LIL150" s="10"/>
      <c r="LIM150" s="10"/>
      <c r="LIN150" s="10"/>
      <c r="LIO150" s="10"/>
      <c r="LIP150" s="10"/>
      <c r="LIQ150" s="10"/>
      <c r="LIR150" s="10"/>
      <c r="LIS150" s="10"/>
      <c r="LIT150" s="10"/>
      <c r="LIU150" s="10"/>
      <c r="LIV150" s="10"/>
      <c r="LIW150" s="10"/>
      <c r="LIX150" s="10"/>
      <c r="LIY150" s="10"/>
      <c r="LIZ150" s="10"/>
      <c r="LJA150" s="10"/>
      <c r="LJB150" s="10"/>
      <c r="LJC150" s="10"/>
      <c r="LJD150" s="10"/>
      <c r="LJE150" s="10"/>
      <c r="LJF150" s="10"/>
      <c r="LJG150" s="10"/>
      <c r="LJH150" s="10"/>
      <c r="LJI150" s="10"/>
      <c r="LJJ150" s="10"/>
      <c r="LJK150" s="10"/>
      <c r="LJL150" s="10"/>
      <c r="LJM150" s="10"/>
      <c r="LJN150" s="10"/>
      <c r="LJO150" s="10"/>
      <c r="LJP150" s="10"/>
      <c r="LJQ150" s="10"/>
      <c r="LJR150" s="10"/>
      <c r="LJS150" s="10"/>
      <c r="LJT150" s="10"/>
      <c r="LJU150" s="10"/>
      <c r="LJV150" s="10"/>
      <c r="LJW150" s="10"/>
      <c r="LJX150" s="10"/>
      <c r="LJY150" s="10"/>
      <c r="LJZ150" s="10"/>
      <c r="LKA150" s="10"/>
      <c r="LKB150" s="10"/>
      <c r="LKC150" s="10"/>
      <c r="LKD150" s="10"/>
      <c r="LKE150" s="10"/>
      <c r="LKF150" s="10"/>
      <c r="LKG150" s="10"/>
      <c r="LKH150" s="10"/>
      <c r="LKI150" s="10"/>
      <c r="LKJ150" s="10"/>
      <c r="LKK150" s="10"/>
      <c r="LKL150" s="10"/>
      <c r="LKM150" s="10"/>
      <c r="LKN150" s="10"/>
      <c r="LKO150" s="10"/>
      <c r="LKP150" s="10"/>
      <c r="LKQ150" s="10"/>
      <c r="LKR150" s="10"/>
      <c r="LKS150" s="10"/>
      <c r="LKT150" s="10"/>
      <c r="LKU150" s="10"/>
      <c r="LKV150" s="10"/>
      <c r="LKW150" s="10"/>
      <c r="LKX150" s="10"/>
      <c r="LKY150" s="10"/>
      <c r="LKZ150" s="10"/>
      <c r="LLA150" s="10"/>
      <c r="LLB150" s="10"/>
      <c r="LLC150" s="10"/>
      <c r="LLD150" s="10"/>
      <c r="LLE150" s="10"/>
      <c r="LLF150" s="10"/>
      <c r="LLG150" s="10"/>
      <c r="LLH150" s="10"/>
      <c r="LLI150" s="10"/>
      <c r="LLJ150" s="10"/>
      <c r="LLK150" s="10"/>
      <c r="LLL150" s="10"/>
      <c r="LLM150" s="10"/>
      <c r="LLN150" s="10"/>
      <c r="LLO150" s="10"/>
      <c r="LLP150" s="10"/>
      <c r="LLQ150" s="10"/>
      <c r="LLR150" s="10"/>
      <c r="LLS150" s="10"/>
      <c r="LLT150" s="10"/>
      <c r="LLU150" s="10"/>
      <c r="LLV150" s="10"/>
      <c r="LLW150" s="10"/>
      <c r="LLX150" s="10"/>
      <c r="LLY150" s="10"/>
      <c r="LLZ150" s="10"/>
      <c r="LMA150" s="10"/>
      <c r="LMB150" s="10"/>
      <c r="LMC150" s="10"/>
      <c r="LMD150" s="10"/>
      <c r="LME150" s="10"/>
      <c r="LMF150" s="10"/>
      <c r="LMG150" s="10"/>
      <c r="LMH150" s="10"/>
      <c r="LMI150" s="10"/>
      <c r="LMJ150" s="10"/>
      <c r="LMK150" s="10"/>
      <c r="LML150" s="10"/>
      <c r="LMM150" s="10"/>
      <c r="LMN150" s="10"/>
      <c r="LMO150" s="10"/>
      <c r="LMP150" s="10"/>
      <c r="LMQ150" s="10"/>
      <c r="LMR150" s="10"/>
      <c r="LMS150" s="10"/>
      <c r="LMT150" s="10"/>
      <c r="LMU150" s="10"/>
      <c r="LMV150" s="10"/>
      <c r="LMW150" s="10"/>
      <c r="LMX150" s="10"/>
      <c r="LMY150" s="10"/>
      <c r="LMZ150" s="10"/>
      <c r="LNA150" s="10"/>
      <c r="LNB150" s="10"/>
      <c r="LNC150" s="10"/>
      <c r="LND150" s="10"/>
      <c r="LNE150" s="10"/>
      <c r="LNF150" s="10"/>
      <c r="LNG150" s="10"/>
      <c r="LNH150" s="10"/>
      <c r="LNI150" s="10"/>
      <c r="LNJ150" s="10"/>
      <c r="LNK150" s="10"/>
      <c r="LNL150" s="10"/>
      <c r="LNM150" s="10"/>
      <c r="LNN150" s="10"/>
      <c r="LNO150" s="10"/>
      <c r="LNP150" s="10"/>
      <c r="LNQ150" s="10"/>
      <c r="LNR150" s="10"/>
      <c r="LNS150" s="10"/>
      <c r="LNT150" s="10"/>
      <c r="LNU150" s="10"/>
      <c r="LNV150" s="10"/>
      <c r="LNW150" s="10"/>
      <c r="LNX150" s="10"/>
      <c r="LNY150" s="10"/>
      <c r="LNZ150" s="10"/>
      <c r="LOA150" s="10"/>
      <c r="LOB150" s="10"/>
      <c r="LOC150" s="10"/>
      <c r="LOD150" s="10"/>
      <c r="LOE150" s="10"/>
      <c r="LOF150" s="10"/>
      <c r="LOG150" s="10"/>
      <c r="LOH150" s="10"/>
      <c r="LOI150" s="10"/>
      <c r="LOJ150" s="10"/>
      <c r="LOK150" s="10"/>
      <c r="LOL150" s="10"/>
      <c r="LOM150" s="10"/>
      <c r="LON150" s="10"/>
      <c r="LOO150" s="10"/>
      <c r="LOP150" s="10"/>
      <c r="LOQ150" s="10"/>
      <c r="LOR150" s="10"/>
      <c r="LOS150" s="10"/>
      <c r="LOT150" s="10"/>
      <c r="LOU150" s="10"/>
      <c r="LOV150" s="10"/>
      <c r="LOW150" s="10"/>
      <c r="LOX150" s="10"/>
      <c r="LOY150" s="10"/>
      <c r="LOZ150" s="10"/>
      <c r="LPA150" s="10"/>
      <c r="LPB150" s="10"/>
      <c r="LPC150" s="10"/>
      <c r="LPD150" s="10"/>
      <c r="LPE150" s="10"/>
      <c r="LPF150" s="10"/>
      <c r="LPG150" s="10"/>
      <c r="LPH150" s="10"/>
      <c r="LPI150" s="10"/>
      <c r="LPJ150" s="10"/>
      <c r="LPK150" s="10"/>
      <c r="LPL150" s="10"/>
      <c r="LPM150" s="10"/>
      <c r="LPN150" s="10"/>
      <c r="LPO150" s="10"/>
      <c r="LPP150" s="10"/>
      <c r="LPQ150" s="10"/>
      <c r="LPR150" s="10"/>
      <c r="LPS150" s="10"/>
      <c r="LPT150" s="10"/>
      <c r="LPU150" s="10"/>
      <c r="LPV150" s="10"/>
      <c r="LPW150" s="10"/>
      <c r="LPX150" s="10"/>
      <c r="LPY150" s="10"/>
      <c r="LPZ150" s="10"/>
      <c r="LQA150" s="10"/>
      <c r="LQB150" s="10"/>
      <c r="LQC150" s="10"/>
      <c r="LQD150" s="10"/>
      <c r="LQE150" s="10"/>
      <c r="LQF150" s="10"/>
      <c r="LQG150" s="10"/>
      <c r="LQH150" s="10"/>
      <c r="LQI150" s="10"/>
      <c r="LQJ150" s="10"/>
      <c r="LQK150" s="10"/>
      <c r="LQL150" s="10"/>
      <c r="LQM150" s="10"/>
      <c r="LQN150" s="10"/>
      <c r="LQO150" s="10"/>
      <c r="LQP150" s="10"/>
      <c r="LQQ150" s="10"/>
      <c r="LQR150" s="10"/>
      <c r="LQS150" s="10"/>
      <c r="LQT150" s="10"/>
      <c r="LQU150" s="10"/>
      <c r="LQV150" s="10"/>
      <c r="LQW150" s="10"/>
      <c r="LQX150" s="10"/>
      <c r="LQY150" s="10"/>
      <c r="LQZ150" s="10"/>
      <c r="LRA150" s="10"/>
      <c r="LRB150" s="10"/>
      <c r="LRC150" s="10"/>
      <c r="LRD150" s="10"/>
      <c r="LRE150" s="10"/>
      <c r="LRF150" s="10"/>
      <c r="LRG150" s="10"/>
      <c r="LRH150" s="10"/>
      <c r="LRI150" s="10"/>
      <c r="LRJ150" s="10"/>
      <c r="LRK150" s="10"/>
      <c r="LRL150" s="10"/>
      <c r="LRM150" s="10"/>
      <c r="LRN150" s="10"/>
      <c r="LRO150" s="10"/>
      <c r="LRP150" s="10"/>
      <c r="LRQ150" s="10"/>
      <c r="LRR150" s="10"/>
      <c r="LRS150" s="10"/>
      <c r="LRT150" s="10"/>
      <c r="LRU150" s="10"/>
      <c r="LRV150" s="10"/>
      <c r="LRW150" s="10"/>
      <c r="LRX150" s="10"/>
      <c r="LRY150" s="10"/>
      <c r="LRZ150" s="10"/>
      <c r="LSA150" s="10"/>
      <c r="LSB150" s="10"/>
      <c r="LSC150" s="10"/>
      <c r="LSD150" s="10"/>
      <c r="LSE150" s="10"/>
      <c r="LSF150" s="10"/>
      <c r="LSG150" s="10"/>
      <c r="LSH150" s="10"/>
      <c r="LSI150" s="10"/>
      <c r="LSJ150" s="10"/>
      <c r="LSK150" s="10"/>
      <c r="LSL150" s="10"/>
      <c r="LSM150" s="10"/>
      <c r="LSN150" s="10"/>
      <c r="LSO150" s="10"/>
      <c r="LSP150" s="10"/>
      <c r="LSQ150" s="10"/>
      <c r="LSR150" s="10"/>
      <c r="LSS150" s="10"/>
      <c r="LST150" s="10"/>
      <c r="LSU150" s="10"/>
      <c r="LSV150" s="10"/>
      <c r="LSW150" s="10"/>
      <c r="LSX150" s="10"/>
      <c r="LSY150" s="10"/>
      <c r="LSZ150" s="10"/>
      <c r="LTA150" s="10"/>
      <c r="LTB150" s="10"/>
      <c r="LTC150" s="10"/>
      <c r="LTD150" s="10"/>
      <c r="LTE150" s="10"/>
      <c r="LTF150" s="10"/>
      <c r="LTG150" s="10"/>
      <c r="LTH150" s="10"/>
      <c r="LTI150" s="10"/>
      <c r="LTJ150" s="10"/>
      <c r="LTK150" s="10"/>
      <c r="LTL150" s="10"/>
      <c r="LTM150" s="10"/>
      <c r="LTN150" s="10"/>
      <c r="LTO150" s="10"/>
      <c r="LTP150" s="10"/>
      <c r="LTQ150" s="10"/>
      <c r="LTR150" s="10"/>
      <c r="LTS150" s="10"/>
      <c r="LTT150" s="10"/>
      <c r="LTU150" s="10"/>
      <c r="LTV150" s="10"/>
      <c r="LTW150" s="10"/>
      <c r="LTX150" s="10"/>
      <c r="LTY150" s="10"/>
      <c r="LTZ150" s="10"/>
      <c r="LUA150" s="10"/>
      <c r="LUB150" s="10"/>
      <c r="LUC150" s="10"/>
      <c r="LUD150" s="10"/>
      <c r="LUE150" s="10"/>
      <c r="LUF150" s="10"/>
      <c r="LUG150" s="10"/>
      <c r="LUH150" s="10"/>
      <c r="LUI150" s="10"/>
      <c r="LUJ150" s="10"/>
      <c r="LUK150" s="10"/>
      <c r="LUL150" s="10"/>
      <c r="LUM150" s="10"/>
      <c r="LUN150" s="10"/>
      <c r="LUO150" s="10"/>
      <c r="LUP150" s="10"/>
      <c r="LUQ150" s="10"/>
      <c r="LUR150" s="10"/>
      <c r="LUS150" s="10"/>
      <c r="LUT150" s="10"/>
      <c r="LUU150" s="10"/>
      <c r="LUV150" s="10"/>
      <c r="LUW150" s="10"/>
      <c r="LUX150" s="10"/>
      <c r="LUY150" s="10"/>
      <c r="LUZ150" s="10"/>
      <c r="LVA150" s="10"/>
      <c r="LVB150" s="10"/>
      <c r="LVC150" s="10"/>
      <c r="LVD150" s="10"/>
      <c r="LVE150" s="10"/>
      <c r="LVF150" s="10"/>
      <c r="LVG150" s="10"/>
      <c r="LVH150" s="10"/>
      <c r="LVI150" s="10"/>
      <c r="LVJ150" s="10"/>
      <c r="LVK150" s="10"/>
      <c r="LVL150" s="10"/>
      <c r="LVM150" s="10"/>
      <c r="LVN150" s="10"/>
      <c r="LVO150" s="10"/>
      <c r="LVP150" s="10"/>
      <c r="LVQ150" s="10"/>
      <c r="LVR150" s="10"/>
      <c r="LVS150" s="10"/>
      <c r="LVT150" s="10"/>
      <c r="LVU150" s="10"/>
      <c r="LVV150" s="10"/>
      <c r="LVW150" s="10"/>
      <c r="LVX150" s="10"/>
      <c r="LVY150" s="10"/>
      <c r="LVZ150" s="10"/>
      <c r="LWA150" s="10"/>
      <c r="LWB150" s="10"/>
      <c r="LWC150" s="10"/>
      <c r="LWD150" s="10"/>
      <c r="LWE150" s="10"/>
      <c r="LWF150" s="10"/>
      <c r="LWG150" s="10"/>
      <c r="LWH150" s="10"/>
      <c r="LWI150" s="10"/>
      <c r="LWJ150" s="10"/>
      <c r="LWK150" s="10"/>
      <c r="LWL150" s="10"/>
      <c r="LWM150" s="10"/>
      <c r="LWN150" s="10"/>
      <c r="LWO150" s="10"/>
      <c r="LWP150" s="10"/>
      <c r="LWQ150" s="10"/>
      <c r="LWR150" s="10"/>
      <c r="LWS150" s="10"/>
      <c r="LWT150" s="10"/>
      <c r="LWU150" s="10"/>
      <c r="LWV150" s="10"/>
      <c r="LWW150" s="10"/>
      <c r="LWX150" s="10"/>
      <c r="LWY150" s="10"/>
      <c r="LWZ150" s="10"/>
      <c r="LXA150" s="10"/>
      <c r="LXB150" s="10"/>
      <c r="LXC150" s="10"/>
      <c r="LXD150" s="10"/>
      <c r="LXE150" s="10"/>
      <c r="LXF150" s="10"/>
      <c r="LXG150" s="10"/>
      <c r="LXH150" s="10"/>
      <c r="LXI150" s="10"/>
      <c r="LXJ150" s="10"/>
      <c r="LXK150" s="10"/>
      <c r="LXL150" s="10"/>
      <c r="LXM150" s="10"/>
      <c r="LXN150" s="10"/>
      <c r="LXO150" s="10"/>
      <c r="LXP150" s="10"/>
      <c r="LXQ150" s="10"/>
      <c r="LXR150" s="10"/>
      <c r="LXS150" s="10"/>
      <c r="LXT150" s="10"/>
      <c r="LXU150" s="10"/>
      <c r="LXV150" s="10"/>
      <c r="LXW150" s="10"/>
      <c r="LXX150" s="10"/>
      <c r="LXY150" s="10"/>
      <c r="LXZ150" s="10"/>
      <c r="LYA150" s="10"/>
      <c r="LYB150" s="10"/>
      <c r="LYC150" s="10"/>
      <c r="LYD150" s="10"/>
      <c r="LYE150" s="10"/>
      <c r="LYF150" s="10"/>
      <c r="LYG150" s="10"/>
      <c r="LYH150" s="10"/>
      <c r="LYI150" s="10"/>
      <c r="LYJ150" s="10"/>
      <c r="LYK150" s="10"/>
      <c r="LYL150" s="10"/>
      <c r="LYM150" s="10"/>
      <c r="LYN150" s="10"/>
      <c r="LYO150" s="10"/>
      <c r="LYP150" s="10"/>
      <c r="LYQ150" s="10"/>
      <c r="LYR150" s="10"/>
      <c r="LYS150" s="10"/>
      <c r="LYT150" s="10"/>
      <c r="LYU150" s="10"/>
      <c r="LYV150" s="10"/>
      <c r="LYW150" s="10"/>
      <c r="LYX150" s="10"/>
      <c r="LYY150" s="10"/>
      <c r="LYZ150" s="10"/>
      <c r="LZA150" s="10"/>
      <c r="LZB150" s="10"/>
      <c r="LZC150" s="10"/>
      <c r="LZD150" s="10"/>
      <c r="LZE150" s="10"/>
      <c r="LZF150" s="10"/>
      <c r="LZG150" s="10"/>
      <c r="LZH150" s="10"/>
      <c r="LZI150" s="10"/>
      <c r="LZJ150" s="10"/>
      <c r="LZK150" s="10"/>
      <c r="LZL150" s="10"/>
      <c r="LZM150" s="10"/>
      <c r="LZN150" s="10"/>
      <c r="LZO150" s="10"/>
      <c r="LZP150" s="10"/>
      <c r="LZQ150" s="10"/>
      <c r="LZR150" s="10"/>
      <c r="LZS150" s="10"/>
      <c r="LZT150" s="10"/>
      <c r="LZU150" s="10"/>
      <c r="LZV150" s="10"/>
      <c r="LZW150" s="10"/>
      <c r="LZX150" s="10"/>
      <c r="LZY150" s="10"/>
      <c r="LZZ150" s="10"/>
      <c r="MAA150" s="10"/>
      <c r="MAB150" s="10"/>
      <c r="MAC150" s="10"/>
      <c r="MAD150" s="10"/>
      <c r="MAE150" s="10"/>
      <c r="MAF150" s="10"/>
      <c r="MAG150" s="10"/>
      <c r="MAH150" s="10"/>
      <c r="MAI150" s="10"/>
      <c r="MAJ150" s="10"/>
      <c r="MAK150" s="10"/>
      <c r="MAL150" s="10"/>
      <c r="MAM150" s="10"/>
      <c r="MAN150" s="10"/>
      <c r="MAO150" s="10"/>
      <c r="MAP150" s="10"/>
      <c r="MAQ150" s="10"/>
      <c r="MAR150" s="10"/>
      <c r="MAS150" s="10"/>
      <c r="MAT150" s="10"/>
      <c r="MAU150" s="10"/>
      <c r="MAV150" s="10"/>
      <c r="MAW150" s="10"/>
      <c r="MAX150" s="10"/>
      <c r="MAY150" s="10"/>
      <c r="MAZ150" s="10"/>
      <c r="MBA150" s="10"/>
      <c r="MBB150" s="10"/>
      <c r="MBC150" s="10"/>
      <c r="MBD150" s="10"/>
      <c r="MBE150" s="10"/>
      <c r="MBF150" s="10"/>
      <c r="MBG150" s="10"/>
      <c r="MBH150" s="10"/>
      <c r="MBI150" s="10"/>
      <c r="MBJ150" s="10"/>
      <c r="MBK150" s="10"/>
      <c r="MBL150" s="10"/>
      <c r="MBM150" s="10"/>
      <c r="MBN150" s="10"/>
      <c r="MBO150" s="10"/>
      <c r="MBP150" s="10"/>
      <c r="MBQ150" s="10"/>
      <c r="MBR150" s="10"/>
      <c r="MBS150" s="10"/>
      <c r="MBT150" s="10"/>
      <c r="MBU150" s="10"/>
      <c r="MBV150" s="10"/>
      <c r="MBW150" s="10"/>
      <c r="MBX150" s="10"/>
      <c r="MBY150" s="10"/>
      <c r="MBZ150" s="10"/>
      <c r="MCA150" s="10"/>
      <c r="MCB150" s="10"/>
      <c r="MCC150" s="10"/>
      <c r="MCD150" s="10"/>
      <c r="MCE150" s="10"/>
      <c r="MCF150" s="10"/>
      <c r="MCG150" s="10"/>
      <c r="MCH150" s="10"/>
      <c r="MCI150" s="10"/>
      <c r="MCJ150" s="10"/>
      <c r="MCK150" s="10"/>
      <c r="MCL150" s="10"/>
      <c r="MCM150" s="10"/>
      <c r="MCN150" s="10"/>
      <c r="MCO150" s="10"/>
      <c r="MCP150" s="10"/>
      <c r="MCQ150" s="10"/>
      <c r="MCR150" s="10"/>
      <c r="MCS150" s="10"/>
      <c r="MCT150" s="10"/>
      <c r="MCU150" s="10"/>
      <c r="MCV150" s="10"/>
      <c r="MCW150" s="10"/>
      <c r="MCX150" s="10"/>
      <c r="MCY150" s="10"/>
      <c r="MCZ150" s="10"/>
      <c r="MDA150" s="10"/>
      <c r="MDB150" s="10"/>
      <c r="MDC150" s="10"/>
      <c r="MDD150" s="10"/>
      <c r="MDE150" s="10"/>
      <c r="MDF150" s="10"/>
      <c r="MDG150" s="10"/>
      <c r="MDH150" s="10"/>
      <c r="MDI150" s="10"/>
      <c r="MDJ150" s="10"/>
      <c r="MDK150" s="10"/>
      <c r="MDL150" s="10"/>
      <c r="MDM150" s="10"/>
      <c r="MDN150" s="10"/>
      <c r="MDO150" s="10"/>
      <c r="MDP150" s="10"/>
      <c r="MDQ150" s="10"/>
      <c r="MDR150" s="10"/>
      <c r="MDS150" s="10"/>
      <c r="MDT150" s="10"/>
      <c r="MDU150" s="10"/>
      <c r="MDV150" s="10"/>
      <c r="MDW150" s="10"/>
      <c r="MDX150" s="10"/>
      <c r="MDY150" s="10"/>
      <c r="MDZ150" s="10"/>
      <c r="MEA150" s="10"/>
      <c r="MEB150" s="10"/>
      <c r="MEC150" s="10"/>
      <c r="MED150" s="10"/>
      <c r="MEE150" s="10"/>
      <c r="MEF150" s="10"/>
      <c r="MEG150" s="10"/>
      <c r="MEH150" s="10"/>
      <c r="MEI150" s="10"/>
      <c r="MEJ150" s="10"/>
      <c r="MEK150" s="10"/>
      <c r="MEL150" s="10"/>
      <c r="MEM150" s="10"/>
      <c r="MEN150" s="10"/>
      <c r="MEO150" s="10"/>
      <c r="MEP150" s="10"/>
      <c r="MEQ150" s="10"/>
      <c r="MER150" s="10"/>
      <c r="MES150" s="10"/>
      <c r="MET150" s="10"/>
      <c r="MEU150" s="10"/>
      <c r="MEV150" s="10"/>
      <c r="MEW150" s="10"/>
      <c r="MEX150" s="10"/>
      <c r="MEY150" s="10"/>
      <c r="MEZ150" s="10"/>
      <c r="MFA150" s="10"/>
      <c r="MFB150" s="10"/>
      <c r="MFC150" s="10"/>
      <c r="MFD150" s="10"/>
      <c r="MFE150" s="10"/>
      <c r="MFF150" s="10"/>
      <c r="MFG150" s="10"/>
      <c r="MFH150" s="10"/>
      <c r="MFI150" s="10"/>
      <c r="MFJ150" s="10"/>
      <c r="MFK150" s="10"/>
      <c r="MFL150" s="10"/>
      <c r="MFM150" s="10"/>
      <c r="MFN150" s="10"/>
      <c r="MFO150" s="10"/>
      <c r="MFP150" s="10"/>
      <c r="MFQ150" s="10"/>
      <c r="MFR150" s="10"/>
      <c r="MFS150" s="10"/>
      <c r="MFT150" s="10"/>
      <c r="MFU150" s="10"/>
      <c r="MFV150" s="10"/>
      <c r="MFW150" s="10"/>
      <c r="MFX150" s="10"/>
      <c r="MFY150" s="10"/>
      <c r="MFZ150" s="10"/>
      <c r="MGA150" s="10"/>
      <c r="MGB150" s="10"/>
      <c r="MGC150" s="10"/>
      <c r="MGD150" s="10"/>
      <c r="MGE150" s="10"/>
      <c r="MGF150" s="10"/>
      <c r="MGG150" s="10"/>
      <c r="MGH150" s="10"/>
      <c r="MGI150" s="10"/>
      <c r="MGJ150" s="10"/>
      <c r="MGK150" s="10"/>
      <c r="MGL150" s="10"/>
      <c r="MGM150" s="10"/>
      <c r="MGN150" s="10"/>
      <c r="MGO150" s="10"/>
      <c r="MGP150" s="10"/>
      <c r="MGQ150" s="10"/>
      <c r="MGR150" s="10"/>
      <c r="MGS150" s="10"/>
      <c r="MGT150" s="10"/>
      <c r="MGU150" s="10"/>
      <c r="MGV150" s="10"/>
      <c r="MGW150" s="10"/>
      <c r="MGX150" s="10"/>
      <c r="MGY150" s="10"/>
      <c r="MGZ150" s="10"/>
      <c r="MHA150" s="10"/>
      <c r="MHB150" s="10"/>
      <c r="MHC150" s="10"/>
      <c r="MHD150" s="10"/>
      <c r="MHE150" s="10"/>
      <c r="MHF150" s="10"/>
      <c r="MHG150" s="10"/>
      <c r="MHH150" s="10"/>
      <c r="MHI150" s="10"/>
      <c r="MHJ150" s="10"/>
      <c r="MHK150" s="10"/>
      <c r="MHL150" s="10"/>
      <c r="MHM150" s="10"/>
      <c r="MHN150" s="10"/>
      <c r="MHO150" s="10"/>
      <c r="MHP150" s="10"/>
      <c r="MHQ150" s="10"/>
      <c r="MHR150" s="10"/>
      <c r="MHS150" s="10"/>
      <c r="MHT150" s="10"/>
      <c r="MHU150" s="10"/>
      <c r="MHV150" s="10"/>
      <c r="MHW150" s="10"/>
      <c r="MHX150" s="10"/>
      <c r="MHY150" s="10"/>
      <c r="MHZ150" s="10"/>
      <c r="MIA150" s="10"/>
      <c r="MIB150" s="10"/>
      <c r="MIC150" s="10"/>
      <c r="MID150" s="10"/>
      <c r="MIE150" s="10"/>
      <c r="MIF150" s="10"/>
      <c r="MIG150" s="10"/>
      <c r="MIH150" s="10"/>
      <c r="MII150" s="10"/>
      <c r="MIJ150" s="10"/>
      <c r="MIK150" s="10"/>
      <c r="MIL150" s="10"/>
      <c r="MIM150" s="10"/>
      <c r="MIN150" s="10"/>
      <c r="MIO150" s="10"/>
      <c r="MIP150" s="10"/>
      <c r="MIQ150" s="10"/>
      <c r="MIR150" s="10"/>
      <c r="MIS150" s="10"/>
      <c r="MIT150" s="10"/>
      <c r="MIU150" s="10"/>
      <c r="MIV150" s="10"/>
      <c r="MIW150" s="10"/>
      <c r="MIX150" s="10"/>
      <c r="MIY150" s="10"/>
      <c r="MIZ150" s="10"/>
      <c r="MJA150" s="10"/>
      <c r="MJB150" s="10"/>
      <c r="MJC150" s="10"/>
      <c r="MJD150" s="10"/>
      <c r="MJE150" s="10"/>
      <c r="MJF150" s="10"/>
      <c r="MJG150" s="10"/>
      <c r="MJH150" s="10"/>
      <c r="MJI150" s="10"/>
      <c r="MJJ150" s="10"/>
      <c r="MJK150" s="10"/>
      <c r="MJL150" s="10"/>
      <c r="MJM150" s="10"/>
      <c r="MJN150" s="10"/>
      <c r="MJO150" s="10"/>
      <c r="MJP150" s="10"/>
      <c r="MJQ150" s="10"/>
      <c r="MJR150" s="10"/>
      <c r="MJS150" s="10"/>
      <c r="MJT150" s="10"/>
      <c r="MJU150" s="10"/>
      <c r="MJV150" s="10"/>
      <c r="MJW150" s="10"/>
      <c r="MJX150" s="10"/>
      <c r="MJY150" s="10"/>
      <c r="MJZ150" s="10"/>
      <c r="MKA150" s="10"/>
      <c r="MKB150" s="10"/>
      <c r="MKC150" s="10"/>
      <c r="MKD150" s="10"/>
      <c r="MKE150" s="10"/>
      <c r="MKF150" s="10"/>
      <c r="MKG150" s="10"/>
      <c r="MKH150" s="10"/>
      <c r="MKI150" s="10"/>
      <c r="MKJ150" s="10"/>
      <c r="MKK150" s="10"/>
      <c r="MKL150" s="10"/>
      <c r="MKM150" s="10"/>
      <c r="MKN150" s="10"/>
      <c r="MKO150" s="10"/>
      <c r="MKP150" s="10"/>
      <c r="MKQ150" s="10"/>
      <c r="MKR150" s="10"/>
      <c r="MKS150" s="10"/>
      <c r="MKT150" s="10"/>
      <c r="MKU150" s="10"/>
      <c r="MKV150" s="10"/>
      <c r="MKW150" s="10"/>
      <c r="MKX150" s="10"/>
      <c r="MKY150" s="10"/>
      <c r="MKZ150" s="10"/>
      <c r="MLA150" s="10"/>
      <c r="MLB150" s="10"/>
      <c r="MLC150" s="10"/>
      <c r="MLD150" s="10"/>
      <c r="MLE150" s="10"/>
      <c r="MLF150" s="10"/>
      <c r="MLG150" s="10"/>
      <c r="MLH150" s="10"/>
      <c r="MLI150" s="10"/>
      <c r="MLJ150" s="10"/>
      <c r="MLK150" s="10"/>
      <c r="MLL150" s="10"/>
      <c r="MLM150" s="10"/>
      <c r="MLN150" s="10"/>
      <c r="MLO150" s="10"/>
      <c r="MLP150" s="10"/>
      <c r="MLQ150" s="10"/>
      <c r="MLR150" s="10"/>
      <c r="MLS150" s="10"/>
      <c r="MLT150" s="10"/>
      <c r="MLU150" s="10"/>
      <c r="MLV150" s="10"/>
      <c r="MLW150" s="10"/>
      <c r="MLX150" s="10"/>
      <c r="MLY150" s="10"/>
      <c r="MLZ150" s="10"/>
      <c r="MMA150" s="10"/>
      <c r="MMB150" s="10"/>
      <c r="MMC150" s="10"/>
      <c r="MMD150" s="10"/>
      <c r="MME150" s="10"/>
      <c r="MMF150" s="10"/>
      <c r="MMG150" s="10"/>
      <c r="MMH150" s="10"/>
      <c r="MMI150" s="10"/>
      <c r="MMJ150" s="10"/>
      <c r="MMK150" s="10"/>
      <c r="MML150" s="10"/>
      <c r="MMM150" s="10"/>
      <c r="MMN150" s="10"/>
      <c r="MMO150" s="10"/>
      <c r="MMP150" s="10"/>
      <c r="MMQ150" s="10"/>
      <c r="MMR150" s="10"/>
      <c r="MMS150" s="10"/>
      <c r="MMT150" s="10"/>
      <c r="MMU150" s="10"/>
      <c r="MMV150" s="10"/>
      <c r="MMW150" s="10"/>
      <c r="MMX150" s="10"/>
      <c r="MMY150" s="10"/>
      <c r="MMZ150" s="10"/>
      <c r="MNA150" s="10"/>
      <c r="MNB150" s="10"/>
      <c r="MNC150" s="10"/>
      <c r="MND150" s="10"/>
      <c r="MNE150" s="10"/>
      <c r="MNF150" s="10"/>
      <c r="MNG150" s="10"/>
      <c r="MNH150" s="10"/>
      <c r="MNI150" s="10"/>
      <c r="MNJ150" s="10"/>
      <c r="MNK150" s="10"/>
      <c r="MNL150" s="10"/>
      <c r="MNM150" s="10"/>
      <c r="MNN150" s="10"/>
      <c r="MNO150" s="10"/>
      <c r="MNP150" s="10"/>
      <c r="MNQ150" s="10"/>
      <c r="MNR150" s="10"/>
      <c r="MNS150" s="10"/>
      <c r="MNT150" s="10"/>
      <c r="MNU150" s="10"/>
      <c r="MNV150" s="10"/>
      <c r="MNW150" s="10"/>
      <c r="MNX150" s="10"/>
      <c r="MNY150" s="10"/>
      <c r="MNZ150" s="10"/>
      <c r="MOA150" s="10"/>
      <c r="MOB150" s="10"/>
      <c r="MOC150" s="10"/>
      <c r="MOD150" s="10"/>
      <c r="MOE150" s="10"/>
      <c r="MOF150" s="10"/>
      <c r="MOG150" s="10"/>
      <c r="MOH150" s="10"/>
      <c r="MOI150" s="10"/>
      <c r="MOJ150" s="10"/>
      <c r="MOK150" s="10"/>
      <c r="MOL150" s="10"/>
      <c r="MOM150" s="10"/>
      <c r="MON150" s="10"/>
      <c r="MOO150" s="10"/>
      <c r="MOP150" s="10"/>
      <c r="MOQ150" s="10"/>
      <c r="MOR150" s="10"/>
      <c r="MOS150" s="10"/>
      <c r="MOT150" s="10"/>
      <c r="MOU150" s="10"/>
      <c r="MOV150" s="10"/>
      <c r="MOW150" s="10"/>
      <c r="MOX150" s="10"/>
      <c r="MOY150" s="10"/>
      <c r="MOZ150" s="10"/>
      <c r="MPA150" s="10"/>
      <c r="MPB150" s="10"/>
      <c r="MPC150" s="10"/>
      <c r="MPD150" s="10"/>
      <c r="MPE150" s="10"/>
      <c r="MPF150" s="10"/>
      <c r="MPG150" s="10"/>
      <c r="MPH150" s="10"/>
      <c r="MPI150" s="10"/>
      <c r="MPJ150" s="10"/>
      <c r="MPK150" s="10"/>
      <c r="MPL150" s="10"/>
      <c r="MPM150" s="10"/>
      <c r="MPN150" s="10"/>
      <c r="MPO150" s="10"/>
      <c r="MPP150" s="10"/>
      <c r="MPQ150" s="10"/>
      <c r="MPR150" s="10"/>
      <c r="MPS150" s="10"/>
      <c r="MPT150" s="10"/>
      <c r="MPU150" s="10"/>
      <c r="MPV150" s="10"/>
      <c r="MPW150" s="10"/>
      <c r="MPX150" s="10"/>
      <c r="MPY150" s="10"/>
      <c r="MPZ150" s="10"/>
      <c r="MQA150" s="10"/>
      <c r="MQB150" s="10"/>
      <c r="MQC150" s="10"/>
      <c r="MQD150" s="10"/>
      <c r="MQE150" s="10"/>
      <c r="MQF150" s="10"/>
      <c r="MQG150" s="10"/>
      <c r="MQH150" s="10"/>
      <c r="MQI150" s="10"/>
      <c r="MQJ150" s="10"/>
      <c r="MQK150" s="10"/>
      <c r="MQL150" s="10"/>
      <c r="MQM150" s="10"/>
      <c r="MQN150" s="10"/>
      <c r="MQO150" s="10"/>
      <c r="MQP150" s="10"/>
      <c r="MQQ150" s="10"/>
      <c r="MQR150" s="10"/>
      <c r="MQS150" s="10"/>
      <c r="MQT150" s="10"/>
      <c r="MQU150" s="10"/>
      <c r="MQV150" s="10"/>
      <c r="MQW150" s="10"/>
      <c r="MQX150" s="10"/>
      <c r="MQY150" s="10"/>
      <c r="MQZ150" s="10"/>
      <c r="MRA150" s="10"/>
      <c r="MRB150" s="10"/>
      <c r="MRC150" s="10"/>
      <c r="MRD150" s="10"/>
      <c r="MRE150" s="10"/>
      <c r="MRF150" s="10"/>
      <c r="MRG150" s="10"/>
      <c r="MRH150" s="10"/>
      <c r="MRI150" s="10"/>
      <c r="MRJ150" s="10"/>
      <c r="MRK150" s="10"/>
      <c r="MRL150" s="10"/>
      <c r="MRM150" s="10"/>
      <c r="MRN150" s="10"/>
      <c r="MRO150" s="10"/>
      <c r="MRP150" s="10"/>
      <c r="MRQ150" s="10"/>
      <c r="MRR150" s="10"/>
      <c r="MRS150" s="10"/>
      <c r="MRT150" s="10"/>
      <c r="MRU150" s="10"/>
      <c r="MRV150" s="10"/>
      <c r="MRW150" s="10"/>
      <c r="MRX150" s="10"/>
      <c r="MRY150" s="10"/>
      <c r="MRZ150" s="10"/>
      <c r="MSA150" s="10"/>
      <c r="MSB150" s="10"/>
      <c r="MSC150" s="10"/>
      <c r="MSD150" s="10"/>
      <c r="MSE150" s="10"/>
      <c r="MSF150" s="10"/>
      <c r="MSG150" s="10"/>
      <c r="MSH150" s="10"/>
      <c r="MSI150" s="10"/>
      <c r="MSJ150" s="10"/>
      <c r="MSK150" s="10"/>
      <c r="MSL150" s="10"/>
      <c r="MSM150" s="10"/>
      <c r="MSN150" s="10"/>
      <c r="MSO150" s="10"/>
      <c r="MSP150" s="10"/>
      <c r="MSQ150" s="10"/>
      <c r="MSR150" s="10"/>
      <c r="MSS150" s="10"/>
      <c r="MST150" s="10"/>
      <c r="MSU150" s="10"/>
      <c r="MSV150" s="10"/>
      <c r="MSW150" s="10"/>
      <c r="MSX150" s="10"/>
      <c r="MSY150" s="10"/>
      <c r="MSZ150" s="10"/>
      <c r="MTA150" s="10"/>
      <c r="MTB150" s="10"/>
      <c r="MTC150" s="10"/>
      <c r="MTD150" s="10"/>
      <c r="MTE150" s="10"/>
      <c r="MTF150" s="10"/>
      <c r="MTG150" s="10"/>
      <c r="MTH150" s="10"/>
      <c r="MTI150" s="10"/>
      <c r="MTJ150" s="10"/>
      <c r="MTK150" s="10"/>
      <c r="MTL150" s="10"/>
      <c r="MTM150" s="10"/>
      <c r="MTN150" s="10"/>
      <c r="MTO150" s="10"/>
      <c r="MTP150" s="10"/>
      <c r="MTQ150" s="10"/>
      <c r="MTR150" s="10"/>
      <c r="MTS150" s="10"/>
      <c r="MTT150" s="10"/>
      <c r="MTU150" s="10"/>
      <c r="MTV150" s="10"/>
      <c r="MTW150" s="10"/>
      <c r="MTX150" s="10"/>
      <c r="MTY150" s="10"/>
      <c r="MTZ150" s="10"/>
      <c r="MUA150" s="10"/>
      <c r="MUB150" s="10"/>
      <c r="MUC150" s="10"/>
      <c r="MUD150" s="10"/>
      <c r="MUE150" s="10"/>
      <c r="MUF150" s="10"/>
      <c r="MUG150" s="10"/>
      <c r="MUH150" s="10"/>
      <c r="MUI150" s="10"/>
      <c r="MUJ150" s="10"/>
      <c r="MUK150" s="10"/>
      <c r="MUL150" s="10"/>
      <c r="MUM150" s="10"/>
      <c r="MUN150" s="10"/>
      <c r="MUO150" s="10"/>
      <c r="MUP150" s="10"/>
      <c r="MUQ150" s="10"/>
      <c r="MUR150" s="10"/>
      <c r="MUS150" s="10"/>
      <c r="MUT150" s="10"/>
      <c r="MUU150" s="10"/>
      <c r="MUV150" s="10"/>
      <c r="MUW150" s="10"/>
      <c r="MUX150" s="10"/>
      <c r="MUY150" s="10"/>
      <c r="MUZ150" s="10"/>
      <c r="MVA150" s="10"/>
      <c r="MVB150" s="10"/>
      <c r="MVC150" s="10"/>
      <c r="MVD150" s="10"/>
      <c r="MVE150" s="10"/>
      <c r="MVF150" s="10"/>
      <c r="MVG150" s="10"/>
      <c r="MVH150" s="10"/>
      <c r="MVI150" s="10"/>
      <c r="MVJ150" s="10"/>
      <c r="MVK150" s="10"/>
      <c r="MVL150" s="10"/>
      <c r="MVM150" s="10"/>
      <c r="MVN150" s="10"/>
      <c r="MVO150" s="10"/>
      <c r="MVP150" s="10"/>
      <c r="MVQ150" s="10"/>
      <c r="MVR150" s="10"/>
      <c r="MVS150" s="10"/>
      <c r="MVT150" s="10"/>
      <c r="MVU150" s="10"/>
      <c r="MVV150" s="10"/>
      <c r="MVW150" s="10"/>
      <c r="MVX150" s="10"/>
      <c r="MVY150" s="10"/>
      <c r="MVZ150" s="10"/>
      <c r="MWA150" s="10"/>
      <c r="MWB150" s="10"/>
      <c r="MWC150" s="10"/>
      <c r="MWD150" s="10"/>
      <c r="MWE150" s="10"/>
      <c r="MWF150" s="10"/>
      <c r="MWG150" s="10"/>
      <c r="MWH150" s="10"/>
      <c r="MWI150" s="10"/>
      <c r="MWJ150" s="10"/>
      <c r="MWK150" s="10"/>
      <c r="MWL150" s="10"/>
      <c r="MWM150" s="10"/>
      <c r="MWN150" s="10"/>
      <c r="MWO150" s="10"/>
      <c r="MWP150" s="10"/>
      <c r="MWQ150" s="10"/>
      <c r="MWR150" s="10"/>
      <c r="MWS150" s="10"/>
      <c r="MWT150" s="10"/>
      <c r="MWU150" s="10"/>
      <c r="MWV150" s="10"/>
      <c r="MWW150" s="10"/>
      <c r="MWX150" s="10"/>
      <c r="MWY150" s="10"/>
      <c r="MWZ150" s="10"/>
      <c r="MXA150" s="10"/>
      <c r="MXB150" s="10"/>
      <c r="MXC150" s="10"/>
      <c r="MXD150" s="10"/>
      <c r="MXE150" s="10"/>
      <c r="MXF150" s="10"/>
      <c r="MXG150" s="10"/>
      <c r="MXH150" s="10"/>
      <c r="MXI150" s="10"/>
      <c r="MXJ150" s="10"/>
      <c r="MXK150" s="10"/>
      <c r="MXL150" s="10"/>
      <c r="MXM150" s="10"/>
      <c r="MXN150" s="10"/>
      <c r="MXO150" s="10"/>
      <c r="MXP150" s="10"/>
      <c r="MXQ150" s="10"/>
      <c r="MXR150" s="10"/>
      <c r="MXS150" s="10"/>
      <c r="MXT150" s="10"/>
      <c r="MXU150" s="10"/>
      <c r="MXV150" s="10"/>
      <c r="MXW150" s="10"/>
      <c r="MXX150" s="10"/>
      <c r="MXY150" s="10"/>
      <c r="MXZ150" s="10"/>
      <c r="MYA150" s="10"/>
      <c r="MYB150" s="10"/>
      <c r="MYC150" s="10"/>
      <c r="MYD150" s="10"/>
      <c r="MYE150" s="10"/>
      <c r="MYF150" s="10"/>
      <c r="MYG150" s="10"/>
      <c r="MYH150" s="10"/>
      <c r="MYI150" s="10"/>
      <c r="MYJ150" s="10"/>
      <c r="MYK150" s="10"/>
      <c r="MYL150" s="10"/>
      <c r="MYM150" s="10"/>
      <c r="MYN150" s="10"/>
      <c r="MYO150" s="10"/>
      <c r="MYP150" s="10"/>
      <c r="MYQ150" s="10"/>
      <c r="MYR150" s="10"/>
      <c r="MYS150" s="10"/>
      <c r="MYT150" s="10"/>
      <c r="MYU150" s="10"/>
      <c r="MYV150" s="10"/>
      <c r="MYW150" s="10"/>
      <c r="MYX150" s="10"/>
      <c r="MYY150" s="10"/>
      <c r="MYZ150" s="10"/>
      <c r="MZA150" s="10"/>
      <c r="MZB150" s="10"/>
      <c r="MZC150" s="10"/>
      <c r="MZD150" s="10"/>
      <c r="MZE150" s="10"/>
      <c r="MZF150" s="10"/>
      <c r="MZG150" s="10"/>
      <c r="MZH150" s="10"/>
      <c r="MZI150" s="10"/>
      <c r="MZJ150" s="10"/>
      <c r="MZK150" s="10"/>
      <c r="MZL150" s="10"/>
      <c r="MZM150" s="10"/>
      <c r="MZN150" s="10"/>
      <c r="MZO150" s="10"/>
      <c r="MZP150" s="10"/>
      <c r="MZQ150" s="10"/>
      <c r="MZR150" s="10"/>
      <c r="MZS150" s="10"/>
      <c r="MZT150" s="10"/>
      <c r="MZU150" s="10"/>
      <c r="MZV150" s="10"/>
      <c r="MZW150" s="10"/>
      <c r="MZX150" s="10"/>
      <c r="MZY150" s="10"/>
      <c r="MZZ150" s="10"/>
      <c r="NAA150" s="10"/>
      <c r="NAB150" s="10"/>
      <c r="NAC150" s="10"/>
      <c r="NAD150" s="10"/>
      <c r="NAE150" s="10"/>
      <c r="NAF150" s="10"/>
      <c r="NAG150" s="10"/>
      <c r="NAH150" s="10"/>
      <c r="NAI150" s="10"/>
      <c r="NAJ150" s="10"/>
      <c r="NAK150" s="10"/>
      <c r="NAL150" s="10"/>
      <c r="NAM150" s="10"/>
      <c r="NAN150" s="10"/>
      <c r="NAO150" s="10"/>
      <c r="NAP150" s="10"/>
      <c r="NAQ150" s="10"/>
      <c r="NAR150" s="10"/>
      <c r="NAS150" s="10"/>
      <c r="NAT150" s="10"/>
      <c r="NAU150" s="10"/>
      <c r="NAV150" s="10"/>
      <c r="NAW150" s="10"/>
      <c r="NAX150" s="10"/>
      <c r="NAY150" s="10"/>
      <c r="NAZ150" s="10"/>
      <c r="NBA150" s="10"/>
      <c r="NBB150" s="10"/>
      <c r="NBC150" s="10"/>
      <c r="NBD150" s="10"/>
      <c r="NBE150" s="10"/>
      <c r="NBF150" s="10"/>
      <c r="NBG150" s="10"/>
      <c r="NBH150" s="10"/>
      <c r="NBI150" s="10"/>
      <c r="NBJ150" s="10"/>
      <c r="NBK150" s="10"/>
      <c r="NBL150" s="10"/>
      <c r="NBM150" s="10"/>
      <c r="NBN150" s="10"/>
      <c r="NBO150" s="10"/>
      <c r="NBP150" s="10"/>
      <c r="NBQ150" s="10"/>
      <c r="NBR150" s="10"/>
      <c r="NBS150" s="10"/>
      <c r="NBT150" s="10"/>
      <c r="NBU150" s="10"/>
      <c r="NBV150" s="10"/>
      <c r="NBW150" s="10"/>
      <c r="NBX150" s="10"/>
      <c r="NBY150" s="10"/>
      <c r="NBZ150" s="10"/>
      <c r="NCA150" s="10"/>
      <c r="NCB150" s="10"/>
      <c r="NCC150" s="10"/>
      <c r="NCD150" s="10"/>
      <c r="NCE150" s="10"/>
      <c r="NCF150" s="10"/>
      <c r="NCG150" s="10"/>
      <c r="NCH150" s="10"/>
      <c r="NCI150" s="10"/>
      <c r="NCJ150" s="10"/>
      <c r="NCK150" s="10"/>
      <c r="NCL150" s="10"/>
      <c r="NCM150" s="10"/>
      <c r="NCN150" s="10"/>
      <c r="NCO150" s="10"/>
      <c r="NCP150" s="10"/>
      <c r="NCQ150" s="10"/>
      <c r="NCR150" s="10"/>
      <c r="NCS150" s="10"/>
      <c r="NCT150" s="10"/>
      <c r="NCU150" s="10"/>
      <c r="NCV150" s="10"/>
      <c r="NCW150" s="10"/>
      <c r="NCX150" s="10"/>
      <c r="NCY150" s="10"/>
      <c r="NCZ150" s="10"/>
      <c r="NDA150" s="10"/>
      <c r="NDB150" s="10"/>
      <c r="NDC150" s="10"/>
      <c r="NDD150" s="10"/>
      <c r="NDE150" s="10"/>
      <c r="NDF150" s="10"/>
      <c r="NDG150" s="10"/>
      <c r="NDH150" s="10"/>
      <c r="NDI150" s="10"/>
      <c r="NDJ150" s="10"/>
      <c r="NDK150" s="10"/>
      <c r="NDL150" s="10"/>
      <c r="NDM150" s="10"/>
      <c r="NDN150" s="10"/>
      <c r="NDO150" s="10"/>
      <c r="NDP150" s="10"/>
      <c r="NDQ150" s="10"/>
      <c r="NDR150" s="10"/>
      <c r="NDS150" s="10"/>
      <c r="NDT150" s="10"/>
      <c r="NDU150" s="10"/>
      <c r="NDV150" s="10"/>
      <c r="NDW150" s="10"/>
      <c r="NDX150" s="10"/>
      <c r="NDY150" s="10"/>
      <c r="NDZ150" s="10"/>
      <c r="NEA150" s="10"/>
      <c r="NEB150" s="10"/>
      <c r="NEC150" s="10"/>
      <c r="NED150" s="10"/>
      <c r="NEE150" s="10"/>
      <c r="NEF150" s="10"/>
      <c r="NEG150" s="10"/>
      <c r="NEH150" s="10"/>
      <c r="NEI150" s="10"/>
      <c r="NEJ150" s="10"/>
      <c r="NEK150" s="10"/>
      <c r="NEL150" s="10"/>
      <c r="NEM150" s="10"/>
      <c r="NEN150" s="10"/>
      <c r="NEO150" s="10"/>
      <c r="NEP150" s="10"/>
      <c r="NEQ150" s="10"/>
      <c r="NER150" s="10"/>
      <c r="NES150" s="10"/>
      <c r="NET150" s="10"/>
      <c r="NEU150" s="10"/>
      <c r="NEV150" s="10"/>
      <c r="NEW150" s="10"/>
      <c r="NEX150" s="10"/>
      <c r="NEY150" s="10"/>
      <c r="NEZ150" s="10"/>
      <c r="NFA150" s="10"/>
      <c r="NFB150" s="10"/>
      <c r="NFC150" s="10"/>
      <c r="NFD150" s="10"/>
      <c r="NFE150" s="10"/>
      <c r="NFF150" s="10"/>
      <c r="NFG150" s="10"/>
      <c r="NFH150" s="10"/>
      <c r="NFI150" s="10"/>
      <c r="NFJ150" s="10"/>
      <c r="NFK150" s="10"/>
      <c r="NFL150" s="10"/>
      <c r="NFM150" s="10"/>
      <c r="NFN150" s="10"/>
      <c r="NFO150" s="10"/>
      <c r="NFP150" s="10"/>
      <c r="NFQ150" s="10"/>
      <c r="NFR150" s="10"/>
      <c r="NFS150" s="10"/>
      <c r="NFT150" s="10"/>
      <c r="NFU150" s="10"/>
      <c r="NFV150" s="10"/>
      <c r="NFW150" s="10"/>
      <c r="NFX150" s="10"/>
      <c r="NFY150" s="10"/>
      <c r="NFZ150" s="10"/>
      <c r="NGA150" s="10"/>
      <c r="NGB150" s="10"/>
      <c r="NGC150" s="10"/>
      <c r="NGD150" s="10"/>
      <c r="NGE150" s="10"/>
      <c r="NGF150" s="10"/>
      <c r="NGG150" s="10"/>
      <c r="NGH150" s="10"/>
      <c r="NGI150" s="10"/>
      <c r="NGJ150" s="10"/>
      <c r="NGK150" s="10"/>
      <c r="NGL150" s="10"/>
      <c r="NGM150" s="10"/>
      <c r="NGN150" s="10"/>
      <c r="NGO150" s="10"/>
      <c r="NGP150" s="10"/>
      <c r="NGQ150" s="10"/>
      <c r="NGR150" s="10"/>
      <c r="NGS150" s="10"/>
      <c r="NGT150" s="10"/>
      <c r="NGU150" s="10"/>
      <c r="NGV150" s="10"/>
      <c r="NGW150" s="10"/>
      <c r="NGX150" s="10"/>
      <c r="NGY150" s="10"/>
      <c r="NGZ150" s="10"/>
      <c r="NHA150" s="10"/>
      <c r="NHB150" s="10"/>
      <c r="NHC150" s="10"/>
      <c r="NHD150" s="10"/>
      <c r="NHE150" s="10"/>
      <c r="NHF150" s="10"/>
      <c r="NHG150" s="10"/>
      <c r="NHH150" s="10"/>
      <c r="NHI150" s="10"/>
      <c r="NHJ150" s="10"/>
      <c r="NHK150" s="10"/>
      <c r="NHL150" s="10"/>
      <c r="NHM150" s="10"/>
      <c r="NHN150" s="10"/>
      <c r="NHO150" s="10"/>
      <c r="NHP150" s="10"/>
      <c r="NHQ150" s="10"/>
      <c r="NHR150" s="10"/>
      <c r="NHS150" s="10"/>
      <c r="NHT150" s="10"/>
      <c r="NHU150" s="10"/>
      <c r="NHV150" s="10"/>
      <c r="NHW150" s="10"/>
      <c r="NHX150" s="10"/>
      <c r="NHY150" s="10"/>
      <c r="NHZ150" s="10"/>
      <c r="NIA150" s="10"/>
      <c r="NIB150" s="10"/>
      <c r="NIC150" s="10"/>
      <c r="NID150" s="10"/>
      <c r="NIE150" s="10"/>
      <c r="NIF150" s="10"/>
      <c r="NIG150" s="10"/>
      <c r="NIH150" s="10"/>
      <c r="NII150" s="10"/>
      <c r="NIJ150" s="10"/>
      <c r="NIK150" s="10"/>
      <c r="NIL150" s="10"/>
      <c r="NIM150" s="10"/>
      <c r="NIN150" s="10"/>
      <c r="NIO150" s="10"/>
      <c r="NIP150" s="10"/>
      <c r="NIQ150" s="10"/>
      <c r="NIR150" s="10"/>
      <c r="NIS150" s="10"/>
      <c r="NIT150" s="10"/>
      <c r="NIU150" s="10"/>
      <c r="NIV150" s="10"/>
      <c r="NIW150" s="10"/>
      <c r="NIX150" s="10"/>
      <c r="NIY150" s="10"/>
      <c r="NIZ150" s="10"/>
      <c r="NJA150" s="10"/>
      <c r="NJB150" s="10"/>
      <c r="NJC150" s="10"/>
      <c r="NJD150" s="10"/>
      <c r="NJE150" s="10"/>
      <c r="NJF150" s="10"/>
      <c r="NJG150" s="10"/>
      <c r="NJH150" s="10"/>
      <c r="NJI150" s="10"/>
      <c r="NJJ150" s="10"/>
      <c r="NJK150" s="10"/>
      <c r="NJL150" s="10"/>
      <c r="NJM150" s="10"/>
      <c r="NJN150" s="10"/>
      <c r="NJO150" s="10"/>
      <c r="NJP150" s="10"/>
      <c r="NJQ150" s="10"/>
      <c r="NJR150" s="10"/>
      <c r="NJS150" s="10"/>
      <c r="NJT150" s="10"/>
      <c r="NJU150" s="10"/>
      <c r="NJV150" s="10"/>
      <c r="NJW150" s="10"/>
      <c r="NJX150" s="10"/>
      <c r="NJY150" s="10"/>
      <c r="NJZ150" s="10"/>
      <c r="NKA150" s="10"/>
      <c r="NKB150" s="10"/>
      <c r="NKC150" s="10"/>
      <c r="NKD150" s="10"/>
      <c r="NKE150" s="10"/>
      <c r="NKF150" s="10"/>
      <c r="NKG150" s="10"/>
      <c r="NKH150" s="10"/>
      <c r="NKI150" s="10"/>
      <c r="NKJ150" s="10"/>
      <c r="NKK150" s="10"/>
      <c r="NKL150" s="10"/>
      <c r="NKM150" s="10"/>
      <c r="NKN150" s="10"/>
      <c r="NKO150" s="10"/>
      <c r="NKP150" s="10"/>
      <c r="NKQ150" s="10"/>
      <c r="NKR150" s="10"/>
      <c r="NKS150" s="10"/>
      <c r="NKT150" s="10"/>
      <c r="NKU150" s="10"/>
      <c r="NKV150" s="10"/>
      <c r="NKW150" s="10"/>
      <c r="NKX150" s="10"/>
      <c r="NKY150" s="10"/>
      <c r="NKZ150" s="10"/>
      <c r="NLA150" s="10"/>
      <c r="NLB150" s="10"/>
      <c r="NLC150" s="10"/>
      <c r="NLD150" s="10"/>
      <c r="NLE150" s="10"/>
      <c r="NLF150" s="10"/>
      <c r="NLG150" s="10"/>
      <c r="NLH150" s="10"/>
      <c r="NLI150" s="10"/>
      <c r="NLJ150" s="10"/>
      <c r="NLK150" s="10"/>
      <c r="NLL150" s="10"/>
      <c r="NLM150" s="10"/>
      <c r="NLN150" s="10"/>
      <c r="NLO150" s="10"/>
      <c r="NLP150" s="10"/>
      <c r="NLQ150" s="10"/>
      <c r="NLR150" s="10"/>
      <c r="NLS150" s="10"/>
      <c r="NLT150" s="10"/>
      <c r="NLU150" s="10"/>
      <c r="NLV150" s="10"/>
      <c r="NLW150" s="10"/>
      <c r="NLX150" s="10"/>
      <c r="NLY150" s="10"/>
      <c r="NLZ150" s="10"/>
      <c r="NMA150" s="10"/>
      <c r="NMB150" s="10"/>
      <c r="NMC150" s="10"/>
      <c r="NMD150" s="10"/>
      <c r="NME150" s="10"/>
      <c r="NMF150" s="10"/>
      <c r="NMG150" s="10"/>
      <c r="NMH150" s="10"/>
      <c r="NMI150" s="10"/>
      <c r="NMJ150" s="10"/>
      <c r="NMK150" s="10"/>
      <c r="NML150" s="10"/>
      <c r="NMM150" s="10"/>
      <c r="NMN150" s="10"/>
      <c r="NMO150" s="10"/>
      <c r="NMP150" s="10"/>
      <c r="NMQ150" s="10"/>
      <c r="NMR150" s="10"/>
      <c r="NMS150" s="10"/>
      <c r="NMT150" s="10"/>
      <c r="NMU150" s="10"/>
      <c r="NMV150" s="10"/>
      <c r="NMW150" s="10"/>
      <c r="NMX150" s="10"/>
      <c r="NMY150" s="10"/>
      <c r="NMZ150" s="10"/>
      <c r="NNA150" s="10"/>
      <c r="NNB150" s="10"/>
      <c r="NNC150" s="10"/>
      <c r="NND150" s="10"/>
      <c r="NNE150" s="10"/>
      <c r="NNF150" s="10"/>
      <c r="NNG150" s="10"/>
      <c r="NNH150" s="10"/>
      <c r="NNI150" s="10"/>
      <c r="NNJ150" s="10"/>
      <c r="NNK150" s="10"/>
      <c r="NNL150" s="10"/>
      <c r="NNM150" s="10"/>
      <c r="NNN150" s="10"/>
      <c r="NNO150" s="10"/>
      <c r="NNP150" s="10"/>
      <c r="NNQ150" s="10"/>
      <c r="NNR150" s="10"/>
      <c r="NNS150" s="10"/>
      <c r="NNT150" s="10"/>
      <c r="NNU150" s="10"/>
      <c r="NNV150" s="10"/>
      <c r="NNW150" s="10"/>
      <c r="NNX150" s="10"/>
      <c r="NNY150" s="10"/>
      <c r="NNZ150" s="10"/>
      <c r="NOA150" s="10"/>
      <c r="NOB150" s="10"/>
      <c r="NOC150" s="10"/>
      <c r="NOD150" s="10"/>
      <c r="NOE150" s="10"/>
      <c r="NOF150" s="10"/>
      <c r="NOG150" s="10"/>
      <c r="NOH150" s="10"/>
      <c r="NOI150" s="10"/>
      <c r="NOJ150" s="10"/>
      <c r="NOK150" s="10"/>
      <c r="NOL150" s="10"/>
      <c r="NOM150" s="10"/>
      <c r="NON150" s="10"/>
      <c r="NOO150" s="10"/>
      <c r="NOP150" s="10"/>
      <c r="NOQ150" s="10"/>
      <c r="NOR150" s="10"/>
      <c r="NOS150" s="10"/>
      <c r="NOT150" s="10"/>
      <c r="NOU150" s="10"/>
      <c r="NOV150" s="10"/>
      <c r="NOW150" s="10"/>
      <c r="NOX150" s="10"/>
      <c r="NOY150" s="10"/>
      <c r="NOZ150" s="10"/>
      <c r="NPA150" s="10"/>
      <c r="NPB150" s="10"/>
      <c r="NPC150" s="10"/>
      <c r="NPD150" s="10"/>
      <c r="NPE150" s="10"/>
      <c r="NPF150" s="10"/>
      <c r="NPG150" s="10"/>
      <c r="NPH150" s="10"/>
      <c r="NPI150" s="10"/>
      <c r="NPJ150" s="10"/>
      <c r="NPK150" s="10"/>
      <c r="NPL150" s="10"/>
      <c r="NPM150" s="10"/>
      <c r="NPN150" s="10"/>
      <c r="NPO150" s="10"/>
      <c r="NPP150" s="10"/>
      <c r="NPQ150" s="10"/>
      <c r="NPR150" s="10"/>
      <c r="NPS150" s="10"/>
      <c r="NPT150" s="10"/>
      <c r="NPU150" s="10"/>
      <c r="NPV150" s="10"/>
      <c r="NPW150" s="10"/>
      <c r="NPX150" s="10"/>
      <c r="NPY150" s="10"/>
      <c r="NPZ150" s="10"/>
      <c r="NQA150" s="10"/>
      <c r="NQB150" s="10"/>
      <c r="NQC150" s="10"/>
      <c r="NQD150" s="10"/>
      <c r="NQE150" s="10"/>
      <c r="NQF150" s="10"/>
      <c r="NQG150" s="10"/>
      <c r="NQH150" s="10"/>
      <c r="NQI150" s="10"/>
      <c r="NQJ150" s="10"/>
      <c r="NQK150" s="10"/>
      <c r="NQL150" s="10"/>
      <c r="NQM150" s="10"/>
      <c r="NQN150" s="10"/>
      <c r="NQO150" s="10"/>
      <c r="NQP150" s="10"/>
      <c r="NQQ150" s="10"/>
      <c r="NQR150" s="10"/>
      <c r="NQS150" s="10"/>
      <c r="NQT150" s="10"/>
      <c r="NQU150" s="10"/>
      <c r="NQV150" s="10"/>
      <c r="NQW150" s="10"/>
      <c r="NQX150" s="10"/>
      <c r="NQY150" s="10"/>
      <c r="NQZ150" s="10"/>
      <c r="NRA150" s="10"/>
      <c r="NRB150" s="10"/>
      <c r="NRC150" s="10"/>
      <c r="NRD150" s="10"/>
      <c r="NRE150" s="10"/>
      <c r="NRF150" s="10"/>
      <c r="NRG150" s="10"/>
      <c r="NRH150" s="10"/>
      <c r="NRI150" s="10"/>
      <c r="NRJ150" s="10"/>
      <c r="NRK150" s="10"/>
      <c r="NRL150" s="10"/>
      <c r="NRM150" s="10"/>
      <c r="NRN150" s="10"/>
      <c r="NRO150" s="10"/>
      <c r="NRP150" s="10"/>
      <c r="NRQ150" s="10"/>
      <c r="NRR150" s="10"/>
      <c r="NRS150" s="10"/>
      <c r="NRT150" s="10"/>
      <c r="NRU150" s="10"/>
      <c r="NRV150" s="10"/>
      <c r="NRW150" s="10"/>
      <c r="NRX150" s="10"/>
      <c r="NRY150" s="10"/>
      <c r="NRZ150" s="10"/>
      <c r="NSA150" s="10"/>
      <c r="NSB150" s="10"/>
      <c r="NSC150" s="10"/>
      <c r="NSD150" s="10"/>
      <c r="NSE150" s="10"/>
      <c r="NSF150" s="10"/>
      <c r="NSG150" s="10"/>
      <c r="NSH150" s="10"/>
      <c r="NSI150" s="10"/>
      <c r="NSJ150" s="10"/>
      <c r="NSK150" s="10"/>
      <c r="NSL150" s="10"/>
      <c r="NSM150" s="10"/>
      <c r="NSN150" s="10"/>
      <c r="NSO150" s="10"/>
      <c r="NSP150" s="10"/>
      <c r="NSQ150" s="10"/>
      <c r="NSR150" s="10"/>
      <c r="NSS150" s="10"/>
      <c r="NST150" s="10"/>
      <c r="NSU150" s="10"/>
      <c r="NSV150" s="10"/>
      <c r="NSW150" s="10"/>
      <c r="NSX150" s="10"/>
      <c r="NSY150" s="10"/>
      <c r="NSZ150" s="10"/>
      <c r="NTA150" s="10"/>
      <c r="NTB150" s="10"/>
      <c r="NTC150" s="10"/>
      <c r="NTD150" s="10"/>
      <c r="NTE150" s="10"/>
      <c r="NTF150" s="10"/>
      <c r="NTG150" s="10"/>
      <c r="NTH150" s="10"/>
      <c r="NTI150" s="10"/>
      <c r="NTJ150" s="10"/>
      <c r="NTK150" s="10"/>
      <c r="NTL150" s="10"/>
      <c r="NTM150" s="10"/>
      <c r="NTN150" s="10"/>
      <c r="NTO150" s="10"/>
      <c r="NTP150" s="10"/>
      <c r="NTQ150" s="10"/>
      <c r="NTR150" s="10"/>
      <c r="NTS150" s="10"/>
      <c r="NTT150" s="10"/>
      <c r="NTU150" s="10"/>
      <c r="NTV150" s="10"/>
      <c r="NTW150" s="10"/>
      <c r="NTX150" s="10"/>
      <c r="NTY150" s="10"/>
      <c r="NTZ150" s="10"/>
      <c r="NUA150" s="10"/>
      <c r="NUB150" s="10"/>
      <c r="NUC150" s="10"/>
      <c r="NUD150" s="10"/>
      <c r="NUE150" s="10"/>
      <c r="NUF150" s="10"/>
      <c r="NUG150" s="10"/>
      <c r="NUH150" s="10"/>
      <c r="NUI150" s="10"/>
      <c r="NUJ150" s="10"/>
      <c r="NUK150" s="10"/>
      <c r="NUL150" s="10"/>
      <c r="NUM150" s="10"/>
      <c r="NUN150" s="10"/>
      <c r="NUO150" s="10"/>
      <c r="NUP150" s="10"/>
      <c r="NUQ150" s="10"/>
      <c r="NUR150" s="10"/>
      <c r="NUS150" s="10"/>
      <c r="NUT150" s="10"/>
      <c r="NUU150" s="10"/>
      <c r="NUV150" s="10"/>
      <c r="NUW150" s="10"/>
      <c r="NUX150" s="10"/>
      <c r="NUY150" s="10"/>
      <c r="NUZ150" s="10"/>
      <c r="NVA150" s="10"/>
      <c r="NVB150" s="10"/>
      <c r="NVC150" s="10"/>
      <c r="NVD150" s="10"/>
      <c r="NVE150" s="10"/>
      <c r="NVF150" s="10"/>
      <c r="NVG150" s="10"/>
      <c r="NVH150" s="10"/>
      <c r="NVI150" s="10"/>
      <c r="NVJ150" s="10"/>
      <c r="NVK150" s="10"/>
      <c r="NVL150" s="10"/>
      <c r="NVM150" s="10"/>
      <c r="NVN150" s="10"/>
      <c r="NVO150" s="10"/>
      <c r="NVP150" s="10"/>
      <c r="NVQ150" s="10"/>
      <c r="NVR150" s="10"/>
      <c r="NVS150" s="10"/>
      <c r="NVT150" s="10"/>
      <c r="NVU150" s="10"/>
      <c r="NVV150" s="10"/>
      <c r="NVW150" s="10"/>
      <c r="NVX150" s="10"/>
      <c r="NVY150" s="10"/>
      <c r="NVZ150" s="10"/>
      <c r="NWA150" s="10"/>
      <c r="NWB150" s="10"/>
      <c r="NWC150" s="10"/>
      <c r="NWD150" s="10"/>
      <c r="NWE150" s="10"/>
      <c r="NWF150" s="10"/>
      <c r="NWG150" s="10"/>
      <c r="NWH150" s="10"/>
      <c r="NWI150" s="10"/>
      <c r="NWJ150" s="10"/>
      <c r="NWK150" s="10"/>
      <c r="NWL150" s="10"/>
      <c r="NWM150" s="10"/>
      <c r="NWN150" s="10"/>
      <c r="NWO150" s="10"/>
      <c r="NWP150" s="10"/>
      <c r="NWQ150" s="10"/>
      <c r="NWR150" s="10"/>
      <c r="NWS150" s="10"/>
      <c r="NWT150" s="10"/>
      <c r="NWU150" s="10"/>
      <c r="NWV150" s="10"/>
      <c r="NWW150" s="10"/>
      <c r="NWX150" s="10"/>
      <c r="NWY150" s="10"/>
      <c r="NWZ150" s="10"/>
      <c r="NXA150" s="10"/>
      <c r="NXB150" s="10"/>
      <c r="NXC150" s="10"/>
      <c r="NXD150" s="10"/>
      <c r="NXE150" s="10"/>
      <c r="NXF150" s="10"/>
      <c r="NXG150" s="10"/>
      <c r="NXH150" s="10"/>
      <c r="NXI150" s="10"/>
      <c r="NXJ150" s="10"/>
      <c r="NXK150" s="10"/>
      <c r="NXL150" s="10"/>
      <c r="NXM150" s="10"/>
      <c r="NXN150" s="10"/>
      <c r="NXO150" s="10"/>
      <c r="NXP150" s="10"/>
      <c r="NXQ150" s="10"/>
      <c r="NXR150" s="10"/>
      <c r="NXS150" s="10"/>
      <c r="NXT150" s="10"/>
      <c r="NXU150" s="10"/>
      <c r="NXV150" s="10"/>
      <c r="NXW150" s="10"/>
      <c r="NXX150" s="10"/>
      <c r="NXY150" s="10"/>
      <c r="NXZ150" s="10"/>
      <c r="NYA150" s="10"/>
      <c r="NYB150" s="10"/>
      <c r="NYC150" s="10"/>
      <c r="NYD150" s="10"/>
      <c r="NYE150" s="10"/>
      <c r="NYF150" s="10"/>
      <c r="NYG150" s="10"/>
      <c r="NYH150" s="10"/>
      <c r="NYI150" s="10"/>
      <c r="NYJ150" s="10"/>
      <c r="NYK150" s="10"/>
      <c r="NYL150" s="10"/>
      <c r="NYM150" s="10"/>
      <c r="NYN150" s="10"/>
      <c r="NYO150" s="10"/>
      <c r="NYP150" s="10"/>
      <c r="NYQ150" s="10"/>
      <c r="NYR150" s="10"/>
      <c r="NYS150" s="10"/>
      <c r="NYT150" s="10"/>
      <c r="NYU150" s="10"/>
      <c r="NYV150" s="10"/>
      <c r="NYW150" s="10"/>
      <c r="NYX150" s="10"/>
      <c r="NYY150" s="10"/>
      <c r="NYZ150" s="10"/>
      <c r="NZA150" s="10"/>
      <c r="NZB150" s="10"/>
      <c r="NZC150" s="10"/>
      <c r="NZD150" s="10"/>
      <c r="NZE150" s="10"/>
      <c r="NZF150" s="10"/>
      <c r="NZG150" s="10"/>
      <c r="NZH150" s="10"/>
      <c r="NZI150" s="10"/>
      <c r="NZJ150" s="10"/>
      <c r="NZK150" s="10"/>
      <c r="NZL150" s="10"/>
      <c r="NZM150" s="10"/>
      <c r="NZN150" s="10"/>
      <c r="NZO150" s="10"/>
      <c r="NZP150" s="10"/>
      <c r="NZQ150" s="10"/>
      <c r="NZR150" s="10"/>
      <c r="NZS150" s="10"/>
      <c r="NZT150" s="10"/>
      <c r="NZU150" s="10"/>
      <c r="NZV150" s="10"/>
      <c r="NZW150" s="10"/>
      <c r="NZX150" s="10"/>
      <c r="NZY150" s="10"/>
      <c r="NZZ150" s="10"/>
      <c r="OAA150" s="10"/>
      <c r="OAB150" s="10"/>
      <c r="OAC150" s="10"/>
      <c r="OAD150" s="10"/>
      <c r="OAE150" s="10"/>
      <c r="OAF150" s="10"/>
      <c r="OAG150" s="10"/>
      <c r="OAH150" s="10"/>
      <c r="OAI150" s="10"/>
      <c r="OAJ150" s="10"/>
      <c r="OAK150" s="10"/>
      <c r="OAL150" s="10"/>
      <c r="OAM150" s="10"/>
      <c r="OAN150" s="10"/>
      <c r="OAO150" s="10"/>
      <c r="OAP150" s="10"/>
      <c r="OAQ150" s="10"/>
      <c r="OAR150" s="10"/>
      <c r="OAS150" s="10"/>
      <c r="OAT150" s="10"/>
      <c r="OAU150" s="10"/>
      <c r="OAV150" s="10"/>
      <c r="OAW150" s="10"/>
      <c r="OAX150" s="10"/>
      <c r="OAY150" s="10"/>
      <c r="OAZ150" s="10"/>
      <c r="OBA150" s="10"/>
      <c r="OBB150" s="10"/>
      <c r="OBC150" s="10"/>
      <c r="OBD150" s="10"/>
      <c r="OBE150" s="10"/>
      <c r="OBF150" s="10"/>
      <c r="OBG150" s="10"/>
      <c r="OBH150" s="10"/>
      <c r="OBI150" s="10"/>
      <c r="OBJ150" s="10"/>
      <c r="OBK150" s="10"/>
      <c r="OBL150" s="10"/>
      <c r="OBM150" s="10"/>
      <c r="OBN150" s="10"/>
      <c r="OBO150" s="10"/>
      <c r="OBP150" s="10"/>
      <c r="OBQ150" s="10"/>
      <c r="OBR150" s="10"/>
      <c r="OBS150" s="10"/>
      <c r="OBT150" s="10"/>
      <c r="OBU150" s="10"/>
      <c r="OBV150" s="10"/>
      <c r="OBW150" s="10"/>
      <c r="OBX150" s="10"/>
      <c r="OBY150" s="10"/>
      <c r="OBZ150" s="10"/>
      <c r="OCA150" s="10"/>
      <c r="OCB150" s="10"/>
      <c r="OCC150" s="10"/>
      <c r="OCD150" s="10"/>
      <c r="OCE150" s="10"/>
      <c r="OCF150" s="10"/>
      <c r="OCG150" s="10"/>
      <c r="OCH150" s="10"/>
      <c r="OCI150" s="10"/>
      <c r="OCJ150" s="10"/>
      <c r="OCK150" s="10"/>
      <c r="OCL150" s="10"/>
      <c r="OCM150" s="10"/>
      <c r="OCN150" s="10"/>
      <c r="OCO150" s="10"/>
      <c r="OCP150" s="10"/>
      <c r="OCQ150" s="10"/>
      <c r="OCR150" s="10"/>
      <c r="OCS150" s="10"/>
      <c r="OCT150" s="10"/>
      <c r="OCU150" s="10"/>
      <c r="OCV150" s="10"/>
      <c r="OCW150" s="10"/>
      <c r="OCX150" s="10"/>
      <c r="OCY150" s="10"/>
      <c r="OCZ150" s="10"/>
      <c r="ODA150" s="10"/>
      <c r="ODB150" s="10"/>
      <c r="ODC150" s="10"/>
      <c r="ODD150" s="10"/>
      <c r="ODE150" s="10"/>
      <c r="ODF150" s="10"/>
      <c r="ODG150" s="10"/>
      <c r="ODH150" s="10"/>
      <c r="ODI150" s="10"/>
      <c r="ODJ150" s="10"/>
      <c r="ODK150" s="10"/>
      <c r="ODL150" s="10"/>
      <c r="ODM150" s="10"/>
      <c r="ODN150" s="10"/>
      <c r="ODO150" s="10"/>
      <c r="ODP150" s="10"/>
      <c r="ODQ150" s="10"/>
      <c r="ODR150" s="10"/>
      <c r="ODS150" s="10"/>
      <c r="ODT150" s="10"/>
      <c r="ODU150" s="10"/>
      <c r="ODV150" s="10"/>
      <c r="ODW150" s="10"/>
      <c r="ODX150" s="10"/>
      <c r="ODY150" s="10"/>
      <c r="ODZ150" s="10"/>
      <c r="OEA150" s="10"/>
      <c r="OEB150" s="10"/>
      <c r="OEC150" s="10"/>
      <c r="OED150" s="10"/>
      <c r="OEE150" s="10"/>
      <c r="OEF150" s="10"/>
      <c r="OEG150" s="10"/>
      <c r="OEH150" s="10"/>
      <c r="OEI150" s="10"/>
      <c r="OEJ150" s="10"/>
      <c r="OEK150" s="10"/>
      <c r="OEL150" s="10"/>
      <c r="OEM150" s="10"/>
      <c r="OEN150" s="10"/>
      <c r="OEO150" s="10"/>
      <c r="OEP150" s="10"/>
      <c r="OEQ150" s="10"/>
      <c r="OER150" s="10"/>
      <c r="OES150" s="10"/>
      <c r="OET150" s="10"/>
      <c r="OEU150" s="10"/>
      <c r="OEV150" s="10"/>
      <c r="OEW150" s="10"/>
      <c r="OEX150" s="10"/>
      <c r="OEY150" s="10"/>
      <c r="OEZ150" s="10"/>
      <c r="OFA150" s="10"/>
      <c r="OFB150" s="10"/>
      <c r="OFC150" s="10"/>
      <c r="OFD150" s="10"/>
      <c r="OFE150" s="10"/>
      <c r="OFF150" s="10"/>
      <c r="OFG150" s="10"/>
      <c r="OFH150" s="10"/>
      <c r="OFI150" s="10"/>
      <c r="OFJ150" s="10"/>
      <c r="OFK150" s="10"/>
      <c r="OFL150" s="10"/>
      <c r="OFM150" s="10"/>
      <c r="OFN150" s="10"/>
      <c r="OFO150" s="10"/>
      <c r="OFP150" s="10"/>
      <c r="OFQ150" s="10"/>
      <c r="OFR150" s="10"/>
      <c r="OFS150" s="10"/>
      <c r="OFT150" s="10"/>
      <c r="OFU150" s="10"/>
      <c r="OFV150" s="10"/>
      <c r="OFW150" s="10"/>
      <c r="OFX150" s="10"/>
      <c r="OFY150" s="10"/>
      <c r="OFZ150" s="10"/>
      <c r="OGA150" s="10"/>
      <c r="OGB150" s="10"/>
      <c r="OGC150" s="10"/>
      <c r="OGD150" s="10"/>
      <c r="OGE150" s="10"/>
      <c r="OGF150" s="10"/>
      <c r="OGG150" s="10"/>
      <c r="OGH150" s="10"/>
      <c r="OGI150" s="10"/>
      <c r="OGJ150" s="10"/>
      <c r="OGK150" s="10"/>
      <c r="OGL150" s="10"/>
      <c r="OGM150" s="10"/>
      <c r="OGN150" s="10"/>
      <c r="OGO150" s="10"/>
      <c r="OGP150" s="10"/>
      <c r="OGQ150" s="10"/>
      <c r="OGR150" s="10"/>
      <c r="OGS150" s="10"/>
      <c r="OGT150" s="10"/>
      <c r="OGU150" s="10"/>
      <c r="OGV150" s="10"/>
      <c r="OGW150" s="10"/>
      <c r="OGX150" s="10"/>
      <c r="OGY150" s="10"/>
      <c r="OGZ150" s="10"/>
      <c r="OHA150" s="10"/>
      <c r="OHB150" s="10"/>
      <c r="OHC150" s="10"/>
      <c r="OHD150" s="10"/>
      <c r="OHE150" s="10"/>
      <c r="OHF150" s="10"/>
      <c r="OHG150" s="10"/>
      <c r="OHH150" s="10"/>
      <c r="OHI150" s="10"/>
      <c r="OHJ150" s="10"/>
      <c r="OHK150" s="10"/>
      <c r="OHL150" s="10"/>
      <c r="OHM150" s="10"/>
      <c r="OHN150" s="10"/>
      <c r="OHO150" s="10"/>
      <c r="OHP150" s="10"/>
      <c r="OHQ150" s="10"/>
      <c r="OHR150" s="10"/>
      <c r="OHS150" s="10"/>
      <c r="OHT150" s="10"/>
      <c r="OHU150" s="10"/>
      <c r="OHV150" s="10"/>
      <c r="OHW150" s="10"/>
      <c r="OHX150" s="10"/>
      <c r="OHY150" s="10"/>
      <c r="OHZ150" s="10"/>
      <c r="OIA150" s="10"/>
      <c r="OIB150" s="10"/>
      <c r="OIC150" s="10"/>
      <c r="OID150" s="10"/>
      <c r="OIE150" s="10"/>
      <c r="OIF150" s="10"/>
      <c r="OIG150" s="10"/>
      <c r="OIH150" s="10"/>
      <c r="OII150" s="10"/>
      <c r="OIJ150" s="10"/>
      <c r="OIK150" s="10"/>
      <c r="OIL150" s="10"/>
      <c r="OIM150" s="10"/>
      <c r="OIN150" s="10"/>
      <c r="OIO150" s="10"/>
      <c r="OIP150" s="10"/>
      <c r="OIQ150" s="10"/>
      <c r="OIR150" s="10"/>
      <c r="OIS150" s="10"/>
      <c r="OIT150" s="10"/>
      <c r="OIU150" s="10"/>
      <c r="OIV150" s="10"/>
      <c r="OIW150" s="10"/>
      <c r="OIX150" s="10"/>
      <c r="OIY150" s="10"/>
      <c r="OIZ150" s="10"/>
      <c r="OJA150" s="10"/>
      <c r="OJB150" s="10"/>
      <c r="OJC150" s="10"/>
      <c r="OJD150" s="10"/>
      <c r="OJE150" s="10"/>
      <c r="OJF150" s="10"/>
      <c r="OJG150" s="10"/>
      <c r="OJH150" s="10"/>
      <c r="OJI150" s="10"/>
      <c r="OJJ150" s="10"/>
      <c r="OJK150" s="10"/>
      <c r="OJL150" s="10"/>
      <c r="OJM150" s="10"/>
      <c r="OJN150" s="10"/>
      <c r="OJO150" s="10"/>
      <c r="OJP150" s="10"/>
      <c r="OJQ150" s="10"/>
      <c r="OJR150" s="10"/>
      <c r="OJS150" s="10"/>
      <c r="OJT150" s="10"/>
      <c r="OJU150" s="10"/>
      <c r="OJV150" s="10"/>
      <c r="OJW150" s="10"/>
      <c r="OJX150" s="10"/>
      <c r="OJY150" s="10"/>
      <c r="OJZ150" s="10"/>
      <c r="OKA150" s="10"/>
      <c r="OKB150" s="10"/>
      <c r="OKC150" s="10"/>
      <c r="OKD150" s="10"/>
      <c r="OKE150" s="10"/>
      <c r="OKF150" s="10"/>
      <c r="OKG150" s="10"/>
      <c r="OKH150" s="10"/>
      <c r="OKI150" s="10"/>
      <c r="OKJ150" s="10"/>
      <c r="OKK150" s="10"/>
      <c r="OKL150" s="10"/>
      <c r="OKM150" s="10"/>
      <c r="OKN150" s="10"/>
      <c r="OKO150" s="10"/>
      <c r="OKP150" s="10"/>
      <c r="OKQ150" s="10"/>
      <c r="OKR150" s="10"/>
      <c r="OKS150" s="10"/>
      <c r="OKT150" s="10"/>
      <c r="OKU150" s="10"/>
      <c r="OKV150" s="10"/>
      <c r="OKW150" s="10"/>
      <c r="OKX150" s="10"/>
      <c r="OKY150" s="10"/>
      <c r="OKZ150" s="10"/>
      <c r="OLA150" s="10"/>
      <c r="OLB150" s="10"/>
      <c r="OLC150" s="10"/>
      <c r="OLD150" s="10"/>
      <c r="OLE150" s="10"/>
      <c r="OLF150" s="10"/>
      <c r="OLG150" s="10"/>
      <c r="OLH150" s="10"/>
      <c r="OLI150" s="10"/>
      <c r="OLJ150" s="10"/>
      <c r="OLK150" s="10"/>
      <c r="OLL150" s="10"/>
      <c r="OLM150" s="10"/>
      <c r="OLN150" s="10"/>
      <c r="OLO150" s="10"/>
      <c r="OLP150" s="10"/>
      <c r="OLQ150" s="10"/>
      <c r="OLR150" s="10"/>
      <c r="OLS150" s="10"/>
      <c r="OLT150" s="10"/>
      <c r="OLU150" s="10"/>
      <c r="OLV150" s="10"/>
      <c r="OLW150" s="10"/>
      <c r="OLX150" s="10"/>
      <c r="OLY150" s="10"/>
      <c r="OLZ150" s="10"/>
      <c r="OMA150" s="10"/>
      <c r="OMB150" s="10"/>
      <c r="OMC150" s="10"/>
      <c r="OMD150" s="10"/>
      <c r="OME150" s="10"/>
      <c r="OMF150" s="10"/>
      <c r="OMG150" s="10"/>
      <c r="OMH150" s="10"/>
      <c r="OMI150" s="10"/>
      <c r="OMJ150" s="10"/>
      <c r="OMK150" s="10"/>
      <c r="OML150" s="10"/>
      <c r="OMM150" s="10"/>
      <c r="OMN150" s="10"/>
      <c r="OMO150" s="10"/>
      <c r="OMP150" s="10"/>
      <c r="OMQ150" s="10"/>
      <c r="OMR150" s="10"/>
      <c r="OMS150" s="10"/>
      <c r="OMT150" s="10"/>
      <c r="OMU150" s="10"/>
      <c r="OMV150" s="10"/>
      <c r="OMW150" s="10"/>
      <c r="OMX150" s="10"/>
      <c r="OMY150" s="10"/>
      <c r="OMZ150" s="10"/>
      <c r="ONA150" s="10"/>
      <c r="ONB150" s="10"/>
      <c r="ONC150" s="10"/>
      <c r="OND150" s="10"/>
      <c r="ONE150" s="10"/>
      <c r="ONF150" s="10"/>
      <c r="ONG150" s="10"/>
      <c r="ONH150" s="10"/>
      <c r="ONI150" s="10"/>
      <c r="ONJ150" s="10"/>
      <c r="ONK150" s="10"/>
      <c r="ONL150" s="10"/>
      <c r="ONM150" s="10"/>
      <c r="ONN150" s="10"/>
      <c r="ONO150" s="10"/>
      <c r="ONP150" s="10"/>
      <c r="ONQ150" s="10"/>
      <c r="ONR150" s="10"/>
      <c r="ONS150" s="10"/>
      <c r="ONT150" s="10"/>
      <c r="ONU150" s="10"/>
      <c r="ONV150" s="10"/>
      <c r="ONW150" s="10"/>
      <c r="ONX150" s="10"/>
      <c r="ONY150" s="10"/>
      <c r="ONZ150" s="10"/>
      <c r="OOA150" s="10"/>
      <c r="OOB150" s="10"/>
      <c r="OOC150" s="10"/>
      <c r="OOD150" s="10"/>
      <c r="OOE150" s="10"/>
      <c r="OOF150" s="10"/>
      <c r="OOG150" s="10"/>
      <c r="OOH150" s="10"/>
      <c r="OOI150" s="10"/>
      <c r="OOJ150" s="10"/>
      <c r="OOK150" s="10"/>
      <c r="OOL150" s="10"/>
      <c r="OOM150" s="10"/>
      <c r="OON150" s="10"/>
      <c r="OOO150" s="10"/>
      <c r="OOP150" s="10"/>
      <c r="OOQ150" s="10"/>
      <c r="OOR150" s="10"/>
      <c r="OOS150" s="10"/>
      <c r="OOT150" s="10"/>
      <c r="OOU150" s="10"/>
      <c r="OOV150" s="10"/>
      <c r="OOW150" s="10"/>
      <c r="OOX150" s="10"/>
      <c r="OOY150" s="10"/>
      <c r="OOZ150" s="10"/>
      <c r="OPA150" s="10"/>
      <c r="OPB150" s="10"/>
      <c r="OPC150" s="10"/>
      <c r="OPD150" s="10"/>
      <c r="OPE150" s="10"/>
      <c r="OPF150" s="10"/>
      <c r="OPG150" s="10"/>
      <c r="OPH150" s="10"/>
      <c r="OPI150" s="10"/>
      <c r="OPJ150" s="10"/>
      <c r="OPK150" s="10"/>
      <c r="OPL150" s="10"/>
      <c r="OPM150" s="10"/>
      <c r="OPN150" s="10"/>
      <c r="OPO150" s="10"/>
      <c r="OPP150" s="10"/>
      <c r="OPQ150" s="10"/>
      <c r="OPR150" s="10"/>
      <c r="OPS150" s="10"/>
      <c r="OPT150" s="10"/>
      <c r="OPU150" s="10"/>
      <c r="OPV150" s="10"/>
      <c r="OPW150" s="10"/>
      <c r="OPX150" s="10"/>
      <c r="OPY150" s="10"/>
      <c r="OPZ150" s="10"/>
      <c r="OQA150" s="10"/>
      <c r="OQB150" s="10"/>
      <c r="OQC150" s="10"/>
      <c r="OQD150" s="10"/>
      <c r="OQE150" s="10"/>
      <c r="OQF150" s="10"/>
      <c r="OQG150" s="10"/>
      <c r="OQH150" s="10"/>
      <c r="OQI150" s="10"/>
      <c r="OQJ150" s="10"/>
      <c r="OQK150" s="10"/>
      <c r="OQL150" s="10"/>
      <c r="OQM150" s="10"/>
      <c r="OQN150" s="10"/>
      <c r="OQO150" s="10"/>
      <c r="OQP150" s="10"/>
      <c r="OQQ150" s="10"/>
      <c r="OQR150" s="10"/>
      <c r="OQS150" s="10"/>
      <c r="OQT150" s="10"/>
      <c r="OQU150" s="10"/>
      <c r="OQV150" s="10"/>
      <c r="OQW150" s="10"/>
      <c r="OQX150" s="10"/>
      <c r="OQY150" s="10"/>
      <c r="OQZ150" s="10"/>
      <c r="ORA150" s="10"/>
      <c r="ORB150" s="10"/>
      <c r="ORC150" s="10"/>
      <c r="ORD150" s="10"/>
      <c r="ORE150" s="10"/>
      <c r="ORF150" s="10"/>
      <c r="ORG150" s="10"/>
      <c r="ORH150" s="10"/>
      <c r="ORI150" s="10"/>
      <c r="ORJ150" s="10"/>
      <c r="ORK150" s="10"/>
      <c r="ORL150" s="10"/>
      <c r="ORM150" s="10"/>
      <c r="ORN150" s="10"/>
      <c r="ORO150" s="10"/>
      <c r="ORP150" s="10"/>
      <c r="ORQ150" s="10"/>
      <c r="ORR150" s="10"/>
      <c r="ORS150" s="10"/>
      <c r="ORT150" s="10"/>
      <c r="ORU150" s="10"/>
      <c r="ORV150" s="10"/>
      <c r="ORW150" s="10"/>
      <c r="ORX150" s="10"/>
      <c r="ORY150" s="10"/>
      <c r="ORZ150" s="10"/>
      <c r="OSA150" s="10"/>
      <c r="OSB150" s="10"/>
      <c r="OSC150" s="10"/>
      <c r="OSD150" s="10"/>
      <c r="OSE150" s="10"/>
      <c r="OSF150" s="10"/>
      <c r="OSG150" s="10"/>
      <c r="OSH150" s="10"/>
      <c r="OSI150" s="10"/>
      <c r="OSJ150" s="10"/>
      <c r="OSK150" s="10"/>
      <c r="OSL150" s="10"/>
      <c r="OSM150" s="10"/>
      <c r="OSN150" s="10"/>
      <c r="OSO150" s="10"/>
      <c r="OSP150" s="10"/>
      <c r="OSQ150" s="10"/>
      <c r="OSR150" s="10"/>
      <c r="OSS150" s="10"/>
      <c r="OST150" s="10"/>
      <c r="OSU150" s="10"/>
      <c r="OSV150" s="10"/>
      <c r="OSW150" s="10"/>
      <c r="OSX150" s="10"/>
      <c r="OSY150" s="10"/>
      <c r="OSZ150" s="10"/>
      <c r="OTA150" s="10"/>
      <c r="OTB150" s="10"/>
      <c r="OTC150" s="10"/>
      <c r="OTD150" s="10"/>
      <c r="OTE150" s="10"/>
      <c r="OTF150" s="10"/>
      <c r="OTG150" s="10"/>
      <c r="OTH150" s="10"/>
      <c r="OTI150" s="10"/>
      <c r="OTJ150" s="10"/>
      <c r="OTK150" s="10"/>
      <c r="OTL150" s="10"/>
      <c r="OTM150" s="10"/>
      <c r="OTN150" s="10"/>
      <c r="OTO150" s="10"/>
      <c r="OTP150" s="10"/>
      <c r="OTQ150" s="10"/>
      <c r="OTR150" s="10"/>
      <c r="OTS150" s="10"/>
      <c r="OTT150" s="10"/>
      <c r="OTU150" s="10"/>
      <c r="OTV150" s="10"/>
      <c r="OTW150" s="10"/>
      <c r="OTX150" s="10"/>
      <c r="OTY150" s="10"/>
      <c r="OTZ150" s="10"/>
      <c r="OUA150" s="10"/>
      <c r="OUB150" s="10"/>
      <c r="OUC150" s="10"/>
      <c r="OUD150" s="10"/>
      <c r="OUE150" s="10"/>
      <c r="OUF150" s="10"/>
      <c r="OUG150" s="10"/>
      <c r="OUH150" s="10"/>
      <c r="OUI150" s="10"/>
      <c r="OUJ150" s="10"/>
      <c r="OUK150" s="10"/>
      <c r="OUL150" s="10"/>
      <c r="OUM150" s="10"/>
      <c r="OUN150" s="10"/>
      <c r="OUO150" s="10"/>
      <c r="OUP150" s="10"/>
      <c r="OUQ150" s="10"/>
      <c r="OUR150" s="10"/>
      <c r="OUS150" s="10"/>
      <c r="OUT150" s="10"/>
      <c r="OUU150" s="10"/>
      <c r="OUV150" s="10"/>
      <c r="OUW150" s="10"/>
      <c r="OUX150" s="10"/>
      <c r="OUY150" s="10"/>
      <c r="OUZ150" s="10"/>
      <c r="OVA150" s="10"/>
      <c r="OVB150" s="10"/>
      <c r="OVC150" s="10"/>
      <c r="OVD150" s="10"/>
      <c r="OVE150" s="10"/>
      <c r="OVF150" s="10"/>
      <c r="OVG150" s="10"/>
      <c r="OVH150" s="10"/>
      <c r="OVI150" s="10"/>
      <c r="OVJ150" s="10"/>
      <c r="OVK150" s="10"/>
      <c r="OVL150" s="10"/>
      <c r="OVM150" s="10"/>
      <c r="OVN150" s="10"/>
      <c r="OVO150" s="10"/>
      <c r="OVP150" s="10"/>
      <c r="OVQ150" s="10"/>
      <c r="OVR150" s="10"/>
      <c r="OVS150" s="10"/>
      <c r="OVT150" s="10"/>
      <c r="OVU150" s="10"/>
      <c r="OVV150" s="10"/>
      <c r="OVW150" s="10"/>
      <c r="OVX150" s="10"/>
      <c r="OVY150" s="10"/>
      <c r="OVZ150" s="10"/>
      <c r="OWA150" s="10"/>
      <c r="OWB150" s="10"/>
      <c r="OWC150" s="10"/>
      <c r="OWD150" s="10"/>
      <c r="OWE150" s="10"/>
      <c r="OWF150" s="10"/>
      <c r="OWG150" s="10"/>
      <c r="OWH150" s="10"/>
      <c r="OWI150" s="10"/>
      <c r="OWJ150" s="10"/>
      <c r="OWK150" s="10"/>
      <c r="OWL150" s="10"/>
      <c r="OWM150" s="10"/>
      <c r="OWN150" s="10"/>
      <c r="OWO150" s="10"/>
      <c r="OWP150" s="10"/>
      <c r="OWQ150" s="10"/>
      <c r="OWR150" s="10"/>
      <c r="OWS150" s="10"/>
      <c r="OWT150" s="10"/>
      <c r="OWU150" s="10"/>
      <c r="OWV150" s="10"/>
      <c r="OWW150" s="10"/>
      <c r="OWX150" s="10"/>
      <c r="OWY150" s="10"/>
      <c r="OWZ150" s="10"/>
      <c r="OXA150" s="10"/>
      <c r="OXB150" s="10"/>
      <c r="OXC150" s="10"/>
      <c r="OXD150" s="10"/>
      <c r="OXE150" s="10"/>
      <c r="OXF150" s="10"/>
      <c r="OXG150" s="10"/>
      <c r="OXH150" s="10"/>
      <c r="OXI150" s="10"/>
      <c r="OXJ150" s="10"/>
      <c r="OXK150" s="10"/>
      <c r="OXL150" s="10"/>
      <c r="OXM150" s="10"/>
      <c r="OXN150" s="10"/>
      <c r="OXO150" s="10"/>
      <c r="OXP150" s="10"/>
      <c r="OXQ150" s="10"/>
      <c r="OXR150" s="10"/>
      <c r="OXS150" s="10"/>
      <c r="OXT150" s="10"/>
      <c r="OXU150" s="10"/>
      <c r="OXV150" s="10"/>
      <c r="OXW150" s="10"/>
      <c r="OXX150" s="10"/>
      <c r="OXY150" s="10"/>
      <c r="OXZ150" s="10"/>
      <c r="OYA150" s="10"/>
      <c r="OYB150" s="10"/>
      <c r="OYC150" s="10"/>
      <c r="OYD150" s="10"/>
      <c r="OYE150" s="10"/>
      <c r="OYF150" s="10"/>
      <c r="OYG150" s="10"/>
      <c r="OYH150" s="10"/>
      <c r="OYI150" s="10"/>
      <c r="OYJ150" s="10"/>
      <c r="OYK150" s="10"/>
      <c r="OYL150" s="10"/>
      <c r="OYM150" s="10"/>
      <c r="OYN150" s="10"/>
      <c r="OYO150" s="10"/>
      <c r="OYP150" s="10"/>
      <c r="OYQ150" s="10"/>
      <c r="OYR150" s="10"/>
      <c r="OYS150" s="10"/>
      <c r="OYT150" s="10"/>
      <c r="OYU150" s="10"/>
      <c r="OYV150" s="10"/>
      <c r="OYW150" s="10"/>
      <c r="OYX150" s="10"/>
      <c r="OYY150" s="10"/>
      <c r="OYZ150" s="10"/>
      <c r="OZA150" s="10"/>
      <c r="OZB150" s="10"/>
      <c r="OZC150" s="10"/>
      <c r="OZD150" s="10"/>
      <c r="OZE150" s="10"/>
      <c r="OZF150" s="10"/>
      <c r="OZG150" s="10"/>
      <c r="OZH150" s="10"/>
      <c r="OZI150" s="10"/>
      <c r="OZJ150" s="10"/>
      <c r="OZK150" s="10"/>
      <c r="OZL150" s="10"/>
      <c r="OZM150" s="10"/>
      <c r="OZN150" s="10"/>
      <c r="OZO150" s="10"/>
      <c r="OZP150" s="10"/>
      <c r="OZQ150" s="10"/>
      <c r="OZR150" s="10"/>
      <c r="OZS150" s="10"/>
      <c r="OZT150" s="10"/>
      <c r="OZU150" s="10"/>
      <c r="OZV150" s="10"/>
      <c r="OZW150" s="10"/>
      <c r="OZX150" s="10"/>
      <c r="OZY150" s="10"/>
      <c r="OZZ150" s="10"/>
      <c r="PAA150" s="10"/>
      <c r="PAB150" s="10"/>
      <c r="PAC150" s="10"/>
      <c r="PAD150" s="10"/>
      <c r="PAE150" s="10"/>
      <c r="PAF150" s="10"/>
      <c r="PAG150" s="10"/>
      <c r="PAH150" s="10"/>
      <c r="PAI150" s="10"/>
      <c r="PAJ150" s="10"/>
      <c r="PAK150" s="10"/>
      <c r="PAL150" s="10"/>
      <c r="PAM150" s="10"/>
      <c r="PAN150" s="10"/>
      <c r="PAO150" s="10"/>
      <c r="PAP150" s="10"/>
      <c r="PAQ150" s="10"/>
      <c r="PAR150" s="10"/>
      <c r="PAS150" s="10"/>
      <c r="PAT150" s="10"/>
      <c r="PAU150" s="10"/>
      <c r="PAV150" s="10"/>
      <c r="PAW150" s="10"/>
      <c r="PAX150" s="10"/>
      <c r="PAY150" s="10"/>
      <c r="PAZ150" s="10"/>
      <c r="PBA150" s="10"/>
      <c r="PBB150" s="10"/>
      <c r="PBC150" s="10"/>
      <c r="PBD150" s="10"/>
      <c r="PBE150" s="10"/>
      <c r="PBF150" s="10"/>
      <c r="PBG150" s="10"/>
      <c r="PBH150" s="10"/>
      <c r="PBI150" s="10"/>
      <c r="PBJ150" s="10"/>
      <c r="PBK150" s="10"/>
      <c r="PBL150" s="10"/>
      <c r="PBM150" s="10"/>
      <c r="PBN150" s="10"/>
      <c r="PBO150" s="10"/>
      <c r="PBP150" s="10"/>
      <c r="PBQ150" s="10"/>
      <c r="PBR150" s="10"/>
      <c r="PBS150" s="10"/>
      <c r="PBT150" s="10"/>
      <c r="PBU150" s="10"/>
      <c r="PBV150" s="10"/>
      <c r="PBW150" s="10"/>
      <c r="PBX150" s="10"/>
      <c r="PBY150" s="10"/>
      <c r="PBZ150" s="10"/>
      <c r="PCA150" s="10"/>
      <c r="PCB150" s="10"/>
      <c r="PCC150" s="10"/>
      <c r="PCD150" s="10"/>
      <c r="PCE150" s="10"/>
      <c r="PCF150" s="10"/>
      <c r="PCG150" s="10"/>
      <c r="PCH150" s="10"/>
      <c r="PCI150" s="10"/>
      <c r="PCJ150" s="10"/>
      <c r="PCK150" s="10"/>
      <c r="PCL150" s="10"/>
      <c r="PCM150" s="10"/>
      <c r="PCN150" s="10"/>
      <c r="PCO150" s="10"/>
      <c r="PCP150" s="10"/>
      <c r="PCQ150" s="10"/>
      <c r="PCR150" s="10"/>
      <c r="PCS150" s="10"/>
      <c r="PCT150" s="10"/>
      <c r="PCU150" s="10"/>
      <c r="PCV150" s="10"/>
      <c r="PCW150" s="10"/>
      <c r="PCX150" s="10"/>
      <c r="PCY150" s="10"/>
      <c r="PCZ150" s="10"/>
      <c r="PDA150" s="10"/>
      <c r="PDB150" s="10"/>
      <c r="PDC150" s="10"/>
      <c r="PDD150" s="10"/>
      <c r="PDE150" s="10"/>
      <c r="PDF150" s="10"/>
      <c r="PDG150" s="10"/>
      <c r="PDH150" s="10"/>
      <c r="PDI150" s="10"/>
      <c r="PDJ150" s="10"/>
      <c r="PDK150" s="10"/>
      <c r="PDL150" s="10"/>
      <c r="PDM150" s="10"/>
      <c r="PDN150" s="10"/>
      <c r="PDO150" s="10"/>
      <c r="PDP150" s="10"/>
      <c r="PDQ150" s="10"/>
      <c r="PDR150" s="10"/>
      <c r="PDS150" s="10"/>
      <c r="PDT150" s="10"/>
      <c r="PDU150" s="10"/>
      <c r="PDV150" s="10"/>
      <c r="PDW150" s="10"/>
      <c r="PDX150" s="10"/>
      <c r="PDY150" s="10"/>
      <c r="PDZ150" s="10"/>
      <c r="PEA150" s="10"/>
      <c r="PEB150" s="10"/>
      <c r="PEC150" s="10"/>
      <c r="PED150" s="10"/>
      <c r="PEE150" s="10"/>
      <c r="PEF150" s="10"/>
      <c r="PEG150" s="10"/>
      <c r="PEH150" s="10"/>
      <c r="PEI150" s="10"/>
      <c r="PEJ150" s="10"/>
      <c r="PEK150" s="10"/>
      <c r="PEL150" s="10"/>
      <c r="PEM150" s="10"/>
      <c r="PEN150" s="10"/>
      <c r="PEO150" s="10"/>
      <c r="PEP150" s="10"/>
      <c r="PEQ150" s="10"/>
      <c r="PER150" s="10"/>
      <c r="PES150" s="10"/>
      <c r="PET150" s="10"/>
      <c r="PEU150" s="10"/>
      <c r="PEV150" s="10"/>
      <c r="PEW150" s="10"/>
      <c r="PEX150" s="10"/>
      <c r="PEY150" s="10"/>
      <c r="PEZ150" s="10"/>
      <c r="PFA150" s="10"/>
      <c r="PFB150" s="10"/>
      <c r="PFC150" s="10"/>
      <c r="PFD150" s="10"/>
      <c r="PFE150" s="10"/>
      <c r="PFF150" s="10"/>
      <c r="PFG150" s="10"/>
      <c r="PFH150" s="10"/>
      <c r="PFI150" s="10"/>
      <c r="PFJ150" s="10"/>
      <c r="PFK150" s="10"/>
      <c r="PFL150" s="10"/>
      <c r="PFM150" s="10"/>
      <c r="PFN150" s="10"/>
      <c r="PFO150" s="10"/>
      <c r="PFP150" s="10"/>
      <c r="PFQ150" s="10"/>
      <c r="PFR150" s="10"/>
      <c r="PFS150" s="10"/>
      <c r="PFT150" s="10"/>
      <c r="PFU150" s="10"/>
      <c r="PFV150" s="10"/>
      <c r="PFW150" s="10"/>
      <c r="PFX150" s="10"/>
      <c r="PFY150" s="10"/>
      <c r="PFZ150" s="10"/>
      <c r="PGA150" s="10"/>
      <c r="PGB150" s="10"/>
      <c r="PGC150" s="10"/>
      <c r="PGD150" s="10"/>
      <c r="PGE150" s="10"/>
      <c r="PGF150" s="10"/>
      <c r="PGG150" s="10"/>
      <c r="PGH150" s="10"/>
      <c r="PGI150" s="10"/>
      <c r="PGJ150" s="10"/>
      <c r="PGK150" s="10"/>
      <c r="PGL150" s="10"/>
      <c r="PGM150" s="10"/>
      <c r="PGN150" s="10"/>
      <c r="PGO150" s="10"/>
      <c r="PGP150" s="10"/>
      <c r="PGQ150" s="10"/>
      <c r="PGR150" s="10"/>
      <c r="PGS150" s="10"/>
      <c r="PGT150" s="10"/>
      <c r="PGU150" s="10"/>
      <c r="PGV150" s="10"/>
      <c r="PGW150" s="10"/>
      <c r="PGX150" s="10"/>
      <c r="PGY150" s="10"/>
      <c r="PGZ150" s="10"/>
      <c r="PHA150" s="10"/>
      <c r="PHB150" s="10"/>
      <c r="PHC150" s="10"/>
      <c r="PHD150" s="10"/>
      <c r="PHE150" s="10"/>
      <c r="PHF150" s="10"/>
      <c r="PHG150" s="10"/>
      <c r="PHH150" s="10"/>
      <c r="PHI150" s="10"/>
      <c r="PHJ150" s="10"/>
      <c r="PHK150" s="10"/>
      <c r="PHL150" s="10"/>
      <c r="PHM150" s="10"/>
      <c r="PHN150" s="10"/>
      <c r="PHO150" s="10"/>
      <c r="PHP150" s="10"/>
      <c r="PHQ150" s="10"/>
      <c r="PHR150" s="10"/>
      <c r="PHS150" s="10"/>
      <c r="PHT150" s="10"/>
      <c r="PHU150" s="10"/>
      <c r="PHV150" s="10"/>
      <c r="PHW150" s="10"/>
      <c r="PHX150" s="10"/>
      <c r="PHY150" s="10"/>
      <c r="PHZ150" s="10"/>
      <c r="PIA150" s="10"/>
      <c r="PIB150" s="10"/>
      <c r="PIC150" s="10"/>
      <c r="PID150" s="10"/>
      <c r="PIE150" s="10"/>
      <c r="PIF150" s="10"/>
      <c r="PIG150" s="10"/>
      <c r="PIH150" s="10"/>
      <c r="PII150" s="10"/>
      <c r="PIJ150" s="10"/>
      <c r="PIK150" s="10"/>
      <c r="PIL150" s="10"/>
      <c r="PIM150" s="10"/>
      <c r="PIN150" s="10"/>
      <c r="PIO150" s="10"/>
      <c r="PIP150" s="10"/>
      <c r="PIQ150" s="10"/>
      <c r="PIR150" s="10"/>
      <c r="PIS150" s="10"/>
      <c r="PIT150" s="10"/>
      <c r="PIU150" s="10"/>
      <c r="PIV150" s="10"/>
      <c r="PIW150" s="10"/>
      <c r="PIX150" s="10"/>
      <c r="PIY150" s="10"/>
      <c r="PIZ150" s="10"/>
      <c r="PJA150" s="10"/>
      <c r="PJB150" s="10"/>
      <c r="PJC150" s="10"/>
      <c r="PJD150" s="10"/>
      <c r="PJE150" s="10"/>
      <c r="PJF150" s="10"/>
      <c r="PJG150" s="10"/>
      <c r="PJH150" s="10"/>
      <c r="PJI150" s="10"/>
      <c r="PJJ150" s="10"/>
      <c r="PJK150" s="10"/>
      <c r="PJL150" s="10"/>
      <c r="PJM150" s="10"/>
      <c r="PJN150" s="10"/>
      <c r="PJO150" s="10"/>
      <c r="PJP150" s="10"/>
      <c r="PJQ150" s="10"/>
      <c r="PJR150" s="10"/>
      <c r="PJS150" s="10"/>
      <c r="PJT150" s="10"/>
      <c r="PJU150" s="10"/>
      <c r="PJV150" s="10"/>
      <c r="PJW150" s="10"/>
      <c r="PJX150" s="10"/>
      <c r="PJY150" s="10"/>
      <c r="PJZ150" s="10"/>
      <c r="PKA150" s="10"/>
      <c r="PKB150" s="10"/>
      <c r="PKC150" s="10"/>
      <c r="PKD150" s="10"/>
      <c r="PKE150" s="10"/>
      <c r="PKF150" s="10"/>
      <c r="PKG150" s="10"/>
      <c r="PKH150" s="10"/>
      <c r="PKI150" s="10"/>
      <c r="PKJ150" s="10"/>
      <c r="PKK150" s="10"/>
      <c r="PKL150" s="10"/>
      <c r="PKM150" s="10"/>
      <c r="PKN150" s="10"/>
      <c r="PKO150" s="10"/>
      <c r="PKP150" s="10"/>
      <c r="PKQ150" s="10"/>
      <c r="PKR150" s="10"/>
      <c r="PKS150" s="10"/>
      <c r="PKT150" s="10"/>
      <c r="PKU150" s="10"/>
      <c r="PKV150" s="10"/>
      <c r="PKW150" s="10"/>
      <c r="PKX150" s="10"/>
      <c r="PKY150" s="10"/>
      <c r="PKZ150" s="10"/>
      <c r="PLA150" s="10"/>
      <c r="PLB150" s="10"/>
      <c r="PLC150" s="10"/>
      <c r="PLD150" s="10"/>
      <c r="PLE150" s="10"/>
      <c r="PLF150" s="10"/>
      <c r="PLG150" s="10"/>
      <c r="PLH150" s="10"/>
      <c r="PLI150" s="10"/>
      <c r="PLJ150" s="10"/>
      <c r="PLK150" s="10"/>
      <c r="PLL150" s="10"/>
      <c r="PLM150" s="10"/>
      <c r="PLN150" s="10"/>
      <c r="PLO150" s="10"/>
      <c r="PLP150" s="10"/>
      <c r="PLQ150" s="10"/>
      <c r="PLR150" s="10"/>
      <c r="PLS150" s="10"/>
      <c r="PLT150" s="10"/>
      <c r="PLU150" s="10"/>
      <c r="PLV150" s="10"/>
      <c r="PLW150" s="10"/>
      <c r="PLX150" s="10"/>
      <c r="PLY150" s="10"/>
      <c r="PLZ150" s="10"/>
      <c r="PMA150" s="10"/>
      <c r="PMB150" s="10"/>
      <c r="PMC150" s="10"/>
      <c r="PMD150" s="10"/>
      <c r="PME150" s="10"/>
      <c r="PMF150" s="10"/>
      <c r="PMG150" s="10"/>
      <c r="PMH150" s="10"/>
      <c r="PMI150" s="10"/>
      <c r="PMJ150" s="10"/>
      <c r="PMK150" s="10"/>
      <c r="PML150" s="10"/>
      <c r="PMM150" s="10"/>
      <c r="PMN150" s="10"/>
      <c r="PMO150" s="10"/>
      <c r="PMP150" s="10"/>
      <c r="PMQ150" s="10"/>
      <c r="PMR150" s="10"/>
      <c r="PMS150" s="10"/>
      <c r="PMT150" s="10"/>
      <c r="PMU150" s="10"/>
      <c r="PMV150" s="10"/>
      <c r="PMW150" s="10"/>
      <c r="PMX150" s="10"/>
      <c r="PMY150" s="10"/>
      <c r="PMZ150" s="10"/>
      <c r="PNA150" s="10"/>
      <c r="PNB150" s="10"/>
      <c r="PNC150" s="10"/>
      <c r="PND150" s="10"/>
      <c r="PNE150" s="10"/>
      <c r="PNF150" s="10"/>
      <c r="PNG150" s="10"/>
      <c r="PNH150" s="10"/>
      <c r="PNI150" s="10"/>
      <c r="PNJ150" s="10"/>
      <c r="PNK150" s="10"/>
      <c r="PNL150" s="10"/>
      <c r="PNM150" s="10"/>
      <c r="PNN150" s="10"/>
      <c r="PNO150" s="10"/>
      <c r="PNP150" s="10"/>
      <c r="PNQ150" s="10"/>
      <c r="PNR150" s="10"/>
      <c r="PNS150" s="10"/>
      <c r="PNT150" s="10"/>
      <c r="PNU150" s="10"/>
      <c r="PNV150" s="10"/>
      <c r="PNW150" s="10"/>
      <c r="PNX150" s="10"/>
      <c r="PNY150" s="10"/>
      <c r="PNZ150" s="10"/>
      <c r="POA150" s="10"/>
      <c r="POB150" s="10"/>
      <c r="POC150" s="10"/>
      <c r="POD150" s="10"/>
      <c r="POE150" s="10"/>
      <c r="POF150" s="10"/>
      <c r="POG150" s="10"/>
      <c r="POH150" s="10"/>
      <c r="POI150" s="10"/>
      <c r="POJ150" s="10"/>
      <c r="POK150" s="10"/>
      <c r="POL150" s="10"/>
      <c r="POM150" s="10"/>
      <c r="PON150" s="10"/>
      <c r="POO150" s="10"/>
      <c r="POP150" s="10"/>
      <c r="POQ150" s="10"/>
      <c r="POR150" s="10"/>
      <c r="POS150" s="10"/>
      <c r="POT150" s="10"/>
      <c r="POU150" s="10"/>
      <c r="POV150" s="10"/>
      <c r="POW150" s="10"/>
      <c r="POX150" s="10"/>
      <c r="POY150" s="10"/>
      <c r="POZ150" s="10"/>
      <c r="PPA150" s="10"/>
      <c r="PPB150" s="10"/>
      <c r="PPC150" s="10"/>
      <c r="PPD150" s="10"/>
      <c r="PPE150" s="10"/>
      <c r="PPF150" s="10"/>
      <c r="PPG150" s="10"/>
      <c r="PPH150" s="10"/>
      <c r="PPI150" s="10"/>
      <c r="PPJ150" s="10"/>
      <c r="PPK150" s="10"/>
      <c r="PPL150" s="10"/>
      <c r="PPM150" s="10"/>
      <c r="PPN150" s="10"/>
      <c r="PPO150" s="10"/>
      <c r="PPP150" s="10"/>
      <c r="PPQ150" s="10"/>
      <c r="PPR150" s="10"/>
      <c r="PPS150" s="10"/>
      <c r="PPT150" s="10"/>
      <c r="PPU150" s="10"/>
      <c r="PPV150" s="10"/>
      <c r="PPW150" s="10"/>
      <c r="PPX150" s="10"/>
      <c r="PPY150" s="10"/>
      <c r="PPZ150" s="10"/>
      <c r="PQA150" s="10"/>
      <c r="PQB150" s="10"/>
      <c r="PQC150" s="10"/>
      <c r="PQD150" s="10"/>
      <c r="PQE150" s="10"/>
      <c r="PQF150" s="10"/>
      <c r="PQG150" s="10"/>
      <c r="PQH150" s="10"/>
      <c r="PQI150" s="10"/>
      <c r="PQJ150" s="10"/>
      <c r="PQK150" s="10"/>
      <c r="PQL150" s="10"/>
      <c r="PQM150" s="10"/>
      <c r="PQN150" s="10"/>
      <c r="PQO150" s="10"/>
      <c r="PQP150" s="10"/>
      <c r="PQQ150" s="10"/>
      <c r="PQR150" s="10"/>
      <c r="PQS150" s="10"/>
      <c r="PQT150" s="10"/>
      <c r="PQU150" s="10"/>
      <c r="PQV150" s="10"/>
      <c r="PQW150" s="10"/>
      <c r="PQX150" s="10"/>
      <c r="PQY150" s="10"/>
      <c r="PQZ150" s="10"/>
      <c r="PRA150" s="10"/>
      <c r="PRB150" s="10"/>
      <c r="PRC150" s="10"/>
      <c r="PRD150" s="10"/>
      <c r="PRE150" s="10"/>
      <c r="PRF150" s="10"/>
      <c r="PRG150" s="10"/>
      <c r="PRH150" s="10"/>
      <c r="PRI150" s="10"/>
      <c r="PRJ150" s="10"/>
      <c r="PRK150" s="10"/>
      <c r="PRL150" s="10"/>
      <c r="PRM150" s="10"/>
      <c r="PRN150" s="10"/>
      <c r="PRO150" s="10"/>
      <c r="PRP150" s="10"/>
      <c r="PRQ150" s="10"/>
      <c r="PRR150" s="10"/>
      <c r="PRS150" s="10"/>
      <c r="PRT150" s="10"/>
      <c r="PRU150" s="10"/>
      <c r="PRV150" s="10"/>
      <c r="PRW150" s="10"/>
      <c r="PRX150" s="10"/>
      <c r="PRY150" s="10"/>
      <c r="PRZ150" s="10"/>
      <c r="PSA150" s="10"/>
      <c r="PSB150" s="10"/>
      <c r="PSC150" s="10"/>
      <c r="PSD150" s="10"/>
      <c r="PSE150" s="10"/>
      <c r="PSF150" s="10"/>
      <c r="PSG150" s="10"/>
      <c r="PSH150" s="10"/>
      <c r="PSI150" s="10"/>
      <c r="PSJ150" s="10"/>
      <c r="PSK150" s="10"/>
      <c r="PSL150" s="10"/>
      <c r="PSM150" s="10"/>
      <c r="PSN150" s="10"/>
      <c r="PSO150" s="10"/>
      <c r="PSP150" s="10"/>
      <c r="PSQ150" s="10"/>
      <c r="PSR150" s="10"/>
      <c r="PSS150" s="10"/>
      <c r="PST150" s="10"/>
      <c r="PSU150" s="10"/>
      <c r="PSV150" s="10"/>
      <c r="PSW150" s="10"/>
      <c r="PSX150" s="10"/>
      <c r="PSY150" s="10"/>
      <c r="PSZ150" s="10"/>
      <c r="PTA150" s="10"/>
      <c r="PTB150" s="10"/>
      <c r="PTC150" s="10"/>
      <c r="PTD150" s="10"/>
      <c r="PTE150" s="10"/>
      <c r="PTF150" s="10"/>
      <c r="PTG150" s="10"/>
      <c r="PTH150" s="10"/>
      <c r="PTI150" s="10"/>
      <c r="PTJ150" s="10"/>
      <c r="PTK150" s="10"/>
      <c r="PTL150" s="10"/>
      <c r="PTM150" s="10"/>
      <c r="PTN150" s="10"/>
      <c r="PTO150" s="10"/>
      <c r="PTP150" s="10"/>
      <c r="PTQ150" s="10"/>
      <c r="PTR150" s="10"/>
      <c r="PTS150" s="10"/>
      <c r="PTT150" s="10"/>
      <c r="PTU150" s="10"/>
      <c r="PTV150" s="10"/>
      <c r="PTW150" s="10"/>
      <c r="PTX150" s="10"/>
      <c r="PTY150" s="10"/>
      <c r="PTZ150" s="10"/>
      <c r="PUA150" s="10"/>
      <c r="PUB150" s="10"/>
      <c r="PUC150" s="10"/>
      <c r="PUD150" s="10"/>
      <c r="PUE150" s="10"/>
      <c r="PUF150" s="10"/>
      <c r="PUG150" s="10"/>
      <c r="PUH150" s="10"/>
      <c r="PUI150" s="10"/>
      <c r="PUJ150" s="10"/>
      <c r="PUK150" s="10"/>
      <c r="PUL150" s="10"/>
      <c r="PUM150" s="10"/>
      <c r="PUN150" s="10"/>
      <c r="PUO150" s="10"/>
      <c r="PUP150" s="10"/>
      <c r="PUQ150" s="10"/>
      <c r="PUR150" s="10"/>
      <c r="PUS150" s="10"/>
      <c r="PUT150" s="10"/>
      <c r="PUU150" s="10"/>
      <c r="PUV150" s="10"/>
      <c r="PUW150" s="10"/>
      <c r="PUX150" s="10"/>
      <c r="PUY150" s="10"/>
      <c r="PUZ150" s="10"/>
      <c r="PVA150" s="10"/>
      <c r="PVB150" s="10"/>
      <c r="PVC150" s="10"/>
      <c r="PVD150" s="10"/>
      <c r="PVE150" s="10"/>
      <c r="PVF150" s="10"/>
      <c r="PVG150" s="10"/>
      <c r="PVH150" s="10"/>
      <c r="PVI150" s="10"/>
      <c r="PVJ150" s="10"/>
      <c r="PVK150" s="10"/>
      <c r="PVL150" s="10"/>
      <c r="PVM150" s="10"/>
      <c r="PVN150" s="10"/>
      <c r="PVO150" s="10"/>
      <c r="PVP150" s="10"/>
      <c r="PVQ150" s="10"/>
      <c r="PVR150" s="10"/>
      <c r="PVS150" s="10"/>
      <c r="PVT150" s="10"/>
      <c r="PVU150" s="10"/>
      <c r="PVV150" s="10"/>
      <c r="PVW150" s="10"/>
      <c r="PVX150" s="10"/>
      <c r="PVY150" s="10"/>
      <c r="PVZ150" s="10"/>
      <c r="PWA150" s="10"/>
      <c r="PWB150" s="10"/>
      <c r="PWC150" s="10"/>
      <c r="PWD150" s="10"/>
      <c r="PWE150" s="10"/>
      <c r="PWF150" s="10"/>
      <c r="PWG150" s="10"/>
      <c r="PWH150" s="10"/>
      <c r="PWI150" s="10"/>
      <c r="PWJ150" s="10"/>
      <c r="PWK150" s="10"/>
      <c r="PWL150" s="10"/>
      <c r="PWM150" s="10"/>
      <c r="PWN150" s="10"/>
      <c r="PWO150" s="10"/>
      <c r="PWP150" s="10"/>
      <c r="PWQ150" s="10"/>
      <c r="PWR150" s="10"/>
      <c r="PWS150" s="10"/>
      <c r="PWT150" s="10"/>
      <c r="PWU150" s="10"/>
      <c r="PWV150" s="10"/>
      <c r="PWW150" s="10"/>
      <c r="PWX150" s="10"/>
      <c r="PWY150" s="10"/>
      <c r="PWZ150" s="10"/>
      <c r="PXA150" s="10"/>
      <c r="PXB150" s="10"/>
      <c r="PXC150" s="10"/>
      <c r="PXD150" s="10"/>
      <c r="PXE150" s="10"/>
      <c r="PXF150" s="10"/>
      <c r="PXG150" s="10"/>
      <c r="PXH150" s="10"/>
      <c r="PXI150" s="10"/>
      <c r="PXJ150" s="10"/>
      <c r="PXK150" s="10"/>
      <c r="PXL150" s="10"/>
      <c r="PXM150" s="10"/>
      <c r="PXN150" s="10"/>
      <c r="PXO150" s="10"/>
      <c r="PXP150" s="10"/>
      <c r="PXQ150" s="10"/>
      <c r="PXR150" s="10"/>
      <c r="PXS150" s="10"/>
      <c r="PXT150" s="10"/>
      <c r="PXU150" s="10"/>
      <c r="PXV150" s="10"/>
      <c r="PXW150" s="10"/>
      <c r="PXX150" s="10"/>
      <c r="PXY150" s="10"/>
      <c r="PXZ150" s="10"/>
      <c r="PYA150" s="10"/>
      <c r="PYB150" s="10"/>
      <c r="PYC150" s="10"/>
      <c r="PYD150" s="10"/>
      <c r="PYE150" s="10"/>
      <c r="PYF150" s="10"/>
      <c r="PYG150" s="10"/>
      <c r="PYH150" s="10"/>
      <c r="PYI150" s="10"/>
      <c r="PYJ150" s="10"/>
      <c r="PYK150" s="10"/>
      <c r="PYL150" s="10"/>
      <c r="PYM150" s="10"/>
      <c r="PYN150" s="10"/>
      <c r="PYO150" s="10"/>
      <c r="PYP150" s="10"/>
      <c r="PYQ150" s="10"/>
      <c r="PYR150" s="10"/>
      <c r="PYS150" s="10"/>
      <c r="PYT150" s="10"/>
      <c r="PYU150" s="10"/>
      <c r="PYV150" s="10"/>
      <c r="PYW150" s="10"/>
      <c r="PYX150" s="10"/>
      <c r="PYY150" s="10"/>
      <c r="PYZ150" s="10"/>
      <c r="PZA150" s="10"/>
      <c r="PZB150" s="10"/>
      <c r="PZC150" s="10"/>
      <c r="PZD150" s="10"/>
      <c r="PZE150" s="10"/>
      <c r="PZF150" s="10"/>
      <c r="PZG150" s="10"/>
      <c r="PZH150" s="10"/>
      <c r="PZI150" s="10"/>
      <c r="PZJ150" s="10"/>
      <c r="PZK150" s="10"/>
      <c r="PZL150" s="10"/>
      <c r="PZM150" s="10"/>
      <c r="PZN150" s="10"/>
      <c r="PZO150" s="10"/>
      <c r="PZP150" s="10"/>
      <c r="PZQ150" s="10"/>
      <c r="PZR150" s="10"/>
      <c r="PZS150" s="10"/>
      <c r="PZT150" s="10"/>
      <c r="PZU150" s="10"/>
      <c r="PZV150" s="10"/>
      <c r="PZW150" s="10"/>
      <c r="PZX150" s="10"/>
      <c r="PZY150" s="10"/>
      <c r="PZZ150" s="10"/>
      <c r="QAA150" s="10"/>
      <c r="QAB150" s="10"/>
      <c r="QAC150" s="10"/>
      <c r="QAD150" s="10"/>
      <c r="QAE150" s="10"/>
      <c r="QAF150" s="10"/>
      <c r="QAG150" s="10"/>
      <c r="QAH150" s="10"/>
      <c r="QAI150" s="10"/>
      <c r="QAJ150" s="10"/>
      <c r="QAK150" s="10"/>
      <c r="QAL150" s="10"/>
      <c r="QAM150" s="10"/>
      <c r="QAN150" s="10"/>
      <c r="QAO150" s="10"/>
      <c r="QAP150" s="10"/>
      <c r="QAQ150" s="10"/>
      <c r="QAR150" s="10"/>
      <c r="QAS150" s="10"/>
      <c r="QAT150" s="10"/>
      <c r="QAU150" s="10"/>
      <c r="QAV150" s="10"/>
      <c r="QAW150" s="10"/>
      <c r="QAX150" s="10"/>
      <c r="QAY150" s="10"/>
      <c r="QAZ150" s="10"/>
      <c r="QBA150" s="10"/>
      <c r="QBB150" s="10"/>
      <c r="QBC150" s="10"/>
      <c r="QBD150" s="10"/>
      <c r="QBE150" s="10"/>
      <c r="QBF150" s="10"/>
      <c r="QBG150" s="10"/>
      <c r="QBH150" s="10"/>
      <c r="QBI150" s="10"/>
      <c r="QBJ150" s="10"/>
      <c r="QBK150" s="10"/>
      <c r="QBL150" s="10"/>
      <c r="QBM150" s="10"/>
      <c r="QBN150" s="10"/>
      <c r="QBO150" s="10"/>
      <c r="QBP150" s="10"/>
      <c r="QBQ150" s="10"/>
      <c r="QBR150" s="10"/>
      <c r="QBS150" s="10"/>
      <c r="QBT150" s="10"/>
      <c r="QBU150" s="10"/>
      <c r="QBV150" s="10"/>
      <c r="QBW150" s="10"/>
      <c r="QBX150" s="10"/>
      <c r="QBY150" s="10"/>
      <c r="QBZ150" s="10"/>
      <c r="QCA150" s="10"/>
      <c r="QCB150" s="10"/>
      <c r="QCC150" s="10"/>
      <c r="QCD150" s="10"/>
      <c r="QCE150" s="10"/>
      <c r="QCF150" s="10"/>
      <c r="QCG150" s="10"/>
      <c r="QCH150" s="10"/>
      <c r="QCI150" s="10"/>
      <c r="QCJ150" s="10"/>
      <c r="QCK150" s="10"/>
      <c r="QCL150" s="10"/>
      <c r="QCM150" s="10"/>
      <c r="QCN150" s="10"/>
      <c r="QCO150" s="10"/>
      <c r="QCP150" s="10"/>
      <c r="QCQ150" s="10"/>
      <c r="QCR150" s="10"/>
      <c r="QCS150" s="10"/>
      <c r="QCT150" s="10"/>
      <c r="QCU150" s="10"/>
      <c r="QCV150" s="10"/>
      <c r="QCW150" s="10"/>
      <c r="QCX150" s="10"/>
      <c r="QCY150" s="10"/>
      <c r="QCZ150" s="10"/>
      <c r="QDA150" s="10"/>
      <c r="QDB150" s="10"/>
      <c r="QDC150" s="10"/>
      <c r="QDD150" s="10"/>
      <c r="QDE150" s="10"/>
      <c r="QDF150" s="10"/>
      <c r="QDG150" s="10"/>
      <c r="QDH150" s="10"/>
      <c r="QDI150" s="10"/>
      <c r="QDJ150" s="10"/>
      <c r="QDK150" s="10"/>
      <c r="QDL150" s="10"/>
      <c r="QDM150" s="10"/>
      <c r="QDN150" s="10"/>
      <c r="QDO150" s="10"/>
      <c r="QDP150" s="10"/>
      <c r="QDQ150" s="10"/>
      <c r="QDR150" s="10"/>
      <c r="QDS150" s="10"/>
      <c r="QDT150" s="10"/>
      <c r="QDU150" s="10"/>
      <c r="QDV150" s="10"/>
      <c r="QDW150" s="10"/>
      <c r="QDX150" s="10"/>
      <c r="QDY150" s="10"/>
      <c r="QDZ150" s="10"/>
      <c r="QEA150" s="10"/>
      <c r="QEB150" s="10"/>
      <c r="QEC150" s="10"/>
      <c r="QED150" s="10"/>
      <c r="QEE150" s="10"/>
      <c r="QEF150" s="10"/>
      <c r="QEG150" s="10"/>
      <c r="QEH150" s="10"/>
      <c r="QEI150" s="10"/>
      <c r="QEJ150" s="10"/>
      <c r="QEK150" s="10"/>
      <c r="QEL150" s="10"/>
      <c r="QEM150" s="10"/>
      <c r="QEN150" s="10"/>
      <c r="QEO150" s="10"/>
      <c r="QEP150" s="10"/>
      <c r="QEQ150" s="10"/>
      <c r="QER150" s="10"/>
      <c r="QES150" s="10"/>
      <c r="QET150" s="10"/>
      <c r="QEU150" s="10"/>
      <c r="QEV150" s="10"/>
      <c r="QEW150" s="10"/>
      <c r="QEX150" s="10"/>
      <c r="QEY150" s="10"/>
      <c r="QEZ150" s="10"/>
      <c r="QFA150" s="10"/>
      <c r="QFB150" s="10"/>
      <c r="QFC150" s="10"/>
      <c r="QFD150" s="10"/>
      <c r="QFE150" s="10"/>
      <c r="QFF150" s="10"/>
      <c r="QFG150" s="10"/>
      <c r="QFH150" s="10"/>
      <c r="QFI150" s="10"/>
      <c r="QFJ150" s="10"/>
      <c r="QFK150" s="10"/>
      <c r="QFL150" s="10"/>
      <c r="QFM150" s="10"/>
      <c r="QFN150" s="10"/>
      <c r="QFO150" s="10"/>
      <c r="QFP150" s="10"/>
      <c r="QFQ150" s="10"/>
      <c r="QFR150" s="10"/>
      <c r="QFS150" s="10"/>
      <c r="QFT150" s="10"/>
      <c r="QFU150" s="10"/>
      <c r="QFV150" s="10"/>
      <c r="QFW150" s="10"/>
      <c r="QFX150" s="10"/>
      <c r="QFY150" s="10"/>
      <c r="QFZ150" s="10"/>
      <c r="QGA150" s="10"/>
      <c r="QGB150" s="10"/>
      <c r="QGC150" s="10"/>
      <c r="QGD150" s="10"/>
      <c r="QGE150" s="10"/>
      <c r="QGF150" s="10"/>
      <c r="QGG150" s="10"/>
      <c r="QGH150" s="10"/>
      <c r="QGI150" s="10"/>
      <c r="QGJ150" s="10"/>
      <c r="QGK150" s="10"/>
      <c r="QGL150" s="10"/>
      <c r="QGM150" s="10"/>
      <c r="QGN150" s="10"/>
      <c r="QGO150" s="10"/>
      <c r="QGP150" s="10"/>
      <c r="QGQ150" s="10"/>
      <c r="QGR150" s="10"/>
      <c r="QGS150" s="10"/>
      <c r="QGT150" s="10"/>
      <c r="QGU150" s="10"/>
      <c r="QGV150" s="10"/>
      <c r="QGW150" s="10"/>
      <c r="QGX150" s="10"/>
      <c r="QGY150" s="10"/>
      <c r="QGZ150" s="10"/>
      <c r="QHA150" s="10"/>
      <c r="QHB150" s="10"/>
      <c r="QHC150" s="10"/>
      <c r="QHD150" s="10"/>
      <c r="QHE150" s="10"/>
      <c r="QHF150" s="10"/>
      <c r="QHG150" s="10"/>
      <c r="QHH150" s="10"/>
      <c r="QHI150" s="10"/>
      <c r="QHJ150" s="10"/>
      <c r="QHK150" s="10"/>
      <c r="QHL150" s="10"/>
      <c r="QHM150" s="10"/>
      <c r="QHN150" s="10"/>
      <c r="QHO150" s="10"/>
      <c r="QHP150" s="10"/>
      <c r="QHQ150" s="10"/>
      <c r="QHR150" s="10"/>
      <c r="QHS150" s="10"/>
      <c r="QHT150" s="10"/>
      <c r="QHU150" s="10"/>
      <c r="QHV150" s="10"/>
      <c r="QHW150" s="10"/>
      <c r="QHX150" s="10"/>
      <c r="QHY150" s="10"/>
      <c r="QHZ150" s="10"/>
      <c r="QIA150" s="10"/>
      <c r="QIB150" s="10"/>
      <c r="QIC150" s="10"/>
      <c r="QID150" s="10"/>
      <c r="QIE150" s="10"/>
      <c r="QIF150" s="10"/>
      <c r="QIG150" s="10"/>
      <c r="QIH150" s="10"/>
      <c r="QII150" s="10"/>
      <c r="QIJ150" s="10"/>
      <c r="QIK150" s="10"/>
      <c r="QIL150" s="10"/>
      <c r="QIM150" s="10"/>
      <c r="QIN150" s="10"/>
      <c r="QIO150" s="10"/>
      <c r="QIP150" s="10"/>
      <c r="QIQ150" s="10"/>
      <c r="QIR150" s="10"/>
      <c r="QIS150" s="10"/>
      <c r="QIT150" s="10"/>
      <c r="QIU150" s="10"/>
      <c r="QIV150" s="10"/>
      <c r="QIW150" s="10"/>
      <c r="QIX150" s="10"/>
      <c r="QIY150" s="10"/>
      <c r="QIZ150" s="10"/>
      <c r="QJA150" s="10"/>
      <c r="QJB150" s="10"/>
      <c r="QJC150" s="10"/>
      <c r="QJD150" s="10"/>
      <c r="QJE150" s="10"/>
      <c r="QJF150" s="10"/>
      <c r="QJG150" s="10"/>
      <c r="QJH150" s="10"/>
      <c r="QJI150" s="10"/>
      <c r="QJJ150" s="10"/>
      <c r="QJK150" s="10"/>
      <c r="QJL150" s="10"/>
      <c r="QJM150" s="10"/>
      <c r="QJN150" s="10"/>
      <c r="QJO150" s="10"/>
      <c r="QJP150" s="10"/>
      <c r="QJQ150" s="10"/>
      <c r="QJR150" s="10"/>
      <c r="QJS150" s="10"/>
      <c r="QJT150" s="10"/>
      <c r="QJU150" s="10"/>
      <c r="QJV150" s="10"/>
      <c r="QJW150" s="10"/>
      <c r="QJX150" s="10"/>
      <c r="QJY150" s="10"/>
      <c r="QJZ150" s="10"/>
      <c r="QKA150" s="10"/>
      <c r="QKB150" s="10"/>
      <c r="QKC150" s="10"/>
      <c r="QKD150" s="10"/>
      <c r="QKE150" s="10"/>
      <c r="QKF150" s="10"/>
      <c r="QKG150" s="10"/>
      <c r="QKH150" s="10"/>
      <c r="QKI150" s="10"/>
      <c r="QKJ150" s="10"/>
      <c r="QKK150" s="10"/>
      <c r="QKL150" s="10"/>
      <c r="QKM150" s="10"/>
      <c r="QKN150" s="10"/>
      <c r="QKO150" s="10"/>
      <c r="QKP150" s="10"/>
      <c r="QKQ150" s="10"/>
      <c r="QKR150" s="10"/>
      <c r="QKS150" s="10"/>
      <c r="QKT150" s="10"/>
      <c r="QKU150" s="10"/>
      <c r="QKV150" s="10"/>
      <c r="QKW150" s="10"/>
      <c r="QKX150" s="10"/>
      <c r="QKY150" s="10"/>
      <c r="QKZ150" s="10"/>
      <c r="QLA150" s="10"/>
      <c r="QLB150" s="10"/>
      <c r="QLC150" s="10"/>
      <c r="QLD150" s="10"/>
      <c r="QLE150" s="10"/>
      <c r="QLF150" s="10"/>
      <c r="QLG150" s="10"/>
      <c r="QLH150" s="10"/>
      <c r="QLI150" s="10"/>
      <c r="QLJ150" s="10"/>
      <c r="QLK150" s="10"/>
      <c r="QLL150" s="10"/>
      <c r="QLM150" s="10"/>
      <c r="QLN150" s="10"/>
      <c r="QLO150" s="10"/>
      <c r="QLP150" s="10"/>
      <c r="QLQ150" s="10"/>
      <c r="QLR150" s="10"/>
      <c r="QLS150" s="10"/>
      <c r="QLT150" s="10"/>
      <c r="QLU150" s="10"/>
      <c r="QLV150" s="10"/>
      <c r="QLW150" s="10"/>
      <c r="QLX150" s="10"/>
      <c r="QLY150" s="10"/>
      <c r="QLZ150" s="10"/>
      <c r="QMA150" s="10"/>
      <c r="QMB150" s="10"/>
      <c r="QMC150" s="10"/>
      <c r="QMD150" s="10"/>
      <c r="QME150" s="10"/>
      <c r="QMF150" s="10"/>
      <c r="QMG150" s="10"/>
      <c r="QMH150" s="10"/>
      <c r="QMI150" s="10"/>
      <c r="QMJ150" s="10"/>
      <c r="QMK150" s="10"/>
      <c r="QML150" s="10"/>
      <c r="QMM150" s="10"/>
      <c r="QMN150" s="10"/>
      <c r="QMO150" s="10"/>
      <c r="QMP150" s="10"/>
      <c r="QMQ150" s="10"/>
      <c r="QMR150" s="10"/>
      <c r="QMS150" s="10"/>
      <c r="QMT150" s="10"/>
      <c r="QMU150" s="10"/>
      <c r="QMV150" s="10"/>
      <c r="QMW150" s="10"/>
      <c r="QMX150" s="10"/>
      <c r="QMY150" s="10"/>
      <c r="QMZ150" s="10"/>
      <c r="QNA150" s="10"/>
      <c r="QNB150" s="10"/>
      <c r="QNC150" s="10"/>
      <c r="QND150" s="10"/>
      <c r="QNE150" s="10"/>
      <c r="QNF150" s="10"/>
      <c r="QNG150" s="10"/>
      <c r="QNH150" s="10"/>
      <c r="QNI150" s="10"/>
      <c r="QNJ150" s="10"/>
      <c r="QNK150" s="10"/>
      <c r="QNL150" s="10"/>
      <c r="QNM150" s="10"/>
      <c r="QNN150" s="10"/>
      <c r="QNO150" s="10"/>
      <c r="QNP150" s="10"/>
      <c r="QNQ150" s="10"/>
      <c r="QNR150" s="10"/>
      <c r="QNS150" s="10"/>
      <c r="QNT150" s="10"/>
      <c r="QNU150" s="10"/>
      <c r="QNV150" s="10"/>
      <c r="QNW150" s="10"/>
      <c r="QNX150" s="10"/>
      <c r="QNY150" s="10"/>
      <c r="QNZ150" s="10"/>
      <c r="QOA150" s="10"/>
      <c r="QOB150" s="10"/>
      <c r="QOC150" s="10"/>
      <c r="QOD150" s="10"/>
      <c r="QOE150" s="10"/>
      <c r="QOF150" s="10"/>
      <c r="QOG150" s="10"/>
      <c r="QOH150" s="10"/>
      <c r="QOI150" s="10"/>
      <c r="QOJ150" s="10"/>
      <c r="QOK150" s="10"/>
      <c r="QOL150" s="10"/>
      <c r="QOM150" s="10"/>
      <c r="QON150" s="10"/>
      <c r="QOO150" s="10"/>
      <c r="QOP150" s="10"/>
      <c r="QOQ150" s="10"/>
      <c r="QOR150" s="10"/>
      <c r="QOS150" s="10"/>
      <c r="QOT150" s="10"/>
      <c r="QOU150" s="10"/>
      <c r="QOV150" s="10"/>
      <c r="QOW150" s="10"/>
      <c r="QOX150" s="10"/>
      <c r="QOY150" s="10"/>
      <c r="QOZ150" s="10"/>
      <c r="QPA150" s="10"/>
      <c r="QPB150" s="10"/>
      <c r="QPC150" s="10"/>
      <c r="QPD150" s="10"/>
      <c r="QPE150" s="10"/>
      <c r="QPF150" s="10"/>
      <c r="QPG150" s="10"/>
      <c r="QPH150" s="10"/>
      <c r="QPI150" s="10"/>
      <c r="QPJ150" s="10"/>
      <c r="QPK150" s="10"/>
      <c r="QPL150" s="10"/>
      <c r="QPM150" s="10"/>
      <c r="QPN150" s="10"/>
      <c r="QPO150" s="10"/>
      <c r="QPP150" s="10"/>
      <c r="QPQ150" s="10"/>
      <c r="QPR150" s="10"/>
      <c r="QPS150" s="10"/>
      <c r="QPT150" s="10"/>
      <c r="QPU150" s="10"/>
      <c r="QPV150" s="10"/>
      <c r="QPW150" s="10"/>
      <c r="QPX150" s="10"/>
      <c r="QPY150" s="10"/>
      <c r="QPZ150" s="10"/>
      <c r="QQA150" s="10"/>
      <c r="QQB150" s="10"/>
      <c r="QQC150" s="10"/>
      <c r="QQD150" s="10"/>
      <c r="QQE150" s="10"/>
      <c r="QQF150" s="10"/>
      <c r="QQG150" s="10"/>
      <c r="QQH150" s="10"/>
      <c r="QQI150" s="10"/>
      <c r="QQJ150" s="10"/>
      <c r="QQK150" s="10"/>
      <c r="QQL150" s="10"/>
      <c r="QQM150" s="10"/>
      <c r="QQN150" s="10"/>
      <c r="QQO150" s="10"/>
      <c r="QQP150" s="10"/>
      <c r="QQQ150" s="10"/>
      <c r="QQR150" s="10"/>
      <c r="QQS150" s="10"/>
      <c r="QQT150" s="10"/>
      <c r="QQU150" s="10"/>
      <c r="QQV150" s="10"/>
      <c r="QQW150" s="10"/>
      <c r="QQX150" s="10"/>
      <c r="QQY150" s="10"/>
      <c r="QQZ150" s="10"/>
      <c r="QRA150" s="10"/>
      <c r="QRB150" s="10"/>
      <c r="QRC150" s="10"/>
      <c r="QRD150" s="10"/>
      <c r="QRE150" s="10"/>
      <c r="QRF150" s="10"/>
      <c r="QRG150" s="10"/>
      <c r="QRH150" s="10"/>
      <c r="QRI150" s="10"/>
      <c r="QRJ150" s="10"/>
      <c r="QRK150" s="10"/>
      <c r="QRL150" s="10"/>
      <c r="QRM150" s="10"/>
      <c r="QRN150" s="10"/>
      <c r="QRO150" s="10"/>
      <c r="QRP150" s="10"/>
      <c r="QRQ150" s="10"/>
      <c r="QRR150" s="10"/>
      <c r="QRS150" s="10"/>
      <c r="QRT150" s="10"/>
      <c r="QRU150" s="10"/>
      <c r="QRV150" s="10"/>
      <c r="QRW150" s="10"/>
      <c r="QRX150" s="10"/>
      <c r="QRY150" s="10"/>
      <c r="QRZ150" s="10"/>
      <c r="QSA150" s="10"/>
      <c r="QSB150" s="10"/>
      <c r="QSC150" s="10"/>
      <c r="QSD150" s="10"/>
      <c r="QSE150" s="10"/>
      <c r="QSF150" s="10"/>
      <c r="QSG150" s="10"/>
      <c r="QSH150" s="10"/>
      <c r="QSI150" s="10"/>
      <c r="QSJ150" s="10"/>
      <c r="QSK150" s="10"/>
      <c r="QSL150" s="10"/>
      <c r="QSM150" s="10"/>
      <c r="QSN150" s="10"/>
      <c r="QSO150" s="10"/>
      <c r="QSP150" s="10"/>
      <c r="QSQ150" s="10"/>
      <c r="QSR150" s="10"/>
      <c r="QSS150" s="10"/>
      <c r="QST150" s="10"/>
      <c r="QSU150" s="10"/>
      <c r="QSV150" s="10"/>
      <c r="QSW150" s="10"/>
      <c r="QSX150" s="10"/>
      <c r="QSY150" s="10"/>
      <c r="QSZ150" s="10"/>
      <c r="QTA150" s="10"/>
      <c r="QTB150" s="10"/>
      <c r="QTC150" s="10"/>
      <c r="QTD150" s="10"/>
      <c r="QTE150" s="10"/>
      <c r="QTF150" s="10"/>
      <c r="QTG150" s="10"/>
      <c r="QTH150" s="10"/>
      <c r="QTI150" s="10"/>
      <c r="QTJ150" s="10"/>
      <c r="QTK150" s="10"/>
      <c r="QTL150" s="10"/>
      <c r="QTM150" s="10"/>
      <c r="QTN150" s="10"/>
      <c r="QTO150" s="10"/>
      <c r="QTP150" s="10"/>
      <c r="QTQ150" s="10"/>
      <c r="QTR150" s="10"/>
      <c r="QTS150" s="10"/>
      <c r="QTT150" s="10"/>
      <c r="QTU150" s="10"/>
      <c r="QTV150" s="10"/>
      <c r="QTW150" s="10"/>
      <c r="QTX150" s="10"/>
      <c r="QTY150" s="10"/>
      <c r="QTZ150" s="10"/>
      <c r="QUA150" s="10"/>
      <c r="QUB150" s="10"/>
      <c r="QUC150" s="10"/>
      <c r="QUD150" s="10"/>
      <c r="QUE150" s="10"/>
      <c r="QUF150" s="10"/>
      <c r="QUG150" s="10"/>
      <c r="QUH150" s="10"/>
      <c r="QUI150" s="10"/>
      <c r="QUJ150" s="10"/>
      <c r="QUK150" s="10"/>
      <c r="QUL150" s="10"/>
      <c r="QUM150" s="10"/>
      <c r="QUN150" s="10"/>
      <c r="QUO150" s="10"/>
      <c r="QUP150" s="10"/>
      <c r="QUQ150" s="10"/>
      <c r="QUR150" s="10"/>
      <c r="QUS150" s="10"/>
      <c r="QUT150" s="10"/>
      <c r="QUU150" s="10"/>
      <c r="QUV150" s="10"/>
      <c r="QUW150" s="10"/>
      <c r="QUX150" s="10"/>
      <c r="QUY150" s="10"/>
      <c r="QUZ150" s="10"/>
      <c r="QVA150" s="10"/>
      <c r="QVB150" s="10"/>
      <c r="QVC150" s="10"/>
      <c r="QVD150" s="10"/>
      <c r="QVE150" s="10"/>
      <c r="QVF150" s="10"/>
      <c r="QVG150" s="10"/>
      <c r="QVH150" s="10"/>
      <c r="QVI150" s="10"/>
      <c r="QVJ150" s="10"/>
      <c r="QVK150" s="10"/>
      <c r="QVL150" s="10"/>
      <c r="QVM150" s="10"/>
      <c r="QVN150" s="10"/>
      <c r="QVO150" s="10"/>
      <c r="QVP150" s="10"/>
      <c r="QVQ150" s="10"/>
      <c r="QVR150" s="10"/>
      <c r="QVS150" s="10"/>
      <c r="QVT150" s="10"/>
      <c r="QVU150" s="10"/>
      <c r="QVV150" s="10"/>
      <c r="QVW150" s="10"/>
      <c r="QVX150" s="10"/>
      <c r="QVY150" s="10"/>
      <c r="QVZ150" s="10"/>
      <c r="QWA150" s="10"/>
      <c r="QWB150" s="10"/>
      <c r="QWC150" s="10"/>
      <c r="QWD150" s="10"/>
      <c r="QWE150" s="10"/>
      <c r="QWF150" s="10"/>
      <c r="QWG150" s="10"/>
      <c r="QWH150" s="10"/>
      <c r="QWI150" s="10"/>
      <c r="QWJ150" s="10"/>
      <c r="QWK150" s="10"/>
      <c r="QWL150" s="10"/>
      <c r="QWM150" s="10"/>
      <c r="QWN150" s="10"/>
      <c r="QWO150" s="10"/>
      <c r="QWP150" s="10"/>
      <c r="QWQ150" s="10"/>
      <c r="QWR150" s="10"/>
      <c r="QWS150" s="10"/>
      <c r="QWT150" s="10"/>
      <c r="QWU150" s="10"/>
      <c r="QWV150" s="10"/>
      <c r="QWW150" s="10"/>
      <c r="QWX150" s="10"/>
      <c r="QWY150" s="10"/>
      <c r="QWZ150" s="10"/>
      <c r="QXA150" s="10"/>
      <c r="QXB150" s="10"/>
      <c r="QXC150" s="10"/>
      <c r="QXD150" s="10"/>
      <c r="QXE150" s="10"/>
      <c r="QXF150" s="10"/>
      <c r="QXG150" s="10"/>
      <c r="QXH150" s="10"/>
      <c r="QXI150" s="10"/>
      <c r="QXJ150" s="10"/>
      <c r="QXK150" s="10"/>
      <c r="QXL150" s="10"/>
      <c r="QXM150" s="10"/>
      <c r="QXN150" s="10"/>
      <c r="QXO150" s="10"/>
      <c r="QXP150" s="10"/>
      <c r="QXQ150" s="10"/>
      <c r="QXR150" s="10"/>
      <c r="QXS150" s="10"/>
      <c r="QXT150" s="10"/>
      <c r="QXU150" s="10"/>
      <c r="QXV150" s="10"/>
      <c r="QXW150" s="10"/>
      <c r="QXX150" s="10"/>
      <c r="QXY150" s="10"/>
      <c r="QXZ150" s="10"/>
      <c r="QYA150" s="10"/>
      <c r="QYB150" s="10"/>
      <c r="QYC150" s="10"/>
      <c r="QYD150" s="10"/>
      <c r="QYE150" s="10"/>
      <c r="QYF150" s="10"/>
      <c r="QYG150" s="10"/>
      <c r="QYH150" s="10"/>
      <c r="QYI150" s="10"/>
      <c r="QYJ150" s="10"/>
      <c r="QYK150" s="10"/>
      <c r="QYL150" s="10"/>
      <c r="QYM150" s="10"/>
      <c r="QYN150" s="10"/>
      <c r="QYO150" s="10"/>
      <c r="QYP150" s="10"/>
      <c r="QYQ150" s="10"/>
      <c r="QYR150" s="10"/>
      <c r="QYS150" s="10"/>
      <c r="QYT150" s="10"/>
      <c r="QYU150" s="10"/>
      <c r="QYV150" s="10"/>
      <c r="QYW150" s="10"/>
      <c r="QYX150" s="10"/>
      <c r="QYY150" s="10"/>
      <c r="QYZ150" s="10"/>
      <c r="QZA150" s="10"/>
      <c r="QZB150" s="10"/>
      <c r="QZC150" s="10"/>
      <c r="QZD150" s="10"/>
      <c r="QZE150" s="10"/>
      <c r="QZF150" s="10"/>
      <c r="QZG150" s="10"/>
      <c r="QZH150" s="10"/>
      <c r="QZI150" s="10"/>
      <c r="QZJ150" s="10"/>
      <c r="QZK150" s="10"/>
      <c r="QZL150" s="10"/>
      <c r="QZM150" s="10"/>
      <c r="QZN150" s="10"/>
      <c r="QZO150" s="10"/>
      <c r="QZP150" s="10"/>
      <c r="QZQ150" s="10"/>
      <c r="QZR150" s="10"/>
      <c r="QZS150" s="10"/>
      <c r="QZT150" s="10"/>
      <c r="QZU150" s="10"/>
      <c r="QZV150" s="10"/>
      <c r="QZW150" s="10"/>
      <c r="QZX150" s="10"/>
      <c r="QZY150" s="10"/>
      <c r="QZZ150" s="10"/>
      <c r="RAA150" s="10"/>
      <c r="RAB150" s="10"/>
      <c r="RAC150" s="10"/>
      <c r="RAD150" s="10"/>
      <c r="RAE150" s="10"/>
      <c r="RAF150" s="10"/>
      <c r="RAG150" s="10"/>
      <c r="RAH150" s="10"/>
      <c r="RAI150" s="10"/>
      <c r="RAJ150" s="10"/>
      <c r="RAK150" s="10"/>
      <c r="RAL150" s="10"/>
      <c r="RAM150" s="10"/>
      <c r="RAN150" s="10"/>
      <c r="RAO150" s="10"/>
      <c r="RAP150" s="10"/>
      <c r="RAQ150" s="10"/>
      <c r="RAR150" s="10"/>
      <c r="RAS150" s="10"/>
      <c r="RAT150" s="10"/>
      <c r="RAU150" s="10"/>
      <c r="RAV150" s="10"/>
      <c r="RAW150" s="10"/>
      <c r="RAX150" s="10"/>
      <c r="RAY150" s="10"/>
      <c r="RAZ150" s="10"/>
      <c r="RBA150" s="10"/>
      <c r="RBB150" s="10"/>
      <c r="RBC150" s="10"/>
      <c r="RBD150" s="10"/>
      <c r="RBE150" s="10"/>
      <c r="RBF150" s="10"/>
      <c r="RBG150" s="10"/>
      <c r="RBH150" s="10"/>
      <c r="RBI150" s="10"/>
      <c r="RBJ150" s="10"/>
      <c r="RBK150" s="10"/>
      <c r="RBL150" s="10"/>
      <c r="RBM150" s="10"/>
      <c r="RBN150" s="10"/>
      <c r="RBO150" s="10"/>
      <c r="RBP150" s="10"/>
      <c r="RBQ150" s="10"/>
      <c r="RBR150" s="10"/>
      <c r="RBS150" s="10"/>
      <c r="RBT150" s="10"/>
      <c r="RBU150" s="10"/>
      <c r="RBV150" s="10"/>
      <c r="RBW150" s="10"/>
      <c r="RBX150" s="10"/>
      <c r="RBY150" s="10"/>
      <c r="RBZ150" s="10"/>
      <c r="RCA150" s="10"/>
      <c r="RCB150" s="10"/>
      <c r="RCC150" s="10"/>
      <c r="RCD150" s="10"/>
      <c r="RCE150" s="10"/>
      <c r="RCF150" s="10"/>
      <c r="RCG150" s="10"/>
      <c r="RCH150" s="10"/>
      <c r="RCI150" s="10"/>
      <c r="RCJ150" s="10"/>
      <c r="RCK150" s="10"/>
      <c r="RCL150" s="10"/>
      <c r="RCM150" s="10"/>
      <c r="RCN150" s="10"/>
      <c r="RCO150" s="10"/>
      <c r="RCP150" s="10"/>
      <c r="RCQ150" s="10"/>
      <c r="RCR150" s="10"/>
      <c r="RCS150" s="10"/>
      <c r="RCT150" s="10"/>
      <c r="RCU150" s="10"/>
      <c r="RCV150" s="10"/>
      <c r="RCW150" s="10"/>
      <c r="RCX150" s="10"/>
      <c r="RCY150" s="10"/>
      <c r="RCZ150" s="10"/>
      <c r="RDA150" s="10"/>
      <c r="RDB150" s="10"/>
      <c r="RDC150" s="10"/>
      <c r="RDD150" s="10"/>
      <c r="RDE150" s="10"/>
      <c r="RDF150" s="10"/>
      <c r="RDG150" s="10"/>
      <c r="RDH150" s="10"/>
      <c r="RDI150" s="10"/>
      <c r="RDJ150" s="10"/>
      <c r="RDK150" s="10"/>
      <c r="RDL150" s="10"/>
      <c r="RDM150" s="10"/>
      <c r="RDN150" s="10"/>
      <c r="RDO150" s="10"/>
      <c r="RDP150" s="10"/>
      <c r="RDQ150" s="10"/>
      <c r="RDR150" s="10"/>
      <c r="RDS150" s="10"/>
      <c r="RDT150" s="10"/>
      <c r="RDU150" s="10"/>
      <c r="RDV150" s="10"/>
      <c r="RDW150" s="10"/>
      <c r="RDX150" s="10"/>
      <c r="RDY150" s="10"/>
      <c r="RDZ150" s="10"/>
      <c r="REA150" s="10"/>
      <c r="REB150" s="10"/>
      <c r="REC150" s="10"/>
      <c r="RED150" s="10"/>
      <c r="REE150" s="10"/>
      <c r="REF150" s="10"/>
      <c r="REG150" s="10"/>
      <c r="REH150" s="10"/>
      <c r="REI150" s="10"/>
      <c r="REJ150" s="10"/>
      <c r="REK150" s="10"/>
      <c r="REL150" s="10"/>
      <c r="REM150" s="10"/>
      <c r="REN150" s="10"/>
      <c r="REO150" s="10"/>
      <c r="REP150" s="10"/>
      <c r="REQ150" s="10"/>
      <c r="RER150" s="10"/>
      <c r="RES150" s="10"/>
      <c r="RET150" s="10"/>
      <c r="REU150" s="10"/>
      <c r="REV150" s="10"/>
      <c r="REW150" s="10"/>
      <c r="REX150" s="10"/>
      <c r="REY150" s="10"/>
      <c r="REZ150" s="10"/>
      <c r="RFA150" s="10"/>
      <c r="RFB150" s="10"/>
      <c r="RFC150" s="10"/>
      <c r="RFD150" s="10"/>
      <c r="RFE150" s="10"/>
      <c r="RFF150" s="10"/>
      <c r="RFG150" s="10"/>
      <c r="RFH150" s="10"/>
      <c r="RFI150" s="10"/>
      <c r="RFJ150" s="10"/>
      <c r="RFK150" s="10"/>
      <c r="RFL150" s="10"/>
      <c r="RFM150" s="10"/>
      <c r="RFN150" s="10"/>
      <c r="RFO150" s="10"/>
      <c r="RFP150" s="10"/>
      <c r="RFQ150" s="10"/>
      <c r="RFR150" s="10"/>
      <c r="RFS150" s="10"/>
      <c r="RFT150" s="10"/>
      <c r="RFU150" s="10"/>
      <c r="RFV150" s="10"/>
      <c r="RFW150" s="10"/>
      <c r="RFX150" s="10"/>
      <c r="RFY150" s="10"/>
      <c r="RFZ150" s="10"/>
      <c r="RGA150" s="10"/>
      <c r="RGB150" s="10"/>
      <c r="RGC150" s="10"/>
      <c r="RGD150" s="10"/>
      <c r="RGE150" s="10"/>
      <c r="RGF150" s="10"/>
      <c r="RGG150" s="10"/>
      <c r="RGH150" s="10"/>
      <c r="RGI150" s="10"/>
      <c r="RGJ150" s="10"/>
      <c r="RGK150" s="10"/>
      <c r="RGL150" s="10"/>
      <c r="RGM150" s="10"/>
      <c r="RGN150" s="10"/>
      <c r="RGO150" s="10"/>
      <c r="RGP150" s="10"/>
      <c r="RGQ150" s="10"/>
      <c r="RGR150" s="10"/>
      <c r="RGS150" s="10"/>
      <c r="RGT150" s="10"/>
      <c r="RGU150" s="10"/>
      <c r="RGV150" s="10"/>
      <c r="RGW150" s="10"/>
      <c r="RGX150" s="10"/>
      <c r="RGY150" s="10"/>
      <c r="RGZ150" s="10"/>
      <c r="RHA150" s="10"/>
      <c r="RHB150" s="10"/>
      <c r="RHC150" s="10"/>
      <c r="RHD150" s="10"/>
      <c r="RHE150" s="10"/>
      <c r="RHF150" s="10"/>
      <c r="RHG150" s="10"/>
      <c r="RHH150" s="10"/>
      <c r="RHI150" s="10"/>
      <c r="RHJ150" s="10"/>
      <c r="RHK150" s="10"/>
      <c r="RHL150" s="10"/>
      <c r="RHM150" s="10"/>
      <c r="RHN150" s="10"/>
      <c r="RHO150" s="10"/>
      <c r="RHP150" s="10"/>
      <c r="RHQ150" s="10"/>
      <c r="RHR150" s="10"/>
      <c r="RHS150" s="10"/>
      <c r="RHT150" s="10"/>
      <c r="RHU150" s="10"/>
      <c r="RHV150" s="10"/>
      <c r="RHW150" s="10"/>
      <c r="RHX150" s="10"/>
      <c r="RHY150" s="10"/>
      <c r="RHZ150" s="10"/>
      <c r="RIA150" s="10"/>
      <c r="RIB150" s="10"/>
      <c r="RIC150" s="10"/>
      <c r="RID150" s="10"/>
      <c r="RIE150" s="10"/>
      <c r="RIF150" s="10"/>
      <c r="RIG150" s="10"/>
      <c r="RIH150" s="10"/>
      <c r="RII150" s="10"/>
      <c r="RIJ150" s="10"/>
      <c r="RIK150" s="10"/>
      <c r="RIL150" s="10"/>
      <c r="RIM150" s="10"/>
      <c r="RIN150" s="10"/>
      <c r="RIO150" s="10"/>
      <c r="RIP150" s="10"/>
      <c r="RIQ150" s="10"/>
      <c r="RIR150" s="10"/>
      <c r="RIS150" s="10"/>
      <c r="RIT150" s="10"/>
      <c r="RIU150" s="10"/>
      <c r="RIV150" s="10"/>
      <c r="RIW150" s="10"/>
      <c r="RIX150" s="10"/>
      <c r="RIY150" s="10"/>
      <c r="RIZ150" s="10"/>
      <c r="RJA150" s="10"/>
      <c r="RJB150" s="10"/>
      <c r="RJC150" s="10"/>
      <c r="RJD150" s="10"/>
      <c r="RJE150" s="10"/>
      <c r="RJF150" s="10"/>
      <c r="RJG150" s="10"/>
      <c r="RJH150" s="10"/>
      <c r="RJI150" s="10"/>
      <c r="RJJ150" s="10"/>
      <c r="RJK150" s="10"/>
      <c r="RJL150" s="10"/>
      <c r="RJM150" s="10"/>
      <c r="RJN150" s="10"/>
      <c r="RJO150" s="10"/>
      <c r="RJP150" s="10"/>
      <c r="RJQ150" s="10"/>
      <c r="RJR150" s="10"/>
      <c r="RJS150" s="10"/>
      <c r="RJT150" s="10"/>
      <c r="RJU150" s="10"/>
      <c r="RJV150" s="10"/>
      <c r="RJW150" s="10"/>
      <c r="RJX150" s="10"/>
      <c r="RJY150" s="10"/>
      <c r="RJZ150" s="10"/>
      <c r="RKA150" s="10"/>
      <c r="RKB150" s="10"/>
      <c r="RKC150" s="10"/>
      <c r="RKD150" s="10"/>
      <c r="RKE150" s="10"/>
      <c r="RKF150" s="10"/>
      <c r="RKG150" s="10"/>
      <c r="RKH150" s="10"/>
      <c r="RKI150" s="10"/>
      <c r="RKJ150" s="10"/>
      <c r="RKK150" s="10"/>
      <c r="RKL150" s="10"/>
      <c r="RKM150" s="10"/>
      <c r="RKN150" s="10"/>
      <c r="RKO150" s="10"/>
      <c r="RKP150" s="10"/>
      <c r="RKQ150" s="10"/>
      <c r="RKR150" s="10"/>
      <c r="RKS150" s="10"/>
      <c r="RKT150" s="10"/>
      <c r="RKU150" s="10"/>
      <c r="RKV150" s="10"/>
      <c r="RKW150" s="10"/>
      <c r="RKX150" s="10"/>
      <c r="RKY150" s="10"/>
      <c r="RKZ150" s="10"/>
      <c r="RLA150" s="10"/>
      <c r="RLB150" s="10"/>
      <c r="RLC150" s="10"/>
      <c r="RLD150" s="10"/>
      <c r="RLE150" s="10"/>
      <c r="RLF150" s="10"/>
      <c r="RLG150" s="10"/>
      <c r="RLH150" s="10"/>
      <c r="RLI150" s="10"/>
      <c r="RLJ150" s="10"/>
      <c r="RLK150" s="10"/>
      <c r="RLL150" s="10"/>
      <c r="RLM150" s="10"/>
      <c r="RLN150" s="10"/>
      <c r="RLO150" s="10"/>
      <c r="RLP150" s="10"/>
      <c r="RLQ150" s="10"/>
      <c r="RLR150" s="10"/>
      <c r="RLS150" s="10"/>
      <c r="RLT150" s="10"/>
      <c r="RLU150" s="10"/>
      <c r="RLV150" s="10"/>
      <c r="RLW150" s="10"/>
      <c r="RLX150" s="10"/>
      <c r="RLY150" s="10"/>
      <c r="RLZ150" s="10"/>
      <c r="RMA150" s="10"/>
      <c r="RMB150" s="10"/>
      <c r="RMC150" s="10"/>
      <c r="RMD150" s="10"/>
      <c r="RME150" s="10"/>
      <c r="RMF150" s="10"/>
      <c r="RMG150" s="10"/>
      <c r="RMH150" s="10"/>
      <c r="RMI150" s="10"/>
      <c r="RMJ150" s="10"/>
      <c r="RMK150" s="10"/>
      <c r="RML150" s="10"/>
      <c r="RMM150" s="10"/>
      <c r="RMN150" s="10"/>
      <c r="RMO150" s="10"/>
      <c r="RMP150" s="10"/>
      <c r="RMQ150" s="10"/>
      <c r="RMR150" s="10"/>
      <c r="RMS150" s="10"/>
      <c r="RMT150" s="10"/>
      <c r="RMU150" s="10"/>
      <c r="RMV150" s="10"/>
      <c r="RMW150" s="10"/>
      <c r="RMX150" s="10"/>
      <c r="RMY150" s="10"/>
      <c r="RMZ150" s="10"/>
      <c r="RNA150" s="10"/>
      <c r="RNB150" s="10"/>
      <c r="RNC150" s="10"/>
      <c r="RND150" s="10"/>
      <c r="RNE150" s="10"/>
      <c r="RNF150" s="10"/>
      <c r="RNG150" s="10"/>
      <c r="RNH150" s="10"/>
      <c r="RNI150" s="10"/>
      <c r="RNJ150" s="10"/>
      <c r="RNK150" s="10"/>
      <c r="RNL150" s="10"/>
      <c r="RNM150" s="10"/>
      <c r="RNN150" s="10"/>
      <c r="RNO150" s="10"/>
      <c r="RNP150" s="10"/>
      <c r="RNQ150" s="10"/>
      <c r="RNR150" s="10"/>
      <c r="RNS150" s="10"/>
      <c r="RNT150" s="10"/>
      <c r="RNU150" s="10"/>
      <c r="RNV150" s="10"/>
      <c r="RNW150" s="10"/>
      <c r="RNX150" s="10"/>
      <c r="RNY150" s="10"/>
      <c r="RNZ150" s="10"/>
      <c r="ROA150" s="10"/>
      <c r="ROB150" s="10"/>
      <c r="ROC150" s="10"/>
      <c r="ROD150" s="10"/>
      <c r="ROE150" s="10"/>
      <c r="ROF150" s="10"/>
      <c r="ROG150" s="10"/>
      <c r="ROH150" s="10"/>
      <c r="ROI150" s="10"/>
      <c r="ROJ150" s="10"/>
      <c r="ROK150" s="10"/>
      <c r="ROL150" s="10"/>
      <c r="ROM150" s="10"/>
      <c r="RON150" s="10"/>
      <c r="ROO150" s="10"/>
      <c r="ROP150" s="10"/>
      <c r="ROQ150" s="10"/>
      <c r="ROR150" s="10"/>
      <c r="ROS150" s="10"/>
      <c r="ROT150" s="10"/>
      <c r="ROU150" s="10"/>
      <c r="ROV150" s="10"/>
      <c r="ROW150" s="10"/>
      <c r="ROX150" s="10"/>
      <c r="ROY150" s="10"/>
      <c r="ROZ150" s="10"/>
      <c r="RPA150" s="10"/>
      <c r="RPB150" s="10"/>
      <c r="RPC150" s="10"/>
      <c r="RPD150" s="10"/>
      <c r="RPE150" s="10"/>
      <c r="RPF150" s="10"/>
      <c r="RPG150" s="10"/>
      <c r="RPH150" s="10"/>
      <c r="RPI150" s="10"/>
      <c r="RPJ150" s="10"/>
      <c r="RPK150" s="10"/>
      <c r="RPL150" s="10"/>
      <c r="RPM150" s="10"/>
      <c r="RPN150" s="10"/>
      <c r="RPO150" s="10"/>
      <c r="RPP150" s="10"/>
      <c r="RPQ150" s="10"/>
      <c r="RPR150" s="10"/>
      <c r="RPS150" s="10"/>
      <c r="RPT150" s="10"/>
      <c r="RPU150" s="10"/>
      <c r="RPV150" s="10"/>
      <c r="RPW150" s="10"/>
      <c r="RPX150" s="10"/>
      <c r="RPY150" s="10"/>
      <c r="RPZ150" s="10"/>
      <c r="RQA150" s="10"/>
      <c r="RQB150" s="10"/>
      <c r="RQC150" s="10"/>
      <c r="RQD150" s="10"/>
      <c r="RQE150" s="10"/>
      <c r="RQF150" s="10"/>
      <c r="RQG150" s="10"/>
      <c r="RQH150" s="10"/>
      <c r="RQI150" s="10"/>
      <c r="RQJ150" s="10"/>
      <c r="RQK150" s="10"/>
      <c r="RQL150" s="10"/>
      <c r="RQM150" s="10"/>
      <c r="RQN150" s="10"/>
      <c r="RQO150" s="10"/>
      <c r="RQP150" s="10"/>
      <c r="RQQ150" s="10"/>
      <c r="RQR150" s="10"/>
      <c r="RQS150" s="10"/>
      <c r="RQT150" s="10"/>
      <c r="RQU150" s="10"/>
      <c r="RQV150" s="10"/>
      <c r="RQW150" s="10"/>
      <c r="RQX150" s="10"/>
      <c r="RQY150" s="10"/>
      <c r="RQZ150" s="10"/>
      <c r="RRA150" s="10"/>
      <c r="RRB150" s="10"/>
      <c r="RRC150" s="10"/>
      <c r="RRD150" s="10"/>
      <c r="RRE150" s="10"/>
      <c r="RRF150" s="10"/>
      <c r="RRG150" s="10"/>
      <c r="RRH150" s="10"/>
      <c r="RRI150" s="10"/>
      <c r="RRJ150" s="10"/>
      <c r="RRK150" s="10"/>
      <c r="RRL150" s="10"/>
      <c r="RRM150" s="10"/>
      <c r="RRN150" s="10"/>
      <c r="RRO150" s="10"/>
      <c r="RRP150" s="10"/>
      <c r="RRQ150" s="10"/>
      <c r="RRR150" s="10"/>
      <c r="RRS150" s="10"/>
      <c r="RRT150" s="10"/>
      <c r="RRU150" s="10"/>
      <c r="RRV150" s="10"/>
      <c r="RRW150" s="10"/>
      <c r="RRX150" s="10"/>
      <c r="RRY150" s="10"/>
      <c r="RRZ150" s="10"/>
      <c r="RSA150" s="10"/>
      <c r="RSB150" s="10"/>
      <c r="RSC150" s="10"/>
      <c r="RSD150" s="10"/>
      <c r="RSE150" s="10"/>
      <c r="RSF150" s="10"/>
      <c r="RSG150" s="10"/>
      <c r="RSH150" s="10"/>
      <c r="RSI150" s="10"/>
      <c r="RSJ150" s="10"/>
      <c r="RSK150" s="10"/>
      <c r="RSL150" s="10"/>
      <c r="RSM150" s="10"/>
      <c r="RSN150" s="10"/>
      <c r="RSO150" s="10"/>
      <c r="RSP150" s="10"/>
      <c r="RSQ150" s="10"/>
      <c r="RSR150" s="10"/>
      <c r="RSS150" s="10"/>
      <c r="RST150" s="10"/>
      <c r="RSU150" s="10"/>
      <c r="RSV150" s="10"/>
      <c r="RSW150" s="10"/>
      <c r="RSX150" s="10"/>
      <c r="RSY150" s="10"/>
      <c r="RSZ150" s="10"/>
      <c r="RTA150" s="10"/>
      <c r="RTB150" s="10"/>
      <c r="RTC150" s="10"/>
      <c r="RTD150" s="10"/>
      <c r="RTE150" s="10"/>
      <c r="RTF150" s="10"/>
      <c r="RTG150" s="10"/>
      <c r="RTH150" s="10"/>
      <c r="RTI150" s="10"/>
      <c r="RTJ150" s="10"/>
      <c r="RTK150" s="10"/>
      <c r="RTL150" s="10"/>
      <c r="RTM150" s="10"/>
      <c r="RTN150" s="10"/>
      <c r="RTO150" s="10"/>
      <c r="RTP150" s="10"/>
      <c r="RTQ150" s="10"/>
      <c r="RTR150" s="10"/>
      <c r="RTS150" s="10"/>
      <c r="RTT150" s="10"/>
      <c r="RTU150" s="10"/>
      <c r="RTV150" s="10"/>
      <c r="RTW150" s="10"/>
      <c r="RTX150" s="10"/>
      <c r="RTY150" s="10"/>
      <c r="RTZ150" s="10"/>
      <c r="RUA150" s="10"/>
      <c r="RUB150" s="10"/>
      <c r="RUC150" s="10"/>
      <c r="RUD150" s="10"/>
      <c r="RUE150" s="10"/>
      <c r="RUF150" s="10"/>
      <c r="RUG150" s="10"/>
      <c r="RUH150" s="10"/>
      <c r="RUI150" s="10"/>
      <c r="RUJ150" s="10"/>
      <c r="RUK150" s="10"/>
      <c r="RUL150" s="10"/>
      <c r="RUM150" s="10"/>
      <c r="RUN150" s="10"/>
      <c r="RUO150" s="10"/>
      <c r="RUP150" s="10"/>
      <c r="RUQ150" s="10"/>
      <c r="RUR150" s="10"/>
      <c r="RUS150" s="10"/>
      <c r="RUT150" s="10"/>
      <c r="RUU150" s="10"/>
      <c r="RUV150" s="10"/>
      <c r="RUW150" s="10"/>
      <c r="RUX150" s="10"/>
      <c r="RUY150" s="10"/>
      <c r="RUZ150" s="10"/>
      <c r="RVA150" s="10"/>
      <c r="RVB150" s="10"/>
      <c r="RVC150" s="10"/>
      <c r="RVD150" s="10"/>
      <c r="RVE150" s="10"/>
      <c r="RVF150" s="10"/>
      <c r="RVG150" s="10"/>
      <c r="RVH150" s="10"/>
      <c r="RVI150" s="10"/>
      <c r="RVJ150" s="10"/>
      <c r="RVK150" s="10"/>
      <c r="RVL150" s="10"/>
      <c r="RVM150" s="10"/>
      <c r="RVN150" s="10"/>
      <c r="RVO150" s="10"/>
      <c r="RVP150" s="10"/>
      <c r="RVQ150" s="10"/>
      <c r="RVR150" s="10"/>
      <c r="RVS150" s="10"/>
      <c r="RVT150" s="10"/>
      <c r="RVU150" s="10"/>
      <c r="RVV150" s="10"/>
      <c r="RVW150" s="10"/>
      <c r="RVX150" s="10"/>
      <c r="RVY150" s="10"/>
      <c r="RVZ150" s="10"/>
      <c r="RWA150" s="10"/>
      <c r="RWB150" s="10"/>
      <c r="RWC150" s="10"/>
      <c r="RWD150" s="10"/>
      <c r="RWE150" s="10"/>
      <c r="RWF150" s="10"/>
      <c r="RWG150" s="10"/>
      <c r="RWH150" s="10"/>
      <c r="RWI150" s="10"/>
      <c r="RWJ150" s="10"/>
      <c r="RWK150" s="10"/>
      <c r="RWL150" s="10"/>
      <c r="RWM150" s="10"/>
      <c r="RWN150" s="10"/>
      <c r="RWO150" s="10"/>
      <c r="RWP150" s="10"/>
      <c r="RWQ150" s="10"/>
      <c r="RWR150" s="10"/>
      <c r="RWS150" s="10"/>
      <c r="RWT150" s="10"/>
      <c r="RWU150" s="10"/>
      <c r="RWV150" s="10"/>
      <c r="RWW150" s="10"/>
      <c r="RWX150" s="10"/>
      <c r="RWY150" s="10"/>
      <c r="RWZ150" s="10"/>
      <c r="RXA150" s="10"/>
      <c r="RXB150" s="10"/>
      <c r="RXC150" s="10"/>
      <c r="RXD150" s="10"/>
      <c r="RXE150" s="10"/>
      <c r="RXF150" s="10"/>
      <c r="RXG150" s="10"/>
      <c r="RXH150" s="10"/>
      <c r="RXI150" s="10"/>
      <c r="RXJ150" s="10"/>
      <c r="RXK150" s="10"/>
      <c r="RXL150" s="10"/>
      <c r="RXM150" s="10"/>
      <c r="RXN150" s="10"/>
      <c r="RXO150" s="10"/>
      <c r="RXP150" s="10"/>
      <c r="RXQ150" s="10"/>
      <c r="RXR150" s="10"/>
      <c r="RXS150" s="10"/>
      <c r="RXT150" s="10"/>
      <c r="RXU150" s="10"/>
      <c r="RXV150" s="10"/>
      <c r="RXW150" s="10"/>
      <c r="RXX150" s="10"/>
      <c r="RXY150" s="10"/>
      <c r="RXZ150" s="10"/>
      <c r="RYA150" s="10"/>
      <c r="RYB150" s="10"/>
      <c r="RYC150" s="10"/>
      <c r="RYD150" s="10"/>
      <c r="RYE150" s="10"/>
      <c r="RYF150" s="10"/>
      <c r="RYG150" s="10"/>
      <c r="RYH150" s="10"/>
      <c r="RYI150" s="10"/>
      <c r="RYJ150" s="10"/>
      <c r="RYK150" s="10"/>
      <c r="RYL150" s="10"/>
      <c r="RYM150" s="10"/>
      <c r="RYN150" s="10"/>
      <c r="RYO150" s="10"/>
      <c r="RYP150" s="10"/>
      <c r="RYQ150" s="10"/>
      <c r="RYR150" s="10"/>
      <c r="RYS150" s="10"/>
      <c r="RYT150" s="10"/>
      <c r="RYU150" s="10"/>
      <c r="RYV150" s="10"/>
      <c r="RYW150" s="10"/>
      <c r="RYX150" s="10"/>
      <c r="RYY150" s="10"/>
      <c r="RYZ150" s="10"/>
      <c r="RZA150" s="10"/>
      <c r="RZB150" s="10"/>
      <c r="RZC150" s="10"/>
      <c r="RZD150" s="10"/>
      <c r="RZE150" s="10"/>
      <c r="RZF150" s="10"/>
      <c r="RZG150" s="10"/>
      <c r="RZH150" s="10"/>
      <c r="RZI150" s="10"/>
      <c r="RZJ150" s="10"/>
      <c r="RZK150" s="10"/>
      <c r="RZL150" s="10"/>
      <c r="RZM150" s="10"/>
      <c r="RZN150" s="10"/>
      <c r="RZO150" s="10"/>
      <c r="RZP150" s="10"/>
      <c r="RZQ150" s="10"/>
      <c r="RZR150" s="10"/>
      <c r="RZS150" s="10"/>
      <c r="RZT150" s="10"/>
      <c r="RZU150" s="10"/>
      <c r="RZV150" s="10"/>
      <c r="RZW150" s="10"/>
      <c r="RZX150" s="10"/>
      <c r="RZY150" s="10"/>
      <c r="RZZ150" s="10"/>
      <c r="SAA150" s="10"/>
      <c r="SAB150" s="10"/>
      <c r="SAC150" s="10"/>
      <c r="SAD150" s="10"/>
      <c r="SAE150" s="10"/>
      <c r="SAF150" s="10"/>
      <c r="SAG150" s="10"/>
      <c r="SAH150" s="10"/>
      <c r="SAI150" s="10"/>
      <c r="SAJ150" s="10"/>
      <c r="SAK150" s="10"/>
      <c r="SAL150" s="10"/>
      <c r="SAM150" s="10"/>
      <c r="SAN150" s="10"/>
      <c r="SAO150" s="10"/>
      <c r="SAP150" s="10"/>
      <c r="SAQ150" s="10"/>
      <c r="SAR150" s="10"/>
      <c r="SAS150" s="10"/>
      <c r="SAT150" s="10"/>
      <c r="SAU150" s="10"/>
      <c r="SAV150" s="10"/>
      <c r="SAW150" s="10"/>
      <c r="SAX150" s="10"/>
      <c r="SAY150" s="10"/>
      <c r="SAZ150" s="10"/>
      <c r="SBA150" s="10"/>
      <c r="SBB150" s="10"/>
      <c r="SBC150" s="10"/>
      <c r="SBD150" s="10"/>
      <c r="SBE150" s="10"/>
      <c r="SBF150" s="10"/>
      <c r="SBG150" s="10"/>
      <c r="SBH150" s="10"/>
      <c r="SBI150" s="10"/>
      <c r="SBJ150" s="10"/>
      <c r="SBK150" s="10"/>
      <c r="SBL150" s="10"/>
      <c r="SBM150" s="10"/>
      <c r="SBN150" s="10"/>
      <c r="SBO150" s="10"/>
      <c r="SBP150" s="10"/>
      <c r="SBQ150" s="10"/>
      <c r="SBR150" s="10"/>
      <c r="SBS150" s="10"/>
      <c r="SBT150" s="10"/>
      <c r="SBU150" s="10"/>
      <c r="SBV150" s="10"/>
      <c r="SBW150" s="10"/>
      <c r="SBX150" s="10"/>
      <c r="SBY150" s="10"/>
      <c r="SBZ150" s="10"/>
      <c r="SCA150" s="10"/>
      <c r="SCB150" s="10"/>
      <c r="SCC150" s="10"/>
      <c r="SCD150" s="10"/>
      <c r="SCE150" s="10"/>
      <c r="SCF150" s="10"/>
      <c r="SCG150" s="10"/>
      <c r="SCH150" s="10"/>
      <c r="SCI150" s="10"/>
      <c r="SCJ150" s="10"/>
      <c r="SCK150" s="10"/>
      <c r="SCL150" s="10"/>
      <c r="SCM150" s="10"/>
      <c r="SCN150" s="10"/>
      <c r="SCO150" s="10"/>
      <c r="SCP150" s="10"/>
      <c r="SCQ150" s="10"/>
      <c r="SCR150" s="10"/>
      <c r="SCS150" s="10"/>
      <c r="SCT150" s="10"/>
      <c r="SCU150" s="10"/>
      <c r="SCV150" s="10"/>
      <c r="SCW150" s="10"/>
      <c r="SCX150" s="10"/>
      <c r="SCY150" s="10"/>
      <c r="SCZ150" s="10"/>
      <c r="SDA150" s="10"/>
      <c r="SDB150" s="10"/>
      <c r="SDC150" s="10"/>
      <c r="SDD150" s="10"/>
      <c r="SDE150" s="10"/>
      <c r="SDF150" s="10"/>
      <c r="SDG150" s="10"/>
      <c r="SDH150" s="10"/>
      <c r="SDI150" s="10"/>
      <c r="SDJ150" s="10"/>
      <c r="SDK150" s="10"/>
      <c r="SDL150" s="10"/>
      <c r="SDM150" s="10"/>
      <c r="SDN150" s="10"/>
      <c r="SDO150" s="10"/>
      <c r="SDP150" s="10"/>
      <c r="SDQ150" s="10"/>
      <c r="SDR150" s="10"/>
      <c r="SDS150" s="10"/>
      <c r="SDT150" s="10"/>
      <c r="SDU150" s="10"/>
      <c r="SDV150" s="10"/>
      <c r="SDW150" s="10"/>
      <c r="SDX150" s="10"/>
      <c r="SDY150" s="10"/>
      <c r="SDZ150" s="10"/>
      <c r="SEA150" s="10"/>
      <c r="SEB150" s="10"/>
      <c r="SEC150" s="10"/>
      <c r="SED150" s="10"/>
      <c r="SEE150" s="10"/>
      <c r="SEF150" s="10"/>
      <c r="SEG150" s="10"/>
      <c r="SEH150" s="10"/>
      <c r="SEI150" s="10"/>
      <c r="SEJ150" s="10"/>
      <c r="SEK150" s="10"/>
      <c r="SEL150" s="10"/>
      <c r="SEM150" s="10"/>
      <c r="SEN150" s="10"/>
      <c r="SEO150" s="10"/>
      <c r="SEP150" s="10"/>
      <c r="SEQ150" s="10"/>
      <c r="SER150" s="10"/>
      <c r="SES150" s="10"/>
      <c r="SET150" s="10"/>
      <c r="SEU150" s="10"/>
      <c r="SEV150" s="10"/>
      <c r="SEW150" s="10"/>
      <c r="SEX150" s="10"/>
      <c r="SEY150" s="10"/>
      <c r="SEZ150" s="10"/>
      <c r="SFA150" s="10"/>
      <c r="SFB150" s="10"/>
      <c r="SFC150" s="10"/>
      <c r="SFD150" s="10"/>
      <c r="SFE150" s="10"/>
      <c r="SFF150" s="10"/>
      <c r="SFG150" s="10"/>
      <c r="SFH150" s="10"/>
      <c r="SFI150" s="10"/>
      <c r="SFJ150" s="10"/>
      <c r="SFK150" s="10"/>
      <c r="SFL150" s="10"/>
      <c r="SFM150" s="10"/>
      <c r="SFN150" s="10"/>
      <c r="SFO150" s="10"/>
      <c r="SFP150" s="10"/>
      <c r="SFQ150" s="10"/>
      <c r="SFR150" s="10"/>
      <c r="SFS150" s="10"/>
      <c r="SFT150" s="10"/>
      <c r="SFU150" s="10"/>
      <c r="SFV150" s="10"/>
      <c r="SFW150" s="10"/>
      <c r="SFX150" s="10"/>
      <c r="SFY150" s="10"/>
      <c r="SFZ150" s="10"/>
      <c r="SGA150" s="10"/>
      <c r="SGB150" s="10"/>
      <c r="SGC150" s="10"/>
      <c r="SGD150" s="10"/>
      <c r="SGE150" s="10"/>
      <c r="SGF150" s="10"/>
      <c r="SGG150" s="10"/>
      <c r="SGH150" s="10"/>
      <c r="SGI150" s="10"/>
      <c r="SGJ150" s="10"/>
      <c r="SGK150" s="10"/>
      <c r="SGL150" s="10"/>
      <c r="SGM150" s="10"/>
      <c r="SGN150" s="10"/>
      <c r="SGO150" s="10"/>
      <c r="SGP150" s="10"/>
      <c r="SGQ150" s="10"/>
      <c r="SGR150" s="10"/>
      <c r="SGS150" s="10"/>
      <c r="SGT150" s="10"/>
      <c r="SGU150" s="10"/>
      <c r="SGV150" s="10"/>
      <c r="SGW150" s="10"/>
      <c r="SGX150" s="10"/>
      <c r="SGY150" s="10"/>
      <c r="SGZ150" s="10"/>
      <c r="SHA150" s="10"/>
      <c r="SHB150" s="10"/>
      <c r="SHC150" s="10"/>
      <c r="SHD150" s="10"/>
      <c r="SHE150" s="10"/>
      <c r="SHF150" s="10"/>
      <c r="SHG150" s="10"/>
      <c r="SHH150" s="10"/>
      <c r="SHI150" s="10"/>
      <c r="SHJ150" s="10"/>
      <c r="SHK150" s="10"/>
      <c r="SHL150" s="10"/>
      <c r="SHM150" s="10"/>
      <c r="SHN150" s="10"/>
      <c r="SHO150" s="10"/>
      <c r="SHP150" s="10"/>
      <c r="SHQ150" s="10"/>
      <c r="SHR150" s="10"/>
      <c r="SHS150" s="10"/>
      <c r="SHT150" s="10"/>
      <c r="SHU150" s="10"/>
      <c r="SHV150" s="10"/>
      <c r="SHW150" s="10"/>
      <c r="SHX150" s="10"/>
      <c r="SHY150" s="10"/>
      <c r="SHZ150" s="10"/>
      <c r="SIA150" s="10"/>
      <c r="SIB150" s="10"/>
      <c r="SIC150" s="10"/>
      <c r="SID150" s="10"/>
      <c r="SIE150" s="10"/>
      <c r="SIF150" s="10"/>
      <c r="SIG150" s="10"/>
      <c r="SIH150" s="10"/>
      <c r="SII150" s="10"/>
      <c r="SIJ150" s="10"/>
      <c r="SIK150" s="10"/>
      <c r="SIL150" s="10"/>
      <c r="SIM150" s="10"/>
      <c r="SIN150" s="10"/>
      <c r="SIO150" s="10"/>
      <c r="SIP150" s="10"/>
      <c r="SIQ150" s="10"/>
      <c r="SIR150" s="10"/>
      <c r="SIS150" s="10"/>
      <c r="SIT150" s="10"/>
      <c r="SIU150" s="10"/>
      <c r="SIV150" s="10"/>
      <c r="SIW150" s="10"/>
      <c r="SIX150" s="10"/>
      <c r="SIY150" s="10"/>
      <c r="SIZ150" s="10"/>
      <c r="SJA150" s="10"/>
      <c r="SJB150" s="10"/>
      <c r="SJC150" s="10"/>
      <c r="SJD150" s="10"/>
      <c r="SJE150" s="10"/>
      <c r="SJF150" s="10"/>
      <c r="SJG150" s="10"/>
      <c r="SJH150" s="10"/>
      <c r="SJI150" s="10"/>
      <c r="SJJ150" s="10"/>
      <c r="SJK150" s="10"/>
      <c r="SJL150" s="10"/>
      <c r="SJM150" s="10"/>
      <c r="SJN150" s="10"/>
      <c r="SJO150" s="10"/>
      <c r="SJP150" s="10"/>
      <c r="SJQ150" s="10"/>
      <c r="SJR150" s="10"/>
      <c r="SJS150" s="10"/>
      <c r="SJT150" s="10"/>
      <c r="SJU150" s="10"/>
      <c r="SJV150" s="10"/>
      <c r="SJW150" s="10"/>
      <c r="SJX150" s="10"/>
      <c r="SJY150" s="10"/>
      <c r="SJZ150" s="10"/>
      <c r="SKA150" s="10"/>
      <c r="SKB150" s="10"/>
      <c r="SKC150" s="10"/>
      <c r="SKD150" s="10"/>
      <c r="SKE150" s="10"/>
      <c r="SKF150" s="10"/>
      <c r="SKG150" s="10"/>
      <c r="SKH150" s="10"/>
      <c r="SKI150" s="10"/>
      <c r="SKJ150" s="10"/>
      <c r="SKK150" s="10"/>
      <c r="SKL150" s="10"/>
      <c r="SKM150" s="10"/>
      <c r="SKN150" s="10"/>
      <c r="SKO150" s="10"/>
      <c r="SKP150" s="10"/>
      <c r="SKQ150" s="10"/>
      <c r="SKR150" s="10"/>
      <c r="SKS150" s="10"/>
      <c r="SKT150" s="10"/>
      <c r="SKU150" s="10"/>
      <c r="SKV150" s="10"/>
      <c r="SKW150" s="10"/>
      <c r="SKX150" s="10"/>
      <c r="SKY150" s="10"/>
      <c r="SKZ150" s="10"/>
      <c r="SLA150" s="10"/>
      <c r="SLB150" s="10"/>
      <c r="SLC150" s="10"/>
      <c r="SLD150" s="10"/>
      <c r="SLE150" s="10"/>
      <c r="SLF150" s="10"/>
      <c r="SLG150" s="10"/>
      <c r="SLH150" s="10"/>
      <c r="SLI150" s="10"/>
      <c r="SLJ150" s="10"/>
      <c r="SLK150" s="10"/>
      <c r="SLL150" s="10"/>
      <c r="SLM150" s="10"/>
      <c r="SLN150" s="10"/>
      <c r="SLO150" s="10"/>
      <c r="SLP150" s="10"/>
      <c r="SLQ150" s="10"/>
      <c r="SLR150" s="10"/>
      <c r="SLS150" s="10"/>
      <c r="SLT150" s="10"/>
      <c r="SLU150" s="10"/>
      <c r="SLV150" s="10"/>
      <c r="SLW150" s="10"/>
      <c r="SLX150" s="10"/>
      <c r="SLY150" s="10"/>
      <c r="SLZ150" s="10"/>
      <c r="SMA150" s="10"/>
      <c r="SMB150" s="10"/>
      <c r="SMC150" s="10"/>
      <c r="SMD150" s="10"/>
      <c r="SME150" s="10"/>
      <c r="SMF150" s="10"/>
      <c r="SMG150" s="10"/>
      <c r="SMH150" s="10"/>
      <c r="SMI150" s="10"/>
      <c r="SMJ150" s="10"/>
      <c r="SMK150" s="10"/>
      <c r="SML150" s="10"/>
      <c r="SMM150" s="10"/>
      <c r="SMN150" s="10"/>
      <c r="SMO150" s="10"/>
      <c r="SMP150" s="10"/>
      <c r="SMQ150" s="10"/>
      <c r="SMR150" s="10"/>
      <c r="SMS150" s="10"/>
      <c r="SMT150" s="10"/>
      <c r="SMU150" s="10"/>
      <c r="SMV150" s="10"/>
      <c r="SMW150" s="10"/>
      <c r="SMX150" s="10"/>
      <c r="SMY150" s="10"/>
      <c r="SMZ150" s="10"/>
      <c r="SNA150" s="10"/>
      <c r="SNB150" s="10"/>
      <c r="SNC150" s="10"/>
      <c r="SND150" s="10"/>
      <c r="SNE150" s="10"/>
      <c r="SNF150" s="10"/>
      <c r="SNG150" s="10"/>
      <c r="SNH150" s="10"/>
      <c r="SNI150" s="10"/>
      <c r="SNJ150" s="10"/>
      <c r="SNK150" s="10"/>
      <c r="SNL150" s="10"/>
      <c r="SNM150" s="10"/>
      <c r="SNN150" s="10"/>
      <c r="SNO150" s="10"/>
      <c r="SNP150" s="10"/>
      <c r="SNQ150" s="10"/>
      <c r="SNR150" s="10"/>
      <c r="SNS150" s="10"/>
      <c r="SNT150" s="10"/>
      <c r="SNU150" s="10"/>
      <c r="SNV150" s="10"/>
      <c r="SNW150" s="10"/>
      <c r="SNX150" s="10"/>
      <c r="SNY150" s="10"/>
      <c r="SNZ150" s="10"/>
      <c r="SOA150" s="10"/>
      <c r="SOB150" s="10"/>
      <c r="SOC150" s="10"/>
      <c r="SOD150" s="10"/>
      <c r="SOE150" s="10"/>
      <c r="SOF150" s="10"/>
      <c r="SOG150" s="10"/>
      <c r="SOH150" s="10"/>
      <c r="SOI150" s="10"/>
      <c r="SOJ150" s="10"/>
      <c r="SOK150" s="10"/>
      <c r="SOL150" s="10"/>
      <c r="SOM150" s="10"/>
      <c r="SON150" s="10"/>
      <c r="SOO150" s="10"/>
      <c r="SOP150" s="10"/>
      <c r="SOQ150" s="10"/>
      <c r="SOR150" s="10"/>
      <c r="SOS150" s="10"/>
      <c r="SOT150" s="10"/>
      <c r="SOU150" s="10"/>
      <c r="SOV150" s="10"/>
      <c r="SOW150" s="10"/>
      <c r="SOX150" s="10"/>
      <c r="SOY150" s="10"/>
      <c r="SOZ150" s="10"/>
      <c r="SPA150" s="10"/>
      <c r="SPB150" s="10"/>
      <c r="SPC150" s="10"/>
      <c r="SPD150" s="10"/>
      <c r="SPE150" s="10"/>
      <c r="SPF150" s="10"/>
      <c r="SPG150" s="10"/>
      <c r="SPH150" s="10"/>
      <c r="SPI150" s="10"/>
      <c r="SPJ150" s="10"/>
      <c r="SPK150" s="10"/>
      <c r="SPL150" s="10"/>
      <c r="SPM150" s="10"/>
      <c r="SPN150" s="10"/>
      <c r="SPO150" s="10"/>
      <c r="SPP150" s="10"/>
      <c r="SPQ150" s="10"/>
      <c r="SPR150" s="10"/>
      <c r="SPS150" s="10"/>
      <c r="SPT150" s="10"/>
      <c r="SPU150" s="10"/>
      <c r="SPV150" s="10"/>
      <c r="SPW150" s="10"/>
      <c r="SPX150" s="10"/>
      <c r="SPY150" s="10"/>
      <c r="SPZ150" s="10"/>
      <c r="SQA150" s="10"/>
      <c r="SQB150" s="10"/>
      <c r="SQC150" s="10"/>
      <c r="SQD150" s="10"/>
      <c r="SQE150" s="10"/>
      <c r="SQF150" s="10"/>
      <c r="SQG150" s="10"/>
      <c r="SQH150" s="10"/>
      <c r="SQI150" s="10"/>
      <c r="SQJ150" s="10"/>
      <c r="SQK150" s="10"/>
      <c r="SQL150" s="10"/>
      <c r="SQM150" s="10"/>
      <c r="SQN150" s="10"/>
      <c r="SQO150" s="10"/>
      <c r="SQP150" s="10"/>
      <c r="SQQ150" s="10"/>
      <c r="SQR150" s="10"/>
      <c r="SQS150" s="10"/>
      <c r="SQT150" s="10"/>
      <c r="SQU150" s="10"/>
      <c r="SQV150" s="10"/>
      <c r="SQW150" s="10"/>
      <c r="SQX150" s="10"/>
      <c r="SQY150" s="10"/>
      <c r="SQZ150" s="10"/>
      <c r="SRA150" s="10"/>
      <c r="SRB150" s="10"/>
      <c r="SRC150" s="10"/>
      <c r="SRD150" s="10"/>
      <c r="SRE150" s="10"/>
      <c r="SRF150" s="10"/>
      <c r="SRG150" s="10"/>
      <c r="SRH150" s="10"/>
      <c r="SRI150" s="10"/>
      <c r="SRJ150" s="10"/>
      <c r="SRK150" s="10"/>
      <c r="SRL150" s="10"/>
      <c r="SRM150" s="10"/>
      <c r="SRN150" s="10"/>
      <c r="SRO150" s="10"/>
      <c r="SRP150" s="10"/>
      <c r="SRQ150" s="10"/>
      <c r="SRR150" s="10"/>
      <c r="SRS150" s="10"/>
      <c r="SRT150" s="10"/>
      <c r="SRU150" s="10"/>
      <c r="SRV150" s="10"/>
      <c r="SRW150" s="10"/>
      <c r="SRX150" s="10"/>
      <c r="SRY150" s="10"/>
      <c r="SRZ150" s="10"/>
      <c r="SSA150" s="10"/>
      <c r="SSB150" s="10"/>
      <c r="SSC150" s="10"/>
      <c r="SSD150" s="10"/>
      <c r="SSE150" s="10"/>
      <c r="SSF150" s="10"/>
      <c r="SSG150" s="10"/>
      <c r="SSH150" s="10"/>
      <c r="SSI150" s="10"/>
      <c r="SSJ150" s="10"/>
      <c r="SSK150" s="10"/>
      <c r="SSL150" s="10"/>
      <c r="SSM150" s="10"/>
      <c r="SSN150" s="10"/>
      <c r="SSO150" s="10"/>
      <c r="SSP150" s="10"/>
      <c r="SSQ150" s="10"/>
      <c r="SSR150" s="10"/>
      <c r="SSS150" s="10"/>
      <c r="SST150" s="10"/>
      <c r="SSU150" s="10"/>
      <c r="SSV150" s="10"/>
      <c r="SSW150" s="10"/>
      <c r="SSX150" s="10"/>
      <c r="SSY150" s="10"/>
      <c r="SSZ150" s="10"/>
      <c r="STA150" s="10"/>
      <c r="STB150" s="10"/>
      <c r="STC150" s="10"/>
      <c r="STD150" s="10"/>
      <c r="STE150" s="10"/>
      <c r="STF150" s="10"/>
      <c r="STG150" s="10"/>
      <c r="STH150" s="10"/>
      <c r="STI150" s="10"/>
      <c r="STJ150" s="10"/>
      <c r="STK150" s="10"/>
      <c r="STL150" s="10"/>
      <c r="STM150" s="10"/>
      <c r="STN150" s="10"/>
      <c r="STO150" s="10"/>
      <c r="STP150" s="10"/>
      <c r="STQ150" s="10"/>
      <c r="STR150" s="10"/>
      <c r="STS150" s="10"/>
      <c r="STT150" s="10"/>
      <c r="STU150" s="10"/>
      <c r="STV150" s="10"/>
      <c r="STW150" s="10"/>
      <c r="STX150" s="10"/>
      <c r="STY150" s="10"/>
      <c r="STZ150" s="10"/>
      <c r="SUA150" s="10"/>
      <c r="SUB150" s="10"/>
      <c r="SUC150" s="10"/>
      <c r="SUD150" s="10"/>
      <c r="SUE150" s="10"/>
      <c r="SUF150" s="10"/>
      <c r="SUG150" s="10"/>
      <c r="SUH150" s="10"/>
      <c r="SUI150" s="10"/>
      <c r="SUJ150" s="10"/>
      <c r="SUK150" s="10"/>
      <c r="SUL150" s="10"/>
      <c r="SUM150" s="10"/>
      <c r="SUN150" s="10"/>
      <c r="SUO150" s="10"/>
      <c r="SUP150" s="10"/>
      <c r="SUQ150" s="10"/>
      <c r="SUR150" s="10"/>
      <c r="SUS150" s="10"/>
      <c r="SUT150" s="10"/>
      <c r="SUU150" s="10"/>
      <c r="SUV150" s="10"/>
      <c r="SUW150" s="10"/>
      <c r="SUX150" s="10"/>
      <c r="SUY150" s="10"/>
      <c r="SUZ150" s="10"/>
      <c r="SVA150" s="10"/>
      <c r="SVB150" s="10"/>
      <c r="SVC150" s="10"/>
      <c r="SVD150" s="10"/>
      <c r="SVE150" s="10"/>
      <c r="SVF150" s="10"/>
      <c r="SVG150" s="10"/>
      <c r="SVH150" s="10"/>
      <c r="SVI150" s="10"/>
      <c r="SVJ150" s="10"/>
      <c r="SVK150" s="10"/>
      <c r="SVL150" s="10"/>
      <c r="SVM150" s="10"/>
      <c r="SVN150" s="10"/>
      <c r="SVO150" s="10"/>
      <c r="SVP150" s="10"/>
      <c r="SVQ150" s="10"/>
      <c r="SVR150" s="10"/>
      <c r="SVS150" s="10"/>
      <c r="SVT150" s="10"/>
      <c r="SVU150" s="10"/>
      <c r="SVV150" s="10"/>
      <c r="SVW150" s="10"/>
      <c r="SVX150" s="10"/>
      <c r="SVY150" s="10"/>
      <c r="SVZ150" s="10"/>
      <c r="SWA150" s="10"/>
      <c r="SWB150" s="10"/>
      <c r="SWC150" s="10"/>
      <c r="SWD150" s="10"/>
      <c r="SWE150" s="10"/>
      <c r="SWF150" s="10"/>
      <c r="SWG150" s="10"/>
      <c r="SWH150" s="10"/>
      <c r="SWI150" s="10"/>
      <c r="SWJ150" s="10"/>
      <c r="SWK150" s="10"/>
      <c r="SWL150" s="10"/>
      <c r="SWM150" s="10"/>
      <c r="SWN150" s="10"/>
      <c r="SWO150" s="10"/>
      <c r="SWP150" s="10"/>
      <c r="SWQ150" s="10"/>
      <c r="SWR150" s="10"/>
      <c r="SWS150" s="10"/>
      <c r="SWT150" s="10"/>
      <c r="SWU150" s="10"/>
      <c r="SWV150" s="10"/>
      <c r="SWW150" s="10"/>
      <c r="SWX150" s="10"/>
      <c r="SWY150" s="10"/>
      <c r="SWZ150" s="10"/>
      <c r="SXA150" s="10"/>
      <c r="SXB150" s="10"/>
      <c r="SXC150" s="10"/>
      <c r="SXD150" s="10"/>
      <c r="SXE150" s="10"/>
      <c r="SXF150" s="10"/>
      <c r="SXG150" s="10"/>
      <c r="SXH150" s="10"/>
      <c r="SXI150" s="10"/>
      <c r="SXJ150" s="10"/>
      <c r="SXK150" s="10"/>
      <c r="SXL150" s="10"/>
      <c r="SXM150" s="10"/>
      <c r="SXN150" s="10"/>
      <c r="SXO150" s="10"/>
      <c r="SXP150" s="10"/>
      <c r="SXQ150" s="10"/>
      <c r="SXR150" s="10"/>
      <c r="SXS150" s="10"/>
      <c r="SXT150" s="10"/>
      <c r="SXU150" s="10"/>
      <c r="SXV150" s="10"/>
      <c r="SXW150" s="10"/>
      <c r="SXX150" s="10"/>
      <c r="SXY150" s="10"/>
      <c r="SXZ150" s="10"/>
      <c r="SYA150" s="10"/>
      <c r="SYB150" s="10"/>
      <c r="SYC150" s="10"/>
      <c r="SYD150" s="10"/>
      <c r="SYE150" s="10"/>
      <c r="SYF150" s="10"/>
      <c r="SYG150" s="10"/>
      <c r="SYH150" s="10"/>
      <c r="SYI150" s="10"/>
      <c r="SYJ150" s="10"/>
      <c r="SYK150" s="10"/>
      <c r="SYL150" s="10"/>
      <c r="SYM150" s="10"/>
      <c r="SYN150" s="10"/>
      <c r="SYO150" s="10"/>
      <c r="SYP150" s="10"/>
      <c r="SYQ150" s="10"/>
      <c r="SYR150" s="10"/>
      <c r="SYS150" s="10"/>
      <c r="SYT150" s="10"/>
      <c r="SYU150" s="10"/>
      <c r="SYV150" s="10"/>
      <c r="SYW150" s="10"/>
      <c r="SYX150" s="10"/>
      <c r="SYY150" s="10"/>
      <c r="SYZ150" s="10"/>
      <c r="SZA150" s="10"/>
      <c r="SZB150" s="10"/>
      <c r="SZC150" s="10"/>
      <c r="SZD150" s="10"/>
      <c r="SZE150" s="10"/>
      <c r="SZF150" s="10"/>
      <c r="SZG150" s="10"/>
      <c r="SZH150" s="10"/>
      <c r="SZI150" s="10"/>
      <c r="SZJ150" s="10"/>
      <c r="SZK150" s="10"/>
      <c r="SZL150" s="10"/>
      <c r="SZM150" s="10"/>
      <c r="SZN150" s="10"/>
      <c r="SZO150" s="10"/>
      <c r="SZP150" s="10"/>
      <c r="SZQ150" s="10"/>
      <c r="SZR150" s="10"/>
      <c r="SZS150" s="10"/>
      <c r="SZT150" s="10"/>
      <c r="SZU150" s="10"/>
      <c r="SZV150" s="10"/>
      <c r="SZW150" s="10"/>
      <c r="SZX150" s="10"/>
      <c r="SZY150" s="10"/>
      <c r="SZZ150" s="10"/>
      <c r="TAA150" s="10"/>
      <c r="TAB150" s="10"/>
      <c r="TAC150" s="10"/>
      <c r="TAD150" s="10"/>
      <c r="TAE150" s="10"/>
      <c r="TAF150" s="10"/>
      <c r="TAG150" s="10"/>
      <c r="TAH150" s="10"/>
      <c r="TAI150" s="10"/>
      <c r="TAJ150" s="10"/>
      <c r="TAK150" s="10"/>
      <c r="TAL150" s="10"/>
      <c r="TAM150" s="10"/>
      <c r="TAN150" s="10"/>
      <c r="TAO150" s="10"/>
      <c r="TAP150" s="10"/>
      <c r="TAQ150" s="10"/>
      <c r="TAR150" s="10"/>
      <c r="TAS150" s="10"/>
      <c r="TAT150" s="10"/>
      <c r="TAU150" s="10"/>
      <c r="TAV150" s="10"/>
      <c r="TAW150" s="10"/>
      <c r="TAX150" s="10"/>
      <c r="TAY150" s="10"/>
      <c r="TAZ150" s="10"/>
      <c r="TBA150" s="10"/>
      <c r="TBB150" s="10"/>
      <c r="TBC150" s="10"/>
      <c r="TBD150" s="10"/>
      <c r="TBE150" s="10"/>
      <c r="TBF150" s="10"/>
      <c r="TBG150" s="10"/>
      <c r="TBH150" s="10"/>
      <c r="TBI150" s="10"/>
      <c r="TBJ150" s="10"/>
      <c r="TBK150" s="10"/>
      <c r="TBL150" s="10"/>
      <c r="TBM150" s="10"/>
      <c r="TBN150" s="10"/>
      <c r="TBO150" s="10"/>
      <c r="TBP150" s="10"/>
      <c r="TBQ150" s="10"/>
      <c r="TBR150" s="10"/>
      <c r="TBS150" s="10"/>
      <c r="TBT150" s="10"/>
      <c r="TBU150" s="10"/>
      <c r="TBV150" s="10"/>
      <c r="TBW150" s="10"/>
      <c r="TBX150" s="10"/>
      <c r="TBY150" s="10"/>
      <c r="TBZ150" s="10"/>
      <c r="TCA150" s="10"/>
      <c r="TCB150" s="10"/>
      <c r="TCC150" s="10"/>
      <c r="TCD150" s="10"/>
      <c r="TCE150" s="10"/>
      <c r="TCF150" s="10"/>
      <c r="TCG150" s="10"/>
      <c r="TCH150" s="10"/>
      <c r="TCI150" s="10"/>
      <c r="TCJ150" s="10"/>
      <c r="TCK150" s="10"/>
      <c r="TCL150" s="10"/>
      <c r="TCM150" s="10"/>
      <c r="TCN150" s="10"/>
      <c r="TCO150" s="10"/>
      <c r="TCP150" s="10"/>
      <c r="TCQ150" s="10"/>
      <c r="TCR150" s="10"/>
      <c r="TCS150" s="10"/>
      <c r="TCT150" s="10"/>
      <c r="TCU150" s="10"/>
      <c r="TCV150" s="10"/>
      <c r="TCW150" s="10"/>
      <c r="TCX150" s="10"/>
      <c r="TCY150" s="10"/>
      <c r="TCZ150" s="10"/>
      <c r="TDA150" s="10"/>
      <c r="TDB150" s="10"/>
      <c r="TDC150" s="10"/>
      <c r="TDD150" s="10"/>
      <c r="TDE150" s="10"/>
      <c r="TDF150" s="10"/>
      <c r="TDG150" s="10"/>
      <c r="TDH150" s="10"/>
      <c r="TDI150" s="10"/>
      <c r="TDJ150" s="10"/>
      <c r="TDK150" s="10"/>
      <c r="TDL150" s="10"/>
      <c r="TDM150" s="10"/>
      <c r="TDN150" s="10"/>
      <c r="TDO150" s="10"/>
      <c r="TDP150" s="10"/>
      <c r="TDQ150" s="10"/>
      <c r="TDR150" s="10"/>
      <c r="TDS150" s="10"/>
      <c r="TDT150" s="10"/>
      <c r="TDU150" s="10"/>
      <c r="TDV150" s="10"/>
      <c r="TDW150" s="10"/>
      <c r="TDX150" s="10"/>
      <c r="TDY150" s="10"/>
      <c r="TDZ150" s="10"/>
      <c r="TEA150" s="10"/>
      <c r="TEB150" s="10"/>
      <c r="TEC150" s="10"/>
      <c r="TED150" s="10"/>
      <c r="TEE150" s="10"/>
      <c r="TEF150" s="10"/>
      <c r="TEG150" s="10"/>
      <c r="TEH150" s="10"/>
      <c r="TEI150" s="10"/>
      <c r="TEJ150" s="10"/>
      <c r="TEK150" s="10"/>
      <c r="TEL150" s="10"/>
      <c r="TEM150" s="10"/>
      <c r="TEN150" s="10"/>
      <c r="TEO150" s="10"/>
      <c r="TEP150" s="10"/>
      <c r="TEQ150" s="10"/>
      <c r="TER150" s="10"/>
      <c r="TES150" s="10"/>
      <c r="TET150" s="10"/>
      <c r="TEU150" s="10"/>
      <c r="TEV150" s="10"/>
      <c r="TEW150" s="10"/>
      <c r="TEX150" s="10"/>
      <c r="TEY150" s="10"/>
      <c r="TEZ150" s="10"/>
      <c r="TFA150" s="10"/>
      <c r="TFB150" s="10"/>
      <c r="TFC150" s="10"/>
      <c r="TFD150" s="10"/>
      <c r="TFE150" s="10"/>
      <c r="TFF150" s="10"/>
      <c r="TFG150" s="10"/>
      <c r="TFH150" s="10"/>
      <c r="TFI150" s="10"/>
      <c r="TFJ150" s="10"/>
      <c r="TFK150" s="10"/>
      <c r="TFL150" s="10"/>
      <c r="TFM150" s="10"/>
      <c r="TFN150" s="10"/>
      <c r="TFO150" s="10"/>
      <c r="TFP150" s="10"/>
      <c r="TFQ150" s="10"/>
      <c r="TFR150" s="10"/>
      <c r="TFS150" s="10"/>
      <c r="TFT150" s="10"/>
      <c r="TFU150" s="10"/>
      <c r="TFV150" s="10"/>
      <c r="TFW150" s="10"/>
      <c r="TFX150" s="10"/>
      <c r="TFY150" s="10"/>
      <c r="TFZ150" s="10"/>
      <c r="TGA150" s="10"/>
      <c r="TGB150" s="10"/>
      <c r="TGC150" s="10"/>
      <c r="TGD150" s="10"/>
      <c r="TGE150" s="10"/>
      <c r="TGF150" s="10"/>
      <c r="TGG150" s="10"/>
      <c r="TGH150" s="10"/>
      <c r="TGI150" s="10"/>
      <c r="TGJ150" s="10"/>
      <c r="TGK150" s="10"/>
      <c r="TGL150" s="10"/>
      <c r="TGM150" s="10"/>
      <c r="TGN150" s="10"/>
      <c r="TGO150" s="10"/>
      <c r="TGP150" s="10"/>
      <c r="TGQ150" s="10"/>
      <c r="TGR150" s="10"/>
      <c r="TGS150" s="10"/>
      <c r="TGT150" s="10"/>
      <c r="TGU150" s="10"/>
      <c r="TGV150" s="10"/>
      <c r="TGW150" s="10"/>
      <c r="TGX150" s="10"/>
      <c r="TGY150" s="10"/>
      <c r="TGZ150" s="10"/>
      <c r="THA150" s="10"/>
      <c r="THB150" s="10"/>
      <c r="THC150" s="10"/>
      <c r="THD150" s="10"/>
      <c r="THE150" s="10"/>
      <c r="THF150" s="10"/>
      <c r="THG150" s="10"/>
      <c r="THH150" s="10"/>
      <c r="THI150" s="10"/>
      <c r="THJ150" s="10"/>
      <c r="THK150" s="10"/>
      <c r="THL150" s="10"/>
      <c r="THM150" s="10"/>
      <c r="THN150" s="10"/>
      <c r="THO150" s="10"/>
      <c r="THP150" s="10"/>
      <c r="THQ150" s="10"/>
      <c r="THR150" s="10"/>
      <c r="THS150" s="10"/>
      <c r="THT150" s="10"/>
      <c r="THU150" s="10"/>
      <c r="THV150" s="10"/>
      <c r="THW150" s="10"/>
      <c r="THX150" s="10"/>
      <c r="THY150" s="10"/>
      <c r="THZ150" s="10"/>
      <c r="TIA150" s="10"/>
      <c r="TIB150" s="10"/>
      <c r="TIC150" s="10"/>
      <c r="TID150" s="10"/>
      <c r="TIE150" s="10"/>
      <c r="TIF150" s="10"/>
      <c r="TIG150" s="10"/>
      <c r="TIH150" s="10"/>
      <c r="TII150" s="10"/>
      <c r="TIJ150" s="10"/>
      <c r="TIK150" s="10"/>
      <c r="TIL150" s="10"/>
      <c r="TIM150" s="10"/>
      <c r="TIN150" s="10"/>
      <c r="TIO150" s="10"/>
      <c r="TIP150" s="10"/>
      <c r="TIQ150" s="10"/>
      <c r="TIR150" s="10"/>
      <c r="TIS150" s="10"/>
      <c r="TIT150" s="10"/>
      <c r="TIU150" s="10"/>
      <c r="TIV150" s="10"/>
      <c r="TIW150" s="10"/>
      <c r="TIX150" s="10"/>
      <c r="TIY150" s="10"/>
      <c r="TIZ150" s="10"/>
      <c r="TJA150" s="10"/>
      <c r="TJB150" s="10"/>
      <c r="TJC150" s="10"/>
      <c r="TJD150" s="10"/>
      <c r="TJE150" s="10"/>
      <c r="TJF150" s="10"/>
      <c r="TJG150" s="10"/>
      <c r="TJH150" s="10"/>
      <c r="TJI150" s="10"/>
      <c r="TJJ150" s="10"/>
      <c r="TJK150" s="10"/>
      <c r="TJL150" s="10"/>
      <c r="TJM150" s="10"/>
      <c r="TJN150" s="10"/>
      <c r="TJO150" s="10"/>
      <c r="TJP150" s="10"/>
      <c r="TJQ150" s="10"/>
      <c r="TJR150" s="10"/>
      <c r="TJS150" s="10"/>
      <c r="TJT150" s="10"/>
      <c r="TJU150" s="10"/>
      <c r="TJV150" s="10"/>
      <c r="TJW150" s="10"/>
      <c r="TJX150" s="10"/>
      <c r="TJY150" s="10"/>
      <c r="TJZ150" s="10"/>
      <c r="TKA150" s="10"/>
      <c r="TKB150" s="10"/>
      <c r="TKC150" s="10"/>
      <c r="TKD150" s="10"/>
      <c r="TKE150" s="10"/>
      <c r="TKF150" s="10"/>
      <c r="TKG150" s="10"/>
      <c r="TKH150" s="10"/>
      <c r="TKI150" s="10"/>
      <c r="TKJ150" s="10"/>
      <c r="TKK150" s="10"/>
      <c r="TKL150" s="10"/>
      <c r="TKM150" s="10"/>
      <c r="TKN150" s="10"/>
      <c r="TKO150" s="10"/>
      <c r="TKP150" s="10"/>
      <c r="TKQ150" s="10"/>
      <c r="TKR150" s="10"/>
      <c r="TKS150" s="10"/>
      <c r="TKT150" s="10"/>
      <c r="TKU150" s="10"/>
      <c r="TKV150" s="10"/>
      <c r="TKW150" s="10"/>
      <c r="TKX150" s="10"/>
      <c r="TKY150" s="10"/>
      <c r="TKZ150" s="10"/>
      <c r="TLA150" s="10"/>
      <c r="TLB150" s="10"/>
      <c r="TLC150" s="10"/>
      <c r="TLD150" s="10"/>
      <c r="TLE150" s="10"/>
      <c r="TLF150" s="10"/>
      <c r="TLG150" s="10"/>
      <c r="TLH150" s="10"/>
      <c r="TLI150" s="10"/>
      <c r="TLJ150" s="10"/>
      <c r="TLK150" s="10"/>
      <c r="TLL150" s="10"/>
      <c r="TLM150" s="10"/>
      <c r="TLN150" s="10"/>
      <c r="TLO150" s="10"/>
      <c r="TLP150" s="10"/>
      <c r="TLQ150" s="10"/>
      <c r="TLR150" s="10"/>
      <c r="TLS150" s="10"/>
      <c r="TLT150" s="10"/>
      <c r="TLU150" s="10"/>
      <c r="TLV150" s="10"/>
      <c r="TLW150" s="10"/>
      <c r="TLX150" s="10"/>
      <c r="TLY150" s="10"/>
      <c r="TLZ150" s="10"/>
      <c r="TMA150" s="10"/>
      <c r="TMB150" s="10"/>
      <c r="TMC150" s="10"/>
      <c r="TMD150" s="10"/>
      <c r="TME150" s="10"/>
      <c r="TMF150" s="10"/>
      <c r="TMG150" s="10"/>
      <c r="TMH150" s="10"/>
      <c r="TMI150" s="10"/>
      <c r="TMJ150" s="10"/>
      <c r="TMK150" s="10"/>
      <c r="TML150" s="10"/>
      <c r="TMM150" s="10"/>
      <c r="TMN150" s="10"/>
      <c r="TMO150" s="10"/>
      <c r="TMP150" s="10"/>
      <c r="TMQ150" s="10"/>
      <c r="TMR150" s="10"/>
      <c r="TMS150" s="10"/>
      <c r="TMT150" s="10"/>
      <c r="TMU150" s="10"/>
      <c r="TMV150" s="10"/>
      <c r="TMW150" s="10"/>
      <c r="TMX150" s="10"/>
      <c r="TMY150" s="10"/>
      <c r="TMZ150" s="10"/>
      <c r="TNA150" s="10"/>
      <c r="TNB150" s="10"/>
      <c r="TNC150" s="10"/>
      <c r="TND150" s="10"/>
      <c r="TNE150" s="10"/>
      <c r="TNF150" s="10"/>
      <c r="TNG150" s="10"/>
      <c r="TNH150" s="10"/>
      <c r="TNI150" s="10"/>
      <c r="TNJ150" s="10"/>
      <c r="TNK150" s="10"/>
      <c r="TNL150" s="10"/>
      <c r="TNM150" s="10"/>
      <c r="TNN150" s="10"/>
      <c r="TNO150" s="10"/>
      <c r="TNP150" s="10"/>
      <c r="TNQ150" s="10"/>
      <c r="TNR150" s="10"/>
      <c r="TNS150" s="10"/>
      <c r="TNT150" s="10"/>
      <c r="TNU150" s="10"/>
      <c r="TNV150" s="10"/>
      <c r="TNW150" s="10"/>
      <c r="TNX150" s="10"/>
      <c r="TNY150" s="10"/>
      <c r="TNZ150" s="10"/>
      <c r="TOA150" s="10"/>
      <c r="TOB150" s="10"/>
      <c r="TOC150" s="10"/>
      <c r="TOD150" s="10"/>
      <c r="TOE150" s="10"/>
      <c r="TOF150" s="10"/>
      <c r="TOG150" s="10"/>
      <c r="TOH150" s="10"/>
      <c r="TOI150" s="10"/>
      <c r="TOJ150" s="10"/>
      <c r="TOK150" s="10"/>
      <c r="TOL150" s="10"/>
      <c r="TOM150" s="10"/>
      <c r="TON150" s="10"/>
      <c r="TOO150" s="10"/>
      <c r="TOP150" s="10"/>
      <c r="TOQ150" s="10"/>
      <c r="TOR150" s="10"/>
      <c r="TOS150" s="10"/>
      <c r="TOT150" s="10"/>
      <c r="TOU150" s="10"/>
      <c r="TOV150" s="10"/>
      <c r="TOW150" s="10"/>
      <c r="TOX150" s="10"/>
      <c r="TOY150" s="10"/>
      <c r="TOZ150" s="10"/>
      <c r="TPA150" s="10"/>
      <c r="TPB150" s="10"/>
      <c r="TPC150" s="10"/>
      <c r="TPD150" s="10"/>
      <c r="TPE150" s="10"/>
      <c r="TPF150" s="10"/>
      <c r="TPG150" s="10"/>
      <c r="TPH150" s="10"/>
      <c r="TPI150" s="10"/>
      <c r="TPJ150" s="10"/>
      <c r="TPK150" s="10"/>
      <c r="TPL150" s="10"/>
      <c r="TPM150" s="10"/>
      <c r="TPN150" s="10"/>
      <c r="TPO150" s="10"/>
      <c r="TPP150" s="10"/>
      <c r="TPQ150" s="10"/>
      <c r="TPR150" s="10"/>
      <c r="TPS150" s="10"/>
      <c r="TPT150" s="10"/>
      <c r="TPU150" s="10"/>
      <c r="TPV150" s="10"/>
      <c r="TPW150" s="10"/>
      <c r="TPX150" s="10"/>
      <c r="TPY150" s="10"/>
      <c r="TPZ150" s="10"/>
      <c r="TQA150" s="10"/>
      <c r="TQB150" s="10"/>
      <c r="TQC150" s="10"/>
      <c r="TQD150" s="10"/>
      <c r="TQE150" s="10"/>
      <c r="TQF150" s="10"/>
      <c r="TQG150" s="10"/>
      <c r="TQH150" s="10"/>
      <c r="TQI150" s="10"/>
      <c r="TQJ150" s="10"/>
      <c r="TQK150" s="10"/>
      <c r="TQL150" s="10"/>
      <c r="TQM150" s="10"/>
      <c r="TQN150" s="10"/>
      <c r="TQO150" s="10"/>
      <c r="TQP150" s="10"/>
      <c r="TQQ150" s="10"/>
      <c r="TQR150" s="10"/>
      <c r="TQS150" s="10"/>
      <c r="TQT150" s="10"/>
      <c r="TQU150" s="10"/>
      <c r="TQV150" s="10"/>
      <c r="TQW150" s="10"/>
      <c r="TQX150" s="10"/>
      <c r="TQY150" s="10"/>
      <c r="TQZ150" s="10"/>
      <c r="TRA150" s="10"/>
      <c r="TRB150" s="10"/>
      <c r="TRC150" s="10"/>
      <c r="TRD150" s="10"/>
      <c r="TRE150" s="10"/>
      <c r="TRF150" s="10"/>
      <c r="TRG150" s="10"/>
      <c r="TRH150" s="10"/>
      <c r="TRI150" s="10"/>
      <c r="TRJ150" s="10"/>
      <c r="TRK150" s="10"/>
      <c r="TRL150" s="10"/>
      <c r="TRM150" s="10"/>
      <c r="TRN150" s="10"/>
      <c r="TRO150" s="10"/>
      <c r="TRP150" s="10"/>
      <c r="TRQ150" s="10"/>
      <c r="TRR150" s="10"/>
      <c r="TRS150" s="10"/>
      <c r="TRT150" s="10"/>
      <c r="TRU150" s="10"/>
      <c r="TRV150" s="10"/>
      <c r="TRW150" s="10"/>
      <c r="TRX150" s="10"/>
      <c r="TRY150" s="10"/>
      <c r="TRZ150" s="10"/>
      <c r="TSA150" s="10"/>
      <c r="TSB150" s="10"/>
      <c r="TSC150" s="10"/>
      <c r="TSD150" s="10"/>
      <c r="TSE150" s="10"/>
      <c r="TSF150" s="10"/>
      <c r="TSG150" s="10"/>
      <c r="TSH150" s="10"/>
      <c r="TSI150" s="10"/>
      <c r="TSJ150" s="10"/>
      <c r="TSK150" s="10"/>
      <c r="TSL150" s="10"/>
      <c r="TSM150" s="10"/>
      <c r="TSN150" s="10"/>
      <c r="TSO150" s="10"/>
      <c r="TSP150" s="10"/>
      <c r="TSQ150" s="10"/>
      <c r="TSR150" s="10"/>
      <c r="TSS150" s="10"/>
      <c r="TST150" s="10"/>
      <c r="TSU150" s="10"/>
      <c r="TSV150" s="10"/>
      <c r="TSW150" s="10"/>
      <c r="TSX150" s="10"/>
      <c r="TSY150" s="10"/>
      <c r="TSZ150" s="10"/>
      <c r="TTA150" s="10"/>
      <c r="TTB150" s="10"/>
      <c r="TTC150" s="10"/>
      <c r="TTD150" s="10"/>
      <c r="TTE150" s="10"/>
      <c r="TTF150" s="10"/>
      <c r="TTG150" s="10"/>
      <c r="TTH150" s="10"/>
      <c r="TTI150" s="10"/>
      <c r="TTJ150" s="10"/>
      <c r="TTK150" s="10"/>
      <c r="TTL150" s="10"/>
      <c r="TTM150" s="10"/>
      <c r="TTN150" s="10"/>
      <c r="TTO150" s="10"/>
      <c r="TTP150" s="10"/>
      <c r="TTQ150" s="10"/>
      <c r="TTR150" s="10"/>
      <c r="TTS150" s="10"/>
      <c r="TTT150" s="10"/>
      <c r="TTU150" s="10"/>
      <c r="TTV150" s="10"/>
      <c r="TTW150" s="10"/>
      <c r="TTX150" s="10"/>
      <c r="TTY150" s="10"/>
      <c r="TTZ150" s="10"/>
      <c r="TUA150" s="10"/>
      <c r="TUB150" s="10"/>
      <c r="TUC150" s="10"/>
      <c r="TUD150" s="10"/>
      <c r="TUE150" s="10"/>
      <c r="TUF150" s="10"/>
      <c r="TUG150" s="10"/>
      <c r="TUH150" s="10"/>
      <c r="TUI150" s="10"/>
      <c r="TUJ150" s="10"/>
      <c r="TUK150" s="10"/>
      <c r="TUL150" s="10"/>
      <c r="TUM150" s="10"/>
      <c r="TUN150" s="10"/>
      <c r="TUO150" s="10"/>
      <c r="TUP150" s="10"/>
      <c r="TUQ150" s="10"/>
      <c r="TUR150" s="10"/>
      <c r="TUS150" s="10"/>
      <c r="TUT150" s="10"/>
      <c r="TUU150" s="10"/>
      <c r="TUV150" s="10"/>
      <c r="TUW150" s="10"/>
      <c r="TUX150" s="10"/>
      <c r="TUY150" s="10"/>
      <c r="TUZ150" s="10"/>
      <c r="TVA150" s="10"/>
      <c r="TVB150" s="10"/>
      <c r="TVC150" s="10"/>
      <c r="TVD150" s="10"/>
      <c r="TVE150" s="10"/>
      <c r="TVF150" s="10"/>
      <c r="TVG150" s="10"/>
      <c r="TVH150" s="10"/>
      <c r="TVI150" s="10"/>
      <c r="TVJ150" s="10"/>
      <c r="TVK150" s="10"/>
      <c r="TVL150" s="10"/>
      <c r="TVM150" s="10"/>
      <c r="TVN150" s="10"/>
      <c r="TVO150" s="10"/>
      <c r="TVP150" s="10"/>
      <c r="TVQ150" s="10"/>
      <c r="TVR150" s="10"/>
      <c r="TVS150" s="10"/>
      <c r="TVT150" s="10"/>
      <c r="TVU150" s="10"/>
      <c r="TVV150" s="10"/>
      <c r="TVW150" s="10"/>
      <c r="TVX150" s="10"/>
      <c r="TVY150" s="10"/>
      <c r="TVZ150" s="10"/>
      <c r="TWA150" s="10"/>
      <c r="TWB150" s="10"/>
      <c r="TWC150" s="10"/>
      <c r="TWD150" s="10"/>
      <c r="TWE150" s="10"/>
      <c r="TWF150" s="10"/>
      <c r="TWG150" s="10"/>
      <c r="TWH150" s="10"/>
      <c r="TWI150" s="10"/>
      <c r="TWJ150" s="10"/>
      <c r="TWK150" s="10"/>
      <c r="TWL150" s="10"/>
      <c r="TWM150" s="10"/>
      <c r="TWN150" s="10"/>
      <c r="TWO150" s="10"/>
      <c r="TWP150" s="10"/>
      <c r="TWQ150" s="10"/>
      <c r="TWR150" s="10"/>
      <c r="TWS150" s="10"/>
      <c r="TWT150" s="10"/>
      <c r="TWU150" s="10"/>
      <c r="TWV150" s="10"/>
      <c r="TWW150" s="10"/>
      <c r="TWX150" s="10"/>
      <c r="TWY150" s="10"/>
      <c r="TWZ150" s="10"/>
      <c r="TXA150" s="10"/>
      <c r="TXB150" s="10"/>
      <c r="TXC150" s="10"/>
      <c r="TXD150" s="10"/>
      <c r="TXE150" s="10"/>
      <c r="TXF150" s="10"/>
      <c r="TXG150" s="10"/>
      <c r="TXH150" s="10"/>
      <c r="TXI150" s="10"/>
      <c r="TXJ150" s="10"/>
      <c r="TXK150" s="10"/>
      <c r="TXL150" s="10"/>
      <c r="TXM150" s="10"/>
      <c r="TXN150" s="10"/>
      <c r="TXO150" s="10"/>
      <c r="TXP150" s="10"/>
      <c r="TXQ150" s="10"/>
      <c r="TXR150" s="10"/>
      <c r="TXS150" s="10"/>
      <c r="TXT150" s="10"/>
      <c r="TXU150" s="10"/>
      <c r="TXV150" s="10"/>
      <c r="TXW150" s="10"/>
      <c r="TXX150" s="10"/>
      <c r="TXY150" s="10"/>
      <c r="TXZ150" s="10"/>
      <c r="TYA150" s="10"/>
      <c r="TYB150" s="10"/>
      <c r="TYC150" s="10"/>
      <c r="TYD150" s="10"/>
      <c r="TYE150" s="10"/>
      <c r="TYF150" s="10"/>
      <c r="TYG150" s="10"/>
      <c r="TYH150" s="10"/>
      <c r="TYI150" s="10"/>
      <c r="TYJ150" s="10"/>
      <c r="TYK150" s="10"/>
      <c r="TYL150" s="10"/>
      <c r="TYM150" s="10"/>
      <c r="TYN150" s="10"/>
      <c r="TYO150" s="10"/>
      <c r="TYP150" s="10"/>
      <c r="TYQ150" s="10"/>
      <c r="TYR150" s="10"/>
      <c r="TYS150" s="10"/>
      <c r="TYT150" s="10"/>
      <c r="TYU150" s="10"/>
      <c r="TYV150" s="10"/>
      <c r="TYW150" s="10"/>
      <c r="TYX150" s="10"/>
      <c r="TYY150" s="10"/>
      <c r="TYZ150" s="10"/>
      <c r="TZA150" s="10"/>
      <c r="TZB150" s="10"/>
      <c r="TZC150" s="10"/>
      <c r="TZD150" s="10"/>
      <c r="TZE150" s="10"/>
      <c r="TZF150" s="10"/>
      <c r="TZG150" s="10"/>
      <c r="TZH150" s="10"/>
      <c r="TZI150" s="10"/>
      <c r="TZJ150" s="10"/>
      <c r="TZK150" s="10"/>
      <c r="TZL150" s="10"/>
      <c r="TZM150" s="10"/>
      <c r="TZN150" s="10"/>
      <c r="TZO150" s="10"/>
      <c r="TZP150" s="10"/>
      <c r="TZQ150" s="10"/>
      <c r="TZR150" s="10"/>
      <c r="TZS150" s="10"/>
      <c r="TZT150" s="10"/>
      <c r="TZU150" s="10"/>
      <c r="TZV150" s="10"/>
      <c r="TZW150" s="10"/>
      <c r="TZX150" s="10"/>
      <c r="TZY150" s="10"/>
      <c r="TZZ150" s="10"/>
      <c r="UAA150" s="10"/>
      <c r="UAB150" s="10"/>
      <c r="UAC150" s="10"/>
      <c r="UAD150" s="10"/>
      <c r="UAE150" s="10"/>
      <c r="UAF150" s="10"/>
      <c r="UAG150" s="10"/>
      <c r="UAH150" s="10"/>
      <c r="UAI150" s="10"/>
      <c r="UAJ150" s="10"/>
      <c r="UAK150" s="10"/>
      <c r="UAL150" s="10"/>
      <c r="UAM150" s="10"/>
      <c r="UAN150" s="10"/>
      <c r="UAO150" s="10"/>
      <c r="UAP150" s="10"/>
      <c r="UAQ150" s="10"/>
      <c r="UAR150" s="10"/>
      <c r="UAS150" s="10"/>
      <c r="UAT150" s="10"/>
      <c r="UAU150" s="10"/>
      <c r="UAV150" s="10"/>
      <c r="UAW150" s="10"/>
      <c r="UAX150" s="10"/>
      <c r="UAY150" s="10"/>
      <c r="UAZ150" s="10"/>
      <c r="UBA150" s="10"/>
      <c r="UBB150" s="10"/>
      <c r="UBC150" s="10"/>
      <c r="UBD150" s="10"/>
      <c r="UBE150" s="10"/>
      <c r="UBF150" s="10"/>
      <c r="UBG150" s="10"/>
      <c r="UBH150" s="10"/>
      <c r="UBI150" s="10"/>
      <c r="UBJ150" s="10"/>
      <c r="UBK150" s="10"/>
      <c r="UBL150" s="10"/>
      <c r="UBM150" s="10"/>
      <c r="UBN150" s="10"/>
      <c r="UBO150" s="10"/>
      <c r="UBP150" s="10"/>
      <c r="UBQ150" s="10"/>
      <c r="UBR150" s="10"/>
      <c r="UBS150" s="10"/>
      <c r="UBT150" s="10"/>
      <c r="UBU150" s="10"/>
      <c r="UBV150" s="10"/>
      <c r="UBW150" s="10"/>
      <c r="UBX150" s="10"/>
      <c r="UBY150" s="10"/>
      <c r="UBZ150" s="10"/>
      <c r="UCA150" s="10"/>
      <c r="UCB150" s="10"/>
      <c r="UCC150" s="10"/>
      <c r="UCD150" s="10"/>
      <c r="UCE150" s="10"/>
      <c r="UCF150" s="10"/>
      <c r="UCG150" s="10"/>
      <c r="UCH150" s="10"/>
      <c r="UCI150" s="10"/>
      <c r="UCJ150" s="10"/>
      <c r="UCK150" s="10"/>
      <c r="UCL150" s="10"/>
      <c r="UCM150" s="10"/>
      <c r="UCN150" s="10"/>
      <c r="UCO150" s="10"/>
      <c r="UCP150" s="10"/>
      <c r="UCQ150" s="10"/>
      <c r="UCR150" s="10"/>
      <c r="UCS150" s="10"/>
      <c r="UCT150" s="10"/>
      <c r="UCU150" s="10"/>
      <c r="UCV150" s="10"/>
      <c r="UCW150" s="10"/>
      <c r="UCX150" s="10"/>
      <c r="UCY150" s="10"/>
      <c r="UCZ150" s="10"/>
      <c r="UDA150" s="10"/>
      <c r="UDB150" s="10"/>
      <c r="UDC150" s="10"/>
      <c r="UDD150" s="10"/>
      <c r="UDE150" s="10"/>
      <c r="UDF150" s="10"/>
      <c r="UDG150" s="10"/>
      <c r="UDH150" s="10"/>
      <c r="UDI150" s="10"/>
      <c r="UDJ150" s="10"/>
      <c r="UDK150" s="10"/>
      <c r="UDL150" s="10"/>
      <c r="UDM150" s="10"/>
      <c r="UDN150" s="10"/>
      <c r="UDO150" s="10"/>
      <c r="UDP150" s="10"/>
      <c r="UDQ150" s="10"/>
      <c r="UDR150" s="10"/>
      <c r="UDS150" s="10"/>
      <c r="UDT150" s="10"/>
      <c r="UDU150" s="10"/>
      <c r="UDV150" s="10"/>
      <c r="UDW150" s="10"/>
      <c r="UDX150" s="10"/>
      <c r="UDY150" s="10"/>
      <c r="UDZ150" s="10"/>
      <c r="UEA150" s="10"/>
      <c r="UEB150" s="10"/>
      <c r="UEC150" s="10"/>
      <c r="UED150" s="10"/>
      <c r="UEE150" s="10"/>
      <c r="UEF150" s="10"/>
      <c r="UEG150" s="10"/>
      <c r="UEH150" s="10"/>
      <c r="UEI150" s="10"/>
      <c r="UEJ150" s="10"/>
      <c r="UEK150" s="10"/>
      <c r="UEL150" s="10"/>
      <c r="UEM150" s="10"/>
      <c r="UEN150" s="10"/>
      <c r="UEO150" s="10"/>
      <c r="UEP150" s="10"/>
      <c r="UEQ150" s="10"/>
      <c r="UER150" s="10"/>
      <c r="UES150" s="10"/>
      <c r="UET150" s="10"/>
      <c r="UEU150" s="10"/>
      <c r="UEV150" s="10"/>
      <c r="UEW150" s="10"/>
      <c r="UEX150" s="10"/>
      <c r="UEY150" s="10"/>
      <c r="UEZ150" s="10"/>
      <c r="UFA150" s="10"/>
      <c r="UFB150" s="10"/>
      <c r="UFC150" s="10"/>
      <c r="UFD150" s="10"/>
      <c r="UFE150" s="10"/>
      <c r="UFF150" s="10"/>
      <c r="UFG150" s="10"/>
      <c r="UFH150" s="10"/>
      <c r="UFI150" s="10"/>
      <c r="UFJ150" s="10"/>
      <c r="UFK150" s="10"/>
      <c r="UFL150" s="10"/>
      <c r="UFM150" s="10"/>
      <c r="UFN150" s="10"/>
      <c r="UFO150" s="10"/>
      <c r="UFP150" s="10"/>
      <c r="UFQ150" s="10"/>
      <c r="UFR150" s="10"/>
      <c r="UFS150" s="10"/>
      <c r="UFT150" s="10"/>
      <c r="UFU150" s="10"/>
      <c r="UFV150" s="10"/>
      <c r="UFW150" s="10"/>
      <c r="UFX150" s="10"/>
      <c r="UFY150" s="10"/>
      <c r="UFZ150" s="10"/>
      <c r="UGA150" s="10"/>
      <c r="UGB150" s="10"/>
      <c r="UGC150" s="10"/>
      <c r="UGD150" s="10"/>
      <c r="UGE150" s="10"/>
      <c r="UGF150" s="10"/>
      <c r="UGG150" s="10"/>
      <c r="UGH150" s="10"/>
      <c r="UGI150" s="10"/>
      <c r="UGJ150" s="10"/>
      <c r="UGK150" s="10"/>
      <c r="UGL150" s="10"/>
      <c r="UGM150" s="10"/>
      <c r="UGN150" s="10"/>
      <c r="UGO150" s="10"/>
      <c r="UGP150" s="10"/>
      <c r="UGQ150" s="10"/>
      <c r="UGR150" s="10"/>
      <c r="UGS150" s="10"/>
      <c r="UGT150" s="10"/>
      <c r="UGU150" s="10"/>
      <c r="UGV150" s="10"/>
      <c r="UGW150" s="10"/>
      <c r="UGX150" s="10"/>
      <c r="UGY150" s="10"/>
      <c r="UGZ150" s="10"/>
      <c r="UHA150" s="10"/>
      <c r="UHB150" s="10"/>
      <c r="UHC150" s="10"/>
      <c r="UHD150" s="10"/>
      <c r="UHE150" s="10"/>
      <c r="UHF150" s="10"/>
      <c r="UHG150" s="10"/>
      <c r="UHH150" s="10"/>
      <c r="UHI150" s="10"/>
      <c r="UHJ150" s="10"/>
      <c r="UHK150" s="10"/>
      <c r="UHL150" s="10"/>
      <c r="UHM150" s="10"/>
      <c r="UHN150" s="10"/>
      <c r="UHO150" s="10"/>
      <c r="UHP150" s="10"/>
      <c r="UHQ150" s="10"/>
      <c r="UHR150" s="10"/>
      <c r="UHS150" s="10"/>
      <c r="UHT150" s="10"/>
      <c r="UHU150" s="10"/>
      <c r="UHV150" s="10"/>
      <c r="UHW150" s="10"/>
      <c r="UHX150" s="10"/>
      <c r="UHY150" s="10"/>
      <c r="UHZ150" s="10"/>
      <c r="UIA150" s="10"/>
      <c r="UIB150" s="10"/>
      <c r="UIC150" s="10"/>
      <c r="UID150" s="10"/>
      <c r="UIE150" s="10"/>
      <c r="UIF150" s="10"/>
      <c r="UIG150" s="10"/>
      <c r="UIH150" s="10"/>
      <c r="UII150" s="10"/>
      <c r="UIJ150" s="10"/>
      <c r="UIK150" s="10"/>
      <c r="UIL150" s="10"/>
      <c r="UIM150" s="10"/>
      <c r="UIN150" s="10"/>
      <c r="UIO150" s="10"/>
      <c r="UIP150" s="10"/>
      <c r="UIQ150" s="10"/>
      <c r="UIR150" s="10"/>
      <c r="UIS150" s="10"/>
      <c r="UIT150" s="10"/>
      <c r="UIU150" s="10"/>
      <c r="UIV150" s="10"/>
      <c r="UIW150" s="10"/>
      <c r="UIX150" s="10"/>
      <c r="UIY150" s="10"/>
      <c r="UIZ150" s="10"/>
      <c r="UJA150" s="10"/>
      <c r="UJB150" s="10"/>
      <c r="UJC150" s="10"/>
      <c r="UJD150" s="10"/>
      <c r="UJE150" s="10"/>
      <c r="UJF150" s="10"/>
      <c r="UJG150" s="10"/>
      <c r="UJH150" s="10"/>
      <c r="UJI150" s="10"/>
      <c r="UJJ150" s="10"/>
      <c r="UJK150" s="10"/>
      <c r="UJL150" s="10"/>
      <c r="UJM150" s="10"/>
      <c r="UJN150" s="10"/>
      <c r="UJO150" s="10"/>
      <c r="UJP150" s="10"/>
      <c r="UJQ150" s="10"/>
      <c r="UJR150" s="10"/>
      <c r="UJS150" s="10"/>
      <c r="UJT150" s="10"/>
      <c r="UJU150" s="10"/>
      <c r="UJV150" s="10"/>
      <c r="UJW150" s="10"/>
      <c r="UJX150" s="10"/>
      <c r="UJY150" s="10"/>
      <c r="UJZ150" s="10"/>
      <c r="UKA150" s="10"/>
      <c r="UKB150" s="10"/>
      <c r="UKC150" s="10"/>
      <c r="UKD150" s="10"/>
      <c r="UKE150" s="10"/>
      <c r="UKF150" s="10"/>
      <c r="UKG150" s="10"/>
      <c r="UKH150" s="10"/>
      <c r="UKI150" s="10"/>
      <c r="UKJ150" s="10"/>
      <c r="UKK150" s="10"/>
      <c r="UKL150" s="10"/>
      <c r="UKM150" s="10"/>
      <c r="UKN150" s="10"/>
      <c r="UKO150" s="10"/>
      <c r="UKP150" s="10"/>
      <c r="UKQ150" s="10"/>
      <c r="UKR150" s="10"/>
      <c r="UKS150" s="10"/>
      <c r="UKT150" s="10"/>
      <c r="UKU150" s="10"/>
      <c r="UKV150" s="10"/>
      <c r="UKW150" s="10"/>
      <c r="UKX150" s="10"/>
      <c r="UKY150" s="10"/>
      <c r="UKZ150" s="10"/>
      <c r="ULA150" s="10"/>
      <c r="ULB150" s="10"/>
      <c r="ULC150" s="10"/>
      <c r="ULD150" s="10"/>
      <c r="ULE150" s="10"/>
      <c r="ULF150" s="10"/>
      <c r="ULG150" s="10"/>
      <c r="ULH150" s="10"/>
      <c r="ULI150" s="10"/>
      <c r="ULJ150" s="10"/>
      <c r="ULK150" s="10"/>
      <c r="ULL150" s="10"/>
      <c r="ULM150" s="10"/>
      <c r="ULN150" s="10"/>
      <c r="ULO150" s="10"/>
      <c r="ULP150" s="10"/>
      <c r="ULQ150" s="10"/>
      <c r="ULR150" s="10"/>
      <c r="ULS150" s="10"/>
      <c r="ULT150" s="10"/>
      <c r="ULU150" s="10"/>
      <c r="ULV150" s="10"/>
      <c r="ULW150" s="10"/>
      <c r="ULX150" s="10"/>
      <c r="ULY150" s="10"/>
      <c r="ULZ150" s="10"/>
      <c r="UMA150" s="10"/>
      <c r="UMB150" s="10"/>
      <c r="UMC150" s="10"/>
      <c r="UMD150" s="10"/>
      <c r="UME150" s="10"/>
      <c r="UMF150" s="10"/>
      <c r="UMG150" s="10"/>
      <c r="UMH150" s="10"/>
      <c r="UMI150" s="10"/>
      <c r="UMJ150" s="10"/>
      <c r="UMK150" s="10"/>
      <c r="UML150" s="10"/>
      <c r="UMM150" s="10"/>
      <c r="UMN150" s="10"/>
      <c r="UMO150" s="10"/>
      <c r="UMP150" s="10"/>
      <c r="UMQ150" s="10"/>
      <c r="UMR150" s="10"/>
      <c r="UMS150" s="10"/>
      <c r="UMT150" s="10"/>
      <c r="UMU150" s="10"/>
      <c r="UMV150" s="10"/>
      <c r="UMW150" s="10"/>
      <c r="UMX150" s="10"/>
      <c r="UMY150" s="10"/>
      <c r="UMZ150" s="10"/>
      <c r="UNA150" s="10"/>
      <c r="UNB150" s="10"/>
      <c r="UNC150" s="10"/>
      <c r="UND150" s="10"/>
      <c r="UNE150" s="10"/>
      <c r="UNF150" s="10"/>
      <c r="UNG150" s="10"/>
      <c r="UNH150" s="10"/>
      <c r="UNI150" s="10"/>
      <c r="UNJ150" s="10"/>
      <c r="UNK150" s="10"/>
      <c r="UNL150" s="10"/>
      <c r="UNM150" s="10"/>
      <c r="UNN150" s="10"/>
      <c r="UNO150" s="10"/>
      <c r="UNP150" s="10"/>
      <c r="UNQ150" s="10"/>
      <c r="UNR150" s="10"/>
      <c r="UNS150" s="10"/>
      <c r="UNT150" s="10"/>
      <c r="UNU150" s="10"/>
      <c r="UNV150" s="10"/>
      <c r="UNW150" s="10"/>
      <c r="UNX150" s="10"/>
      <c r="UNY150" s="10"/>
      <c r="UNZ150" s="10"/>
      <c r="UOA150" s="10"/>
      <c r="UOB150" s="10"/>
      <c r="UOC150" s="10"/>
      <c r="UOD150" s="10"/>
      <c r="UOE150" s="10"/>
      <c r="UOF150" s="10"/>
      <c r="UOG150" s="10"/>
      <c r="UOH150" s="10"/>
      <c r="UOI150" s="10"/>
      <c r="UOJ150" s="10"/>
      <c r="UOK150" s="10"/>
      <c r="UOL150" s="10"/>
      <c r="UOM150" s="10"/>
      <c r="UON150" s="10"/>
      <c r="UOO150" s="10"/>
      <c r="UOP150" s="10"/>
      <c r="UOQ150" s="10"/>
      <c r="UOR150" s="10"/>
      <c r="UOS150" s="10"/>
      <c r="UOT150" s="10"/>
      <c r="UOU150" s="10"/>
      <c r="UOV150" s="10"/>
      <c r="UOW150" s="10"/>
      <c r="UOX150" s="10"/>
      <c r="UOY150" s="10"/>
      <c r="UOZ150" s="10"/>
      <c r="UPA150" s="10"/>
      <c r="UPB150" s="10"/>
      <c r="UPC150" s="10"/>
      <c r="UPD150" s="10"/>
      <c r="UPE150" s="10"/>
      <c r="UPF150" s="10"/>
      <c r="UPG150" s="10"/>
      <c r="UPH150" s="10"/>
      <c r="UPI150" s="10"/>
      <c r="UPJ150" s="10"/>
      <c r="UPK150" s="10"/>
      <c r="UPL150" s="10"/>
      <c r="UPM150" s="10"/>
      <c r="UPN150" s="10"/>
      <c r="UPO150" s="10"/>
      <c r="UPP150" s="10"/>
      <c r="UPQ150" s="10"/>
      <c r="UPR150" s="10"/>
      <c r="UPS150" s="10"/>
      <c r="UPT150" s="10"/>
      <c r="UPU150" s="10"/>
      <c r="UPV150" s="10"/>
      <c r="UPW150" s="10"/>
      <c r="UPX150" s="10"/>
      <c r="UPY150" s="10"/>
      <c r="UPZ150" s="10"/>
      <c r="UQA150" s="10"/>
      <c r="UQB150" s="10"/>
      <c r="UQC150" s="10"/>
      <c r="UQD150" s="10"/>
      <c r="UQE150" s="10"/>
      <c r="UQF150" s="10"/>
      <c r="UQG150" s="10"/>
      <c r="UQH150" s="10"/>
      <c r="UQI150" s="10"/>
      <c r="UQJ150" s="10"/>
      <c r="UQK150" s="10"/>
      <c r="UQL150" s="10"/>
      <c r="UQM150" s="10"/>
      <c r="UQN150" s="10"/>
      <c r="UQO150" s="10"/>
      <c r="UQP150" s="10"/>
      <c r="UQQ150" s="10"/>
      <c r="UQR150" s="10"/>
      <c r="UQS150" s="10"/>
      <c r="UQT150" s="10"/>
      <c r="UQU150" s="10"/>
      <c r="UQV150" s="10"/>
      <c r="UQW150" s="10"/>
      <c r="UQX150" s="10"/>
      <c r="UQY150" s="10"/>
      <c r="UQZ150" s="10"/>
      <c r="URA150" s="10"/>
      <c r="URB150" s="10"/>
      <c r="URC150" s="10"/>
      <c r="URD150" s="10"/>
      <c r="URE150" s="10"/>
      <c r="URF150" s="10"/>
      <c r="URG150" s="10"/>
      <c r="URH150" s="10"/>
      <c r="URI150" s="10"/>
      <c r="URJ150" s="10"/>
      <c r="URK150" s="10"/>
      <c r="URL150" s="10"/>
      <c r="URM150" s="10"/>
      <c r="URN150" s="10"/>
      <c r="URO150" s="10"/>
      <c r="URP150" s="10"/>
      <c r="URQ150" s="10"/>
      <c r="URR150" s="10"/>
      <c r="URS150" s="10"/>
      <c r="URT150" s="10"/>
      <c r="URU150" s="10"/>
      <c r="URV150" s="10"/>
      <c r="URW150" s="10"/>
      <c r="URX150" s="10"/>
      <c r="URY150" s="10"/>
      <c r="URZ150" s="10"/>
      <c r="USA150" s="10"/>
      <c r="USB150" s="10"/>
      <c r="USC150" s="10"/>
      <c r="USD150" s="10"/>
      <c r="USE150" s="10"/>
      <c r="USF150" s="10"/>
      <c r="USG150" s="10"/>
      <c r="USH150" s="10"/>
      <c r="USI150" s="10"/>
      <c r="USJ150" s="10"/>
      <c r="USK150" s="10"/>
      <c r="USL150" s="10"/>
      <c r="USM150" s="10"/>
      <c r="USN150" s="10"/>
      <c r="USO150" s="10"/>
      <c r="USP150" s="10"/>
      <c r="USQ150" s="10"/>
      <c r="USR150" s="10"/>
      <c r="USS150" s="10"/>
      <c r="UST150" s="10"/>
      <c r="USU150" s="10"/>
      <c r="USV150" s="10"/>
      <c r="USW150" s="10"/>
      <c r="USX150" s="10"/>
      <c r="USY150" s="10"/>
      <c r="USZ150" s="10"/>
      <c r="UTA150" s="10"/>
      <c r="UTB150" s="10"/>
      <c r="UTC150" s="10"/>
      <c r="UTD150" s="10"/>
      <c r="UTE150" s="10"/>
      <c r="UTF150" s="10"/>
      <c r="UTG150" s="10"/>
      <c r="UTH150" s="10"/>
      <c r="UTI150" s="10"/>
      <c r="UTJ150" s="10"/>
      <c r="UTK150" s="10"/>
      <c r="UTL150" s="10"/>
      <c r="UTM150" s="10"/>
      <c r="UTN150" s="10"/>
      <c r="UTO150" s="10"/>
      <c r="UTP150" s="10"/>
      <c r="UTQ150" s="10"/>
      <c r="UTR150" s="10"/>
      <c r="UTS150" s="10"/>
      <c r="UTT150" s="10"/>
      <c r="UTU150" s="10"/>
      <c r="UTV150" s="10"/>
      <c r="UTW150" s="10"/>
      <c r="UTX150" s="10"/>
      <c r="UTY150" s="10"/>
      <c r="UTZ150" s="10"/>
      <c r="UUA150" s="10"/>
      <c r="UUB150" s="10"/>
      <c r="UUC150" s="10"/>
      <c r="UUD150" s="10"/>
      <c r="UUE150" s="10"/>
      <c r="UUF150" s="10"/>
      <c r="UUG150" s="10"/>
      <c r="UUH150" s="10"/>
      <c r="UUI150" s="10"/>
      <c r="UUJ150" s="10"/>
      <c r="UUK150" s="10"/>
      <c r="UUL150" s="10"/>
      <c r="UUM150" s="10"/>
      <c r="UUN150" s="10"/>
      <c r="UUO150" s="10"/>
      <c r="UUP150" s="10"/>
      <c r="UUQ150" s="10"/>
      <c r="UUR150" s="10"/>
      <c r="UUS150" s="10"/>
      <c r="UUT150" s="10"/>
      <c r="UUU150" s="10"/>
      <c r="UUV150" s="10"/>
      <c r="UUW150" s="10"/>
      <c r="UUX150" s="10"/>
      <c r="UUY150" s="10"/>
      <c r="UUZ150" s="10"/>
      <c r="UVA150" s="10"/>
      <c r="UVB150" s="10"/>
      <c r="UVC150" s="10"/>
      <c r="UVD150" s="10"/>
      <c r="UVE150" s="10"/>
      <c r="UVF150" s="10"/>
      <c r="UVG150" s="10"/>
      <c r="UVH150" s="10"/>
      <c r="UVI150" s="10"/>
      <c r="UVJ150" s="10"/>
      <c r="UVK150" s="10"/>
      <c r="UVL150" s="10"/>
      <c r="UVM150" s="10"/>
      <c r="UVN150" s="10"/>
      <c r="UVO150" s="10"/>
      <c r="UVP150" s="10"/>
      <c r="UVQ150" s="10"/>
      <c r="UVR150" s="10"/>
      <c r="UVS150" s="10"/>
      <c r="UVT150" s="10"/>
      <c r="UVU150" s="10"/>
      <c r="UVV150" s="10"/>
      <c r="UVW150" s="10"/>
      <c r="UVX150" s="10"/>
      <c r="UVY150" s="10"/>
      <c r="UVZ150" s="10"/>
      <c r="UWA150" s="10"/>
      <c r="UWB150" s="10"/>
      <c r="UWC150" s="10"/>
      <c r="UWD150" s="10"/>
      <c r="UWE150" s="10"/>
      <c r="UWF150" s="10"/>
      <c r="UWG150" s="10"/>
      <c r="UWH150" s="10"/>
      <c r="UWI150" s="10"/>
      <c r="UWJ150" s="10"/>
      <c r="UWK150" s="10"/>
      <c r="UWL150" s="10"/>
      <c r="UWM150" s="10"/>
      <c r="UWN150" s="10"/>
      <c r="UWO150" s="10"/>
      <c r="UWP150" s="10"/>
      <c r="UWQ150" s="10"/>
      <c r="UWR150" s="10"/>
      <c r="UWS150" s="10"/>
      <c r="UWT150" s="10"/>
      <c r="UWU150" s="10"/>
      <c r="UWV150" s="10"/>
      <c r="UWW150" s="10"/>
      <c r="UWX150" s="10"/>
      <c r="UWY150" s="10"/>
      <c r="UWZ150" s="10"/>
      <c r="UXA150" s="10"/>
      <c r="UXB150" s="10"/>
      <c r="UXC150" s="10"/>
      <c r="UXD150" s="10"/>
      <c r="UXE150" s="10"/>
      <c r="UXF150" s="10"/>
      <c r="UXG150" s="10"/>
      <c r="UXH150" s="10"/>
      <c r="UXI150" s="10"/>
      <c r="UXJ150" s="10"/>
      <c r="UXK150" s="10"/>
      <c r="UXL150" s="10"/>
      <c r="UXM150" s="10"/>
      <c r="UXN150" s="10"/>
      <c r="UXO150" s="10"/>
      <c r="UXP150" s="10"/>
      <c r="UXQ150" s="10"/>
      <c r="UXR150" s="10"/>
      <c r="UXS150" s="10"/>
      <c r="UXT150" s="10"/>
      <c r="UXU150" s="10"/>
      <c r="UXV150" s="10"/>
      <c r="UXW150" s="10"/>
      <c r="UXX150" s="10"/>
      <c r="UXY150" s="10"/>
      <c r="UXZ150" s="10"/>
      <c r="UYA150" s="10"/>
      <c r="UYB150" s="10"/>
      <c r="UYC150" s="10"/>
      <c r="UYD150" s="10"/>
      <c r="UYE150" s="10"/>
      <c r="UYF150" s="10"/>
      <c r="UYG150" s="10"/>
      <c r="UYH150" s="10"/>
      <c r="UYI150" s="10"/>
      <c r="UYJ150" s="10"/>
      <c r="UYK150" s="10"/>
      <c r="UYL150" s="10"/>
      <c r="UYM150" s="10"/>
      <c r="UYN150" s="10"/>
      <c r="UYO150" s="10"/>
      <c r="UYP150" s="10"/>
      <c r="UYQ150" s="10"/>
      <c r="UYR150" s="10"/>
      <c r="UYS150" s="10"/>
      <c r="UYT150" s="10"/>
      <c r="UYU150" s="10"/>
      <c r="UYV150" s="10"/>
      <c r="UYW150" s="10"/>
      <c r="UYX150" s="10"/>
      <c r="UYY150" s="10"/>
      <c r="UYZ150" s="10"/>
      <c r="UZA150" s="10"/>
      <c r="UZB150" s="10"/>
      <c r="UZC150" s="10"/>
      <c r="UZD150" s="10"/>
      <c r="UZE150" s="10"/>
      <c r="UZF150" s="10"/>
      <c r="UZG150" s="10"/>
      <c r="UZH150" s="10"/>
      <c r="UZI150" s="10"/>
      <c r="UZJ150" s="10"/>
      <c r="UZK150" s="10"/>
      <c r="UZL150" s="10"/>
      <c r="UZM150" s="10"/>
      <c r="UZN150" s="10"/>
      <c r="UZO150" s="10"/>
      <c r="UZP150" s="10"/>
      <c r="UZQ150" s="10"/>
      <c r="UZR150" s="10"/>
      <c r="UZS150" s="10"/>
      <c r="UZT150" s="10"/>
      <c r="UZU150" s="10"/>
      <c r="UZV150" s="10"/>
      <c r="UZW150" s="10"/>
      <c r="UZX150" s="10"/>
      <c r="UZY150" s="10"/>
      <c r="UZZ150" s="10"/>
      <c r="VAA150" s="10"/>
      <c r="VAB150" s="10"/>
      <c r="VAC150" s="10"/>
      <c r="VAD150" s="10"/>
      <c r="VAE150" s="10"/>
      <c r="VAF150" s="10"/>
      <c r="VAG150" s="10"/>
      <c r="VAH150" s="10"/>
      <c r="VAI150" s="10"/>
      <c r="VAJ150" s="10"/>
      <c r="VAK150" s="10"/>
      <c r="VAL150" s="10"/>
      <c r="VAM150" s="10"/>
      <c r="VAN150" s="10"/>
      <c r="VAO150" s="10"/>
      <c r="VAP150" s="10"/>
      <c r="VAQ150" s="10"/>
      <c r="VAR150" s="10"/>
      <c r="VAS150" s="10"/>
      <c r="VAT150" s="10"/>
      <c r="VAU150" s="10"/>
      <c r="VAV150" s="10"/>
      <c r="VAW150" s="10"/>
      <c r="VAX150" s="10"/>
      <c r="VAY150" s="10"/>
      <c r="VAZ150" s="10"/>
      <c r="VBA150" s="10"/>
      <c r="VBB150" s="10"/>
      <c r="VBC150" s="10"/>
      <c r="VBD150" s="10"/>
      <c r="VBE150" s="10"/>
      <c r="VBF150" s="10"/>
      <c r="VBG150" s="10"/>
      <c r="VBH150" s="10"/>
      <c r="VBI150" s="10"/>
      <c r="VBJ150" s="10"/>
      <c r="VBK150" s="10"/>
      <c r="VBL150" s="10"/>
      <c r="VBM150" s="10"/>
      <c r="VBN150" s="10"/>
      <c r="VBO150" s="10"/>
      <c r="VBP150" s="10"/>
      <c r="VBQ150" s="10"/>
      <c r="VBR150" s="10"/>
      <c r="VBS150" s="10"/>
      <c r="VBT150" s="10"/>
      <c r="VBU150" s="10"/>
      <c r="VBV150" s="10"/>
      <c r="VBW150" s="10"/>
      <c r="VBX150" s="10"/>
      <c r="VBY150" s="10"/>
      <c r="VBZ150" s="10"/>
      <c r="VCA150" s="10"/>
      <c r="VCB150" s="10"/>
      <c r="VCC150" s="10"/>
      <c r="VCD150" s="10"/>
      <c r="VCE150" s="10"/>
      <c r="VCF150" s="10"/>
      <c r="VCG150" s="10"/>
      <c r="VCH150" s="10"/>
      <c r="VCI150" s="10"/>
      <c r="VCJ150" s="10"/>
      <c r="VCK150" s="10"/>
      <c r="VCL150" s="10"/>
      <c r="VCM150" s="10"/>
      <c r="VCN150" s="10"/>
      <c r="VCO150" s="10"/>
      <c r="VCP150" s="10"/>
      <c r="VCQ150" s="10"/>
      <c r="VCR150" s="10"/>
      <c r="VCS150" s="10"/>
      <c r="VCT150" s="10"/>
      <c r="VCU150" s="10"/>
      <c r="VCV150" s="10"/>
      <c r="VCW150" s="10"/>
      <c r="VCX150" s="10"/>
      <c r="VCY150" s="10"/>
      <c r="VCZ150" s="10"/>
      <c r="VDA150" s="10"/>
      <c r="VDB150" s="10"/>
      <c r="VDC150" s="10"/>
      <c r="VDD150" s="10"/>
      <c r="VDE150" s="10"/>
      <c r="VDF150" s="10"/>
      <c r="VDG150" s="10"/>
      <c r="VDH150" s="10"/>
      <c r="VDI150" s="10"/>
      <c r="VDJ150" s="10"/>
      <c r="VDK150" s="10"/>
      <c r="VDL150" s="10"/>
      <c r="VDM150" s="10"/>
      <c r="VDN150" s="10"/>
      <c r="VDO150" s="10"/>
      <c r="VDP150" s="10"/>
      <c r="VDQ150" s="10"/>
      <c r="VDR150" s="10"/>
      <c r="VDS150" s="10"/>
      <c r="VDT150" s="10"/>
      <c r="VDU150" s="10"/>
      <c r="VDV150" s="10"/>
      <c r="VDW150" s="10"/>
      <c r="VDX150" s="10"/>
      <c r="VDY150" s="10"/>
      <c r="VDZ150" s="10"/>
      <c r="VEA150" s="10"/>
      <c r="VEB150" s="10"/>
      <c r="VEC150" s="10"/>
      <c r="VED150" s="10"/>
      <c r="VEE150" s="10"/>
      <c r="VEF150" s="10"/>
      <c r="VEG150" s="10"/>
      <c r="VEH150" s="10"/>
      <c r="VEI150" s="10"/>
      <c r="VEJ150" s="10"/>
      <c r="VEK150" s="10"/>
      <c r="VEL150" s="10"/>
      <c r="VEM150" s="10"/>
      <c r="VEN150" s="10"/>
      <c r="VEO150" s="10"/>
      <c r="VEP150" s="10"/>
      <c r="VEQ150" s="10"/>
      <c r="VER150" s="10"/>
      <c r="VES150" s="10"/>
      <c r="VET150" s="10"/>
      <c r="VEU150" s="10"/>
      <c r="VEV150" s="10"/>
      <c r="VEW150" s="10"/>
      <c r="VEX150" s="10"/>
      <c r="VEY150" s="10"/>
      <c r="VEZ150" s="10"/>
      <c r="VFA150" s="10"/>
      <c r="VFB150" s="10"/>
      <c r="VFC150" s="10"/>
      <c r="VFD150" s="10"/>
      <c r="VFE150" s="10"/>
      <c r="VFF150" s="10"/>
      <c r="VFG150" s="10"/>
      <c r="VFH150" s="10"/>
      <c r="VFI150" s="10"/>
      <c r="VFJ150" s="10"/>
      <c r="VFK150" s="10"/>
      <c r="VFL150" s="10"/>
      <c r="VFM150" s="10"/>
      <c r="VFN150" s="10"/>
      <c r="VFO150" s="10"/>
      <c r="VFP150" s="10"/>
      <c r="VFQ150" s="10"/>
      <c r="VFR150" s="10"/>
      <c r="VFS150" s="10"/>
      <c r="VFT150" s="10"/>
      <c r="VFU150" s="10"/>
      <c r="VFV150" s="10"/>
      <c r="VFW150" s="10"/>
      <c r="VFX150" s="10"/>
      <c r="VFY150" s="10"/>
      <c r="VFZ150" s="10"/>
      <c r="VGA150" s="10"/>
      <c r="VGB150" s="10"/>
      <c r="VGC150" s="10"/>
      <c r="VGD150" s="10"/>
      <c r="VGE150" s="10"/>
      <c r="VGF150" s="10"/>
      <c r="VGG150" s="10"/>
      <c r="VGH150" s="10"/>
      <c r="VGI150" s="10"/>
      <c r="VGJ150" s="10"/>
      <c r="VGK150" s="10"/>
      <c r="VGL150" s="10"/>
      <c r="VGM150" s="10"/>
      <c r="VGN150" s="10"/>
      <c r="VGO150" s="10"/>
      <c r="VGP150" s="10"/>
      <c r="VGQ150" s="10"/>
      <c r="VGR150" s="10"/>
      <c r="VGS150" s="10"/>
      <c r="VGT150" s="10"/>
      <c r="VGU150" s="10"/>
      <c r="VGV150" s="10"/>
      <c r="VGW150" s="10"/>
      <c r="VGX150" s="10"/>
      <c r="VGY150" s="10"/>
      <c r="VGZ150" s="10"/>
      <c r="VHA150" s="10"/>
      <c r="VHB150" s="10"/>
      <c r="VHC150" s="10"/>
      <c r="VHD150" s="10"/>
      <c r="VHE150" s="10"/>
      <c r="VHF150" s="10"/>
      <c r="VHG150" s="10"/>
      <c r="VHH150" s="10"/>
      <c r="VHI150" s="10"/>
      <c r="VHJ150" s="10"/>
      <c r="VHK150" s="10"/>
      <c r="VHL150" s="10"/>
      <c r="VHM150" s="10"/>
      <c r="VHN150" s="10"/>
      <c r="VHO150" s="10"/>
      <c r="VHP150" s="10"/>
      <c r="VHQ150" s="10"/>
      <c r="VHR150" s="10"/>
      <c r="VHS150" s="10"/>
      <c r="VHT150" s="10"/>
      <c r="VHU150" s="10"/>
      <c r="VHV150" s="10"/>
      <c r="VHW150" s="10"/>
      <c r="VHX150" s="10"/>
      <c r="VHY150" s="10"/>
      <c r="VHZ150" s="10"/>
      <c r="VIA150" s="10"/>
      <c r="VIB150" s="10"/>
      <c r="VIC150" s="10"/>
      <c r="VID150" s="10"/>
      <c r="VIE150" s="10"/>
      <c r="VIF150" s="10"/>
      <c r="VIG150" s="10"/>
      <c r="VIH150" s="10"/>
      <c r="VII150" s="10"/>
      <c r="VIJ150" s="10"/>
      <c r="VIK150" s="10"/>
      <c r="VIL150" s="10"/>
      <c r="VIM150" s="10"/>
      <c r="VIN150" s="10"/>
      <c r="VIO150" s="10"/>
      <c r="VIP150" s="10"/>
      <c r="VIQ150" s="10"/>
      <c r="VIR150" s="10"/>
      <c r="VIS150" s="10"/>
      <c r="VIT150" s="10"/>
      <c r="VIU150" s="10"/>
      <c r="VIV150" s="10"/>
      <c r="VIW150" s="10"/>
      <c r="VIX150" s="10"/>
      <c r="VIY150" s="10"/>
      <c r="VIZ150" s="10"/>
      <c r="VJA150" s="10"/>
      <c r="VJB150" s="10"/>
      <c r="VJC150" s="10"/>
      <c r="VJD150" s="10"/>
      <c r="VJE150" s="10"/>
      <c r="VJF150" s="10"/>
      <c r="VJG150" s="10"/>
      <c r="VJH150" s="10"/>
      <c r="VJI150" s="10"/>
      <c r="VJJ150" s="10"/>
      <c r="VJK150" s="10"/>
      <c r="VJL150" s="10"/>
      <c r="VJM150" s="10"/>
      <c r="VJN150" s="10"/>
      <c r="VJO150" s="10"/>
      <c r="VJP150" s="10"/>
      <c r="VJQ150" s="10"/>
      <c r="VJR150" s="10"/>
      <c r="VJS150" s="10"/>
      <c r="VJT150" s="10"/>
      <c r="VJU150" s="10"/>
      <c r="VJV150" s="10"/>
      <c r="VJW150" s="10"/>
      <c r="VJX150" s="10"/>
      <c r="VJY150" s="10"/>
      <c r="VJZ150" s="10"/>
      <c r="VKA150" s="10"/>
      <c r="VKB150" s="10"/>
      <c r="VKC150" s="10"/>
      <c r="VKD150" s="10"/>
      <c r="VKE150" s="10"/>
      <c r="VKF150" s="10"/>
      <c r="VKG150" s="10"/>
      <c r="VKH150" s="10"/>
      <c r="VKI150" s="10"/>
      <c r="VKJ150" s="10"/>
      <c r="VKK150" s="10"/>
      <c r="VKL150" s="10"/>
      <c r="VKM150" s="10"/>
      <c r="VKN150" s="10"/>
      <c r="VKO150" s="10"/>
      <c r="VKP150" s="10"/>
      <c r="VKQ150" s="10"/>
      <c r="VKR150" s="10"/>
      <c r="VKS150" s="10"/>
      <c r="VKT150" s="10"/>
      <c r="VKU150" s="10"/>
      <c r="VKV150" s="10"/>
      <c r="VKW150" s="10"/>
      <c r="VKX150" s="10"/>
      <c r="VKY150" s="10"/>
      <c r="VKZ150" s="10"/>
      <c r="VLA150" s="10"/>
      <c r="VLB150" s="10"/>
      <c r="VLC150" s="10"/>
      <c r="VLD150" s="10"/>
      <c r="VLE150" s="10"/>
      <c r="VLF150" s="10"/>
      <c r="VLG150" s="10"/>
      <c r="VLH150" s="10"/>
      <c r="VLI150" s="10"/>
      <c r="VLJ150" s="10"/>
      <c r="VLK150" s="10"/>
      <c r="VLL150" s="10"/>
      <c r="VLM150" s="10"/>
      <c r="VLN150" s="10"/>
      <c r="VLO150" s="10"/>
      <c r="VLP150" s="10"/>
      <c r="VLQ150" s="10"/>
      <c r="VLR150" s="10"/>
      <c r="VLS150" s="10"/>
      <c r="VLT150" s="10"/>
      <c r="VLU150" s="10"/>
      <c r="VLV150" s="10"/>
      <c r="VLW150" s="10"/>
      <c r="VLX150" s="10"/>
      <c r="VLY150" s="10"/>
      <c r="VLZ150" s="10"/>
      <c r="VMA150" s="10"/>
      <c r="VMB150" s="10"/>
      <c r="VMC150" s="10"/>
      <c r="VMD150" s="10"/>
      <c r="VME150" s="10"/>
      <c r="VMF150" s="10"/>
      <c r="VMG150" s="10"/>
      <c r="VMH150" s="10"/>
      <c r="VMI150" s="10"/>
      <c r="VMJ150" s="10"/>
      <c r="VMK150" s="10"/>
      <c r="VML150" s="10"/>
      <c r="VMM150" s="10"/>
      <c r="VMN150" s="10"/>
      <c r="VMO150" s="10"/>
      <c r="VMP150" s="10"/>
      <c r="VMQ150" s="10"/>
      <c r="VMR150" s="10"/>
      <c r="VMS150" s="10"/>
      <c r="VMT150" s="10"/>
      <c r="VMU150" s="10"/>
      <c r="VMV150" s="10"/>
      <c r="VMW150" s="10"/>
      <c r="VMX150" s="10"/>
      <c r="VMY150" s="10"/>
      <c r="VMZ150" s="10"/>
      <c r="VNA150" s="10"/>
      <c r="VNB150" s="10"/>
      <c r="VNC150" s="10"/>
      <c r="VND150" s="10"/>
      <c r="VNE150" s="10"/>
      <c r="VNF150" s="10"/>
      <c r="VNG150" s="10"/>
      <c r="VNH150" s="10"/>
      <c r="VNI150" s="10"/>
      <c r="VNJ150" s="10"/>
      <c r="VNK150" s="10"/>
      <c r="VNL150" s="10"/>
      <c r="VNM150" s="10"/>
      <c r="VNN150" s="10"/>
      <c r="VNO150" s="10"/>
      <c r="VNP150" s="10"/>
      <c r="VNQ150" s="10"/>
      <c r="VNR150" s="10"/>
      <c r="VNS150" s="10"/>
      <c r="VNT150" s="10"/>
      <c r="VNU150" s="10"/>
      <c r="VNV150" s="10"/>
      <c r="VNW150" s="10"/>
      <c r="VNX150" s="10"/>
      <c r="VNY150" s="10"/>
      <c r="VNZ150" s="10"/>
      <c r="VOA150" s="10"/>
      <c r="VOB150" s="10"/>
      <c r="VOC150" s="10"/>
      <c r="VOD150" s="10"/>
      <c r="VOE150" s="10"/>
      <c r="VOF150" s="10"/>
      <c r="VOG150" s="10"/>
      <c r="VOH150" s="10"/>
      <c r="VOI150" s="10"/>
      <c r="VOJ150" s="10"/>
      <c r="VOK150" s="10"/>
      <c r="VOL150" s="10"/>
      <c r="VOM150" s="10"/>
      <c r="VON150" s="10"/>
      <c r="VOO150" s="10"/>
      <c r="VOP150" s="10"/>
      <c r="VOQ150" s="10"/>
      <c r="VOR150" s="10"/>
      <c r="VOS150" s="10"/>
      <c r="VOT150" s="10"/>
      <c r="VOU150" s="10"/>
      <c r="VOV150" s="10"/>
      <c r="VOW150" s="10"/>
      <c r="VOX150" s="10"/>
      <c r="VOY150" s="10"/>
      <c r="VOZ150" s="10"/>
      <c r="VPA150" s="10"/>
      <c r="VPB150" s="10"/>
      <c r="VPC150" s="10"/>
      <c r="VPD150" s="10"/>
      <c r="VPE150" s="10"/>
      <c r="VPF150" s="10"/>
      <c r="VPG150" s="10"/>
      <c r="VPH150" s="10"/>
      <c r="VPI150" s="10"/>
      <c r="VPJ150" s="10"/>
      <c r="VPK150" s="10"/>
      <c r="VPL150" s="10"/>
      <c r="VPM150" s="10"/>
      <c r="VPN150" s="10"/>
      <c r="VPO150" s="10"/>
      <c r="VPP150" s="10"/>
      <c r="VPQ150" s="10"/>
      <c r="VPR150" s="10"/>
      <c r="VPS150" s="10"/>
      <c r="VPT150" s="10"/>
      <c r="VPU150" s="10"/>
      <c r="VPV150" s="10"/>
      <c r="VPW150" s="10"/>
      <c r="VPX150" s="10"/>
      <c r="VPY150" s="10"/>
      <c r="VPZ150" s="10"/>
      <c r="VQA150" s="10"/>
      <c r="VQB150" s="10"/>
      <c r="VQC150" s="10"/>
      <c r="VQD150" s="10"/>
      <c r="VQE150" s="10"/>
      <c r="VQF150" s="10"/>
      <c r="VQG150" s="10"/>
      <c r="VQH150" s="10"/>
      <c r="VQI150" s="10"/>
      <c r="VQJ150" s="10"/>
      <c r="VQK150" s="10"/>
      <c r="VQL150" s="10"/>
      <c r="VQM150" s="10"/>
      <c r="VQN150" s="10"/>
      <c r="VQO150" s="10"/>
      <c r="VQP150" s="10"/>
      <c r="VQQ150" s="10"/>
      <c r="VQR150" s="10"/>
      <c r="VQS150" s="10"/>
      <c r="VQT150" s="10"/>
      <c r="VQU150" s="10"/>
      <c r="VQV150" s="10"/>
      <c r="VQW150" s="10"/>
      <c r="VQX150" s="10"/>
      <c r="VQY150" s="10"/>
      <c r="VQZ150" s="10"/>
      <c r="VRA150" s="10"/>
      <c r="VRB150" s="10"/>
      <c r="VRC150" s="10"/>
      <c r="VRD150" s="10"/>
      <c r="VRE150" s="10"/>
      <c r="VRF150" s="10"/>
      <c r="VRG150" s="10"/>
      <c r="VRH150" s="10"/>
      <c r="VRI150" s="10"/>
      <c r="VRJ150" s="10"/>
      <c r="VRK150" s="10"/>
      <c r="VRL150" s="10"/>
      <c r="VRM150" s="10"/>
      <c r="VRN150" s="10"/>
      <c r="VRO150" s="10"/>
      <c r="VRP150" s="10"/>
      <c r="VRQ150" s="10"/>
      <c r="VRR150" s="10"/>
      <c r="VRS150" s="10"/>
      <c r="VRT150" s="10"/>
      <c r="VRU150" s="10"/>
      <c r="VRV150" s="10"/>
      <c r="VRW150" s="10"/>
      <c r="VRX150" s="10"/>
      <c r="VRY150" s="10"/>
      <c r="VRZ150" s="10"/>
      <c r="VSA150" s="10"/>
      <c r="VSB150" s="10"/>
      <c r="VSC150" s="10"/>
      <c r="VSD150" s="10"/>
      <c r="VSE150" s="10"/>
      <c r="VSF150" s="10"/>
      <c r="VSG150" s="10"/>
      <c r="VSH150" s="10"/>
      <c r="VSI150" s="10"/>
      <c r="VSJ150" s="10"/>
      <c r="VSK150" s="10"/>
      <c r="VSL150" s="10"/>
      <c r="VSM150" s="10"/>
      <c r="VSN150" s="10"/>
      <c r="VSO150" s="10"/>
      <c r="VSP150" s="10"/>
      <c r="VSQ150" s="10"/>
      <c r="VSR150" s="10"/>
      <c r="VSS150" s="10"/>
      <c r="VST150" s="10"/>
      <c r="VSU150" s="10"/>
      <c r="VSV150" s="10"/>
      <c r="VSW150" s="10"/>
      <c r="VSX150" s="10"/>
      <c r="VSY150" s="10"/>
      <c r="VSZ150" s="10"/>
      <c r="VTA150" s="10"/>
      <c r="VTB150" s="10"/>
      <c r="VTC150" s="10"/>
      <c r="VTD150" s="10"/>
      <c r="VTE150" s="10"/>
      <c r="VTF150" s="10"/>
      <c r="VTG150" s="10"/>
      <c r="VTH150" s="10"/>
      <c r="VTI150" s="10"/>
      <c r="VTJ150" s="10"/>
      <c r="VTK150" s="10"/>
      <c r="VTL150" s="10"/>
      <c r="VTM150" s="10"/>
      <c r="VTN150" s="10"/>
      <c r="VTO150" s="10"/>
      <c r="VTP150" s="10"/>
      <c r="VTQ150" s="10"/>
      <c r="VTR150" s="10"/>
      <c r="VTS150" s="10"/>
      <c r="VTT150" s="10"/>
      <c r="VTU150" s="10"/>
      <c r="VTV150" s="10"/>
      <c r="VTW150" s="10"/>
      <c r="VTX150" s="10"/>
      <c r="VTY150" s="10"/>
      <c r="VTZ150" s="10"/>
      <c r="VUA150" s="10"/>
      <c r="VUB150" s="10"/>
      <c r="VUC150" s="10"/>
      <c r="VUD150" s="10"/>
      <c r="VUE150" s="10"/>
      <c r="VUF150" s="10"/>
      <c r="VUG150" s="10"/>
      <c r="VUH150" s="10"/>
      <c r="VUI150" s="10"/>
      <c r="VUJ150" s="10"/>
      <c r="VUK150" s="10"/>
      <c r="VUL150" s="10"/>
      <c r="VUM150" s="10"/>
      <c r="VUN150" s="10"/>
      <c r="VUO150" s="10"/>
      <c r="VUP150" s="10"/>
      <c r="VUQ150" s="10"/>
      <c r="VUR150" s="10"/>
      <c r="VUS150" s="10"/>
      <c r="VUT150" s="10"/>
      <c r="VUU150" s="10"/>
      <c r="VUV150" s="10"/>
      <c r="VUW150" s="10"/>
      <c r="VUX150" s="10"/>
      <c r="VUY150" s="10"/>
      <c r="VUZ150" s="10"/>
      <c r="VVA150" s="10"/>
      <c r="VVB150" s="10"/>
      <c r="VVC150" s="10"/>
      <c r="VVD150" s="10"/>
      <c r="VVE150" s="10"/>
      <c r="VVF150" s="10"/>
      <c r="VVG150" s="10"/>
      <c r="VVH150" s="10"/>
      <c r="VVI150" s="10"/>
      <c r="VVJ150" s="10"/>
      <c r="VVK150" s="10"/>
      <c r="VVL150" s="10"/>
      <c r="VVM150" s="10"/>
      <c r="VVN150" s="10"/>
      <c r="VVO150" s="10"/>
      <c r="VVP150" s="10"/>
      <c r="VVQ150" s="10"/>
      <c r="VVR150" s="10"/>
      <c r="VVS150" s="10"/>
      <c r="VVT150" s="10"/>
      <c r="VVU150" s="10"/>
      <c r="VVV150" s="10"/>
      <c r="VVW150" s="10"/>
      <c r="VVX150" s="10"/>
      <c r="VVY150" s="10"/>
      <c r="VVZ150" s="10"/>
      <c r="VWA150" s="10"/>
      <c r="VWB150" s="10"/>
      <c r="VWC150" s="10"/>
      <c r="VWD150" s="10"/>
      <c r="VWE150" s="10"/>
      <c r="VWF150" s="10"/>
      <c r="VWG150" s="10"/>
      <c r="VWH150" s="10"/>
      <c r="VWI150" s="10"/>
      <c r="VWJ150" s="10"/>
      <c r="VWK150" s="10"/>
      <c r="VWL150" s="10"/>
      <c r="VWM150" s="10"/>
      <c r="VWN150" s="10"/>
      <c r="VWO150" s="10"/>
      <c r="VWP150" s="10"/>
      <c r="VWQ150" s="10"/>
      <c r="VWR150" s="10"/>
      <c r="VWS150" s="10"/>
      <c r="VWT150" s="10"/>
      <c r="VWU150" s="10"/>
      <c r="VWV150" s="10"/>
      <c r="VWW150" s="10"/>
      <c r="VWX150" s="10"/>
      <c r="VWY150" s="10"/>
      <c r="VWZ150" s="10"/>
      <c r="VXA150" s="10"/>
      <c r="VXB150" s="10"/>
      <c r="VXC150" s="10"/>
      <c r="VXD150" s="10"/>
      <c r="VXE150" s="10"/>
      <c r="VXF150" s="10"/>
      <c r="VXG150" s="10"/>
      <c r="VXH150" s="10"/>
      <c r="VXI150" s="10"/>
      <c r="VXJ150" s="10"/>
      <c r="VXK150" s="10"/>
      <c r="VXL150" s="10"/>
      <c r="VXM150" s="10"/>
      <c r="VXN150" s="10"/>
      <c r="VXO150" s="10"/>
      <c r="VXP150" s="10"/>
      <c r="VXQ150" s="10"/>
      <c r="VXR150" s="10"/>
      <c r="VXS150" s="10"/>
      <c r="VXT150" s="10"/>
      <c r="VXU150" s="10"/>
      <c r="VXV150" s="10"/>
      <c r="VXW150" s="10"/>
      <c r="VXX150" s="10"/>
      <c r="VXY150" s="10"/>
      <c r="VXZ150" s="10"/>
      <c r="VYA150" s="10"/>
      <c r="VYB150" s="10"/>
      <c r="VYC150" s="10"/>
      <c r="VYD150" s="10"/>
      <c r="VYE150" s="10"/>
      <c r="VYF150" s="10"/>
      <c r="VYG150" s="10"/>
      <c r="VYH150" s="10"/>
      <c r="VYI150" s="10"/>
      <c r="VYJ150" s="10"/>
      <c r="VYK150" s="10"/>
      <c r="VYL150" s="10"/>
      <c r="VYM150" s="10"/>
      <c r="VYN150" s="10"/>
      <c r="VYO150" s="10"/>
      <c r="VYP150" s="10"/>
      <c r="VYQ150" s="10"/>
      <c r="VYR150" s="10"/>
      <c r="VYS150" s="10"/>
      <c r="VYT150" s="10"/>
      <c r="VYU150" s="10"/>
      <c r="VYV150" s="10"/>
      <c r="VYW150" s="10"/>
      <c r="VYX150" s="10"/>
      <c r="VYY150" s="10"/>
      <c r="VYZ150" s="10"/>
      <c r="VZA150" s="10"/>
      <c r="VZB150" s="10"/>
      <c r="VZC150" s="10"/>
      <c r="VZD150" s="10"/>
      <c r="VZE150" s="10"/>
      <c r="VZF150" s="10"/>
      <c r="VZG150" s="10"/>
      <c r="VZH150" s="10"/>
      <c r="VZI150" s="10"/>
      <c r="VZJ150" s="10"/>
      <c r="VZK150" s="10"/>
      <c r="VZL150" s="10"/>
      <c r="VZM150" s="10"/>
      <c r="VZN150" s="10"/>
      <c r="VZO150" s="10"/>
      <c r="VZP150" s="10"/>
      <c r="VZQ150" s="10"/>
      <c r="VZR150" s="10"/>
      <c r="VZS150" s="10"/>
      <c r="VZT150" s="10"/>
      <c r="VZU150" s="10"/>
      <c r="VZV150" s="10"/>
      <c r="VZW150" s="10"/>
      <c r="VZX150" s="10"/>
      <c r="VZY150" s="10"/>
      <c r="VZZ150" s="10"/>
      <c r="WAA150" s="10"/>
      <c r="WAB150" s="10"/>
      <c r="WAC150" s="10"/>
      <c r="WAD150" s="10"/>
      <c r="WAE150" s="10"/>
      <c r="WAF150" s="10"/>
      <c r="WAG150" s="10"/>
      <c r="WAH150" s="10"/>
      <c r="WAI150" s="10"/>
      <c r="WAJ150" s="10"/>
      <c r="WAK150" s="10"/>
      <c r="WAL150" s="10"/>
      <c r="WAM150" s="10"/>
      <c r="WAN150" s="10"/>
      <c r="WAO150" s="10"/>
      <c r="WAP150" s="10"/>
      <c r="WAQ150" s="10"/>
      <c r="WAR150" s="10"/>
      <c r="WAS150" s="10"/>
      <c r="WAT150" s="10"/>
      <c r="WAU150" s="10"/>
      <c r="WAV150" s="10"/>
      <c r="WAW150" s="10"/>
      <c r="WAX150" s="10"/>
      <c r="WAY150" s="10"/>
      <c r="WAZ150" s="10"/>
      <c r="WBA150" s="10"/>
      <c r="WBB150" s="10"/>
      <c r="WBC150" s="10"/>
      <c r="WBD150" s="10"/>
      <c r="WBE150" s="10"/>
      <c r="WBF150" s="10"/>
      <c r="WBG150" s="10"/>
      <c r="WBH150" s="10"/>
      <c r="WBI150" s="10"/>
      <c r="WBJ150" s="10"/>
      <c r="WBK150" s="10"/>
      <c r="WBL150" s="10"/>
      <c r="WBM150" s="10"/>
      <c r="WBN150" s="10"/>
      <c r="WBO150" s="10"/>
      <c r="WBP150" s="10"/>
      <c r="WBQ150" s="10"/>
      <c r="WBR150" s="10"/>
      <c r="WBS150" s="10"/>
      <c r="WBT150" s="10"/>
      <c r="WBU150" s="10"/>
      <c r="WBV150" s="10"/>
      <c r="WBW150" s="10"/>
      <c r="WBX150" s="10"/>
      <c r="WBY150" s="10"/>
      <c r="WBZ150" s="10"/>
      <c r="WCA150" s="10"/>
      <c r="WCB150" s="10"/>
      <c r="WCC150" s="10"/>
      <c r="WCD150" s="10"/>
      <c r="WCE150" s="10"/>
      <c r="WCF150" s="10"/>
      <c r="WCG150" s="10"/>
      <c r="WCH150" s="10"/>
      <c r="WCI150" s="10"/>
      <c r="WCJ150" s="10"/>
      <c r="WCK150" s="10"/>
      <c r="WCL150" s="10"/>
      <c r="WCM150" s="10"/>
      <c r="WCN150" s="10"/>
      <c r="WCO150" s="10"/>
      <c r="WCP150" s="10"/>
      <c r="WCQ150" s="10"/>
      <c r="WCR150" s="10"/>
      <c r="WCS150" s="10"/>
      <c r="WCT150" s="10"/>
      <c r="WCU150" s="10"/>
      <c r="WCV150" s="10"/>
      <c r="WCW150" s="10"/>
      <c r="WCX150" s="10"/>
      <c r="WCY150" s="10"/>
      <c r="WCZ150" s="10"/>
      <c r="WDA150" s="10"/>
      <c r="WDB150" s="10"/>
      <c r="WDC150" s="10"/>
      <c r="WDD150" s="10"/>
      <c r="WDE150" s="10"/>
      <c r="WDF150" s="10"/>
      <c r="WDG150" s="10"/>
      <c r="WDH150" s="10"/>
      <c r="WDI150" s="10"/>
      <c r="WDJ150" s="10"/>
      <c r="WDK150" s="10"/>
      <c r="WDL150" s="10"/>
      <c r="WDM150" s="10"/>
      <c r="WDN150" s="10"/>
      <c r="WDO150" s="10"/>
      <c r="WDP150" s="10"/>
      <c r="WDQ150" s="10"/>
      <c r="WDR150" s="10"/>
      <c r="WDS150" s="10"/>
      <c r="WDT150" s="10"/>
      <c r="WDU150" s="10"/>
      <c r="WDV150" s="10"/>
      <c r="WDW150" s="10"/>
      <c r="WDX150" s="10"/>
      <c r="WDY150" s="10"/>
      <c r="WDZ150" s="10"/>
      <c r="WEA150" s="10"/>
      <c r="WEB150" s="10"/>
      <c r="WEC150" s="10"/>
      <c r="WED150" s="10"/>
      <c r="WEE150" s="10"/>
      <c r="WEF150" s="10"/>
      <c r="WEG150" s="10"/>
      <c r="WEH150" s="10"/>
      <c r="WEI150" s="10"/>
      <c r="WEJ150" s="10"/>
      <c r="WEK150" s="10"/>
      <c r="WEL150" s="10"/>
      <c r="WEM150" s="10"/>
      <c r="WEN150" s="10"/>
      <c r="WEO150" s="10"/>
      <c r="WEP150" s="10"/>
      <c r="WEQ150" s="10"/>
      <c r="WER150" s="10"/>
      <c r="WES150" s="10"/>
      <c r="WET150" s="10"/>
      <c r="WEU150" s="10"/>
      <c r="WEV150" s="10"/>
      <c r="WEW150" s="10"/>
      <c r="WEX150" s="10"/>
      <c r="WEY150" s="10"/>
      <c r="WEZ150" s="10"/>
      <c r="WFA150" s="10"/>
      <c r="WFB150" s="10"/>
      <c r="WFC150" s="10"/>
      <c r="WFD150" s="10"/>
      <c r="WFE150" s="10"/>
      <c r="WFF150" s="10"/>
      <c r="WFG150" s="10"/>
      <c r="WFH150" s="10"/>
      <c r="WFI150" s="10"/>
      <c r="WFJ150" s="10"/>
      <c r="WFK150" s="10"/>
      <c r="WFL150" s="10"/>
      <c r="WFM150" s="10"/>
      <c r="WFN150" s="10"/>
      <c r="WFO150" s="10"/>
      <c r="WFP150" s="10"/>
      <c r="WFQ150" s="10"/>
      <c r="WFR150" s="10"/>
      <c r="WFS150" s="10"/>
      <c r="WFT150" s="10"/>
      <c r="WFU150" s="10"/>
      <c r="WFV150" s="10"/>
      <c r="WFW150" s="10"/>
      <c r="WFX150" s="10"/>
      <c r="WFY150" s="10"/>
      <c r="WFZ150" s="10"/>
      <c r="WGA150" s="10"/>
      <c r="WGB150" s="10"/>
      <c r="WGC150" s="10"/>
      <c r="WGD150" s="10"/>
      <c r="WGE150" s="10"/>
      <c r="WGF150" s="10"/>
      <c r="WGG150" s="10"/>
      <c r="WGH150" s="10"/>
      <c r="WGI150" s="10"/>
      <c r="WGJ150" s="10"/>
      <c r="WGK150" s="10"/>
      <c r="WGL150" s="10"/>
      <c r="WGM150" s="10"/>
      <c r="WGN150" s="10"/>
      <c r="WGO150" s="10"/>
      <c r="WGP150" s="10"/>
      <c r="WGQ150" s="10"/>
      <c r="WGR150" s="10"/>
      <c r="WGS150" s="10"/>
      <c r="WGT150" s="10"/>
      <c r="WGU150" s="10"/>
      <c r="WGV150" s="10"/>
      <c r="WGW150" s="10"/>
      <c r="WGX150" s="10"/>
      <c r="WGY150" s="10"/>
      <c r="WGZ150" s="10"/>
      <c r="WHA150" s="10"/>
      <c r="WHB150" s="10"/>
      <c r="WHC150" s="10"/>
      <c r="WHD150" s="10"/>
      <c r="WHE150" s="10"/>
      <c r="WHF150" s="10"/>
      <c r="WHG150" s="10"/>
      <c r="WHH150" s="10"/>
      <c r="WHI150" s="10"/>
      <c r="WHJ150" s="10"/>
      <c r="WHK150" s="10"/>
      <c r="WHL150" s="10"/>
      <c r="WHM150" s="10"/>
      <c r="WHN150" s="10"/>
      <c r="WHO150" s="10"/>
      <c r="WHP150" s="10"/>
      <c r="WHQ150" s="10"/>
      <c r="WHR150" s="10"/>
      <c r="WHS150" s="10"/>
      <c r="WHT150" s="10"/>
      <c r="WHU150" s="10"/>
      <c r="WHV150" s="10"/>
      <c r="WHW150" s="10"/>
      <c r="WHX150" s="10"/>
      <c r="WHY150" s="10"/>
      <c r="WHZ150" s="10"/>
      <c r="WIA150" s="10"/>
      <c r="WIB150" s="10"/>
      <c r="WIC150" s="10"/>
      <c r="WID150" s="10"/>
      <c r="WIE150" s="10"/>
      <c r="WIF150" s="10"/>
      <c r="WIG150" s="10"/>
      <c r="WIH150" s="10"/>
      <c r="WII150" s="10"/>
      <c r="WIJ150" s="10"/>
      <c r="WIK150" s="10"/>
      <c r="WIL150" s="10"/>
      <c r="WIM150" s="10"/>
      <c r="WIN150" s="10"/>
      <c r="WIO150" s="10"/>
      <c r="WIP150" s="10"/>
      <c r="WIQ150" s="10"/>
      <c r="WIR150" s="10"/>
      <c r="WIS150" s="10"/>
      <c r="WIT150" s="10"/>
      <c r="WIU150" s="10"/>
      <c r="WIV150" s="10"/>
      <c r="WIW150" s="10"/>
      <c r="WIX150" s="10"/>
      <c r="WIY150" s="10"/>
      <c r="WIZ150" s="10"/>
      <c r="WJA150" s="10"/>
      <c r="WJB150" s="10"/>
      <c r="WJC150" s="10"/>
      <c r="WJD150" s="10"/>
      <c r="WJE150" s="10"/>
      <c r="WJF150" s="10"/>
      <c r="WJG150" s="10"/>
      <c r="WJH150" s="10"/>
      <c r="WJI150" s="10"/>
      <c r="WJJ150" s="10"/>
      <c r="WJK150" s="10"/>
      <c r="WJL150" s="10"/>
      <c r="WJM150" s="10"/>
      <c r="WJN150" s="10"/>
      <c r="WJO150" s="10"/>
      <c r="WJP150" s="10"/>
      <c r="WJQ150" s="10"/>
      <c r="WJR150" s="10"/>
      <c r="WJS150" s="10"/>
      <c r="WJT150" s="10"/>
      <c r="WJU150" s="10"/>
      <c r="WJV150" s="10"/>
      <c r="WJW150" s="10"/>
      <c r="WJX150" s="10"/>
      <c r="WJY150" s="10"/>
      <c r="WJZ150" s="10"/>
      <c r="WKA150" s="10"/>
      <c r="WKB150" s="10"/>
      <c r="WKC150" s="10"/>
      <c r="WKD150" s="10"/>
      <c r="WKE150" s="10"/>
      <c r="WKF150" s="10"/>
      <c r="WKG150" s="10"/>
      <c r="WKH150" s="10"/>
      <c r="WKI150" s="10"/>
      <c r="WKJ150" s="10"/>
      <c r="WKK150" s="10"/>
      <c r="WKL150" s="10"/>
      <c r="WKM150" s="10"/>
      <c r="WKN150" s="10"/>
      <c r="WKO150" s="10"/>
      <c r="WKP150" s="10"/>
      <c r="WKQ150" s="10"/>
      <c r="WKR150" s="10"/>
      <c r="WKS150" s="10"/>
      <c r="WKT150" s="10"/>
      <c r="WKU150" s="10"/>
      <c r="WKV150" s="10"/>
      <c r="WKW150" s="10"/>
      <c r="WKX150" s="10"/>
      <c r="WKY150" s="10"/>
      <c r="WKZ150" s="10"/>
      <c r="WLA150" s="10"/>
      <c r="WLB150" s="10"/>
      <c r="WLC150" s="10"/>
      <c r="WLD150" s="10"/>
      <c r="WLE150" s="10"/>
      <c r="WLF150" s="10"/>
      <c r="WLG150" s="10"/>
      <c r="WLH150" s="10"/>
      <c r="WLI150" s="10"/>
      <c r="WLJ150" s="10"/>
      <c r="WLK150" s="10"/>
      <c r="WLL150" s="10"/>
      <c r="WLM150" s="10"/>
      <c r="WLN150" s="10"/>
      <c r="WLO150" s="10"/>
      <c r="WLP150" s="10"/>
      <c r="WLQ150" s="10"/>
      <c r="WLR150" s="10"/>
      <c r="WLS150" s="10"/>
      <c r="WLT150" s="10"/>
      <c r="WLU150" s="10"/>
      <c r="WLV150" s="10"/>
      <c r="WLW150" s="10"/>
      <c r="WLX150" s="10"/>
      <c r="WLY150" s="10"/>
      <c r="WLZ150" s="10"/>
      <c r="WMA150" s="10"/>
      <c r="WMB150" s="10"/>
      <c r="WMC150" s="10"/>
      <c r="WMD150" s="10"/>
      <c r="WME150" s="10"/>
      <c r="WMF150" s="10"/>
      <c r="WMG150" s="10"/>
      <c r="WMH150" s="10"/>
      <c r="WMI150" s="10"/>
      <c r="WMJ150" s="10"/>
      <c r="WMK150" s="10"/>
      <c r="WML150" s="10"/>
      <c r="WMM150" s="10"/>
      <c r="WMN150" s="10"/>
      <c r="WMO150" s="10"/>
      <c r="WMP150" s="10"/>
      <c r="WMQ150" s="10"/>
      <c r="WMR150" s="10"/>
      <c r="WMS150" s="10"/>
      <c r="WMT150" s="10"/>
      <c r="WMU150" s="10"/>
      <c r="WMV150" s="10"/>
      <c r="WMW150" s="10"/>
      <c r="WMX150" s="10"/>
      <c r="WMY150" s="10"/>
      <c r="WMZ150" s="10"/>
      <c r="WNA150" s="10"/>
      <c r="WNB150" s="10"/>
      <c r="WNC150" s="10"/>
      <c r="WND150" s="10"/>
      <c r="WNE150" s="10"/>
      <c r="WNF150" s="10"/>
      <c r="WNG150" s="10"/>
      <c r="WNH150" s="10"/>
      <c r="WNI150" s="10"/>
      <c r="WNJ150" s="10"/>
      <c r="WNK150" s="10"/>
      <c r="WNL150" s="10"/>
      <c r="WNM150" s="10"/>
      <c r="WNN150" s="10"/>
      <c r="WNO150" s="10"/>
      <c r="WNP150" s="10"/>
      <c r="WNQ150" s="10"/>
      <c r="WNR150" s="10"/>
      <c r="WNS150" s="10"/>
      <c r="WNT150" s="10"/>
      <c r="WNU150" s="10"/>
      <c r="WNV150" s="10"/>
      <c r="WNW150" s="10"/>
      <c r="WNX150" s="10"/>
      <c r="WNY150" s="10"/>
      <c r="WNZ150" s="10"/>
      <c r="WOA150" s="10"/>
      <c r="WOB150" s="10"/>
      <c r="WOC150" s="10"/>
      <c r="WOD150" s="10"/>
      <c r="WOE150" s="10"/>
      <c r="WOF150" s="10"/>
      <c r="WOG150" s="10"/>
      <c r="WOH150" s="10"/>
      <c r="WOI150" s="10"/>
      <c r="WOJ150" s="10"/>
      <c r="WOK150" s="10"/>
      <c r="WOL150" s="10"/>
      <c r="WOM150" s="10"/>
      <c r="WON150" s="10"/>
      <c r="WOO150" s="10"/>
      <c r="WOP150" s="10"/>
      <c r="WOQ150" s="10"/>
      <c r="WOR150" s="10"/>
      <c r="WOS150" s="10"/>
      <c r="WOT150" s="10"/>
      <c r="WOU150" s="10"/>
      <c r="WOV150" s="10"/>
      <c r="WOW150" s="10"/>
      <c r="WOX150" s="10"/>
      <c r="WOY150" s="10"/>
      <c r="WOZ150" s="10"/>
      <c r="WPA150" s="10"/>
      <c r="WPB150" s="10"/>
      <c r="WPC150" s="10"/>
      <c r="WPD150" s="10"/>
      <c r="WPE150" s="10"/>
      <c r="WPF150" s="10"/>
      <c r="WPG150" s="10"/>
      <c r="WPH150" s="10"/>
      <c r="WPI150" s="10"/>
      <c r="WPJ150" s="10"/>
      <c r="WPK150" s="10"/>
      <c r="WPL150" s="10"/>
      <c r="WPM150" s="10"/>
      <c r="WPN150" s="10"/>
      <c r="WPO150" s="10"/>
      <c r="WPP150" s="10"/>
      <c r="WPQ150" s="10"/>
      <c r="WPR150" s="10"/>
      <c r="WPS150" s="10"/>
      <c r="WPT150" s="10"/>
      <c r="WPU150" s="10"/>
      <c r="WPV150" s="10"/>
      <c r="WPW150" s="10"/>
      <c r="WPX150" s="10"/>
      <c r="WPY150" s="10"/>
      <c r="WPZ150" s="10"/>
      <c r="WQA150" s="10"/>
      <c r="WQB150" s="10"/>
      <c r="WQC150" s="10"/>
      <c r="WQD150" s="10"/>
      <c r="WQE150" s="10"/>
      <c r="WQF150" s="10"/>
      <c r="WQG150" s="10"/>
      <c r="WQH150" s="10"/>
      <c r="WQI150" s="10"/>
      <c r="WQJ150" s="10"/>
      <c r="WQK150" s="10"/>
      <c r="WQL150" s="10"/>
      <c r="WQM150" s="10"/>
      <c r="WQN150" s="10"/>
      <c r="WQO150" s="10"/>
      <c r="WQP150" s="10"/>
      <c r="WQQ150" s="10"/>
      <c r="WQR150" s="10"/>
      <c r="WQS150" s="10"/>
      <c r="WQT150" s="10"/>
      <c r="WQU150" s="10"/>
      <c r="WQV150" s="10"/>
      <c r="WQW150" s="10"/>
      <c r="WQX150" s="10"/>
      <c r="WQY150" s="10"/>
      <c r="WQZ150" s="10"/>
      <c r="WRA150" s="10"/>
      <c r="WRB150" s="10"/>
      <c r="WRC150" s="10"/>
      <c r="WRD150" s="10"/>
      <c r="WRE150" s="10"/>
      <c r="WRF150" s="10"/>
      <c r="WRG150" s="10"/>
      <c r="WRH150" s="10"/>
      <c r="WRI150" s="10"/>
      <c r="WRJ150" s="10"/>
      <c r="WRK150" s="10"/>
      <c r="WRL150" s="10"/>
      <c r="WRM150" s="10"/>
      <c r="WRN150" s="10"/>
      <c r="WRO150" s="10"/>
      <c r="WRP150" s="10"/>
      <c r="WRQ150" s="10"/>
      <c r="WRR150" s="10"/>
      <c r="WRS150" s="10"/>
      <c r="WRT150" s="10"/>
      <c r="WRU150" s="10"/>
      <c r="WRV150" s="10"/>
      <c r="WRW150" s="10"/>
      <c r="WRX150" s="10"/>
      <c r="WRY150" s="10"/>
      <c r="WRZ150" s="10"/>
      <c r="WSA150" s="10"/>
      <c r="WSB150" s="10"/>
      <c r="WSC150" s="10"/>
      <c r="WSD150" s="10"/>
      <c r="WSE150" s="10"/>
      <c r="WSF150" s="10"/>
      <c r="WSG150" s="10"/>
      <c r="WSH150" s="10"/>
      <c r="WSI150" s="10"/>
      <c r="WSJ150" s="10"/>
      <c r="WSK150" s="10"/>
      <c r="WSL150" s="10"/>
      <c r="WSM150" s="10"/>
      <c r="WSN150" s="10"/>
      <c r="WSO150" s="10"/>
      <c r="WSP150" s="10"/>
      <c r="WSQ150" s="10"/>
      <c r="WSR150" s="10"/>
      <c r="WSS150" s="10"/>
      <c r="WST150" s="10"/>
      <c r="WSU150" s="10"/>
      <c r="WSV150" s="10"/>
      <c r="WSW150" s="10"/>
      <c r="WSX150" s="10"/>
      <c r="WSY150" s="10"/>
      <c r="WSZ150" s="10"/>
      <c r="WTA150" s="10"/>
      <c r="WTB150" s="10"/>
      <c r="WTC150" s="10"/>
      <c r="WTD150" s="10"/>
      <c r="WTE150" s="10"/>
      <c r="WTF150" s="10"/>
      <c r="WTG150" s="10"/>
      <c r="WTH150" s="10"/>
      <c r="WTI150" s="10"/>
      <c r="WTJ150" s="10"/>
      <c r="WTK150" s="10"/>
      <c r="WTL150" s="10"/>
      <c r="WTM150" s="10"/>
      <c r="WTN150" s="10"/>
      <c r="WTO150" s="10"/>
      <c r="WTP150" s="10"/>
      <c r="WTQ150" s="10"/>
      <c r="WTR150" s="10"/>
      <c r="WTS150" s="10"/>
      <c r="WTT150" s="10"/>
      <c r="WTU150" s="10"/>
      <c r="WTV150" s="10"/>
      <c r="WTW150" s="10"/>
      <c r="WTX150" s="10"/>
      <c r="WTY150" s="10"/>
      <c r="WTZ150" s="10"/>
      <c r="WUA150" s="10"/>
      <c r="WUB150" s="10"/>
      <c r="WUC150" s="10"/>
      <c r="WUD150" s="10"/>
      <c r="WUE150" s="10"/>
      <c r="WUF150" s="10"/>
      <c r="WUG150" s="10"/>
      <c r="WUH150" s="10"/>
      <c r="WUI150" s="10"/>
      <c r="WUJ150" s="10"/>
      <c r="WUK150" s="10"/>
      <c r="WUL150" s="10"/>
      <c r="WUM150" s="10"/>
      <c r="WUN150" s="10"/>
      <c r="WUO150" s="10"/>
      <c r="WUP150" s="10"/>
      <c r="WUQ150" s="10"/>
      <c r="WUR150" s="10"/>
      <c r="WUS150" s="10"/>
      <c r="WUT150" s="10"/>
      <c r="WUU150" s="10"/>
      <c r="WUV150" s="10"/>
      <c r="WUW150" s="10"/>
      <c r="WUX150" s="10"/>
      <c r="WUY150" s="10"/>
      <c r="WUZ150" s="10"/>
      <c r="WVA150" s="10"/>
      <c r="WVB150" s="10"/>
      <c r="WVC150" s="10"/>
      <c r="WVD150" s="10"/>
      <c r="WVE150" s="10"/>
      <c r="WVF150" s="10"/>
      <c r="WVG150" s="10"/>
      <c r="WVH150" s="10"/>
      <c r="WVI150" s="10"/>
      <c r="WVJ150" s="10"/>
      <c r="WVK150" s="10"/>
      <c r="WVL150" s="10"/>
      <c r="WVM150" s="10"/>
      <c r="WVN150" s="10"/>
      <c r="WVO150" s="10"/>
      <c r="WVP150" s="10"/>
      <c r="WVQ150" s="10"/>
      <c r="WVR150" s="10"/>
      <c r="WVS150" s="10"/>
      <c r="WVT150" s="10"/>
      <c r="WVU150" s="10"/>
      <c r="WVV150" s="10"/>
      <c r="WVW150" s="10"/>
      <c r="WVX150" s="10"/>
      <c r="WVY150" s="10"/>
      <c r="WVZ150" s="10"/>
      <c r="WWA150" s="10"/>
      <c r="WWB150" s="10"/>
      <c r="WWC150" s="10"/>
      <c r="WWD150" s="10"/>
      <c r="WWE150" s="10"/>
      <c r="WWF150" s="10"/>
      <c r="WWG150" s="10"/>
      <c r="WWH150" s="10"/>
      <c r="WWI150" s="10"/>
      <c r="WWJ150" s="10"/>
      <c r="WWK150" s="10"/>
      <c r="WWL150" s="10"/>
      <c r="WWM150" s="10"/>
      <c r="WWN150" s="10"/>
      <c r="WWO150" s="10"/>
      <c r="WWP150" s="10"/>
      <c r="WWQ150" s="10"/>
      <c r="WWR150" s="10"/>
      <c r="WWS150" s="10"/>
      <c r="WWT150" s="10"/>
      <c r="WWU150" s="10"/>
      <c r="WWV150" s="10"/>
      <c r="WWW150" s="10"/>
      <c r="WWX150" s="10"/>
      <c r="WWY150" s="10"/>
      <c r="WWZ150" s="10"/>
      <c r="WXA150" s="10"/>
      <c r="WXB150" s="10"/>
      <c r="WXC150" s="10"/>
      <c r="WXD150" s="10"/>
      <c r="WXE150" s="10"/>
      <c r="WXF150" s="10"/>
      <c r="WXG150" s="10"/>
      <c r="WXH150" s="10"/>
      <c r="WXI150" s="10"/>
      <c r="WXJ150" s="10"/>
      <c r="WXK150" s="10"/>
      <c r="WXL150" s="10"/>
      <c r="WXM150" s="10"/>
      <c r="WXN150" s="10"/>
      <c r="WXO150" s="10"/>
      <c r="WXP150" s="10"/>
      <c r="WXQ150" s="10"/>
      <c r="WXR150" s="10"/>
      <c r="WXS150" s="10"/>
      <c r="WXT150" s="10"/>
      <c r="WXU150" s="10"/>
      <c r="WXV150" s="10"/>
      <c r="WXW150" s="10"/>
      <c r="WXX150" s="10"/>
      <c r="WXY150" s="10"/>
      <c r="WXZ150" s="10"/>
      <c r="WYA150" s="10"/>
      <c r="WYB150" s="10"/>
      <c r="WYC150" s="10"/>
      <c r="WYD150" s="10"/>
      <c r="WYE150" s="10"/>
      <c r="WYF150" s="10"/>
      <c r="WYG150" s="10"/>
      <c r="WYH150" s="10"/>
      <c r="WYI150" s="10"/>
      <c r="WYJ150" s="10"/>
      <c r="WYK150" s="10"/>
      <c r="WYL150" s="10"/>
      <c r="WYM150" s="10"/>
      <c r="WYN150" s="10"/>
      <c r="WYO150" s="10"/>
      <c r="WYP150" s="10"/>
      <c r="WYQ150" s="10"/>
      <c r="WYR150" s="10"/>
      <c r="WYS150" s="10"/>
      <c r="WYT150" s="10"/>
      <c r="WYU150" s="10"/>
      <c r="WYV150" s="10"/>
      <c r="WYW150" s="10"/>
      <c r="WYX150" s="10"/>
      <c r="WYY150" s="10"/>
      <c r="WYZ150" s="10"/>
      <c r="WZA150" s="10"/>
      <c r="WZB150" s="10"/>
      <c r="WZC150" s="10"/>
      <c r="WZD150" s="10"/>
      <c r="WZE150" s="10"/>
      <c r="WZF150" s="10"/>
      <c r="WZG150" s="10"/>
      <c r="WZH150" s="10"/>
      <c r="WZI150" s="10"/>
      <c r="WZJ150" s="10"/>
      <c r="WZK150" s="10"/>
      <c r="WZL150" s="10"/>
      <c r="WZM150" s="10"/>
      <c r="WZN150" s="10"/>
      <c r="WZO150" s="10"/>
      <c r="WZP150" s="10"/>
      <c r="WZQ150" s="10"/>
      <c r="WZR150" s="10"/>
      <c r="WZS150" s="10"/>
      <c r="WZT150" s="10"/>
      <c r="WZU150" s="10"/>
      <c r="WZV150" s="10"/>
      <c r="WZW150" s="10"/>
      <c r="WZX150" s="10"/>
      <c r="WZY150" s="10"/>
      <c r="WZZ150" s="10"/>
      <c r="XAA150" s="10"/>
      <c r="XAB150" s="10"/>
      <c r="XAC150" s="10"/>
      <c r="XAD150" s="10"/>
      <c r="XAE150" s="10"/>
      <c r="XAF150" s="10"/>
      <c r="XAG150" s="10"/>
      <c r="XAH150" s="10"/>
      <c r="XAI150" s="10"/>
      <c r="XAJ150" s="10"/>
      <c r="XAK150" s="10"/>
      <c r="XAL150" s="10"/>
      <c r="XAM150" s="10"/>
      <c r="XAN150" s="10"/>
      <c r="XAO150" s="10"/>
      <c r="XAP150" s="10"/>
      <c r="XAQ150" s="10"/>
      <c r="XAR150" s="10"/>
      <c r="XAS150" s="10"/>
      <c r="XAT150" s="10"/>
      <c r="XAU150" s="10"/>
      <c r="XAV150" s="10"/>
      <c r="XAW150" s="10"/>
      <c r="XAX150" s="10"/>
      <c r="XAY150" s="10"/>
      <c r="XAZ150" s="10"/>
      <c r="XBA150" s="10"/>
      <c r="XBB150" s="10"/>
      <c r="XBC150" s="10"/>
      <c r="XBD150" s="10"/>
      <c r="XBE150" s="10"/>
      <c r="XBF150" s="10"/>
      <c r="XBG150" s="10"/>
      <c r="XBH150" s="10"/>
      <c r="XBI150" s="10"/>
      <c r="XBJ150" s="10"/>
      <c r="XBK150" s="10"/>
      <c r="XBL150" s="10"/>
      <c r="XBM150" s="10"/>
      <c r="XBN150" s="10"/>
      <c r="XBO150" s="10"/>
      <c r="XBP150" s="10"/>
      <c r="XBQ150" s="10"/>
      <c r="XBR150" s="10"/>
      <c r="XBS150" s="10"/>
      <c r="XBT150" s="10"/>
      <c r="XBU150" s="10"/>
      <c r="XBV150" s="10"/>
      <c r="XBW150" s="10"/>
      <c r="XBX150" s="10"/>
      <c r="XBY150" s="10"/>
      <c r="XBZ150" s="10"/>
      <c r="XCA150" s="10"/>
      <c r="XCB150" s="10"/>
      <c r="XCC150" s="10"/>
      <c r="XCD150" s="10"/>
      <c r="XCE150" s="10"/>
      <c r="XCF150" s="10"/>
      <c r="XCG150" s="10"/>
      <c r="XCH150" s="10"/>
      <c r="XCI150" s="10"/>
      <c r="XCJ150" s="10"/>
      <c r="XCK150" s="10"/>
      <c r="XCL150" s="10"/>
      <c r="XCM150" s="10"/>
      <c r="XCN150" s="10"/>
      <c r="XCO150" s="10"/>
      <c r="XCP150" s="10"/>
      <c r="XCQ150" s="10"/>
      <c r="XCR150" s="10"/>
      <c r="XCS150" s="10"/>
      <c r="XCT150" s="10"/>
      <c r="XCU150" s="10"/>
      <c r="XCV150" s="10"/>
      <c r="XCW150" s="10"/>
      <c r="XCX150" s="10"/>
      <c r="XCY150" s="10"/>
      <c r="XCZ150" s="10"/>
      <c r="XDA150" s="10"/>
      <c r="XDB150" s="10"/>
      <c r="XDC150" s="10"/>
      <c r="XDD150" s="10"/>
      <c r="XDE150" s="10"/>
      <c r="XDF150" s="10"/>
      <c r="XDG150" s="10"/>
      <c r="XDH150" s="10"/>
      <c r="XDI150" s="10"/>
      <c r="XDJ150" s="10"/>
      <c r="XDK150" s="10"/>
      <c r="XDL150" s="10"/>
      <c r="XDM150" s="10"/>
      <c r="XDN150" s="10"/>
      <c r="XDO150" s="10"/>
      <c r="XDP150" s="10"/>
      <c r="XDQ150" s="10"/>
      <c r="XDR150" s="10"/>
      <c r="XDS150" s="10"/>
      <c r="XDT150" s="10"/>
      <c r="XDU150" s="10"/>
      <c r="XDV150" s="10"/>
      <c r="XDW150" s="10"/>
      <c r="XDX150" s="10"/>
      <c r="XDY150" s="10"/>
      <c r="XDZ150" s="10"/>
      <c r="XEA150" s="10"/>
      <c r="XEB150" s="10"/>
      <c r="XEC150" s="10"/>
      <c r="XED150" s="10"/>
      <c r="XEE150" s="10"/>
      <c r="XEF150" s="10"/>
      <c r="XEG150" s="10"/>
      <c r="XEH150" s="10"/>
      <c r="XEI150" s="10"/>
      <c r="XEJ150" s="10"/>
      <c r="XEK150" s="10"/>
      <c r="XEL150" s="10"/>
      <c r="XEM150" s="10"/>
      <c r="XEN150" s="10"/>
      <c r="XEO150" s="10"/>
      <c r="XEP150" s="10"/>
      <c r="XEQ150" s="10"/>
      <c r="XER150" s="10"/>
      <c r="XES150" s="10"/>
      <c r="XET150" s="10"/>
      <c r="XEU150" s="10"/>
      <c r="XEV150" s="10"/>
      <c r="XEW150" s="10"/>
      <c r="XEX150" s="10"/>
      <c r="XEY150" s="10"/>
      <c r="XEZ150" s="10"/>
      <c r="XFA150" s="10"/>
      <c r="XFB150" s="10"/>
    </row>
    <row r="151" spans="1:16382" s="51" customFormat="1">
      <c r="A151" s="277" t="s">
        <v>413</v>
      </c>
      <c r="B151" s="278" t="s">
        <v>36</v>
      </c>
      <c r="C151" s="57" t="s">
        <v>206</v>
      </c>
      <c r="D151" s="21"/>
      <c r="E151" s="61"/>
      <c r="F151" s="15">
        <v>68</v>
      </c>
      <c r="G151" s="15">
        <v>60</v>
      </c>
      <c r="H151" s="15">
        <v>40</v>
      </c>
      <c r="I151" s="15">
        <v>46</v>
      </c>
      <c r="J151" s="15" t="str">
        <f>IFERROR(VLOOKUP($A151,'Men Race 7'!$A:$E,4,0),"")</f>
        <v/>
      </c>
      <c r="K151" s="94"/>
      <c r="L151" s="13">
        <f>IFERROR(SUM(SMALL(D151:K151,{1,2,3,4})),"")</f>
        <v>214</v>
      </c>
      <c r="M151" s="82">
        <f>COUNT(D151:K151)</f>
        <v>4</v>
      </c>
      <c r="N151" s="10" t="str">
        <f>RIGHT(A151,LEN(A151)-FIND(" ",A151))</f>
        <v>Murray</v>
      </c>
      <c r="O151" s="10" t="str">
        <f>LEFT(A151,FIND(" ",A151)-1)</f>
        <v>Josh</v>
      </c>
      <c r="P151" s="82"/>
      <c r="Q151" s="244"/>
      <c r="R151" s="244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  <c r="JI151" s="10"/>
      <c r="JJ151" s="10"/>
      <c r="JK151" s="10"/>
      <c r="JL151" s="10"/>
      <c r="JM151" s="10"/>
      <c r="JN151" s="10"/>
      <c r="JO151" s="10"/>
      <c r="JP151" s="10"/>
      <c r="JQ151" s="10"/>
      <c r="JR151" s="10"/>
      <c r="JS151" s="10"/>
      <c r="JT151" s="10"/>
      <c r="JU151" s="10"/>
      <c r="JV151" s="10"/>
      <c r="JW151" s="10"/>
      <c r="JX151" s="10"/>
      <c r="JY151" s="10"/>
      <c r="JZ151" s="10"/>
      <c r="KA151" s="10"/>
      <c r="KB151" s="10"/>
      <c r="KC151" s="10"/>
      <c r="KD151" s="10"/>
      <c r="KE151" s="10"/>
      <c r="KF151" s="10"/>
      <c r="KG151" s="10"/>
      <c r="KH151" s="10"/>
      <c r="KI151" s="10"/>
      <c r="KJ151" s="10"/>
      <c r="KK151" s="10"/>
      <c r="KL151" s="10"/>
      <c r="KM151" s="10"/>
      <c r="KN151" s="10"/>
      <c r="KO151" s="10"/>
      <c r="KP151" s="10"/>
      <c r="KQ151" s="10"/>
      <c r="KR151" s="10"/>
      <c r="KS151" s="10"/>
      <c r="KT151" s="10"/>
      <c r="KU151" s="10"/>
      <c r="KV151" s="10"/>
      <c r="KW151" s="10"/>
      <c r="KX151" s="10"/>
      <c r="KY151" s="10"/>
      <c r="KZ151" s="10"/>
      <c r="LA151" s="10"/>
      <c r="LB151" s="10"/>
      <c r="LC151" s="10"/>
      <c r="LD151" s="10"/>
      <c r="LE151" s="10"/>
      <c r="LF151" s="10"/>
      <c r="LG151" s="10"/>
      <c r="LH151" s="10"/>
      <c r="LI151" s="10"/>
      <c r="LJ151" s="10"/>
      <c r="LK151" s="10"/>
      <c r="LL151" s="10"/>
      <c r="LM151" s="10"/>
      <c r="LN151" s="10"/>
      <c r="LO151" s="10"/>
      <c r="LP151" s="10"/>
      <c r="LQ151" s="10"/>
      <c r="LR151" s="10"/>
      <c r="LS151" s="10"/>
      <c r="LT151" s="10"/>
      <c r="LU151" s="10"/>
      <c r="LV151" s="10"/>
      <c r="LW151" s="10"/>
      <c r="LX151" s="10"/>
      <c r="LY151" s="10"/>
      <c r="LZ151" s="10"/>
      <c r="MA151" s="10"/>
      <c r="MB151" s="10"/>
      <c r="MC151" s="10"/>
      <c r="MD151" s="10"/>
      <c r="ME151" s="10"/>
      <c r="MF151" s="10"/>
      <c r="MG151" s="10"/>
      <c r="MH151" s="10"/>
      <c r="MI151" s="10"/>
      <c r="MJ151" s="10"/>
      <c r="MK151" s="10"/>
      <c r="ML151" s="10"/>
      <c r="MM151" s="10"/>
      <c r="MN151" s="10"/>
      <c r="MO151" s="10"/>
      <c r="MP151" s="10"/>
      <c r="MQ151" s="10"/>
      <c r="MR151" s="10"/>
      <c r="MS151" s="10"/>
      <c r="MT151" s="10"/>
      <c r="MU151" s="10"/>
      <c r="MV151" s="10"/>
      <c r="MW151" s="10"/>
      <c r="MX151" s="10"/>
      <c r="MY151" s="10"/>
      <c r="MZ151" s="10"/>
      <c r="NA151" s="10"/>
      <c r="NB151" s="10"/>
      <c r="NC151" s="10"/>
      <c r="ND151" s="10"/>
      <c r="NE151" s="10"/>
      <c r="NF151" s="10"/>
      <c r="NG151" s="10"/>
      <c r="NH151" s="10"/>
      <c r="NI151" s="10"/>
      <c r="NJ151" s="10"/>
      <c r="NK151" s="10"/>
      <c r="NL151" s="10"/>
      <c r="NM151" s="10"/>
      <c r="NN151" s="10"/>
      <c r="NO151" s="10"/>
      <c r="NP151" s="10"/>
      <c r="NQ151" s="10"/>
      <c r="NR151" s="10"/>
      <c r="NS151" s="10"/>
      <c r="NT151" s="10"/>
      <c r="NU151" s="10"/>
      <c r="NV151" s="10"/>
      <c r="NW151" s="10"/>
      <c r="NX151" s="10"/>
      <c r="NY151" s="10"/>
      <c r="NZ151" s="10"/>
      <c r="OA151" s="10"/>
      <c r="OB151" s="10"/>
      <c r="OC151" s="10"/>
      <c r="OD151" s="10"/>
      <c r="OE151" s="10"/>
      <c r="OF151" s="10"/>
      <c r="OG151" s="10"/>
      <c r="OH151" s="10"/>
      <c r="OI151" s="10"/>
      <c r="OJ151" s="10"/>
      <c r="OK151" s="10"/>
      <c r="OL151" s="10"/>
      <c r="OM151" s="10"/>
      <c r="ON151" s="10"/>
      <c r="OO151" s="10"/>
      <c r="OP151" s="10"/>
      <c r="OQ151" s="10"/>
      <c r="OR151" s="10"/>
      <c r="OS151" s="10"/>
      <c r="OT151" s="10"/>
      <c r="OU151" s="10"/>
      <c r="OV151" s="10"/>
      <c r="OW151" s="10"/>
      <c r="OX151" s="10"/>
      <c r="OY151" s="10"/>
      <c r="OZ151" s="10"/>
      <c r="PA151" s="10"/>
      <c r="PB151" s="10"/>
      <c r="PC151" s="10"/>
      <c r="PD151" s="10"/>
      <c r="PE151" s="10"/>
      <c r="PF151" s="10"/>
      <c r="PG151" s="10"/>
      <c r="PH151" s="10"/>
      <c r="PI151" s="10"/>
      <c r="PJ151" s="10"/>
      <c r="PK151" s="10"/>
      <c r="PL151" s="10"/>
      <c r="PM151" s="10"/>
      <c r="PN151" s="10"/>
      <c r="PO151" s="10"/>
      <c r="PP151" s="10"/>
      <c r="PQ151" s="10"/>
      <c r="PR151" s="10"/>
      <c r="PS151" s="10"/>
      <c r="PT151" s="10"/>
      <c r="PU151" s="10"/>
      <c r="PV151" s="10"/>
      <c r="PW151" s="10"/>
      <c r="PX151" s="10"/>
      <c r="PY151" s="10"/>
      <c r="PZ151" s="10"/>
      <c r="QA151" s="10"/>
      <c r="QB151" s="10"/>
      <c r="QC151" s="10"/>
      <c r="QD151" s="10"/>
      <c r="QE151" s="10"/>
      <c r="QF151" s="10"/>
      <c r="QG151" s="10"/>
      <c r="QH151" s="10"/>
      <c r="QI151" s="10"/>
      <c r="QJ151" s="10"/>
      <c r="QK151" s="10"/>
      <c r="QL151" s="10"/>
      <c r="QM151" s="10"/>
      <c r="QN151" s="10"/>
      <c r="QO151" s="10"/>
      <c r="QP151" s="10"/>
      <c r="QQ151" s="10"/>
      <c r="QR151" s="10"/>
      <c r="QS151" s="10"/>
      <c r="QT151" s="10"/>
      <c r="QU151" s="10"/>
      <c r="QV151" s="10"/>
      <c r="QW151" s="10"/>
      <c r="QX151" s="10"/>
      <c r="QY151" s="10"/>
      <c r="QZ151" s="10"/>
      <c r="RA151" s="10"/>
      <c r="RB151" s="10"/>
      <c r="RC151" s="10"/>
      <c r="RD151" s="10"/>
      <c r="RE151" s="10"/>
      <c r="RF151" s="10"/>
      <c r="RG151" s="10"/>
      <c r="RH151" s="10"/>
      <c r="RI151" s="10"/>
      <c r="RJ151" s="10"/>
      <c r="RK151" s="10"/>
      <c r="RL151" s="10"/>
      <c r="RM151" s="10"/>
      <c r="RN151" s="10"/>
      <c r="RO151" s="10"/>
      <c r="RP151" s="10"/>
      <c r="RQ151" s="10"/>
      <c r="RR151" s="10"/>
      <c r="RS151" s="10"/>
      <c r="RT151" s="10"/>
      <c r="RU151" s="10"/>
      <c r="RV151" s="10"/>
      <c r="RW151" s="10"/>
      <c r="RX151" s="10"/>
      <c r="RY151" s="10"/>
      <c r="RZ151" s="10"/>
      <c r="SA151" s="10"/>
      <c r="SB151" s="10"/>
      <c r="SC151" s="10"/>
      <c r="SD151" s="10"/>
      <c r="SE151" s="10"/>
      <c r="SF151" s="10"/>
      <c r="SG151" s="10"/>
      <c r="SH151" s="10"/>
      <c r="SI151" s="10"/>
      <c r="SJ151" s="10"/>
      <c r="SK151" s="10"/>
      <c r="SL151" s="10"/>
      <c r="SM151" s="10"/>
      <c r="SN151" s="10"/>
      <c r="SO151" s="10"/>
      <c r="SP151" s="10"/>
      <c r="SQ151" s="10"/>
      <c r="SR151" s="10"/>
      <c r="SS151" s="10"/>
      <c r="ST151" s="10"/>
      <c r="SU151" s="10"/>
      <c r="SV151" s="10"/>
      <c r="SW151" s="10"/>
      <c r="SX151" s="10"/>
      <c r="SY151" s="10"/>
      <c r="SZ151" s="10"/>
      <c r="TA151" s="10"/>
      <c r="TB151" s="10"/>
      <c r="TC151" s="10"/>
      <c r="TD151" s="10"/>
      <c r="TE151" s="10"/>
      <c r="TF151" s="10"/>
      <c r="TG151" s="10"/>
      <c r="TH151" s="10"/>
      <c r="TI151" s="10"/>
      <c r="TJ151" s="10"/>
      <c r="TK151" s="10"/>
      <c r="TL151" s="10"/>
      <c r="TM151" s="10"/>
      <c r="TN151" s="10"/>
      <c r="TO151" s="10"/>
      <c r="TP151" s="10"/>
      <c r="TQ151" s="10"/>
      <c r="TR151" s="10"/>
      <c r="TS151" s="10"/>
      <c r="TT151" s="10"/>
      <c r="TU151" s="10"/>
      <c r="TV151" s="10"/>
      <c r="TW151" s="10"/>
      <c r="TX151" s="10"/>
      <c r="TY151" s="10"/>
      <c r="TZ151" s="10"/>
      <c r="UA151" s="10"/>
      <c r="UB151" s="10"/>
      <c r="UC151" s="10"/>
      <c r="UD151" s="10"/>
      <c r="UE151" s="10"/>
      <c r="UF151" s="10"/>
      <c r="UG151" s="10"/>
      <c r="UH151" s="10"/>
      <c r="UI151" s="10"/>
      <c r="UJ151" s="10"/>
      <c r="UK151" s="10"/>
      <c r="UL151" s="10"/>
      <c r="UM151" s="10"/>
      <c r="UN151" s="10"/>
      <c r="UO151" s="10"/>
      <c r="UP151" s="10"/>
      <c r="UQ151" s="10"/>
      <c r="UR151" s="10"/>
      <c r="US151" s="10"/>
      <c r="UT151" s="10"/>
      <c r="UU151" s="10"/>
      <c r="UV151" s="10"/>
      <c r="UW151" s="10"/>
      <c r="UX151" s="10"/>
      <c r="UY151" s="10"/>
      <c r="UZ151" s="10"/>
      <c r="VA151" s="10"/>
      <c r="VB151" s="10"/>
      <c r="VC151" s="10"/>
      <c r="VD151" s="10"/>
      <c r="VE151" s="10"/>
      <c r="VF151" s="10"/>
      <c r="VG151" s="10"/>
      <c r="VH151" s="10"/>
      <c r="VI151" s="10"/>
      <c r="VJ151" s="10"/>
      <c r="VK151" s="10"/>
      <c r="VL151" s="10"/>
      <c r="VM151" s="10"/>
      <c r="VN151" s="10"/>
      <c r="VO151" s="10"/>
      <c r="VP151" s="10"/>
      <c r="VQ151" s="10"/>
      <c r="VR151" s="10"/>
      <c r="VS151" s="10"/>
      <c r="VT151" s="10"/>
      <c r="VU151" s="10"/>
      <c r="VV151" s="10"/>
      <c r="VW151" s="10"/>
      <c r="VX151" s="10"/>
      <c r="VY151" s="10"/>
      <c r="VZ151" s="10"/>
      <c r="WA151" s="10"/>
      <c r="WB151" s="10"/>
      <c r="WC151" s="10"/>
      <c r="WD151" s="10"/>
      <c r="WE151" s="10"/>
      <c r="WF151" s="10"/>
      <c r="WG151" s="10"/>
      <c r="WH151" s="10"/>
      <c r="WI151" s="10"/>
      <c r="WJ151" s="10"/>
      <c r="WK151" s="10"/>
      <c r="WL151" s="10"/>
      <c r="WM151" s="10"/>
      <c r="WN151" s="10"/>
      <c r="WO151" s="10"/>
      <c r="WP151" s="10"/>
      <c r="WQ151" s="10"/>
      <c r="WR151" s="10"/>
      <c r="WS151" s="10"/>
      <c r="WT151" s="10"/>
      <c r="WU151" s="10"/>
      <c r="WV151" s="10"/>
      <c r="WW151" s="10"/>
      <c r="WX151" s="10"/>
      <c r="WY151" s="10"/>
      <c r="WZ151" s="10"/>
      <c r="XA151" s="10"/>
      <c r="XB151" s="10"/>
      <c r="XC151" s="10"/>
      <c r="XD151" s="10"/>
      <c r="XE151" s="10"/>
      <c r="XF151" s="10"/>
      <c r="XG151" s="10"/>
      <c r="XH151" s="10"/>
      <c r="XI151" s="10"/>
      <c r="XJ151" s="10"/>
      <c r="XK151" s="10"/>
      <c r="XL151" s="10"/>
      <c r="XM151" s="10"/>
      <c r="XN151" s="10"/>
      <c r="XO151" s="10"/>
      <c r="XP151" s="10"/>
      <c r="XQ151" s="10"/>
      <c r="XR151" s="10"/>
      <c r="XS151" s="10"/>
      <c r="XT151" s="10"/>
      <c r="XU151" s="10"/>
      <c r="XV151" s="10"/>
      <c r="XW151" s="10"/>
      <c r="XX151" s="10"/>
      <c r="XY151" s="10"/>
      <c r="XZ151" s="10"/>
      <c r="YA151" s="10"/>
      <c r="YB151" s="10"/>
      <c r="YC151" s="10"/>
      <c r="YD151" s="10"/>
      <c r="YE151" s="10"/>
      <c r="YF151" s="10"/>
      <c r="YG151" s="10"/>
      <c r="YH151" s="10"/>
      <c r="YI151" s="10"/>
      <c r="YJ151" s="10"/>
      <c r="YK151" s="10"/>
      <c r="YL151" s="10"/>
      <c r="YM151" s="10"/>
      <c r="YN151" s="10"/>
      <c r="YO151" s="10"/>
      <c r="YP151" s="10"/>
      <c r="YQ151" s="10"/>
      <c r="YR151" s="10"/>
      <c r="YS151" s="10"/>
      <c r="YT151" s="10"/>
      <c r="YU151" s="10"/>
      <c r="YV151" s="10"/>
      <c r="YW151" s="10"/>
      <c r="YX151" s="10"/>
      <c r="YY151" s="10"/>
      <c r="YZ151" s="10"/>
      <c r="ZA151" s="10"/>
      <c r="ZB151" s="10"/>
      <c r="ZC151" s="10"/>
      <c r="ZD151" s="10"/>
      <c r="ZE151" s="10"/>
      <c r="ZF151" s="10"/>
      <c r="ZG151" s="10"/>
      <c r="ZH151" s="10"/>
      <c r="ZI151" s="10"/>
      <c r="ZJ151" s="10"/>
      <c r="ZK151" s="10"/>
      <c r="ZL151" s="10"/>
      <c r="ZM151" s="10"/>
      <c r="ZN151" s="10"/>
      <c r="ZO151" s="10"/>
      <c r="ZP151" s="10"/>
      <c r="ZQ151" s="10"/>
      <c r="ZR151" s="10"/>
      <c r="ZS151" s="10"/>
      <c r="ZT151" s="10"/>
      <c r="ZU151" s="10"/>
      <c r="ZV151" s="10"/>
      <c r="ZW151" s="10"/>
      <c r="ZX151" s="10"/>
      <c r="ZY151" s="10"/>
      <c r="ZZ151" s="10"/>
      <c r="AAA151" s="10"/>
      <c r="AAB151" s="10"/>
      <c r="AAC151" s="10"/>
      <c r="AAD151" s="10"/>
      <c r="AAE151" s="10"/>
      <c r="AAF151" s="10"/>
      <c r="AAG151" s="10"/>
      <c r="AAH151" s="10"/>
      <c r="AAI151" s="10"/>
      <c r="AAJ151" s="10"/>
      <c r="AAK151" s="10"/>
      <c r="AAL151" s="10"/>
      <c r="AAM151" s="10"/>
      <c r="AAN151" s="10"/>
      <c r="AAO151" s="10"/>
      <c r="AAP151" s="10"/>
      <c r="AAQ151" s="10"/>
      <c r="AAR151" s="10"/>
      <c r="AAS151" s="10"/>
      <c r="AAT151" s="10"/>
      <c r="AAU151" s="10"/>
      <c r="AAV151" s="10"/>
      <c r="AAW151" s="10"/>
      <c r="AAX151" s="10"/>
      <c r="AAY151" s="10"/>
      <c r="AAZ151" s="10"/>
      <c r="ABA151" s="10"/>
      <c r="ABB151" s="10"/>
      <c r="ABC151" s="10"/>
      <c r="ABD151" s="10"/>
      <c r="ABE151" s="10"/>
      <c r="ABF151" s="10"/>
      <c r="ABG151" s="10"/>
      <c r="ABH151" s="10"/>
      <c r="ABI151" s="10"/>
      <c r="ABJ151" s="10"/>
      <c r="ABK151" s="10"/>
      <c r="ABL151" s="10"/>
      <c r="ABM151" s="10"/>
      <c r="ABN151" s="10"/>
      <c r="ABO151" s="10"/>
      <c r="ABP151" s="10"/>
      <c r="ABQ151" s="10"/>
      <c r="ABR151" s="10"/>
      <c r="ABS151" s="10"/>
      <c r="ABT151" s="10"/>
      <c r="ABU151" s="10"/>
      <c r="ABV151" s="10"/>
      <c r="ABW151" s="10"/>
      <c r="ABX151" s="10"/>
      <c r="ABY151" s="10"/>
      <c r="ABZ151" s="10"/>
      <c r="ACA151" s="10"/>
      <c r="ACB151" s="10"/>
      <c r="ACC151" s="10"/>
      <c r="ACD151" s="10"/>
      <c r="ACE151" s="10"/>
      <c r="ACF151" s="10"/>
      <c r="ACG151" s="10"/>
      <c r="ACH151" s="10"/>
      <c r="ACI151" s="10"/>
      <c r="ACJ151" s="10"/>
      <c r="ACK151" s="10"/>
      <c r="ACL151" s="10"/>
      <c r="ACM151" s="10"/>
      <c r="ACN151" s="10"/>
      <c r="ACO151" s="10"/>
      <c r="ACP151" s="10"/>
      <c r="ACQ151" s="10"/>
      <c r="ACR151" s="10"/>
      <c r="ACS151" s="10"/>
      <c r="ACT151" s="10"/>
      <c r="ACU151" s="10"/>
      <c r="ACV151" s="10"/>
      <c r="ACW151" s="10"/>
      <c r="ACX151" s="10"/>
      <c r="ACY151" s="10"/>
      <c r="ACZ151" s="10"/>
      <c r="ADA151" s="10"/>
      <c r="ADB151" s="10"/>
      <c r="ADC151" s="10"/>
      <c r="ADD151" s="10"/>
      <c r="ADE151" s="10"/>
      <c r="ADF151" s="10"/>
      <c r="ADG151" s="10"/>
      <c r="ADH151" s="10"/>
      <c r="ADI151" s="10"/>
      <c r="ADJ151" s="10"/>
      <c r="ADK151" s="10"/>
      <c r="ADL151" s="10"/>
      <c r="ADM151" s="10"/>
      <c r="ADN151" s="10"/>
      <c r="ADO151" s="10"/>
      <c r="ADP151" s="10"/>
      <c r="ADQ151" s="10"/>
      <c r="ADR151" s="10"/>
      <c r="ADS151" s="10"/>
      <c r="ADT151" s="10"/>
      <c r="ADU151" s="10"/>
      <c r="ADV151" s="10"/>
      <c r="ADW151" s="10"/>
      <c r="ADX151" s="10"/>
      <c r="ADY151" s="10"/>
      <c r="ADZ151" s="10"/>
      <c r="AEA151" s="10"/>
      <c r="AEB151" s="10"/>
      <c r="AEC151" s="10"/>
      <c r="AED151" s="10"/>
      <c r="AEE151" s="10"/>
      <c r="AEF151" s="10"/>
      <c r="AEG151" s="10"/>
      <c r="AEH151" s="10"/>
      <c r="AEI151" s="10"/>
      <c r="AEJ151" s="10"/>
      <c r="AEK151" s="10"/>
      <c r="AEL151" s="10"/>
      <c r="AEM151" s="10"/>
      <c r="AEN151" s="10"/>
      <c r="AEO151" s="10"/>
      <c r="AEP151" s="10"/>
      <c r="AEQ151" s="10"/>
      <c r="AER151" s="10"/>
      <c r="AES151" s="10"/>
      <c r="AET151" s="10"/>
      <c r="AEU151" s="10"/>
      <c r="AEV151" s="10"/>
      <c r="AEW151" s="10"/>
      <c r="AEX151" s="10"/>
      <c r="AEY151" s="10"/>
      <c r="AEZ151" s="10"/>
      <c r="AFA151" s="10"/>
      <c r="AFB151" s="10"/>
      <c r="AFC151" s="10"/>
      <c r="AFD151" s="10"/>
      <c r="AFE151" s="10"/>
      <c r="AFF151" s="10"/>
      <c r="AFG151" s="10"/>
      <c r="AFH151" s="10"/>
      <c r="AFI151" s="10"/>
      <c r="AFJ151" s="10"/>
      <c r="AFK151" s="10"/>
      <c r="AFL151" s="10"/>
      <c r="AFM151" s="10"/>
      <c r="AFN151" s="10"/>
      <c r="AFO151" s="10"/>
      <c r="AFP151" s="10"/>
      <c r="AFQ151" s="10"/>
      <c r="AFR151" s="10"/>
      <c r="AFS151" s="10"/>
      <c r="AFT151" s="10"/>
      <c r="AFU151" s="10"/>
      <c r="AFV151" s="10"/>
      <c r="AFW151" s="10"/>
      <c r="AFX151" s="10"/>
      <c r="AFY151" s="10"/>
      <c r="AFZ151" s="10"/>
      <c r="AGA151" s="10"/>
      <c r="AGB151" s="10"/>
      <c r="AGC151" s="10"/>
      <c r="AGD151" s="10"/>
      <c r="AGE151" s="10"/>
      <c r="AGF151" s="10"/>
      <c r="AGG151" s="10"/>
      <c r="AGH151" s="10"/>
      <c r="AGI151" s="10"/>
      <c r="AGJ151" s="10"/>
      <c r="AGK151" s="10"/>
      <c r="AGL151" s="10"/>
      <c r="AGM151" s="10"/>
      <c r="AGN151" s="10"/>
      <c r="AGO151" s="10"/>
      <c r="AGP151" s="10"/>
      <c r="AGQ151" s="10"/>
      <c r="AGR151" s="10"/>
      <c r="AGS151" s="10"/>
      <c r="AGT151" s="10"/>
      <c r="AGU151" s="10"/>
      <c r="AGV151" s="10"/>
      <c r="AGW151" s="10"/>
      <c r="AGX151" s="10"/>
      <c r="AGY151" s="10"/>
      <c r="AGZ151" s="10"/>
      <c r="AHA151" s="10"/>
      <c r="AHB151" s="10"/>
      <c r="AHC151" s="10"/>
      <c r="AHD151" s="10"/>
      <c r="AHE151" s="10"/>
      <c r="AHF151" s="10"/>
      <c r="AHG151" s="10"/>
      <c r="AHH151" s="10"/>
      <c r="AHI151" s="10"/>
      <c r="AHJ151" s="10"/>
      <c r="AHK151" s="10"/>
      <c r="AHL151" s="10"/>
      <c r="AHM151" s="10"/>
      <c r="AHN151" s="10"/>
      <c r="AHO151" s="10"/>
      <c r="AHP151" s="10"/>
      <c r="AHQ151" s="10"/>
      <c r="AHR151" s="10"/>
      <c r="AHS151" s="10"/>
      <c r="AHT151" s="10"/>
      <c r="AHU151" s="10"/>
      <c r="AHV151" s="10"/>
      <c r="AHW151" s="10"/>
      <c r="AHX151" s="10"/>
      <c r="AHY151" s="10"/>
      <c r="AHZ151" s="10"/>
      <c r="AIA151" s="10"/>
      <c r="AIB151" s="10"/>
      <c r="AIC151" s="10"/>
      <c r="AID151" s="10"/>
      <c r="AIE151" s="10"/>
      <c r="AIF151" s="10"/>
      <c r="AIG151" s="10"/>
      <c r="AIH151" s="10"/>
      <c r="AII151" s="10"/>
      <c r="AIJ151" s="10"/>
      <c r="AIK151" s="10"/>
      <c r="AIL151" s="10"/>
      <c r="AIM151" s="10"/>
      <c r="AIN151" s="10"/>
      <c r="AIO151" s="10"/>
      <c r="AIP151" s="10"/>
      <c r="AIQ151" s="10"/>
      <c r="AIR151" s="10"/>
      <c r="AIS151" s="10"/>
      <c r="AIT151" s="10"/>
      <c r="AIU151" s="10"/>
      <c r="AIV151" s="10"/>
      <c r="AIW151" s="10"/>
      <c r="AIX151" s="10"/>
      <c r="AIY151" s="10"/>
      <c r="AIZ151" s="10"/>
      <c r="AJA151" s="10"/>
      <c r="AJB151" s="10"/>
      <c r="AJC151" s="10"/>
      <c r="AJD151" s="10"/>
      <c r="AJE151" s="10"/>
      <c r="AJF151" s="10"/>
      <c r="AJG151" s="10"/>
      <c r="AJH151" s="10"/>
      <c r="AJI151" s="10"/>
      <c r="AJJ151" s="10"/>
      <c r="AJK151" s="10"/>
      <c r="AJL151" s="10"/>
      <c r="AJM151" s="10"/>
      <c r="AJN151" s="10"/>
      <c r="AJO151" s="10"/>
      <c r="AJP151" s="10"/>
      <c r="AJQ151" s="10"/>
      <c r="AJR151" s="10"/>
      <c r="AJS151" s="10"/>
      <c r="AJT151" s="10"/>
      <c r="AJU151" s="10"/>
      <c r="AJV151" s="10"/>
      <c r="AJW151" s="10"/>
      <c r="AJX151" s="10"/>
      <c r="AJY151" s="10"/>
      <c r="AJZ151" s="10"/>
      <c r="AKA151" s="10"/>
      <c r="AKB151" s="10"/>
      <c r="AKC151" s="10"/>
      <c r="AKD151" s="10"/>
      <c r="AKE151" s="10"/>
      <c r="AKF151" s="10"/>
      <c r="AKG151" s="10"/>
      <c r="AKH151" s="10"/>
      <c r="AKI151" s="10"/>
      <c r="AKJ151" s="10"/>
      <c r="AKK151" s="10"/>
      <c r="AKL151" s="10"/>
      <c r="AKM151" s="10"/>
      <c r="AKN151" s="10"/>
      <c r="AKO151" s="10"/>
      <c r="AKP151" s="10"/>
      <c r="AKQ151" s="10"/>
      <c r="AKR151" s="10"/>
      <c r="AKS151" s="10"/>
      <c r="AKT151" s="10"/>
      <c r="AKU151" s="10"/>
      <c r="AKV151" s="10"/>
      <c r="AKW151" s="10"/>
      <c r="AKX151" s="10"/>
      <c r="AKY151" s="10"/>
      <c r="AKZ151" s="10"/>
      <c r="ALA151" s="10"/>
      <c r="ALB151" s="10"/>
      <c r="ALC151" s="10"/>
      <c r="ALD151" s="10"/>
      <c r="ALE151" s="10"/>
      <c r="ALF151" s="10"/>
      <c r="ALG151" s="10"/>
      <c r="ALH151" s="10"/>
      <c r="ALI151" s="10"/>
      <c r="ALJ151" s="10"/>
      <c r="ALK151" s="10"/>
      <c r="ALL151" s="10"/>
      <c r="ALM151" s="10"/>
      <c r="ALN151" s="10"/>
      <c r="ALO151" s="10"/>
      <c r="ALP151" s="10"/>
      <c r="ALQ151" s="10"/>
      <c r="ALR151" s="10"/>
      <c r="ALS151" s="10"/>
      <c r="ALT151" s="10"/>
      <c r="ALU151" s="10"/>
      <c r="ALV151" s="10"/>
      <c r="ALW151" s="10"/>
      <c r="ALX151" s="10"/>
      <c r="ALY151" s="10"/>
      <c r="ALZ151" s="10"/>
      <c r="AMA151" s="10"/>
      <c r="AMB151" s="10"/>
      <c r="AMC151" s="10"/>
      <c r="AMD151" s="10"/>
      <c r="AME151" s="10"/>
      <c r="AMF151" s="10"/>
      <c r="AMG151" s="10"/>
      <c r="AMH151" s="10"/>
      <c r="AMI151" s="10"/>
      <c r="AMJ151" s="10"/>
      <c r="AMK151" s="10"/>
      <c r="AML151" s="10"/>
      <c r="AMM151" s="10"/>
      <c r="AMN151" s="10"/>
      <c r="AMO151" s="10"/>
      <c r="AMP151" s="10"/>
      <c r="AMQ151" s="10"/>
      <c r="AMR151" s="10"/>
      <c r="AMS151" s="10"/>
      <c r="AMT151" s="10"/>
      <c r="AMU151" s="10"/>
      <c r="AMV151" s="10"/>
      <c r="AMW151" s="10"/>
      <c r="AMX151" s="10"/>
      <c r="AMY151" s="10"/>
      <c r="AMZ151" s="10"/>
      <c r="ANA151" s="10"/>
      <c r="ANB151" s="10"/>
      <c r="ANC151" s="10"/>
      <c r="AND151" s="10"/>
      <c r="ANE151" s="10"/>
      <c r="ANF151" s="10"/>
      <c r="ANG151" s="10"/>
      <c r="ANH151" s="10"/>
      <c r="ANI151" s="10"/>
      <c r="ANJ151" s="10"/>
      <c r="ANK151" s="10"/>
      <c r="ANL151" s="10"/>
      <c r="ANM151" s="10"/>
      <c r="ANN151" s="10"/>
      <c r="ANO151" s="10"/>
      <c r="ANP151" s="10"/>
      <c r="ANQ151" s="10"/>
      <c r="ANR151" s="10"/>
      <c r="ANS151" s="10"/>
      <c r="ANT151" s="10"/>
      <c r="ANU151" s="10"/>
      <c r="ANV151" s="10"/>
      <c r="ANW151" s="10"/>
      <c r="ANX151" s="10"/>
      <c r="ANY151" s="10"/>
      <c r="ANZ151" s="10"/>
      <c r="AOA151" s="10"/>
      <c r="AOB151" s="10"/>
      <c r="AOC151" s="10"/>
      <c r="AOD151" s="10"/>
      <c r="AOE151" s="10"/>
      <c r="AOF151" s="10"/>
      <c r="AOG151" s="10"/>
      <c r="AOH151" s="10"/>
      <c r="AOI151" s="10"/>
      <c r="AOJ151" s="10"/>
      <c r="AOK151" s="10"/>
      <c r="AOL151" s="10"/>
      <c r="AOM151" s="10"/>
      <c r="AON151" s="10"/>
      <c r="AOO151" s="10"/>
      <c r="AOP151" s="10"/>
      <c r="AOQ151" s="10"/>
      <c r="AOR151" s="10"/>
      <c r="AOS151" s="10"/>
      <c r="AOT151" s="10"/>
      <c r="AOU151" s="10"/>
      <c r="AOV151" s="10"/>
      <c r="AOW151" s="10"/>
      <c r="AOX151" s="10"/>
      <c r="AOY151" s="10"/>
      <c r="AOZ151" s="10"/>
      <c r="APA151" s="10"/>
      <c r="APB151" s="10"/>
      <c r="APC151" s="10"/>
      <c r="APD151" s="10"/>
      <c r="APE151" s="10"/>
      <c r="APF151" s="10"/>
      <c r="APG151" s="10"/>
      <c r="APH151" s="10"/>
      <c r="API151" s="10"/>
      <c r="APJ151" s="10"/>
      <c r="APK151" s="10"/>
      <c r="APL151" s="10"/>
      <c r="APM151" s="10"/>
      <c r="APN151" s="10"/>
      <c r="APO151" s="10"/>
      <c r="APP151" s="10"/>
      <c r="APQ151" s="10"/>
      <c r="APR151" s="10"/>
      <c r="APS151" s="10"/>
      <c r="APT151" s="10"/>
      <c r="APU151" s="10"/>
      <c r="APV151" s="10"/>
      <c r="APW151" s="10"/>
      <c r="APX151" s="10"/>
      <c r="APY151" s="10"/>
      <c r="APZ151" s="10"/>
      <c r="AQA151" s="10"/>
      <c r="AQB151" s="10"/>
      <c r="AQC151" s="10"/>
      <c r="AQD151" s="10"/>
      <c r="AQE151" s="10"/>
      <c r="AQF151" s="10"/>
      <c r="AQG151" s="10"/>
      <c r="AQH151" s="10"/>
      <c r="AQI151" s="10"/>
      <c r="AQJ151" s="10"/>
      <c r="AQK151" s="10"/>
      <c r="AQL151" s="10"/>
      <c r="AQM151" s="10"/>
      <c r="AQN151" s="10"/>
      <c r="AQO151" s="10"/>
      <c r="AQP151" s="10"/>
      <c r="AQQ151" s="10"/>
      <c r="AQR151" s="10"/>
      <c r="AQS151" s="10"/>
      <c r="AQT151" s="10"/>
      <c r="AQU151" s="10"/>
      <c r="AQV151" s="10"/>
      <c r="AQW151" s="10"/>
      <c r="AQX151" s="10"/>
      <c r="AQY151" s="10"/>
      <c r="AQZ151" s="10"/>
      <c r="ARA151" s="10"/>
      <c r="ARB151" s="10"/>
      <c r="ARC151" s="10"/>
      <c r="ARD151" s="10"/>
      <c r="ARE151" s="10"/>
      <c r="ARF151" s="10"/>
      <c r="ARG151" s="10"/>
      <c r="ARH151" s="10"/>
      <c r="ARI151" s="10"/>
      <c r="ARJ151" s="10"/>
      <c r="ARK151" s="10"/>
      <c r="ARL151" s="10"/>
      <c r="ARM151" s="10"/>
      <c r="ARN151" s="10"/>
      <c r="ARO151" s="10"/>
      <c r="ARP151" s="10"/>
      <c r="ARQ151" s="10"/>
      <c r="ARR151" s="10"/>
      <c r="ARS151" s="10"/>
      <c r="ART151" s="10"/>
      <c r="ARU151" s="10"/>
      <c r="ARV151" s="10"/>
      <c r="ARW151" s="10"/>
      <c r="ARX151" s="10"/>
      <c r="ARY151" s="10"/>
      <c r="ARZ151" s="10"/>
      <c r="ASA151" s="10"/>
      <c r="ASB151" s="10"/>
      <c r="ASC151" s="10"/>
      <c r="ASD151" s="10"/>
      <c r="ASE151" s="10"/>
      <c r="ASF151" s="10"/>
      <c r="ASG151" s="10"/>
      <c r="ASH151" s="10"/>
      <c r="ASI151" s="10"/>
      <c r="ASJ151" s="10"/>
      <c r="ASK151" s="10"/>
      <c r="ASL151" s="10"/>
      <c r="ASM151" s="10"/>
      <c r="ASN151" s="10"/>
      <c r="ASO151" s="10"/>
      <c r="ASP151" s="10"/>
      <c r="ASQ151" s="10"/>
      <c r="ASR151" s="10"/>
      <c r="ASS151" s="10"/>
      <c r="AST151" s="10"/>
      <c r="ASU151" s="10"/>
      <c r="ASV151" s="10"/>
      <c r="ASW151" s="10"/>
      <c r="ASX151" s="10"/>
      <c r="ASY151" s="10"/>
      <c r="ASZ151" s="10"/>
      <c r="ATA151" s="10"/>
      <c r="ATB151" s="10"/>
      <c r="ATC151" s="10"/>
      <c r="ATD151" s="10"/>
      <c r="ATE151" s="10"/>
      <c r="ATF151" s="10"/>
      <c r="ATG151" s="10"/>
      <c r="ATH151" s="10"/>
      <c r="ATI151" s="10"/>
      <c r="ATJ151" s="10"/>
      <c r="ATK151" s="10"/>
      <c r="ATL151" s="10"/>
      <c r="ATM151" s="10"/>
      <c r="ATN151" s="10"/>
      <c r="ATO151" s="10"/>
      <c r="ATP151" s="10"/>
      <c r="ATQ151" s="10"/>
      <c r="ATR151" s="10"/>
      <c r="ATS151" s="10"/>
      <c r="ATT151" s="10"/>
      <c r="ATU151" s="10"/>
      <c r="ATV151" s="10"/>
      <c r="ATW151" s="10"/>
      <c r="ATX151" s="10"/>
      <c r="ATY151" s="10"/>
      <c r="ATZ151" s="10"/>
      <c r="AUA151" s="10"/>
      <c r="AUB151" s="10"/>
      <c r="AUC151" s="10"/>
      <c r="AUD151" s="10"/>
      <c r="AUE151" s="10"/>
      <c r="AUF151" s="10"/>
      <c r="AUG151" s="10"/>
      <c r="AUH151" s="10"/>
      <c r="AUI151" s="10"/>
      <c r="AUJ151" s="10"/>
      <c r="AUK151" s="10"/>
      <c r="AUL151" s="10"/>
      <c r="AUM151" s="10"/>
      <c r="AUN151" s="10"/>
      <c r="AUO151" s="10"/>
      <c r="AUP151" s="10"/>
      <c r="AUQ151" s="10"/>
      <c r="AUR151" s="10"/>
      <c r="AUS151" s="10"/>
      <c r="AUT151" s="10"/>
      <c r="AUU151" s="10"/>
      <c r="AUV151" s="10"/>
      <c r="AUW151" s="10"/>
      <c r="AUX151" s="10"/>
      <c r="AUY151" s="10"/>
      <c r="AUZ151" s="10"/>
      <c r="AVA151" s="10"/>
      <c r="AVB151" s="10"/>
      <c r="AVC151" s="10"/>
      <c r="AVD151" s="10"/>
      <c r="AVE151" s="10"/>
      <c r="AVF151" s="10"/>
      <c r="AVG151" s="10"/>
      <c r="AVH151" s="10"/>
      <c r="AVI151" s="10"/>
      <c r="AVJ151" s="10"/>
      <c r="AVK151" s="10"/>
      <c r="AVL151" s="10"/>
      <c r="AVM151" s="10"/>
      <c r="AVN151" s="10"/>
      <c r="AVO151" s="10"/>
      <c r="AVP151" s="10"/>
      <c r="AVQ151" s="10"/>
      <c r="AVR151" s="10"/>
      <c r="AVS151" s="10"/>
      <c r="AVT151" s="10"/>
      <c r="AVU151" s="10"/>
      <c r="AVV151" s="10"/>
      <c r="AVW151" s="10"/>
      <c r="AVX151" s="10"/>
      <c r="AVY151" s="10"/>
      <c r="AVZ151" s="10"/>
      <c r="AWA151" s="10"/>
      <c r="AWB151" s="10"/>
      <c r="AWC151" s="10"/>
      <c r="AWD151" s="10"/>
      <c r="AWE151" s="10"/>
      <c r="AWF151" s="10"/>
      <c r="AWG151" s="10"/>
      <c r="AWH151" s="10"/>
      <c r="AWI151" s="10"/>
      <c r="AWJ151" s="10"/>
      <c r="AWK151" s="10"/>
      <c r="AWL151" s="10"/>
      <c r="AWM151" s="10"/>
      <c r="AWN151" s="10"/>
      <c r="AWO151" s="10"/>
      <c r="AWP151" s="10"/>
      <c r="AWQ151" s="10"/>
      <c r="AWR151" s="10"/>
      <c r="AWS151" s="10"/>
      <c r="AWT151" s="10"/>
      <c r="AWU151" s="10"/>
      <c r="AWV151" s="10"/>
      <c r="AWW151" s="10"/>
      <c r="AWX151" s="10"/>
      <c r="AWY151" s="10"/>
      <c r="AWZ151" s="10"/>
      <c r="AXA151" s="10"/>
      <c r="AXB151" s="10"/>
      <c r="AXC151" s="10"/>
      <c r="AXD151" s="10"/>
      <c r="AXE151" s="10"/>
      <c r="AXF151" s="10"/>
      <c r="AXG151" s="10"/>
      <c r="AXH151" s="10"/>
      <c r="AXI151" s="10"/>
      <c r="AXJ151" s="10"/>
      <c r="AXK151" s="10"/>
      <c r="AXL151" s="10"/>
      <c r="AXM151" s="10"/>
      <c r="AXN151" s="10"/>
      <c r="AXO151" s="10"/>
      <c r="AXP151" s="10"/>
      <c r="AXQ151" s="10"/>
      <c r="AXR151" s="10"/>
      <c r="AXS151" s="10"/>
      <c r="AXT151" s="10"/>
      <c r="AXU151" s="10"/>
      <c r="AXV151" s="10"/>
      <c r="AXW151" s="10"/>
      <c r="AXX151" s="10"/>
      <c r="AXY151" s="10"/>
      <c r="AXZ151" s="10"/>
      <c r="AYA151" s="10"/>
      <c r="AYB151" s="10"/>
      <c r="AYC151" s="10"/>
      <c r="AYD151" s="10"/>
      <c r="AYE151" s="10"/>
      <c r="AYF151" s="10"/>
      <c r="AYG151" s="10"/>
      <c r="AYH151" s="10"/>
      <c r="AYI151" s="10"/>
      <c r="AYJ151" s="10"/>
      <c r="AYK151" s="10"/>
      <c r="AYL151" s="10"/>
      <c r="AYM151" s="10"/>
      <c r="AYN151" s="10"/>
      <c r="AYO151" s="10"/>
      <c r="AYP151" s="10"/>
      <c r="AYQ151" s="10"/>
      <c r="AYR151" s="10"/>
      <c r="AYS151" s="10"/>
      <c r="AYT151" s="10"/>
      <c r="AYU151" s="10"/>
      <c r="AYV151" s="10"/>
      <c r="AYW151" s="10"/>
      <c r="AYX151" s="10"/>
      <c r="AYY151" s="10"/>
      <c r="AYZ151" s="10"/>
      <c r="AZA151" s="10"/>
      <c r="AZB151" s="10"/>
      <c r="AZC151" s="10"/>
      <c r="AZD151" s="10"/>
      <c r="AZE151" s="10"/>
      <c r="AZF151" s="10"/>
      <c r="AZG151" s="10"/>
      <c r="AZH151" s="10"/>
      <c r="AZI151" s="10"/>
      <c r="AZJ151" s="10"/>
      <c r="AZK151" s="10"/>
      <c r="AZL151" s="10"/>
      <c r="AZM151" s="10"/>
      <c r="AZN151" s="10"/>
      <c r="AZO151" s="10"/>
      <c r="AZP151" s="10"/>
      <c r="AZQ151" s="10"/>
      <c r="AZR151" s="10"/>
      <c r="AZS151" s="10"/>
      <c r="AZT151" s="10"/>
      <c r="AZU151" s="10"/>
      <c r="AZV151" s="10"/>
      <c r="AZW151" s="10"/>
      <c r="AZX151" s="10"/>
      <c r="AZY151" s="10"/>
      <c r="AZZ151" s="10"/>
      <c r="BAA151" s="10"/>
      <c r="BAB151" s="10"/>
      <c r="BAC151" s="10"/>
      <c r="BAD151" s="10"/>
      <c r="BAE151" s="10"/>
      <c r="BAF151" s="10"/>
      <c r="BAG151" s="10"/>
      <c r="BAH151" s="10"/>
      <c r="BAI151" s="10"/>
      <c r="BAJ151" s="10"/>
      <c r="BAK151" s="10"/>
      <c r="BAL151" s="10"/>
      <c r="BAM151" s="10"/>
      <c r="BAN151" s="10"/>
      <c r="BAO151" s="10"/>
      <c r="BAP151" s="10"/>
      <c r="BAQ151" s="10"/>
      <c r="BAR151" s="10"/>
      <c r="BAS151" s="10"/>
      <c r="BAT151" s="10"/>
      <c r="BAU151" s="10"/>
      <c r="BAV151" s="10"/>
      <c r="BAW151" s="10"/>
      <c r="BAX151" s="10"/>
      <c r="BAY151" s="10"/>
      <c r="BAZ151" s="10"/>
      <c r="BBA151" s="10"/>
      <c r="BBB151" s="10"/>
      <c r="BBC151" s="10"/>
      <c r="BBD151" s="10"/>
      <c r="BBE151" s="10"/>
      <c r="BBF151" s="10"/>
      <c r="BBG151" s="10"/>
      <c r="BBH151" s="10"/>
      <c r="BBI151" s="10"/>
      <c r="BBJ151" s="10"/>
      <c r="BBK151" s="10"/>
      <c r="BBL151" s="10"/>
      <c r="BBM151" s="10"/>
      <c r="BBN151" s="10"/>
      <c r="BBO151" s="10"/>
      <c r="BBP151" s="10"/>
      <c r="BBQ151" s="10"/>
      <c r="BBR151" s="10"/>
      <c r="BBS151" s="10"/>
      <c r="BBT151" s="10"/>
      <c r="BBU151" s="10"/>
      <c r="BBV151" s="10"/>
      <c r="BBW151" s="10"/>
      <c r="BBX151" s="10"/>
      <c r="BBY151" s="10"/>
      <c r="BBZ151" s="10"/>
      <c r="BCA151" s="10"/>
      <c r="BCB151" s="10"/>
      <c r="BCC151" s="10"/>
      <c r="BCD151" s="10"/>
      <c r="BCE151" s="10"/>
      <c r="BCF151" s="10"/>
      <c r="BCG151" s="10"/>
      <c r="BCH151" s="10"/>
      <c r="BCI151" s="10"/>
      <c r="BCJ151" s="10"/>
      <c r="BCK151" s="10"/>
      <c r="BCL151" s="10"/>
      <c r="BCM151" s="10"/>
      <c r="BCN151" s="10"/>
      <c r="BCO151" s="10"/>
      <c r="BCP151" s="10"/>
      <c r="BCQ151" s="10"/>
      <c r="BCR151" s="10"/>
      <c r="BCS151" s="10"/>
      <c r="BCT151" s="10"/>
      <c r="BCU151" s="10"/>
      <c r="BCV151" s="10"/>
      <c r="BCW151" s="10"/>
      <c r="BCX151" s="10"/>
      <c r="BCY151" s="10"/>
      <c r="BCZ151" s="10"/>
      <c r="BDA151" s="10"/>
      <c r="BDB151" s="10"/>
      <c r="BDC151" s="10"/>
      <c r="BDD151" s="10"/>
      <c r="BDE151" s="10"/>
      <c r="BDF151" s="10"/>
      <c r="BDG151" s="10"/>
      <c r="BDH151" s="10"/>
      <c r="BDI151" s="10"/>
      <c r="BDJ151" s="10"/>
      <c r="BDK151" s="10"/>
      <c r="BDL151" s="10"/>
      <c r="BDM151" s="10"/>
      <c r="BDN151" s="10"/>
      <c r="BDO151" s="10"/>
      <c r="BDP151" s="10"/>
      <c r="BDQ151" s="10"/>
      <c r="BDR151" s="10"/>
      <c r="BDS151" s="10"/>
      <c r="BDT151" s="10"/>
      <c r="BDU151" s="10"/>
      <c r="BDV151" s="10"/>
      <c r="BDW151" s="10"/>
      <c r="BDX151" s="10"/>
      <c r="BDY151" s="10"/>
      <c r="BDZ151" s="10"/>
      <c r="BEA151" s="10"/>
      <c r="BEB151" s="10"/>
      <c r="BEC151" s="10"/>
      <c r="BED151" s="10"/>
      <c r="BEE151" s="10"/>
      <c r="BEF151" s="10"/>
      <c r="BEG151" s="10"/>
      <c r="BEH151" s="10"/>
      <c r="BEI151" s="10"/>
      <c r="BEJ151" s="10"/>
      <c r="BEK151" s="10"/>
      <c r="BEL151" s="10"/>
      <c r="BEM151" s="10"/>
      <c r="BEN151" s="10"/>
      <c r="BEO151" s="10"/>
      <c r="BEP151" s="10"/>
      <c r="BEQ151" s="10"/>
      <c r="BER151" s="10"/>
      <c r="BES151" s="10"/>
      <c r="BET151" s="10"/>
      <c r="BEU151" s="10"/>
      <c r="BEV151" s="10"/>
      <c r="BEW151" s="10"/>
      <c r="BEX151" s="10"/>
      <c r="BEY151" s="10"/>
      <c r="BEZ151" s="10"/>
      <c r="BFA151" s="10"/>
      <c r="BFB151" s="10"/>
      <c r="BFC151" s="10"/>
      <c r="BFD151" s="10"/>
      <c r="BFE151" s="10"/>
      <c r="BFF151" s="10"/>
      <c r="BFG151" s="10"/>
      <c r="BFH151" s="10"/>
      <c r="BFI151" s="10"/>
      <c r="BFJ151" s="10"/>
      <c r="BFK151" s="10"/>
      <c r="BFL151" s="10"/>
      <c r="BFM151" s="10"/>
      <c r="BFN151" s="10"/>
      <c r="BFO151" s="10"/>
      <c r="BFP151" s="10"/>
      <c r="BFQ151" s="10"/>
      <c r="BFR151" s="10"/>
      <c r="BFS151" s="10"/>
      <c r="BFT151" s="10"/>
      <c r="BFU151" s="10"/>
      <c r="BFV151" s="10"/>
      <c r="BFW151" s="10"/>
      <c r="BFX151" s="10"/>
      <c r="BFY151" s="10"/>
      <c r="BFZ151" s="10"/>
      <c r="BGA151" s="10"/>
      <c r="BGB151" s="10"/>
      <c r="BGC151" s="10"/>
      <c r="BGD151" s="10"/>
      <c r="BGE151" s="10"/>
      <c r="BGF151" s="10"/>
      <c r="BGG151" s="10"/>
      <c r="BGH151" s="10"/>
      <c r="BGI151" s="10"/>
      <c r="BGJ151" s="10"/>
      <c r="BGK151" s="10"/>
      <c r="BGL151" s="10"/>
      <c r="BGM151" s="10"/>
      <c r="BGN151" s="10"/>
      <c r="BGO151" s="10"/>
      <c r="BGP151" s="10"/>
      <c r="BGQ151" s="10"/>
      <c r="BGR151" s="10"/>
      <c r="BGS151" s="10"/>
      <c r="BGT151" s="10"/>
      <c r="BGU151" s="10"/>
      <c r="BGV151" s="10"/>
      <c r="BGW151" s="10"/>
      <c r="BGX151" s="10"/>
      <c r="BGY151" s="10"/>
      <c r="BGZ151" s="10"/>
      <c r="BHA151" s="10"/>
      <c r="BHB151" s="10"/>
      <c r="BHC151" s="10"/>
      <c r="BHD151" s="10"/>
      <c r="BHE151" s="10"/>
      <c r="BHF151" s="10"/>
      <c r="BHG151" s="10"/>
      <c r="BHH151" s="10"/>
      <c r="BHI151" s="10"/>
      <c r="BHJ151" s="10"/>
      <c r="BHK151" s="10"/>
      <c r="BHL151" s="10"/>
      <c r="BHM151" s="10"/>
      <c r="BHN151" s="10"/>
      <c r="BHO151" s="10"/>
      <c r="BHP151" s="10"/>
      <c r="BHQ151" s="10"/>
      <c r="BHR151" s="10"/>
      <c r="BHS151" s="10"/>
      <c r="BHT151" s="10"/>
      <c r="BHU151" s="10"/>
      <c r="BHV151" s="10"/>
      <c r="BHW151" s="10"/>
      <c r="BHX151" s="10"/>
      <c r="BHY151" s="10"/>
      <c r="BHZ151" s="10"/>
      <c r="BIA151" s="10"/>
      <c r="BIB151" s="10"/>
      <c r="BIC151" s="10"/>
      <c r="BID151" s="10"/>
      <c r="BIE151" s="10"/>
      <c r="BIF151" s="10"/>
      <c r="BIG151" s="10"/>
      <c r="BIH151" s="10"/>
      <c r="BII151" s="10"/>
      <c r="BIJ151" s="10"/>
      <c r="BIK151" s="10"/>
      <c r="BIL151" s="10"/>
      <c r="BIM151" s="10"/>
      <c r="BIN151" s="10"/>
      <c r="BIO151" s="10"/>
      <c r="BIP151" s="10"/>
      <c r="BIQ151" s="10"/>
      <c r="BIR151" s="10"/>
      <c r="BIS151" s="10"/>
      <c r="BIT151" s="10"/>
      <c r="BIU151" s="10"/>
      <c r="BIV151" s="10"/>
      <c r="BIW151" s="10"/>
      <c r="BIX151" s="10"/>
      <c r="BIY151" s="10"/>
      <c r="BIZ151" s="10"/>
      <c r="BJA151" s="10"/>
      <c r="BJB151" s="10"/>
      <c r="BJC151" s="10"/>
      <c r="BJD151" s="10"/>
      <c r="BJE151" s="10"/>
      <c r="BJF151" s="10"/>
      <c r="BJG151" s="10"/>
      <c r="BJH151" s="10"/>
      <c r="BJI151" s="10"/>
      <c r="BJJ151" s="10"/>
      <c r="BJK151" s="10"/>
      <c r="BJL151" s="10"/>
      <c r="BJM151" s="10"/>
      <c r="BJN151" s="10"/>
      <c r="BJO151" s="10"/>
      <c r="BJP151" s="10"/>
      <c r="BJQ151" s="10"/>
      <c r="BJR151" s="10"/>
      <c r="BJS151" s="10"/>
      <c r="BJT151" s="10"/>
      <c r="BJU151" s="10"/>
      <c r="BJV151" s="10"/>
      <c r="BJW151" s="10"/>
      <c r="BJX151" s="10"/>
      <c r="BJY151" s="10"/>
      <c r="BJZ151" s="10"/>
      <c r="BKA151" s="10"/>
      <c r="BKB151" s="10"/>
      <c r="BKC151" s="10"/>
      <c r="BKD151" s="10"/>
      <c r="BKE151" s="10"/>
      <c r="BKF151" s="10"/>
      <c r="BKG151" s="10"/>
      <c r="BKH151" s="10"/>
      <c r="BKI151" s="10"/>
      <c r="BKJ151" s="10"/>
      <c r="BKK151" s="10"/>
      <c r="BKL151" s="10"/>
      <c r="BKM151" s="10"/>
      <c r="BKN151" s="10"/>
      <c r="BKO151" s="10"/>
      <c r="BKP151" s="10"/>
      <c r="BKQ151" s="10"/>
      <c r="BKR151" s="10"/>
      <c r="BKS151" s="10"/>
      <c r="BKT151" s="10"/>
      <c r="BKU151" s="10"/>
      <c r="BKV151" s="10"/>
      <c r="BKW151" s="10"/>
      <c r="BKX151" s="10"/>
      <c r="BKY151" s="10"/>
      <c r="BKZ151" s="10"/>
      <c r="BLA151" s="10"/>
      <c r="BLB151" s="10"/>
      <c r="BLC151" s="10"/>
      <c r="BLD151" s="10"/>
      <c r="BLE151" s="10"/>
      <c r="BLF151" s="10"/>
      <c r="BLG151" s="10"/>
      <c r="BLH151" s="10"/>
      <c r="BLI151" s="10"/>
      <c r="BLJ151" s="10"/>
      <c r="BLK151" s="10"/>
      <c r="BLL151" s="10"/>
      <c r="BLM151" s="10"/>
      <c r="BLN151" s="10"/>
      <c r="BLO151" s="10"/>
      <c r="BLP151" s="10"/>
      <c r="BLQ151" s="10"/>
      <c r="BLR151" s="10"/>
      <c r="BLS151" s="10"/>
      <c r="BLT151" s="10"/>
      <c r="BLU151" s="10"/>
      <c r="BLV151" s="10"/>
      <c r="BLW151" s="10"/>
      <c r="BLX151" s="10"/>
      <c r="BLY151" s="10"/>
      <c r="BLZ151" s="10"/>
      <c r="BMA151" s="10"/>
      <c r="BMB151" s="10"/>
      <c r="BMC151" s="10"/>
      <c r="BMD151" s="10"/>
      <c r="BME151" s="10"/>
      <c r="BMF151" s="10"/>
      <c r="BMG151" s="10"/>
      <c r="BMH151" s="10"/>
      <c r="BMI151" s="10"/>
      <c r="BMJ151" s="10"/>
      <c r="BMK151" s="10"/>
      <c r="BML151" s="10"/>
      <c r="BMM151" s="10"/>
      <c r="BMN151" s="10"/>
      <c r="BMO151" s="10"/>
      <c r="BMP151" s="10"/>
      <c r="BMQ151" s="10"/>
      <c r="BMR151" s="10"/>
      <c r="BMS151" s="10"/>
      <c r="BMT151" s="10"/>
      <c r="BMU151" s="10"/>
      <c r="BMV151" s="10"/>
      <c r="BMW151" s="10"/>
      <c r="BMX151" s="10"/>
      <c r="BMY151" s="10"/>
      <c r="BMZ151" s="10"/>
      <c r="BNA151" s="10"/>
      <c r="BNB151" s="10"/>
      <c r="BNC151" s="10"/>
      <c r="BND151" s="10"/>
      <c r="BNE151" s="10"/>
      <c r="BNF151" s="10"/>
      <c r="BNG151" s="10"/>
      <c r="BNH151" s="10"/>
      <c r="BNI151" s="10"/>
      <c r="BNJ151" s="10"/>
      <c r="BNK151" s="10"/>
      <c r="BNL151" s="10"/>
      <c r="BNM151" s="10"/>
      <c r="BNN151" s="10"/>
      <c r="BNO151" s="10"/>
      <c r="BNP151" s="10"/>
      <c r="BNQ151" s="10"/>
      <c r="BNR151" s="10"/>
      <c r="BNS151" s="10"/>
      <c r="BNT151" s="10"/>
      <c r="BNU151" s="10"/>
      <c r="BNV151" s="10"/>
      <c r="BNW151" s="10"/>
      <c r="BNX151" s="10"/>
      <c r="BNY151" s="10"/>
      <c r="BNZ151" s="10"/>
      <c r="BOA151" s="10"/>
      <c r="BOB151" s="10"/>
      <c r="BOC151" s="10"/>
      <c r="BOD151" s="10"/>
      <c r="BOE151" s="10"/>
      <c r="BOF151" s="10"/>
      <c r="BOG151" s="10"/>
      <c r="BOH151" s="10"/>
      <c r="BOI151" s="10"/>
      <c r="BOJ151" s="10"/>
      <c r="BOK151" s="10"/>
      <c r="BOL151" s="10"/>
      <c r="BOM151" s="10"/>
      <c r="BON151" s="10"/>
      <c r="BOO151" s="10"/>
      <c r="BOP151" s="10"/>
      <c r="BOQ151" s="10"/>
      <c r="BOR151" s="10"/>
      <c r="BOS151" s="10"/>
      <c r="BOT151" s="10"/>
      <c r="BOU151" s="10"/>
      <c r="BOV151" s="10"/>
      <c r="BOW151" s="10"/>
      <c r="BOX151" s="10"/>
      <c r="BOY151" s="10"/>
      <c r="BOZ151" s="10"/>
      <c r="BPA151" s="10"/>
      <c r="BPB151" s="10"/>
      <c r="BPC151" s="10"/>
      <c r="BPD151" s="10"/>
      <c r="BPE151" s="10"/>
      <c r="BPF151" s="10"/>
      <c r="BPG151" s="10"/>
      <c r="BPH151" s="10"/>
      <c r="BPI151" s="10"/>
      <c r="BPJ151" s="10"/>
      <c r="BPK151" s="10"/>
      <c r="BPL151" s="10"/>
      <c r="BPM151" s="10"/>
      <c r="BPN151" s="10"/>
      <c r="BPO151" s="10"/>
      <c r="BPP151" s="10"/>
      <c r="BPQ151" s="10"/>
      <c r="BPR151" s="10"/>
      <c r="BPS151" s="10"/>
      <c r="BPT151" s="10"/>
      <c r="BPU151" s="10"/>
      <c r="BPV151" s="10"/>
      <c r="BPW151" s="10"/>
      <c r="BPX151" s="10"/>
      <c r="BPY151" s="10"/>
      <c r="BPZ151" s="10"/>
      <c r="BQA151" s="10"/>
      <c r="BQB151" s="10"/>
      <c r="BQC151" s="10"/>
      <c r="BQD151" s="10"/>
      <c r="BQE151" s="10"/>
      <c r="BQF151" s="10"/>
      <c r="BQG151" s="10"/>
      <c r="BQH151" s="10"/>
      <c r="BQI151" s="10"/>
      <c r="BQJ151" s="10"/>
      <c r="BQK151" s="10"/>
      <c r="BQL151" s="10"/>
      <c r="BQM151" s="10"/>
      <c r="BQN151" s="10"/>
      <c r="BQO151" s="10"/>
      <c r="BQP151" s="10"/>
      <c r="BQQ151" s="10"/>
      <c r="BQR151" s="10"/>
      <c r="BQS151" s="10"/>
      <c r="BQT151" s="10"/>
      <c r="BQU151" s="10"/>
      <c r="BQV151" s="10"/>
      <c r="BQW151" s="10"/>
      <c r="BQX151" s="10"/>
      <c r="BQY151" s="10"/>
      <c r="BQZ151" s="10"/>
      <c r="BRA151" s="10"/>
      <c r="BRB151" s="10"/>
      <c r="BRC151" s="10"/>
      <c r="BRD151" s="10"/>
      <c r="BRE151" s="10"/>
      <c r="BRF151" s="10"/>
      <c r="BRG151" s="10"/>
      <c r="BRH151" s="10"/>
      <c r="BRI151" s="10"/>
      <c r="BRJ151" s="10"/>
      <c r="BRK151" s="10"/>
      <c r="BRL151" s="10"/>
      <c r="BRM151" s="10"/>
      <c r="BRN151" s="10"/>
      <c r="BRO151" s="10"/>
      <c r="BRP151" s="10"/>
      <c r="BRQ151" s="10"/>
      <c r="BRR151" s="10"/>
      <c r="BRS151" s="10"/>
      <c r="BRT151" s="10"/>
      <c r="BRU151" s="10"/>
      <c r="BRV151" s="10"/>
      <c r="BRW151" s="10"/>
      <c r="BRX151" s="10"/>
      <c r="BRY151" s="10"/>
      <c r="BRZ151" s="10"/>
      <c r="BSA151" s="10"/>
      <c r="BSB151" s="10"/>
      <c r="BSC151" s="10"/>
      <c r="BSD151" s="10"/>
      <c r="BSE151" s="10"/>
      <c r="BSF151" s="10"/>
      <c r="BSG151" s="10"/>
      <c r="BSH151" s="10"/>
      <c r="BSI151" s="10"/>
      <c r="BSJ151" s="10"/>
      <c r="BSK151" s="10"/>
      <c r="BSL151" s="10"/>
      <c r="BSM151" s="10"/>
      <c r="BSN151" s="10"/>
      <c r="BSO151" s="10"/>
      <c r="BSP151" s="10"/>
      <c r="BSQ151" s="10"/>
      <c r="BSR151" s="10"/>
      <c r="BSS151" s="10"/>
      <c r="BST151" s="10"/>
      <c r="BSU151" s="10"/>
      <c r="BSV151" s="10"/>
      <c r="BSW151" s="10"/>
      <c r="BSX151" s="10"/>
      <c r="BSY151" s="10"/>
      <c r="BSZ151" s="10"/>
      <c r="BTA151" s="10"/>
      <c r="BTB151" s="10"/>
      <c r="BTC151" s="10"/>
      <c r="BTD151" s="10"/>
      <c r="BTE151" s="10"/>
      <c r="BTF151" s="10"/>
      <c r="BTG151" s="10"/>
      <c r="BTH151" s="10"/>
      <c r="BTI151" s="10"/>
      <c r="BTJ151" s="10"/>
      <c r="BTK151" s="10"/>
      <c r="BTL151" s="10"/>
      <c r="BTM151" s="10"/>
      <c r="BTN151" s="10"/>
      <c r="BTO151" s="10"/>
      <c r="BTP151" s="10"/>
      <c r="BTQ151" s="10"/>
      <c r="BTR151" s="10"/>
      <c r="BTS151" s="10"/>
      <c r="BTT151" s="10"/>
      <c r="BTU151" s="10"/>
      <c r="BTV151" s="10"/>
      <c r="BTW151" s="10"/>
      <c r="BTX151" s="10"/>
      <c r="BTY151" s="10"/>
      <c r="BTZ151" s="10"/>
      <c r="BUA151" s="10"/>
      <c r="BUB151" s="10"/>
      <c r="BUC151" s="10"/>
      <c r="BUD151" s="10"/>
      <c r="BUE151" s="10"/>
      <c r="BUF151" s="10"/>
      <c r="BUG151" s="10"/>
      <c r="BUH151" s="10"/>
      <c r="BUI151" s="10"/>
      <c r="BUJ151" s="10"/>
      <c r="BUK151" s="10"/>
      <c r="BUL151" s="10"/>
      <c r="BUM151" s="10"/>
      <c r="BUN151" s="10"/>
      <c r="BUO151" s="10"/>
      <c r="BUP151" s="10"/>
      <c r="BUQ151" s="10"/>
      <c r="BUR151" s="10"/>
      <c r="BUS151" s="10"/>
      <c r="BUT151" s="10"/>
      <c r="BUU151" s="10"/>
      <c r="BUV151" s="10"/>
      <c r="BUW151" s="10"/>
      <c r="BUX151" s="10"/>
      <c r="BUY151" s="10"/>
      <c r="BUZ151" s="10"/>
      <c r="BVA151" s="10"/>
      <c r="BVB151" s="10"/>
      <c r="BVC151" s="10"/>
      <c r="BVD151" s="10"/>
      <c r="BVE151" s="10"/>
      <c r="BVF151" s="10"/>
      <c r="BVG151" s="10"/>
      <c r="BVH151" s="10"/>
      <c r="BVI151" s="10"/>
      <c r="BVJ151" s="10"/>
      <c r="BVK151" s="10"/>
      <c r="BVL151" s="10"/>
      <c r="BVM151" s="10"/>
      <c r="BVN151" s="10"/>
      <c r="BVO151" s="10"/>
      <c r="BVP151" s="10"/>
      <c r="BVQ151" s="10"/>
      <c r="BVR151" s="10"/>
      <c r="BVS151" s="10"/>
      <c r="BVT151" s="10"/>
      <c r="BVU151" s="10"/>
      <c r="BVV151" s="10"/>
      <c r="BVW151" s="10"/>
      <c r="BVX151" s="10"/>
      <c r="BVY151" s="10"/>
      <c r="BVZ151" s="10"/>
      <c r="BWA151" s="10"/>
      <c r="BWB151" s="10"/>
      <c r="BWC151" s="10"/>
      <c r="BWD151" s="10"/>
      <c r="BWE151" s="10"/>
      <c r="BWF151" s="10"/>
      <c r="BWG151" s="10"/>
      <c r="BWH151" s="10"/>
      <c r="BWI151" s="10"/>
      <c r="BWJ151" s="10"/>
      <c r="BWK151" s="10"/>
      <c r="BWL151" s="10"/>
      <c r="BWM151" s="10"/>
      <c r="BWN151" s="10"/>
      <c r="BWO151" s="10"/>
      <c r="BWP151" s="10"/>
      <c r="BWQ151" s="10"/>
      <c r="BWR151" s="10"/>
      <c r="BWS151" s="10"/>
      <c r="BWT151" s="10"/>
      <c r="BWU151" s="10"/>
      <c r="BWV151" s="10"/>
      <c r="BWW151" s="10"/>
      <c r="BWX151" s="10"/>
      <c r="BWY151" s="10"/>
      <c r="BWZ151" s="10"/>
      <c r="BXA151" s="10"/>
      <c r="BXB151" s="10"/>
      <c r="BXC151" s="10"/>
      <c r="BXD151" s="10"/>
      <c r="BXE151" s="10"/>
      <c r="BXF151" s="10"/>
      <c r="BXG151" s="10"/>
      <c r="BXH151" s="10"/>
      <c r="BXI151" s="10"/>
      <c r="BXJ151" s="10"/>
      <c r="BXK151" s="10"/>
      <c r="BXL151" s="10"/>
      <c r="BXM151" s="10"/>
      <c r="BXN151" s="10"/>
      <c r="BXO151" s="10"/>
      <c r="BXP151" s="10"/>
      <c r="BXQ151" s="10"/>
      <c r="BXR151" s="10"/>
      <c r="BXS151" s="10"/>
      <c r="BXT151" s="10"/>
      <c r="BXU151" s="10"/>
      <c r="BXV151" s="10"/>
      <c r="BXW151" s="10"/>
      <c r="BXX151" s="10"/>
      <c r="BXY151" s="10"/>
      <c r="BXZ151" s="10"/>
      <c r="BYA151" s="10"/>
      <c r="BYB151" s="10"/>
      <c r="BYC151" s="10"/>
      <c r="BYD151" s="10"/>
      <c r="BYE151" s="10"/>
      <c r="BYF151" s="10"/>
      <c r="BYG151" s="10"/>
      <c r="BYH151" s="10"/>
      <c r="BYI151" s="10"/>
      <c r="BYJ151" s="10"/>
      <c r="BYK151" s="10"/>
      <c r="BYL151" s="10"/>
      <c r="BYM151" s="10"/>
      <c r="BYN151" s="10"/>
      <c r="BYO151" s="10"/>
      <c r="BYP151" s="10"/>
      <c r="BYQ151" s="10"/>
      <c r="BYR151" s="10"/>
      <c r="BYS151" s="10"/>
      <c r="BYT151" s="10"/>
      <c r="BYU151" s="10"/>
      <c r="BYV151" s="10"/>
      <c r="BYW151" s="10"/>
      <c r="BYX151" s="10"/>
      <c r="BYY151" s="10"/>
      <c r="BYZ151" s="10"/>
      <c r="BZA151" s="10"/>
      <c r="BZB151" s="10"/>
      <c r="BZC151" s="10"/>
      <c r="BZD151" s="10"/>
      <c r="BZE151" s="10"/>
      <c r="BZF151" s="10"/>
      <c r="BZG151" s="10"/>
      <c r="BZH151" s="10"/>
      <c r="BZI151" s="10"/>
      <c r="BZJ151" s="10"/>
      <c r="BZK151" s="10"/>
      <c r="BZL151" s="10"/>
      <c r="BZM151" s="10"/>
      <c r="BZN151" s="10"/>
      <c r="BZO151" s="10"/>
      <c r="BZP151" s="10"/>
      <c r="BZQ151" s="10"/>
      <c r="BZR151" s="10"/>
      <c r="BZS151" s="10"/>
      <c r="BZT151" s="10"/>
      <c r="BZU151" s="10"/>
      <c r="BZV151" s="10"/>
      <c r="BZW151" s="10"/>
      <c r="BZX151" s="10"/>
      <c r="BZY151" s="10"/>
      <c r="BZZ151" s="10"/>
      <c r="CAA151" s="10"/>
      <c r="CAB151" s="10"/>
      <c r="CAC151" s="10"/>
      <c r="CAD151" s="10"/>
      <c r="CAE151" s="10"/>
      <c r="CAF151" s="10"/>
      <c r="CAG151" s="10"/>
      <c r="CAH151" s="10"/>
      <c r="CAI151" s="10"/>
      <c r="CAJ151" s="10"/>
      <c r="CAK151" s="10"/>
      <c r="CAL151" s="10"/>
      <c r="CAM151" s="10"/>
      <c r="CAN151" s="10"/>
      <c r="CAO151" s="10"/>
      <c r="CAP151" s="10"/>
      <c r="CAQ151" s="10"/>
      <c r="CAR151" s="10"/>
      <c r="CAS151" s="10"/>
      <c r="CAT151" s="10"/>
      <c r="CAU151" s="10"/>
      <c r="CAV151" s="10"/>
      <c r="CAW151" s="10"/>
      <c r="CAX151" s="10"/>
      <c r="CAY151" s="10"/>
      <c r="CAZ151" s="10"/>
      <c r="CBA151" s="10"/>
      <c r="CBB151" s="10"/>
      <c r="CBC151" s="10"/>
      <c r="CBD151" s="10"/>
      <c r="CBE151" s="10"/>
      <c r="CBF151" s="10"/>
      <c r="CBG151" s="10"/>
      <c r="CBH151" s="10"/>
      <c r="CBI151" s="10"/>
      <c r="CBJ151" s="10"/>
      <c r="CBK151" s="10"/>
      <c r="CBL151" s="10"/>
      <c r="CBM151" s="10"/>
      <c r="CBN151" s="10"/>
      <c r="CBO151" s="10"/>
      <c r="CBP151" s="10"/>
      <c r="CBQ151" s="10"/>
      <c r="CBR151" s="10"/>
      <c r="CBS151" s="10"/>
      <c r="CBT151" s="10"/>
      <c r="CBU151" s="10"/>
      <c r="CBV151" s="10"/>
      <c r="CBW151" s="10"/>
      <c r="CBX151" s="10"/>
      <c r="CBY151" s="10"/>
      <c r="CBZ151" s="10"/>
      <c r="CCA151" s="10"/>
      <c r="CCB151" s="10"/>
      <c r="CCC151" s="10"/>
      <c r="CCD151" s="10"/>
      <c r="CCE151" s="10"/>
      <c r="CCF151" s="10"/>
      <c r="CCG151" s="10"/>
      <c r="CCH151" s="10"/>
      <c r="CCI151" s="10"/>
      <c r="CCJ151" s="10"/>
      <c r="CCK151" s="10"/>
      <c r="CCL151" s="10"/>
      <c r="CCM151" s="10"/>
      <c r="CCN151" s="10"/>
      <c r="CCO151" s="10"/>
      <c r="CCP151" s="10"/>
      <c r="CCQ151" s="10"/>
      <c r="CCR151" s="10"/>
      <c r="CCS151" s="10"/>
      <c r="CCT151" s="10"/>
      <c r="CCU151" s="10"/>
      <c r="CCV151" s="10"/>
      <c r="CCW151" s="10"/>
      <c r="CCX151" s="10"/>
      <c r="CCY151" s="10"/>
      <c r="CCZ151" s="10"/>
      <c r="CDA151" s="10"/>
      <c r="CDB151" s="10"/>
      <c r="CDC151" s="10"/>
      <c r="CDD151" s="10"/>
      <c r="CDE151" s="10"/>
      <c r="CDF151" s="10"/>
      <c r="CDG151" s="10"/>
      <c r="CDH151" s="10"/>
      <c r="CDI151" s="10"/>
      <c r="CDJ151" s="10"/>
      <c r="CDK151" s="10"/>
      <c r="CDL151" s="10"/>
      <c r="CDM151" s="10"/>
      <c r="CDN151" s="10"/>
      <c r="CDO151" s="10"/>
      <c r="CDP151" s="10"/>
      <c r="CDQ151" s="10"/>
      <c r="CDR151" s="10"/>
      <c r="CDS151" s="10"/>
      <c r="CDT151" s="10"/>
      <c r="CDU151" s="10"/>
      <c r="CDV151" s="10"/>
      <c r="CDW151" s="10"/>
      <c r="CDX151" s="10"/>
      <c r="CDY151" s="10"/>
      <c r="CDZ151" s="10"/>
      <c r="CEA151" s="10"/>
      <c r="CEB151" s="10"/>
      <c r="CEC151" s="10"/>
      <c r="CED151" s="10"/>
      <c r="CEE151" s="10"/>
      <c r="CEF151" s="10"/>
      <c r="CEG151" s="10"/>
      <c r="CEH151" s="10"/>
      <c r="CEI151" s="10"/>
      <c r="CEJ151" s="10"/>
      <c r="CEK151" s="10"/>
      <c r="CEL151" s="10"/>
      <c r="CEM151" s="10"/>
      <c r="CEN151" s="10"/>
      <c r="CEO151" s="10"/>
      <c r="CEP151" s="10"/>
      <c r="CEQ151" s="10"/>
      <c r="CER151" s="10"/>
      <c r="CES151" s="10"/>
      <c r="CET151" s="10"/>
      <c r="CEU151" s="10"/>
      <c r="CEV151" s="10"/>
      <c r="CEW151" s="10"/>
      <c r="CEX151" s="10"/>
      <c r="CEY151" s="10"/>
      <c r="CEZ151" s="10"/>
      <c r="CFA151" s="10"/>
      <c r="CFB151" s="10"/>
      <c r="CFC151" s="10"/>
      <c r="CFD151" s="10"/>
      <c r="CFE151" s="10"/>
      <c r="CFF151" s="10"/>
      <c r="CFG151" s="10"/>
      <c r="CFH151" s="10"/>
      <c r="CFI151" s="10"/>
      <c r="CFJ151" s="10"/>
      <c r="CFK151" s="10"/>
      <c r="CFL151" s="10"/>
      <c r="CFM151" s="10"/>
      <c r="CFN151" s="10"/>
      <c r="CFO151" s="10"/>
      <c r="CFP151" s="10"/>
      <c r="CFQ151" s="10"/>
      <c r="CFR151" s="10"/>
      <c r="CFS151" s="10"/>
      <c r="CFT151" s="10"/>
      <c r="CFU151" s="10"/>
      <c r="CFV151" s="10"/>
      <c r="CFW151" s="10"/>
      <c r="CFX151" s="10"/>
      <c r="CFY151" s="10"/>
      <c r="CFZ151" s="10"/>
      <c r="CGA151" s="10"/>
      <c r="CGB151" s="10"/>
      <c r="CGC151" s="10"/>
      <c r="CGD151" s="10"/>
      <c r="CGE151" s="10"/>
      <c r="CGF151" s="10"/>
      <c r="CGG151" s="10"/>
      <c r="CGH151" s="10"/>
      <c r="CGI151" s="10"/>
      <c r="CGJ151" s="10"/>
      <c r="CGK151" s="10"/>
      <c r="CGL151" s="10"/>
      <c r="CGM151" s="10"/>
      <c r="CGN151" s="10"/>
      <c r="CGO151" s="10"/>
      <c r="CGP151" s="10"/>
      <c r="CGQ151" s="10"/>
      <c r="CGR151" s="10"/>
      <c r="CGS151" s="10"/>
      <c r="CGT151" s="10"/>
      <c r="CGU151" s="10"/>
      <c r="CGV151" s="10"/>
      <c r="CGW151" s="10"/>
      <c r="CGX151" s="10"/>
      <c r="CGY151" s="10"/>
      <c r="CGZ151" s="10"/>
      <c r="CHA151" s="10"/>
      <c r="CHB151" s="10"/>
      <c r="CHC151" s="10"/>
      <c r="CHD151" s="10"/>
      <c r="CHE151" s="10"/>
      <c r="CHF151" s="10"/>
      <c r="CHG151" s="10"/>
      <c r="CHH151" s="10"/>
      <c r="CHI151" s="10"/>
      <c r="CHJ151" s="10"/>
      <c r="CHK151" s="10"/>
      <c r="CHL151" s="10"/>
      <c r="CHM151" s="10"/>
      <c r="CHN151" s="10"/>
      <c r="CHO151" s="10"/>
      <c r="CHP151" s="10"/>
      <c r="CHQ151" s="10"/>
      <c r="CHR151" s="10"/>
      <c r="CHS151" s="10"/>
      <c r="CHT151" s="10"/>
      <c r="CHU151" s="10"/>
      <c r="CHV151" s="10"/>
      <c r="CHW151" s="10"/>
      <c r="CHX151" s="10"/>
      <c r="CHY151" s="10"/>
      <c r="CHZ151" s="10"/>
      <c r="CIA151" s="10"/>
      <c r="CIB151" s="10"/>
      <c r="CIC151" s="10"/>
      <c r="CID151" s="10"/>
      <c r="CIE151" s="10"/>
      <c r="CIF151" s="10"/>
      <c r="CIG151" s="10"/>
      <c r="CIH151" s="10"/>
      <c r="CII151" s="10"/>
      <c r="CIJ151" s="10"/>
      <c r="CIK151" s="10"/>
      <c r="CIL151" s="10"/>
      <c r="CIM151" s="10"/>
      <c r="CIN151" s="10"/>
      <c r="CIO151" s="10"/>
      <c r="CIP151" s="10"/>
      <c r="CIQ151" s="10"/>
      <c r="CIR151" s="10"/>
      <c r="CIS151" s="10"/>
      <c r="CIT151" s="10"/>
      <c r="CIU151" s="10"/>
      <c r="CIV151" s="10"/>
      <c r="CIW151" s="10"/>
      <c r="CIX151" s="10"/>
      <c r="CIY151" s="10"/>
      <c r="CIZ151" s="10"/>
      <c r="CJA151" s="10"/>
      <c r="CJB151" s="10"/>
      <c r="CJC151" s="10"/>
      <c r="CJD151" s="10"/>
      <c r="CJE151" s="10"/>
      <c r="CJF151" s="10"/>
      <c r="CJG151" s="10"/>
      <c r="CJH151" s="10"/>
      <c r="CJI151" s="10"/>
      <c r="CJJ151" s="10"/>
      <c r="CJK151" s="10"/>
      <c r="CJL151" s="10"/>
      <c r="CJM151" s="10"/>
      <c r="CJN151" s="10"/>
      <c r="CJO151" s="10"/>
      <c r="CJP151" s="10"/>
      <c r="CJQ151" s="10"/>
      <c r="CJR151" s="10"/>
      <c r="CJS151" s="10"/>
      <c r="CJT151" s="10"/>
      <c r="CJU151" s="10"/>
      <c r="CJV151" s="10"/>
      <c r="CJW151" s="10"/>
      <c r="CJX151" s="10"/>
      <c r="CJY151" s="10"/>
      <c r="CJZ151" s="10"/>
      <c r="CKA151" s="10"/>
      <c r="CKB151" s="10"/>
      <c r="CKC151" s="10"/>
      <c r="CKD151" s="10"/>
      <c r="CKE151" s="10"/>
      <c r="CKF151" s="10"/>
      <c r="CKG151" s="10"/>
      <c r="CKH151" s="10"/>
      <c r="CKI151" s="10"/>
      <c r="CKJ151" s="10"/>
      <c r="CKK151" s="10"/>
      <c r="CKL151" s="10"/>
      <c r="CKM151" s="10"/>
      <c r="CKN151" s="10"/>
      <c r="CKO151" s="10"/>
      <c r="CKP151" s="10"/>
      <c r="CKQ151" s="10"/>
      <c r="CKR151" s="10"/>
      <c r="CKS151" s="10"/>
      <c r="CKT151" s="10"/>
      <c r="CKU151" s="10"/>
      <c r="CKV151" s="10"/>
      <c r="CKW151" s="10"/>
      <c r="CKX151" s="10"/>
      <c r="CKY151" s="10"/>
      <c r="CKZ151" s="10"/>
      <c r="CLA151" s="10"/>
      <c r="CLB151" s="10"/>
      <c r="CLC151" s="10"/>
      <c r="CLD151" s="10"/>
      <c r="CLE151" s="10"/>
      <c r="CLF151" s="10"/>
      <c r="CLG151" s="10"/>
      <c r="CLH151" s="10"/>
      <c r="CLI151" s="10"/>
      <c r="CLJ151" s="10"/>
      <c r="CLK151" s="10"/>
      <c r="CLL151" s="10"/>
      <c r="CLM151" s="10"/>
      <c r="CLN151" s="10"/>
      <c r="CLO151" s="10"/>
      <c r="CLP151" s="10"/>
      <c r="CLQ151" s="10"/>
      <c r="CLR151" s="10"/>
      <c r="CLS151" s="10"/>
      <c r="CLT151" s="10"/>
      <c r="CLU151" s="10"/>
      <c r="CLV151" s="10"/>
      <c r="CLW151" s="10"/>
      <c r="CLX151" s="10"/>
      <c r="CLY151" s="10"/>
      <c r="CLZ151" s="10"/>
      <c r="CMA151" s="10"/>
      <c r="CMB151" s="10"/>
      <c r="CMC151" s="10"/>
      <c r="CMD151" s="10"/>
      <c r="CME151" s="10"/>
      <c r="CMF151" s="10"/>
      <c r="CMG151" s="10"/>
      <c r="CMH151" s="10"/>
      <c r="CMI151" s="10"/>
      <c r="CMJ151" s="10"/>
      <c r="CMK151" s="10"/>
      <c r="CML151" s="10"/>
      <c r="CMM151" s="10"/>
      <c r="CMN151" s="10"/>
      <c r="CMO151" s="10"/>
      <c r="CMP151" s="10"/>
      <c r="CMQ151" s="10"/>
      <c r="CMR151" s="10"/>
      <c r="CMS151" s="10"/>
      <c r="CMT151" s="10"/>
      <c r="CMU151" s="10"/>
      <c r="CMV151" s="10"/>
      <c r="CMW151" s="10"/>
      <c r="CMX151" s="10"/>
      <c r="CMY151" s="10"/>
      <c r="CMZ151" s="10"/>
      <c r="CNA151" s="10"/>
      <c r="CNB151" s="10"/>
      <c r="CNC151" s="10"/>
      <c r="CND151" s="10"/>
      <c r="CNE151" s="10"/>
      <c r="CNF151" s="10"/>
      <c r="CNG151" s="10"/>
      <c r="CNH151" s="10"/>
      <c r="CNI151" s="10"/>
      <c r="CNJ151" s="10"/>
      <c r="CNK151" s="10"/>
      <c r="CNL151" s="10"/>
      <c r="CNM151" s="10"/>
      <c r="CNN151" s="10"/>
      <c r="CNO151" s="10"/>
      <c r="CNP151" s="10"/>
      <c r="CNQ151" s="10"/>
      <c r="CNR151" s="10"/>
      <c r="CNS151" s="10"/>
      <c r="CNT151" s="10"/>
      <c r="CNU151" s="10"/>
      <c r="CNV151" s="10"/>
      <c r="CNW151" s="10"/>
      <c r="CNX151" s="10"/>
      <c r="CNY151" s="10"/>
      <c r="CNZ151" s="10"/>
      <c r="COA151" s="10"/>
      <c r="COB151" s="10"/>
      <c r="COC151" s="10"/>
      <c r="COD151" s="10"/>
      <c r="COE151" s="10"/>
      <c r="COF151" s="10"/>
      <c r="COG151" s="10"/>
      <c r="COH151" s="10"/>
      <c r="COI151" s="10"/>
      <c r="COJ151" s="10"/>
      <c r="COK151" s="10"/>
      <c r="COL151" s="10"/>
      <c r="COM151" s="10"/>
      <c r="CON151" s="10"/>
      <c r="COO151" s="10"/>
      <c r="COP151" s="10"/>
      <c r="COQ151" s="10"/>
      <c r="COR151" s="10"/>
      <c r="COS151" s="10"/>
      <c r="COT151" s="10"/>
      <c r="COU151" s="10"/>
      <c r="COV151" s="10"/>
      <c r="COW151" s="10"/>
      <c r="COX151" s="10"/>
      <c r="COY151" s="10"/>
      <c r="COZ151" s="10"/>
      <c r="CPA151" s="10"/>
      <c r="CPB151" s="10"/>
      <c r="CPC151" s="10"/>
      <c r="CPD151" s="10"/>
      <c r="CPE151" s="10"/>
      <c r="CPF151" s="10"/>
      <c r="CPG151" s="10"/>
      <c r="CPH151" s="10"/>
      <c r="CPI151" s="10"/>
      <c r="CPJ151" s="10"/>
      <c r="CPK151" s="10"/>
      <c r="CPL151" s="10"/>
      <c r="CPM151" s="10"/>
      <c r="CPN151" s="10"/>
      <c r="CPO151" s="10"/>
      <c r="CPP151" s="10"/>
      <c r="CPQ151" s="10"/>
      <c r="CPR151" s="10"/>
      <c r="CPS151" s="10"/>
      <c r="CPT151" s="10"/>
      <c r="CPU151" s="10"/>
      <c r="CPV151" s="10"/>
      <c r="CPW151" s="10"/>
      <c r="CPX151" s="10"/>
      <c r="CPY151" s="10"/>
      <c r="CPZ151" s="10"/>
      <c r="CQA151" s="10"/>
      <c r="CQB151" s="10"/>
      <c r="CQC151" s="10"/>
      <c r="CQD151" s="10"/>
      <c r="CQE151" s="10"/>
      <c r="CQF151" s="10"/>
      <c r="CQG151" s="10"/>
      <c r="CQH151" s="10"/>
      <c r="CQI151" s="10"/>
      <c r="CQJ151" s="10"/>
      <c r="CQK151" s="10"/>
      <c r="CQL151" s="10"/>
      <c r="CQM151" s="10"/>
      <c r="CQN151" s="10"/>
      <c r="CQO151" s="10"/>
      <c r="CQP151" s="10"/>
      <c r="CQQ151" s="10"/>
      <c r="CQR151" s="10"/>
      <c r="CQS151" s="10"/>
      <c r="CQT151" s="10"/>
      <c r="CQU151" s="10"/>
      <c r="CQV151" s="10"/>
      <c r="CQW151" s="10"/>
      <c r="CQX151" s="10"/>
      <c r="CQY151" s="10"/>
      <c r="CQZ151" s="10"/>
      <c r="CRA151" s="10"/>
      <c r="CRB151" s="10"/>
      <c r="CRC151" s="10"/>
      <c r="CRD151" s="10"/>
      <c r="CRE151" s="10"/>
      <c r="CRF151" s="10"/>
      <c r="CRG151" s="10"/>
      <c r="CRH151" s="10"/>
      <c r="CRI151" s="10"/>
      <c r="CRJ151" s="10"/>
      <c r="CRK151" s="10"/>
      <c r="CRL151" s="10"/>
      <c r="CRM151" s="10"/>
      <c r="CRN151" s="10"/>
      <c r="CRO151" s="10"/>
      <c r="CRP151" s="10"/>
      <c r="CRQ151" s="10"/>
      <c r="CRR151" s="10"/>
      <c r="CRS151" s="10"/>
      <c r="CRT151" s="10"/>
      <c r="CRU151" s="10"/>
      <c r="CRV151" s="10"/>
      <c r="CRW151" s="10"/>
      <c r="CRX151" s="10"/>
      <c r="CRY151" s="10"/>
      <c r="CRZ151" s="10"/>
      <c r="CSA151" s="10"/>
      <c r="CSB151" s="10"/>
      <c r="CSC151" s="10"/>
      <c r="CSD151" s="10"/>
      <c r="CSE151" s="10"/>
      <c r="CSF151" s="10"/>
      <c r="CSG151" s="10"/>
      <c r="CSH151" s="10"/>
      <c r="CSI151" s="10"/>
      <c r="CSJ151" s="10"/>
      <c r="CSK151" s="10"/>
      <c r="CSL151" s="10"/>
      <c r="CSM151" s="10"/>
      <c r="CSN151" s="10"/>
      <c r="CSO151" s="10"/>
      <c r="CSP151" s="10"/>
      <c r="CSQ151" s="10"/>
      <c r="CSR151" s="10"/>
      <c r="CSS151" s="10"/>
      <c r="CST151" s="10"/>
      <c r="CSU151" s="10"/>
      <c r="CSV151" s="10"/>
      <c r="CSW151" s="10"/>
      <c r="CSX151" s="10"/>
      <c r="CSY151" s="10"/>
      <c r="CSZ151" s="10"/>
      <c r="CTA151" s="10"/>
      <c r="CTB151" s="10"/>
      <c r="CTC151" s="10"/>
      <c r="CTD151" s="10"/>
      <c r="CTE151" s="10"/>
      <c r="CTF151" s="10"/>
      <c r="CTG151" s="10"/>
      <c r="CTH151" s="10"/>
      <c r="CTI151" s="10"/>
      <c r="CTJ151" s="10"/>
      <c r="CTK151" s="10"/>
      <c r="CTL151" s="10"/>
      <c r="CTM151" s="10"/>
      <c r="CTN151" s="10"/>
      <c r="CTO151" s="10"/>
      <c r="CTP151" s="10"/>
      <c r="CTQ151" s="10"/>
      <c r="CTR151" s="10"/>
      <c r="CTS151" s="10"/>
      <c r="CTT151" s="10"/>
      <c r="CTU151" s="10"/>
      <c r="CTV151" s="10"/>
      <c r="CTW151" s="10"/>
      <c r="CTX151" s="10"/>
      <c r="CTY151" s="10"/>
      <c r="CTZ151" s="10"/>
      <c r="CUA151" s="10"/>
      <c r="CUB151" s="10"/>
      <c r="CUC151" s="10"/>
      <c r="CUD151" s="10"/>
      <c r="CUE151" s="10"/>
      <c r="CUF151" s="10"/>
      <c r="CUG151" s="10"/>
      <c r="CUH151" s="10"/>
      <c r="CUI151" s="10"/>
      <c r="CUJ151" s="10"/>
      <c r="CUK151" s="10"/>
      <c r="CUL151" s="10"/>
      <c r="CUM151" s="10"/>
      <c r="CUN151" s="10"/>
      <c r="CUO151" s="10"/>
      <c r="CUP151" s="10"/>
      <c r="CUQ151" s="10"/>
      <c r="CUR151" s="10"/>
      <c r="CUS151" s="10"/>
      <c r="CUT151" s="10"/>
      <c r="CUU151" s="10"/>
      <c r="CUV151" s="10"/>
      <c r="CUW151" s="10"/>
      <c r="CUX151" s="10"/>
      <c r="CUY151" s="10"/>
      <c r="CUZ151" s="10"/>
      <c r="CVA151" s="10"/>
      <c r="CVB151" s="10"/>
      <c r="CVC151" s="10"/>
      <c r="CVD151" s="10"/>
      <c r="CVE151" s="10"/>
      <c r="CVF151" s="10"/>
      <c r="CVG151" s="10"/>
      <c r="CVH151" s="10"/>
      <c r="CVI151" s="10"/>
      <c r="CVJ151" s="10"/>
      <c r="CVK151" s="10"/>
      <c r="CVL151" s="10"/>
      <c r="CVM151" s="10"/>
      <c r="CVN151" s="10"/>
      <c r="CVO151" s="10"/>
      <c r="CVP151" s="10"/>
      <c r="CVQ151" s="10"/>
      <c r="CVR151" s="10"/>
      <c r="CVS151" s="10"/>
      <c r="CVT151" s="10"/>
      <c r="CVU151" s="10"/>
      <c r="CVV151" s="10"/>
      <c r="CVW151" s="10"/>
      <c r="CVX151" s="10"/>
      <c r="CVY151" s="10"/>
      <c r="CVZ151" s="10"/>
      <c r="CWA151" s="10"/>
      <c r="CWB151" s="10"/>
      <c r="CWC151" s="10"/>
      <c r="CWD151" s="10"/>
      <c r="CWE151" s="10"/>
      <c r="CWF151" s="10"/>
      <c r="CWG151" s="10"/>
      <c r="CWH151" s="10"/>
      <c r="CWI151" s="10"/>
      <c r="CWJ151" s="10"/>
      <c r="CWK151" s="10"/>
      <c r="CWL151" s="10"/>
      <c r="CWM151" s="10"/>
      <c r="CWN151" s="10"/>
      <c r="CWO151" s="10"/>
      <c r="CWP151" s="10"/>
      <c r="CWQ151" s="10"/>
      <c r="CWR151" s="10"/>
      <c r="CWS151" s="10"/>
      <c r="CWT151" s="10"/>
      <c r="CWU151" s="10"/>
      <c r="CWV151" s="10"/>
      <c r="CWW151" s="10"/>
      <c r="CWX151" s="10"/>
      <c r="CWY151" s="10"/>
      <c r="CWZ151" s="10"/>
      <c r="CXA151" s="10"/>
      <c r="CXB151" s="10"/>
      <c r="CXC151" s="10"/>
      <c r="CXD151" s="10"/>
      <c r="CXE151" s="10"/>
      <c r="CXF151" s="10"/>
      <c r="CXG151" s="10"/>
      <c r="CXH151" s="10"/>
      <c r="CXI151" s="10"/>
      <c r="CXJ151" s="10"/>
      <c r="CXK151" s="10"/>
      <c r="CXL151" s="10"/>
      <c r="CXM151" s="10"/>
      <c r="CXN151" s="10"/>
      <c r="CXO151" s="10"/>
      <c r="CXP151" s="10"/>
      <c r="CXQ151" s="10"/>
      <c r="CXR151" s="10"/>
      <c r="CXS151" s="10"/>
      <c r="CXT151" s="10"/>
      <c r="CXU151" s="10"/>
      <c r="CXV151" s="10"/>
      <c r="CXW151" s="10"/>
      <c r="CXX151" s="10"/>
      <c r="CXY151" s="10"/>
      <c r="CXZ151" s="10"/>
      <c r="CYA151" s="10"/>
      <c r="CYB151" s="10"/>
      <c r="CYC151" s="10"/>
      <c r="CYD151" s="10"/>
      <c r="CYE151" s="10"/>
      <c r="CYF151" s="10"/>
      <c r="CYG151" s="10"/>
      <c r="CYH151" s="10"/>
      <c r="CYI151" s="10"/>
      <c r="CYJ151" s="10"/>
      <c r="CYK151" s="10"/>
      <c r="CYL151" s="10"/>
      <c r="CYM151" s="10"/>
      <c r="CYN151" s="10"/>
      <c r="CYO151" s="10"/>
      <c r="CYP151" s="10"/>
      <c r="CYQ151" s="10"/>
      <c r="CYR151" s="10"/>
      <c r="CYS151" s="10"/>
      <c r="CYT151" s="10"/>
      <c r="CYU151" s="10"/>
      <c r="CYV151" s="10"/>
      <c r="CYW151" s="10"/>
      <c r="CYX151" s="10"/>
      <c r="CYY151" s="10"/>
      <c r="CYZ151" s="10"/>
      <c r="CZA151" s="10"/>
      <c r="CZB151" s="10"/>
      <c r="CZC151" s="10"/>
      <c r="CZD151" s="10"/>
      <c r="CZE151" s="10"/>
      <c r="CZF151" s="10"/>
      <c r="CZG151" s="10"/>
      <c r="CZH151" s="10"/>
      <c r="CZI151" s="10"/>
      <c r="CZJ151" s="10"/>
      <c r="CZK151" s="10"/>
      <c r="CZL151" s="10"/>
      <c r="CZM151" s="10"/>
      <c r="CZN151" s="10"/>
      <c r="CZO151" s="10"/>
      <c r="CZP151" s="10"/>
      <c r="CZQ151" s="10"/>
      <c r="CZR151" s="10"/>
      <c r="CZS151" s="10"/>
      <c r="CZT151" s="10"/>
      <c r="CZU151" s="10"/>
      <c r="CZV151" s="10"/>
      <c r="CZW151" s="10"/>
      <c r="CZX151" s="10"/>
      <c r="CZY151" s="10"/>
      <c r="CZZ151" s="10"/>
      <c r="DAA151" s="10"/>
      <c r="DAB151" s="10"/>
      <c r="DAC151" s="10"/>
      <c r="DAD151" s="10"/>
      <c r="DAE151" s="10"/>
      <c r="DAF151" s="10"/>
      <c r="DAG151" s="10"/>
      <c r="DAH151" s="10"/>
      <c r="DAI151" s="10"/>
      <c r="DAJ151" s="10"/>
      <c r="DAK151" s="10"/>
      <c r="DAL151" s="10"/>
      <c r="DAM151" s="10"/>
      <c r="DAN151" s="10"/>
      <c r="DAO151" s="10"/>
      <c r="DAP151" s="10"/>
      <c r="DAQ151" s="10"/>
      <c r="DAR151" s="10"/>
      <c r="DAS151" s="10"/>
      <c r="DAT151" s="10"/>
      <c r="DAU151" s="10"/>
      <c r="DAV151" s="10"/>
      <c r="DAW151" s="10"/>
      <c r="DAX151" s="10"/>
      <c r="DAY151" s="10"/>
      <c r="DAZ151" s="10"/>
      <c r="DBA151" s="10"/>
      <c r="DBB151" s="10"/>
      <c r="DBC151" s="10"/>
      <c r="DBD151" s="10"/>
      <c r="DBE151" s="10"/>
      <c r="DBF151" s="10"/>
      <c r="DBG151" s="10"/>
      <c r="DBH151" s="10"/>
      <c r="DBI151" s="10"/>
      <c r="DBJ151" s="10"/>
      <c r="DBK151" s="10"/>
      <c r="DBL151" s="10"/>
      <c r="DBM151" s="10"/>
      <c r="DBN151" s="10"/>
      <c r="DBO151" s="10"/>
      <c r="DBP151" s="10"/>
      <c r="DBQ151" s="10"/>
      <c r="DBR151" s="10"/>
      <c r="DBS151" s="10"/>
      <c r="DBT151" s="10"/>
      <c r="DBU151" s="10"/>
      <c r="DBV151" s="10"/>
      <c r="DBW151" s="10"/>
      <c r="DBX151" s="10"/>
      <c r="DBY151" s="10"/>
      <c r="DBZ151" s="10"/>
      <c r="DCA151" s="10"/>
      <c r="DCB151" s="10"/>
      <c r="DCC151" s="10"/>
      <c r="DCD151" s="10"/>
      <c r="DCE151" s="10"/>
      <c r="DCF151" s="10"/>
      <c r="DCG151" s="10"/>
      <c r="DCH151" s="10"/>
      <c r="DCI151" s="10"/>
      <c r="DCJ151" s="10"/>
      <c r="DCK151" s="10"/>
      <c r="DCL151" s="10"/>
      <c r="DCM151" s="10"/>
      <c r="DCN151" s="10"/>
      <c r="DCO151" s="10"/>
      <c r="DCP151" s="10"/>
      <c r="DCQ151" s="10"/>
      <c r="DCR151" s="10"/>
      <c r="DCS151" s="10"/>
      <c r="DCT151" s="10"/>
      <c r="DCU151" s="10"/>
      <c r="DCV151" s="10"/>
      <c r="DCW151" s="10"/>
      <c r="DCX151" s="10"/>
      <c r="DCY151" s="10"/>
      <c r="DCZ151" s="10"/>
      <c r="DDA151" s="10"/>
      <c r="DDB151" s="10"/>
      <c r="DDC151" s="10"/>
      <c r="DDD151" s="10"/>
      <c r="DDE151" s="10"/>
      <c r="DDF151" s="10"/>
      <c r="DDG151" s="10"/>
      <c r="DDH151" s="10"/>
      <c r="DDI151" s="10"/>
      <c r="DDJ151" s="10"/>
      <c r="DDK151" s="10"/>
      <c r="DDL151" s="10"/>
      <c r="DDM151" s="10"/>
      <c r="DDN151" s="10"/>
      <c r="DDO151" s="10"/>
      <c r="DDP151" s="10"/>
      <c r="DDQ151" s="10"/>
      <c r="DDR151" s="10"/>
      <c r="DDS151" s="10"/>
      <c r="DDT151" s="10"/>
      <c r="DDU151" s="10"/>
      <c r="DDV151" s="10"/>
      <c r="DDW151" s="10"/>
      <c r="DDX151" s="10"/>
      <c r="DDY151" s="10"/>
      <c r="DDZ151" s="10"/>
      <c r="DEA151" s="10"/>
      <c r="DEB151" s="10"/>
      <c r="DEC151" s="10"/>
      <c r="DED151" s="10"/>
      <c r="DEE151" s="10"/>
      <c r="DEF151" s="10"/>
      <c r="DEG151" s="10"/>
      <c r="DEH151" s="10"/>
      <c r="DEI151" s="10"/>
      <c r="DEJ151" s="10"/>
      <c r="DEK151" s="10"/>
      <c r="DEL151" s="10"/>
      <c r="DEM151" s="10"/>
      <c r="DEN151" s="10"/>
      <c r="DEO151" s="10"/>
      <c r="DEP151" s="10"/>
      <c r="DEQ151" s="10"/>
      <c r="DER151" s="10"/>
      <c r="DES151" s="10"/>
      <c r="DET151" s="10"/>
      <c r="DEU151" s="10"/>
      <c r="DEV151" s="10"/>
      <c r="DEW151" s="10"/>
      <c r="DEX151" s="10"/>
      <c r="DEY151" s="10"/>
      <c r="DEZ151" s="10"/>
      <c r="DFA151" s="10"/>
      <c r="DFB151" s="10"/>
      <c r="DFC151" s="10"/>
      <c r="DFD151" s="10"/>
      <c r="DFE151" s="10"/>
      <c r="DFF151" s="10"/>
      <c r="DFG151" s="10"/>
      <c r="DFH151" s="10"/>
      <c r="DFI151" s="10"/>
      <c r="DFJ151" s="10"/>
      <c r="DFK151" s="10"/>
      <c r="DFL151" s="10"/>
      <c r="DFM151" s="10"/>
      <c r="DFN151" s="10"/>
      <c r="DFO151" s="10"/>
      <c r="DFP151" s="10"/>
      <c r="DFQ151" s="10"/>
      <c r="DFR151" s="10"/>
      <c r="DFS151" s="10"/>
      <c r="DFT151" s="10"/>
      <c r="DFU151" s="10"/>
      <c r="DFV151" s="10"/>
      <c r="DFW151" s="10"/>
      <c r="DFX151" s="10"/>
      <c r="DFY151" s="10"/>
      <c r="DFZ151" s="10"/>
      <c r="DGA151" s="10"/>
      <c r="DGB151" s="10"/>
      <c r="DGC151" s="10"/>
      <c r="DGD151" s="10"/>
      <c r="DGE151" s="10"/>
      <c r="DGF151" s="10"/>
      <c r="DGG151" s="10"/>
      <c r="DGH151" s="10"/>
      <c r="DGI151" s="10"/>
      <c r="DGJ151" s="10"/>
      <c r="DGK151" s="10"/>
      <c r="DGL151" s="10"/>
      <c r="DGM151" s="10"/>
      <c r="DGN151" s="10"/>
      <c r="DGO151" s="10"/>
      <c r="DGP151" s="10"/>
      <c r="DGQ151" s="10"/>
      <c r="DGR151" s="10"/>
      <c r="DGS151" s="10"/>
      <c r="DGT151" s="10"/>
      <c r="DGU151" s="10"/>
      <c r="DGV151" s="10"/>
      <c r="DGW151" s="10"/>
      <c r="DGX151" s="10"/>
      <c r="DGY151" s="10"/>
      <c r="DGZ151" s="10"/>
      <c r="DHA151" s="10"/>
      <c r="DHB151" s="10"/>
      <c r="DHC151" s="10"/>
      <c r="DHD151" s="10"/>
      <c r="DHE151" s="10"/>
      <c r="DHF151" s="10"/>
      <c r="DHG151" s="10"/>
      <c r="DHH151" s="10"/>
      <c r="DHI151" s="10"/>
      <c r="DHJ151" s="10"/>
      <c r="DHK151" s="10"/>
      <c r="DHL151" s="10"/>
      <c r="DHM151" s="10"/>
      <c r="DHN151" s="10"/>
      <c r="DHO151" s="10"/>
      <c r="DHP151" s="10"/>
      <c r="DHQ151" s="10"/>
      <c r="DHR151" s="10"/>
      <c r="DHS151" s="10"/>
      <c r="DHT151" s="10"/>
      <c r="DHU151" s="10"/>
      <c r="DHV151" s="10"/>
      <c r="DHW151" s="10"/>
      <c r="DHX151" s="10"/>
      <c r="DHY151" s="10"/>
      <c r="DHZ151" s="10"/>
      <c r="DIA151" s="10"/>
      <c r="DIB151" s="10"/>
      <c r="DIC151" s="10"/>
      <c r="DID151" s="10"/>
      <c r="DIE151" s="10"/>
      <c r="DIF151" s="10"/>
      <c r="DIG151" s="10"/>
      <c r="DIH151" s="10"/>
      <c r="DII151" s="10"/>
      <c r="DIJ151" s="10"/>
      <c r="DIK151" s="10"/>
      <c r="DIL151" s="10"/>
      <c r="DIM151" s="10"/>
      <c r="DIN151" s="10"/>
      <c r="DIO151" s="10"/>
      <c r="DIP151" s="10"/>
      <c r="DIQ151" s="10"/>
      <c r="DIR151" s="10"/>
      <c r="DIS151" s="10"/>
      <c r="DIT151" s="10"/>
      <c r="DIU151" s="10"/>
      <c r="DIV151" s="10"/>
      <c r="DIW151" s="10"/>
      <c r="DIX151" s="10"/>
      <c r="DIY151" s="10"/>
      <c r="DIZ151" s="10"/>
      <c r="DJA151" s="10"/>
      <c r="DJB151" s="10"/>
      <c r="DJC151" s="10"/>
      <c r="DJD151" s="10"/>
      <c r="DJE151" s="10"/>
      <c r="DJF151" s="10"/>
      <c r="DJG151" s="10"/>
      <c r="DJH151" s="10"/>
      <c r="DJI151" s="10"/>
      <c r="DJJ151" s="10"/>
      <c r="DJK151" s="10"/>
      <c r="DJL151" s="10"/>
      <c r="DJM151" s="10"/>
      <c r="DJN151" s="10"/>
      <c r="DJO151" s="10"/>
      <c r="DJP151" s="10"/>
      <c r="DJQ151" s="10"/>
      <c r="DJR151" s="10"/>
      <c r="DJS151" s="10"/>
      <c r="DJT151" s="10"/>
      <c r="DJU151" s="10"/>
      <c r="DJV151" s="10"/>
      <c r="DJW151" s="10"/>
      <c r="DJX151" s="10"/>
      <c r="DJY151" s="10"/>
      <c r="DJZ151" s="10"/>
      <c r="DKA151" s="10"/>
      <c r="DKB151" s="10"/>
      <c r="DKC151" s="10"/>
      <c r="DKD151" s="10"/>
      <c r="DKE151" s="10"/>
      <c r="DKF151" s="10"/>
      <c r="DKG151" s="10"/>
      <c r="DKH151" s="10"/>
      <c r="DKI151" s="10"/>
      <c r="DKJ151" s="10"/>
      <c r="DKK151" s="10"/>
      <c r="DKL151" s="10"/>
      <c r="DKM151" s="10"/>
      <c r="DKN151" s="10"/>
      <c r="DKO151" s="10"/>
      <c r="DKP151" s="10"/>
      <c r="DKQ151" s="10"/>
      <c r="DKR151" s="10"/>
      <c r="DKS151" s="10"/>
      <c r="DKT151" s="10"/>
      <c r="DKU151" s="10"/>
      <c r="DKV151" s="10"/>
      <c r="DKW151" s="10"/>
      <c r="DKX151" s="10"/>
      <c r="DKY151" s="10"/>
      <c r="DKZ151" s="10"/>
      <c r="DLA151" s="10"/>
      <c r="DLB151" s="10"/>
      <c r="DLC151" s="10"/>
      <c r="DLD151" s="10"/>
      <c r="DLE151" s="10"/>
      <c r="DLF151" s="10"/>
      <c r="DLG151" s="10"/>
      <c r="DLH151" s="10"/>
      <c r="DLI151" s="10"/>
      <c r="DLJ151" s="10"/>
      <c r="DLK151" s="10"/>
      <c r="DLL151" s="10"/>
      <c r="DLM151" s="10"/>
      <c r="DLN151" s="10"/>
      <c r="DLO151" s="10"/>
      <c r="DLP151" s="10"/>
      <c r="DLQ151" s="10"/>
      <c r="DLR151" s="10"/>
      <c r="DLS151" s="10"/>
      <c r="DLT151" s="10"/>
      <c r="DLU151" s="10"/>
      <c r="DLV151" s="10"/>
      <c r="DLW151" s="10"/>
      <c r="DLX151" s="10"/>
      <c r="DLY151" s="10"/>
      <c r="DLZ151" s="10"/>
      <c r="DMA151" s="10"/>
      <c r="DMB151" s="10"/>
      <c r="DMC151" s="10"/>
      <c r="DMD151" s="10"/>
      <c r="DME151" s="10"/>
      <c r="DMF151" s="10"/>
      <c r="DMG151" s="10"/>
      <c r="DMH151" s="10"/>
      <c r="DMI151" s="10"/>
      <c r="DMJ151" s="10"/>
      <c r="DMK151" s="10"/>
      <c r="DML151" s="10"/>
      <c r="DMM151" s="10"/>
      <c r="DMN151" s="10"/>
      <c r="DMO151" s="10"/>
      <c r="DMP151" s="10"/>
      <c r="DMQ151" s="10"/>
      <c r="DMR151" s="10"/>
      <c r="DMS151" s="10"/>
      <c r="DMT151" s="10"/>
      <c r="DMU151" s="10"/>
      <c r="DMV151" s="10"/>
      <c r="DMW151" s="10"/>
      <c r="DMX151" s="10"/>
      <c r="DMY151" s="10"/>
      <c r="DMZ151" s="10"/>
      <c r="DNA151" s="10"/>
      <c r="DNB151" s="10"/>
      <c r="DNC151" s="10"/>
      <c r="DND151" s="10"/>
      <c r="DNE151" s="10"/>
      <c r="DNF151" s="10"/>
      <c r="DNG151" s="10"/>
      <c r="DNH151" s="10"/>
      <c r="DNI151" s="10"/>
      <c r="DNJ151" s="10"/>
      <c r="DNK151" s="10"/>
      <c r="DNL151" s="10"/>
      <c r="DNM151" s="10"/>
      <c r="DNN151" s="10"/>
      <c r="DNO151" s="10"/>
      <c r="DNP151" s="10"/>
      <c r="DNQ151" s="10"/>
      <c r="DNR151" s="10"/>
      <c r="DNS151" s="10"/>
      <c r="DNT151" s="10"/>
      <c r="DNU151" s="10"/>
      <c r="DNV151" s="10"/>
      <c r="DNW151" s="10"/>
      <c r="DNX151" s="10"/>
      <c r="DNY151" s="10"/>
      <c r="DNZ151" s="10"/>
      <c r="DOA151" s="10"/>
      <c r="DOB151" s="10"/>
      <c r="DOC151" s="10"/>
      <c r="DOD151" s="10"/>
      <c r="DOE151" s="10"/>
      <c r="DOF151" s="10"/>
      <c r="DOG151" s="10"/>
      <c r="DOH151" s="10"/>
      <c r="DOI151" s="10"/>
      <c r="DOJ151" s="10"/>
      <c r="DOK151" s="10"/>
      <c r="DOL151" s="10"/>
      <c r="DOM151" s="10"/>
      <c r="DON151" s="10"/>
      <c r="DOO151" s="10"/>
      <c r="DOP151" s="10"/>
      <c r="DOQ151" s="10"/>
      <c r="DOR151" s="10"/>
      <c r="DOS151" s="10"/>
      <c r="DOT151" s="10"/>
      <c r="DOU151" s="10"/>
      <c r="DOV151" s="10"/>
      <c r="DOW151" s="10"/>
      <c r="DOX151" s="10"/>
      <c r="DOY151" s="10"/>
      <c r="DOZ151" s="10"/>
      <c r="DPA151" s="10"/>
      <c r="DPB151" s="10"/>
      <c r="DPC151" s="10"/>
      <c r="DPD151" s="10"/>
      <c r="DPE151" s="10"/>
      <c r="DPF151" s="10"/>
      <c r="DPG151" s="10"/>
      <c r="DPH151" s="10"/>
      <c r="DPI151" s="10"/>
      <c r="DPJ151" s="10"/>
      <c r="DPK151" s="10"/>
      <c r="DPL151" s="10"/>
      <c r="DPM151" s="10"/>
      <c r="DPN151" s="10"/>
      <c r="DPO151" s="10"/>
      <c r="DPP151" s="10"/>
      <c r="DPQ151" s="10"/>
      <c r="DPR151" s="10"/>
      <c r="DPS151" s="10"/>
      <c r="DPT151" s="10"/>
      <c r="DPU151" s="10"/>
      <c r="DPV151" s="10"/>
      <c r="DPW151" s="10"/>
      <c r="DPX151" s="10"/>
      <c r="DPY151" s="10"/>
      <c r="DPZ151" s="10"/>
      <c r="DQA151" s="10"/>
      <c r="DQB151" s="10"/>
      <c r="DQC151" s="10"/>
      <c r="DQD151" s="10"/>
      <c r="DQE151" s="10"/>
      <c r="DQF151" s="10"/>
      <c r="DQG151" s="10"/>
      <c r="DQH151" s="10"/>
      <c r="DQI151" s="10"/>
      <c r="DQJ151" s="10"/>
      <c r="DQK151" s="10"/>
      <c r="DQL151" s="10"/>
      <c r="DQM151" s="10"/>
      <c r="DQN151" s="10"/>
      <c r="DQO151" s="10"/>
      <c r="DQP151" s="10"/>
      <c r="DQQ151" s="10"/>
      <c r="DQR151" s="10"/>
      <c r="DQS151" s="10"/>
      <c r="DQT151" s="10"/>
      <c r="DQU151" s="10"/>
      <c r="DQV151" s="10"/>
      <c r="DQW151" s="10"/>
      <c r="DQX151" s="10"/>
      <c r="DQY151" s="10"/>
      <c r="DQZ151" s="10"/>
      <c r="DRA151" s="10"/>
      <c r="DRB151" s="10"/>
      <c r="DRC151" s="10"/>
      <c r="DRD151" s="10"/>
      <c r="DRE151" s="10"/>
      <c r="DRF151" s="10"/>
      <c r="DRG151" s="10"/>
      <c r="DRH151" s="10"/>
      <c r="DRI151" s="10"/>
      <c r="DRJ151" s="10"/>
      <c r="DRK151" s="10"/>
      <c r="DRL151" s="10"/>
      <c r="DRM151" s="10"/>
      <c r="DRN151" s="10"/>
      <c r="DRO151" s="10"/>
      <c r="DRP151" s="10"/>
      <c r="DRQ151" s="10"/>
      <c r="DRR151" s="10"/>
      <c r="DRS151" s="10"/>
      <c r="DRT151" s="10"/>
      <c r="DRU151" s="10"/>
      <c r="DRV151" s="10"/>
      <c r="DRW151" s="10"/>
      <c r="DRX151" s="10"/>
      <c r="DRY151" s="10"/>
      <c r="DRZ151" s="10"/>
      <c r="DSA151" s="10"/>
      <c r="DSB151" s="10"/>
      <c r="DSC151" s="10"/>
      <c r="DSD151" s="10"/>
      <c r="DSE151" s="10"/>
      <c r="DSF151" s="10"/>
      <c r="DSG151" s="10"/>
      <c r="DSH151" s="10"/>
      <c r="DSI151" s="10"/>
      <c r="DSJ151" s="10"/>
      <c r="DSK151" s="10"/>
      <c r="DSL151" s="10"/>
      <c r="DSM151" s="10"/>
      <c r="DSN151" s="10"/>
      <c r="DSO151" s="10"/>
      <c r="DSP151" s="10"/>
      <c r="DSQ151" s="10"/>
      <c r="DSR151" s="10"/>
      <c r="DSS151" s="10"/>
      <c r="DST151" s="10"/>
      <c r="DSU151" s="10"/>
      <c r="DSV151" s="10"/>
      <c r="DSW151" s="10"/>
      <c r="DSX151" s="10"/>
      <c r="DSY151" s="10"/>
      <c r="DSZ151" s="10"/>
      <c r="DTA151" s="10"/>
      <c r="DTB151" s="10"/>
      <c r="DTC151" s="10"/>
      <c r="DTD151" s="10"/>
      <c r="DTE151" s="10"/>
      <c r="DTF151" s="10"/>
      <c r="DTG151" s="10"/>
      <c r="DTH151" s="10"/>
      <c r="DTI151" s="10"/>
      <c r="DTJ151" s="10"/>
      <c r="DTK151" s="10"/>
      <c r="DTL151" s="10"/>
      <c r="DTM151" s="10"/>
      <c r="DTN151" s="10"/>
      <c r="DTO151" s="10"/>
      <c r="DTP151" s="10"/>
      <c r="DTQ151" s="10"/>
      <c r="DTR151" s="10"/>
      <c r="DTS151" s="10"/>
      <c r="DTT151" s="10"/>
      <c r="DTU151" s="10"/>
      <c r="DTV151" s="10"/>
      <c r="DTW151" s="10"/>
      <c r="DTX151" s="10"/>
      <c r="DTY151" s="10"/>
      <c r="DTZ151" s="10"/>
      <c r="DUA151" s="10"/>
      <c r="DUB151" s="10"/>
      <c r="DUC151" s="10"/>
      <c r="DUD151" s="10"/>
      <c r="DUE151" s="10"/>
      <c r="DUF151" s="10"/>
      <c r="DUG151" s="10"/>
      <c r="DUH151" s="10"/>
      <c r="DUI151" s="10"/>
      <c r="DUJ151" s="10"/>
      <c r="DUK151" s="10"/>
      <c r="DUL151" s="10"/>
      <c r="DUM151" s="10"/>
      <c r="DUN151" s="10"/>
      <c r="DUO151" s="10"/>
      <c r="DUP151" s="10"/>
      <c r="DUQ151" s="10"/>
      <c r="DUR151" s="10"/>
      <c r="DUS151" s="10"/>
      <c r="DUT151" s="10"/>
      <c r="DUU151" s="10"/>
      <c r="DUV151" s="10"/>
      <c r="DUW151" s="10"/>
      <c r="DUX151" s="10"/>
      <c r="DUY151" s="10"/>
      <c r="DUZ151" s="10"/>
      <c r="DVA151" s="10"/>
      <c r="DVB151" s="10"/>
      <c r="DVC151" s="10"/>
      <c r="DVD151" s="10"/>
      <c r="DVE151" s="10"/>
      <c r="DVF151" s="10"/>
      <c r="DVG151" s="10"/>
      <c r="DVH151" s="10"/>
      <c r="DVI151" s="10"/>
      <c r="DVJ151" s="10"/>
      <c r="DVK151" s="10"/>
      <c r="DVL151" s="10"/>
      <c r="DVM151" s="10"/>
      <c r="DVN151" s="10"/>
      <c r="DVO151" s="10"/>
      <c r="DVP151" s="10"/>
      <c r="DVQ151" s="10"/>
      <c r="DVR151" s="10"/>
      <c r="DVS151" s="10"/>
      <c r="DVT151" s="10"/>
      <c r="DVU151" s="10"/>
      <c r="DVV151" s="10"/>
      <c r="DVW151" s="10"/>
      <c r="DVX151" s="10"/>
      <c r="DVY151" s="10"/>
      <c r="DVZ151" s="10"/>
      <c r="DWA151" s="10"/>
      <c r="DWB151" s="10"/>
      <c r="DWC151" s="10"/>
      <c r="DWD151" s="10"/>
      <c r="DWE151" s="10"/>
      <c r="DWF151" s="10"/>
      <c r="DWG151" s="10"/>
      <c r="DWH151" s="10"/>
      <c r="DWI151" s="10"/>
      <c r="DWJ151" s="10"/>
      <c r="DWK151" s="10"/>
      <c r="DWL151" s="10"/>
      <c r="DWM151" s="10"/>
      <c r="DWN151" s="10"/>
      <c r="DWO151" s="10"/>
      <c r="DWP151" s="10"/>
      <c r="DWQ151" s="10"/>
      <c r="DWR151" s="10"/>
      <c r="DWS151" s="10"/>
      <c r="DWT151" s="10"/>
      <c r="DWU151" s="10"/>
      <c r="DWV151" s="10"/>
      <c r="DWW151" s="10"/>
      <c r="DWX151" s="10"/>
      <c r="DWY151" s="10"/>
      <c r="DWZ151" s="10"/>
      <c r="DXA151" s="10"/>
      <c r="DXB151" s="10"/>
      <c r="DXC151" s="10"/>
      <c r="DXD151" s="10"/>
      <c r="DXE151" s="10"/>
      <c r="DXF151" s="10"/>
      <c r="DXG151" s="10"/>
      <c r="DXH151" s="10"/>
      <c r="DXI151" s="10"/>
      <c r="DXJ151" s="10"/>
      <c r="DXK151" s="10"/>
      <c r="DXL151" s="10"/>
      <c r="DXM151" s="10"/>
      <c r="DXN151" s="10"/>
      <c r="DXO151" s="10"/>
      <c r="DXP151" s="10"/>
      <c r="DXQ151" s="10"/>
      <c r="DXR151" s="10"/>
      <c r="DXS151" s="10"/>
      <c r="DXT151" s="10"/>
      <c r="DXU151" s="10"/>
      <c r="DXV151" s="10"/>
      <c r="DXW151" s="10"/>
      <c r="DXX151" s="10"/>
      <c r="DXY151" s="10"/>
      <c r="DXZ151" s="10"/>
      <c r="DYA151" s="10"/>
      <c r="DYB151" s="10"/>
      <c r="DYC151" s="10"/>
      <c r="DYD151" s="10"/>
      <c r="DYE151" s="10"/>
      <c r="DYF151" s="10"/>
      <c r="DYG151" s="10"/>
      <c r="DYH151" s="10"/>
      <c r="DYI151" s="10"/>
      <c r="DYJ151" s="10"/>
      <c r="DYK151" s="10"/>
      <c r="DYL151" s="10"/>
      <c r="DYM151" s="10"/>
      <c r="DYN151" s="10"/>
      <c r="DYO151" s="10"/>
      <c r="DYP151" s="10"/>
      <c r="DYQ151" s="10"/>
      <c r="DYR151" s="10"/>
      <c r="DYS151" s="10"/>
      <c r="DYT151" s="10"/>
      <c r="DYU151" s="10"/>
      <c r="DYV151" s="10"/>
      <c r="DYW151" s="10"/>
      <c r="DYX151" s="10"/>
      <c r="DYY151" s="10"/>
      <c r="DYZ151" s="10"/>
      <c r="DZA151" s="10"/>
      <c r="DZB151" s="10"/>
      <c r="DZC151" s="10"/>
      <c r="DZD151" s="10"/>
      <c r="DZE151" s="10"/>
      <c r="DZF151" s="10"/>
      <c r="DZG151" s="10"/>
      <c r="DZH151" s="10"/>
      <c r="DZI151" s="10"/>
      <c r="DZJ151" s="10"/>
      <c r="DZK151" s="10"/>
      <c r="DZL151" s="10"/>
      <c r="DZM151" s="10"/>
      <c r="DZN151" s="10"/>
      <c r="DZO151" s="10"/>
      <c r="DZP151" s="10"/>
      <c r="DZQ151" s="10"/>
      <c r="DZR151" s="10"/>
      <c r="DZS151" s="10"/>
      <c r="DZT151" s="10"/>
      <c r="DZU151" s="10"/>
      <c r="DZV151" s="10"/>
      <c r="DZW151" s="10"/>
      <c r="DZX151" s="10"/>
      <c r="DZY151" s="10"/>
      <c r="DZZ151" s="10"/>
      <c r="EAA151" s="10"/>
      <c r="EAB151" s="10"/>
      <c r="EAC151" s="10"/>
      <c r="EAD151" s="10"/>
      <c r="EAE151" s="10"/>
      <c r="EAF151" s="10"/>
      <c r="EAG151" s="10"/>
      <c r="EAH151" s="10"/>
      <c r="EAI151" s="10"/>
      <c r="EAJ151" s="10"/>
      <c r="EAK151" s="10"/>
      <c r="EAL151" s="10"/>
      <c r="EAM151" s="10"/>
      <c r="EAN151" s="10"/>
      <c r="EAO151" s="10"/>
      <c r="EAP151" s="10"/>
      <c r="EAQ151" s="10"/>
      <c r="EAR151" s="10"/>
      <c r="EAS151" s="10"/>
      <c r="EAT151" s="10"/>
      <c r="EAU151" s="10"/>
      <c r="EAV151" s="10"/>
      <c r="EAW151" s="10"/>
      <c r="EAX151" s="10"/>
      <c r="EAY151" s="10"/>
      <c r="EAZ151" s="10"/>
      <c r="EBA151" s="10"/>
      <c r="EBB151" s="10"/>
      <c r="EBC151" s="10"/>
      <c r="EBD151" s="10"/>
      <c r="EBE151" s="10"/>
      <c r="EBF151" s="10"/>
      <c r="EBG151" s="10"/>
      <c r="EBH151" s="10"/>
      <c r="EBI151" s="10"/>
      <c r="EBJ151" s="10"/>
      <c r="EBK151" s="10"/>
      <c r="EBL151" s="10"/>
      <c r="EBM151" s="10"/>
      <c r="EBN151" s="10"/>
      <c r="EBO151" s="10"/>
      <c r="EBP151" s="10"/>
      <c r="EBQ151" s="10"/>
      <c r="EBR151" s="10"/>
      <c r="EBS151" s="10"/>
      <c r="EBT151" s="10"/>
      <c r="EBU151" s="10"/>
      <c r="EBV151" s="10"/>
      <c r="EBW151" s="10"/>
      <c r="EBX151" s="10"/>
      <c r="EBY151" s="10"/>
      <c r="EBZ151" s="10"/>
      <c r="ECA151" s="10"/>
      <c r="ECB151" s="10"/>
      <c r="ECC151" s="10"/>
      <c r="ECD151" s="10"/>
      <c r="ECE151" s="10"/>
      <c r="ECF151" s="10"/>
      <c r="ECG151" s="10"/>
      <c r="ECH151" s="10"/>
      <c r="ECI151" s="10"/>
      <c r="ECJ151" s="10"/>
      <c r="ECK151" s="10"/>
      <c r="ECL151" s="10"/>
      <c r="ECM151" s="10"/>
      <c r="ECN151" s="10"/>
      <c r="ECO151" s="10"/>
      <c r="ECP151" s="10"/>
      <c r="ECQ151" s="10"/>
      <c r="ECR151" s="10"/>
      <c r="ECS151" s="10"/>
      <c r="ECT151" s="10"/>
      <c r="ECU151" s="10"/>
      <c r="ECV151" s="10"/>
      <c r="ECW151" s="10"/>
      <c r="ECX151" s="10"/>
      <c r="ECY151" s="10"/>
      <c r="ECZ151" s="10"/>
      <c r="EDA151" s="10"/>
      <c r="EDB151" s="10"/>
      <c r="EDC151" s="10"/>
      <c r="EDD151" s="10"/>
      <c r="EDE151" s="10"/>
      <c r="EDF151" s="10"/>
      <c r="EDG151" s="10"/>
      <c r="EDH151" s="10"/>
      <c r="EDI151" s="10"/>
      <c r="EDJ151" s="10"/>
      <c r="EDK151" s="10"/>
      <c r="EDL151" s="10"/>
      <c r="EDM151" s="10"/>
      <c r="EDN151" s="10"/>
      <c r="EDO151" s="10"/>
      <c r="EDP151" s="10"/>
      <c r="EDQ151" s="10"/>
      <c r="EDR151" s="10"/>
      <c r="EDS151" s="10"/>
      <c r="EDT151" s="10"/>
      <c r="EDU151" s="10"/>
      <c r="EDV151" s="10"/>
      <c r="EDW151" s="10"/>
      <c r="EDX151" s="10"/>
      <c r="EDY151" s="10"/>
      <c r="EDZ151" s="10"/>
      <c r="EEA151" s="10"/>
      <c r="EEB151" s="10"/>
      <c r="EEC151" s="10"/>
      <c r="EED151" s="10"/>
      <c r="EEE151" s="10"/>
      <c r="EEF151" s="10"/>
      <c r="EEG151" s="10"/>
      <c r="EEH151" s="10"/>
      <c r="EEI151" s="10"/>
      <c r="EEJ151" s="10"/>
      <c r="EEK151" s="10"/>
      <c r="EEL151" s="10"/>
      <c r="EEM151" s="10"/>
      <c r="EEN151" s="10"/>
      <c r="EEO151" s="10"/>
      <c r="EEP151" s="10"/>
      <c r="EEQ151" s="10"/>
      <c r="EER151" s="10"/>
      <c r="EES151" s="10"/>
      <c r="EET151" s="10"/>
      <c r="EEU151" s="10"/>
      <c r="EEV151" s="10"/>
      <c r="EEW151" s="10"/>
      <c r="EEX151" s="10"/>
      <c r="EEY151" s="10"/>
      <c r="EEZ151" s="10"/>
      <c r="EFA151" s="10"/>
      <c r="EFB151" s="10"/>
      <c r="EFC151" s="10"/>
      <c r="EFD151" s="10"/>
      <c r="EFE151" s="10"/>
      <c r="EFF151" s="10"/>
      <c r="EFG151" s="10"/>
      <c r="EFH151" s="10"/>
      <c r="EFI151" s="10"/>
      <c r="EFJ151" s="10"/>
      <c r="EFK151" s="10"/>
      <c r="EFL151" s="10"/>
      <c r="EFM151" s="10"/>
      <c r="EFN151" s="10"/>
      <c r="EFO151" s="10"/>
      <c r="EFP151" s="10"/>
      <c r="EFQ151" s="10"/>
      <c r="EFR151" s="10"/>
      <c r="EFS151" s="10"/>
      <c r="EFT151" s="10"/>
      <c r="EFU151" s="10"/>
      <c r="EFV151" s="10"/>
      <c r="EFW151" s="10"/>
      <c r="EFX151" s="10"/>
      <c r="EFY151" s="10"/>
      <c r="EFZ151" s="10"/>
      <c r="EGA151" s="10"/>
      <c r="EGB151" s="10"/>
      <c r="EGC151" s="10"/>
      <c r="EGD151" s="10"/>
      <c r="EGE151" s="10"/>
      <c r="EGF151" s="10"/>
      <c r="EGG151" s="10"/>
      <c r="EGH151" s="10"/>
      <c r="EGI151" s="10"/>
      <c r="EGJ151" s="10"/>
      <c r="EGK151" s="10"/>
      <c r="EGL151" s="10"/>
      <c r="EGM151" s="10"/>
      <c r="EGN151" s="10"/>
      <c r="EGO151" s="10"/>
      <c r="EGP151" s="10"/>
      <c r="EGQ151" s="10"/>
      <c r="EGR151" s="10"/>
      <c r="EGS151" s="10"/>
      <c r="EGT151" s="10"/>
      <c r="EGU151" s="10"/>
      <c r="EGV151" s="10"/>
      <c r="EGW151" s="10"/>
      <c r="EGX151" s="10"/>
      <c r="EGY151" s="10"/>
      <c r="EGZ151" s="10"/>
      <c r="EHA151" s="10"/>
      <c r="EHB151" s="10"/>
      <c r="EHC151" s="10"/>
      <c r="EHD151" s="10"/>
      <c r="EHE151" s="10"/>
      <c r="EHF151" s="10"/>
      <c r="EHG151" s="10"/>
      <c r="EHH151" s="10"/>
      <c r="EHI151" s="10"/>
      <c r="EHJ151" s="10"/>
      <c r="EHK151" s="10"/>
      <c r="EHL151" s="10"/>
      <c r="EHM151" s="10"/>
      <c r="EHN151" s="10"/>
      <c r="EHO151" s="10"/>
      <c r="EHP151" s="10"/>
      <c r="EHQ151" s="10"/>
      <c r="EHR151" s="10"/>
      <c r="EHS151" s="10"/>
      <c r="EHT151" s="10"/>
      <c r="EHU151" s="10"/>
      <c r="EHV151" s="10"/>
      <c r="EHW151" s="10"/>
      <c r="EHX151" s="10"/>
      <c r="EHY151" s="10"/>
      <c r="EHZ151" s="10"/>
      <c r="EIA151" s="10"/>
      <c r="EIB151" s="10"/>
      <c r="EIC151" s="10"/>
      <c r="EID151" s="10"/>
      <c r="EIE151" s="10"/>
      <c r="EIF151" s="10"/>
      <c r="EIG151" s="10"/>
      <c r="EIH151" s="10"/>
      <c r="EII151" s="10"/>
      <c r="EIJ151" s="10"/>
      <c r="EIK151" s="10"/>
      <c r="EIL151" s="10"/>
      <c r="EIM151" s="10"/>
      <c r="EIN151" s="10"/>
      <c r="EIO151" s="10"/>
      <c r="EIP151" s="10"/>
      <c r="EIQ151" s="10"/>
      <c r="EIR151" s="10"/>
      <c r="EIS151" s="10"/>
      <c r="EIT151" s="10"/>
      <c r="EIU151" s="10"/>
      <c r="EIV151" s="10"/>
      <c r="EIW151" s="10"/>
      <c r="EIX151" s="10"/>
      <c r="EIY151" s="10"/>
      <c r="EIZ151" s="10"/>
      <c r="EJA151" s="10"/>
      <c r="EJB151" s="10"/>
      <c r="EJC151" s="10"/>
      <c r="EJD151" s="10"/>
      <c r="EJE151" s="10"/>
      <c r="EJF151" s="10"/>
      <c r="EJG151" s="10"/>
      <c r="EJH151" s="10"/>
      <c r="EJI151" s="10"/>
      <c r="EJJ151" s="10"/>
      <c r="EJK151" s="10"/>
      <c r="EJL151" s="10"/>
      <c r="EJM151" s="10"/>
      <c r="EJN151" s="10"/>
      <c r="EJO151" s="10"/>
      <c r="EJP151" s="10"/>
      <c r="EJQ151" s="10"/>
      <c r="EJR151" s="10"/>
      <c r="EJS151" s="10"/>
      <c r="EJT151" s="10"/>
      <c r="EJU151" s="10"/>
      <c r="EJV151" s="10"/>
      <c r="EJW151" s="10"/>
      <c r="EJX151" s="10"/>
      <c r="EJY151" s="10"/>
      <c r="EJZ151" s="10"/>
      <c r="EKA151" s="10"/>
      <c r="EKB151" s="10"/>
      <c r="EKC151" s="10"/>
      <c r="EKD151" s="10"/>
      <c r="EKE151" s="10"/>
      <c r="EKF151" s="10"/>
      <c r="EKG151" s="10"/>
      <c r="EKH151" s="10"/>
      <c r="EKI151" s="10"/>
      <c r="EKJ151" s="10"/>
      <c r="EKK151" s="10"/>
      <c r="EKL151" s="10"/>
      <c r="EKM151" s="10"/>
      <c r="EKN151" s="10"/>
      <c r="EKO151" s="10"/>
      <c r="EKP151" s="10"/>
      <c r="EKQ151" s="10"/>
      <c r="EKR151" s="10"/>
      <c r="EKS151" s="10"/>
      <c r="EKT151" s="10"/>
      <c r="EKU151" s="10"/>
      <c r="EKV151" s="10"/>
      <c r="EKW151" s="10"/>
      <c r="EKX151" s="10"/>
      <c r="EKY151" s="10"/>
      <c r="EKZ151" s="10"/>
      <c r="ELA151" s="10"/>
      <c r="ELB151" s="10"/>
      <c r="ELC151" s="10"/>
      <c r="ELD151" s="10"/>
      <c r="ELE151" s="10"/>
      <c r="ELF151" s="10"/>
      <c r="ELG151" s="10"/>
      <c r="ELH151" s="10"/>
      <c r="ELI151" s="10"/>
      <c r="ELJ151" s="10"/>
      <c r="ELK151" s="10"/>
      <c r="ELL151" s="10"/>
      <c r="ELM151" s="10"/>
      <c r="ELN151" s="10"/>
      <c r="ELO151" s="10"/>
      <c r="ELP151" s="10"/>
      <c r="ELQ151" s="10"/>
      <c r="ELR151" s="10"/>
      <c r="ELS151" s="10"/>
      <c r="ELT151" s="10"/>
      <c r="ELU151" s="10"/>
      <c r="ELV151" s="10"/>
      <c r="ELW151" s="10"/>
      <c r="ELX151" s="10"/>
      <c r="ELY151" s="10"/>
      <c r="ELZ151" s="10"/>
      <c r="EMA151" s="10"/>
      <c r="EMB151" s="10"/>
      <c r="EMC151" s="10"/>
      <c r="EMD151" s="10"/>
      <c r="EME151" s="10"/>
      <c r="EMF151" s="10"/>
      <c r="EMG151" s="10"/>
      <c r="EMH151" s="10"/>
      <c r="EMI151" s="10"/>
      <c r="EMJ151" s="10"/>
      <c r="EMK151" s="10"/>
      <c r="EML151" s="10"/>
      <c r="EMM151" s="10"/>
      <c r="EMN151" s="10"/>
      <c r="EMO151" s="10"/>
      <c r="EMP151" s="10"/>
      <c r="EMQ151" s="10"/>
      <c r="EMR151" s="10"/>
      <c r="EMS151" s="10"/>
      <c r="EMT151" s="10"/>
      <c r="EMU151" s="10"/>
      <c r="EMV151" s="10"/>
      <c r="EMW151" s="10"/>
      <c r="EMX151" s="10"/>
      <c r="EMY151" s="10"/>
      <c r="EMZ151" s="10"/>
      <c r="ENA151" s="10"/>
      <c r="ENB151" s="10"/>
      <c r="ENC151" s="10"/>
      <c r="END151" s="10"/>
      <c r="ENE151" s="10"/>
      <c r="ENF151" s="10"/>
      <c r="ENG151" s="10"/>
      <c r="ENH151" s="10"/>
      <c r="ENI151" s="10"/>
      <c r="ENJ151" s="10"/>
      <c r="ENK151" s="10"/>
      <c r="ENL151" s="10"/>
      <c r="ENM151" s="10"/>
      <c r="ENN151" s="10"/>
      <c r="ENO151" s="10"/>
      <c r="ENP151" s="10"/>
      <c r="ENQ151" s="10"/>
      <c r="ENR151" s="10"/>
      <c r="ENS151" s="10"/>
      <c r="ENT151" s="10"/>
      <c r="ENU151" s="10"/>
      <c r="ENV151" s="10"/>
      <c r="ENW151" s="10"/>
      <c r="ENX151" s="10"/>
      <c r="ENY151" s="10"/>
      <c r="ENZ151" s="10"/>
      <c r="EOA151" s="10"/>
      <c r="EOB151" s="10"/>
      <c r="EOC151" s="10"/>
      <c r="EOD151" s="10"/>
      <c r="EOE151" s="10"/>
      <c r="EOF151" s="10"/>
      <c r="EOG151" s="10"/>
      <c r="EOH151" s="10"/>
      <c r="EOI151" s="10"/>
      <c r="EOJ151" s="10"/>
      <c r="EOK151" s="10"/>
      <c r="EOL151" s="10"/>
      <c r="EOM151" s="10"/>
      <c r="EON151" s="10"/>
      <c r="EOO151" s="10"/>
      <c r="EOP151" s="10"/>
      <c r="EOQ151" s="10"/>
      <c r="EOR151" s="10"/>
      <c r="EOS151" s="10"/>
      <c r="EOT151" s="10"/>
      <c r="EOU151" s="10"/>
      <c r="EOV151" s="10"/>
      <c r="EOW151" s="10"/>
      <c r="EOX151" s="10"/>
      <c r="EOY151" s="10"/>
      <c r="EOZ151" s="10"/>
      <c r="EPA151" s="10"/>
      <c r="EPB151" s="10"/>
      <c r="EPC151" s="10"/>
      <c r="EPD151" s="10"/>
      <c r="EPE151" s="10"/>
      <c r="EPF151" s="10"/>
      <c r="EPG151" s="10"/>
      <c r="EPH151" s="10"/>
      <c r="EPI151" s="10"/>
      <c r="EPJ151" s="10"/>
      <c r="EPK151" s="10"/>
      <c r="EPL151" s="10"/>
      <c r="EPM151" s="10"/>
      <c r="EPN151" s="10"/>
      <c r="EPO151" s="10"/>
      <c r="EPP151" s="10"/>
      <c r="EPQ151" s="10"/>
      <c r="EPR151" s="10"/>
      <c r="EPS151" s="10"/>
      <c r="EPT151" s="10"/>
      <c r="EPU151" s="10"/>
      <c r="EPV151" s="10"/>
      <c r="EPW151" s="10"/>
      <c r="EPX151" s="10"/>
      <c r="EPY151" s="10"/>
      <c r="EPZ151" s="10"/>
      <c r="EQA151" s="10"/>
      <c r="EQB151" s="10"/>
      <c r="EQC151" s="10"/>
      <c r="EQD151" s="10"/>
      <c r="EQE151" s="10"/>
      <c r="EQF151" s="10"/>
      <c r="EQG151" s="10"/>
      <c r="EQH151" s="10"/>
      <c r="EQI151" s="10"/>
      <c r="EQJ151" s="10"/>
      <c r="EQK151" s="10"/>
      <c r="EQL151" s="10"/>
      <c r="EQM151" s="10"/>
      <c r="EQN151" s="10"/>
      <c r="EQO151" s="10"/>
      <c r="EQP151" s="10"/>
      <c r="EQQ151" s="10"/>
      <c r="EQR151" s="10"/>
      <c r="EQS151" s="10"/>
      <c r="EQT151" s="10"/>
      <c r="EQU151" s="10"/>
      <c r="EQV151" s="10"/>
      <c r="EQW151" s="10"/>
      <c r="EQX151" s="10"/>
      <c r="EQY151" s="10"/>
      <c r="EQZ151" s="10"/>
      <c r="ERA151" s="10"/>
      <c r="ERB151" s="10"/>
      <c r="ERC151" s="10"/>
      <c r="ERD151" s="10"/>
      <c r="ERE151" s="10"/>
      <c r="ERF151" s="10"/>
      <c r="ERG151" s="10"/>
      <c r="ERH151" s="10"/>
      <c r="ERI151" s="10"/>
      <c r="ERJ151" s="10"/>
      <c r="ERK151" s="10"/>
      <c r="ERL151" s="10"/>
      <c r="ERM151" s="10"/>
      <c r="ERN151" s="10"/>
      <c r="ERO151" s="10"/>
      <c r="ERP151" s="10"/>
      <c r="ERQ151" s="10"/>
      <c r="ERR151" s="10"/>
      <c r="ERS151" s="10"/>
      <c r="ERT151" s="10"/>
      <c r="ERU151" s="10"/>
      <c r="ERV151" s="10"/>
      <c r="ERW151" s="10"/>
      <c r="ERX151" s="10"/>
      <c r="ERY151" s="10"/>
      <c r="ERZ151" s="10"/>
      <c r="ESA151" s="10"/>
      <c r="ESB151" s="10"/>
      <c r="ESC151" s="10"/>
      <c r="ESD151" s="10"/>
      <c r="ESE151" s="10"/>
      <c r="ESF151" s="10"/>
      <c r="ESG151" s="10"/>
      <c r="ESH151" s="10"/>
      <c r="ESI151" s="10"/>
      <c r="ESJ151" s="10"/>
      <c r="ESK151" s="10"/>
      <c r="ESL151" s="10"/>
      <c r="ESM151" s="10"/>
      <c r="ESN151" s="10"/>
      <c r="ESO151" s="10"/>
      <c r="ESP151" s="10"/>
      <c r="ESQ151" s="10"/>
      <c r="ESR151" s="10"/>
      <c r="ESS151" s="10"/>
      <c r="EST151" s="10"/>
      <c r="ESU151" s="10"/>
      <c r="ESV151" s="10"/>
      <c r="ESW151" s="10"/>
      <c r="ESX151" s="10"/>
      <c r="ESY151" s="10"/>
      <c r="ESZ151" s="10"/>
      <c r="ETA151" s="10"/>
      <c r="ETB151" s="10"/>
      <c r="ETC151" s="10"/>
      <c r="ETD151" s="10"/>
      <c r="ETE151" s="10"/>
      <c r="ETF151" s="10"/>
      <c r="ETG151" s="10"/>
      <c r="ETH151" s="10"/>
      <c r="ETI151" s="10"/>
      <c r="ETJ151" s="10"/>
      <c r="ETK151" s="10"/>
      <c r="ETL151" s="10"/>
      <c r="ETM151" s="10"/>
      <c r="ETN151" s="10"/>
      <c r="ETO151" s="10"/>
      <c r="ETP151" s="10"/>
      <c r="ETQ151" s="10"/>
      <c r="ETR151" s="10"/>
      <c r="ETS151" s="10"/>
      <c r="ETT151" s="10"/>
      <c r="ETU151" s="10"/>
      <c r="ETV151" s="10"/>
      <c r="ETW151" s="10"/>
      <c r="ETX151" s="10"/>
      <c r="ETY151" s="10"/>
      <c r="ETZ151" s="10"/>
      <c r="EUA151" s="10"/>
      <c r="EUB151" s="10"/>
      <c r="EUC151" s="10"/>
      <c r="EUD151" s="10"/>
      <c r="EUE151" s="10"/>
      <c r="EUF151" s="10"/>
      <c r="EUG151" s="10"/>
      <c r="EUH151" s="10"/>
      <c r="EUI151" s="10"/>
      <c r="EUJ151" s="10"/>
      <c r="EUK151" s="10"/>
      <c r="EUL151" s="10"/>
      <c r="EUM151" s="10"/>
      <c r="EUN151" s="10"/>
      <c r="EUO151" s="10"/>
      <c r="EUP151" s="10"/>
      <c r="EUQ151" s="10"/>
      <c r="EUR151" s="10"/>
      <c r="EUS151" s="10"/>
      <c r="EUT151" s="10"/>
      <c r="EUU151" s="10"/>
      <c r="EUV151" s="10"/>
      <c r="EUW151" s="10"/>
      <c r="EUX151" s="10"/>
      <c r="EUY151" s="10"/>
      <c r="EUZ151" s="10"/>
      <c r="EVA151" s="10"/>
      <c r="EVB151" s="10"/>
      <c r="EVC151" s="10"/>
      <c r="EVD151" s="10"/>
      <c r="EVE151" s="10"/>
      <c r="EVF151" s="10"/>
      <c r="EVG151" s="10"/>
      <c r="EVH151" s="10"/>
      <c r="EVI151" s="10"/>
      <c r="EVJ151" s="10"/>
      <c r="EVK151" s="10"/>
      <c r="EVL151" s="10"/>
      <c r="EVM151" s="10"/>
      <c r="EVN151" s="10"/>
      <c r="EVO151" s="10"/>
      <c r="EVP151" s="10"/>
      <c r="EVQ151" s="10"/>
      <c r="EVR151" s="10"/>
      <c r="EVS151" s="10"/>
      <c r="EVT151" s="10"/>
      <c r="EVU151" s="10"/>
      <c r="EVV151" s="10"/>
      <c r="EVW151" s="10"/>
      <c r="EVX151" s="10"/>
      <c r="EVY151" s="10"/>
      <c r="EVZ151" s="10"/>
      <c r="EWA151" s="10"/>
      <c r="EWB151" s="10"/>
      <c r="EWC151" s="10"/>
      <c r="EWD151" s="10"/>
      <c r="EWE151" s="10"/>
      <c r="EWF151" s="10"/>
      <c r="EWG151" s="10"/>
      <c r="EWH151" s="10"/>
      <c r="EWI151" s="10"/>
      <c r="EWJ151" s="10"/>
      <c r="EWK151" s="10"/>
      <c r="EWL151" s="10"/>
      <c r="EWM151" s="10"/>
      <c r="EWN151" s="10"/>
      <c r="EWO151" s="10"/>
      <c r="EWP151" s="10"/>
      <c r="EWQ151" s="10"/>
      <c r="EWR151" s="10"/>
      <c r="EWS151" s="10"/>
      <c r="EWT151" s="10"/>
      <c r="EWU151" s="10"/>
      <c r="EWV151" s="10"/>
      <c r="EWW151" s="10"/>
      <c r="EWX151" s="10"/>
      <c r="EWY151" s="10"/>
      <c r="EWZ151" s="10"/>
      <c r="EXA151" s="10"/>
      <c r="EXB151" s="10"/>
      <c r="EXC151" s="10"/>
      <c r="EXD151" s="10"/>
      <c r="EXE151" s="10"/>
      <c r="EXF151" s="10"/>
      <c r="EXG151" s="10"/>
      <c r="EXH151" s="10"/>
      <c r="EXI151" s="10"/>
      <c r="EXJ151" s="10"/>
      <c r="EXK151" s="10"/>
      <c r="EXL151" s="10"/>
      <c r="EXM151" s="10"/>
      <c r="EXN151" s="10"/>
      <c r="EXO151" s="10"/>
      <c r="EXP151" s="10"/>
      <c r="EXQ151" s="10"/>
      <c r="EXR151" s="10"/>
      <c r="EXS151" s="10"/>
      <c r="EXT151" s="10"/>
      <c r="EXU151" s="10"/>
      <c r="EXV151" s="10"/>
      <c r="EXW151" s="10"/>
      <c r="EXX151" s="10"/>
      <c r="EXY151" s="10"/>
      <c r="EXZ151" s="10"/>
      <c r="EYA151" s="10"/>
      <c r="EYB151" s="10"/>
      <c r="EYC151" s="10"/>
      <c r="EYD151" s="10"/>
      <c r="EYE151" s="10"/>
      <c r="EYF151" s="10"/>
      <c r="EYG151" s="10"/>
      <c r="EYH151" s="10"/>
      <c r="EYI151" s="10"/>
      <c r="EYJ151" s="10"/>
      <c r="EYK151" s="10"/>
      <c r="EYL151" s="10"/>
      <c r="EYM151" s="10"/>
      <c r="EYN151" s="10"/>
      <c r="EYO151" s="10"/>
      <c r="EYP151" s="10"/>
      <c r="EYQ151" s="10"/>
      <c r="EYR151" s="10"/>
      <c r="EYS151" s="10"/>
      <c r="EYT151" s="10"/>
      <c r="EYU151" s="10"/>
      <c r="EYV151" s="10"/>
      <c r="EYW151" s="10"/>
      <c r="EYX151" s="10"/>
      <c r="EYY151" s="10"/>
      <c r="EYZ151" s="10"/>
      <c r="EZA151" s="10"/>
      <c r="EZB151" s="10"/>
      <c r="EZC151" s="10"/>
      <c r="EZD151" s="10"/>
      <c r="EZE151" s="10"/>
      <c r="EZF151" s="10"/>
      <c r="EZG151" s="10"/>
      <c r="EZH151" s="10"/>
      <c r="EZI151" s="10"/>
      <c r="EZJ151" s="10"/>
      <c r="EZK151" s="10"/>
      <c r="EZL151" s="10"/>
      <c r="EZM151" s="10"/>
      <c r="EZN151" s="10"/>
      <c r="EZO151" s="10"/>
      <c r="EZP151" s="10"/>
      <c r="EZQ151" s="10"/>
      <c r="EZR151" s="10"/>
      <c r="EZS151" s="10"/>
      <c r="EZT151" s="10"/>
      <c r="EZU151" s="10"/>
      <c r="EZV151" s="10"/>
      <c r="EZW151" s="10"/>
      <c r="EZX151" s="10"/>
      <c r="EZY151" s="10"/>
      <c r="EZZ151" s="10"/>
      <c r="FAA151" s="10"/>
      <c r="FAB151" s="10"/>
      <c r="FAC151" s="10"/>
      <c r="FAD151" s="10"/>
      <c r="FAE151" s="10"/>
      <c r="FAF151" s="10"/>
      <c r="FAG151" s="10"/>
      <c r="FAH151" s="10"/>
      <c r="FAI151" s="10"/>
      <c r="FAJ151" s="10"/>
      <c r="FAK151" s="10"/>
      <c r="FAL151" s="10"/>
      <c r="FAM151" s="10"/>
      <c r="FAN151" s="10"/>
      <c r="FAO151" s="10"/>
      <c r="FAP151" s="10"/>
      <c r="FAQ151" s="10"/>
      <c r="FAR151" s="10"/>
      <c r="FAS151" s="10"/>
      <c r="FAT151" s="10"/>
      <c r="FAU151" s="10"/>
      <c r="FAV151" s="10"/>
      <c r="FAW151" s="10"/>
      <c r="FAX151" s="10"/>
      <c r="FAY151" s="10"/>
      <c r="FAZ151" s="10"/>
      <c r="FBA151" s="10"/>
      <c r="FBB151" s="10"/>
      <c r="FBC151" s="10"/>
      <c r="FBD151" s="10"/>
      <c r="FBE151" s="10"/>
      <c r="FBF151" s="10"/>
      <c r="FBG151" s="10"/>
      <c r="FBH151" s="10"/>
      <c r="FBI151" s="10"/>
      <c r="FBJ151" s="10"/>
      <c r="FBK151" s="10"/>
      <c r="FBL151" s="10"/>
      <c r="FBM151" s="10"/>
      <c r="FBN151" s="10"/>
      <c r="FBO151" s="10"/>
      <c r="FBP151" s="10"/>
      <c r="FBQ151" s="10"/>
      <c r="FBR151" s="10"/>
      <c r="FBS151" s="10"/>
      <c r="FBT151" s="10"/>
      <c r="FBU151" s="10"/>
      <c r="FBV151" s="10"/>
      <c r="FBW151" s="10"/>
      <c r="FBX151" s="10"/>
      <c r="FBY151" s="10"/>
      <c r="FBZ151" s="10"/>
      <c r="FCA151" s="10"/>
      <c r="FCB151" s="10"/>
      <c r="FCC151" s="10"/>
      <c r="FCD151" s="10"/>
      <c r="FCE151" s="10"/>
      <c r="FCF151" s="10"/>
      <c r="FCG151" s="10"/>
      <c r="FCH151" s="10"/>
      <c r="FCI151" s="10"/>
      <c r="FCJ151" s="10"/>
      <c r="FCK151" s="10"/>
      <c r="FCL151" s="10"/>
      <c r="FCM151" s="10"/>
      <c r="FCN151" s="10"/>
      <c r="FCO151" s="10"/>
      <c r="FCP151" s="10"/>
      <c r="FCQ151" s="10"/>
      <c r="FCR151" s="10"/>
      <c r="FCS151" s="10"/>
      <c r="FCT151" s="10"/>
      <c r="FCU151" s="10"/>
      <c r="FCV151" s="10"/>
      <c r="FCW151" s="10"/>
      <c r="FCX151" s="10"/>
      <c r="FCY151" s="10"/>
      <c r="FCZ151" s="10"/>
      <c r="FDA151" s="10"/>
      <c r="FDB151" s="10"/>
      <c r="FDC151" s="10"/>
      <c r="FDD151" s="10"/>
      <c r="FDE151" s="10"/>
      <c r="FDF151" s="10"/>
      <c r="FDG151" s="10"/>
      <c r="FDH151" s="10"/>
      <c r="FDI151" s="10"/>
      <c r="FDJ151" s="10"/>
      <c r="FDK151" s="10"/>
      <c r="FDL151" s="10"/>
      <c r="FDM151" s="10"/>
      <c r="FDN151" s="10"/>
      <c r="FDO151" s="10"/>
      <c r="FDP151" s="10"/>
      <c r="FDQ151" s="10"/>
      <c r="FDR151" s="10"/>
      <c r="FDS151" s="10"/>
      <c r="FDT151" s="10"/>
      <c r="FDU151" s="10"/>
      <c r="FDV151" s="10"/>
      <c r="FDW151" s="10"/>
      <c r="FDX151" s="10"/>
      <c r="FDY151" s="10"/>
      <c r="FDZ151" s="10"/>
      <c r="FEA151" s="10"/>
      <c r="FEB151" s="10"/>
      <c r="FEC151" s="10"/>
      <c r="FED151" s="10"/>
      <c r="FEE151" s="10"/>
      <c r="FEF151" s="10"/>
      <c r="FEG151" s="10"/>
      <c r="FEH151" s="10"/>
      <c r="FEI151" s="10"/>
      <c r="FEJ151" s="10"/>
      <c r="FEK151" s="10"/>
      <c r="FEL151" s="10"/>
      <c r="FEM151" s="10"/>
      <c r="FEN151" s="10"/>
      <c r="FEO151" s="10"/>
      <c r="FEP151" s="10"/>
      <c r="FEQ151" s="10"/>
      <c r="FER151" s="10"/>
      <c r="FES151" s="10"/>
      <c r="FET151" s="10"/>
      <c r="FEU151" s="10"/>
      <c r="FEV151" s="10"/>
      <c r="FEW151" s="10"/>
      <c r="FEX151" s="10"/>
      <c r="FEY151" s="10"/>
      <c r="FEZ151" s="10"/>
      <c r="FFA151" s="10"/>
      <c r="FFB151" s="10"/>
      <c r="FFC151" s="10"/>
      <c r="FFD151" s="10"/>
      <c r="FFE151" s="10"/>
      <c r="FFF151" s="10"/>
      <c r="FFG151" s="10"/>
      <c r="FFH151" s="10"/>
      <c r="FFI151" s="10"/>
      <c r="FFJ151" s="10"/>
      <c r="FFK151" s="10"/>
      <c r="FFL151" s="10"/>
      <c r="FFM151" s="10"/>
      <c r="FFN151" s="10"/>
      <c r="FFO151" s="10"/>
      <c r="FFP151" s="10"/>
      <c r="FFQ151" s="10"/>
      <c r="FFR151" s="10"/>
      <c r="FFS151" s="10"/>
      <c r="FFT151" s="10"/>
      <c r="FFU151" s="10"/>
      <c r="FFV151" s="10"/>
      <c r="FFW151" s="10"/>
      <c r="FFX151" s="10"/>
      <c r="FFY151" s="10"/>
      <c r="FFZ151" s="10"/>
      <c r="FGA151" s="10"/>
      <c r="FGB151" s="10"/>
      <c r="FGC151" s="10"/>
      <c r="FGD151" s="10"/>
      <c r="FGE151" s="10"/>
      <c r="FGF151" s="10"/>
      <c r="FGG151" s="10"/>
      <c r="FGH151" s="10"/>
      <c r="FGI151" s="10"/>
      <c r="FGJ151" s="10"/>
      <c r="FGK151" s="10"/>
      <c r="FGL151" s="10"/>
      <c r="FGM151" s="10"/>
      <c r="FGN151" s="10"/>
      <c r="FGO151" s="10"/>
      <c r="FGP151" s="10"/>
      <c r="FGQ151" s="10"/>
      <c r="FGR151" s="10"/>
      <c r="FGS151" s="10"/>
      <c r="FGT151" s="10"/>
      <c r="FGU151" s="10"/>
      <c r="FGV151" s="10"/>
      <c r="FGW151" s="10"/>
      <c r="FGX151" s="10"/>
      <c r="FGY151" s="10"/>
      <c r="FGZ151" s="10"/>
      <c r="FHA151" s="10"/>
      <c r="FHB151" s="10"/>
      <c r="FHC151" s="10"/>
      <c r="FHD151" s="10"/>
      <c r="FHE151" s="10"/>
      <c r="FHF151" s="10"/>
      <c r="FHG151" s="10"/>
      <c r="FHH151" s="10"/>
      <c r="FHI151" s="10"/>
      <c r="FHJ151" s="10"/>
      <c r="FHK151" s="10"/>
      <c r="FHL151" s="10"/>
      <c r="FHM151" s="10"/>
      <c r="FHN151" s="10"/>
      <c r="FHO151" s="10"/>
      <c r="FHP151" s="10"/>
      <c r="FHQ151" s="10"/>
      <c r="FHR151" s="10"/>
      <c r="FHS151" s="10"/>
      <c r="FHT151" s="10"/>
      <c r="FHU151" s="10"/>
      <c r="FHV151" s="10"/>
      <c r="FHW151" s="10"/>
      <c r="FHX151" s="10"/>
      <c r="FHY151" s="10"/>
      <c r="FHZ151" s="10"/>
      <c r="FIA151" s="10"/>
      <c r="FIB151" s="10"/>
      <c r="FIC151" s="10"/>
      <c r="FID151" s="10"/>
      <c r="FIE151" s="10"/>
      <c r="FIF151" s="10"/>
      <c r="FIG151" s="10"/>
      <c r="FIH151" s="10"/>
      <c r="FII151" s="10"/>
      <c r="FIJ151" s="10"/>
      <c r="FIK151" s="10"/>
      <c r="FIL151" s="10"/>
      <c r="FIM151" s="10"/>
      <c r="FIN151" s="10"/>
      <c r="FIO151" s="10"/>
      <c r="FIP151" s="10"/>
      <c r="FIQ151" s="10"/>
      <c r="FIR151" s="10"/>
      <c r="FIS151" s="10"/>
      <c r="FIT151" s="10"/>
      <c r="FIU151" s="10"/>
      <c r="FIV151" s="10"/>
      <c r="FIW151" s="10"/>
      <c r="FIX151" s="10"/>
      <c r="FIY151" s="10"/>
      <c r="FIZ151" s="10"/>
      <c r="FJA151" s="10"/>
      <c r="FJB151" s="10"/>
      <c r="FJC151" s="10"/>
      <c r="FJD151" s="10"/>
      <c r="FJE151" s="10"/>
      <c r="FJF151" s="10"/>
      <c r="FJG151" s="10"/>
      <c r="FJH151" s="10"/>
      <c r="FJI151" s="10"/>
      <c r="FJJ151" s="10"/>
      <c r="FJK151" s="10"/>
      <c r="FJL151" s="10"/>
      <c r="FJM151" s="10"/>
      <c r="FJN151" s="10"/>
      <c r="FJO151" s="10"/>
      <c r="FJP151" s="10"/>
      <c r="FJQ151" s="10"/>
      <c r="FJR151" s="10"/>
      <c r="FJS151" s="10"/>
      <c r="FJT151" s="10"/>
      <c r="FJU151" s="10"/>
      <c r="FJV151" s="10"/>
      <c r="FJW151" s="10"/>
      <c r="FJX151" s="10"/>
      <c r="FJY151" s="10"/>
      <c r="FJZ151" s="10"/>
      <c r="FKA151" s="10"/>
      <c r="FKB151" s="10"/>
      <c r="FKC151" s="10"/>
      <c r="FKD151" s="10"/>
      <c r="FKE151" s="10"/>
      <c r="FKF151" s="10"/>
      <c r="FKG151" s="10"/>
      <c r="FKH151" s="10"/>
      <c r="FKI151" s="10"/>
      <c r="FKJ151" s="10"/>
      <c r="FKK151" s="10"/>
      <c r="FKL151" s="10"/>
      <c r="FKM151" s="10"/>
      <c r="FKN151" s="10"/>
      <c r="FKO151" s="10"/>
      <c r="FKP151" s="10"/>
      <c r="FKQ151" s="10"/>
      <c r="FKR151" s="10"/>
      <c r="FKS151" s="10"/>
      <c r="FKT151" s="10"/>
      <c r="FKU151" s="10"/>
      <c r="FKV151" s="10"/>
      <c r="FKW151" s="10"/>
      <c r="FKX151" s="10"/>
      <c r="FKY151" s="10"/>
      <c r="FKZ151" s="10"/>
      <c r="FLA151" s="10"/>
      <c r="FLB151" s="10"/>
      <c r="FLC151" s="10"/>
      <c r="FLD151" s="10"/>
      <c r="FLE151" s="10"/>
      <c r="FLF151" s="10"/>
      <c r="FLG151" s="10"/>
      <c r="FLH151" s="10"/>
      <c r="FLI151" s="10"/>
      <c r="FLJ151" s="10"/>
      <c r="FLK151" s="10"/>
      <c r="FLL151" s="10"/>
      <c r="FLM151" s="10"/>
      <c r="FLN151" s="10"/>
      <c r="FLO151" s="10"/>
      <c r="FLP151" s="10"/>
      <c r="FLQ151" s="10"/>
      <c r="FLR151" s="10"/>
      <c r="FLS151" s="10"/>
      <c r="FLT151" s="10"/>
      <c r="FLU151" s="10"/>
      <c r="FLV151" s="10"/>
      <c r="FLW151" s="10"/>
      <c r="FLX151" s="10"/>
      <c r="FLY151" s="10"/>
      <c r="FLZ151" s="10"/>
      <c r="FMA151" s="10"/>
      <c r="FMB151" s="10"/>
      <c r="FMC151" s="10"/>
      <c r="FMD151" s="10"/>
      <c r="FME151" s="10"/>
      <c r="FMF151" s="10"/>
      <c r="FMG151" s="10"/>
      <c r="FMH151" s="10"/>
      <c r="FMI151" s="10"/>
      <c r="FMJ151" s="10"/>
      <c r="FMK151" s="10"/>
      <c r="FML151" s="10"/>
      <c r="FMM151" s="10"/>
      <c r="FMN151" s="10"/>
      <c r="FMO151" s="10"/>
      <c r="FMP151" s="10"/>
      <c r="FMQ151" s="10"/>
      <c r="FMR151" s="10"/>
      <c r="FMS151" s="10"/>
      <c r="FMT151" s="10"/>
      <c r="FMU151" s="10"/>
      <c r="FMV151" s="10"/>
      <c r="FMW151" s="10"/>
      <c r="FMX151" s="10"/>
      <c r="FMY151" s="10"/>
      <c r="FMZ151" s="10"/>
      <c r="FNA151" s="10"/>
      <c r="FNB151" s="10"/>
      <c r="FNC151" s="10"/>
      <c r="FND151" s="10"/>
      <c r="FNE151" s="10"/>
      <c r="FNF151" s="10"/>
      <c r="FNG151" s="10"/>
      <c r="FNH151" s="10"/>
      <c r="FNI151" s="10"/>
      <c r="FNJ151" s="10"/>
      <c r="FNK151" s="10"/>
      <c r="FNL151" s="10"/>
      <c r="FNM151" s="10"/>
      <c r="FNN151" s="10"/>
      <c r="FNO151" s="10"/>
      <c r="FNP151" s="10"/>
      <c r="FNQ151" s="10"/>
      <c r="FNR151" s="10"/>
      <c r="FNS151" s="10"/>
      <c r="FNT151" s="10"/>
      <c r="FNU151" s="10"/>
      <c r="FNV151" s="10"/>
      <c r="FNW151" s="10"/>
      <c r="FNX151" s="10"/>
      <c r="FNY151" s="10"/>
      <c r="FNZ151" s="10"/>
      <c r="FOA151" s="10"/>
      <c r="FOB151" s="10"/>
      <c r="FOC151" s="10"/>
      <c r="FOD151" s="10"/>
      <c r="FOE151" s="10"/>
      <c r="FOF151" s="10"/>
      <c r="FOG151" s="10"/>
      <c r="FOH151" s="10"/>
      <c r="FOI151" s="10"/>
      <c r="FOJ151" s="10"/>
      <c r="FOK151" s="10"/>
      <c r="FOL151" s="10"/>
      <c r="FOM151" s="10"/>
      <c r="FON151" s="10"/>
      <c r="FOO151" s="10"/>
      <c r="FOP151" s="10"/>
      <c r="FOQ151" s="10"/>
      <c r="FOR151" s="10"/>
      <c r="FOS151" s="10"/>
      <c r="FOT151" s="10"/>
      <c r="FOU151" s="10"/>
      <c r="FOV151" s="10"/>
      <c r="FOW151" s="10"/>
      <c r="FOX151" s="10"/>
      <c r="FOY151" s="10"/>
      <c r="FOZ151" s="10"/>
      <c r="FPA151" s="10"/>
      <c r="FPB151" s="10"/>
      <c r="FPC151" s="10"/>
      <c r="FPD151" s="10"/>
      <c r="FPE151" s="10"/>
      <c r="FPF151" s="10"/>
      <c r="FPG151" s="10"/>
      <c r="FPH151" s="10"/>
      <c r="FPI151" s="10"/>
      <c r="FPJ151" s="10"/>
      <c r="FPK151" s="10"/>
      <c r="FPL151" s="10"/>
      <c r="FPM151" s="10"/>
      <c r="FPN151" s="10"/>
      <c r="FPO151" s="10"/>
      <c r="FPP151" s="10"/>
      <c r="FPQ151" s="10"/>
      <c r="FPR151" s="10"/>
      <c r="FPS151" s="10"/>
      <c r="FPT151" s="10"/>
      <c r="FPU151" s="10"/>
      <c r="FPV151" s="10"/>
      <c r="FPW151" s="10"/>
      <c r="FPX151" s="10"/>
      <c r="FPY151" s="10"/>
      <c r="FPZ151" s="10"/>
      <c r="FQA151" s="10"/>
      <c r="FQB151" s="10"/>
      <c r="FQC151" s="10"/>
      <c r="FQD151" s="10"/>
      <c r="FQE151" s="10"/>
      <c r="FQF151" s="10"/>
      <c r="FQG151" s="10"/>
      <c r="FQH151" s="10"/>
      <c r="FQI151" s="10"/>
      <c r="FQJ151" s="10"/>
      <c r="FQK151" s="10"/>
      <c r="FQL151" s="10"/>
      <c r="FQM151" s="10"/>
      <c r="FQN151" s="10"/>
      <c r="FQO151" s="10"/>
      <c r="FQP151" s="10"/>
      <c r="FQQ151" s="10"/>
      <c r="FQR151" s="10"/>
      <c r="FQS151" s="10"/>
      <c r="FQT151" s="10"/>
      <c r="FQU151" s="10"/>
      <c r="FQV151" s="10"/>
      <c r="FQW151" s="10"/>
      <c r="FQX151" s="10"/>
      <c r="FQY151" s="10"/>
      <c r="FQZ151" s="10"/>
      <c r="FRA151" s="10"/>
      <c r="FRB151" s="10"/>
      <c r="FRC151" s="10"/>
      <c r="FRD151" s="10"/>
      <c r="FRE151" s="10"/>
      <c r="FRF151" s="10"/>
      <c r="FRG151" s="10"/>
      <c r="FRH151" s="10"/>
      <c r="FRI151" s="10"/>
      <c r="FRJ151" s="10"/>
      <c r="FRK151" s="10"/>
      <c r="FRL151" s="10"/>
      <c r="FRM151" s="10"/>
      <c r="FRN151" s="10"/>
      <c r="FRO151" s="10"/>
      <c r="FRP151" s="10"/>
      <c r="FRQ151" s="10"/>
      <c r="FRR151" s="10"/>
      <c r="FRS151" s="10"/>
      <c r="FRT151" s="10"/>
      <c r="FRU151" s="10"/>
      <c r="FRV151" s="10"/>
      <c r="FRW151" s="10"/>
      <c r="FRX151" s="10"/>
      <c r="FRY151" s="10"/>
      <c r="FRZ151" s="10"/>
      <c r="FSA151" s="10"/>
      <c r="FSB151" s="10"/>
      <c r="FSC151" s="10"/>
      <c r="FSD151" s="10"/>
      <c r="FSE151" s="10"/>
      <c r="FSF151" s="10"/>
      <c r="FSG151" s="10"/>
      <c r="FSH151" s="10"/>
      <c r="FSI151" s="10"/>
      <c r="FSJ151" s="10"/>
      <c r="FSK151" s="10"/>
      <c r="FSL151" s="10"/>
      <c r="FSM151" s="10"/>
      <c r="FSN151" s="10"/>
      <c r="FSO151" s="10"/>
      <c r="FSP151" s="10"/>
      <c r="FSQ151" s="10"/>
      <c r="FSR151" s="10"/>
      <c r="FSS151" s="10"/>
      <c r="FST151" s="10"/>
      <c r="FSU151" s="10"/>
      <c r="FSV151" s="10"/>
      <c r="FSW151" s="10"/>
      <c r="FSX151" s="10"/>
      <c r="FSY151" s="10"/>
      <c r="FSZ151" s="10"/>
      <c r="FTA151" s="10"/>
      <c r="FTB151" s="10"/>
      <c r="FTC151" s="10"/>
      <c r="FTD151" s="10"/>
      <c r="FTE151" s="10"/>
      <c r="FTF151" s="10"/>
      <c r="FTG151" s="10"/>
      <c r="FTH151" s="10"/>
      <c r="FTI151" s="10"/>
      <c r="FTJ151" s="10"/>
      <c r="FTK151" s="10"/>
      <c r="FTL151" s="10"/>
      <c r="FTM151" s="10"/>
      <c r="FTN151" s="10"/>
      <c r="FTO151" s="10"/>
      <c r="FTP151" s="10"/>
      <c r="FTQ151" s="10"/>
      <c r="FTR151" s="10"/>
      <c r="FTS151" s="10"/>
      <c r="FTT151" s="10"/>
      <c r="FTU151" s="10"/>
      <c r="FTV151" s="10"/>
      <c r="FTW151" s="10"/>
      <c r="FTX151" s="10"/>
      <c r="FTY151" s="10"/>
      <c r="FTZ151" s="10"/>
      <c r="FUA151" s="10"/>
      <c r="FUB151" s="10"/>
      <c r="FUC151" s="10"/>
      <c r="FUD151" s="10"/>
      <c r="FUE151" s="10"/>
      <c r="FUF151" s="10"/>
      <c r="FUG151" s="10"/>
      <c r="FUH151" s="10"/>
      <c r="FUI151" s="10"/>
      <c r="FUJ151" s="10"/>
      <c r="FUK151" s="10"/>
      <c r="FUL151" s="10"/>
      <c r="FUM151" s="10"/>
      <c r="FUN151" s="10"/>
      <c r="FUO151" s="10"/>
      <c r="FUP151" s="10"/>
      <c r="FUQ151" s="10"/>
      <c r="FUR151" s="10"/>
      <c r="FUS151" s="10"/>
      <c r="FUT151" s="10"/>
      <c r="FUU151" s="10"/>
      <c r="FUV151" s="10"/>
      <c r="FUW151" s="10"/>
      <c r="FUX151" s="10"/>
      <c r="FUY151" s="10"/>
      <c r="FUZ151" s="10"/>
      <c r="FVA151" s="10"/>
      <c r="FVB151" s="10"/>
      <c r="FVC151" s="10"/>
      <c r="FVD151" s="10"/>
      <c r="FVE151" s="10"/>
      <c r="FVF151" s="10"/>
      <c r="FVG151" s="10"/>
      <c r="FVH151" s="10"/>
      <c r="FVI151" s="10"/>
      <c r="FVJ151" s="10"/>
      <c r="FVK151" s="10"/>
      <c r="FVL151" s="10"/>
      <c r="FVM151" s="10"/>
      <c r="FVN151" s="10"/>
      <c r="FVO151" s="10"/>
      <c r="FVP151" s="10"/>
      <c r="FVQ151" s="10"/>
      <c r="FVR151" s="10"/>
      <c r="FVS151" s="10"/>
      <c r="FVT151" s="10"/>
      <c r="FVU151" s="10"/>
      <c r="FVV151" s="10"/>
      <c r="FVW151" s="10"/>
      <c r="FVX151" s="10"/>
      <c r="FVY151" s="10"/>
      <c r="FVZ151" s="10"/>
      <c r="FWA151" s="10"/>
      <c r="FWB151" s="10"/>
      <c r="FWC151" s="10"/>
      <c r="FWD151" s="10"/>
      <c r="FWE151" s="10"/>
      <c r="FWF151" s="10"/>
      <c r="FWG151" s="10"/>
      <c r="FWH151" s="10"/>
      <c r="FWI151" s="10"/>
      <c r="FWJ151" s="10"/>
      <c r="FWK151" s="10"/>
      <c r="FWL151" s="10"/>
      <c r="FWM151" s="10"/>
      <c r="FWN151" s="10"/>
      <c r="FWO151" s="10"/>
      <c r="FWP151" s="10"/>
      <c r="FWQ151" s="10"/>
      <c r="FWR151" s="10"/>
      <c r="FWS151" s="10"/>
      <c r="FWT151" s="10"/>
      <c r="FWU151" s="10"/>
      <c r="FWV151" s="10"/>
      <c r="FWW151" s="10"/>
      <c r="FWX151" s="10"/>
      <c r="FWY151" s="10"/>
      <c r="FWZ151" s="10"/>
      <c r="FXA151" s="10"/>
      <c r="FXB151" s="10"/>
      <c r="FXC151" s="10"/>
      <c r="FXD151" s="10"/>
      <c r="FXE151" s="10"/>
      <c r="FXF151" s="10"/>
      <c r="FXG151" s="10"/>
      <c r="FXH151" s="10"/>
      <c r="FXI151" s="10"/>
      <c r="FXJ151" s="10"/>
      <c r="FXK151" s="10"/>
      <c r="FXL151" s="10"/>
      <c r="FXM151" s="10"/>
      <c r="FXN151" s="10"/>
      <c r="FXO151" s="10"/>
      <c r="FXP151" s="10"/>
      <c r="FXQ151" s="10"/>
      <c r="FXR151" s="10"/>
      <c r="FXS151" s="10"/>
      <c r="FXT151" s="10"/>
      <c r="FXU151" s="10"/>
      <c r="FXV151" s="10"/>
      <c r="FXW151" s="10"/>
      <c r="FXX151" s="10"/>
      <c r="FXY151" s="10"/>
      <c r="FXZ151" s="10"/>
      <c r="FYA151" s="10"/>
      <c r="FYB151" s="10"/>
      <c r="FYC151" s="10"/>
      <c r="FYD151" s="10"/>
      <c r="FYE151" s="10"/>
      <c r="FYF151" s="10"/>
      <c r="FYG151" s="10"/>
      <c r="FYH151" s="10"/>
      <c r="FYI151" s="10"/>
      <c r="FYJ151" s="10"/>
      <c r="FYK151" s="10"/>
      <c r="FYL151" s="10"/>
      <c r="FYM151" s="10"/>
      <c r="FYN151" s="10"/>
      <c r="FYO151" s="10"/>
      <c r="FYP151" s="10"/>
      <c r="FYQ151" s="10"/>
      <c r="FYR151" s="10"/>
      <c r="FYS151" s="10"/>
      <c r="FYT151" s="10"/>
      <c r="FYU151" s="10"/>
      <c r="FYV151" s="10"/>
      <c r="FYW151" s="10"/>
      <c r="FYX151" s="10"/>
      <c r="FYY151" s="10"/>
      <c r="FYZ151" s="10"/>
      <c r="FZA151" s="10"/>
      <c r="FZB151" s="10"/>
      <c r="FZC151" s="10"/>
      <c r="FZD151" s="10"/>
      <c r="FZE151" s="10"/>
      <c r="FZF151" s="10"/>
      <c r="FZG151" s="10"/>
      <c r="FZH151" s="10"/>
      <c r="FZI151" s="10"/>
      <c r="FZJ151" s="10"/>
      <c r="FZK151" s="10"/>
      <c r="FZL151" s="10"/>
      <c r="FZM151" s="10"/>
      <c r="FZN151" s="10"/>
      <c r="FZO151" s="10"/>
      <c r="FZP151" s="10"/>
      <c r="FZQ151" s="10"/>
      <c r="FZR151" s="10"/>
      <c r="FZS151" s="10"/>
      <c r="FZT151" s="10"/>
      <c r="FZU151" s="10"/>
      <c r="FZV151" s="10"/>
      <c r="FZW151" s="10"/>
      <c r="FZX151" s="10"/>
      <c r="FZY151" s="10"/>
      <c r="FZZ151" s="10"/>
      <c r="GAA151" s="10"/>
      <c r="GAB151" s="10"/>
      <c r="GAC151" s="10"/>
      <c r="GAD151" s="10"/>
      <c r="GAE151" s="10"/>
      <c r="GAF151" s="10"/>
      <c r="GAG151" s="10"/>
      <c r="GAH151" s="10"/>
      <c r="GAI151" s="10"/>
      <c r="GAJ151" s="10"/>
      <c r="GAK151" s="10"/>
      <c r="GAL151" s="10"/>
      <c r="GAM151" s="10"/>
      <c r="GAN151" s="10"/>
      <c r="GAO151" s="10"/>
      <c r="GAP151" s="10"/>
      <c r="GAQ151" s="10"/>
      <c r="GAR151" s="10"/>
      <c r="GAS151" s="10"/>
      <c r="GAT151" s="10"/>
      <c r="GAU151" s="10"/>
      <c r="GAV151" s="10"/>
      <c r="GAW151" s="10"/>
      <c r="GAX151" s="10"/>
      <c r="GAY151" s="10"/>
      <c r="GAZ151" s="10"/>
      <c r="GBA151" s="10"/>
      <c r="GBB151" s="10"/>
      <c r="GBC151" s="10"/>
      <c r="GBD151" s="10"/>
      <c r="GBE151" s="10"/>
      <c r="GBF151" s="10"/>
      <c r="GBG151" s="10"/>
      <c r="GBH151" s="10"/>
      <c r="GBI151" s="10"/>
      <c r="GBJ151" s="10"/>
      <c r="GBK151" s="10"/>
      <c r="GBL151" s="10"/>
      <c r="GBM151" s="10"/>
      <c r="GBN151" s="10"/>
      <c r="GBO151" s="10"/>
      <c r="GBP151" s="10"/>
      <c r="GBQ151" s="10"/>
      <c r="GBR151" s="10"/>
      <c r="GBS151" s="10"/>
      <c r="GBT151" s="10"/>
      <c r="GBU151" s="10"/>
      <c r="GBV151" s="10"/>
      <c r="GBW151" s="10"/>
      <c r="GBX151" s="10"/>
      <c r="GBY151" s="10"/>
      <c r="GBZ151" s="10"/>
      <c r="GCA151" s="10"/>
      <c r="GCB151" s="10"/>
      <c r="GCC151" s="10"/>
      <c r="GCD151" s="10"/>
      <c r="GCE151" s="10"/>
      <c r="GCF151" s="10"/>
      <c r="GCG151" s="10"/>
      <c r="GCH151" s="10"/>
      <c r="GCI151" s="10"/>
      <c r="GCJ151" s="10"/>
      <c r="GCK151" s="10"/>
      <c r="GCL151" s="10"/>
      <c r="GCM151" s="10"/>
      <c r="GCN151" s="10"/>
      <c r="GCO151" s="10"/>
      <c r="GCP151" s="10"/>
      <c r="GCQ151" s="10"/>
      <c r="GCR151" s="10"/>
      <c r="GCS151" s="10"/>
      <c r="GCT151" s="10"/>
      <c r="GCU151" s="10"/>
      <c r="GCV151" s="10"/>
      <c r="GCW151" s="10"/>
      <c r="GCX151" s="10"/>
      <c r="GCY151" s="10"/>
      <c r="GCZ151" s="10"/>
      <c r="GDA151" s="10"/>
      <c r="GDB151" s="10"/>
      <c r="GDC151" s="10"/>
      <c r="GDD151" s="10"/>
      <c r="GDE151" s="10"/>
      <c r="GDF151" s="10"/>
      <c r="GDG151" s="10"/>
      <c r="GDH151" s="10"/>
      <c r="GDI151" s="10"/>
      <c r="GDJ151" s="10"/>
      <c r="GDK151" s="10"/>
      <c r="GDL151" s="10"/>
      <c r="GDM151" s="10"/>
      <c r="GDN151" s="10"/>
      <c r="GDO151" s="10"/>
      <c r="GDP151" s="10"/>
      <c r="GDQ151" s="10"/>
      <c r="GDR151" s="10"/>
      <c r="GDS151" s="10"/>
      <c r="GDT151" s="10"/>
      <c r="GDU151" s="10"/>
      <c r="GDV151" s="10"/>
      <c r="GDW151" s="10"/>
      <c r="GDX151" s="10"/>
      <c r="GDY151" s="10"/>
      <c r="GDZ151" s="10"/>
      <c r="GEA151" s="10"/>
      <c r="GEB151" s="10"/>
      <c r="GEC151" s="10"/>
      <c r="GED151" s="10"/>
      <c r="GEE151" s="10"/>
      <c r="GEF151" s="10"/>
      <c r="GEG151" s="10"/>
      <c r="GEH151" s="10"/>
      <c r="GEI151" s="10"/>
      <c r="GEJ151" s="10"/>
      <c r="GEK151" s="10"/>
      <c r="GEL151" s="10"/>
      <c r="GEM151" s="10"/>
      <c r="GEN151" s="10"/>
      <c r="GEO151" s="10"/>
      <c r="GEP151" s="10"/>
      <c r="GEQ151" s="10"/>
      <c r="GER151" s="10"/>
      <c r="GES151" s="10"/>
      <c r="GET151" s="10"/>
      <c r="GEU151" s="10"/>
      <c r="GEV151" s="10"/>
      <c r="GEW151" s="10"/>
      <c r="GEX151" s="10"/>
      <c r="GEY151" s="10"/>
      <c r="GEZ151" s="10"/>
      <c r="GFA151" s="10"/>
      <c r="GFB151" s="10"/>
      <c r="GFC151" s="10"/>
      <c r="GFD151" s="10"/>
      <c r="GFE151" s="10"/>
      <c r="GFF151" s="10"/>
      <c r="GFG151" s="10"/>
      <c r="GFH151" s="10"/>
      <c r="GFI151" s="10"/>
      <c r="GFJ151" s="10"/>
      <c r="GFK151" s="10"/>
      <c r="GFL151" s="10"/>
      <c r="GFM151" s="10"/>
      <c r="GFN151" s="10"/>
      <c r="GFO151" s="10"/>
      <c r="GFP151" s="10"/>
      <c r="GFQ151" s="10"/>
      <c r="GFR151" s="10"/>
      <c r="GFS151" s="10"/>
      <c r="GFT151" s="10"/>
      <c r="GFU151" s="10"/>
      <c r="GFV151" s="10"/>
      <c r="GFW151" s="10"/>
      <c r="GFX151" s="10"/>
      <c r="GFY151" s="10"/>
      <c r="GFZ151" s="10"/>
      <c r="GGA151" s="10"/>
      <c r="GGB151" s="10"/>
      <c r="GGC151" s="10"/>
      <c r="GGD151" s="10"/>
      <c r="GGE151" s="10"/>
      <c r="GGF151" s="10"/>
      <c r="GGG151" s="10"/>
      <c r="GGH151" s="10"/>
      <c r="GGI151" s="10"/>
      <c r="GGJ151" s="10"/>
      <c r="GGK151" s="10"/>
      <c r="GGL151" s="10"/>
      <c r="GGM151" s="10"/>
      <c r="GGN151" s="10"/>
      <c r="GGO151" s="10"/>
      <c r="GGP151" s="10"/>
      <c r="GGQ151" s="10"/>
      <c r="GGR151" s="10"/>
      <c r="GGS151" s="10"/>
      <c r="GGT151" s="10"/>
      <c r="GGU151" s="10"/>
      <c r="GGV151" s="10"/>
      <c r="GGW151" s="10"/>
      <c r="GGX151" s="10"/>
      <c r="GGY151" s="10"/>
      <c r="GGZ151" s="10"/>
      <c r="GHA151" s="10"/>
      <c r="GHB151" s="10"/>
      <c r="GHC151" s="10"/>
      <c r="GHD151" s="10"/>
      <c r="GHE151" s="10"/>
      <c r="GHF151" s="10"/>
      <c r="GHG151" s="10"/>
      <c r="GHH151" s="10"/>
      <c r="GHI151" s="10"/>
      <c r="GHJ151" s="10"/>
      <c r="GHK151" s="10"/>
      <c r="GHL151" s="10"/>
      <c r="GHM151" s="10"/>
      <c r="GHN151" s="10"/>
      <c r="GHO151" s="10"/>
      <c r="GHP151" s="10"/>
      <c r="GHQ151" s="10"/>
      <c r="GHR151" s="10"/>
      <c r="GHS151" s="10"/>
      <c r="GHT151" s="10"/>
      <c r="GHU151" s="10"/>
      <c r="GHV151" s="10"/>
      <c r="GHW151" s="10"/>
      <c r="GHX151" s="10"/>
      <c r="GHY151" s="10"/>
      <c r="GHZ151" s="10"/>
      <c r="GIA151" s="10"/>
      <c r="GIB151" s="10"/>
      <c r="GIC151" s="10"/>
      <c r="GID151" s="10"/>
      <c r="GIE151" s="10"/>
      <c r="GIF151" s="10"/>
      <c r="GIG151" s="10"/>
      <c r="GIH151" s="10"/>
      <c r="GII151" s="10"/>
      <c r="GIJ151" s="10"/>
      <c r="GIK151" s="10"/>
      <c r="GIL151" s="10"/>
      <c r="GIM151" s="10"/>
      <c r="GIN151" s="10"/>
      <c r="GIO151" s="10"/>
      <c r="GIP151" s="10"/>
      <c r="GIQ151" s="10"/>
      <c r="GIR151" s="10"/>
      <c r="GIS151" s="10"/>
      <c r="GIT151" s="10"/>
      <c r="GIU151" s="10"/>
      <c r="GIV151" s="10"/>
      <c r="GIW151" s="10"/>
      <c r="GIX151" s="10"/>
      <c r="GIY151" s="10"/>
      <c r="GIZ151" s="10"/>
      <c r="GJA151" s="10"/>
      <c r="GJB151" s="10"/>
      <c r="GJC151" s="10"/>
      <c r="GJD151" s="10"/>
      <c r="GJE151" s="10"/>
      <c r="GJF151" s="10"/>
      <c r="GJG151" s="10"/>
      <c r="GJH151" s="10"/>
      <c r="GJI151" s="10"/>
      <c r="GJJ151" s="10"/>
      <c r="GJK151" s="10"/>
      <c r="GJL151" s="10"/>
      <c r="GJM151" s="10"/>
      <c r="GJN151" s="10"/>
      <c r="GJO151" s="10"/>
      <c r="GJP151" s="10"/>
      <c r="GJQ151" s="10"/>
      <c r="GJR151" s="10"/>
      <c r="GJS151" s="10"/>
      <c r="GJT151" s="10"/>
      <c r="GJU151" s="10"/>
      <c r="GJV151" s="10"/>
      <c r="GJW151" s="10"/>
      <c r="GJX151" s="10"/>
      <c r="GJY151" s="10"/>
      <c r="GJZ151" s="10"/>
      <c r="GKA151" s="10"/>
      <c r="GKB151" s="10"/>
      <c r="GKC151" s="10"/>
      <c r="GKD151" s="10"/>
      <c r="GKE151" s="10"/>
      <c r="GKF151" s="10"/>
      <c r="GKG151" s="10"/>
      <c r="GKH151" s="10"/>
      <c r="GKI151" s="10"/>
      <c r="GKJ151" s="10"/>
      <c r="GKK151" s="10"/>
      <c r="GKL151" s="10"/>
      <c r="GKM151" s="10"/>
      <c r="GKN151" s="10"/>
      <c r="GKO151" s="10"/>
      <c r="GKP151" s="10"/>
      <c r="GKQ151" s="10"/>
      <c r="GKR151" s="10"/>
      <c r="GKS151" s="10"/>
      <c r="GKT151" s="10"/>
      <c r="GKU151" s="10"/>
      <c r="GKV151" s="10"/>
      <c r="GKW151" s="10"/>
      <c r="GKX151" s="10"/>
      <c r="GKY151" s="10"/>
      <c r="GKZ151" s="10"/>
      <c r="GLA151" s="10"/>
      <c r="GLB151" s="10"/>
      <c r="GLC151" s="10"/>
      <c r="GLD151" s="10"/>
      <c r="GLE151" s="10"/>
      <c r="GLF151" s="10"/>
      <c r="GLG151" s="10"/>
      <c r="GLH151" s="10"/>
      <c r="GLI151" s="10"/>
      <c r="GLJ151" s="10"/>
      <c r="GLK151" s="10"/>
      <c r="GLL151" s="10"/>
      <c r="GLM151" s="10"/>
      <c r="GLN151" s="10"/>
      <c r="GLO151" s="10"/>
      <c r="GLP151" s="10"/>
      <c r="GLQ151" s="10"/>
      <c r="GLR151" s="10"/>
      <c r="GLS151" s="10"/>
      <c r="GLT151" s="10"/>
      <c r="GLU151" s="10"/>
      <c r="GLV151" s="10"/>
      <c r="GLW151" s="10"/>
      <c r="GLX151" s="10"/>
      <c r="GLY151" s="10"/>
      <c r="GLZ151" s="10"/>
      <c r="GMA151" s="10"/>
      <c r="GMB151" s="10"/>
      <c r="GMC151" s="10"/>
      <c r="GMD151" s="10"/>
      <c r="GME151" s="10"/>
      <c r="GMF151" s="10"/>
      <c r="GMG151" s="10"/>
      <c r="GMH151" s="10"/>
      <c r="GMI151" s="10"/>
      <c r="GMJ151" s="10"/>
      <c r="GMK151" s="10"/>
      <c r="GML151" s="10"/>
      <c r="GMM151" s="10"/>
      <c r="GMN151" s="10"/>
      <c r="GMO151" s="10"/>
      <c r="GMP151" s="10"/>
      <c r="GMQ151" s="10"/>
      <c r="GMR151" s="10"/>
      <c r="GMS151" s="10"/>
      <c r="GMT151" s="10"/>
      <c r="GMU151" s="10"/>
      <c r="GMV151" s="10"/>
      <c r="GMW151" s="10"/>
      <c r="GMX151" s="10"/>
      <c r="GMY151" s="10"/>
      <c r="GMZ151" s="10"/>
      <c r="GNA151" s="10"/>
      <c r="GNB151" s="10"/>
      <c r="GNC151" s="10"/>
      <c r="GND151" s="10"/>
      <c r="GNE151" s="10"/>
      <c r="GNF151" s="10"/>
      <c r="GNG151" s="10"/>
      <c r="GNH151" s="10"/>
      <c r="GNI151" s="10"/>
      <c r="GNJ151" s="10"/>
      <c r="GNK151" s="10"/>
      <c r="GNL151" s="10"/>
      <c r="GNM151" s="10"/>
      <c r="GNN151" s="10"/>
      <c r="GNO151" s="10"/>
      <c r="GNP151" s="10"/>
      <c r="GNQ151" s="10"/>
      <c r="GNR151" s="10"/>
      <c r="GNS151" s="10"/>
      <c r="GNT151" s="10"/>
      <c r="GNU151" s="10"/>
      <c r="GNV151" s="10"/>
      <c r="GNW151" s="10"/>
      <c r="GNX151" s="10"/>
      <c r="GNY151" s="10"/>
      <c r="GNZ151" s="10"/>
      <c r="GOA151" s="10"/>
      <c r="GOB151" s="10"/>
      <c r="GOC151" s="10"/>
      <c r="GOD151" s="10"/>
      <c r="GOE151" s="10"/>
      <c r="GOF151" s="10"/>
      <c r="GOG151" s="10"/>
      <c r="GOH151" s="10"/>
      <c r="GOI151" s="10"/>
      <c r="GOJ151" s="10"/>
      <c r="GOK151" s="10"/>
      <c r="GOL151" s="10"/>
      <c r="GOM151" s="10"/>
      <c r="GON151" s="10"/>
      <c r="GOO151" s="10"/>
      <c r="GOP151" s="10"/>
      <c r="GOQ151" s="10"/>
      <c r="GOR151" s="10"/>
      <c r="GOS151" s="10"/>
      <c r="GOT151" s="10"/>
      <c r="GOU151" s="10"/>
      <c r="GOV151" s="10"/>
      <c r="GOW151" s="10"/>
      <c r="GOX151" s="10"/>
      <c r="GOY151" s="10"/>
      <c r="GOZ151" s="10"/>
      <c r="GPA151" s="10"/>
      <c r="GPB151" s="10"/>
      <c r="GPC151" s="10"/>
      <c r="GPD151" s="10"/>
      <c r="GPE151" s="10"/>
      <c r="GPF151" s="10"/>
      <c r="GPG151" s="10"/>
      <c r="GPH151" s="10"/>
      <c r="GPI151" s="10"/>
      <c r="GPJ151" s="10"/>
      <c r="GPK151" s="10"/>
      <c r="GPL151" s="10"/>
      <c r="GPM151" s="10"/>
      <c r="GPN151" s="10"/>
      <c r="GPO151" s="10"/>
      <c r="GPP151" s="10"/>
      <c r="GPQ151" s="10"/>
      <c r="GPR151" s="10"/>
      <c r="GPS151" s="10"/>
      <c r="GPT151" s="10"/>
      <c r="GPU151" s="10"/>
      <c r="GPV151" s="10"/>
      <c r="GPW151" s="10"/>
      <c r="GPX151" s="10"/>
      <c r="GPY151" s="10"/>
      <c r="GPZ151" s="10"/>
      <c r="GQA151" s="10"/>
      <c r="GQB151" s="10"/>
      <c r="GQC151" s="10"/>
      <c r="GQD151" s="10"/>
      <c r="GQE151" s="10"/>
      <c r="GQF151" s="10"/>
      <c r="GQG151" s="10"/>
      <c r="GQH151" s="10"/>
      <c r="GQI151" s="10"/>
      <c r="GQJ151" s="10"/>
      <c r="GQK151" s="10"/>
      <c r="GQL151" s="10"/>
      <c r="GQM151" s="10"/>
      <c r="GQN151" s="10"/>
      <c r="GQO151" s="10"/>
      <c r="GQP151" s="10"/>
      <c r="GQQ151" s="10"/>
      <c r="GQR151" s="10"/>
      <c r="GQS151" s="10"/>
      <c r="GQT151" s="10"/>
      <c r="GQU151" s="10"/>
      <c r="GQV151" s="10"/>
      <c r="GQW151" s="10"/>
      <c r="GQX151" s="10"/>
      <c r="GQY151" s="10"/>
      <c r="GQZ151" s="10"/>
      <c r="GRA151" s="10"/>
      <c r="GRB151" s="10"/>
      <c r="GRC151" s="10"/>
      <c r="GRD151" s="10"/>
      <c r="GRE151" s="10"/>
      <c r="GRF151" s="10"/>
      <c r="GRG151" s="10"/>
      <c r="GRH151" s="10"/>
      <c r="GRI151" s="10"/>
      <c r="GRJ151" s="10"/>
      <c r="GRK151" s="10"/>
      <c r="GRL151" s="10"/>
      <c r="GRM151" s="10"/>
      <c r="GRN151" s="10"/>
      <c r="GRO151" s="10"/>
      <c r="GRP151" s="10"/>
      <c r="GRQ151" s="10"/>
      <c r="GRR151" s="10"/>
      <c r="GRS151" s="10"/>
      <c r="GRT151" s="10"/>
      <c r="GRU151" s="10"/>
      <c r="GRV151" s="10"/>
      <c r="GRW151" s="10"/>
      <c r="GRX151" s="10"/>
      <c r="GRY151" s="10"/>
      <c r="GRZ151" s="10"/>
      <c r="GSA151" s="10"/>
      <c r="GSB151" s="10"/>
      <c r="GSC151" s="10"/>
      <c r="GSD151" s="10"/>
      <c r="GSE151" s="10"/>
      <c r="GSF151" s="10"/>
      <c r="GSG151" s="10"/>
      <c r="GSH151" s="10"/>
      <c r="GSI151" s="10"/>
      <c r="GSJ151" s="10"/>
      <c r="GSK151" s="10"/>
      <c r="GSL151" s="10"/>
      <c r="GSM151" s="10"/>
      <c r="GSN151" s="10"/>
      <c r="GSO151" s="10"/>
      <c r="GSP151" s="10"/>
      <c r="GSQ151" s="10"/>
      <c r="GSR151" s="10"/>
      <c r="GSS151" s="10"/>
      <c r="GST151" s="10"/>
      <c r="GSU151" s="10"/>
      <c r="GSV151" s="10"/>
      <c r="GSW151" s="10"/>
      <c r="GSX151" s="10"/>
      <c r="GSY151" s="10"/>
      <c r="GSZ151" s="10"/>
      <c r="GTA151" s="10"/>
      <c r="GTB151" s="10"/>
      <c r="GTC151" s="10"/>
      <c r="GTD151" s="10"/>
      <c r="GTE151" s="10"/>
      <c r="GTF151" s="10"/>
      <c r="GTG151" s="10"/>
      <c r="GTH151" s="10"/>
      <c r="GTI151" s="10"/>
      <c r="GTJ151" s="10"/>
      <c r="GTK151" s="10"/>
      <c r="GTL151" s="10"/>
      <c r="GTM151" s="10"/>
      <c r="GTN151" s="10"/>
      <c r="GTO151" s="10"/>
      <c r="GTP151" s="10"/>
      <c r="GTQ151" s="10"/>
      <c r="GTR151" s="10"/>
      <c r="GTS151" s="10"/>
      <c r="GTT151" s="10"/>
      <c r="GTU151" s="10"/>
      <c r="GTV151" s="10"/>
      <c r="GTW151" s="10"/>
      <c r="GTX151" s="10"/>
      <c r="GTY151" s="10"/>
      <c r="GTZ151" s="10"/>
      <c r="GUA151" s="10"/>
      <c r="GUB151" s="10"/>
      <c r="GUC151" s="10"/>
      <c r="GUD151" s="10"/>
      <c r="GUE151" s="10"/>
      <c r="GUF151" s="10"/>
      <c r="GUG151" s="10"/>
      <c r="GUH151" s="10"/>
      <c r="GUI151" s="10"/>
      <c r="GUJ151" s="10"/>
      <c r="GUK151" s="10"/>
      <c r="GUL151" s="10"/>
      <c r="GUM151" s="10"/>
      <c r="GUN151" s="10"/>
      <c r="GUO151" s="10"/>
      <c r="GUP151" s="10"/>
      <c r="GUQ151" s="10"/>
      <c r="GUR151" s="10"/>
      <c r="GUS151" s="10"/>
      <c r="GUT151" s="10"/>
      <c r="GUU151" s="10"/>
      <c r="GUV151" s="10"/>
      <c r="GUW151" s="10"/>
      <c r="GUX151" s="10"/>
      <c r="GUY151" s="10"/>
      <c r="GUZ151" s="10"/>
      <c r="GVA151" s="10"/>
      <c r="GVB151" s="10"/>
      <c r="GVC151" s="10"/>
      <c r="GVD151" s="10"/>
      <c r="GVE151" s="10"/>
      <c r="GVF151" s="10"/>
      <c r="GVG151" s="10"/>
      <c r="GVH151" s="10"/>
      <c r="GVI151" s="10"/>
      <c r="GVJ151" s="10"/>
      <c r="GVK151" s="10"/>
      <c r="GVL151" s="10"/>
      <c r="GVM151" s="10"/>
      <c r="GVN151" s="10"/>
      <c r="GVO151" s="10"/>
      <c r="GVP151" s="10"/>
      <c r="GVQ151" s="10"/>
      <c r="GVR151" s="10"/>
      <c r="GVS151" s="10"/>
      <c r="GVT151" s="10"/>
      <c r="GVU151" s="10"/>
      <c r="GVV151" s="10"/>
      <c r="GVW151" s="10"/>
      <c r="GVX151" s="10"/>
      <c r="GVY151" s="10"/>
      <c r="GVZ151" s="10"/>
      <c r="GWA151" s="10"/>
      <c r="GWB151" s="10"/>
      <c r="GWC151" s="10"/>
      <c r="GWD151" s="10"/>
      <c r="GWE151" s="10"/>
      <c r="GWF151" s="10"/>
      <c r="GWG151" s="10"/>
      <c r="GWH151" s="10"/>
      <c r="GWI151" s="10"/>
      <c r="GWJ151" s="10"/>
      <c r="GWK151" s="10"/>
      <c r="GWL151" s="10"/>
      <c r="GWM151" s="10"/>
      <c r="GWN151" s="10"/>
      <c r="GWO151" s="10"/>
      <c r="GWP151" s="10"/>
      <c r="GWQ151" s="10"/>
      <c r="GWR151" s="10"/>
      <c r="GWS151" s="10"/>
      <c r="GWT151" s="10"/>
      <c r="GWU151" s="10"/>
      <c r="GWV151" s="10"/>
      <c r="GWW151" s="10"/>
      <c r="GWX151" s="10"/>
      <c r="GWY151" s="10"/>
      <c r="GWZ151" s="10"/>
      <c r="GXA151" s="10"/>
      <c r="GXB151" s="10"/>
      <c r="GXC151" s="10"/>
      <c r="GXD151" s="10"/>
      <c r="GXE151" s="10"/>
      <c r="GXF151" s="10"/>
      <c r="GXG151" s="10"/>
      <c r="GXH151" s="10"/>
      <c r="GXI151" s="10"/>
      <c r="GXJ151" s="10"/>
      <c r="GXK151" s="10"/>
      <c r="GXL151" s="10"/>
      <c r="GXM151" s="10"/>
      <c r="GXN151" s="10"/>
      <c r="GXO151" s="10"/>
      <c r="GXP151" s="10"/>
      <c r="GXQ151" s="10"/>
      <c r="GXR151" s="10"/>
      <c r="GXS151" s="10"/>
      <c r="GXT151" s="10"/>
      <c r="GXU151" s="10"/>
      <c r="GXV151" s="10"/>
      <c r="GXW151" s="10"/>
      <c r="GXX151" s="10"/>
      <c r="GXY151" s="10"/>
      <c r="GXZ151" s="10"/>
      <c r="GYA151" s="10"/>
      <c r="GYB151" s="10"/>
      <c r="GYC151" s="10"/>
      <c r="GYD151" s="10"/>
      <c r="GYE151" s="10"/>
      <c r="GYF151" s="10"/>
      <c r="GYG151" s="10"/>
      <c r="GYH151" s="10"/>
      <c r="GYI151" s="10"/>
      <c r="GYJ151" s="10"/>
      <c r="GYK151" s="10"/>
      <c r="GYL151" s="10"/>
      <c r="GYM151" s="10"/>
      <c r="GYN151" s="10"/>
      <c r="GYO151" s="10"/>
      <c r="GYP151" s="10"/>
      <c r="GYQ151" s="10"/>
      <c r="GYR151" s="10"/>
      <c r="GYS151" s="10"/>
      <c r="GYT151" s="10"/>
      <c r="GYU151" s="10"/>
      <c r="GYV151" s="10"/>
      <c r="GYW151" s="10"/>
      <c r="GYX151" s="10"/>
      <c r="GYY151" s="10"/>
      <c r="GYZ151" s="10"/>
      <c r="GZA151" s="10"/>
      <c r="GZB151" s="10"/>
      <c r="GZC151" s="10"/>
      <c r="GZD151" s="10"/>
      <c r="GZE151" s="10"/>
      <c r="GZF151" s="10"/>
      <c r="GZG151" s="10"/>
      <c r="GZH151" s="10"/>
      <c r="GZI151" s="10"/>
      <c r="GZJ151" s="10"/>
      <c r="GZK151" s="10"/>
      <c r="GZL151" s="10"/>
      <c r="GZM151" s="10"/>
      <c r="GZN151" s="10"/>
      <c r="GZO151" s="10"/>
      <c r="GZP151" s="10"/>
      <c r="GZQ151" s="10"/>
      <c r="GZR151" s="10"/>
      <c r="GZS151" s="10"/>
      <c r="GZT151" s="10"/>
      <c r="GZU151" s="10"/>
      <c r="GZV151" s="10"/>
      <c r="GZW151" s="10"/>
      <c r="GZX151" s="10"/>
      <c r="GZY151" s="10"/>
      <c r="GZZ151" s="10"/>
      <c r="HAA151" s="10"/>
      <c r="HAB151" s="10"/>
      <c r="HAC151" s="10"/>
      <c r="HAD151" s="10"/>
      <c r="HAE151" s="10"/>
      <c r="HAF151" s="10"/>
      <c r="HAG151" s="10"/>
      <c r="HAH151" s="10"/>
      <c r="HAI151" s="10"/>
      <c r="HAJ151" s="10"/>
      <c r="HAK151" s="10"/>
      <c r="HAL151" s="10"/>
      <c r="HAM151" s="10"/>
      <c r="HAN151" s="10"/>
      <c r="HAO151" s="10"/>
      <c r="HAP151" s="10"/>
      <c r="HAQ151" s="10"/>
      <c r="HAR151" s="10"/>
      <c r="HAS151" s="10"/>
      <c r="HAT151" s="10"/>
      <c r="HAU151" s="10"/>
      <c r="HAV151" s="10"/>
      <c r="HAW151" s="10"/>
      <c r="HAX151" s="10"/>
      <c r="HAY151" s="10"/>
      <c r="HAZ151" s="10"/>
      <c r="HBA151" s="10"/>
      <c r="HBB151" s="10"/>
      <c r="HBC151" s="10"/>
      <c r="HBD151" s="10"/>
      <c r="HBE151" s="10"/>
      <c r="HBF151" s="10"/>
      <c r="HBG151" s="10"/>
      <c r="HBH151" s="10"/>
      <c r="HBI151" s="10"/>
      <c r="HBJ151" s="10"/>
      <c r="HBK151" s="10"/>
      <c r="HBL151" s="10"/>
      <c r="HBM151" s="10"/>
      <c r="HBN151" s="10"/>
      <c r="HBO151" s="10"/>
      <c r="HBP151" s="10"/>
      <c r="HBQ151" s="10"/>
      <c r="HBR151" s="10"/>
      <c r="HBS151" s="10"/>
      <c r="HBT151" s="10"/>
      <c r="HBU151" s="10"/>
      <c r="HBV151" s="10"/>
      <c r="HBW151" s="10"/>
      <c r="HBX151" s="10"/>
      <c r="HBY151" s="10"/>
      <c r="HBZ151" s="10"/>
      <c r="HCA151" s="10"/>
      <c r="HCB151" s="10"/>
      <c r="HCC151" s="10"/>
      <c r="HCD151" s="10"/>
      <c r="HCE151" s="10"/>
      <c r="HCF151" s="10"/>
      <c r="HCG151" s="10"/>
      <c r="HCH151" s="10"/>
      <c r="HCI151" s="10"/>
      <c r="HCJ151" s="10"/>
      <c r="HCK151" s="10"/>
      <c r="HCL151" s="10"/>
      <c r="HCM151" s="10"/>
      <c r="HCN151" s="10"/>
      <c r="HCO151" s="10"/>
      <c r="HCP151" s="10"/>
      <c r="HCQ151" s="10"/>
      <c r="HCR151" s="10"/>
      <c r="HCS151" s="10"/>
      <c r="HCT151" s="10"/>
      <c r="HCU151" s="10"/>
      <c r="HCV151" s="10"/>
      <c r="HCW151" s="10"/>
      <c r="HCX151" s="10"/>
      <c r="HCY151" s="10"/>
      <c r="HCZ151" s="10"/>
      <c r="HDA151" s="10"/>
      <c r="HDB151" s="10"/>
      <c r="HDC151" s="10"/>
      <c r="HDD151" s="10"/>
      <c r="HDE151" s="10"/>
      <c r="HDF151" s="10"/>
      <c r="HDG151" s="10"/>
      <c r="HDH151" s="10"/>
      <c r="HDI151" s="10"/>
      <c r="HDJ151" s="10"/>
      <c r="HDK151" s="10"/>
      <c r="HDL151" s="10"/>
      <c r="HDM151" s="10"/>
      <c r="HDN151" s="10"/>
      <c r="HDO151" s="10"/>
      <c r="HDP151" s="10"/>
      <c r="HDQ151" s="10"/>
      <c r="HDR151" s="10"/>
      <c r="HDS151" s="10"/>
      <c r="HDT151" s="10"/>
      <c r="HDU151" s="10"/>
      <c r="HDV151" s="10"/>
      <c r="HDW151" s="10"/>
      <c r="HDX151" s="10"/>
      <c r="HDY151" s="10"/>
      <c r="HDZ151" s="10"/>
      <c r="HEA151" s="10"/>
      <c r="HEB151" s="10"/>
      <c r="HEC151" s="10"/>
      <c r="HED151" s="10"/>
      <c r="HEE151" s="10"/>
      <c r="HEF151" s="10"/>
      <c r="HEG151" s="10"/>
      <c r="HEH151" s="10"/>
      <c r="HEI151" s="10"/>
      <c r="HEJ151" s="10"/>
      <c r="HEK151" s="10"/>
      <c r="HEL151" s="10"/>
      <c r="HEM151" s="10"/>
      <c r="HEN151" s="10"/>
      <c r="HEO151" s="10"/>
      <c r="HEP151" s="10"/>
      <c r="HEQ151" s="10"/>
      <c r="HER151" s="10"/>
      <c r="HES151" s="10"/>
      <c r="HET151" s="10"/>
      <c r="HEU151" s="10"/>
      <c r="HEV151" s="10"/>
      <c r="HEW151" s="10"/>
      <c r="HEX151" s="10"/>
      <c r="HEY151" s="10"/>
      <c r="HEZ151" s="10"/>
      <c r="HFA151" s="10"/>
      <c r="HFB151" s="10"/>
      <c r="HFC151" s="10"/>
      <c r="HFD151" s="10"/>
      <c r="HFE151" s="10"/>
      <c r="HFF151" s="10"/>
      <c r="HFG151" s="10"/>
      <c r="HFH151" s="10"/>
      <c r="HFI151" s="10"/>
      <c r="HFJ151" s="10"/>
      <c r="HFK151" s="10"/>
      <c r="HFL151" s="10"/>
      <c r="HFM151" s="10"/>
      <c r="HFN151" s="10"/>
      <c r="HFO151" s="10"/>
      <c r="HFP151" s="10"/>
      <c r="HFQ151" s="10"/>
      <c r="HFR151" s="10"/>
      <c r="HFS151" s="10"/>
      <c r="HFT151" s="10"/>
      <c r="HFU151" s="10"/>
      <c r="HFV151" s="10"/>
      <c r="HFW151" s="10"/>
      <c r="HFX151" s="10"/>
      <c r="HFY151" s="10"/>
      <c r="HFZ151" s="10"/>
      <c r="HGA151" s="10"/>
      <c r="HGB151" s="10"/>
      <c r="HGC151" s="10"/>
      <c r="HGD151" s="10"/>
      <c r="HGE151" s="10"/>
      <c r="HGF151" s="10"/>
      <c r="HGG151" s="10"/>
      <c r="HGH151" s="10"/>
      <c r="HGI151" s="10"/>
      <c r="HGJ151" s="10"/>
      <c r="HGK151" s="10"/>
      <c r="HGL151" s="10"/>
      <c r="HGM151" s="10"/>
      <c r="HGN151" s="10"/>
      <c r="HGO151" s="10"/>
      <c r="HGP151" s="10"/>
      <c r="HGQ151" s="10"/>
      <c r="HGR151" s="10"/>
      <c r="HGS151" s="10"/>
      <c r="HGT151" s="10"/>
      <c r="HGU151" s="10"/>
      <c r="HGV151" s="10"/>
      <c r="HGW151" s="10"/>
      <c r="HGX151" s="10"/>
      <c r="HGY151" s="10"/>
      <c r="HGZ151" s="10"/>
      <c r="HHA151" s="10"/>
      <c r="HHB151" s="10"/>
      <c r="HHC151" s="10"/>
      <c r="HHD151" s="10"/>
      <c r="HHE151" s="10"/>
      <c r="HHF151" s="10"/>
      <c r="HHG151" s="10"/>
      <c r="HHH151" s="10"/>
      <c r="HHI151" s="10"/>
      <c r="HHJ151" s="10"/>
      <c r="HHK151" s="10"/>
      <c r="HHL151" s="10"/>
      <c r="HHM151" s="10"/>
      <c r="HHN151" s="10"/>
      <c r="HHO151" s="10"/>
      <c r="HHP151" s="10"/>
      <c r="HHQ151" s="10"/>
      <c r="HHR151" s="10"/>
      <c r="HHS151" s="10"/>
      <c r="HHT151" s="10"/>
      <c r="HHU151" s="10"/>
      <c r="HHV151" s="10"/>
      <c r="HHW151" s="10"/>
      <c r="HHX151" s="10"/>
      <c r="HHY151" s="10"/>
      <c r="HHZ151" s="10"/>
      <c r="HIA151" s="10"/>
      <c r="HIB151" s="10"/>
      <c r="HIC151" s="10"/>
      <c r="HID151" s="10"/>
      <c r="HIE151" s="10"/>
      <c r="HIF151" s="10"/>
      <c r="HIG151" s="10"/>
      <c r="HIH151" s="10"/>
      <c r="HII151" s="10"/>
      <c r="HIJ151" s="10"/>
      <c r="HIK151" s="10"/>
      <c r="HIL151" s="10"/>
      <c r="HIM151" s="10"/>
      <c r="HIN151" s="10"/>
      <c r="HIO151" s="10"/>
      <c r="HIP151" s="10"/>
      <c r="HIQ151" s="10"/>
      <c r="HIR151" s="10"/>
      <c r="HIS151" s="10"/>
      <c r="HIT151" s="10"/>
      <c r="HIU151" s="10"/>
      <c r="HIV151" s="10"/>
      <c r="HIW151" s="10"/>
      <c r="HIX151" s="10"/>
      <c r="HIY151" s="10"/>
      <c r="HIZ151" s="10"/>
      <c r="HJA151" s="10"/>
      <c r="HJB151" s="10"/>
      <c r="HJC151" s="10"/>
      <c r="HJD151" s="10"/>
      <c r="HJE151" s="10"/>
      <c r="HJF151" s="10"/>
      <c r="HJG151" s="10"/>
      <c r="HJH151" s="10"/>
      <c r="HJI151" s="10"/>
      <c r="HJJ151" s="10"/>
      <c r="HJK151" s="10"/>
      <c r="HJL151" s="10"/>
      <c r="HJM151" s="10"/>
      <c r="HJN151" s="10"/>
      <c r="HJO151" s="10"/>
      <c r="HJP151" s="10"/>
      <c r="HJQ151" s="10"/>
      <c r="HJR151" s="10"/>
      <c r="HJS151" s="10"/>
      <c r="HJT151" s="10"/>
      <c r="HJU151" s="10"/>
      <c r="HJV151" s="10"/>
      <c r="HJW151" s="10"/>
      <c r="HJX151" s="10"/>
      <c r="HJY151" s="10"/>
      <c r="HJZ151" s="10"/>
      <c r="HKA151" s="10"/>
      <c r="HKB151" s="10"/>
      <c r="HKC151" s="10"/>
      <c r="HKD151" s="10"/>
      <c r="HKE151" s="10"/>
      <c r="HKF151" s="10"/>
      <c r="HKG151" s="10"/>
      <c r="HKH151" s="10"/>
      <c r="HKI151" s="10"/>
      <c r="HKJ151" s="10"/>
      <c r="HKK151" s="10"/>
      <c r="HKL151" s="10"/>
      <c r="HKM151" s="10"/>
      <c r="HKN151" s="10"/>
      <c r="HKO151" s="10"/>
      <c r="HKP151" s="10"/>
      <c r="HKQ151" s="10"/>
      <c r="HKR151" s="10"/>
      <c r="HKS151" s="10"/>
      <c r="HKT151" s="10"/>
      <c r="HKU151" s="10"/>
      <c r="HKV151" s="10"/>
      <c r="HKW151" s="10"/>
      <c r="HKX151" s="10"/>
      <c r="HKY151" s="10"/>
      <c r="HKZ151" s="10"/>
      <c r="HLA151" s="10"/>
      <c r="HLB151" s="10"/>
      <c r="HLC151" s="10"/>
      <c r="HLD151" s="10"/>
      <c r="HLE151" s="10"/>
      <c r="HLF151" s="10"/>
      <c r="HLG151" s="10"/>
      <c r="HLH151" s="10"/>
      <c r="HLI151" s="10"/>
      <c r="HLJ151" s="10"/>
      <c r="HLK151" s="10"/>
      <c r="HLL151" s="10"/>
      <c r="HLM151" s="10"/>
      <c r="HLN151" s="10"/>
      <c r="HLO151" s="10"/>
      <c r="HLP151" s="10"/>
      <c r="HLQ151" s="10"/>
      <c r="HLR151" s="10"/>
      <c r="HLS151" s="10"/>
      <c r="HLT151" s="10"/>
      <c r="HLU151" s="10"/>
      <c r="HLV151" s="10"/>
      <c r="HLW151" s="10"/>
      <c r="HLX151" s="10"/>
      <c r="HLY151" s="10"/>
      <c r="HLZ151" s="10"/>
      <c r="HMA151" s="10"/>
      <c r="HMB151" s="10"/>
      <c r="HMC151" s="10"/>
      <c r="HMD151" s="10"/>
      <c r="HME151" s="10"/>
      <c r="HMF151" s="10"/>
      <c r="HMG151" s="10"/>
      <c r="HMH151" s="10"/>
      <c r="HMI151" s="10"/>
      <c r="HMJ151" s="10"/>
      <c r="HMK151" s="10"/>
      <c r="HML151" s="10"/>
      <c r="HMM151" s="10"/>
      <c r="HMN151" s="10"/>
      <c r="HMO151" s="10"/>
      <c r="HMP151" s="10"/>
      <c r="HMQ151" s="10"/>
      <c r="HMR151" s="10"/>
      <c r="HMS151" s="10"/>
      <c r="HMT151" s="10"/>
      <c r="HMU151" s="10"/>
      <c r="HMV151" s="10"/>
      <c r="HMW151" s="10"/>
      <c r="HMX151" s="10"/>
      <c r="HMY151" s="10"/>
      <c r="HMZ151" s="10"/>
      <c r="HNA151" s="10"/>
      <c r="HNB151" s="10"/>
      <c r="HNC151" s="10"/>
      <c r="HND151" s="10"/>
      <c r="HNE151" s="10"/>
      <c r="HNF151" s="10"/>
      <c r="HNG151" s="10"/>
      <c r="HNH151" s="10"/>
      <c r="HNI151" s="10"/>
      <c r="HNJ151" s="10"/>
      <c r="HNK151" s="10"/>
      <c r="HNL151" s="10"/>
      <c r="HNM151" s="10"/>
      <c r="HNN151" s="10"/>
      <c r="HNO151" s="10"/>
      <c r="HNP151" s="10"/>
      <c r="HNQ151" s="10"/>
      <c r="HNR151" s="10"/>
      <c r="HNS151" s="10"/>
      <c r="HNT151" s="10"/>
      <c r="HNU151" s="10"/>
      <c r="HNV151" s="10"/>
      <c r="HNW151" s="10"/>
      <c r="HNX151" s="10"/>
      <c r="HNY151" s="10"/>
      <c r="HNZ151" s="10"/>
      <c r="HOA151" s="10"/>
      <c r="HOB151" s="10"/>
      <c r="HOC151" s="10"/>
      <c r="HOD151" s="10"/>
      <c r="HOE151" s="10"/>
      <c r="HOF151" s="10"/>
      <c r="HOG151" s="10"/>
      <c r="HOH151" s="10"/>
      <c r="HOI151" s="10"/>
      <c r="HOJ151" s="10"/>
      <c r="HOK151" s="10"/>
      <c r="HOL151" s="10"/>
      <c r="HOM151" s="10"/>
      <c r="HON151" s="10"/>
      <c r="HOO151" s="10"/>
      <c r="HOP151" s="10"/>
      <c r="HOQ151" s="10"/>
      <c r="HOR151" s="10"/>
      <c r="HOS151" s="10"/>
      <c r="HOT151" s="10"/>
      <c r="HOU151" s="10"/>
      <c r="HOV151" s="10"/>
      <c r="HOW151" s="10"/>
      <c r="HOX151" s="10"/>
      <c r="HOY151" s="10"/>
      <c r="HOZ151" s="10"/>
      <c r="HPA151" s="10"/>
      <c r="HPB151" s="10"/>
      <c r="HPC151" s="10"/>
      <c r="HPD151" s="10"/>
      <c r="HPE151" s="10"/>
      <c r="HPF151" s="10"/>
      <c r="HPG151" s="10"/>
      <c r="HPH151" s="10"/>
      <c r="HPI151" s="10"/>
      <c r="HPJ151" s="10"/>
      <c r="HPK151" s="10"/>
      <c r="HPL151" s="10"/>
      <c r="HPM151" s="10"/>
      <c r="HPN151" s="10"/>
      <c r="HPO151" s="10"/>
      <c r="HPP151" s="10"/>
      <c r="HPQ151" s="10"/>
      <c r="HPR151" s="10"/>
      <c r="HPS151" s="10"/>
      <c r="HPT151" s="10"/>
      <c r="HPU151" s="10"/>
      <c r="HPV151" s="10"/>
      <c r="HPW151" s="10"/>
      <c r="HPX151" s="10"/>
      <c r="HPY151" s="10"/>
      <c r="HPZ151" s="10"/>
      <c r="HQA151" s="10"/>
      <c r="HQB151" s="10"/>
      <c r="HQC151" s="10"/>
      <c r="HQD151" s="10"/>
      <c r="HQE151" s="10"/>
      <c r="HQF151" s="10"/>
      <c r="HQG151" s="10"/>
      <c r="HQH151" s="10"/>
      <c r="HQI151" s="10"/>
      <c r="HQJ151" s="10"/>
      <c r="HQK151" s="10"/>
      <c r="HQL151" s="10"/>
      <c r="HQM151" s="10"/>
      <c r="HQN151" s="10"/>
      <c r="HQO151" s="10"/>
      <c r="HQP151" s="10"/>
      <c r="HQQ151" s="10"/>
      <c r="HQR151" s="10"/>
      <c r="HQS151" s="10"/>
      <c r="HQT151" s="10"/>
      <c r="HQU151" s="10"/>
      <c r="HQV151" s="10"/>
      <c r="HQW151" s="10"/>
      <c r="HQX151" s="10"/>
      <c r="HQY151" s="10"/>
      <c r="HQZ151" s="10"/>
      <c r="HRA151" s="10"/>
      <c r="HRB151" s="10"/>
      <c r="HRC151" s="10"/>
      <c r="HRD151" s="10"/>
      <c r="HRE151" s="10"/>
      <c r="HRF151" s="10"/>
      <c r="HRG151" s="10"/>
      <c r="HRH151" s="10"/>
      <c r="HRI151" s="10"/>
      <c r="HRJ151" s="10"/>
      <c r="HRK151" s="10"/>
      <c r="HRL151" s="10"/>
      <c r="HRM151" s="10"/>
      <c r="HRN151" s="10"/>
      <c r="HRO151" s="10"/>
      <c r="HRP151" s="10"/>
      <c r="HRQ151" s="10"/>
      <c r="HRR151" s="10"/>
      <c r="HRS151" s="10"/>
      <c r="HRT151" s="10"/>
      <c r="HRU151" s="10"/>
      <c r="HRV151" s="10"/>
      <c r="HRW151" s="10"/>
      <c r="HRX151" s="10"/>
      <c r="HRY151" s="10"/>
      <c r="HRZ151" s="10"/>
      <c r="HSA151" s="10"/>
      <c r="HSB151" s="10"/>
      <c r="HSC151" s="10"/>
      <c r="HSD151" s="10"/>
      <c r="HSE151" s="10"/>
      <c r="HSF151" s="10"/>
      <c r="HSG151" s="10"/>
      <c r="HSH151" s="10"/>
      <c r="HSI151" s="10"/>
      <c r="HSJ151" s="10"/>
      <c r="HSK151" s="10"/>
      <c r="HSL151" s="10"/>
      <c r="HSM151" s="10"/>
      <c r="HSN151" s="10"/>
      <c r="HSO151" s="10"/>
      <c r="HSP151" s="10"/>
      <c r="HSQ151" s="10"/>
      <c r="HSR151" s="10"/>
      <c r="HSS151" s="10"/>
      <c r="HST151" s="10"/>
      <c r="HSU151" s="10"/>
      <c r="HSV151" s="10"/>
      <c r="HSW151" s="10"/>
      <c r="HSX151" s="10"/>
      <c r="HSY151" s="10"/>
      <c r="HSZ151" s="10"/>
      <c r="HTA151" s="10"/>
      <c r="HTB151" s="10"/>
      <c r="HTC151" s="10"/>
      <c r="HTD151" s="10"/>
      <c r="HTE151" s="10"/>
      <c r="HTF151" s="10"/>
      <c r="HTG151" s="10"/>
      <c r="HTH151" s="10"/>
      <c r="HTI151" s="10"/>
      <c r="HTJ151" s="10"/>
      <c r="HTK151" s="10"/>
      <c r="HTL151" s="10"/>
      <c r="HTM151" s="10"/>
      <c r="HTN151" s="10"/>
      <c r="HTO151" s="10"/>
      <c r="HTP151" s="10"/>
      <c r="HTQ151" s="10"/>
      <c r="HTR151" s="10"/>
      <c r="HTS151" s="10"/>
      <c r="HTT151" s="10"/>
      <c r="HTU151" s="10"/>
      <c r="HTV151" s="10"/>
      <c r="HTW151" s="10"/>
      <c r="HTX151" s="10"/>
      <c r="HTY151" s="10"/>
      <c r="HTZ151" s="10"/>
      <c r="HUA151" s="10"/>
      <c r="HUB151" s="10"/>
      <c r="HUC151" s="10"/>
      <c r="HUD151" s="10"/>
      <c r="HUE151" s="10"/>
      <c r="HUF151" s="10"/>
      <c r="HUG151" s="10"/>
      <c r="HUH151" s="10"/>
      <c r="HUI151" s="10"/>
      <c r="HUJ151" s="10"/>
      <c r="HUK151" s="10"/>
      <c r="HUL151" s="10"/>
      <c r="HUM151" s="10"/>
      <c r="HUN151" s="10"/>
      <c r="HUO151" s="10"/>
      <c r="HUP151" s="10"/>
      <c r="HUQ151" s="10"/>
      <c r="HUR151" s="10"/>
      <c r="HUS151" s="10"/>
      <c r="HUT151" s="10"/>
      <c r="HUU151" s="10"/>
      <c r="HUV151" s="10"/>
      <c r="HUW151" s="10"/>
      <c r="HUX151" s="10"/>
      <c r="HUY151" s="10"/>
      <c r="HUZ151" s="10"/>
      <c r="HVA151" s="10"/>
      <c r="HVB151" s="10"/>
      <c r="HVC151" s="10"/>
      <c r="HVD151" s="10"/>
      <c r="HVE151" s="10"/>
      <c r="HVF151" s="10"/>
      <c r="HVG151" s="10"/>
      <c r="HVH151" s="10"/>
      <c r="HVI151" s="10"/>
      <c r="HVJ151" s="10"/>
      <c r="HVK151" s="10"/>
      <c r="HVL151" s="10"/>
      <c r="HVM151" s="10"/>
      <c r="HVN151" s="10"/>
      <c r="HVO151" s="10"/>
      <c r="HVP151" s="10"/>
      <c r="HVQ151" s="10"/>
      <c r="HVR151" s="10"/>
      <c r="HVS151" s="10"/>
      <c r="HVT151" s="10"/>
      <c r="HVU151" s="10"/>
      <c r="HVV151" s="10"/>
      <c r="HVW151" s="10"/>
      <c r="HVX151" s="10"/>
      <c r="HVY151" s="10"/>
      <c r="HVZ151" s="10"/>
      <c r="HWA151" s="10"/>
      <c r="HWB151" s="10"/>
      <c r="HWC151" s="10"/>
      <c r="HWD151" s="10"/>
      <c r="HWE151" s="10"/>
      <c r="HWF151" s="10"/>
      <c r="HWG151" s="10"/>
      <c r="HWH151" s="10"/>
      <c r="HWI151" s="10"/>
      <c r="HWJ151" s="10"/>
      <c r="HWK151" s="10"/>
      <c r="HWL151" s="10"/>
      <c r="HWM151" s="10"/>
      <c r="HWN151" s="10"/>
      <c r="HWO151" s="10"/>
      <c r="HWP151" s="10"/>
      <c r="HWQ151" s="10"/>
      <c r="HWR151" s="10"/>
      <c r="HWS151" s="10"/>
      <c r="HWT151" s="10"/>
      <c r="HWU151" s="10"/>
      <c r="HWV151" s="10"/>
      <c r="HWW151" s="10"/>
      <c r="HWX151" s="10"/>
      <c r="HWY151" s="10"/>
      <c r="HWZ151" s="10"/>
      <c r="HXA151" s="10"/>
      <c r="HXB151" s="10"/>
      <c r="HXC151" s="10"/>
      <c r="HXD151" s="10"/>
      <c r="HXE151" s="10"/>
      <c r="HXF151" s="10"/>
      <c r="HXG151" s="10"/>
      <c r="HXH151" s="10"/>
      <c r="HXI151" s="10"/>
      <c r="HXJ151" s="10"/>
      <c r="HXK151" s="10"/>
      <c r="HXL151" s="10"/>
      <c r="HXM151" s="10"/>
      <c r="HXN151" s="10"/>
      <c r="HXO151" s="10"/>
      <c r="HXP151" s="10"/>
      <c r="HXQ151" s="10"/>
      <c r="HXR151" s="10"/>
      <c r="HXS151" s="10"/>
      <c r="HXT151" s="10"/>
      <c r="HXU151" s="10"/>
      <c r="HXV151" s="10"/>
      <c r="HXW151" s="10"/>
      <c r="HXX151" s="10"/>
      <c r="HXY151" s="10"/>
      <c r="HXZ151" s="10"/>
      <c r="HYA151" s="10"/>
      <c r="HYB151" s="10"/>
      <c r="HYC151" s="10"/>
      <c r="HYD151" s="10"/>
      <c r="HYE151" s="10"/>
      <c r="HYF151" s="10"/>
      <c r="HYG151" s="10"/>
      <c r="HYH151" s="10"/>
      <c r="HYI151" s="10"/>
      <c r="HYJ151" s="10"/>
      <c r="HYK151" s="10"/>
      <c r="HYL151" s="10"/>
      <c r="HYM151" s="10"/>
      <c r="HYN151" s="10"/>
      <c r="HYO151" s="10"/>
      <c r="HYP151" s="10"/>
      <c r="HYQ151" s="10"/>
      <c r="HYR151" s="10"/>
      <c r="HYS151" s="10"/>
      <c r="HYT151" s="10"/>
      <c r="HYU151" s="10"/>
      <c r="HYV151" s="10"/>
      <c r="HYW151" s="10"/>
      <c r="HYX151" s="10"/>
      <c r="HYY151" s="10"/>
      <c r="HYZ151" s="10"/>
      <c r="HZA151" s="10"/>
      <c r="HZB151" s="10"/>
      <c r="HZC151" s="10"/>
      <c r="HZD151" s="10"/>
      <c r="HZE151" s="10"/>
      <c r="HZF151" s="10"/>
      <c r="HZG151" s="10"/>
      <c r="HZH151" s="10"/>
      <c r="HZI151" s="10"/>
      <c r="HZJ151" s="10"/>
      <c r="HZK151" s="10"/>
      <c r="HZL151" s="10"/>
      <c r="HZM151" s="10"/>
      <c r="HZN151" s="10"/>
      <c r="HZO151" s="10"/>
      <c r="HZP151" s="10"/>
      <c r="HZQ151" s="10"/>
      <c r="HZR151" s="10"/>
      <c r="HZS151" s="10"/>
      <c r="HZT151" s="10"/>
      <c r="HZU151" s="10"/>
      <c r="HZV151" s="10"/>
      <c r="HZW151" s="10"/>
      <c r="HZX151" s="10"/>
      <c r="HZY151" s="10"/>
      <c r="HZZ151" s="10"/>
      <c r="IAA151" s="10"/>
      <c r="IAB151" s="10"/>
      <c r="IAC151" s="10"/>
      <c r="IAD151" s="10"/>
      <c r="IAE151" s="10"/>
      <c r="IAF151" s="10"/>
      <c r="IAG151" s="10"/>
      <c r="IAH151" s="10"/>
      <c r="IAI151" s="10"/>
      <c r="IAJ151" s="10"/>
      <c r="IAK151" s="10"/>
      <c r="IAL151" s="10"/>
      <c r="IAM151" s="10"/>
      <c r="IAN151" s="10"/>
      <c r="IAO151" s="10"/>
      <c r="IAP151" s="10"/>
      <c r="IAQ151" s="10"/>
      <c r="IAR151" s="10"/>
      <c r="IAS151" s="10"/>
      <c r="IAT151" s="10"/>
      <c r="IAU151" s="10"/>
      <c r="IAV151" s="10"/>
      <c r="IAW151" s="10"/>
      <c r="IAX151" s="10"/>
      <c r="IAY151" s="10"/>
      <c r="IAZ151" s="10"/>
      <c r="IBA151" s="10"/>
      <c r="IBB151" s="10"/>
      <c r="IBC151" s="10"/>
      <c r="IBD151" s="10"/>
      <c r="IBE151" s="10"/>
      <c r="IBF151" s="10"/>
      <c r="IBG151" s="10"/>
      <c r="IBH151" s="10"/>
      <c r="IBI151" s="10"/>
      <c r="IBJ151" s="10"/>
      <c r="IBK151" s="10"/>
      <c r="IBL151" s="10"/>
      <c r="IBM151" s="10"/>
      <c r="IBN151" s="10"/>
      <c r="IBO151" s="10"/>
      <c r="IBP151" s="10"/>
      <c r="IBQ151" s="10"/>
      <c r="IBR151" s="10"/>
      <c r="IBS151" s="10"/>
      <c r="IBT151" s="10"/>
      <c r="IBU151" s="10"/>
      <c r="IBV151" s="10"/>
      <c r="IBW151" s="10"/>
      <c r="IBX151" s="10"/>
      <c r="IBY151" s="10"/>
      <c r="IBZ151" s="10"/>
      <c r="ICA151" s="10"/>
      <c r="ICB151" s="10"/>
      <c r="ICC151" s="10"/>
      <c r="ICD151" s="10"/>
      <c r="ICE151" s="10"/>
      <c r="ICF151" s="10"/>
      <c r="ICG151" s="10"/>
      <c r="ICH151" s="10"/>
      <c r="ICI151" s="10"/>
      <c r="ICJ151" s="10"/>
      <c r="ICK151" s="10"/>
      <c r="ICL151" s="10"/>
      <c r="ICM151" s="10"/>
      <c r="ICN151" s="10"/>
      <c r="ICO151" s="10"/>
      <c r="ICP151" s="10"/>
      <c r="ICQ151" s="10"/>
      <c r="ICR151" s="10"/>
      <c r="ICS151" s="10"/>
      <c r="ICT151" s="10"/>
      <c r="ICU151" s="10"/>
      <c r="ICV151" s="10"/>
      <c r="ICW151" s="10"/>
      <c r="ICX151" s="10"/>
      <c r="ICY151" s="10"/>
      <c r="ICZ151" s="10"/>
      <c r="IDA151" s="10"/>
      <c r="IDB151" s="10"/>
      <c r="IDC151" s="10"/>
      <c r="IDD151" s="10"/>
      <c r="IDE151" s="10"/>
      <c r="IDF151" s="10"/>
      <c r="IDG151" s="10"/>
      <c r="IDH151" s="10"/>
      <c r="IDI151" s="10"/>
      <c r="IDJ151" s="10"/>
      <c r="IDK151" s="10"/>
      <c r="IDL151" s="10"/>
      <c r="IDM151" s="10"/>
      <c r="IDN151" s="10"/>
      <c r="IDO151" s="10"/>
      <c r="IDP151" s="10"/>
      <c r="IDQ151" s="10"/>
      <c r="IDR151" s="10"/>
      <c r="IDS151" s="10"/>
      <c r="IDT151" s="10"/>
      <c r="IDU151" s="10"/>
      <c r="IDV151" s="10"/>
      <c r="IDW151" s="10"/>
      <c r="IDX151" s="10"/>
      <c r="IDY151" s="10"/>
      <c r="IDZ151" s="10"/>
      <c r="IEA151" s="10"/>
      <c r="IEB151" s="10"/>
      <c r="IEC151" s="10"/>
      <c r="IED151" s="10"/>
      <c r="IEE151" s="10"/>
      <c r="IEF151" s="10"/>
      <c r="IEG151" s="10"/>
      <c r="IEH151" s="10"/>
      <c r="IEI151" s="10"/>
      <c r="IEJ151" s="10"/>
      <c r="IEK151" s="10"/>
      <c r="IEL151" s="10"/>
      <c r="IEM151" s="10"/>
      <c r="IEN151" s="10"/>
      <c r="IEO151" s="10"/>
      <c r="IEP151" s="10"/>
      <c r="IEQ151" s="10"/>
      <c r="IER151" s="10"/>
      <c r="IES151" s="10"/>
      <c r="IET151" s="10"/>
      <c r="IEU151" s="10"/>
      <c r="IEV151" s="10"/>
      <c r="IEW151" s="10"/>
      <c r="IEX151" s="10"/>
      <c r="IEY151" s="10"/>
      <c r="IEZ151" s="10"/>
      <c r="IFA151" s="10"/>
      <c r="IFB151" s="10"/>
      <c r="IFC151" s="10"/>
      <c r="IFD151" s="10"/>
      <c r="IFE151" s="10"/>
      <c r="IFF151" s="10"/>
      <c r="IFG151" s="10"/>
      <c r="IFH151" s="10"/>
      <c r="IFI151" s="10"/>
      <c r="IFJ151" s="10"/>
      <c r="IFK151" s="10"/>
      <c r="IFL151" s="10"/>
      <c r="IFM151" s="10"/>
      <c r="IFN151" s="10"/>
      <c r="IFO151" s="10"/>
      <c r="IFP151" s="10"/>
      <c r="IFQ151" s="10"/>
      <c r="IFR151" s="10"/>
      <c r="IFS151" s="10"/>
      <c r="IFT151" s="10"/>
      <c r="IFU151" s="10"/>
      <c r="IFV151" s="10"/>
      <c r="IFW151" s="10"/>
      <c r="IFX151" s="10"/>
      <c r="IFY151" s="10"/>
      <c r="IFZ151" s="10"/>
      <c r="IGA151" s="10"/>
      <c r="IGB151" s="10"/>
      <c r="IGC151" s="10"/>
      <c r="IGD151" s="10"/>
      <c r="IGE151" s="10"/>
      <c r="IGF151" s="10"/>
      <c r="IGG151" s="10"/>
      <c r="IGH151" s="10"/>
      <c r="IGI151" s="10"/>
      <c r="IGJ151" s="10"/>
      <c r="IGK151" s="10"/>
      <c r="IGL151" s="10"/>
      <c r="IGM151" s="10"/>
      <c r="IGN151" s="10"/>
      <c r="IGO151" s="10"/>
      <c r="IGP151" s="10"/>
      <c r="IGQ151" s="10"/>
      <c r="IGR151" s="10"/>
      <c r="IGS151" s="10"/>
      <c r="IGT151" s="10"/>
      <c r="IGU151" s="10"/>
      <c r="IGV151" s="10"/>
      <c r="IGW151" s="10"/>
      <c r="IGX151" s="10"/>
      <c r="IGY151" s="10"/>
      <c r="IGZ151" s="10"/>
      <c r="IHA151" s="10"/>
      <c r="IHB151" s="10"/>
      <c r="IHC151" s="10"/>
      <c r="IHD151" s="10"/>
      <c r="IHE151" s="10"/>
      <c r="IHF151" s="10"/>
      <c r="IHG151" s="10"/>
      <c r="IHH151" s="10"/>
      <c r="IHI151" s="10"/>
      <c r="IHJ151" s="10"/>
      <c r="IHK151" s="10"/>
      <c r="IHL151" s="10"/>
      <c r="IHM151" s="10"/>
      <c r="IHN151" s="10"/>
      <c r="IHO151" s="10"/>
      <c r="IHP151" s="10"/>
      <c r="IHQ151" s="10"/>
      <c r="IHR151" s="10"/>
      <c r="IHS151" s="10"/>
      <c r="IHT151" s="10"/>
      <c r="IHU151" s="10"/>
      <c r="IHV151" s="10"/>
      <c r="IHW151" s="10"/>
      <c r="IHX151" s="10"/>
      <c r="IHY151" s="10"/>
      <c r="IHZ151" s="10"/>
      <c r="IIA151" s="10"/>
      <c r="IIB151" s="10"/>
      <c r="IIC151" s="10"/>
      <c r="IID151" s="10"/>
      <c r="IIE151" s="10"/>
      <c r="IIF151" s="10"/>
      <c r="IIG151" s="10"/>
      <c r="IIH151" s="10"/>
      <c r="III151" s="10"/>
      <c r="IIJ151" s="10"/>
      <c r="IIK151" s="10"/>
      <c r="IIL151" s="10"/>
      <c r="IIM151" s="10"/>
      <c r="IIN151" s="10"/>
      <c r="IIO151" s="10"/>
      <c r="IIP151" s="10"/>
      <c r="IIQ151" s="10"/>
      <c r="IIR151" s="10"/>
      <c r="IIS151" s="10"/>
      <c r="IIT151" s="10"/>
      <c r="IIU151" s="10"/>
      <c r="IIV151" s="10"/>
      <c r="IIW151" s="10"/>
      <c r="IIX151" s="10"/>
      <c r="IIY151" s="10"/>
      <c r="IIZ151" s="10"/>
      <c r="IJA151" s="10"/>
      <c r="IJB151" s="10"/>
      <c r="IJC151" s="10"/>
      <c r="IJD151" s="10"/>
      <c r="IJE151" s="10"/>
      <c r="IJF151" s="10"/>
      <c r="IJG151" s="10"/>
      <c r="IJH151" s="10"/>
      <c r="IJI151" s="10"/>
      <c r="IJJ151" s="10"/>
      <c r="IJK151" s="10"/>
      <c r="IJL151" s="10"/>
      <c r="IJM151" s="10"/>
      <c r="IJN151" s="10"/>
      <c r="IJO151" s="10"/>
      <c r="IJP151" s="10"/>
      <c r="IJQ151" s="10"/>
      <c r="IJR151" s="10"/>
      <c r="IJS151" s="10"/>
      <c r="IJT151" s="10"/>
      <c r="IJU151" s="10"/>
      <c r="IJV151" s="10"/>
      <c r="IJW151" s="10"/>
      <c r="IJX151" s="10"/>
      <c r="IJY151" s="10"/>
      <c r="IJZ151" s="10"/>
      <c r="IKA151" s="10"/>
      <c r="IKB151" s="10"/>
      <c r="IKC151" s="10"/>
      <c r="IKD151" s="10"/>
      <c r="IKE151" s="10"/>
      <c r="IKF151" s="10"/>
      <c r="IKG151" s="10"/>
      <c r="IKH151" s="10"/>
      <c r="IKI151" s="10"/>
      <c r="IKJ151" s="10"/>
      <c r="IKK151" s="10"/>
      <c r="IKL151" s="10"/>
      <c r="IKM151" s="10"/>
      <c r="IKN151" s="10"/>
      <c r="IKO151" s="10"/>
      <c r="IKP151" s="10"/>
      <c r="IKQ151" s="10"/>
      <c r="IKR151" s="10"/>
      <c r="IKS151" s="10"/>
      <c r="IKT151" s="10"/>
      <c r="IKU151" s="10"/>
      <c r="IKV151" s="10"/>
      <c r="IKW151" s="10"/>
      <c r="IKX151" s="10"/>
      <c r="IKY151" s="10"/>
      <c r="IKZ151" s="10"/>
      <c r="ILA151" s="10"/>
      <c r="ILB151" s="10"/>
      <c r="ILC151" s="10"/>
      <c r="ILD151" s="10"/>
      <c r="ILE151" s="10"/>
      <c r="ILF151" s="10"/>
      <c r="ILG151" s="10"/>
      <c r="ILH151" s="10"/>
      <c r="ILI151" s="10"/>
      <c r="ILJ151" s="10"/>
      <c r="ILK151" s="10"/>
      <c r="ILL151" s="10"/>
      <c r="ILM151" s="10"/>
      <c r="ILN151" s="10"/>
      <c r="ILO151" s="10"/>
      <c r="ILP151" s="10"/>
      <c r="ILQ151" s="10"/>
      <c r="ILR151" s="10"/>
      <c r="ILS151" s="10"/>
      <c r="ILT151" s="10"/>
      <c r="ILU151" s="10"/>
      <c r="ILV151" s="10"/>
      <c r="ILW151" s="10"/>
      <c r="ILX151" s="10"/>
      <c r="ILY151" s="10"/>
      <c r="ILZ151" s="10"/>
      <c r="IMA151" s="10"/>
      <c r="IMB151" s="10"/>
      <c r="IMC151" s="10"/>
      <c r="IMD151" s="10"/>
      <c r="IME151" s="10"/>
      <c r="IMF151" s="10"/>
      <c r="IMG151" s="10"/>
      <c r="IMH151" s="10"/>
      <c r="IMI151" s="10"/>
      <c r="IMJ151" s="10"/>
      <c r="IMK151" s="10"/>
      <c r="IML151" s="10"/>
      <c r="IMM151" s="10"/>
      <c r="IMN151" s="10"/>
      <c r="IMO151" s="10"/>
      <c r="IMP151" s="10"/>
      <c r="IMQ151" s="10"/>
      <c r="IMR151" s="10"/>
      <c r="IMS151" s="10"/>
      <c r="IMT151" s="10"/>
      <c r="IMU151" s="10"/>
      <c r="IMV151" s="10"/>
      <c r="IMW151" s="10"/>
      <c r="IMX151" s="10"/>
      <c r="IMY151" s="10"/>
      <c r="IMZ151" s="10"/>
      <c r="INA151" s="10"/>
      <c r="INB151" s="10"/>
      <c r="INC151" s="10"/>
      <c r="IND151" s="10"/>
      <c r="INE151" s="10"/>
      <c r="INF151" s="10"/>
      <c r="ING151" s="10"/>
      <c r="INH151" s="10"/>
      <c r="INI151" s="10"/>
      <c r="INJ151" s="10"/>
      <c r="INK151" s="10"/>
      <c r="INL151" s="10"/>
      <c r="INM151" s="10"/>
      <c r="INN151" s="10"/>
      <c r="INO151" s="10"/>
      <c r="INP151" s="10"/>
      <c r="INQ151" s="10"/>
      <c r="INR151" s="10"/>
      <c r="INS151" s="10"/>
      <c r="INT151" s="10"/>
      <c r="INU151" s="10"/>
      <c r="INV151" s="10"/>
      <c r="INW151" s="10"/>
      <c r="INX151" s="10"/>
      <c r="INY151" s="10"/>
      <c r="INZ151" s="10"/>
      <c r="IOA151" s="10"/>
      <c r="IOB151" s="10"/>
      <c r="IOC151" s="10"/>
      <c r="IOD151" s="10"/>
      <c r="IOE151" s="10"/>
      <c r="IOF151" s="10"/>
      <c r="IOG151" s="10"/>
      <c r="IOH151" s="10"/>
      <c r="IOI151" s="10"/>
      <c r="IOJ151" s="10"/>
      <c r="IOK151" s="10"/>
      <c r="IOL151" s="10"/>
      <c r="IOM151" s="10"/>
      <c r="ION151" s="10"/>
      <c r="IOO151" s="10"/>
      <c r="IOP151" s="10"/>
      <c r="IOQ151" s="10"/>
      <c r="IOR151" s="10"/>
      <c r="IOS151" s="10"/>
      <c r="IOT151" s="10"/>
      <c r="IOU151" s="10"/>
      <c r="IOV151" s="10"/>
      <c r="IOW151" s="10"/>
      <c r="IOX151" s="10"/>
      <c r="IOY151" s="10"/>
      <c r="IOZ151" s="10"/>
      <c r="IPA151" s="10"/>
      <c r="IPB151" s="10"/>
      <c r="IPC151" s="10"/>
      <c r="IPD151" s="10"/>
      <c r="IPE151" s="10"/>
      <c r="IPF151" s="10"/>
      <c r="IPG151" s="10"/>
      <c r="IPH151" s="10"/>
      <c r="IPI151" s="10"/>
      <c r="IPJ151" s="10"/>
      <c r="IPK151" s="10"/>
      <c r="IPL151" s="10"/>
      <c r="IPM151" s="10"/>
      <c r="IPN151" s="10"/>
      <c r="IPO151" s="10"/>
      <c r="IPP151" s="10"/>
      <c r="IPQ151" s="10"/>
      <c r="IPR151" s="10"/>
      <c r="IPS151" s="10"/>
      <c r="IPT151" s="10"/>
      <c r="IPU151" s="10"/>
      <c r="IPV151" s="10"/>
      <c r="IPW151" s="10"/>
      <c r="IPX151" s="10"/>
      <c r="IPY151" s="10"/>
      <c r="IPZ151" s="10"/>
      <c r="IQA151" s="10"/>
      <c r="IQB151" s="10"/>
      <c r="IQC151" s="10"/>
      <c r="IQD151" s="10"/>
      <c r="IQE151" s="10"/>
      <c r="IQF151" s="10"/>
      <c r="IQG151" s="10"/>
      <c r="IQH151" s="10"/>
      <c r="IQI151" s="10"/>
      <c r="IQJ151" s="10"/>
      <c r="IQK151" s="10"/>
      <c r="IQL151" s="10"/>
      <c r="IQM151" s="10"/>
      <c r="IQN151" s="10"/>
      <c r="IQO151" s="10"/>
      <c r="IQP151" s="10"/>
      <c r="IQQ151" s="10"/>
      <c r="IQR151" s="10"/>
      <c r="IQS151" s="10"/>
      <c r="IQT151" s="10"/>
      <c r="IQU151" s="10"/>
      <c r="IQV151" s="10"/>
      <c r="IQW151" s="10"/>
      <c r="IQX151" s="10"/>
      <c r="IQY151" s="10"/>
      <c r="IQZ151" s="10"/>
      <c r="IRA151" s="10"/>
      <c r="IRB151" s="10"/>
      <c r="IRC151" s="10"/>
      <c r="IRD151" s="10"/>
      <c r="IRE151" s="10"/>
      <c r="IRF151" s="10"/>
      <c r="IRG151" s="10"/>
      <c r="IRH151" s="10"/>
      <c r="IRI151" s="10"/>
      <c r="IRJ151" s="10"/>
      <c r="IRK151" s="10"/>
      <c r="IRL151" s="10"/>
      <c r="IRM151" s="10"/>
      <c r="IRN151" s="10"/>
      <c r="IRO151" s="10"/>
      <c r="IRP151" s="10"/>
      <c r="IRQ151" s="10"/>
      <c r="IRR151" s="10"/>
      <c r="IRS151" s="10"/>
      <c r="IRT151" s="10"/>
      <c r="IRU151" s="10"/>
      <c r="IRV151" s="10"/>
      <c r="IRW151" s="10"/>
      <c r="IRX151" s="10"/>
      <c r="IRY151" s="10"/>
      <c r="IRZ151" s="10"/>
      <c r="ISA151" s="10"/>
      <c r="ISB151" s="10"/>
      <c r="ISC151" s="10"/>
      <c r="ISD151" s="10"/>
      <c r="ISE151" s="10"/>
      <c r="ISF151" s="10"/>
      <c r="ISG151" s="10"/>
      <c r="ISH151" s="10"/>
      <c r="ISI151" s="10"/>
      <c r="ISJ151" s="10"/>
      <c r="ISK151" s="10"/>
      <c r="ISL151" s="10"/>
      <c r="ISM151" s="10"/>
      <c r="ISN151" s="10"/>
      <c r="ISO151" s="10"/>
      <c r="ISP151" s="10"/>
      <c r="ISQ151" s="10"/>
      <c r="ISR151" s="10"/>
      <c r="ISS151" s="10"/>
      <c r="IST151" s="10"/>
      <c r="ISU151" s="10"/>
      <c r="ISV151" s="10"/>
      <c r="ISW151" s="10"/>
      <c r="ISX151" s="10"/>
      <c r="ISY151" s="10"/>
      <c r="ISZ151" s="10"/>
      <c r="ITA151" s="10"/>
      <c r="ITB151" s="10"/>
      <c r="ITC151" s="10"/>
      <c r="ITD151" s="10"/>
      <c r="ITE151" s="10"/>
      <c r="ITF151" s="10"/>
      <c r="ITG151" s="10"/>
      <c r="ITH151" s="10"/>
      <c r="ITI151" s="10"/>
      <c r="ITJ151" s="10"/>
      <c r="ITK151" s="10"/>
      <c r="ITL151" s="10"/>
      <c r="ITM151" s="10"/>
      <c r="ITN151" s="10"/>
      <c r="ITO151" s="10"/>
      <c r="ITP151" s="10"/>
      <c r="ITQ151" s="10"/>
      <c r="ITR151" s="10"/>
      <c r="ITS151" s="10"/>
      <c r="ITT151" s="10"/>
      <c r="ITU151" s="10"/>
      <c r="ITV151" s="10"/>
      <c r="ITW151" s="10"/>
      <c r="ITX151" s="10"/>
      <c r="ITY151" s="10"/>
      <c r="ITZ151" s="10"/>
      <c r="IUA151" s="10"/>
      <c r="IUB151" s="10"/>
      <c r="IUC151" s="10"/>
      <c r="IUD151" s="10"/>
      <c r="IUE151" s="10"/>
      <c r="IUF151" s="10"/>
      <c r="IUG151" s="10"/>
      <c r="IUH151" s="10"/>
      <c r="IUI151" s="10"/>
      <c r="IUJ151" s="10"/>
      <c r="IUK151" s="10"/>
      <c r="IUL151" s="10"/>
      <c r="IUM151" s="10"/>
      <c r="IUN151" s="10"/>
      <c r="IUO151" s="10"/>
      <c r="IUP151" s="10"/>
      <c r="IUQ151" s="10"/>
      <c r="IUR151" s="10"/>
      <c r="IUS151" s="10"/>
      <c r="IUT151" s="10"/>
      <c r="IUU151" s="10"/>
      <c r="IUV151" s="10"/>
      <c r="IUW151" s="10"/>
      <c r="IUX151" s="10"/>
      <c r="IUY151" s="10"/>
      <c r="IUZ151" s="10"/>
      <c r="IVA151" s="10"/>
      <c r="IVB151" s="10"/>
      <c r="IVC151" s="10"/>
      <c r="IVD151" s="10"/>
      <c r="IVE151" s="10"/>
      <c r="IVF151" s="10"/>
      <c r="IVG151" s="10"/>
      <c r="IVH151" s="10"/>
      <c r="IVI151" s="10"/>
      <c r="IVJ151" s="10"/>
      <c r="IVK151" s="10"/>
      <c r="IVL151" s="10"/>
      <c r="IVM151" s="10"/>
      <c r="IVN151" s="10"/>
      <c r="IVO151" s="10"/>
      <c r="IVP151" s="10"/>
      <c r="IVQ151" s="10"/>
      <c r="IVR151" s="10"/>
      <c r="IVS151" s="10"/>
      <c r="IVT151" s="10"/>
      <c r="IVU151" s="10"/>
      <c r="IVV151" s="10"/>
      <c r="IVW151" s="10"/>
      <c r="IVX151" s="10"/>
      <c r="IVY151" s="10"/>
      <c r="IVZ151" s="10"/>
      <c r="IWA151" s="10"/>
      <c r="IWB151" s="10"/>
      <c r="IWC151" s="10"/>
      <c r="IWD151" s="10"/>
      <c r="IWE151" s="10"/>
      <c r="IWF151" s="10"/>
      <c r="IWG151" s="10"/>
      <c r="IWH151" s="10"/>
      <c r="IWI151" s="10"/>
      <c r="IWJ151" s="10"/>
      <c r="IWK151" s="10"/>
      <c r="IWL151" s="10"/>
      <c r="IWM151" s="10"/>
      <c r="IWN151" s="10"/>
      <c r="IWO151" s="10"/>
      <c r="IWP151" s="10"/>
      <c r="IWQ151" s="10"/>
      <c r="IWR151" s="10"/>
      <c r="IWS151" s="10"/>
      <c r="IWT151" s="10"/>
      <c r="IWU151" s="10"/>
      <c r="IWV151" s="10"/>
      <c r="IWW151" s="10"/>
      <c r="IWX151" s="10"/>
      <c r="IWY151" s="10"/>
      <c r="IWZ151" s="10"/>
      <c r="IXA151" s="10"/>
      <c r="IXB151" s="10"/>
      <c r="IXC151" s="10"/>
      <c r="IXD151" s="10"/>
      <c r="IXE151" s="10"/>
      <c r="IXF151" s="10"/>
      <c r="IXG151" s="10"/>
      <c r="IXH151" s="10"/>
      <c r="IXI151" s="10"/>
      <c r="IXJ151" s="10"/>
      <c r="IXK151" s="10"/>
      <c r="IXL151" s="10"/>
      <c r="IXM151" s="10"/>
      <c r="IXN151" s="10"/>
      <c r="IXO151" s="10"/>
      <c r="IXP151" s="10"/>
      <c r="IXQ151" s="10"/>
      <c r="IXR151" s="10"/>
      <c r="IXS151" s="10"/>
      <c r="IXT151" s="10"/>
      <c r="IXU151" s="10"/>
      <c r="IXV151" s="10"/>
      <c r="IXW151" s="10"/>
      <c r="IXX151" s="10"/>
      <c r="IXY151" s="10"/>
      <c r="IXZ151" s="10"/>
      <c r="IYA151" s="10"/>
      <c r="IYB151" s="10"/>
      <c r="IYC151" s="10"/>
      <c r="IYD151" s="10"/>
      <c r="IYE151" s="10"/>
      <c r="IYF151" s="10"/>
      <c r="IYG151" s="10"/>
      <c r="IYH151" s="10"/>
      <c r="IYI151" s="10"/>
      <c r="IYJ151" s="10"/>
      <c r="IYK151" s="10"/>
      <c r="IYL151" s="10"/>
      <c r="IYM151" s="10"/>
      <c r="IYN151" s="10"/>
      <c r="IYO151" s="10"/>
      <c r="IYP151" s="10"/>
      <c r="IYQ151" s="10"/>
      <c r="IYR151" s="10"/>
      <c r="IYS151" s="10"/>
      <c r="IYT151" s="10"/>
      <c r="IYU151" s="10"/>
      <c r="IYV151" s="10"/>
      <c r="IYW151" s="10"/>
      <c r="IYX151" s="10"/>
      <c r="IYY151" s="10"/>
      <c r="IYZ151" s="10"/>
      <c r="IZA151" s="10"/>
      <c r="IZB151" s="10"/>
      <c r="IZC151" s="10"/>
      <c r="IZD151" s="10"/>
      <c r="IZE151" s="10"/>
      <c r="IZF151" s="10"/>
      <c r="IZG151" s="10"/>
      <c r="IZH151" s="10"/>
      <c r="IZI151" s="10"/>
      <c r="IZJ151" s="10"/>
      <c r="IZK151" s="10"/>
      <c r="IZL151" s="10"/>
      <c r="IZM151" s="10"/>
      <c r="IZN151" s="10"/>
      <c r="IZO151" s="10"/>
      <c r="IZP151" s="10"/>
      <c r="IZQ151" s="10"/>
      <c r="IZR151" s="10"/>
      <c r="IZS151" s="10"/>
      <c r="IZT151" s="10"/>
      <c r="IZU151" s="10"/>
      <c r="IZV151" s="10"/>
      <c r="IZW151" s="10"/>
      <c r="IZX151" s="10"/>
      <c r="IZY151" s="10"/>
      <c r="IZZ151" s="10"/>
      <c r="JAA151" s="10"/>
      <c r="JAB151" s="10"/>
      <c r="JAC151" s="10"/>
      <c r="JAD151" s="10"/>
      <c r="JAE151" s="10"/>
      <c r="JAF151" s="10"/>
      <c r="JAG151" s="10"/>
      <c r="JAH151" s="10"/>
      <c r="JAI151" s="10"/>
      <c r="JAJ151" s="10"/>
      <c r="JAK151" s="10"/>
      <c r="JAL151" s="10"/>
      <c r="JAM151" s="10"/>
      <c r="JAN151" s="10"/>
      <c r="JAO151" s="10"/>
      <c r="JAP151" s="10"/>
      <c r="JAQ151" s="10"/>
      <c r="JAR151" s="10"/>
      <c r="JAS151" s="10"/>
      <c r="JAT151" s="10"/>
      <c r="JAU151" s="10"/>
      <c r="JAV151" s="10"/>
      <c r="JAW151" s="10"/>
      <c r="JAX151" s="10"/>
      <c r="JAY151" s="10"/>
      <c r="JAZ151" s="10"/>
      <c r="JBA151" s="10"/>
      <c r="JBB151" s="10"/>
      <c r="JBC151" s="10"/>
      <c r="JBD151" s="10"/>
      <c r="JBE151" s="10"/>
      <c r="JBF151" s="10"/>
      <c r="JBG151" s="10"/>
      <c r="JBH151" s="10"/>
      <c r="JBI151" s="10"/>
      <c r="JBJ151" s="10"/>
      <c r="JBK151" s="10"/>
      <c r="JBL151" s="10"/>
      <c r="JBM151" s="10"/>
      <c r="JBN151" s="10"/>
      <c r="JBO151" s="10"/>
      <c r="JBP151" s="10"/>
      <c r="JBQ151" s="10"/>
      <c r="JBR151" s="10"/>
      <c r="JBS151" s="10"/>
      <c r="JBT151" s="10"/>
      <c r="JBU151" s="10"/>
      <c r="JBV151" s="10"/>
      <c r="JBW151" s="10"/>
      <c r="JBX151" s="10"/>
      <c r="JBY151" s="10"/>
      <c r="JBZ151" s="10"/>
      <c r="JCA151" s="10"/>
      <c r="JCB151" s="10"/>
      <c r="JCC151" s="10"/>
      <c r="JCD151" s="10"/>
      <c r="JCE151" s="10"/>
      <c r="JCF151" s="10"/>
      <c r="JCG151" s="10"/>
      <c r="JCH151" s="10"/>
      <c r="JCI151" s="10"/>
      <c r="JCJ151" s="10"/>
      <c r="JCK151" s="10"/>
      <c r="JCL151" s="10"/>
      <c r="JCM151" s="10"/>
      <c r="JCN151" s="10"/>
      <c r="JCO151" s="10"/>
      <c r="JCP151" s="10"/>
      <c r="JCQ151" s="10"/>
      <c r="JCR151" s="10"/>
      <c r="JCS151" s="10"/>
      <c r="JCT151" s="10"/>
      <c r="JCU151" s="10"/>
      <c r="JCV151" s="10"/>
      <c r="JCW151" s="10"/>
      <c r="JCX151" s="10"/>
      <c r="JCY151" s="10"/>
      <c r="JCZ151" s="10"/>
      <c r="JDA151" s="10"/>
      <c r="JDB151" s="10"/>
      <c r="JDC151" s="10"/>
      <c r="JDD151" s="10"/>
      <c r="JDE151" s="10"/>
      <c r="JDF151" s="10"/>
      <c r="JDG151" s="10"/>
      <c r="JDH151" s="10"/>
      <c r="JDI151" s="10"/>
      <c r="JDJ151" s="10"/>
      <c r="JDK151" s="10"/>
      <c r="JDL151" s="10"/>
      <c r="JDM151" s="10"/>
      <c r="JDN151" s="10"/>
      <c r="JDO151" s="10"/>
      <c r="JDP151" s="10"/>
      <c r="JDQ151" s="10"/>
      <c r="JDR151" s="10"/>
      <c r="JDS151" s="10"/>
      <c r="JDT151" s="10"/>
      <c r="JDU151" s="10"/>
      <c r="JDV151" s="10"/>
      <c r="JDW151" s="10"/>
      <c r="JDX151" s="10"/>
      <c r="JDY151" s="10"/>
      <c r="JDZ151" s="10"/>
      <c r="JEA151" s="10"/>
      <c r="JEB151" s="10"/>
      <c r="JEC151" s="10"/>
      <c r="JED151" s="10"/>
      <c r="JEE151" s="10"/>
      <c r="JEF151" s="10"/>
      <c r="JEG151" s="10"/>
      <c r="JEH151" s="10"/>
      <c r="JEI151" s="10"/>
      <c r="JEJ151" s="10"/>
      <c r="JEK151" s="10"/>
      <c r="JEL151" s="10"/>
      <c r="JEM151" s="10"/>
      <c r="JEN151" s="10"/>
      <c r="JEO151" s="10"/>
      <c r="JEP151" s="10"/>
      <c r="JEQ151" s="10"/>
      <c r="JER151" s="10"/>
      <c r="JES151" s="10"/>
      <c r="JET151" s="10"/>
      <c r="JEU151" s="10"/>
      <c r="JEV151" s="10"/>
      <c r="JEW151" s="10"/>
      <c r="JEX151" s="10"/>
      <c r="JEY151" s="10"/>
      <c r="JEZ151" s="10"/>
      <c r="JFA151" s="10"/>
      <c r="JFB151" s="10"/>
      <c r="JFC151" s="10"/>
      <c r="JFD151" s="10"/>
      <c r="JFE151" s="10"/>
      <c r="JFF151" s="10"/>
      <c r="JFG151" s="10"/>
      <c r="JFH151" s="10"/>
      <c r="JFI151" s="10"/>
      <c r="JFJ151" s="10"/>
      <c r="JFK151" s="10"/>
      <c r="JFL151" s="10"/>
      <c r="JFM151" s="10"/>
      <c r="JFN151" s="10"/>
      <c r="JFO151" s="10"/>
      <c r="JFP151" s="10"/>
      <c r="JFQ151" s="10"/>
      <c r="JFR151" s="10"/>
      <c r="JFS151" s="10"/>
      <c r="JFT151" s="10"/>
      <c r="JFU151" s="10"/>
      <c r="JFV151" s="10"/>
      <c r="JFW151" s="10"/>
      <c r="JFX151" s="10"/>
      <c r="JFY151" s="10"/>
      <c r="JFZ151" s="10"/>
      <c r="JGA151" s="10"/>
      <c r="JGB151" s="10"/>
      <c r="JGC151" s="10"/>
      <c r="JGD151" s="10"/>
      <c r="JGE151" s="10"/>
      <c r="JGF151" s="10"/>
      <c r="JGG151" s="10"/>
      <c r="JGH151" s="10"/>
      <c r="JGI151" s="10"/>
      <c r="JGJ151" s="10"/>
      <c r="JGK151" s="10"/>
      <c r="JGL151" s="10"/>
      <c r="JGM151" s="10"/>
      <c r="JGN151" s="10"/>
      <c r="JGO151" s="10"/>
      <c r="JGP151" s="10"/>
      <c r="JGQ151" s="10"/>
      <c r="JGR151" s="10"/>
      <c r="JGS151" s="10"/>
      <c r="JGT151" s="10"/>
      <c r="JGU151" s="10"/>
      <c r="JGV151" s="10"/>
      <c r="JGW151" s="10"/>
      <c r="JGX151" s="10"/>
      <c r="JGY151" s="10"/>
      <c r="JGZ151" s="10"/>
      <c r="JHA151" s="10"/>
      <c r="JHB151" s="10"/>
      <c r="JHC151" s="10"/>
      <c r="JHD151" s="10"/>
      <c r="JHE151" s="10"/>
      <c r="JHF151" s="10"/>
      <c r="JHG151" s="10"/>
      <c r="JHH151" s="10"/>
      <c r="JHI151" s="10"/>
      <c r="JHJ151" s="10"/>
      <c r="JHK151" s="10"/>
      <c r="JHL151" s="10"/>
      <c r="JHM151" s="10"/>
      <c r="JHN151" s="10"/>
      <c r="JHO151" s="10"/>
      <c r="JHP151" s="10"/>
      <c r="JHQ151" s="10"/>
      <c r="JHR151" s="10"/>
      <c r="JHS151" s="10"/>
      <c r="JHT151" s="10"/>
      <c r="JHU151" s="10"/>
      <c r="JHV151" s="10"/>
      <c r="JHW151" s="10"/>
      <c r="JHX151" s="10"/>
      <c r="JHY151" s="10"/>
      <c r="JHZ151" s="10"/>
      <c r="JIA151" s="10"/>
      <c r="JIB151" s="10"/>
      <c r="JIC151" s="10"/>
      <c r="JID151" s="10"/>
      <c r="JIE151" s="10"/>
      <c r="JIF151" s="10"/>
      <c r="JIG151" s="10"/>
      <c r="JIH151" s="10"/>
      <c r="JII151" s="10"/>
      <c r="JIJ151" s="10"/>
      <c r="JIK151" s="10"/>
      <c r="JIL151" s="10"/>
      <c r="JIM151" s="10"/>
      <c r="JIN151" s="10"/>
      <c r="JIO151" s="10"/>
      <c r="JIP151" s="10"/>
      <c r="JIQ151" s="10"/>
      <c r="JIR151" s="10"/>
      <c r="JIS151" s="10"/>
      <c r="JIT151" s="10"/>
      <c r="JIU151" s="10"/>
      <c r="JIV151" s="10"/>
      <c r="JIW151" s="10"/>
      <c r="JIX151" s="10"/>
      <c r="JIY151" s="10"/>
      <c r="JIZ151" s="10"/>
      <c r="JJA151" s="10"/>
      <c r="JJB151" s="10"/>
      <c r="JJC151" s="10"/>
      <c r="JJD151" s="10"/>
      <c r="JJE151" s="10"/>
      <c r="JJF151" s="10"/>
      <c r="JJG151" s="10"/>
      <c r="JJH151" s="10"/>
      <c r="JJI151" s="10"/>
      <c r="JJJ151" s="10"/>
      <c r="JJK151" s="10"/>
      <c r="JJL151" s="10"/>
      <c r="JJM151" s="10"/>
      <c r="JJN151" s="10"/>
      <c r="JJO151" s="10"/>
      <c r="JJP151" s="10"/>
      <c r="JJQ151" s="10"/>
      <c r="JJR151" s="10"/>
      <c r="JJS151" s="10"/>
      <c r="JJT151" s="10"/>
      <c r="JJU151" s="10"/>
      <c r="JJV151" s="10"/>
      <c r="JJW151" s="10"/>
      <c r="JJX151" s="10"/>
      <c r="JJY151" s="10"/>
      <c r="JJZ151" s="10"/>
      <c r="JKA151" s="10"/>
      <c r="JKB151" s="10"/>
      <c r="JKC151" s="10"/>
      <c r="JKD151" s="10"/>
      <c r="JKE151" s="10"/>
      <c r="JKF151" s="10"/>
      <c r="JKG151" s="10"/>
      <c r="JKH151" s="10"/>
      <c r="JKI151" s="10"/>
      <c r="JKJ151" s="10"/>
      <c r="JKK151" s="10"/>
      <c r="JKL151" s="10"/>
      <c r="JKM151" s="10"/>
      <c r="JKN151" s="10"/>
      <c r="JKO151" s="10"/>
      <c r="JKP151" s="10"/>
      <c r="JKQ151" s="10"/>
      <c r="JKR151" s="10"/>
      <c r="JKS151" s="10"/>
      <c r="JKT151" s="10"/>
      <c r="JKU151" s="10"/>
      <c r="JKV151" s="10"/>
      <c r="JKW151" s="10"/>
      <c r="JKX151" s="10"/>
      <c r="JKY151" s="10"/>
      <c r="JKZ151" s="10"/>
      <c r="JLA151" s="10"/>
      <c r="JLB151" s="10"/>
      <c r="JLC151" s="10"/>
      <c r="JLD151" s="10"/>
      <c r="JLE151" s="10"/>
      <c r="JLF151" s="10"/>
      <c r="JLG151" s="10"/>
      <c r="JLH151" s="10"/>
      <c r="JLI151" s="10"/>
      <c r="JLJ151" s="10"/>
      <c r="JLK151" s="10"/>
      <c r="JLL151" s="10"/>
      <c r="JLM151" s="10"/>
      <c r="JLN151" s="10"/>
      <c r="JLO151" s="10"/>
      <c r="JLP151" s="10"/>
      <c r="JLQ151" s="10"/>
      <c r="JLR151" s="10"/>
      <c r="JLS151" s="10"/>
      <c r="JLT151" s="10"/>
      <c r="JLU151" s="10"/>
      <c r="JLV151" s="10"/>
      <c r="JLW151" s="10"/>
      <c r="JLX151" s="10"/>
      <c r="JLY151" s="10"/>
      <c r="JLZ151" s="10"/>
      <c r="JMA151" s="10"/>
      <c r="JMB151" s="10"/>
      <c r="JMC151" s="10"/>
      <c r="JMD151" s="10"/>
      <c r="JME151" s="10"/>
      <c r="JMF151" s="10"/>
      <c r="JMG151" s="10"/>
      <c r="JMH151" s="10"/>
      <c r="JMI151" s="10"/>
      <c r="JMJ151" s="10"/>
      <c r="JMK151" s="10"/>
      <c r="JML151" s="10"/>
      <c r="JMM151" s="10"/>
      <c r="JMN151" s="10"/>
      <c r="JMO151" s="10"/>
      <c r="JMP151" s="10"/>
      <c r="JMQ151" s="10"/>
      <c r="JMR151" s="10"/>
      <c r="JMS151" s="10"/>
      <c r="JMT151" s="10"/>
      <c r="JMU151" s="10"/>
      <c r="JMV151" s="10"/>
      <c r="JMW151" s="10"/>
      <c r="JMX151" s="10"/>
      <c r="JMY151" s="10"/>
      <c r="JMZ151" s="10"/>
      <c r="JNA151" s="10"/>
      <c r="JNB151" s="10"/>
      <c r="JNC151" s="10"/>
      <c r="JND151" s="10"/>
      <c r="JNE151" s="10"/>
      <c r="JNF151" s="10"/>
      <c r="JNG151" s="10"/>
      <c r="JNH151" s="10"/>
      <c r="JNI151" s="10"/>
      <c r="JNJ151" s="10"/>
      <c r="JNK151" s="10"/>
      <c r="JNL151" s="10"/>
      <c r="JNM151" s="10"/>
      <c r="JNN151" s="10"/>
      <c r="JNO151" s="10"/>
      <c r="JNP151" s="10"/>
      <c r="JNQ151" s="10"/>
      <c r="JNR151" s="10"/>
      <c r="JNS151" s="10"/>
      <c r="JNT151" s="10"/>
      <c r="JNU151" s="10"/>
      <c r="JNV151" s="10"/>
      <c r="JNW151" s="10"/>
      <c r="JNX151" s="10"/>
      <c r="JNY151" s="10"/>
      <c r="JNZ151" s="10"/>
      <c r="JOA151" s="10"/>
      <c r="JOB151" s="10"/>
      <c r="JOC151" s="10"/>
      <c r="JOD151" s="10"/>
      <c r="JOE151" s="10"/>
      <c r="JOF151" s="10"/>
      <c r="JOG151" s="10"/>
      <c r="JOH151" s="10"/>
      <c r="JOI151" s="10"/>
      <c r="JOJ151" s="10"/>
      <c r="JOK151" s="10"/>
      <c r="JOL151" s="10"/>
      <c r="JOM151" s="10"/>
      <c r="JON151" s="10"/>
      <c r="JOO151" s="10"/>
      <c r="JOP151" s="10"/>
      <c r="JOQ151" s="10"/>
      <c r="JOR151" s="10"/>
      <c r="JOS151" s="10"/>
      <c r="JOT151" s="10"/>
      <c r="JOU151" s="10"/>
      <c r="JOV151" s="10"/>
      <c r="JOW151" s="10"/>
      <c r="JOX151" s="10"/>
      <c r="JOY151" s="10"/>
      <c r="JOZ151" s="10"/>
      <c r="JPA151" s="10"/>
      <c r="JPB151" s="10"/>
      <c r="JPC151" s="10"/>
      <c r="JPD151" s="10"/>
      <c r="JPE151" s="10"/>
      <c r="JPF151" s="10"/>
      <c r="JPG151" s="10"/>
      <c r="JPH151" s="10"/>
      <c r="JPI151" s="10"/>
      <c r="JPJ151" s="10"/>
      <c r="JPK151" s="10"/>
      <c r="JPL151" s="10"/>
      <c r="JPM151" s="10"/>
      <c r="JPN151" s="10"/>
      <c r="JPO151" s="10"/>
      <c r="JPP151" s="10"/>
      <c r="JPQ151" s="10"/>
      <c r="JPR151" s="10"/>
      <c r="JPS151" s="10"/>
      <c r="JPT151" s="10"/>
      <c r="JPU151" s="10"/>
      <c r="JPV151" s="10"/>
      <c r="JPW151" s="10"/>
      <c r="JPX151" s="10"/>
      <c r="JPY151" s="10"/>
      <c r="JPZ151" s="10"/>
      <c r="JQA151" s="10"/>
      <c r="JQB151" s="10"/>
      <c r="JQC151" s="10"/>
      <c r="JQD151" s="10"/>
      <c r="JQE151" s="10"/>
      <c r="JQF151" s="10"/>
      <c r="JQG151" s="10"/>
      <c r="JQH151" s="10"/>
      <c r="JQI151" s="10"/>
      <c r="JQJ151" s="10"/>
      <c r="JQK151" s="10"/>
      <c r="JQL151" s="10"/>
      <c r="JQM151" s="10"/>
      <c r="JQN151" s="10"/>
      <c r="JQO151" s="10"/>
      <c r="JQP151" s="10"/>
      <c r="JQQ151" s="10"/>
      <c r="JQR151" s="10"/>
      <c r="JQS151" s="10"/>
      <c r="JQT151" s="10"/>
      <c r="JQU151" s="10"/>
      <c r="JQV151" s="10"/>
      <c r="JQW151" s="10"/>
      <c r="JQX151" s="10"/>
      <c r="JQY151" s="10"/>
      <c r="JQZ151" s="10"/>
      <c r="JRA151" s="10"/>
      <c r="JRB151" s="10"/>
      <c r="JRC151" s="10"/>
      <c r="JRD151" s="10"/>
      <c r="JRE151" s="10"/>
      <c r="JRF151" s="10"/>
      <c r="JRG151" s="10"/>
      <c r="JRH151" s="10"/>
      <c r="JRI151" s="10"/>
      <c r="JRJ151" s="10"/>
      <c r="JRK151" s="10"/>
      <c r="JRL151" s="10"/>
      <c r="JRM151" s="10"/>
      <c r="JRN151" s="10"/>
      <c r="JRO151" s="10"/>
      <c r="JRP151" s="10"/>
      <c r="JRQ151" s="10"/>
      <c r="JRR151" s="10"/>
      <c r="JRS151" s="10"/>
      <c r="JRT151" s="10"/>
      <c r="JRU151" s="10"/>
      <c r="JRV151" s="10"/>
      <c r="JRW151" s="10"/>
      <c r="JRX151" s="10"/>
      <c r="JRY151" s="10"/>
      <c r="JRZ151" s="10"/>
      <c r="JSA151" s="10"/>
      <c r="JSB151" s="10"/>
      <c r="JSC151" s="10"/>
      <c r="JSD151" s="10"/>
      <c r="JSE151" s="10"/>
      <c r="JSF151" s="10"/>
      <c r="JSG151" s="10"/>
      <c r="JSH151" s="10"/>
      <c r="JSI151" s="10"/>
      <c r="JSJ151" s="10"/>
      <c r="JSK151" s="10"/>
      <c r="JSL151" s="10"/>
      <c r="JSM151" s="10"/>
      <c r="JSN151" s="10"/>
      <c r="JSO151" s="10"/>
      <c r="JSP151" s="10"/>
      <c r="JSQ151" s="10"/>
      <c r="JSR151" s="10"/>
      <c r="JSS151" s="10"/>
      <c r="JST151" s="10"/>
      <c r="JSU151" s="10"/>
      <c r="JSV151" s="10"/>
      <c r="JSW151" s="10"/>
      <c r="JSX151" s="10"/>
      <c r="JSY151" s="10"/>
      <c r="JSZ151" s="10"/>
      <c r="JTA151" s="10"/>
      <c r="JTB151" s="10"/>
      <c r="JTC151" s="10"/>
      <c r="JTD151" s="10"/>
      <c r="JTE151" s="10"/>
      <c r="JTF151" s="10"/>
      <c r="JTG151" s="10"/>
      <c r="JTH151" s="10"/>
      <c r="JTI151" s="10"/>
      <c r="JTJ151" s="10"/>
      <c r="JTK151" s="10"/>
      <c r="JTL151" s="10"/>
      <c r="JTM151" s="10"/>
      <c r="JTN151" s="10"/>
      <c r="JTO151" s="10"/>
      <c r="JTP151" s="10"/>
      <c r="JTQ151" s="10"/>
      <c r="JTR151" s="10"/>
      <c r="JTS151" s="10"/>
      <c r="JTT151" s="10"/>
      <c r="JTU151" s="10"/>
      <c r="JTV151" s="10"/>
      <c r="JTW151" s="10"/>
      <c r="JTX151" s="10"/>
      <c r="JTY151" s="10"/>
      <c r="JTZ151" s="10"/>
      <c r="JUA151" s="10"/>
      <c r="JUB151" s="10"/>
      <c r="JUC151" s="10"/>
      <c r="JUD151" s="10"/>
      <c r="JUE151" s="10"/>
      <c r="JUF151" s="10"/>
      <c r="JUG151" s="10"/>
      <c r="JUH151" s="10"/>
      <c r="JUI151" s="10"/>
      <c r="JUJ151" s="10"/>
      <c r="JUK151" s="10"/>
      <c r="JUL151" s="10"/>
      <c r="JUM151" s="10"/>
      <c r="JUN151" s="10"/>
      <c r="JUO151" s="10"/>
      <c r="JUP151" s="10"/>
      <c r="JUQ151" s="10"/>
      <c r="JUR151" s="10"/>
      <c r="JUS151" s="10"/>
      <c r="JUT151" s="10"/>
      <c r="JUU151" s="10"/>
      <c r="JUV151" s="10"/>
      <c r="JUW151" s="10"/>
      <c r="JUX151" s="10"/>
      <c r="JUY151" s="10"/>
      <c r="JUZ151" s="10"/>
      <c r="JVA151" s="10"/>
      <c r="JVB151" s="10"/>
      <c r="JVC151" s="10"/>
      <c r="JVD151" s="10"/>
      <c r="JVE151" s="10"/>
      <c r="JVF151" s="10"/>
      <c r="JVG151" s="10"/>
      <c r="JVH151" s="10"/>
      <c r="JVI151" s="10"/>
      <c r="JVJ151" s="10"/>
      <c r="JVK151" s="10"/>
      <c r="JVL151" s="10"/>
      <c r="JVM151" s="10"/>
      <c r="JVN151" s="10"/>
      <c r="JVO151" s="10"/>
      <c r="JVP151" s="10"/>
      <c r="JVQ151" s="10"/>
      <c r="JVR151" s="10"/>
      <c r="JVS151" s="10"/>
      <c r="JVT151" s="10"/>
      <c r="JVU151" s="10"/>
      <c r="JVV151" s="10"/>
      <c r="JVW151" s="10"/>
      <c r="JVX151" s="10"/>
      <c r="JVY151" s="10"/>
      <c r="JVZ151" s="10"/>
      <c r="JWA151" s="10"/>
      <c r="JWB151" s="10"/>
      <c r="JWC151" s="10"/>
      <c r="JWD151" s="10"/>
      <c r="JWE151" s="10"/>
      <c r="JWF151" s="10"/>
      <c r="JWG151" s="10"/>
      <c r="JWH151" s="10"/>
      <c r="JWI151" s="10"/>
      <c r="JWJ151" s="10"/>
      <c r="JWK151" s="10"/>
      <c r="JWL151" s="10"/>
      <c r="JWM151" s="10"/>
      <c r="JWN151" s="10"/>
      <c r="JWO151" s="10"/>
      <c r="JWP151" s="10"/>
      <c r="JWQ151" s="10"/>
      <c r="JWR151" s="10"/>
      <c r="JWS151" s="10"/>
      <c r="JWT151" s="10"/>
      <c r="JWU151" s="10"/>
      <c r="JWV151" s="10"/>
      <c r="JWW151" s="10"/>
      <c r="JWX151" s="10"/>
      <c r="JWY151" s="10"/>
      <c r="JWZ151" s="10"/>
      <c r="JXA151" s="10"/>
      <c r="JXB151" s="10"/>
      <c r="JXC151" s="10"/>
      <c r="JXD151" s="10"/>
      <c r="JXE151" s="10"/>
      <c r="JXF151" s="10"/>
      <c r="JXG151" s="10"/>
      <c r="JXH151" s="10"/>
      <c r="JXI151" s="10"/>
      <c r="JXJ151" s="10"/>
      <c r="JXK151" s="10"/>
      <c r="JXL151" s="10"/>
      <c r="JXM151" s="10"/>
      <c r="JXN151" s="10"/>
      <c r="JXO151" s="10"/>
      <c r="JXP151" s="10"/>
      <c r="JXQ151" s="10"/>
      <c r="JXR151" s="10"/>
      <c r="JXS151" s="10"/>
      <c r="JXT151" s="10"/>
      <c r="JXU151" s="10"/>
      <c r="JXV151" s="10"/>
      <c r="JXW151" s="10"/>
      <c r="JXX151" s="10"/>
      <c r="JXY151" s="10"/>
      <c r="JXZ151" s="10"/>
      <c r="JYA151" s="10"/>
      <c r="JYB151" s="10"/>
      <c r="JYC151" s="10"/>
      <c r="JYD151" s="10"/>
      <c r="JYE151" s="10"/>
      <c r="JYF151" s="10"/>
      <c r="JYG151" s="10"/>
      <c r="JYH151" s="10"/>
      <c r="JYI151" s="10"/>
      <c r="JYJ151" s="10"/>
      <c r="JYK151" s="10"/>
      <c r="JYL151" s="10"/>
      <c r="JYM151" s="10"/>
      <c r="JYN151" s="10"/>
      <c r="JYO151" s="10"/>
      <c r="JYP151" s="10"/>
      <c r="JYQ151" s="10"/>
      <c r="JYR151" s="10"/>
      <c r="JYS151" s="10"/>
      <c r="JYT151" s="10"/>
      <c r="JYU151" s="10"/>
      <c r="JYV151" s="10"/>
      <c r="JYW151" s="10"/>
      <c r="JYX151" s="10"/>
      <c r="JYY151" s="10"/>
      <c r="JYZ151" s="10"/>
      <c r="JZA151" s="10"/>
      <c r="JZB151" s="10"/>
      <c r="JZC151" s="10"/>
      <c r="JZD151" s="10"/>
      <c r="JZE151" s="10"/>
      <c r="JZF151" s="10"/>
      <c r="JZG151" s="10"/>
      <c r="JZH151" s="10"/>
      <c r="JZI151" s="10"/>
      <c r="JZJ151" s="10"/>
      <c r="JZK151" s="10"/>
      <c r="JZL151" s="10"/>
      <c r="JZM151" s="10"/>
      <c r="JZN151" s="10"/>
      <c r="JZO151" s="10"/>
      <c r="JZP151" s="10"/>
      <c r="JZQ151" s="10"/>
      <c r="JZR151" s="10"/>
      <c r="JZS151" s="10"/>
      <c r="JZT151" s="10"/>
      <c r="JZU151" s="10"/>
      <c r="JZV151" s="10"/>
      <c r="JZW151" s="10"/>
      <c r="JZX151" s="10"/>
      <c r="JZY151" s="10"/>
      <c r="JZZ151" s="10"/>
      <c r="KAA151" s="10"/>
      <c r="KAB151" s="10"/>
      <c r="KAC151" s="10"/>
      <c r="KAD151" s="10"/>
      <c r="KAE151" s="10"/>
      <c r="KAF151" s="10"/>
      <c r="KAG151" s="10"/>
      <c r="KAH151" s="10"/>
      <c r="KAI151" s="10"/>
      <c r="KAJ151" s="10"/>
      <c r="KAK151" s="10"/>
      <c r="KAL151" s="10"/>
      <c r="KAM151" s="10"/>
      <c r="KAN151" s="10"/>
      <c r="KAO151" s="10"/>
      <c r="KAP151" s="10"/>
      <c r="KAQ151" s="10"/>
      <c r="KAR151" s="10"/>
      <c r="KAS151" s="10"/>
      <c r="KAT151" s="10"/>
      <c r="KAU151" s="10"/>
      <c r="KAV151" s="10"/>
      <c r="KAW151" s="10"/>
      <c r="KAX151" s="10"/>
      <c r="KAY151" s="10"/>
      <c r="KAZ151" s="10"/>
      <c r="KBA151" s="10"/>
      <c r="KBB151" s="10"/>
      <c r="KBC151" s="10"/>
      <c r="KBD151" s="10"/>
      <c r="KBE151" s="10"/>
      <c r="KBF151" s="10"/>
      <c r="KBG151" s="10"/>
      <c r="KBH151" s="10"/>
      <c r="KBI151" s="10"/>
      <c r="KBJ151" s="10"/>
      <c r="KBK151" s="10"/>
      <c r="KBL151" s="10"/>
      <c r="KBM151" s="10"/>
      <c r="KBN151" s="10"/>
      <c r="KBO151" s="10"/>
      <c r="KBP151" s="10"/>
      <c r="KBQ151" s="10"/>
      <c r="KBR151" s="10"/>
      <c r="KBS151" s="10"/>
      <c r="KBT151" s="10"/>
      <c r="KBU151" s="10"/>
      <c r="KBV151" s="10"/>
      <c r="KBW151" s="10"/>
      <c r="KBX151" s="10"/>
      <c r="KBY151" s="10"/>
      <c r="KBZ151" s="10"/>
      <c r="KCA151" s="10"/>
      <c r="KCB151" s="10"/>
      <c r="KCC151" s="10"/>
      <c r="KCD151" s="10"/>
      <c r="KCE151" s="10"/>
      <c r="KCF151" s="10"/>
      <c r="KCG151" s="10"/>
      <c r="KCH151" s="10"/>
      <c r="KCI151" s="10"/>
      <c r="KCJ151" s="10"/>
      <c r="KCK151" s="10"/>
      <c r="KCL151" s="10"/>
      <c r="KCM151" s="10"/>
      <c r="KCN151" s="10"/>
      <c r="KCO151" s="10"/>
      <c r="KCP151" s="10"/>
      <c r="KCQ151" s="10"/>
      <c r="KCR151" s="10"/>
      <c r="KCS151" s="10"/>
      <c r="KCT151" s="10"/>
      <c r="KCU151" s="10"/>
      <c r="KCV151" s="10"/>
      <c r="KCW151" s="10"/>
      <c r="KCX151" s="10"/>
      <c r="KCY151" s="10"/>
      <c r="KCZ151" s="10"/>
      <c r="KDA151" s="10"/>
      <c r="KDB151" s="10"/>
      <c r="KDC151" s="10"/>
      <c r="KDD151" s="10"/>
      <c r="KDE151" s="10"/>
      <c r="KDF151" s="10"/>
      <c r="KDG151" s="10"/>
      <c r="KDH151" s="10"/>
      <c r="KDI151" s="10"/>
      <c r="KDJ151" s="10"/>
      <c r="KDK151" s="10"/>
      <c r="KDL151" s="10"/>
      <c r="KDM151" s="10"/>
      <c r="KDN151" s="10"/>
      <c r="KDO151" s="10"/>
      <c r="KDP151" s="10"/>
      <c r="KDQ151" s="10"/>
      <c r="KDR151" s="10"/>
      <c r="KDS151" s="10"/>
      <c r="KDT151" s="10"/>
      <c r="KDU151" s="10"/>
      <c r="KDV151" s="10"/>
      <c r="KDW151" s="10"/>
      <c r="KDX151" s="10"/>
      <c r="KDY151" s="10"/>
      <c r="KDZ151" s="10"/>
      <c r="KEA151" s="10"/>
      <c r="KEB151" s="10"/>
      <c r="KEC151" s="10"/>
      <c r="KED151" s="10"/>
      <c r="KEE151" s="10"/>
      <c r="KEF151" s="10"/>
      <c r="KEG151" s="10"/>
      <c r="KEH151" s="10"/>
      <c r="KEI151" s="10"/>
      <c r="KEJ151" s="10"/>
      <c r="KEK151" s="10"/>
      <c r="KEL151" s="10"/>
      <c r="KEM151" s="10"/>
      <c r="KEN151" s="10"/>
      <c r="KEO151" s="10"/>
      <c r="KEP151" s="10"/>
      <c r="KEQ151" s="10"/>
      <c r="KER151" s="10"/>
      <c r="KES151" s="10"/>
      <c r="KET151" s="10"/>
      <c r="KEU151" s="10"/>
      <c r="KEV151" s="10"/>
      <c r="KEW151" s="10"/>
      <c r="KEX151" s="10"/>
      <c r="KEY151" s="10"/>
      <c r="KEZ151" s="10"/>
      <c r="KFA151" s="10"/>
      <c r="KFB151" s="10"/>
      <c r="KFC151" s="10"/>
      <c r="KFD151" s="10"/>
      <c r="KFE151" s="10"/>
      <c r="KFF151" s="10"/>
      <c r="KFG151" s="10"/>
      <c r="KFH151" s="10"/>
      <c r="KFI151" s="10"/>
      <c r="KFJ151" s="10"/>
      <c r="KFK151" s="10"/>
      <c r="KFL151" s="10"/>
      <c r="KFM151" s="10"/>
      <c r="KFN151" s="10"/>
      <c r="KFO151" s="10"/>
      <c r="KFP151" s="10"/>
      <c r="KFQ151" s="10"/>
      <c r="KFR151" s="10"/>
      <c r="KFS151" s="10"/>
      <c r="KFT151" s="10"/>
      <c r="KFU151" s="10"/>
      <c r="KFV151" s="10"/>
      <c r="KFW151" s="10"/>
      <c r="KFX151" s="10"/>
      <c r="KFY151" s="10"/>
      <c r="KFZ151" s="10"/>
      <c r="KGA151" s="10"/>
      <c r="KGB151" s="10"/>
      <c r="KGC151" s="10"/>
      <c r="KGD151" s="10"/>
      <c r="KGE151" s="10"/>
      <c r="KGF151" s="10"/>
      <c r="KGG151" s="10"/>
      <c r="KGH151" s="10"/>
      <c r="KGI151" s="10"/>
      <c r="KGJ151" s="10"/>
      <c r="KGK151" s="10"/>
      <c r="KGL151" s="10"/>
      <c r="KGM151" s="10"/>
      <c r="KGN151" s="10"/>
      <c r="KGO151" s="10"/>
      <c r="KGP151" s="10"/>
      <c r="KGQ151" s="10"/>
      <c r="KGR151" s="10"/>
      <c r="KGS151" s="10"/>
      <c r="KGT151" s="10"/>
      <c r="KGU151" s="10"/>
      <c r="KGV151" s="10"/>
      <c r="KGW151" s="10"/>
      <c r="KGX151" s="10"/>
      <c r="KGY151" s="10"/>
      <c r="KGZ151" s="10"/>
      <c r="KHA151" s="10"/>
      <c r="KHB151" s="10"/>
      <c r="KHC151" s="10"/>
      <c r="KHD151" s="10"/>
      <c r="KHE151" s="10"/>
      <c r="KHF151" s="10"/>
      <c r="KHG151" s="10"/>
      <c r="KHH151" s="10"/>
      <c r="KHI151" s="10"/>
      <c r="KHJ151" s="10"/>
      <c r="KHK151" s="10"/>
      <c r="KHL151" s="10"/>
      <c r="KHM151" s="10"/>
      <c r="KHN151" s="10"/>
      <c r="KHO151" s="10"/>
      <c r="KHP151" s="10"/>
      <c r="KHQ151" s="10"/>
      <c r="KHR151" s="10"/>
      <c r="KHS151" s="10"/>
      <c r="KHT151" s="10"/>
      <c r="KHU151" s="10"/>
      <c r="KHV151" s="10"/>
      <c r="KHW151" s="10"/>
      <c r="KHX151" s="10"/>
      <c r="KHY151" s="10"/>
      <c r="KHZ151" s="10"/>
      <c r="KIA151" s="10"/>
      <c r="KIB151" s="10"/>
      <c r="KIC151" s="10"/>
      <c r="KID151" s="10"/>
      <c r="KIE151" s="10"/>
      <c r="KIF151" s="10"/>
      <c r="KIG151" s="10"/>
      <c r="KIH151" s="10"/>
      <c r="KII151" s="10"/>
      <c r="KIJ151" s="10"/>
      <c r="KIK151" s="10"/>
      <c r="KIL151" s="10"/>
      <c r="KIM151" s="10"/>
      <c r="KIN151" s="10"/>
      <c r="KIO151" s="10"/>
      <c r="KIP151" s="10"/>
      <c r="KIQ151" s="10"/>
      <c r="KIR151" s="10"/>
      <c r="KIS151" s="10"/>
      <c r="KIT151" s="10"/>
      <c r="KIU151" s="10"/>
      <c r="KIV151" s="10"/>
      <c r="KIW151" s="10"/>
      <c r="KIX151" s="10"/>
      <c r="KIY151" s="10"/>
      <c r="KIZ151" s="10"/>
      <c r="KJA151" s="10"/>
      <c r="KJB151" s="10"/>
      <c r="KJC151" s="10"/>
      <c r="KJD151" s="10"/>
      <c r="KJE151" s="10"/>
      <c r="KJF151" s="10"/>
      <c r="KJG151" s="10"/>
      <c r="KJH151" s="10"/>
      <c r="KJI151" s="10"/>
      <c r="KJJ151" s="10"/>
      <c r="KJK151" s="10"/>
      <c r="KJL151" s="10"/>
      <c r="KJM151" s="10"/>
      <c r="KJN151" s="10"/>
      <c r="KJO151" s="10"/>
      <c r="KJP151" s="10"/>
      <c r="KJQ151" s="10"/>
      <c r="KJR151" s="10"/>
      <c r="KJS151" s="10"/>
      <c r="KJT151" s="10"/>
      <c r="KJU151" s="10"/>
      <c r="KJV151" s="10"/>
      <c r="KJW151" s="10"/>
      <c r="KJX151" s="10"/>
      <c r="KJY151" s="10"/>
      <c r="KJZ151" s="10"/>
      <c r="KKA151" s="10"/>
      <c r="KKB151" s="10"/>
      <c r="KKC151" s="10"/>
      <c r="KKD151" s="10"/>
      <c r="KKE151" s="10"/>
      <c r="KKF151" s="10"/>
      <c r="KKG151" s="10"/>
      <c r="KKH151" s="10"/>
      <c r="KKI151" s="10"/>
      <c r="KKJ151" s="10"/>
      <c r="KKK151" s="10"/>
      <c r="KKL151" s="10"/>
      <c r="KKM151" s="10"/>
      <c r="KKN151" s="10"/>
      <c r="KKO151" s="10"/>
      <c r="KKP151" s="10"/>
      <c r="KKQ151" s="10"/>
      <c r="KKR151" s="10"/>
      <c r="KKS151" s="10"/>
      <c r="KKT151" s="10"/>
      <c r="KKU151" s="10"/>
      <c r="KKV151" s="10"/>
      <c r="KKW151" s="10"/>
      <c r="KKX151" s="10"/>
      <c r="KKY151" s="10"/>
      <c r="KKZ151" s="10"/>
      <c r="KLA151" s="10"/>
      <c r="KLB151" s="10"/>
      <c r="KLC151" s="10"/>
      <c r="KLD151" s="10"/>
      <c r="KLE151" s="10"/>
      <c r="KLF151" s="10"/>
      <c r="KLG151" s="10"/>
      <c r="KLH151" s="10"/>
      <c r="KLI151" s="10"/>
      <c r="KLJ151" s="10"/>
      <c r="KLK151" s="10"/>
      <c r="KLL151" s="10"/>
      <c r="KLM151" s="10"/>
      <c r="KLN151" s="10"/>
      <c r="KLO151" s="10"/>
      <c r="KLP151" s="10"/>
      <c r="KLQ151" s="10"/>
      <c r="KLR151" s="10"/>
      <c r="KLS151" s="10"/>
      <c r="KLT151" s="10"/>
      <c r="KLU151" s="10"/>
      <c r="KLV151" s="10"/>
      <c r="KLW151" s="10"/>
      <c r="KLX151" s="10"/>
      <c r="KLY151" s="10"/>
      <c r="KLZ151" s="10"/>
      <c r="KMA151" s="10"/>
      <c r="KMB151" s="10"/>
      <c r="KMC151" s="10"/>
      <c r="KMD151" s="10"/>
      <c r="KME151" s="10"/>
      <c r="KMF151" s="10"/>
      <c r="KMG151" s="10"/>
      <c r="KMH151" s="10"/>
      <c r="KMI151" s="10"/>
      <c r="KMJ151" s="10"/>
      <c r="KMK151" s="10"/>
      <c r="KML151" s="10"/>
      <c r="KMM151" s="10"/>
      <c r="KMN151" s="10"/>
      <c r="KMO151" s="10"/>
      <c r="KMP151" s="10"/>
      <c r="KMQ151" s="10"/>
      <c r="KMR151" s="10"/>
      <c r="KMS151" s="10"/>
      <c r="KMT151" s="10"/>
      <c r="KMU151" s="10"/>
      <c r="KMV151" s="10"/>
      <c r="KMW151" s="10"/>
      <c r="KMX151" s="10"/>
      <c r="KMY151" s="10"/>
      <c r="KMZ151" s="10"/>
      <c r="KNA151" s="10"/>
      <c r="KNB151" s="10"/>
      <c r="KNC151" s="10"/>
      <c r="KND151" s="10"/>
      <c r="KNE151" s="10"/>
      <c r="KNF151" s="10"/>
      <c r="KNG151" s="10"/>
      <c r="KNH151" s="10"/>
      <c r="KNI151" s="10"/>
      <c r="KNJ151" s="10"/>
      <c r="KNK151" s="10"/>
      <c r="KNL151" s="10"/>
      <c r="KNM151" s="10"/>
      <c r="KNN151" s="10"/>
      <c r="KNO151" s="10"/>
      <c r="KNP151" s="10"/>
      <c r="KNQ151" s="10"/>
      <c r="KNR151" s="10"/>
      <c r="KNS151" s="10"/>
      <c r="KNT151" s="10"/>
      <c r="KNU151" s="10"/>
      <c r="KNV151" s="10"/>
      <c r="KNW151" s="10"/>
      <c r="KNX151" s="10"/>
      <c r="KNY151" s="10"/>
      <c r="KNZ151" s="10"/>
      <c r="KOA151" s="10"/>
      <c r="KOB151" s="10"/>
      <c r="KOC151" s="10"/>
      <c r="KOD151" s="10"/>
      <c r="KOE151" s="10"/>
      <c r="KOF151" s="10"/>
      <c r="KOG151" s="10"/>
      <c r="KOH151" s="10"/>
      <c r="KOI151" s="10"/>
      <c r="KOJ151" s="10"/>
      <c r="KOK151" s="10"/>
      <c r="KOL151" s="10"/>
      <c r="KOM151" s="10"/>
      <c r="KON151" s="10"/>
      <c r="KOO151" s="10"/>
      <c r="KOP151" s="10"/>
      <c r="KOQ151" s="10"/>
      <c r="KOR151" s="10"/>
      <c r="KOS151" s="10"/>
      <c r="KOT151" s="10"/>
      <c r="KOU151" s="10"/>
      <c r="KOV151" s="10"/>
      <c r="KOW151" s="10"/>
      <c r="KOX151" s="10"/>
      <c r="KOY151" s="10"/>
      <c r="KOZ151" s="10"/>
      <c r="KPA151" s="10"/>
      <c r="KPB151" s="10"/>
      <c r="KPC151" s="10"/>
      <c r="KPD151" s="10"/>
      <c r="KPE151" s="10"/>
      <c r="KPF151" s="10"/>
      <c r="KPG151" s="10"/>
      <c r="KPH151" s="10"/>
      <c r="KPI151" s="10"/>
      <c r="KPJ151" s="10"/>
      <c r="KPK151" s="10"/>
      <c r="KPL151" s="10"/>
      <c r="KPM151" s="10"/>
      <c r="KPN151" s="10"/>
      <c r="KPO151" s="10"/>
      <c r="KPP151" s="10"/>
      <c r="KPQ151" s="10"/>
      <c r="KPR151" s="10"/>
      <c r="KPS151" s="10"/>
      <c r="KPT151" s="10"/>
      <c r="KPU151" s="10"/>
      <c r="KPV151" s="10"/>
      <c r="KPW151" s="10"/>
      <c r="KPX151" s="10"/>
      <c r="KPY151" s="10"/>
      <c r="KPZ151" s="10"/>
      <c r="KQA151" s="10"/>
      <c r="KQB151" s="10"/>
      <c r="KQC151" s="10"/>
      <c r="KQD151" s="10"/>
      <c r="KQE151" s="10"/>
      <c r="KQF151" s="10"/>
      <c r="KQG151" s="10"/>
      <c r="KQH151" s="10"/>
      <c r="KQI151" s="10"/>
      <c r="KQJ151" s="10"/>
      <c r="KQK151" s="10"/>
      <c r="KQL151" s="10"/>
      <c r="KQM151" s="10"/>
      <c r="KQN151" s="10"/>
      <c r="KQO151" s="10"/>
      <c r="KQP151" s="10"/>
      <c r="KQQ151" s="10"/>
      <c r="KQR151" s="10"/>
      <c r="KQS151" s="10"/>
      <c r="KQT151" s="10"/>
      <c r="KQU151" s="10"/>
      <c r="KQV151" s="10"/>
      <c r="KQW151" s="10"/>
      <c r="KQX151" s="10"/>
      <c r="KQY151" s="10"/>
      <c r="KQZ151" s="10"/>
      <c r="KRA151" s="10"/>
      <c r="KRB151" s="10"/>
      <c r="KRC151" s="10"/>
      <c r="KRD151" s="10"/>
      <c r="KRE151" s="10"/>
      <c r="KRF151" s="10"/>
      <c r="KRG151" s="10"/>
      <c r="KRH151" s="10"/>
      <c r="KRI151" s="10"/>
      <c r="KRJ151" s="10"/>
      <c r="KRK151" s="10"/>
      <c r="KRL151" s="10"/>
      <c r="KRM151" s="10"/>
      <c r="KRN151" s="10"/>
      <c r="KRO151" s="10"/>
      <c r="KRP151" s="10"/>
      <c r="KRQ151" s="10"/>
      <c r="KRR151" s="10"/>
      <c r="KRS151" s="10"/>
      <c r="KRT151" s="10"/>
      <c r="KRU151" s="10"/>
      <c r="KRV151" s="10"/>
      <c r="KRW151" s="10"/>
      <c r="KRX151" s="10"/>
      <c r="KRY151" s="10"/>
      <c r="KRZ151" s="10"/>
      <c r="KSA151" s="10"/>
      <c r="KSB151" s="10"/>
      <c r="KSC151" s="10"/>
      <c r="KSD151" s="10"/>
      <c r="KSE151" s="10"/>
      <c r="KSF151" s="10"/>
      <c r="KSG151" s="10"/>
      <c r="KSH151" s="10"/>
      <c r="KSI151" s="10"/>
      <c r="KSJ151" s="10"/>
      <c r="KSK151" s="10"/>
      <c r="KSL151" s="10"/>
      <c r="KSM151" s="10"/>
      <c r="KSN151" s="10"/>
      <c r="KSO151" s="10"/>
      <c r="KSP151" s="10"/>
      <c r="KSQ151" s="10"/>
      <c r="KSR151" s="10"/>
      <c r="KSS151" s="10"/>
      <c r="KST151" s="10"/>
      <c r="KSU151" s="10"/>
      <c r="KSV151" s="10"/>
      <c r="KSW151" s="10"/>
      <c r="KSX151" s="10"/>
      <c r="KSY151" s="10"/>
      <c r="KSZ151" s="10"/>
      <c r="KTA151" s="10"/>
      <c r="KTB151" s="10"/>
      <c r="KTC151" s="10"/>
      <c r="KTD151" s="10"/>
      <c r="KTE151" s="10"/>
      <c r="KTF151" s="10"/>
      <c r="KTG151" s="10"/>
      <c r="KTH151" s="10"/>
      <c r="KTI151" s="10"/>
      <c r="KTJ151" s="10"/>
      <c r="KTK151" s="10"/>
      <c r="KTL151" s="10"/>
      <c r="KTM151" s="10"/>
      <c r="KTN151" s="10"/>
      <c r="KTO151" s="10"/>
      <c r="KTP151" s="10"/>
      <c r="KTQ151" s="10"/>
      <c r="KTR151" s="10"/>
      <c r="KTS151" s="10"/>
      <c r="KTT151" s="10"/>
      <c r="KTU151" s="10"/>
      <c r="KTV151" s="10"/>
      <c r="KTW151" s="10"/>
      <c r="KTX151" s="10"/>
      <c r="KTY151" s="10"/>
      <c r="KTZ151" s="10"/>
      <c r="KUA151" s="10"/>
      <c r="KUB151" s="10"/>
      <c r="KUC151" s="10"/>
      <c r="KUD151" s="10"/>
      <c r="KUE151" s="10"/>
      <c r="KUF151" s="10"/>
      <c r="KUG151" s="10"/>
      <c r="KUH151" s="10"/>
      <c r="KUI151" s="10"/>
      <c r="KUJ151" s="10"/>
      <c r="KUK151" s="10"/>
      <c r="KUL151" s="10"/>
      <c r="KUM151" s="10"/>
      <c r="KUN151" s="10"/>
      <c r="KUO151" s="10"/>
      <c r="KUP151" s="10"/>
      <c r="KUQ151" s="10"/>
      <c r="KUR151" s="10"/>
      <c r="KUS151" s="10"/>
      <c r="KUT151" s="10"/>
      <c r="KUU151" s="10"/>
      <c r="KUV151" s="10"/>
      <c r="KUW151" s="10"/>
      <c r="KUX151" s="10"/>
      <c r="KUY151" s="10"/>
      <c r="KUZ151" s="10"/>
      <c r="KVA151" s="10"/>
      <c r="KVB151" s="10"/>
      <c r="KVC151" s="10"/>
      <c r="KVD151" s="10"/>
      <c r="KVE151" s="10"/>
      <c r="KVF151" s="10"/>
      <c r="KVG151" s="10"/>
      <c r="KVH151" s="10"/>
      <c r="KVI151" s="10"/>
      <c r="KVJ151" s="10"/>
      <c r="KVK151" s="10"/>
      <c r="KVL151" s="10"/>
      <c r="KVM151" s="10"/>
      <c r="KVN151" s="10"/>
      <c r="KVO151" s="10"/>
      <c r="KVP151" s="10"/>
      <c r="KVQ151" s="10"/>
      <c r="KVR151" s="10"/>
      <c r="KVS151" s="10"/>
      <c r="KVT151" s="10"/>
      <c r="KVU151" s="10"/>
      <c r="KVV151" s="10"/>
      <c r="KVW151" s="10"/>
      <c r="KVX151" s="10"/>
      <c r="KVY151" s="10"/>
      <c r="KVZ151" s="10"/>
      <c r="KWA151" s="10"/>
      <c r="KWB151" s="10"/>
      <c r="KWC151" s="10"/>
      <c r="KWD151" s="10"/>
      <c r="KWE151" s="10"/>
      <c r="KWF151" s="10"/>
      <c r="KWG151" s="10"/>
      <c r="KWH151" s="10"/>
      <c r="KWI151" s="10"/>
      <c r="KWJ151" s="10"/>
      <c r="KWK151" s="10"/>
      <c r="KWL151" s="10"/>
      <c r="KWM151" s="10"/>
      <c r="KWN151" s="10"/>
      <c r="KWO151" s="10"/>
      <c r="KWP151" s="10"/>
      <c r="KWQ151" s="10"/>
      <c r="KWR151" s="10"/>
      <c r="KWS151" s="10"/>
      <c r="KWT151" s="10"/>
      <c r="KWU151" s="10"/>
      <c r="KWV151" s="10"/>
      <c r="KWW151" s="10"/>
      <c r="KWX151" s="10"/>
      <c r="KWY151" s="10"/>
      <c r="KWZ151" s="10"/>
      <c r="KXA151" s="10"/>
      <c r="KXB151" s="10"/>
      <c r="KXC151" s="10"/>
      <c r="KXD151" s="10"/>
      <c r="KXE151" s="10"/>
      <c r="KXF151" s="10"/>
      <c r="KXG151" s="10"/>
      <c r="KXH151" s="10"/>
      <c r="KXI151" s="10"/>
      <c r="KXJ151" s="10"/>
      <c r="KXK151" s="10"/>
      <c r="KXL151" s="10"/>
      <c r="KXM151" s="10"/>
      <c r="KXN151" s="10"/>
      <c r="KXO151" s="10"/>
      <c r="KXP151" s="10"/>
      <c r="KXQ151" s="10"/>
      <c r="KXR151" s="10"/>
      <c r="KXS151" s="10"/>
      <c r="KXT151" s="10"/>
      <c r="KXU151" s="10"/>
      <c r="KXV151" s="10"/>
      <c r="KXW151" s="10"/>
      <c r="KXX151" s="10"/>
      <c r="KXY151" s="10"/>
      <c r="KXZ151" s="10"/>
      <c r="KYA151" s="10"/>
      <c r="KYB151" s="10"/>
      <c r="KYC151" s="10"/>
      <c r="KYD151" s="10"/>
      <c r="KYE151" s="10"/>
      <c r="KYF151" s="10"/>
      <c r="KYG151" s="10"/>
      <c r="KYH151" s="10"/>
      <c r="KYI151" s="10"/>
      <c r="KYJ151" s="10"/>
      <c r="KYK151" s="10"/>
      <c r="KYL151" s="10"/>
      <c r="KYM151" s="10"/>
      <c r="KYN151" s="10"/>
      <c r="KYO151" s="10"/>
      <c r="KYP151" s="10"/>
      <c r="KYQ151" s="10"/>
      <c r="KYR151" s="10"/>
      <c r="KYS151" s="10"/>
      <c r="KYT151" s="10"/>
      <c r="KYU151" s="10"/>
      <c r="KYV151" s="10"/>
      <c r="KYW151" s="10"/>
      <c r="KYX151" s="10"/>
      <c r="KYY151" s="10"/>
      <c r="KYZ151" s="10"/>
      <c r="KZA151" s="10"/>
      <c r="KZB151" s="10"/>
      <c r="KZC151" s="10"/>
      <c r="KZD151" s="10"/>
      <c r="KZE151" s="10"/>
      <c r="KZF151" s="10"/>
      <c r="KZG151" s="10"/>
      <c r="KZH151" s="10"/>
      <c r="KZI151" s="10"/>
      <c r="KZJ151" s="10"/>
      <c r="KZK151" s="10"/>
      <c r="KZL151" s="10"/>
      <c r="KZM151" s="10"/>
      <c r="KZN151" s="10"/>
      <c r="KZO151" s="10"/>
      <c r="KZP151" s="10"/>
      <c r="KZQ151" s="10"/>
      <c r="KZR151" s="10"/>
      <c r="KZS151" s="10"/>
      <c r="KZT151" s="10"/>
      <c r="KZU151" s="10"/>
      <c r="KZV151" s="10"/>
      <c r="KZW151" s="10"/>
      <c r="KZX151" s="10"/>
      <c r="KZY151" s="10"/>
      <c r="KZZ151" s="10"/>
      <c r="LAA151" s="10"/>
      <c r="LAB151" s="10"/>
      <c r="LAC151" s="10"/>
      <c r="LAD151" s="10"/>
      <c r="LAE151" s="10"/>
      <c r="LAF151" s="10"/>
      <c r="LAG151" s="10"/>
      <c r="LAH151" s="10"/>
      <c r="LAI151" s="10"/>
      <c r="LAJ151" s="10"/>
      <c r="LAK151" s="10"/>
      <c r="LAL151" s="10"/>
      <c r="LAM151" s="10"/>
      <c r="LAN151" s="10"/>
      <c r="LAO151" s="10"/>
      <c r="LAP151" s="10"/>
      <c r="LAQ151" s="10"/>
      <c r="LAR151" s="10"/>
      <c r="LAS151" s="10"/>
      <c r="LAT151" s="10"/>
      <c r="LAU151" s="10"/>
      <c r="LAV151" s="10"/>
      <c r="LAW151" s="10"/>
      <c r="LAX151" s="10"/>
      <c r="LAY151" s="10"/>
      <c r="LAZ151" s="10"/>
      <c r="LBA151" s="10"/>
      <c r="LBB151" s="10"/>
      <c r="LBC151" s="10"/>
      <c r="LBD151" s="10"/>
      <c r="LBE151" s="10"/>
      <c r="LBF151" s="10"/>
      <c r="LBG151" s="10"/>
      <c r="LBH151" s="10"/>
      <c r="LBI151" s="10"/>
      <c r="LBJ151" s="10"/>
      <c r="LBK151" s="10"/>
      <c r="LBL151" s="10"/>
      <c r="LBM151" s="10"/>
      <c r="LBN151" s="10"/>
      <c r="LBO151" s="10"/>
      <c r="LBP151" s="10"/>
      <c r="LBQ151" s="10"/>
      <c r="LBR151" s="10"/>
      <c r="LBS151" s="10"/>
      <c r="LBT151" s="10"/>
      <c r="LBU151" s="10"/>
      <c r="LBV151" s="10"/>
      <c r="LBW151" s="10"/>
      <c r="LBX151" s="10"/>
      <c r="LBY151" s="10"/>
      <c r="LBZ151" s="10"/>
      <c r="LCA151" s="10"/>
      <c r="LCB151" s="10"/>
      <c r="LCC151" s="10"/>
      <c r="LCD151" s="10"/>
      <c r="LCE151" s="10"/>
      <c r="LCF151" s="10"/>
      <c r="LCG151" s="10"/>
      <c r="LCH151" s="10"/>
      <c r="LCI151" s="10"/>
      <c r="LCJ151" s="10"/>
      <c r="LCK151" s="10"/>
      <c r="LCL151" s="10"/>
      <c r="LCM151" s="10"/>
      <c r="LCN151" s="10"/>
      <c r="LCO151" s="10"/>
      <c r="LCP151" s="10"/>
      <c r="LCQ151" s="10"/>
      <c r="LCR151" s="10"/>
      <c r="LCS151" s="10"/>
      <c r="LCT151" s="10"/>
      <c r="LCU151" s="10"/>
      <c r="LCV151" s="10"/>
      <c r="LCW151" s="10"/>
      <c r="LCX151" s="10"/>
      <c r="LCY151" s="10"/>
      <c r="LCZ151" s="10"/>
      <c r="LDA151" s="10"/>
      <c r="LDB151" s="10"/>
      <c r="LDC151" s="10"/>
      <c r="LDD151" s="10"/>
      <c r="LDE151" s="10"/>
      <c r="LDF151" s="10"/>
      <c r="LDG151" s="10"/>
      <c r="LDH151" s="10"/>
      <c r="LDI151" s="10"/>
      <c r="LDJ151" s="10"/>
      <c r="LDK151" s="10"/>
      <c r="LDL151" s="10"/>
      <c r="LDM151" s="10"/>
      <c r="LDN151" s="10"/>
      <c r="LDO151" s="10"/>
      <c r="LDP151" s="10"/>
      <c r="LDQ151" s="10"/>
      <c r="LDR151" s="10"/>
      <c r="LDS151" s="10"/>
      <c r="LDT151" s="10"/>
      <c r="LDU151" s="10"/>
      <c r="LDV151" s="10"/>
      <c r="LDW151" s="10"/>
      <c r="LDX151" s="10"/>
      <c r="LDY151" s="10"/>
      <c r="LDZ151" s="10"/>
      <c r="LEA151" s="10"/>
      <c r="LEB151" s="10"/>
      <c r="LEC151" s="10"/>
      <c r="LED151" s="10"/>
      <c r="LEE151" s="10"/>
      <c r="LEF151" s="10"/>
      <c r="LEG151" s="10"/>
      <c r="LEH151" s="10"/>
      <c r="LEI151" s="10"/>
      <c r="LEJ151" s="10"/>
      <c r="LEK151" s="10"/>
      <c r="LEL151" s="10"/>
      <c r="LEM151" s="10"/>
      <c r="LEN151" s="10"/>
      <c r="LEO151" s="10"/>
      <c r="LEP151" s="10"/>
      <c r="LEQ151" s="10"/>
      <c r="LER151" s="10"/>
      <c r="LES151" s="10"/>
      <c r="LET151" s="10"/>
      <c r="LEU151" s="10"/>
      <c r="LEV151" s="10"/>
      <c r="LEW151" s="10"/>
      <c r="LEX151" s="10"/>
      <c r="LEY151" s="10"/>
      <c r="LEZ151" s="10"/>
      <c r="LFA151" s="10"/>
      <c r="LFB151" s="10"/>
      <c r="LFC151" s="10"/>
      <c r="LFD151" s="10"/>
      <c r="LFE151" s="10"/>
      <c r="LFF151" s="10"/>
      <c r="LFG151" s="10"/>
      <c r="LFH151" s="10"/>
      <c r="LFI151" s="10"/>
      <c r="LFJ151" s="10"/>
      <c r="LFK151" s="10"/>
      <c r="LFL151" s="10"/>
      <c r="LFM151" s="10"/>
      <c r="LFN151" s="10"/>
      <c r="LFO151" s="10"/>
      <c r="LFP151" s="10"/>
      <c r="LFQ151" s="10"/>
      <c r="LFR151" s="10"/>
      <c r="LFS151" s="10"/>
      <c r="LFT151" s="10"/>
      <c r="LFU151" s="10"/>
      <c r="LFV151" s="10"/>
      <c r="LFW151" s="10"/>
      <c r="LFX151" s="10"/>
      <c r="LFY151" s="10"/>
      <c r="LFZ151" s="10"/>
      <c r="LGA151" s="10"/>
      <c r="LGB151" s="10"/>
      <c r="LGC151" s="10"/>
      <c r="LGD151" s="10"/>
      <c r="LGE151" s="10"/>
      <c r="LGF151" s="10"/>
      <c r="LGG151" s="10"/>
      <c r="LGH151" s="10"/>
      <c r="LGI151" s="10"/>
      <c r="LGJ151" s="10"/>
      <c r="LGK151" s="10"/>
      <c r="LGL151" s="10"/>
      <c r="LGM151" s="10"/>
      <c r="LGN151" s="10"/>
      <c r="LGO151" s="10"/>
      <c r="LGP151" s="10"/>
      <c r="LGQ151" s="10"/>
      <c r="LGR151" s="10"/>
      <c r="LGS151" s="10"/>
      <c r="LGT151" s="10"/>
      <c r="LGU151" s="10"/>
      <c r="LGV151" s="10"/>
      <c r="LGW151" s="10"/>
      <c r="LGX151" s="10"/>
      <c r="LGY151" s="10"/>
      <c r="LGZ151" s="10"/>
      <c r="LHA151" s="10"/>
      <c r="LHB151" s="10"/>
      <c r="LHC151" s="10"/>
      <c r="LHD151" s="10"/>
      <c r="LHE151" s="10"/>
      <c r="LHF151" s="10"/>
      <c r="LHG151" s="10"/>
      <c r="LHH151" s="10"/>
      <c r="LHI151" s="10"/>
      <c r="LHJ151" s="10"/>
      <c r="LHK151" s="10"/>
      <c r="LHL151" s="10"/>
      <c r="LHM151" s="10"/>
      <c r="LHN151" s="10"/>
      <c r="LHO151" s="10"/>
      <c r="LHP151" s="10"/>
      <c r="LHQ151" s="10"/>
      <c r="LHR151" s="10"/>
      <c r="LHS151" s="10"/>
      <c r="LHT151" s="10"/>
      <c r="LHU151" s="10"/>
      <c r="LHV151" s="10"/>
      <c r="LHW151" s="10"/>
      <c r="LHX151" s="10"/>
      <c r="LHY151" s="10"/>
      <c r="LHZ151" s="10"/>
      <c r="LIA151" s="10"/>
      <c r="LIB151" s="10"/>
      <c r="LIC151" s="10"/>
      <c r="LID151" s="10"/>
      <c r="LIE151" s="10"/>
      <c r="LIF151" s="10"/>
      <c r="LIG151" s="10"/>
      <c r="LIH151" s="10"/>
      <c r="LII151" s="10"/>
      <c r="LIJ151" s="10"/>
      <c r="LIK151" s="10"/>
      <c r="LIL151" s="10"/>
      <c r="LIM151" s="10"/>
      <c r="LIN151" s="10"/>
      <c r="LIO151" s="10"/>
      <c r="LIP151" s="10"/>
      <c r="LIQ151" s="10"/>
      <c r="LIR151" s="10"/>
      <c r="LIS151" s="10"/>
      <c r="LIT151" s="10"/>
      <c r="LIU151" s="10"/>
      <c r="LIV151" s="10"/>
      <c r="LIW151" s="10"/>
      <c r="LIX151" s="10"/>
      <c r="LIY151" s="10"/>
      <c r="LIZ151" s="10"/>
      <c r="LJA151" s="10"/>
      <c r="LJB151" s="10"/>
      <c r="LJC151" s="10"/>
      <c r="LJD151" s="10"/>
      <c r="LJE151" s="10"/>
      <c r="LJF151" s="10"/>
      <c r="LJG151" s="10"/>
      <c r="LJH151" s="10"/>
      <c r="LJI151" s="10"/>
      <c r="LJJ151" s="10"/>
      <c r="LJK151" s="10"/>
      <c r="LJL151" s="10"/>
      <c r="LJM151" s="10"/>
      <c r="LJN151" s="10"/>
      <c r="LJO151" s="10"/>
      <c r="LJP151" s="10"/>
      <c r="LJQ151" s="10"/>
      <c r="LJR151" s="10"/>
      <c r="LJS151" s="10"/>
      <c r="LJT151" s="10"/>
      <c r="LJU151" s="10"/>
      <c r="LJV151" s="10"/>
      <c r="LJW151" s="10"/>
      <c r="LJX151" s="10"/>
      <c r="LJY151" s="10"/>
      <c r="LJZ151" s="10"/>
      <c r="LKA151" s="10"/>
      <c r="LKB151" s="10"/>
      <c r="LKC151" s="10"/>
      <c r="LKD151" s="10"/>
      <c r="LKE151" s="10"/>
      <c r="LKF151" s="10"/>
      <c r="LKG151" s="10"/>
      <c r="LKH151" s="10"/>
      <c r="LKI151" s="10"/>
      <c r="LKJ151" s="10"/>
      <c r="LKK151" s="10"/>
      <c r="LKL151" s="10"/>
      <c r="LKM151" s="10"/>
      <c r="LKN151" s="10"/>
      <c r="LKO151" s="10"/>
      <c r="LKP151" s="10"/>
      <c r="LKQ151" s="10"/>
      <c r="LKR151" s="10"/>
      <c r="LKS151" s="10"/>
      <c r="LKT151" s="10"/>
      <c r="LKU151" s="10"/>
      <c r="LKV151" s="10"/>
      <c r="LKW151" s="10"/>
      <c r="LKX151" s="10"/>
      <c r="LKY151" s="10"/>
      <c r="LKZ151" s="10"/>
      <c r="LLA151" s="10"/>
      <c r="LLB151" s="10"/>
      <c r="LLC151" s="10"/>
      <c r="LLD151" s="10"/>
      <c r="LLE151" s="10"/>
      <c r="LLF151" s="10"/>
      <c r="LLG151" s="10"/>
      <c r="LLH151" s="10"/>
      <c r="LLI151" s="10"/>
      <c r="LLJ151" s="10"/>
      <c r="LLK151" s="10"/>
      <c r="LLL151" s="10"/>
      <c r="LLM151" s="10"/>
      <c r="LLN151" s="10"/>
      <c r="LLO151" s="10"/>
      <c r="LLP151" s="10"/>
      <c r="LLQ151" s="10"/>
      <c r="LLR151" s="10"/>
      <c r="LLS151" s="10"/>
      <c r="LLT151" s="10"/>
      <c r="LLU151" s="10"/>
      <c r="LLV151" s="10"/>
      <c r="LLW151" s="10"/>
      <c r="LLX151" s="10"/>
      <c r="LLY151" s="10"/>
      <c r="LLZ151" s="10"/>
      <c r="LMA151" s="10"/>
      <c r="LMB151" s="10"/>
      <c r="LMC151" s="10"/>
      <c r="LMD151" s="10"/>
      <c r="LME151" s="10"/>
      <c r="LMF151" s="10"/>
      <c r="LMG151" s="10"/>
      <c r="LMH151" s="10"/>
      <c r="LMI151" s="10"/>
      <c r="LMJ151" s="10"/>
      <c r="LMK151" s="10"/>
      <c r="LML151" s="10"/>
      <c r="LMM151" s="10"/>
      <c r="LMN151" s="10"/>
      <c r="LMO151" s="10"/>
      <c r="LMP151" s="10"/>
      <c r="LMQ151" s="10"/>
      <c r="LMR151" s="10"/>
      <c r="LMS151" s="10"/>
      <c r="LMT151" s="10"/>
      <c r="LMU151" s="10"/>
      <c r="LMV151" s="10"/>
      <c r="LMW151" s="10"/>
      <c r="LMX151" s="10"/>
      <c r="LMY151" s="10"/>
      <c r="LMZ151" s="10"/>
      <c r="LNA151" s="10"/>
      <c r="LNB151" s="10"/>
      <c r="LNC151" s="10"/>
      <c r="LND151" s="10"/>
      <c r="LNE151" s="10"/>
      <c r="LNF151" s="10"/>
      <c r="LNG151" s="10"/>
      <c r="LNH151" s="10"/>
      <c r="LNI151" s="10"/>
      <c r="LNJ151" s="10"/>
      <c r="LNK151" s="10"/>
      <c r="LNL151" s="10"/>
      <c r="LNM151" s="10"/>
      <c r="LNN151" s="10"/>
      <c r="LNO151" s="10"/>
      <c r="LNP151" s="10"/>
      <c r="LNQ151" s="10"/>
      <c r="LNR151" s="10"/>
      <c r="LNS151" s="10"/>
      <c r="LNT151" s="10"/>
      <c r="LNU151" s="10"/>
      <c r="LNV151" s="10"/>
      <c r="LNW151" s="10"/>
      <c r="LNX151" s="10"/>
      <c r="LNY151" s="10"/>
      <c r="LNZ151" s="10"/>
      <c r="LOA151" s="10"/>
      <c r="LOB151" s="10"/>
      <c r="LOC151" s="10"/>
      <c r="LOD151" s="10"/>
      <c r="LOE151" s="10"/>
      <c r="LOF151" s="10"/>
      <c r="LOG151" s="10"/>
      <c r="LOH151" s="10"/>
      <c r="LOI151" s="10"/>
      <c r="LOJ151" s="10"/>
      <c r="LOK151" s="10"/>
      <c r="LOL151" s="10"/>
      <c r="LOM151" s="10"/>
      <c r="LON151" s="10"/>
      <c r="LOO151" s="10"/>
      <c r="LOP151" s="10"/>
      <c r="LOQ151" s="10"/>
      <c r="LOR151" s="10"/>
      <c r="LOS151" s="10"/>
      <c r="LOT151" s="10"/>
      <c r="LOU151" s="10"/>
      <c r="LOV151" s="10"/>
      <c r="LOW151" s="10"/>
      <c r="LOX151" s="10"/>
      <c r="LOY151" s="10"/>
      <c r="LOZ151" s="10"/>
      <c r="LPA151" s="10"/>
      <c r="LPB151" s="10"/>
      <c r="LPC151" s="10"/>
      <c r="LPD151" s="10"/>
      <c r="LPE151" s="10"/>
      <c r="LPF151" s="10"/>
      <c r="LPG151" s="10"/>
      <c r="LPH151" s="10"/>
      <c r="LPI151" s="10"/>
      <c r="LPJ151" s="10"/>
      <c r="LPK151" s="10"/>
      <c r="LPL151" s="10"/>
      <c r="LPM151" s="10"/>
      <c r="LPN151" s="10"/>
      <c r="LPO151" s="10"/>
      <c r="LPP151" s="10"/>
      <c r="LPQ151" s="10"/>
      <c r="LPR151" s="10"/>
      <c r="LPS151" s="10"/>
      <c r="LPT151" s="10"/>
      <c r="LPU151" s="10"/>
      <c r="LPV151" s="10"/>
      <c r="LPW151" s="10"/>
      <c r="LPX151" s="10"/>
      <c r="LPY151" s="10"/>
      <c r="LPZ151" s="10"/>
      <c r="LQA151" s="10"/>
      <c r="LQB151" s="10"/>
      <c r="LQC151" s="10"/>
      <c r="LQD151" s="10"/>
      <c r="LQE151" s="10"/>
      <c r="LQF151" s="10"/>
      <c r="LQG151" s="10"/>
      <c r="LQH151" s="10"/>
      <c r="LQI151" s="10"/>
      <c r="LQJ151" s="10"/>
      <c r="LQK151" s="10"/>
      <c r="LQL151" s="10"/>
      <c r="LQM151" s="10"/>
      <c r="LQN151" s="10"/>
      <c r="LQO151" s="10"/>
      <c r="LQP151" s="10"/>
      <c r="LQQ151" s="10"/>
      <c r="LQR151" s="10"/>
      <c r="LQS151" s="10"/>
      <c r="LQT151" s="10"/>
      <c r="LQU151" s="10"/>
      <c r="LQV151" s="10"/>
      <c r="LQW151" s="10"/>
      <c r="LQX151" s="10"/>
      <c r="LQY151" s="10"/>
      <c r="LQZ151" s="10"/>
      <c r="LRA151" s="10"/>
      <c r="LRB151" s="10"/>
      <c r="LRC151" s="10"/>
      <c r="LRD151" s="10"/>
      <c r="LRE151" s="10"/>
      <c r="LRF151" s="10"/>
      <c r="LRG151" s="10"/>
      <c r="LRH151" s="10"/>
      <c r="LRI151" s="10"/>
      <c r="LRJ151" s="10"/>
      <c r="LRK151" s="10"/>
      <c r="LRL151" s="10"/>
      <c r="LRM151" s="10"/>
      <c r="LRN151" s="10"/>
      <c r="LRO151" s="10"/>
      <c r="LRP151" s="10"/>
      <c r="LRQ151" s="10"/>
      <c r="LRR151" s="10"/>
      <c r="LRS151" s="10"/>
      <c r="LRT151" s="10"/>
      <c r="LRU151" s="10"/>
      <c r="LRV151" s="10"/>
      <c r="LRW151" s="10"/>
      <c r="LRX151" s="10"/>
      <c r="LRY151" s="10"/>
      <c r="LRZ151" s="10"/>
      <c r="LSA151" s="10"/>
      <c r="LSB151" s="10"/>
      <c r="LSC151" s="10"/>
      <c r="LSD151" s="10"/>
      <c r="LSE151" s="10"/>
      <c r="LSF151" s="10"/>
      <c r="LSG151" s="10"/>
      <c r="LSH151" s="10"/>
      <c r="LSI151" s="10"/>
      <c r="LSJ151" s="10"/>
      <c r="LSK151" s="10"/>
      <c r="LSL151" s="10"/>
      <c r="LSM151" s="10"/>
      <c r="LSN151" s="10"/>
      <c r="LSO151" s="10"/>
      <c r="LSP151" s="10"/>
      <c r="LSQ151" s="10"/>
      <c r="LSR151" s="10"/>
      <c r="LSS151" s="10"/>
      <c r="LST151" s="10"/>
      <c r="LSU151" s="10"/>
      <c r="LSV151" s="10"/>
      <c r="LSW151" s="10"/>
      <c r="LSX151" s="10"/>
      <c r="LSY151" s="10"/>
      <c r="LSZ151" s="10"/>
      <c r="LTA151" s="10"/>
      <c r="LTB151" s="10"/>
      <c r="LTC151" s="10"/>
      <c r="LTD151" s="10"/>
      <c r="LTE151" s="10"/>
      <c r="LTF151" s="10"/>
      <c r="LTG151" s="10"/>
      <c r="LTH151" s="10"/>
      <c r="LTI151" s="10"/>
      <c r="LTJ151" s="10"/>
      <c r="LTK151" s="10"/>
      <c r="LTL151" s="10"/>
      <c r="LTM151" s="10"/>
      <c r="LTN151" s="10"/>
      <c r="LTO151" s="10"/>
      <c r="LTP151" s="10"/>
      <c r="LTQ151" s="10"/>
      <c r="LTR151" s="10"/>
      <c r="LTS151" s="10"/>
      <c r="LTT151" s="10"/>
      <c r="LTU151" s="10"/>
      <c r="LTV151" s="10"/>
      <c r="LTW151" s="10"/>
      <c r="LTX151" s="10"/>
      <c r="LTY151" s="10"/>
      <c r="LTZ151" s="10"/>
      <c r="LUA151" s="10"/>
      <c r="LUB151" s="10"/>
      <c r="LUC151" s="10"/>
      <c r="LUD151" s="10"/>
      <c r="LUE151" s="10"/>
      <c r="LUF151" s="10"/>
      <c r="LUG151" s="10"/>
      <c r="LUH151" s="10"/>
      <c r="LUI151" s="10"/>
      <c r="LUJ151" s="10"/>
      <c r="LUK151" s="10"/>
      <c r="LUL151" s="10"/>
      <c r="LUM151" s="10"/>
      <c r="LUN151" s="10"/>
      <c r="LUO151" s="10"/>
      <c r="LUP151" s="10"/>
      <c r="LUQ151" s="10"/>
      <c r="LUR151" s="10"/>
      <c r="LUS151" s="10"/>
      <c r="LUT151" s="10"/>
      <c r="LUU151" s="10"/>
      <c r="LUV151" s="10"/>
      <c r="LUW151" s="10"/>
      <c r="LUX151" s="10"/>
      <c r="LUY151" s="10"/>
      <c r="LUZ151" s="10"/>
      <c r="LVA151" s="10"/>
      <c r="LVB151" s="10"/>
      <c r="LVC151" s="10"/>
      <c r="LVD151" s="10"/>
      <c r="LVE151" s="10"/>
      <c r="LVF151" s="10"/>
      <c r="LVG151" s="10"/>
      <c r="LVH151" s="10"/>
      <c r="LVI151" s="10"/>
      <c r="LVJ151" s="10"/>
      <c r="LVK151" s="10"/>
      <c r="LVL151" s="10"/>
      <c r="LVM151" s="10"/>
      <c r="LVN151" s="10"/>
      <c r="LVO151" s="10"/>
      <c r="LVP151" s="10"/>
      <c r="LVQ151" s="10"/>
      <c r="LVR151" s="10"/>
      <c r="LVS151" s="10"/>
      <c r="LVT151" s="10"/>
      <c r="LVU151" s="10"/>
      <c r="LVV151" s="10"/>
      <c r="LVW151" s="10"/>
      <c r="LVX151" s="10"/>
      <c r="LVY151" s="10"/>
      <c r="LVZ151" s="10"/>
      <c r="LWA151" s="10"/>
      <c r="LWB151" s="10"/>
      <c r="LWC151" s="10"/>
      <c r="LWD151" s="10"/>
      <c r="LWE151" s="10"/>
      <c r="LWF151" s="10"/>
      <c r="LWG151" s="10"/>
      <c r="LWH151" s="10"/>
      <c r="LWI151" s="10"/>
      <c r="LWJ151" s="10"/>
      <c r="LWK151" s="10"/>
      <c r="LWL151" s="10"/>
      <c r="LWM151" s="10"/>
      <c r="LWN151" s="10"/>
      <c r="LWO151" s="10"/>
      <c r="LWP151" s="10"/>
      <c r="LWQ151" s="10"/>
      <c r="LWR151" s="10"/>
      <c r="LWS151" s="10"/>
      <c r="LWT151" s="10"/>
      <c r="LWU151" s="10"/>
      <c r="LWV151" s="10"/>
      <c r="LWW151" s="10"/>
      <c r="LWX151" s="10"/>
      <c r="LWY151" s="10"/>
      <c r="LWZ151" s="10"/>
      <c r="LXA151" s="10"/>
      <c r="LXB151" s="10"/>
      <c r="LXC151" s="10"/>
      <c r="LXD151" s="10"/>
      <c r="LXE151" s="10"/>
      <c r="LXF151" s="10"/>
      <c r="LXG151" s="10"/>
      <c r="LXH151" s="10"/>
      <c r="LXI151" s="10"/>
      <c r="LXJ151" s="10"/>
      <c r="LXK151" s="10"/>
      <c r="LXL151" s="10"/>
      <c r="LXM151" s="10"/>
      <c r="LXN151" s="10"/>
      <c r="LXO151" s="10"/>
      <c r="LXP151" s="10"/>
      <c r="LXQ151" s="10"/>
      <c r="LXR151" s="10"/>
      <c r="LXS151" s="10"/>
      <c r="LXT151" s="10"/>
      <c r="LXU151" s="10"/>
      <c r="LXV151" s="10"/>
      <c r="LXW151" s="10"/>
      <c r="LXX151" s="10"/>
      <c r="LXY151" s="10"/>
      <c r="LXZ151" s="10"/>
      <c r="LYA151" s="10"/>
      <c r="LYB151" s="10"/>
      <c r="LYC151" s="10"/>
      <c r="LYD151" s="10"/>
      <c r="LYE151" s="10"/>
      <c r="LYF151" s="10"/>
      <c r="LYG151" s="10"/>
      <c r="LYH151" s="10"/>
      <c r="LYI151" s="10"/>
      <c r="LYJ151" s="10"/>
      <c r="LYK151" s="10"/>
      <c r="LYL151" s="10"/>
      <c r="LYM151" s="10"/>
      <c r="LYN151" s="10"/>
      <c r="LYO151" s="10"/>
      <c r="LYP151" s="10"/>
      <c r="LYQ151" s="10"/>
      <c r="LYR151" s="10"/>
      <c r="LYS151" s="10"/>
      <c r="LYT151" s="10"/>
      <c r="LYU151" s="10"/>
      <c r="LYV151" s="10"/>
      <c r="LYW151" s="10"/>
      <c r="LYX151" s="10"/>
      <c r="LYY151" s="10"/>
      <c r="LYZ151" s="10"/>
      <c r="LZA151" s="10"/>
      <c r="LZB151" s="10"/>
      <c r="LZC151" s="10"/>
      <c r="LZD151" s="10"/>
      <c r="LZE151" s="10"/>
      <c r="LZF151" s="10"/>
      <c r="LZG151" s="10"/>
      <c r="LZH151" s="10"/>
      <c r="LZI151" s="10"/>
      <c r="LZJ151" s="10"/>
      <c r="LZK151" s="10"/>
      <c r="LZL151" s="10"/>
      <c r="LZM151" s="10"/>
      <c r="LZN151" s="10"/>
      <c r="LZO151" s="10"/>
      <c r="LZP151" s="10"/>
      <c r="LZQ151" s="10"/>
      <c r="LZR151" s="10"/>
      <c r="LZS151" s="10"/>
      <c r="LZT151" s="10"/>
      <c r="LZU151" s="10"/>
      <c r="LZV151" s="10"/>
      <c r="LZW151" s="10"/>
      <c r="LZX151" s="10"/>
      <c r="LZY151" s="10"/>
      <c r="LZZ151" s="10"/>
      <c r="MAA151" s="10"/>
      <c r="MAB151" s="10"/>
      <c r="MAC151" s="10"/>
      <c r="MAD151" s="10"/>
      <c r="MAE151" s="10"/>
      <c r="MAF151" s="10"/>
      <c r="MAG151" s="10"/>
      <c r="MAH151" s="10"/>
      <c r="MAI151" s="10"/>
      <c r="MAJ151" s="10"/>
      <c r="MAK151" s="10"/>
      <c r="MAL151" s="10"/>
      <c r="MAM151" s="10"/>
      <c r="MAN151" s="10"/>
      <c r="MAO151" s="10"/>
      <c r="MAP151" s="10"/>
      <c r="MAQ151" s="10"/>
      <c r="MAR151" s="10"/>
      <c r="MAS151" s="10"/>
      <c r="MAT151" s="10"/>
      <c r="MAU151" s="10"/>
      <c r="MAV151" s="10"/>
      <c r="MAW151" s="10"/>
      <c r="MAX151" s="10"/>
      <c r="MAY151" s="10"/>
      <c r="MAZ151" s="10"/>
      <c r="MBA151" s="10"/>
      <c r="MBB151" s="10"/>
      <c r="MBC151" s="10"/>
      <c r="MBD151" s="10"/>
      <c r="MBE151" s="10"/>
      <c r="MBF151" s="10"/>
      <c r="MBG151" s="10"/>
      <c r="MBH151" s="10"/>
      <c r="MBI151" s="10"/>
      <c r="MBJ151" s="10"/>
      <c r="MBK151" s="10"/>
      <c r="MBL151" s="10"/>
      <c r="MBM151" s="10"/>
      <c r="MBN151" s="10"/>
      <c r="MBO151" s="10"/>
      <c r="MBP151" s="10"/>
      <c r="MBQ151" s="10"/>
      <c r="MBR151" s="10"/>
      <c r="MBS151" s="10"/>
      <c r="MBT151" s="10"/>
      <c r="MBU151" s="10"/>
      <c r="MBV151" s="10"/>
      <c r="MBW151" s="10"/>
      <c r="MBX151" s="10"/>
      <c r="MBY151" s="10"/>
      <c r="MBZ151" s="10"/>
      <c r="MCA151" s="10"/>
      <c r="MCB151" s="10"/>
      <c r="MCC151" s="10"/>
      <c r="MCD151" s="10"/>
      <c r="MCE151" s="10"/>
      <c r="MCF151" s="10"/>
      <c r="MCG151" s="10"/>
      <c r="MCH151" s="10"/>
      <c r="MCI151" s="10"/>
      <c r="MCJ151" s="10"/>
      <c r="MCK151" s="10"/>
      <c r="MCL151" s="10"/>
      <c r="MCM151" s="10"/>
      <c r="MCN151" s="10"/>
      <c r="MCO151" s="10"/>
      <c r="MCP151" s="10"/>
      <c r="MCQ151" s="10"/>
      <c r="MCR151" s="10"/>
      <c r="MCS151" s="10"/>
      <c r="MCT151" s="10"/>
      <c r="MCU151" s="10"/>
      <c r="MCV151" s="10"/>
      <c r="MCW151" s="10"/>
      <c r="MCX151" s="10"/>
      <c r="MCY151" s="10"/>
      <c r="MCZ151" s="10"/>
      <c r="MDA151" s="10"/>
      <c r="MDB151" s="10"/>
      <c r="MDC151" s="10"/>
      <c r="MDD151" s="10"/>
      <c r="MDE151" s="10"/>
      <c r="MDF151" s="10"/>
      <c r="MDG151" s="10"/>
      <c r="MDH151" s="10"/>
      <c r="MDI151" s="10"/>
      <c r="MDJ151" s="10"/>
      <c r="MDK151" s="10"/>
      <c r="MDL151" s="10"/>
      <c r="MDM151" s="10"/>
      <c r="MDN151" s="10"/>
      <c r="MDO151" s="10"/>
      <c r="MDP151" s="10"/>
      <c r="MDQ151" s="10"/>
      <c r="MDR151" s="10"/>
      <c r="MDS151" s="10"/>
      <c r="MDT151" s="10"/>
      <c r="MDU151" s="10"/>
      <c r="MDV151" s="10"/>
      <c r="MDW151" s="10"/>
      <c r="MDX151" s="10"/>
      <c r="MDY151" s="10"/>
      <c r="MDZ151" s="10"/>
      <c r="MEA151" s="10"/>
      <c r="MEB151" s="10"/>
      <c r="MEC151" s="10"/>
      <c r="MED151" s="10"/>
      <c r="MEE151" s="10"/>
      <c r="MEF151" s="10"/>
      <c r="MEG151" s="10"/>
      <c r="MEH151" s="10"/>
      <c r="MEI151" s="10"/>
      <c r="MEJ151" s="10"/>
      <c r="MEK151" s="10"/>
      <c r="MEL151" s="10"/>
      <c r="MEM151" s="10"/>
      <c r="MEN151" s="10"/>
      <c r="MEO151" s="10"/>
      <c r="MEP151" s="10"/>
      <c r="MEQ151" s="10"/>
      <c r="MER151" s="10"/>
      <c r="MES151" s="10"/>
      <c r="MET151" s="10"/>
      <c r="MEU151" s="10"/>
      <c r="MEV151" s="10"/>
      <c r="MEW151" s="10"/>
      <c r="MEX151" s="10"/>
      <c r="MEY151" s="10"/>
      <c r="MEZ151" s="10"/>
      <c r="MFA151" s="10"/>
      <c r="MFB151" s="10"/>
      <c r="MFC151" s="10"/>
      <c r="MFD151" s="10"/>
      <c r="MFE151" s="10"/>
      <c r="MFF151" s="10"/>
      <c r="MFG151" s="10"/>
      <c r="MFH151" s="10"/>
      <c r="MFI151" s="10"/>
      <c r="MFJ151" s="10"/>
      <c r="MFK151" s="10"/>
      <c r="MFL151" s="10"/>
      <c r="MFM151" s="10"/>
      <c r="MFN151" s="10"/>
      <c r="MFO151" s="10"/>
      <c r="MFP151" s="10"/>
      <c r="MFQ151" s="10"/>
      <c r="MFR151" s="10"/>
      <c r="MFS151" s="10"/>
      <c r="MFT151" s="10"/>
      <c r="MFU151" s="10"/>
      <c r="MFV151" s="10"/>
      <c r="MFW151" s="10"/>
      <c r="MFX151" s="10"/>
      <c r="MFY151" s="10"/>
      <c r="MFZ151" s="10"/>
      <c r="MGA151" s="10"/>
      <c r="MGB151" s="10"/>
      <c r="MGC151" s="10"/>
      <c r="MGD151" s="10"/>
      <c r="MGE151" s="10"/>
      <c r="MGF151" s="10"/>
      <c r="MGG151" s="10"/>
      <c r="MGH151" s="10"/>
      <c r="MGI151" s="10"/>
      <c r="MGJ151" s="10"/>
      <c r="MGK151" s="10"/>
      <c r="MGL151" s="10"/>
      <c r="MGM151" s="10"/>
      <c r="MGN151" s="10"/>
      <c r="MGO151" s="10"/>
      <c r="MGP151" s="10"/>
      <c r="MGQ151" s="10"/>
      <c r="MGR151" s="10"/>
      <c r="MGS151" s="10"/>
      <c r="MGT151" s="10"/>
      <c r="MGU151" s="10"/>
      <c r="MGV151" s="10"/>
      <c r="MGW151" s="10"/>
      <c r="MGX151" s="10"/>
      <c r="MGY151" s="10"/>
      <c r="MGZ151" s="10"/>
      <c r="MHA151" s="10"/>
      <c r="MHB151" s="10"/>
      <c r="MHC151" s="10"/>
      <c r="MHD151" s="10"/>
      <c r="MHE151" s="10"/>
      <c r="MHF151" s="10"/>
      <c r="MHG151" s="10"/>
      <c r="MHH151" s="10"/>
      <c r="MHI151" s="10"/>
      <c r="MHJ151" s="10"/>
      <c r="MHK151" s="10"/>
      <c r="MHL151" s="10"/>
      <c r="MHM151" s="10"/>
      <c r="MHN151" s="10"/>
      <c r="MHO151" s="10"/>
      <c r="MHP151" s="10"/>
      <c r="MHQ151" s="10"/>
      <c r="MHR151" s="10"/>
      <c r="MHS151" s="10"/>
      <c r="MHT151" s="10"/>
      <c r="MHU151" s="10"/>
      <c r="MHV151" s="10"/>
      <c r="MHW151" s="10"/>
      <c r="MHX151" s="10"/>
      <c r="MHY151" s="10"/>
      <c r="MHZ151" s="10"/>
      <c r="MIA151" s="10"/>
      <c r="MIB151" s="10"/>
      <c r="MIC151" s="10"/>
      <c r="MID151" s="10"/>
      <c r="MIE151" s="10"/>
      <c r="MIF151" s="10"/>
      <c r="MIG151" s="10"/>
      <c r="MIH151" s="10"/>
      <c r="MII151" s="10"/>
      <c r="MIJ151" s="10"/>
      <c r="MIK151" s="10"/>
      <c r="MIL151" s="10"/>
      <c r="MIM151" s="10"/>
      <c r="MIN151" s="10"/>
      <c r="MIO151" s="10"/>
      <c r="MIP151" s="10"/>
      <c r="MIQ151" s="10"/>
      <c r="MIR151" s="10"/>
      <c r="MIS151" s="10"/>
      <c r="MIT151" s="10"/>
      <c r="MIU151" s="10"/>
      <c r="MIV151" s="10"/>
      <c r="MIW151" s="10"/>
      <c r="MIX151" s="10"/>
      <c r="MIY151" s="10"/>
      <c r="MIZ151" s="10"/>
      <c r="MJA151" s="10"/>
      <c r="MJB151" s="10"/>
      <c r="MJC151" s="10"/>
      <c r="MJD151" s="10"/>
      <c r="MJE151" s="10"/>
      <c r="MJF151" s="10"/>
      <c r="MJG151" s="10"/>
      <c r="MJH151" s="10"/>
      <c r="MJI151" s="10"/>
      <c r="MJJ151" s="10"/>
      <c r="MJK151" s="10"/>
      <c r="MJL151" s="10"/>
      <c r="MJM151" s="10"/>
      <c r="MJN151" s="10"/>
      <c r="MJO151" s="10"/>
      <c r="MJP151" s="10"/>
      <c r="MJQ151" s="10"/>
      <c r="MJR151" s="10"/>
      <c r="MJS151" s="10"/>
      <c r="MJT151" s="10"/>
      <c r="MJU151" s="10"/>
      <c r="MJV151" s="10"/>
      <c r="MJW151" s="10"/>
      <c r="MJX151" s="10"/>
      <c r="MJY151" s="10"/>
      <c r="MJZ151" s="10"/>
      <c r="MKA151" s="10"/>
      <c r="MKB151" s="10"/>
      <c r="MKC151" s="10"/>
      <c r="MKD151" s="10"/>
      <c r="MKE151" s="10"/>
      <c r="MKF151" s="10"/>
      <c r="MKG151" s="10"/>
      <c r="MKH151" s="10"/>
      <c r="MKI151" s="10"/>
      <c r="MKJ151" s="10"/>
      <c r="MKK151" s="10"/>
      <c r="MKL151" s="10"/>
      <c r="MKM151" s="10"/>
      <c r="MKN151" s="10"/>
      <c r="MKO151" s="10"/>
      <c r="MKP151" s="10"/>
      <c r="MKQ151" s="10"/>
      <c r="MKR151" s="10"/>
      <c r="MKS151" s="10"/>
      <c r="MKT151" s="10"/>
      <c r="MKU151" s="10"/>
      <c r="MKV151" s="10"/>
      <c r="MKW151" s="10"/>
      <c r="MKX151" s="10"/>
      <c r="MKY151" s="10"/>
      <c r="MKZ151" s="10"/>
      <c r="MLA151" s="10"/>
      <c r="MLB151" s="10"/>
      <c r="MLC151" s="10"/>
      <c r="MLD151" s="10"/>
      <c r="MLE151" s="10"/>
      <c r="MLF151" s="10"/>
      <c r="MLG151" s="10"/>
      <c r="MLH151" s="10"/>
      <c r="MLI151" s="10"/>
      <c r="MLJ151" s="10"/>
      <c r="MLK151" s="10"/>
      <c r="MLL151" s="10"/>
      <c r="MLM151" s="10"/>
      <c r="MLN151" s="10"/>
      <c r="MLO151" s="10"/>
      <c r="MLP151" s="10"/>
      <c r="MLQ151" s="10"/>
      <c r="MLR151" s="10"/>
      <c r="MLS151" s="10"/>
      <c r="MLT151" s="10"/>
      <c r="MLU151" s="10"/>
      <c r="MLV151" s="10"/>
      <c r="MLW151" s="10"/>
      <c r="MLX151" s="10"/>
      <c r="MLY151" s="10"/>
      <c r="MLZ151" s="10"/>
      <c r="MMA151" s="10"/>
      <c r="MMB151" s="10"/>
      <c r="MMC151" s="10"/>
      <c r="MMD151" s="10"/>
      <c r="MME151" s="10"/>
      <c r="MMF151" s="10"/>
      <c r="MMG151" s="10"/>
      <c r="MMH151" s="10"/>
      <c r="MMI151" s="10"/>
      <c r="MMJ151" s="10"/>
      <c r="MMK151" s="10"/>
      <c r="MML151" s="10"/>
      <c r="MMM151" s="10"/>
      <c r="MMN151" s="10"/>
      <c r="MMO151" s="10"/>
      <c r="MMP151" s="10"/>
      <c r="MMQ151" s="10"/>
      <c r="MMR151" s="10"/>
      <c r="MMS151" s="10"/>
      <c r="MMT151" s="10"/>
      <c r="MMU151" s="10"/>
      <c r="MMV151" s="10"/>
      <c r="MMW151" s="10"/>
      <c r="MMX151" s="10"/>
      <c r="MMY151" s="10"/>
      <c r="MMZ151" s="10"/>
      <c r="MNA151" s="10"/>
      <c r="MNB151" s="10"/>
      <c r="MNC151" s="10"/>
      <c r="MND151" s="10"/>
      <c r="MNE151" s="10"/>
      <c r="MNF151" s="10"/>
      <c r="MNG151" s="10"/>
      <c r="MNH151" s="10"/>
      <c r="MNI151" s="10"/>
      <c r="MNJ151" s="10"/>
      <c r="MNK151" s="10"/>
      <c r="MNL151" s="10"/>
      <c r="MNM151" s="10"/>
      <c r="MNN151" s="10"/>
      <c r="MNO151" s="10"/>
      <c r="MNP151" s="10"/>
      <c r="MNQ151" s="10"/>
      <c r="MNR151" s="10"/>
      <c r="MNS151" s="10"/>
      <c r="MNT151" s="10"/>
      <c r="MNU151" s="10"/>
      <c r="MNV151" s="10"/>
      <c r="MNW151" s="10"/>
      <c r="MNX151" s="10"/>
      <c r="MNY151" s="10"/>
      <c r="MNZ151" s="10"/>
      <c r="MOA151" s="10"/>
      <c r="MOB151" s="10"/>
      <c r="MOC151" s="10"/>
      <c r="MOD151" s="10"/>
      <c r="MOE151" s="10"/>
      <c r="MOF151" s="10"/>
      <c r="MOG151" s="10"/>
      <c r="MOH151" s="10"/>
      <c r="MOI151" s="10"/>
      <c r="MOJ151" s="10"/>
      <c r="MOK151" s="10"/>
      <c r="MOL151" s="10"/>
      <c r="MOM151" s="10"/>
      <c r="MON151" s="10"/>
      <c r="MOO151" s="10"/>
      <c r="MOP151" s="10"/>
      <c r="MOQ151" s="10"/>
      <c r="MOR151" s="10"/>
      <c r="MOS151" s="10"/>
      <c r="MOT151" s="10"/>
      <c r="MOU151" s="10"/>
      <c r="MOV151" s="10"/>
      <c r="MOW151" s="10"/>
      <c r="MOX151" s="10"/>
      <c r="MOY151" s="10"/>
      <c r="MOZ151" s="10"/>
      <c r="MPA151" s="10"/>
      <c r="MPB151" s="10"/>
      <c r="MPC151" s="10"/>
      <c r="MPD151" s="10"/>
      <c r="MPE151" s="10"/>
      <c r="MPF151" s="10"/>
      <c r="MPG151" s="10"/>
      <c r="MPH151" s="10"/>
      <c r="MPI151" s="10"/>
      <c r="MPJ151" s="10"/>
      <c r="MPK151" s="10"/>
      <c r="MPL151" s="10"/>
      <c r="MPM151" s="10"/>
      <c r="MPN151" s="10"/>
      <c r="MPO151" s="10"/>
      <c r="MPP151" s="10"/>
      <c r="MPQ151" s="10"/>
      <c r="MPR151" s="10"/>
      <c r="MPS151" s="10"/>
      <c r="MPT151" s="10"/>
      <c r="MPU151" s="10"/>
      <c r="MPV151" s="10"/>
      <c r="MPW151" s="10"/>
      <c r="MPX151" s="10"/>
      <c r="MPY151" s="10"/>
      <c r="MPZ151" s="10"/>
      <c r="MQA151" s="10"/>
      <c r="MQB151" s="10"/>
      <c r="MQC151" s="10"/>
      <c r="MQD151" s="10"/>
      <c r="MQE151" s="10"/>
      <c r="MQF151" s="10"/>
      <c r="MQG151" s="10"/>
      <c r="MQH151" s="10"/>
      <c r="MQI151" s="10"/>
      <c r="MQJ151" s="10"/>
      <c r="MQK151" s="10"/>
      <c r="MQL151" s="10"/>
      <c r="MQM151" s="10"/>
      <c r="MQN151" s="10"/>
      <c r="MQO151" s="10"/>
      <c r="MQP151" s="10"/>
      <c r="MQQ151" s="10"/>
      <c r="MQR151" s="10"/>
      <c r="MQS151" s="10"/>
      <c r="MQT151" s="10"/>
      <c r="MQU151" s="10"/>
      <c r="MQV151" s="10"/>
      <c r="MQW151" s="10"/>
      <c r="MQX151" s="10"/>
      <c r="MQY151" s="10"/>
      <c r="MQZ151" s="10"/>
      <c r="MRA151" s="10"/>
      <c r="MRB151" s="10"/>
      <c r="MRC151" s="10"/>
      <c r="MRD151" s="10"/>
      <c r="MRE151" s="10"/>
      <c r="MRF151" s="10"/>
      <c r="MRG151" s="10"/>
      <c r="MRH151" s="10"/>
      <c r="MRI151" s="10"/>
      <c r="MRJ151" s="10"/>
      <c r="MRK151" s="10"/>
      <c r="MRL151" s="10"/>
      <c r="MRM151" s="10"/>
      <c r="MRN151" s="10"/>
      <c r="MRO151" s="10"/>
      <c r="MRP151" s="10"/>
      <c r="MRQ151" s="10"/>
      <c r="MRR151" s="10"/>
      <c r="MRS151" s="10"/>
      <c r="MRT151" s="10"/>
      <c r="MRU151" s="10"/>
      <c r="MRV151" s="10"/>
      <c r="MRW151" s="10"/>
      <c r="MRX151" s="10"/>
      <c r="MRY151" s="10"/>
      <c r="MRZ151" s="10"/>
      <c r="MSA151" s="10"/>
      <c r="MSB151" s="10"/>
      <c r="MSC151" s="10"/>
      <c r="MSD151" s="10"/>
      <c r="MSE151" s="10"/>
      <c r="MSF151" s="10"/>
      <c r="MSG151" s="10"/>
      <c r="MSH151" s="10"/>
      <c r="MSI151" s="10"/>
      <c r="MSJ151" s="10"/>
      <c r="MSK151" s="10"/>
      <c r="MSL151" s="10"/>
      <c r="MSM151" s="10"/>
      <c r="MSN151" s="10"/>
      <c r="MSO151" s="10"/>
      <c r="MSP151" s="10"/>
      <c r="MSQ151" s="10"/>
      <c r="MSR151" s="10"/>
      <c r="MSS151" s="10"/>
      <c r="MST151" s="10"/>
      <c r="MSU151" s="10"/>
      <c r="MSV151" s="10"/>
      <c r="MSW151" s="10"/>
      <c r="MSX151" s="10"/>
      <c r="MSY151" s="10"/>
      <c r="MSZ151" s="10"/>
      <c r="MTA151" s="10"/>
      <c r="MTB151" s="10"/>
      <c r="MTC151" s="10"/>
      <c r="MTD151" s="10"/>
      <c r="MTE151" s="10"/>
      <c r="MTF151" s="10"/>
      <c r="MTG151" s="10"/>
      <c r="MTH151" s="10"/>
      <c r="MTI151" s="10"/>
      <c r="MTJ151" s="10"/>
      <c r="MTK151" s="10"/>
      <c r="MTL151" s="10"/>
      <c r="MTM151" s="10"/>
      <c r="MTN151" s="10"/>
      <c r="MTO151" s="10"/>
      <c r="MTP151" s="10"/>
      <c r="MTQ151" s="10"/>
      <c r="MTR151" s="10"/>
      <c r="MTS151" s="10"/>
      <c r="MTT151" s="10"/>
      <c r="MTU151" s="10"/>
      <c r="MTV151" s="10"/>
      <c r="MTW151" s="10"/>
      <c r="MTX151" s="10"/>
      <c r="MTY151" s="10"/>
      <c r="MTZ151" s="10"/>
      <c r="MUA151" s="10"/>
      <c r="MUB151" s="10"/>
      <c r="MUC151" s="10"/>
      <c r="MUD151" s="10"/>
      <c r="MUE151" s="10"/>
      <c r="MUF151" s="10"/>
      <c r="MUG151" s="10"/>
      <c r="MUH151" s="10"/>
      <c r="MUI151" s="10"/>
      <c r="MUJ151" s="10"/>
      <c r="MUK151" s="10"/>
      <c r="MUL151" s="10"/>
      <c r="MUM151" s="10"/>
      <c r="MUN151" s="10"/>
      <c r="MUO151" s="10"/>
      <c r="MUP151" s="10"/>
      <c r="MUQ151" s="10"/>
      <c r="MUR151" s="10"/>
      <c r="MUS151" s="10"/>
      <c r="MUT151" s="10"/>
      <c r="MUU151" s="10"/>
      <c r="MUV151" s="10"/>
      <c r="MUW151" s="10"/>
      <c r="MUX151" s="10"/>
      <c r="MUY151" s="10"/>
      <c r="MUZ151" s="10"/>
      <c r="MVA151" s="10"/>
      <c r="MVB151" s="10"/>
      <c r="MVC151" s="10"/>
      <c r="MVD151" s="10"/>
      <c r="MVE151" s="10"/>
      <c r="MVF151" s="10"/>
      <c r="MVG151" s="10"/>
      <c r="MVH151" s="10"/>
      <c r="MVI151" s="10"/>
      <c r="MVJ151" s="10"/>
      <c r="MVK151" s="10"/>
      <c r="MVL151" s="10"/>
      <c r="MVM151" s="10"/>
      <c r="MVN151" s="10"/>
      <c r="MVO151" s="10"/>
      <c r="MVP151" s="10"/>
      <c r="MVQ151" s="10"/>
      <c r="MVR151" s="10"/>
      <c r="MVS151" s="10"/>
      <c r="MVT151" s="10"/>
      <c r="MVU151" s="10"/>
      <c r="MVV151" s="10"/>
      <c r="MVW151" s="10"/>
      <c r="MVX151" s="10"/>
      <c r="MVY151" s="10"/>
      <c r="MVZ151" s="10"/>
      <c r="MWA151" s="10"/>
      <c r="MWB151" s="10"/>
      <c r="MWC151" s="10"/>
      <c r="MWD151" s="10"/>
      <c r="MWE151" s="10"/>
      <c r="MWF151" s="10"/>
      <c r="MWG151" s="10"/>
      <c r="MWH151" s="10"/>
      <c r="MWI151" s="10"/>
      <c r="MWJ151" s="10"/>
      <c r="MWK151" s="10"/>
      <c r="MWL151" s="10"/>
      <c r="MWM151" s="10"/>
      <c r="MWN151" s="10"/>
      <c r="MWO151" s="10"/>
      <c r="MWP151" s="10"/>
      <c r="MWQ151" s="10"/>
      <c r="MWR151" s="10"/>
      <c r="MWS151" s="10"/>
      <c r="MWT151" s="10"/>
      <c r="MWU151" s="10"/>
      <c r="MWV151" s="10"/>
      <c r="MWW151" s="10"/>
      <c r="MWX151" s="10"/>
      <c r="MWY151" s="10"/>
      <c r="MWZ151" s="10"/>
      <c r="MXA151" s="10"/>
      <c r="MXB151" s="10"/>
      <c r="MXC151" s="10"/>
      <c r="MXD151" s="10"/>
      <c r="MXE151" s="10"/>
      <c r="MXF151" s="10"/>
      <c r="MXG151" s="10"/>
      <c r="MXH151" s="10"/>
      <c r="MXI151" s="10"/>
      <c r="MXJ151" s="10"/>
      <c r="MXK151" s="10"/>
      <c r="MXL151" s="10"/>
      <c r="MXM151" s="10"/>
      <c r="MXN151" s="10"/>
      <c r="MXO151" s="10"/>
      <c r="MXP151" s="10"/>
      <c r="MXQ151" s="10"/>
      <c r="MXR151" s="10"/>
      <c r="MXS151" s="10"/>
      <c r="MXT151" s="10"/>
      <c r="MXU151" s="10"/>
      <c r="MXV151" s="10"/>
      <c r="MXW151" s="10"/>
      <c r="MXX151" s="10"/>
      <c r="MXY151" s="10"/>
      <c r="MXZ151" s="10"/>
      <c r="MYA151" s="10"/>
      <c r="MYB151" s="10"/>
      <c r="MYC151" s="10"/>
      <c r="MYD151" s="10"/>
      <c r="MYE151" s="10"/>
      <c r="MYF151" s="10"/>
      <c r="MYG151" s="10"/>
      <c r="MYH151" s="10"/>
      <c r="MYI151" s="10"/>
      <c r="MYJ151" s="10"/>
      <c r="MYK151" s="10"/>
      <c r="MYL151" s="10"/>
      <c r="MYM151" s="10"/>
      <c r="MYN151" s="10"/>
      <c r="MYO151" s="10"/>
      <c r="MYP151" s="10"/>
      <c r="MYQ151" s="10"/>
      <c r="MYR151" s="10"/>
      <c r="MYS151" s="10"/>
      <c r="MYT151" s="10"/>
      <c r="MYU151" s="10"/>
      <c r="MYV151" s="10"/>
      <c r="MYW151" s="10"/>
      <c r="MYX151" s="10"/>
      <c r="MYY151" s="10"/>
      <c r="MYZ151" s="10"/>
      <c r="MZA151" s="10"/>
      <c r="MZB151" s="10"/>
      <c r="MZC151" s="10"/>
      <c r="MZD151" s="10"/>
      <c r="MZE151" s="10"/>
      <c r="MZF151" s="10"/>
      <c r="MZG151" s="10"/>
      <c r="MZH151" s="10"/>
      <c r="MZI151" s="10"/>
      <c r="MZJ151" s="10"/>
      <c r="MZK151" s="10"/>
      <c r="MZL151" s="10"/>
      <c r="MZM151" s="10"/>
      <c r="MZN151" s="10"/>
      <c r="MZO151" s="10"/>
      <c r="MZP151" s="10"/>
      <c r="MZQ151" s="10"/>
      <c r="MZR151" s="10"/>
      <c r="MZS151" s="10"/>
      <c r="MZT151" s="10"/>
      <c r="MZU151" s="10"/>
      <c r="MZV151" s="10"/>
      <c r="MZW151" s="10"/>
      <c r="MZX151" s="10"/>
      <c r="MZY151" s="10"/>
      <c r="MZZ151" s="10"/>
      <c r="NAA151" s="10"/>
      <c r="NAB151" s="10"/>
      <c r="NAC151" s="10"/>
      <c r="NAD151" s="10"/>
      <c r="NAE151" s="10"/>
      <c r="NAF151" s="10"/>
      <c r="NAG151" s="10"/>
      <c r="NAH151" s="10"/>
      <c r="NAI151" s="10"/>
      <c r="NAJ151" s="10"/>
      <c r="NAK151" s="10"/>
      <c r="NAL151" s="10"/>
      <c r="NAM151" s="10"/>
      <c r="NAN151" s="10"/>
      <c r="NAO151" s="10"/>
      <c r="NAP151" s="10"/>
      <c r="NAQ151" s="10"/>
      <c r="NAR151" s="10"/>
      <c r="NAS151" s="10"/>
      <c r="NAT151" s="10"/>
      <c r="NAU151" s="10"/>
      <c r="NAV151" s="10"/>
      <c r="NAW151" s="10"/>
      <c r="NAX151" s="10"/>
      <c r="NAY151" s="10"/>
      <c r="NAZ151" s="10"/>
      <c r="NBA151" s="10"/>
      <c r="NBB151" s="10"/>
      <c r="NBC151" s="10"/>
      <c r="NBD151" s="10"/>
      <c r="NBE151" s="10"/>
      <c r="NBF151" s="10"/>
      <c r="NBG151" s="10"/>
      <c r="NBH151" s="10"/>
      <c r="NBI151" s="10"/>
      <c r="NBJ151" s="10"/>
      <c r="NBK151" s="10"/>
      <c r="NBL151" s="10"/>
      <c r="NBM151" s="10"/>
      <c r="NBN151" s="10"/>
      <c r="NBO151" s="10"/>
      <c r="NBP151" s="10"/>
      <c r="NBQ151" s="10"/>
      <c r="NBR151" s="10"/>
      <c r="NBS151" s="10"/>
      <c r="NBT151" s="10"/>
      <c r="NBU151" s="10"/>
      <c r="NBV151" s="10"/>
      <c r="NBW151" s="10"/>
      <c r="NBX151" s="10"/>
      <c r="NBY151" s="10"/>
      <c r="NBZ151" s="10"/>
      <c r="NCA151" s="10"/>
      <c r="NCB151" s="10"/>
      <c r="NCC151" s="10"/>
      <c r="NCD151" s="10"/>
      <c r="NCE151" s="10"/>
      <c r="NCF151" s="10"/>
      <c r="NCG151" s="10"/>
      <c r="NCH151" s="10"/>
      <c r="NCI151" s="10"/>
      <c r="NCJ151" s="10"/>
      <c r="NCK151" s="10"/>
      <c r="NCL151" s="10"/>
      <c r="NCM151" s="10"/>
      <c r="NCN151" s="10"/>
      <c r="NCO151" s="10"/>
      <c r="NCP151" s="10"/>
      <c r="NCQ151" s="10"/>
      <c r="NCR151" s="10"/>
      <c r="NCS151" s="10"/>
      <c r="NCT151" s="10"/>
      <c r="NCU151" s="10"/>
      <c r="NCV151" s="10"/>
      <c r="NCW151" s="10"/>
      <c r="NCX151" s="10"/>
      <c r="NCY151" s="10"/>
      <c r="NCZ151" s="10"/>
      <c r="NDA151" s="10"/>
      <c r="NDB151" s="10"/>
      <c r="NDC151" s="10"/>
      <c r="NDD151" s="10"/>
      <c r="NDE151" s="10"/>
      <c r="NDF151" s="10"/>
      <c r="NDG151" s="10"/>
      <c r="NDH151" s="10"/>
      <c r="NDI151" s="10"/>
      <c r="NDJ151" s="10"/>
      <c r="NDK151" s="10"/>
      <c r="NDL151" s="10"/>
      <c r="NDM151" s="10"/>
      <c r="NDN151" s="10"/>
      <c r="NDO151" s="10"/>
      <c r="NDP151" s="10"/>
      <c r="NDQ151" s="10"/>
      <c r="NDR151" s="10"/>
      <c r="NDS151" s="10"/>
      <c r="NDT151" s="10"/>
      <c r="NDU151" s="10"/>
      <c r="NDV151" s="10"/>
      <c r="NDW151" s="10"/>
      <c r="NDX151" s="10"/>
      <c r="NDY151" s="10"/>
      <c r="NDZ151" s="10"/>
      <c r="NEA151" s="10"/>
      <c r="NEB151" s="10"/>
      <c r="NEC151" s="10"/>
      <c r="NED151" s="10"/>
      <c r="NEE151" s="10"/>
      <c r="NEF151" s="10"/>
      <c r="NEG151" s="10"/>
      <c r="NEH151" s="10"/>
      <c r="NEI151" s="10"/>
      <c r="NEJ151" s="10"/>
      <c r="NEK151" s="10"/>
      <c r="NEL151" s="10"/>
      <c r="NEM151" s="10"/>
      <c r="NEN151" s="10"/>
      <c r="NEO151" s="10"/>
      <c r="NEP151" s="10"/>
      <c r="NEQ151" s="10"/>
      <c r="NER151" s="10"/>
      <c r="NES151" s="10"/>
      <c r="NET151" s="10"/>
      <c r="NEU151" s="10"/>
      <c r="NEV151" s="10"/>
      <c r="NEW151" s="10"/>
      <c r="NEX151" s="10"/>
      <c r="NEY151" s="10"/>
      <c r="NEZ151" s="10"/>
      <c r="NFA151" s="10"/>
      <c r="NFB151" s="10"/>
      <c r="NFC151" s="10"/>
      <c r="NFD151" s="10"/>
      <c r="NFE151" s="10"/>
      <c r="NFF151" s="10"/>
      <c r="NFG151" s="10"/>
      <c r="NFH151" s="10"/>
      <c r="NFI151" s="10"/>
      <c r="NFJ151" s="10"/>
      <c r="NFK151" s="10"/>
      <c r="NFL151" s="10"/>
      <c r="NFM151" s="10"/>
      <c r="NFN151" s="10"/>
      <c r="NFO151" s="10"/>
      <c r="NFP151" s="10"/>
      <c r="NFQ151" s="10"/>
      <c r="NFR151" s="10"/>
      <c r="NFS151" s="10"/>
      <c r="NFT151" s="10"/>
      <c r="NFU151" s="10"/>
      <c r="NFV151" s="10"/>
      <c r="NFW151" s="10"/>
      <c r="NFX151" s="10"/>
      <c r="NFY151" s="10"/>
      <c r="NFZ151" s="10"/>
      <c r="NGA151" s="10"/>
      <c r="NGB151" s="10"/>
      <c r="NGC151" s="10"/>
      <c r="NGD151" s="10"/>
      <c r="NGE151" s="10"/>
      <c r="NGF151" s="10"/>
      <c r="NGG151" s="10"/>
      <c r="NGH151" s="10"/>
      <c r="NGI151" s="10"/>
      <c r="NGJ151" s="10"/>
      <c r="NGK151" s="10"/>
      <c r="NGL151" s="10"/>
      <c r="NGM151" s="10"/>
      <c r="NGN151" s="10"/>
      <c r="NGO151" s="10"/>
      <c r="NGP151" s="10"/>
      <c r="NGQ151" s="10"/>
      <c r="NGR151" s="10"/>
      <c r="NGS151" s="10"/>
      <c r="NGT151" s="10"/>
      <c r="NGU151" s="10"/>
      <c r="NGV151" s="10"/>
      <c r="NGW151" s="10"/>
      <c r="NGX151" s="10"/>
      <c r="NGY151" s="10"/>
      <c r="NGZ151" s="10"/>
      <c r="NHA151" s="10"/>
      <c r="NHB151" s="10"/>
      <c r="NHC151" s="10"/>
      <c r="NHD151" s="10"/>
      <c r="NHE151" s="10"/>
      <c r="NHF151" s="10"/>
      <c r="NHG151" s="10"/>
      <c r="NHH151" s="10"/>
      <c r="NHI151" s="10"/>
      <c r="NHJ151" s="10"/>
      <c r="NHK151" s="10"/>
      <c r="NHL151" s="10"/>
      <c r="NHM151" s="10"/>
      <c r="NHN151" s="10"/>
      <c r="NHO151" s="10"/>
      <c r="NHP151" s="10"/>
      <c r="NHQ151" s="10"/>
      <c r="NHR151" s="10"/>
      <c r="NHS151" s="10"/>
      <c r="NHT151" s="10"/>
      <c r="NHU151" s="10"/>
      <c r="NHV151" s="10"/>
      <c r="NHW151" s="10"/>
      <c r="NHX151" s="10"/>
      <c r="NHY151" s="10"/>
      <c r="NHZ151" s="10"/>
      <c r="NIA151" s="10"/>
      <c r="NIB151" s="10"/>
      <c r="NIC151" s="10"/>
      <c r="NID151" s="10"/>
      <c r="NIE151" s="10"/>
      <c r="NIF151" s="10"/>
      <c r="NIG151" s="10"/>
      <c r="NIH151" s="10"/>
      <c r="NII151" s="10"/>
      <c r="NIJ151" s="10"/>
      <c r="NIK151" s="10"/>
      <c r="NIL151" s="10"/>
      <c r="NIM151" s="10"/>
      <c r="NIN151" s="10"/>
      <c r="NIO151" s="10"/>
      <c r="NIP151" s="10"/>
      <c r="NIQ151" s="10"/>
      <c r="NIR151" s="10"/>
      <c r="NIS151" s="10"/>
      <c r="NIT151" s="10"/>
      <c r="NIU151" s="10"/>
      <c r="NIV151" s="10"/>
      <c r="NIW151" s="10"/>
      <c r="NIX151" s="10"/>
      <c r="NIY151" s="10"/>
      <c r="NIZ151" s="10"/>
      <c r="NJA151" s="10"/>
      <c r="NJB151" s="10"/>
      <c r="NJC151" s="10"/>
      <c r="NJD151" s="10"/>
      <c r="NJE151" s="10"/>
      <c r="NJF151" s="10"/>
      <c r="NJG151" s="10"/>
      <c r="NJH151" s="10"/>
      <c r="NJI151" s="10"/>
      <c r="NJJ151" s="10"/>
      <c r="NJK151" s="10"/>
      <c r="NJL151" s="10"/>
      <c r="NJM151" s="10"/>
      <c r="NJN151" s="10"/>
      <c r="NJO151" s="10"/>
      <c r="NJP151" s="10"/>
      <c r="NJQ151" s="10"/>
      <c r="NJR151" s="10"/>
      <c r="NJS151" s="10"/>
      <c r="NJT151" s="10"/>
      <c r="NJU151" s="10"/>
      <c r="NJV151" s="10"/>
      <c r="NJW151" s="10"/>
      <c r="NJX151" s="10"/>
      <c r="NJY151" s="10"/>
      <c r="NJZ151" s="10"/>
      <c r="NKA151" s="10"/>
      <c r="NKB151" s="10"/>
      <c r="NKC151" s="10"/>
      <c r="NKD151" s="10"/>
      <c r="NKE151" s="10"/>
      <c r="NKF151" s="10"/>
      <c r="NKG151" s="10"/>
      <c r="NKH151" s="10"/>
      <c r="NKI151" s="10"/>
      <c r="NKJ151" s="10"/>
      <c r="NKK151" s="10"/>
      <c r="NKL151" s="10"/>
      <c r="NKM151" s="10"/>
      <c r="NKN151" s="10"/>
      <c r="NKO151" s="10"/>
      <c r="NKP151" s="10"/>
      <c r="NKQ151" s="10"/>
      <c r="NKR151" s="10"/>
      <c r="NKS151" s="10"/>
      <c r="NKT151" s="10"/>
      <c r="NKU151" s="10"/>
      <c r="NKV151" s="10"/>
      <c r="NKW151" s="10"/>
      <c r="NKX151" s="10"/>
      <c r="NKY151" s="10"/>
      <c r="NKZ151" s="10"/>
      <c r="NLA151" s="10"/>
      <c r="NLB151" s="10"/>
      <c r="NLC151" s="10"/>
      <c r="NLD151" s="10"/>
      <c r="NLE151" s="10"/>
      <c r="NLF151" s="10"/>
      <c r="NLG151" s="10"/>
      <c r="NLH151" s="10"/>
      <c r="NLI151" s="10"/>
      <c r="NLJ151" s="10"/>
      <c r="NLK151" s="10"/>
      <c r="NLL151" s="10"/>
      <c r="NLM151" s="10"/>
      <c r="NLN151" s="10"/>
      <c r="NLO151" s="10"/>
      <c r="NLP151" s="10"/>
      <c r="NLQ151" s="10"/>
      <c r="NLR151" s="10"/>
      <c r="NLS151" s="10"/>
      <c r="NLT151" s="10"/>
      <c r="NLU151" s="10"/>
      <c r="NLV151" s="10"/>
      <c r="NLW151" s="10"/>
      <c r="NLX151" s="10"/>
      <c r="NLY151" s="10"/>
      <c r="NLZ151" s="10"/>
      <c r="NMA151" s="10"/>
      <c r="NMB151" s="10"/>
      <c r="NMC151" s="10"/>
      <c r="NMD151" s="10"/>
      <c r="NME151" s="10"/>
      <c r="NMF151" s="10"/>
      <c r="NMG151" s="10"/>
      <c r="NMH151" s="10"/>
      <c r="NMI151" s="10"/>
      <c r="NMJ151" s="10"/>
      <c r="NMK151" s="10"/>
      <c r="NML151" s="10"/>
      <c r="NMM151" s="10"/>
      <c r="NMN151" s="10"/>
      <c r="NMO151" s="10"/>
      <c r="NMP151" s="10"/>
      <c r="NMQ151" s="10"/>
      <c r="NMR151" s="10"/>
      <c r="NMS151" s="10"/>
      <c r="NMT151" s="10"/>
      <c r="NMU151" s="10"/>
      <c r="NMV151" s="10"/>
      <c r="NMW151" s="10"/>
      <c r="NMX151" s="10"/>
      <c r="NMY151" s="10"/>
      <c r="NMZ151" s="10"/>
      <c r="NNA151" s="10"/>
      <c r="NNB151" s="10"/>
      <c r="NNC151" s="10"/>
      <c r="NND151" s="10"/>
      <c r="NNE151" s="10"/>
      <c r="NNF151" s="10"/>
      <c r="NNG151" s="10"/>
      <c r="NNH151" s="10"/>
      <c r="NNI151" s="10"/>
      <c r="NNJ151" s="10"/>
      <c r="NNK151" s="10"/>
      <c r="NNL151" s="10"/>
      <c r="NNM151" s="10"/>
      <c r="NNN151" s="10"/>
      <c r="NNO151" s="10"/>
      <c r="NNP151" s="10"/>
      <c r="NNQ151" s="10"/>
      <c r="NNR151" s="10"/>
      <c r="NNS151" s="10"/>
      <c r="NNT151" s="10"/>
      <c r="NNU151" s="10"/>
      <c r="NNV151" s="10"/>
      <c r="NNW151" s="10"/>
      <c r="NNX151" s="10"/>
      <c r="NNY151" s="10"/>
      <c r="NNZ151" s="10"/>
      <c r="NOA151" s="10"/>
      <c r="NOB151" s="10"/>
      <c r="NOC151" s="10"/>
      <c r="NOD151" s="10"/>
      <c r="NOE151" s="10"/>
      <c r="NOF151" s="10"/>
      <c r="NOG151" s="10"/>
      <c r="NOH151" s="10"/>
      <c r="NOI151" s="10"/>
      <c r="NOJ151" s="10"/>
      <c r="NOK151" s="10"/>
      <c r="NOL151" s="10"/>
      <c r="NOM151" s="10"/>
      <c r="NON151" s="10"/>
      <c r="NOO151" s="10"/>
      <c r="NOP151" s="10"/>
      <c r="NOQ151" s="10"/>
      <c r="NOR151" s="10"/>
      <c r="NOS151" s="10"/>
      <c r="NOT151" s="10"/>
      <c r="NOU151" s="10"/>
      <c r="NOV151" s="10"/>
      <c r="NOW151" s="10"/>
      <c r="NOX151" s="10"/>
      <c r="NOY151" s="10"/>
      <c r="NOZ151" s="10"/>
      <c r="NPA151" s="10"/>
      <c r="NPB151" s="10"/>
      <c r="NPC151" s="10"/>
      <c r="NPD151" s="10"/>
      <c r="NPE151" s="10"/>
      <c r="NPF151" s="10"/>
      <c r="NPG151" s="10"/>
      <c r="NPH151" s="10"/>
      <c r="NPI151" s="10"/>
      <c r="NPJ151" s="10"/>
      <c r="NPK151" s="10"/>
      <c r="NPL151" s="10"/>
      <c r="NPM151" s="10"/>
      <c r="NPN151" s="10"/>
      <c r="NPO151" s="10"/>
      <c r="NPP151" s="10"/>
      <c r="NPQ151" s="10"/>
      <c r="NPR151" s="10"/>
      <c r="NPS151" s="10"/>
      <c r="NPT151" s="10"/>
      <c r="NPU151" s="10"/>
      <c r="NPV151" s="10"/>
      <c r="NPW151" s="10"/>
      <c r="NPX151" s="10"/>
      <c r="NPY151" s="10"/>
      <c r="NPZ151" s="10"/>
      <c r="NQA151" s="10"/>
      <c r="NQB151" s="10"/>
      <c r="NQC151" s="10"/>
      <c r="NQD151" s="10"/>
      <c r="NQE151" s="10"/>
      <c r="NQF151" s="10"/>
      <c r="NQG151" s="10"/>
      <c r="NQH151" s="10"/>
      <c r="NQI151" s="10"/>
      <c r="NQJ151" s="10"/>
      <c r="NQK151" s="10"/>
      <c r="NQL151" s="10"/>
      <c r="NQM151" s="10"/>
      <c r="NQN151" s="10"/>
      <c r="NQO151" s="10"/>
      <c r="NQP151" s="10"/>
      <c r="NQQ151" s="10"/>
      <c r="NQR151" s="10"/>
      <c r="NQS151" s="10"/>
      <c r="NQT151" s="10"/>
      <c r="NQU151" s="10"/>
      <c r="NQV151" s="10"/>
      <c r="NQW151" s="10"/>
      <c r="NQX151" s="10"/>
      <c r="NQY151" s="10"/>
      <c r="NQZ151" s="10"/>
      <c r="NRA151" s="10"/>
      <c r="NRB151" s="10"/>
      <c r="NRC151" s="10"/>
      <c r="NRD151" s="10"/>
      <c r="NRE151" s="10"/>
      <c r="NRF151" s="10"/>
      <c r="NRG151" s="10"/>
      <c r="NRH151" s="10"/>
      <c r="NRI151" s="10"/>
      <c r="NRJ151" s="10"/>
      <c r="NRK151" s="10"/>
      <c r="NRL151" s="10"/>
      <c r="NRM151" s="10"/>
      <c r="NRN151" s="10"/>
      <c r="NRO151" s="10"/>
      <c r="NRP151" s="10"/>
      <c r="NRQ151" s="10"/>
      <c r="NRR151" s="10"/>
      <c r="NRS151" s="10"/>
      <c r="NRT151" s="10"/>
      <c r="NRU151" s="10"/>
      <c r="NRV151" s="10"/>
      <c r="NRW151" s="10"/>
      <c r="NRX151" s="10"/>
      <c r="NRY151" s="10"/>
      <c r="NRZ151" s="10"/>
      <c r="NSA151" s="10"/>
      <c r="NSB151" s="10"/>
      <c r="NSC151" s="10"/>
      <c r="NSD151" s="10"/>
      <c r="NSE151" s="10"/>
      <c r="NSF151" s="10"/>
      <c r="NSG151" s="10"/>
      <c r="NSH151" s="10"/>
      <c r="NSI151" s="10"/>
      <c r="NSJ151" s="10"/>
      <c r="NSK151" s="10"/>
      <c r="NSL151" s="10"/>
      <c r="NSM151" s="10"/>
      <c r="NSN151" s="10"/>
      <c r="NSO151" s="10"/>
      <c r="NSP151" s="10"/>
      <c r="NSQ151" s="10"/>
      <c r="NSR151" s="10"/>
      <c r="NSS151" s="10"/>
      <c r="NST151" s="10"/>
      <c r="NSU151" s="10"/>
      <c r="NSV151" s="10"/>
      <c r="NSW151" s="10"/>
      <c r="NSX151" s="10"/>
      <c r="NSY151" s="10"/>
      <c r="NSZ151" s="10"/>
      <c r="NTA151" s="10"/>
      <c r="NTB151" s="10"/>
      <c r="NTC151" s="10"/>
      <c r="NTD151" s="10"/>
      <c r="NTE151" s="10"/>
      <c r="NTF151" s="10"/>
      <c r="NTG151" s="10"/>
      <c r="NTH151" s="10"/>
      <c r="NTI151" s="10"/>
      <c r="NTJ151" s="10"/>
      <c r="NTK151" s="10"/>
      <c r="NTL151" s="10"/>
      <c r="NTM151" s="10"/>
      <c r="NTN151" s="10"/>
      <c r="NTO151" s="10"/>
      <c r="NTP151" s="10"/>
      <c r="NTQ151" s="10"/>
      <c r="NTR151" s="10"/>
      <c r="NTS151" s="10"/>
      <c r="NTT151" s="10"/>
      <c r="NTU151" s="10"/>
      <c r="NTV151" s="10"/>
      <c r="NTW151" s="10"/>
      <c r="NTX151" s="10"/>
      <c r="NTY151" s="10"/>
      <c r="NTZ151" s="10"/>
      <c r="NUA151" s="10"/>
      <c r="NUB151" s="10"/>
      <c r="NUC151" s="10"/>
      <c r="NUD151" s="10"/>
      <c r="NUE151" s="10"/>
      <c r="NUF151" s="10"/>
      <c r="NUG151" s="10"/>
      <c r="NUH151" s="10"/>
      <c r="NUI151" s="10"/>
      <c r="NUJ151" s="10"/>
      <c r="NUK151" s="10"/>
      <c r="NUL151" s="10"/>
      <c r="NUM151" s="10"/>
      <c r="NUN151" s="10"/>
      <c r="NUO151" s="10"/>
      <c r="NUP151" s="10"/>
      <c r="NUQ151" s="10"/>
      <c r="NUR151" s="10"/>
      <c r="NUS151" s="10"/>
      <c r="NUT151" s="10"/>
      <c r="NUU151" s="10"/>
      <c r="NUV151" s="10"/>
      <c r="NUW151" s="10"/>
      <c r="NUX151" s="10"/>
      <c r="NUY151" s="10"/>
      <c r="NUZ151" s="10"/>
      <c r="NVA151" s="10"/>
      <c r="NVB151" s="10"/>
      <c r="NVC151" s="10"/>
      <c r="NVD151" s="10"/>
      <c r="NVE151" s="10"/>
      <c r="NVF151" s="10"/>
      <c r="NVG151" s="10"/>
      <c r="NVH151" s="10"/>
      <c r="NVI151" s="10"/>
      <c r="NVJ151" s="10"/>
      <c r="NVK151" s="10"/>
      <c r="NVL151" s="10"/>
      <c r="NVM151" s="10"/>
      <c r="NVN151" s="10"/>
      <c r="NVO151" s="10"/>
      <c r="NVP151" s="10"/>
      <c r="NVQ151" s="10"/>
      <c r="NVR151" s="10"/>
      <c r="NVS151" s="10"/>
      <c r="NVT151" s="10"/>
      <c r="NVU151" s="10"/>
      <c r="NVV151" s="10"/>
      <c r="NVW151" s="10"/>
      <c r="NVX151" s="10"/>
      <c r="NVY151" s="10"/>
      <c r="NVZ151" s="10"/>
      <c r="NWA151" s="10"/>
      <c r="NWB151" s="10"/>
      <c r="NWC151" s="10"/>
      <c r="NWD151" s="10"/>
      <c r="NWE151" s="10"/>
      <c r="NWF151" s="10"/>
      <c r="NWG151" s="10"/>
      <c r="NWH151" s="10"/>
      <c r="NWI151" s="10"/>
      <c r="NWJ151" s="10"/>
      <c r="NWK151" s="10"/>
      <c r="NWL151" s="10"/>
      <c r="NWM151" s="10"/>
      <c r="NWN151" s="10"/>
      <c r="NWO151" s="10"/>
      <c r="NWP151" s="10"/>
      <c r="NWQ151" s="10"/>
      <c r="NWR151" s="10"/>
      <c r="NWS151" s="10"/>
      <c r="NWT151" s="10"/>
      <c r="NWU151" s="10"/>
      <c r="NWV151" s="10"/>
      <c r="NWW151" s="10"/>
      <c r="NWX151" s="10"/>
      <c r="NWY151" s="10"/>
      <c r="NWZ151" s="10"/>
      <c r="NXA151" s="10"/>
      <c r="NXB151" s="10"/>
      <c r="NXC151" s="10"/>
      <c r="NXD151" s="10"/>
      <c r="NXE151" s="10"/>
      <c r="NXF151" s="10"/>
      <c r="NXG151" s="10"/>
      <c r="NXH151" s="10"/>
      <c r="NXI151" s="10"/>
      <c r="NXJ151" s="10"/>
      <c r="NXK151" s="10"/>
      <c r="NXL151" s="10"/>
      <c r="NXM151" s="10"/>
      <c r="NXN151" s="10"/>
      <c r="NXO151" s="10"/>
      <c r="NXP151" s="10"/>
      <c r="NXQ151" s="10"/>
      <c r="NXR151" s="10"/>
      <c r="NXS151" s="10"/>
      <c r="NXT151" s="10"/>
      <c r="NXU151" s="10"/>
      <c r="NXV151" s="10"/>
      <c r="NXW151" s="10"/>
      <c r="NXX151" s="10"/>
      <c r="NXY151" s="10"/>
      <c r="NXZ151" s="10"/>
      <c r="NYA151" s="10"/>
      <c r="NYB151" s="10"/>
      <c r="NYC151" s="10"/>
      <c r="NYD151" s="10"/>
      <c r="NYE151" s="10"/>
      <c r="NYF151" s="10"/>
      <c r="NYG151" s="10"/>
      <c r="NYH151" s="10"/>
      <c r="NYI151" s="10"/>
      <c r="NYJ151" s="10"/>
      <c r="NYK151" s="10"/>
      <c r="NYL151" s="10"/>
      <c r="NYM151" s="10"/>
      <c r="NYN151" s="10"/>
      <c r="NYO151" s="10"/>
      <c r="NYP151" s="10"/>
      <c r="NYQ151" s="10"/>
      <c r="NYR151" s="10"/>
      <c r="NYS151" s="10"/>
      <c r="NYT151" s="10"/>
      <c r="NYU151" s="10"/>
      <c r="NYV151" s="10"/>
      <c r="NYW151" s="10"/>
      <c r="NYX151" s="10"/>
      <c r="NYY151" s="10"/>
      <c r="NYZ151" s="10"/>
      <c r="NZA151" s="10"/>
      <c r="NZB151" s="10"/>
      <c r="NZC151" s="10"/>
      <c r="NZD151" s="10"/>
      <c r="NZE151" s="10"/>
      <c r="NZF151" s="10"/>
      <c r="NZG151" s="10"/>
      <c r="NZH151" s="10"/>
      <c r="NZI151" s="10"/>
      <c r="NZJ151" s="10"/>
      <c r="NZK151" s="10"/>
      <c r="NZL151" s="10"/>
      <c r="NZM151" s="10"/>
      <c r="NZN151" s="10"/>
      <c r="NZO151" s="10"/>
      <c r="NZP151" s="10"/>
      <c r="NZQ151" s="10"/>
      <c r="NZR151" s="10"/>
      <c r="NZS151" s="10"/>
      <c r="NZT151" s="10"/>
      <c r="NZU151" s="10"/>
      <c r="NZV151" s="10"/>
      <c r="NZW151" s="10"/>
      <c r="NZX151" s="10"/>
      <c r="NZY151" s="10"/>
      <c r="NZZ151" s="10"/>
      <c r="OAA151" s="10"/>
      <c r="OAB151" s="10"/>
      <c r="OAC151" s="10"/>
      <c r="OAD151" s="10"/>
      <c r="OAE151" s="10"/>
      <c r="OAF151" s="10"/>
      <c r="OAG151" s="10"/>
      <c r="OAH151" s="10"/>
      <c r="OAI151" s="10"/>
      <c r="OAJ151" s="10"/>
      <c r="OAK151" s="10"/>
      <c r="OAL151" s="10"/>
      <c r="OAM151" s="10"/>
      <c r="OAN151" s="10"/>
      <c r="OAO151" s="10"/>
      <c r="OAP151" s="10"/>
      <c r="OAQ151" s="10"/>
      <c r="OAR151" s="10"/>
      <c r="OAS151" s="10"/>
      <c r="OAT151" s="10"/>
      <c r="OAU151" s="10"/>
      <c r="OAV151" s="10"/>
      <c r="OAW151" s="10"/>
      <c r="OAX151" s="10"/>
      <c r="OAY151" s="10"/>
      <c r="OAZ151" s="10"/>
      <c r="OBA151" s="10"/>
      <c r="OBB151" s="10"/>
      <c r="OBC151" s="10"/>
      <c r="OBD151" s="10"/>
      <c r="OBE151" s="10"/>
      <c r="OBF151" s="10"/>
      <c r="OBG151" s="10"/>
      <c r="OBH151" s="10"/>
      <c r="OBI151" s="10"/>
      <c r="OBJ151" s="10"/>
      <c r="OBK151" s="10"/>
      <c r="OBL151" s="10"/>
      <c r="OBM151" s="10"/>
      <c r="OBN151" s="10"/>
      <c r="OBO151" s="10"/>
      <c r="OBP151" s="10"/>
      <c r="OBQ151" s="10"/>
      <c r="OBR151" s="10"/>
      <c r="OBS151" s="10"/>
      <c r="OBT151" s="10"/>
      <c r="OBU151" s="10"/>
      <c r="OBV151" s="10"/>
      <c r="OBW151" s="10"/>
      <c r="OBX151" s="10"/>
      <c r="OBY151" s="10"/>
      <c r="OBZ151" s="10"/>
      <c r="OCA151" s="10"/>
      <c r="OCB151" s="10"/>
      <c r="OCC151" s="10"/>
      <c r="OCD151" s="10"/>
      <c r="OCE151" s="10"/>
      <c r="OCF151" s="10"/>
      <c r="OCG151" s="10"/>
      <c r="OCH151" s="10"/>
      <c r="OCI151" s="10"/>
      <c r="OCJ151" s="10"/>
      <c r="OCK151" s="10"/>
      <c r="OCL151" s="10"/>
      <c r="OCM151" s="10"/>
      <c r="OCN151" s="10"/>
      <c r="OCO151" s="10"/>
      <c r="OCP151" s="10"/>
      <c r="OCQ151" s="10"/>
      <c r="OCR151" s="10"/>
      <c r="OCS151" s="10"/>
      <c r="OCT151" s="10"/>
      <c r="OCU151" s="10"/>
      <c r="OCV151" s="10"/>
      <c r="OCW151" s="10"/>
      <c r="OCX151" s="10"/>
      <c r="OCY151" s="10"/>
      <c r="OCZ151" s="10"/>
      <c r="ODA151" s="10"/>
      <c r="ODB151" s="10"/>
      <c r="ODC151" s="10"/>
      <c r="ODD151" s="10"/>
      <c r="ODE151" s="10"/>
      <c r="ODF151" s="10"/>
      <c r="ODG151" s="10"/>
      <c r="ODH151" s="10"/>
      <c r="ODI151" s="10"/>
      <c r="ODJ151" s="10"/>
      <c r="ODK151" s="10"/>
      <c r="ODL151" s="10"/>
      <c r="ODM151" s="10"/>
      <c r="ODN151" s="10"/>
      <c r="ODO151" s="10"/>
      <c r="ODP151" s="10"/>
      <c r="ODQ151" s="10"/>
      <c r="ODR151" s="10"/>
      <c r="ODS151" s="10"/>
      <c r="ODT151" s="10"/>
      <c r="ODU151" s="10"/>
      <c r="ODV151" s="10"/>
      <c r="ODW151" s="10"/>
      <c r="ODX151" s="10"/>
      <c r="ODY151" s="10"/>
      <c r="ODZ151" s="10"/>
      <c r="OEA151" s="10"/>
      <c r="OEB151" s="10"/>
      <c r="OEC151" s="10"/>
      <c r="OED151" s="10"/>
      <c r="OEE151" s="10"/>
      <c r="OEF151" s="10"/>
      <c r="OEG151" s="10"/>
      <c r="OEH151" s="10"/>
      <c r="OEI151" s="10"/>
      <c r="OEJ151" s="10"/>
      <c r="OEK151" s="10"/>
      <c r="OEL151" s="10"/>
      <c r="OEM151" s="10"/>
      <c r="OEN151" s="10"/>
      <c r="OEO151" s="10"/>
      <c r="OEP151" s="10"/>
      <c r="OEQ151" s="10"/>
      <c r="OER151" s="10"/>
      <c r="OES151" s="10"/>
      <c r="OET151" s="10"/>
      <c r="OEU151" s="10"/>
      <c r="OEV151" s="10"/>
      <c r="OEW151" s="10"/>
      <c r="OEX151" s="10"/>
      <c r="OEY151" s="10"/>
      <c r="OEZ151" s="10"/>
      <c r="OFA151" s="10"/>
      <c r="OFB151" s="10"/>
      <c r="OFC151" s="10"/>
      <c r="OFD151" s="10"/>
      <c r="OFE151" s="10"/>
      <c r="OFF151" s="10"/>
      <c r="OFG151" s="10"/>
      <c r="OFH151" s="10"/>
      <c r="OFI151" s="10"/>
      <c r="OFJ151" s="10"/>
      <c r="OFK151" s="10"/>
      <c r="OFL151" s="10"/>
      <c r="OFM151" s="10"/>
      <c r="OFN151" s="10"/>
      <c r="OFO151" s="10"/>
      <c r="OFP151" s="10"/>
      <c r="OFQ151" s="10"/>
      <c r="OFR151" s="10"/>
      <c r="OFS151" s="10"/>
      <c r="OFT151" s="10"/>
      <c r="OFU151" s="10"/>
      <c r="OFV151" s="10"/>
      <c r="OFW151" s="10"/>
      <c r="OFX151" s="10"/>
      <c r="OFY151" s="10"/>
      <c r="OFZ151" s="10"/>
      <c r="OGA151" s="10"/>
      <c r="OGB151" s="10"/>
      <c r="OGC151" s="10"/>
      <c r="OGD151" s="10"/>
      <c r="OGE151" s="10"/>
      <c r="OGF151" s="10"/>
      <c r="OGG151" s="10"/>
      <c r="OGH151" s="10"/>
      <c r="OGI151" s="10"/>
      <c r="OGJ151" s="10"/>
      <c r="OGK151" s="10"/>
      <c r="OGL151" s="10"/>
      <c r="OGM151" s="10"/>
      <c r="OGN151" s="10"/>
      <c r="OGO151" s="10"/>
      <c r="OGP151" s="10"/>
      <c r="OGQ151" s="10"/>
      <c r="OGR151" s="10"/>
      <c r="OGS151" s="10"/>
      <c r="OGT151" s="10"/>
      <c r="OGU151" s="10"/>
      <c r="OGV151" s="10"/>
      <c r="OGW151" s="10"/>
      <c r="OGX151" s="10"/>
      <c r="OGY151" s="10"/>
      <c r="OGZ151" s="10"/>
      <c r="OHA151" s="10"/>
      <c r="OHB151" s="10"/>
      <c r="OHC151" s="10"/>
      <c r="OHD151" s="10"/>
      <c r="OHE151" s="10"/>
      <c r="OHF151" s="10"/>
      <c r="OHG151" s="10"/>
      <c r="OHH151" s="10"/>
      <c r="OHI151" s="10"/>
      <c r="OHJ151" s="10"/>
      <c r="OHK151" s="10"/>
      <c r="OHL151" s="10"/>
      <c r="OHM151" s="10"/>
      <c r="OHN151" s="10"/>
      <c r="OHO151" s="10"/>
      <c r="OHP151" s="10"/>
      <c r="OHQ151" s="10"/>
      <c r="OHR151" s="10"/>
      <c r="OHS151" s="10"/>
      <c r="OHT151" s="10"/>
      <c r="OHU151" s="10"/>
      <c r="OHV151" s="10"/>
      <c r="OHW151" s="10"/>
      <c r="OHX151" s="10"/>
      <c r="OHY151" s="10"/>
      <c r="OHZ151" s="10"/>
      <c r="OIA151" s="10"/>
      <c r="OIB151" s="10"/>
      <c r="OIC151" s="10"/>
      <c r="OID151" s="10"/>
      <c r="OIE151" s="10"/>
      <c r="OIF151" s="10"/>
      <c r="OIG151" s="10"/>
      <c r="OIH151" s="10"/>
      <c r="OII151" s="10"/>
      <c r="OIJ151" s="10"/>
      <c r="OIK151" s="10"/>
      <c r="OIL151" s="10"/>
      <c r="OIM151" s="10"/>
      <c r="OIN151" s="10"/>
      <c r="OIO151" s="10"/>
      <c r="OIP151" s="10"/>
      <c r="OIQ151" s="10"/>
      <c r="OIR151" s="10"/>
      <c r="OIS151" s="10"/>
      <c r="OIT151" s="10"/>
      <c r="OIU151" s="10"/>
      <c r="OIV151" s="10"/>
      <c r="OIW151" s="10"/>
      <c r="OIX151" s="10"/>
      <c r="OIY151" s="10"/>
      <c r="OIZ151" s="10"/>
      <c r="OJA151" s="10"/>
      <c r="OJB151" s="10"/>
      <c r="OJC151" s="10"/>
      <c r="OJD151" s="10"/>
      <c r="OJE151" s="10"/>
      <c r="OJF151" s="10"/>
      <c r="OJG151" s="10"/>
      <c r="OJH151" s="10"/>
      <c r="OJI151" s="10"/>
      <c r="OJJ151" s="10"/>
      <c r="OJK151" s="10"/>
      <c r="OJL151" s="10"/>
      <c r="OJM151" s="10"/>
      <c r="OJN151" s="10"/>
      <c r="OJO151" s="10"/>
      <c r="OJP151" s="10"/>
      <c r="OJQ151" s="10"/>
      <c r="OJR151" s="10"/>
      <c r="OJS151" s="10"/>
      <c r="OJT151" s="10"/>
      <c r="OJU151" s="10"/>
      <c r="OJV151" s="10"/>
      <c r="OJW151" s="10"/>
      <c r="OJX151" s="10"/>
      <c r="OJY151" s="10"/>
      <c r="OJZ151" s="10"/>
      <c r="OKA151" s="10"/>
      <c r="OKB151" s="10"/>
      <c r="OKC151" s="10"/>
      <c r="OKD151" s="10"/>
      <c r="OKE151" s="10"/>
      <c r="OKF151" s="10"/>
      <c r="OKG151" s="10"/>
      <c r="OKH151" s="10"/>
      <c r="OKI151" s="10"/>
      <c r="OKJ151" s="10"/>
      <c r="OKK151" s="10"/>
      <c r="OKL151" s="10"/>
      <c r="OKM151" s="10"/>
      <c r="OKN151" s="10"/>
      <c r="OKO151" s="10"/>
      <c r="OKP151" s="10"/>
      <c r="OKQ151" s="10"/>
      <c r="OKR151" s="10"/>
      <c r="OKS151" s="10"/>
      <c r="OKT151" s="10"/>
      <c r="OKU151" s="10"/>
      <c r="OKV151" s="10"/>
      <c r="OKW151" s="10"/>
      <c r="OKX151" s="10"/>
      <c r="OKY151" s="10"/>
      <c r="OKZ151" s="10"/>
      <c r="OLA151" s="10"/>
      <c r="OLB151" s="10"/>
      <c r="OLC151" s="10"/>
      <c r="OLD151" s="10"/>
      <c r="OLE151" s="10"/>
      <c r="OLF151" s="10"/>
      <c r="OLG151" s="10"/>
      <c r="OLH151" s="10"/>
      <c r="OLI151" s="10"/>
      <c r="OLJ151" s="10"/>
      <c r="OLK151" s="10"/>
      <c r="OLL151" s="10"/>
      <c r="OLM151" s="10"/>
      <c r="OLN151" s="10"/>
      <c r="OLO151" s="10"/>
      <c r="OLP151" s="10"/>
      <c r="OLQ151" s="10"/>
      <c r="OLR151" s="10"/>
      <c r="OLS151" s="10"/>
      <c r="OLT151" s="10"/>
      <c r="OLU151" s="10"/>
      <c r="OLV151" s="10"/>
      <c r="OLW151" s="10"/>
      <c r="OLX151" s="10"/>
      <c r="OLY151" s="10"/>
      <c r="OLZ151" s="10"/>
      <c r="OMA151" s="10"/>
      <c r="OMB151" s="10"/>
      <c r="OMC151" s="10"/>
      <c r="OMD151" s="10"/>
      <c r="OME151" s="10"/>
      <c r="OMF151" s="10"/>
      <c r="OMG151" s="10"/>
      <c r="OMH151" s="10"/>
      <c r="OMI151" s="10"/>
      <c r="OMJ151" s="10"/>
      <c r="OMK151" s="10"/>
      <c r="OML151" s="10"/>
      <c r="OMM151" s="10"/>
      <c r="OMN151" s="10"/>
      <c r="OMO151" s="10"/>
      <c r="OMP151" s="10"/>
      <c r="OMQ151" s="10"/>
      <c r="OMR151" s="10"/>
      <c r="OMS151" s="10"/>
      <c r="OMT151" s="10"/>
      <c r="OMU151" s="10"/>
      <c r="OMV151" s="10"/>
      <c r="OMW151" s="10"/>
      <c r="OMX151" s="10"/>
      <c r="OMY151" s="10"/>
      <c r="OMZ151" s="10"/>
      <c r="ONA151" s="10"/>
      <c r="ONB151" s="10"/>
      <c r="ONC151" s="10"/>
      <c r="OND151" s="10"/>
      <c r="ONE151" s="10"/>
      <c r="ONF151" s="10"/>
      <c r="ONG151" s="10"/>
      <c r="ONH151" s="10"/>
      <c r="ONI151" s="10"/>
      <c r="ONJ151" s="10"/>
      <c r="ONK151" s="10"/>
      <c r="ONL151" s="10"/>
      <c r="ONM151" s="10"/>
      <c r="ONN151" s="10"/>
      <c r="ONO151" s="10"/>
      <c r="ONP151" s="10"/>
      <c r="ONQ151" s="10"/>
      <c r="ONR151" s="10"/>
      <c r="ONS151" s="10"/>
      <c r="ONT151" s="10"/>
      <c r="ONU151" s="10"/>
      <c r="ONV151" s="10"/>
      <c r="ONW151" s="10"/>
      <c r="ONX151" s="10"/>
      <c r="ONY151" s="10"/>
      <c r="ONZ151" s="10"/>
      <c r="OOA151" s="10"/>
      <c r="OOB151" s="10"/>
      <c r="OOC151" s="10"/>
      <c r="OOD151" s="10"/>
      <c r="OOE151" s="10"/>
      <c r="OOF151" s="10"/>
      <c r="OOG151" s="10"/>
      <c r="OOH151" s="10"/>
      <c r="OOI151" s="10"/>
      <c r="OOJ151" s="10"/>
      <c r="OOK151" s="10"/>
      <c r="OOL151" s="10"/>
      <c r="OOM151" s="10"/>
      <c r="OON151" s="10"/>
      <c r="OOO151" s="10"/>
      <c r="OOP151" s="10"/>
      <c r="OOQ151" s="10"/>
      <c r="OOR151" s="10"/>
      <c r="OOS151" s="10"/>
      <c r="OOT151" s="10"/>
      <c r="OOU151" s="10"/>
      <c r="OOV151" s="10"/>
      <c r="OOW151" s="10"/>
      <c r="OOX151" s="10"/>
      <c r="OOY151" s="10"/>
      <c r="OOZ151" s="10"/>
      <c r="OPA151" s="10"/>
      <c r="OPB151" s="10"/>
      <c r="OPC151" s="10"/>
      <c r="OPD151" s="10"/>
      <c r="OPE151" s="10"/>
      <c r="OPF151" s="10"/>
      <c r="OPG151" s="10"/>
      <c r="OPH151" s="10"/>
      <c r="OPI151" s="10"/>
      <c r="OPJ151" s="10"/>
      <c r="OPK151" s="10"/>
      <c r="OPL151" s="10"/>
      <c r="OPM151" s="10"/>
      <c r="OPN151" s="10"/>
      <c r="OPO151" s="10"/>
      <c r="OPP151" s="10"/>
      <c r="OPQ151" s="10"/>
      <c r="OPR151" s="10"/>
      <c r="OPS151" s="10"/>
      <c r="OPT151" s="10"/>
      <c r="OPU151" s="10"/>
      <c r="OPV151" s="10"/>
      <c r="OPW151" s="10"/>
      <c r="OPX151" s="10"/>
      <c r="OPY151" s="10"/>
      <c r="OPZ151" s="10"/>
      <c r="OQA151" s="10"/>
      <c r="OQB151" s="10"/>
      <c r="OQC151" s="10"/>
      <c r="OQD151" s="10"/>
      <c r="OQE151" s="10"/>
      <c r="OQF151" s="10"/>
      <c r="OQG151" s="10"/>
      <c r="OQH151" s="10"/>
      <c r="OQI151" s="10"/>
      <c r="OQJ151" s="10"/>
      <c r="OQK151" s="10"/>
      <c r="OQL151" s="10"/>
      <c r="OQM151" s="10"/>
      <c r="OQN151" s="10"/>
      <c r="OQO151" s="10"/>
      <c r="OQP151" s="10"/>
      <c r="OQQ151" s="10"/>
      <c r="OQR151" s="10"/>
      <c r="OQS151" s="10"/>
      <c r="OQT151" s="10"/>
      <c r="OQU151" s="10"/>
      <c r="OQV151" s="10"/>
      <c r="OQW151" s="10"/>
      <c r="OQX151" s="10"/>
      <c r="OQY151" s="10"/>
      <c r="OQZ151" s="10"/>
      <c r="ORA151" s="10"/>
      <c r="ORB151" s="10"/>
      <c r="ORC151" s="10"/>
      <c r="ORD151" s="10"/>
      <c r="ORE151" s="10"/>
      <c r="ORF151" s="10"/>
      <c r="ORG151" s="10"/>
      <c r="ORH151" s="10"/>
      <c r="ORI151" s="10"/>
      <c r="ORJ151" s="10"/>
      <c r="ORK151" s="10"/>
      <c r="ORL151" s="10"/>
      <c r="ORM151" s="10"/>
      <c r="ORN151" s="10"/>
      <c r="ORO151" s="10"/>
      <c r="ORP151" s="10"/>
      <c r="ORQ151" s="10"/>
      <c r="ORR151" s="10"/>
      <c r="ORS151" s="10"/>
      <c r="ORT151" s="10"/>
      <c r="ORU151" s="10"/>
      <c r="ORV151" s="10"/>
      <c r="ORW151" s="10"/>
      <c r="ORX151" s="10"/>
      <c r="ORY151" s="10"/>
      <c r="ORZ151" s="10"/>
      <c r="OSA151" s="10"/>
      <c r="OSB151" s="10"/>
      <c r="OSC151" s="10"/>
      <c r="OSD151" s="10"/>
      <c r="OSE151" s="10"/>
      <c r="OSF151" s="10"/>
      <c r="OSG151" s="10"/>
      <c r="OSH151" s="10"/>
      <c r="OSI151" s="10"/>
      <c r="OSJ151" s="10"/>
      <c r="OSK151" s="10"/>
      <c r="OSL151" s="10"/>
      <c r="OSM151" s="10"/>
      <c r="OSN151" s="10"/>
      <c r="OSO151" s="10"/>
      <c r="OSP151" s="10"/>
      <c r="OSQ151" s="10"/>
      <c r="OSR151" s="10"/>
      <c r="OSS151" s="10"/>
      <c r="OST151" s="10"/>
      <c r="OSU151" s="10"/>
      <c r="OSV151" s="10"/>
      <c r="OSW151" s="10"/>
      <c r="OSX151" s="10"/>
      <c r="OSY151" s="10"/>
      <c r="OSZ151" s="10"/>
      <c r="OTA151" s="10"/>
      <c r="OTB151" s="10"/>
      <c r="OTC151" s="10"/>
      <c r="OTD151" s="10"/>
      <c r="OTE151" s="10"/>
      <c r="OTF151" s="10"/>
      <c r="OTG151" s="10"/>
      <c r="OTH151" s="10"/>
      <c r="OTI151" s="10"/>
      <c r="OTJ151" s="10"/>
      <c r="OTK151" s="10"/>
      <c r="OTL151" s="10"/>
      <c r="OTM151" s="10"/>
      <c r="OTN151" s="10"/>
      <c r="OTO151" s="10"/>
      <c r="OTP151" s="10"/>
      <c r="OTQ151" s="10"/>
      <c r="OTR151" s="10"/>
      <c r="OTS151" s="10"/>
      <c r="OTT151" s="10"/>
      <c r="OTU151" s="10"/>
      <c r="OTV151" s="10"/>
      <c r="OTW151" s="10"/>
      <c r="OTX151" s="10"/>
      <c r="OTY151" s="10"/>
      <c r="OTZ151" s="10"/>
      <c r="OUA151" s="10"/>
      <c r="OUB151" s="10"/>
      <c r="OUC151" s="10"/>
      <c r="OUD151" s="10"/>
      <c r="OUE151" s="10"/>
      <c r="OUF151" s="10"/>
      <c r="OUG151" s="10"/>
      <c r="OUH151" s="10"/>
      <c r="OUI151" s="10"/>
      <c r="OUJ151" s="10"/>
      <c r="OUK151" s="10"/>
      <c r="OUL151" s="10"/>
      <c r="OUM151" s="10"/>
      <c r="OUN151" s="10"/>
      <c r="OUO151" s="10"/>
      <c r="OUP151" s="10"/>
      <c r="OUQ151" s="10"/>
      <c r="OUR151" s="10"/>
      <c r="OUS151" s="10"/>
      <c r="OUT151" s="10"/>
      <c r="OUU151" s="10"/>
      <c r="OUV151" s="10"/>
      <c r="OUW151" s="10"/>
      <c r="OUX151" s="10"/>
      <c r="OUY151" s="10"/>
      <c r="OUZ151" s="10"/>
      <c r="OVA151" s="10"/>
      <c r="OVB151" s="10"/>
      <c r="OVC151" s="10"/>
      <c r="OVD151" s="10"/>
      <c r="OVE151" s="10"/>
      <c r="OVF151" s="10"/>
      <c r="OVG151" s="10"/>
      <c r="OVH151" s="10"/>
      <c r="OVI151" s="10"/>
      <c r="OVJ151" s="10"/>
      <c r="OVK151" s="10"/>
      <c r="OVL151" s="10"/>
      <c r="OVM151" s="10"/>
      <c r="OVN151" s="10"/>
      <c r="OVO151" s="10"/>
      <c r="OVP151" s="10"/>
      <c r="OVQ151" s="10"/>
      <c r="OVR151" s="10"/>
      <c r="OVS151" s="10"/>
      <c r="OVT151" s="10"/>
      <c r="OVU151" s="10"/>
      <c r="OVV151" s="10"/>
      <c r="OVW151" s="10"/>
      <c r="OVX151" s="10"/>
      <c r="OVY151" s="10"/>
      <c r="OVZ151" s="10"/>
      <c r="OWA151" s="10"/>
      <c r="OWB151" s="10"/>
      <c r="OWC151" s="10"/>
      <c r="OWD151" s="10"/>
      <c r="OWE151" s="10"/>
      <c r="OWF151" s="10"/>
      <c r="OWG151" s="10"/>
      <c r="OWH151" s="10"/>
      <c r="OWI151" s="10"/>
      <c r="OWJ151" s="10"/>
      <c r="OWK151" s="10"/>
      <c r="OWL151" s="10"/>
      <c r="OWM151" s="10"/>
      <c r="OWN151" s="10"/>
      <c r="OWO151" s="10"/>
      <c r="OWP151" s="10"/>
      <c r="OWQ151" s="10"/>
      <c r="OWR151" s="10"/>
      <c r="OWS151" s="10"/>
      <c r="OWT151" s="10"/>
      <c r="OWU151" s="10"/>
      <c r="OWV151" s="10"/>
      <c r="OWW151" s="10"/>
      <c r="OWX151" s="10"/>
      <c r="OWY151" s="10"/>
      <c r="OWZ151" s="10"/>
      <c r="OXA151" s="10"/>
      <c r="OXB151" s="10"/>
      <c r="OXC151" s="10"/>
      <c r="OXD151" s="10"/>
      <c r="OXE151" s="10"/>
      <c r="OXF151" s="10"/>
      <c r="OXG151" s="10"/>
      <c r="OXH151" s="10"/>
      <c r="OXI151" s="10"/>
      <c r="OXJ151" s="10"/>
      <c r="OXK151" s="10"/>
      <c r="OXL151" s="10"/>
      <c r="OXM151" s="10"/>
      <c r="OXN151" s="10"/>
      <c r="OXO151" s="10"/>
      <c r="OXP151" s="10"/>
      <c r="OXQ151" s="10"/>
      <c r="OXR151" s="10"/>
      <c r="OXS151" s="10"/>
      <c r="OXT151" s="10"/>
      <c r="OXU151" s="10"/>
      <c r="OXV151" s="10"/>
      <c r="OXW151" s="10"/>
      <c r="OXX151" s="10"/>
      <c r="OXY151" s="10"/>
      <c r="OXZ151" s="10"/>
      <c r="OYA151" s="10"/>
      <c r="OYB151" s="10"/>
      <c r="OYC151" s="10"/>
      <c r="OYD151" s="10"/>
      <c r="OYE151" s="10"/>
      <c r="OYF151" s="10"/>
      <c r="OYG151" s="10"/>
      <c r="OYH151" s="10"/>
      <c r="OYI151" s="10"/>
      <c r="OYJ151" s="10"/>
      <c r="OYK151" s="10"/>
      <c r="OYL151" s="10"/>
      <c r="OYM151" s="10"/>
      <c r="OYN151" s="10"/>
      <c r="OYO151" s="10"/>
      <c r="OYP151" s="10"/>
      <c r="OYQ151" s="10"/>
      <c r="OYR151" s="10"/>
      <c r="OYS151" s="10"/>
      <c r="OYT151" s="10"/>
      <c r="OYU151" s="10"/>
      <c r="OYV151" s="10"/>
      <c r="OYW151" s="10"/>
      <c r="OYX151" s="10"/>
      <c r="OYY151" s="10"/>
      <c r="OYZ151" s="10"/>
      <c r="OZA151" s="10"/>
      <c r="OZB151" s="10"/>
      <c r="OZC151" s="10"/>
      <c r="OZD151" s="10"/>
      <c r="OZE151" s="10"/>
      <c r="OZF151" s="10"/>
      <c r="OZG151" s="10"/>
      <c r="OZH151" s="10"/>
      <c r="OZI151" s="10"/>
      <c r="OZJ151" s="10"/>
      <c r="OZK151" s="10"/>
      <c r="OZL151" s="10"/>
      <c r="OZM151" s="10"/>
      <c r="OZN151" s="10"/>
      <c r="OZO151" s="10"/>
      <c r="OZP151" s="10"/>
      <c r="OZQ151" s="10"/>
      <c r="OZR151" s="10"/>
      <c r="OZS151" s="10"/>
      <c r="OZT151" s="10"/>
      <c r="OZU151" s="10"/>
      <c r="OZV151" s="10"/>
      <c r="OZW151" s="10"/>
      <c r="OZX151" s="10"/>
      <c r="OZY151" s="10"/>
      <c r="OZZ151" s="10"/>
      <c r="PAA151" s="10"/>
      <c r="PAB151" s="10"/>
      <c r="PAC151" s="10"/>
      <c r="PAD151" s="10"/>
      <c r="PAE151" s="10"/>
      <c r="PAF151" s="10"/>
      <c r="PAG151" s="10"/>
      <c r="PAH151" s="10"/>
      <c r="PAI151" s="10"/>
      <c r="PAJ151" s="10"/>
      <c r="PAK151" s="10"/>
      <c r="PAL151" s="10"/>
      <c r="PAM151" s="10"/>
      <c r="PAN151" s="10"/>
      <c r="PAO151" s="10"/>
      <c r="PAP151" s="10"/>
      <c r="PAQ151" s="10"/>
      <c r="PAR151" s="10"/>
      <c r="PAS151" s="10"/>
      <c r="PAT151" s="10"/>
      <c r="PAU151" s="10"/>
      <c r="PAV151" s="10"/>
      <c r="PAW151" s="10"/>
      <c r="PAX151" s="10"/>
      <c r="PAY151" s="10"/>
      <c r="PAZ151" s="10"/>
      <c r="PBA151" s="10"/>
      <c r="PBB151" s="10"/>
      <c r="PBC151" s="10"/>
      <c r="PBD151" s="10"/>
      <c r="PBE151" s="10"/>
      <c r="PBF151" s="10"/>
      <c r="PBG151" s="10"/>
      <c r="PBH151" s="10"/>
      <c r="PBI151" s="10"/>
      <c r="PBJ151" s="10"/>
      <c r="PBK151" s="10"/>
      <c r="PBL151" s="10"/>
      <c r="PBM151" s="10"/>
      <c r="PBN151" s="10"/>
      <c r="PBO151" s="10"/>
      <c r="PBP151" s="10"/>
      <c r="PBQ151" s="10"/>
      <c r="PBR151" s="10"/>
      <c r="PBS151" s="10"/>
      <c r="PBT151" s="10"/>
      <c r="PBU151" s="10"/>
      <c r="PBV151" s="10"/>
      <c r="PBW151" s="10"/>
      <c r="PBX151" s="10"/>
      <c r="PBY151" s="10"/>
      <c r="PBZ151" s="10"/>
      <c r="PCA151" s="10"/>
      <c r="PCB151" s="10"/>
      <c r="PCC151" s="10"/>
      <c r="PCD151" s="10"/>
      <c r="PCE151" s="10"/>
      <c r="PCF151" s="10"/>
      <c r="PCG151" s="10"/>
      <c r="PCH151" s="10"/>
      <c r="PCI151" s="10"/>
      <c r="PCJ151" s="10"/>
      <c r="PCK151" s="10"/>
      <c r="PCL151" s="10"/>
      <c r="PCM151" s="10"/>
      <c r="PCN151" s="10"/>
      <c r="PCO151" s="10"/>
      <c r="PCP151" s="10"/>
      <c r="PCQ151" s="10"/>
      <c r="PCR151" s="10"/>
      <c r="PCS151" s="10"/>
      <c r="PCT151" s="10"/>
      <c r="PCU151" s="10"/>
      <c r="PCV151" s="10"/>
      <c r="PCW151" s="10"/>
      <c r="PCX151" s="10"/>
      <c r="PCY151" s="10"/>
      <c r="PCZ151" s="10"/>
      <c r="PDA151" s="10"/>
      <c r="PDB151" s="10"/>
      <c r="PDC151" s="10"/>
      <c r="PDD151" s="10"/>
      <c r="PDE151" s="10"/>
      <c r="PDF151" s="10"/>
      <c r="PDG151" s="10"/>
      <c r="PDH151" s="10"/>
      <c r="PDI151" s="10"/>
      <c r="PDJ151" s="10"/>
      <c r="PDK151" s="10"/>
      <c r="PDL151" s="10"/>
      <c r="PDM151" s="10"/>
      <c r="PDN151" s="10"/>
      <c r="PDO151" s="10"/>
      <c r="PDP151" s="10"/>
      <c r="PDQ151" s="10"/>
      <c r="PDR151" s="10"/>
      <c r="PDS151" s="10"/>
      <c r="PDT151" s="10"/>
      <c r="PDU151" s="10"/>
      <c r="PDV151" s="10"/>
      <c r="PDW151" s="10"/>
      <c r="PDX151" s="10"/>
      <c r="PDY151" s="10"/>
      <c r="PDZ151" s="10"/>
      <c r="PEA151" s="10"/>
      <c r="PEB151" s="10"/>
      <c r="PEC151" s="10"/>
      <c r="PED151" s="10"/>
      <c r="PEE151" s="10"/>
      <c r="PEF151" s="10"/>
      <c r="PEG151" s="10"/>
      <c r="PEH151" s="10"/>
      <c r="PEI151" s="10"/>
      <c r="PEJ151" s="10"/>
      <c r="PEK151" s="10"/>
      <c r="PEL151" s="10"/>
      <c r="PEM151" s="10"/>
      <c r="PEN151" s="10"/>
      <c r="PEO151" s="10"/>
      <c r="PEP151" s="10"/>
      <c r="PEQ151" s="10"/>
      <c r="PER151" s="10"/>
      <c r="PES151" s="10"/>
      <c r="PET151" s="10"/>
      <c r="PEU151" s="10"/>
      <c r="PEV151" s="10"/>
      <c r="PEW151" s="10"/>
      <c r="PEX151" s="10"/>
      <c r="PEY151" s="10"/>
      <c r="PEZ151" s="10"/>
      <c r="PFA151" s="10"/>
      <c r="PFB151" s="10"/>
      <c r="PFC151" s="10"/>
      <c r="PFD151" s="10"/>
      <c r="PFE151" s="10"/>
      <c r="PFF151" s="10"/>
      <c r="PFG151" s="10"/>
      <c r="PFH151" s="10"/>
      <c r="PFI151" s="10"/>
      <c r="PFJ151" s="10"/>
      <c r="PFK151" s="10"/>
      <c r="PFL151" s="10"/>
      <c r="PFM151" s="10"/>
      <c r="PFN151" s="10"/>
      <c r="PFO151" s="10"/>
      <c r="PFP151" s="10"/>
      <c r="PFQ151" s="10"/>
      <c r="PFR151" s="10"/>
      <c r="PFS151" s="10"/>
      <c r="PFT151" s="10"/>
      <c r="PFU151" s="10"/>
      <c r="PFV151" s="10"/>
      <c r="PFW151" s="10"/>
      <c r="PFX151" s="10"/>
      <c r="PFY151" s="10"/>
      <c r="PFZ151" s="10"/>
      <c r="PGA151" s="10"/>
      <c r="PGB151" s="10"/>
      <c r="PGC151" s="10"/>
      <c r="PGD151" s="10"/>
      <c r="PGE151" s="10"/>
      <c r="PGF151" s="10"/>
      <c r="PGG151" s="10"/>
      <c r="PGH151" s="10"/>
      <c r="PGI151" s="10"/>
      <c r="PGJ151" s="10"/>
      <c r="PGK151" s="10"/>
      <c r="PGL151" s="10"/>
      <c r="PGM151" s="10"/>
      <c r="PGN151" s="10"/>
      <c r="PGO151" s="10"/>
      <c r="PGP151" s="10"/>
      <c r="PGQ151" s="10"/>
      <c r="PGR151" s="10"/>
      <c r="PGS151" s="10"/>
      <c r="PGT151" s="10"/>
      <c r="PGU151" s="10"/>
      <c r="PGV151" s="10"/>
      <c r="PGW151" s="10"/>
      <c r="PGX151" s="10"/>
      <c r="PGY151" s="10"/>
      <c r="PGZ151" s="10"/>
      <c r="PHA151" s="10"/>
      <c r="PHB151" s="10"/>
      <c r="PHC151" s="10"/>
      <c r="PHD151" s="10"/>
      <c r="PHE151" s="10"/>
      <c r="PHF151" s="10"/>
      <c r="PHG151" s="10"/>
      <c r="PHH151" s="10"/>
      <c r="PHI151" s="10"/>
      <c r="PHJ151" s="10"/>
      <c r="PHK151" s="10"/>
      <c r="PHL151" s="10"/>
      <c r="PHM151" s="10"/>
      <c r="PHN151" s="10"/>
      <c r="PHO151" s="10"/>
      <c r="PHP151" s="10"/>
      <c r="PHQ151" s="10"/>
      <c r="PHR151" s="10"/>
      <c r="PHS151" s="10"/>
      <c r="PHT151" s="10"/>
      <c r="PHU151" s="10"/>
      <c r="PHV151" s="10"/>
      <c r="PHW151" s="10"/>
      <c r="PHX151" s="10"/>
      <c r="PHY151" s="10"/>
      <c r="PHZ151" s="10"/>
      <c r="PIA151" s="10"/>
      <c r="PIB151" s="10"/>
      <c r="PIC151" s="10"/>
      <c r="PID151" s="10"/>
      <c r="PIE151" s="10"/>
      <c r="PIF151" s="10"/>
      <c r="PIG151" s="10"/>
      <c r="PIH151" s="10"/>
      <c r="PII151" s="10"/>
      <c r="PIJ151" s="10"/>
      <c r="PIK151" s="10"/>
      <c r="PIL151" s="10"/>
      <c r="PIM151" s="10"/>
      <c r="PIN151" s="10"/>
      <c r="PIO151" s="10"/>
      <c r="PIP151" s="10"/>
      <c r="PIQ151" s="10"/>
      <c r="PIR151" s="10"/>
      <c r="PIS151" s="10"/>
      <c r="PIT151" s="10"/>
      <c r="PIU151" s="10"/>
      <c r="PIV151" s="10"/>
      <c r="PIW151" s="10"/>
      <c r="PIX151" s="10"/>
      <c r="PIY151" s="10"/>
      <c r="PIZ151" s="10"/>
      <c r="PJA151" s="10"/>
      <c r="PJB151" s="10"/>
      <c r="PJC151" s="10"/>
      <c r="PJD151" s="10"/>
      <c r="PJE151" s="10"/>
      <c r="PJF151" s="10"/>
      <c r="PJG151" s="10"/>
      <c r="PJH151" s="10"/>
      <c r="PJI151" s="10"/>
      <c r="PJJ151" s="10"/>
      <c r="PJK151" s="10"/>
      <c r="PJL151" s="10"/>
      <c r="PJM151" s="10"/>
      <c r="PJN151" s="10"/>
      <c r="PJO151" s="10"/>
      <c r="PJP151" s="10"/>
      <c r="PJQ151" s="10"/>
      <c r="PJR151" s="10"/>
      <c r="PJS151" s="10"/>
      <c r="PJT151" s="10"/>
      <c r="PJU151" s="10"/>
      <c r="PJV151" s="10"/>
      <c r="PJW151" s="10"/>
      <c r="PJX151" s="10"/>
      <c r="PJY151" s="10"/>
      <c r="PJZ151" s="10"/>
      <c r="PKA151" s="10"/>
      <c r="PKB151" s="10"/>
      <c r="PKC151" s="10"/>
      <c r="PKD151" s="10"/>
      <c r="PKE151" s="10"/>
      <c r="PKF151" s="10"/>
      <c r="PKG151" s="10"/>
      <c r="PKH151" s="10"/>
      <c r="PKI151" s="10"/>
      <c r="PKJ151" s="10"/>
      <c r="PKK151" s="10"/>
      <c r="PKL151" s="10"/>
      <c r="PKM151" s="10"/>
      <c r="PKN151" s="10"/>
      <c r="PKO151" s="10"/>
      <c r="PKP151" s="10"/>
      <c r="PKQ151" s="10"/>
      <c r="PKR151" s="10"/>
      <c r="PKS151" s="10"/>
      <c r="PKT151" s="10"/>
      <c r="PKU151" s="10"/>
      <c r="PKV151" s="10"/>
      <c r="PKW151" s="10"/>
      <c r="PKX151" s="10"/>
      <c r="PKY151" s="10"/>
      <c r="PKZ151" s="10"/>
      <c r="PLA151" s="10"/>
      <c r="PLB151" s="10"/>
      <c r="PLC151" s="10"/>
      <c r="PLD151" s="10"/>
      <c r="PLE151" s="10"/>
      <c r="PLF151" s="10"/>
      <c r="PLG151" s="10"/>
      <c r="PLH151" s="10"/>
      <c r="PLI151" s="10"/>
      <c r="PLJ151" s="10"/>
      <c r="PLK151" s="10"/>
      <c r="PLL151" s="10"/>
      <c r="PLM151" s="10"/>
      <c r="PLN151" s="10"/>
      <c r="PLO151" s="10"/>
      <c r="PLP151" s="10"/>
      <c r="PLQ151" s="10"/>
      <c r="PLR151" s="10"/>
      <c r="PLS151" s="10"/>
      <c r="PLT151" s="10"/>
      <c r="PLU151" s="10"/>
      <c r="PLV151" s="10"/>
      <c r="PLW151" s="10"/>
      <c r="PLX151" s="10"/>
      <c r="PLY151" s="10"/>
      <c r="PLZ151" s="10"/>
      <c r="PMA151" s="10"/>
      <c r="PMB151" s="10"/>
      <c r="PMC151" s="10"/>
      <c r="PMD151" s="10"/>
      <c r="PME151" s="10"/>
      <c r="PMF151" s="10"/>
      <c r="PMG151" s="10"/>
      <c r="PMH151" s="10"/>
      <c r="PMI151" s="10"/>
      <c r="PMJ151" s="10"/>
      <c r="PMK151" s="10"/>
      <c r="PML151" s="10"/>
      <c r="PMM151" s="10"/>
      <c r="PMN151" s="10"/>
      <c r="PMO151" s="10"/>
      <c r="PMP151" s="10"/>
      <c r="PMQ151" s="10"/>
      <c r="PMR151" s="10"/>
      <c r="PMS151" s="10"/>
      <c r="PMT151" s="10"/>
      <c r="PMU151" s="10"/>
      <c r="PMV151" s="10"/>
      <c r="PMW151" s="10"/>
      <c r="PMX151" s="10"/>
      <c r="PMY151" s="10"/>
      <c r="PMZ151" s="10"/>
      <c r="PNA151" s="10"/>
      <c r="PNB151" s="10"/>
      <c r="PNC151" s="10"/>
      <c r="PND151" s="10"/>
      <c r="PNE151" s="10"/>
      <c r="PNF151" s="10"/>
      <c r="PNG151" s="10"/>
      <c r="PNH151" s="10"/>
      <c r="PNI151" s="10"/>
      <c r="PNJ151" s="10"/>
      <c r="PNK151" s="10"/>
      <c r="PNL151" s="10"/>
      <c r="PNM151" s="10"/>
      <c r="PNN151" s="10"/>
      <c r="PNO151" s="10"/>
      <c r="PNP151" s="10"/>
      <c r="PNQ151" s="10"/>
      <c r="PNR151" s="10"/>
      <c r="PNS151" s="10"/>
      <c r="PNT151" s="10"/>
      <c r="PNU151" s="10"/>
      <c r="PNV151" s="10"/>
      <c r="PNW151" s="10"/>
      <c r="PNX151" s="10"/>
      <c r="PNY151" s="10"/>
      <c r="PNZ151" s="10"/>
      <c r="POA151" s="10"/>
      <c r="POB151" s="10"/>
      <c r="POC151" s="10"/>
      <c r="POD151" s="10"/>
      <c r="POE151" s="10"/>
      <c r="POF151" s="10"/>
      <c r="POG151" s="10"/>
      <c r="POH151" s="10"/>
      <c r="POI151" s="10"/>
      <c r="POJ151" s="10"/>
      <c r="POK151" s="10"/>
      <c r="POL151" s="10"/>
      <c r="POM151" s="10"/>
      <c r="PON151" s="10"/>
      <c r="POO151" s="10"/>
      <c r="POP151" s="10"/>
      <c r="POQ151" s="10"/>
      <c r="POR151" s="10"/>
      <c r="POS151" s="10"/>
      <c r="POT151" s="10"/>
      <c r="POU151" s="10"/>
      <c r="POV151" s="10"/>
      <c r="POW151" s="10"/>
      <c r="POX151" s="10"/>
      <c r="POY151" s="10"/>
      <c r="POZ151" s="10"/>
      <c r="PPA151" s="10"/>
      <c r="PPB151" s="10"/>
      <c r="PPC151" s="10"/>
      <c r="PPD151" s="10"/>
      <c r="PPE151" s="10"/>
      <c r="PPF151" s="10"/>
      <c r="PPG151" s="10"/>
      <c r="PPH151" s="10"/>
      <c r="PPI151" s="10"/>
      <c r="PPJ151" s="10"/>
      <c r="PPK151" s="10"/>
      <c r="PPL151" s="10"/>
      <c r="PPM151" s="10"/>
      <c r="PPN151" s="10"/>
      <c r="PPO151" s="10"/>
      <c r="PPP151" s="10"/>
      <c r="PPQ151" s="10"/>
      <c r="PPR151" s="10"/>
      <c r="PPS151" s="10"/>
      <c r="PPT151" s="10"/>
      <c r="PPU151" s="10"/>
      <c r="PPV151" s="10"/>
      <c r="PPW151" s="10"/>
      <c r="PPX151" s="10"/>
      <c r="PPY151" s="10"/>
      <c r="PPZ151" s="10"/>
      <c r="PQA151" s="10"/>
      <c r="PQB151" s="10"/>
      <c r="PQC151" s="10"/>
      <c r="PQD151" s="10"/>
      <c r="PQE151" s="10"/>
      <c r="PQF151" s="10"/>
      <c r="PQG151" s="10"/>
      <c r="PQH151" s="10"/>
      <c r="PQI151" s="10"/>
      <c r="PQJ151" s="10"/>
      <c r="PQK151" s="10"/>
      <c r="PQL151" s="10"/>
      <c r="PQM151" s="10"/>
      <c r="PQN151" s="10"/>
      <c r="PQO151" s="10"/>
      <c r="PQP151" s="10"/>
      <c r="PQQ151" s="10"/>
      <c r="PQR151" s="10"/>
      <c r="PQS151" s="10"/>
      <c r="PQT151" s="10"/>
      <c r="PQU151" s="10"/>
      <c r="PQV151" s="10"/>
      <c r="PQW151" s="10"/>
      <c r="PQX151" s="10"/>
      <c r="PQY151" s="10"/>
      <c r="PQZ151" s="10"/>
      <c r="PRA151" s="10"/>
      <c r="PRB151" s="10"/>
      <c r="PRC151" s="10"/>
      <c r="PRD151" s="10"/>
      <c r="PRE151" s="10"/>
      <c r="PRF151" s="10"/>
      <c r="PRG151" s="10"/>
      <c r="PRH151" s="10"/>
      <c r="PRI151" s="10"/>
      <c r="PRJ151" s="10"/>
      <c r="PRK151" s="10"/>
      <c r="PRL151" s="10"/>
      <c r="PRM151" s="10"/>
      <c r="PRN151" s="10"/>
      <c r="PRO151" s="10"/>
      <c r="PRP151" s="10"/>
      <c r="PRQ151" s="10"/>
      <c r="PRR151" s="10"/>
      <c r="PRS151" s="10"/>
      <c r="PRT151" s="10"/>
      <c r="PRU151" s="10"/>
      <c r="PRV151" s="10"/>
      <c r="PRW151" s="10"/>
      <c r="PRX151" s="10"/>
      <c r="PRY151" s="10"/>
      <c r="PRZ151" s="10"/>
      <c r="PSA151" s="10"/>
      <c r="PSB151" s="10"/>
      <c r="PSC151" s="10"/>
      <c r="PSD151" s="10"/>
      <c r="PSE151" s="10"/>
      <c r="PSF151" s="10"/>
      <c r="PSG151" s="10"/>
      <c r="PSH151" s="10"/>
      <c r="PSI151" s="10"/>
      <c r="PSJ151" s="10"/>
      <c r="PSK151" s="10"/>
      <c r="PSL151" s="10"/>
      <c r="PSM151" s="10"/>
      <c r="PSN151" s="10"/>
      <c r="PSO151" s="10"/>
      <c r="PSP151" s="10"/>
      <c r="PSQ151" s="10"/>
      <c r="PSR151" s="10"/>
      <c r="PSS151" s="10"/>
      <c r="PST151" s="10"/>
      <c r="PSU151" s="10"/>
      <c r="PSV151" s="10"/>
      <c r="PSW151" s="10"/>
      <c r="PSX151" s="10"/>
      <c r="PSY151" s="10"/>
      <c r="PSZ151" s="10"/>
      <c r="PTA151" s="10"/>
      <c r="PTB151" s="10"/>
      <c r="PTC151" s="10"/>
      <c r="PTD151" s="10"/>
      <c r="PTE151" s="10"/>
      <c r="PTF151" s="10"/>
      <c r="PTG151" s="10"/>
      <c r="PTH151" s="10"/>
      <c r="PTI151" s="10"/>
      <c r="PTJ151" s="10"/>
      <c r="PTK151" s="10"/>
      <c r="PTL151" s="10"/>
      <c r="PTM151" s="10"/>
      <c r="PTN151" s="10"/>
      <c r="PTO151" s="10"/>
      <c r="PTP151" s="10"/>
      <c r="PTQ151" s="10"/>
      <c r="PTR151" s="10"/>
      <c r="PTS151" s="10"/>
      <c r="PTT151" s="10"/>
      <c r="PTU151" s="10"/>
      <c r="PTV151" s="10"/>
      <c r="PTW151" s="10"/>
      <c r="PTX151" s="10"/>
      <c r="PTY151" s="10"/>
      <c r="PTZ151" s="10"/>
      <c r="PUA151" s="10"/>
      <c r="PUB151" s="10"/>
      <c r="PUC151" s="10"/>
      <c r="PUD151" s="10"/>
      <c r="PUE151" s="10"/>
      <c r="PUF151" s="10"/>
      <c r="PUG151" s="10"/>
      <c r="PUH151" s="10"/>
      <c r="PUI151" s="10"/>
      <c r="PUJ151" s="10"/>
      <c r="PUK151" s="10"/>
      <c r="PUL151" s="10"/>
      <c r="PUM151" s="10"/>
      <c r="PUN151" s="10"/>
      <c r="PUO151" s="10"/>
      <c r="PUP151" s="10"/>
      <c r="PUQ151" s="10"/>
      <c r="PUR151" s="10"/>
      <c r="PUS151" s="10"/>
      <c r="PUT151" s="10"/>
      <c r="PUU151" s="10"/>
      <c r="PUV151" s="10"/>
      <c r="PUW151" s="10"/>
      <c r="PUX151" s="10"/>
      <c r="PUY151" s="10"/>
      <c r="PUZ151" s="10"/>
      <c r="PVA151" s="10"/>
      <c r="PVB151" s="10"/>
      <c r="PVC151" s="10"/>
      <c r="PVD151" s="10"/>
      <c r="PVE151" s="10"/>
      <c r="PVF151" s="10"/>
      <c r="PVG151" s="10"/>
      <c r="PVH151" s="10"/>
      <c r="PVI151" s="10"/>
      <c r="PVJ151" s="10"/>
      <c r="PVK151" s="10"/>
      <c r="PVL151" s="10"/>
      <c r="PVM151" s="10"/>
      <c r="PVN151" s="10"/>
      <c r="PVO151" s="10"/>
      <c r="PVP151" s="10"/>
      <c r="PVQ151" s="10"/>
      <c r="PVR151" s="10"/>
      <c r="PVS151" s="10"/>
      <c r="PVT151" s="10"/>
      <c r="PVU151" s="10"/>
      <c r="PVV151" s="10"/>
      <c r="PVW151" s="10"/>
      <c r="PVX151" s="10"/>
      <c r="PVY151" s="10"/>
      <c r="PVZ151" s="10"/>
      <c r="PWA151" s="10"/>
      <c r="PWB151" s="10"/>
      <c r="PWC151" s="10"/>
      <c r="PWD151" s="10"/>
      <c r="PWE151" s="10"/>
      <c r="PWF151" s="10"/>
      <c r="PWG151" s="10"/>
      <c r="PWH151" s="10"/>
      <c r="PWI151" s="10"/>
      <c r="PWJ151" s="10"/>
      <c r="PWK151" s="10"/>
      <c r="PWL151" s="10"/>
      <c r="PWM151" s="10"/>
      <c r="PWN151" s="10"/>
      <c r="PWO151" s="10"/>
      <c r="PWP151" s="10"/>
      <c r="PWQ151" s="10"/>
      <c r="PWR151" s="10"/>
      <c r="PWS151" s="10"/>
      <c r="PWT151" s="10"/>
      <c r="PWU151" s="10"/>
      <c r="PWV151" s="10"/>
      <c r="PWW151" s="10"/>
      <c r="PWX151" s="10"/>
      <c r="PWY151" s="10"/>
      <c r="PWZ151" s="10"/>
      <c r="PXA151" s="10"/>
      <c r="PXB151" s="10"/>
      <c r="PXC151" s="10"/>
      <c r="PXD151" s="10"/>
      <c r="PXE151" s="10"/>
      <c r="PXF151" s="10"/>
      <c r="PXG151" s="10"/>
      <c r="PXH151" s="10"/>
      <c r="PXI151" s="10"/>
      <c r="PXJ151" s="10"/>
      <c r="PXK151" s="10"/>
      <c r="PXL151" s="10"/>
      <c r="PXM151" s="10"/>
      <c r="PXN151" s="10"/>
      <c r="PXO151" s="10"/>
      <c r="PXP151" s="10"/>
      <c r="PXQ151" s="10"/>
      <c r="PXR151" s="10"/>
      <c r="PXS151" s="10"/>
      <c r="PXT151" s="10"/>
      <c r="PXU151" s="10"/>
      <c r="PXV151" s="10"/>
      <c r="PXW151" s="10"/>
      <c r="PXX151" s="10"/>
      <c r="PXY151" s="10"/>
      <c r="PXZ151" s="10"/>
      <c r="PYA151" s="10"/>
      <c r="PYB151" s="10"/>
      <c r="PYC151" s="10"/>
      <c r="PYD151" s="10"/>
      <c r="PYE151" s="10"/>
      <c r="PYF151" s="10"/>
      <c r="PYG151" s="10"/>
      <c r="PYH151" s="10"/>
      <c r="PYI151" s="10"/>
      <c r="PYJ151" s="10"/>
      <c r="PYK151" s="10"/>
      <c r="PYL151" s="10"/>
      <c r="PYM151" s="10"/>
      <c r="PYN151" s="10"/>
      <c r="PYO151" s="10"/>
      <c r="PYP151" s="10"/>
      <c r="PYQ151" s="10"/>
      <c r="PYR151" s="10"/>
      <c r="PYS151" s="10"/>
      <c r="PYT151" s="10"/>
      <c r="PYU151" s="10"/>
      <c r="PYV151" s="10"/>
      <c r="PYW151" s="10"/>
      <c r="PYX151" s="10"/>
      <c r="PYY151" s="10"/>
      <c r="PYZ151" s="10"/>
      <c r="PZA151" s="10"/>
      <c r="PZB151" s="10"/>
      <c r="PZC151" s="10"/>
      <c r="PZD151" s="10"/>
      <c r="PZE151" s="10"/>
      <c r="PZF151" s="10"/>
      <c r="PZG151" s="10"/>
      <c r="PZH151" s="10"/>
      <c r="PZI151" s="10"/>
      <c r="PZJ151" s="10"/>
      <c r="PZK151" s="10"/>
      <c r="PZL151" s="10"/>
      <c r="PZM151" s="10"/>
      <c r="PZN151" s="10"/>
      <c r="PZO151" s="10"/>
      <c r="PZP151" s="10"/>
      <c r="PZQ151" s="10"/>
      <c r="PZR151" s="10"/>
      <c r="PZS151" s="10"/>
      <c r="PZT151" s="10"/>
      <c r="PZU151" s="10"/>
      <c r="PZV151" s="10"/>
      <c r="PZW151" s="10"/>
      <c r="PZX151" s="10"/>
      <c r="PZY151" s="10"/>
      <c r="PZZ151" s="10"/>
      <c r="QAA151" s="10"/>
      <c r="QAB151" s="10"/>
      <c r="QAC151" s="10"/>
      <c r="QAD151" s="10"/>
      <c r="QAE151" s="10"/>
      <c r="QAF151" s="10"/>
      <c r="QAG151" s="10"/>
      <c r="QAH151" s="10"/>
      <c r="QAI151" s="10"/>
      <c r="QAJ151" s="10"/>
      <c r="QAK151" s="10"/>
      <c r="QAL151" s="10"/>
      <c r="QAM151" s="10"/>
      <c r="QAN151" s="10"/>
      <c r="QAO151" s="10"/>
      <c r="QAP151" s="10"/>
      <c r="QAQ151" s="10"/>
      <c r="QAR151" s="10"/>
      <c r="QAS151" s="10"/>
      <c r="QAT151" s="10"/>
      <c r="QAU151" s="10"/>
      <c r="QAV151" s="10"/>
      <c r="QAW151" s="10"/>
      <c r="QAX151" s="10"/>
      <c r="QAY151" s="10"/>
      <c r="QAZ151" s="10"/>
      <c r="QBA151" s="10"/>
      <c r="QBB151" s="10"/>
      <c r="QBC151" s="10"/>
      <c r="QBD151" s="10"/>
      <c r="QBE151" s="10"/>
      <c r="QBF151" s="10"/>
      <c r="QBG151" s="10"/>
      <c r="QBH151" s="10"/>
      <c r="QBI151" s="10"/>
      <c r="QBJ151" s="10"/>
      <c r="QBK151" s="10"/>
      <c r="QBL151" s="10"/>
      <c r="QBM151" s="10"/>
      <c r="QBN151" s="10"/>
      <c r="QBO151" s="10"/>
      <c r="QBP151" s="10"/>
      <c r="QBQ151" s="10"/>
      <c r="QBR151" s="10"/>
      <c r="QBS151" s="10"/>
      <c r="QBT151" s="10"/>
      <c r="QBU151" s="10"/>
      <c r="QBV151" s="10"/>
      <c r="QBW151" s="10"/>
      <c r="QBX151" s="10"/>
      <c r="QBY151" s="10"/>
      <c r="QBZ151" s="10"/>
      <c r="QCA151" s="10"/>
      <c r="QCB151" s="10"/>
      <c r="QCC151" s="10"/>
      <c r="QCD151" s="10"/>
      <c r="QCE151" s="10"/>
      <c r="QCF151" s="10"/>
      <c r="QCG151" s="10"/>
      <c r="QCH151" s="10"/>
      <c r="QCI151" s="10"/>
      <c r="QCJ151" s="10"/>
      <c r="QCK151" s="10"/>
      <c r="QCL151" s="10"/>
      <c r="QCM151" s="10"/>
      <c r="QCN151" s="10"/>
      <c r="QCO151" s="10"/>
      <c r="QCP151" s="10"/>
      <c r="QCQ151" s="10"/>
      <c r="QCR151" s="10"/>
      <c r="QCS151" s="10"/>
      <c r="QCT151" s="10"/>
      <c r="QCU151" s="10"/>
      <c r="QCV151" s="10"/>
      <c r="QCW151" s="10"/>
      <c r="QCX151" s="10"/>
      <c r="QCY151" s="10"/>
      <c r="QCZ151" s="10"/>
      <c r="QDA151" s="10"/>
      <c r="QDB151" s="10"/>
      <c r="QDC151" s="10"/>
      <c r="QDD151" s="10"/>
      <c r="QDE151" s="10"/>
      <c r="QDF151" s="10"/>
      <c r="QDG151" s="10"/>
      <c r="QDH151" s="10"/>
      <c r="QDI151" s="10"/>
      <c r="QDJ151" s="10"/>
      <c r="QDK151" s="10"/>
      <c r="QDL151" s="10"/>
      <c r="QDM151" s="10"/>
      <c r="QDN151" s="10"/>
      <c r="QDO151" s="10"/>
      <c r="QDP151" s="10"/>
      <c r="QDQ151" s="10"/>
      <c r="QDR151" s="10"/>
      <c r="QDS151" s="10"/>
      <c r="QDT151" s="10"/>
      <c r="QDU151" s="10"/>
      <c r="QDV151" s="10"/>
      <c r="QDW151" s="10"/>
      <c r="QDX151" s="10"/>
      <c r="QDY151" s="10"/>
      <c r="QDZ151" s="10"/>
      <c r="QEA151" s="10"/>
      <c r="QEB151" s="10"/>
      <c r="QEC151" s="10"/>
      <c r="QED151" s="10"/>
      <c r="QEE151" s="10"/>
      <c r="QEF151" s="10"/>
      <c r="QEG151" s="10"/>
      <c r="QEH151" s="10"/>
      <c r="QEI151" s="10"/>
      <c r="QEJ151" s="10"/>
      <c r="QEK151" s="10"/>
      <c r="QEL151" s="10"/>
      <c r="QEM151" s="10"/>
      <c r="QEN151" s="10"/>
      <c r="QEO151" s="10"/>
      <c r="QEP151" s="10"/>
      <c r="QEQ151" s="10"/>
      <c r="QER151" s="10"/>
      <c r="QES151" s="10"/>
      <c r="QET151" s="10"/>
      <c r="QEU151" s="10"/>
      <c r="QEV151" s="10"/>
      <c r="QEW151" s="10"/>
      <c r="QEX151" s="10"/>
      <c r="QEY151" s="10"/>
      <c r="QEZ151" s="10"/>
      <c r="QFA151" s="10"/>
      <c r="QFB151" s="10"/>
      <c r="QFC151" s="10"/>
      <c r="QFD151" s="10"/>
      <c r="QFE151" s="10"/>
      <c r="QFF151" s="10"/>
      <c r="QFG151" s="10"/>
      <c r="QFH151" s="10"/>
      <c r="QFI151" s="10"/>
      <c r="QFJ151" s="10"/>
      <c r="QFK151" s="10"/>
      <c r="QFL151" s="10"/>
      <c r="QFM151" s="10"/>
      <c r="QFN151" s="10"/>
      <c r="QFO151" s="10"/>
      <c r="QFP151" s="10"/>
      <c r="QFQ151" s="10"/>
      <c r="QFR151" s="10"/>
      <c r="QFS151" s="10"/>
      <c r="QFT151" s="10"/>
      <c r="QFU151" s="10"/>
      <c r="QFV151" s="10"/>
      <c r="QFW151" s="10"/>
      <c r="QFX151" s="10"/>
      <c r="QFY151" s="10"/>
      <c r="QFZ151" s="10"/>
      <c r="QGA151" s="10"/>
      <c r="QGB151" s="10"/>
      <c r="QGC151" s="10"/>
      <c r="QGD151" s="10"/>
      <c r="QGE151" s="10"/>
      <c r="QGF151" s="10"/>
      <c r="QGG151" s="10"/>
      <c r="QGH151" s="10"/>
      <c r="QGI151" s="10"/>
      <c r="QGJ151" s="10"/>
      <c r="QGK151" s="10"/>
      <c r="QGL151" s="10"/>
      <c r="QGM151" s="10"/>
      <c r="QGN151" s="10"/>
      <c r="QGO151" s="10"/>
      <c r="QGP151" s="10"/>
      <c r="QGQ151" s="10"/>
      <c r="QGR151" s="10"/>
      <c r="QGS151" s="10"/>
      <c r="QGT151" s="10"/>
      <c r="QGU151" s="10"/>
      <c r="QGV151" s="10"/>
      <c r="QGW151" s="10"/>
      <c r="QGX151" s="10"/>
      <c r="QGY151" s="10"/>
      <c r="QGZ151" s="10"/>
      <c r="QHA151" s="10"/>
      <c r="QHB151" s="10"/>
      <c r="QHC151" s="10"/>
      <c r="QHD151" s="10"/>
      <c r="QHE151" s="10"/>
      <c r="QHF151" s="10"/>
      <c r="QHG151" s="10"/>
      <c r="QHH151" s="10"/>
      <c r="QHI151" s="10"/>
      <c r="QHJ151" s="10"/>
      <c r="QHK151" s="10"/>
      <c r="QHL151" s="10"/>
      <c r="QHM151" s="10"/>
      <c r="QHN151" s="10"/>
      <c r="QHO151" s="10"/>
      <c r="QHP151" s="10"/>
      <c r="QHQ151" s="10"/>
      <c r="QHR151" s="10"/>
      <c r="QHS151" s="10"/>
      <c r="QHT151" s="10"/>
      <c r="QHU151" s="10"/>
      <c r="QHV151" s="10"/>
      <c r="QHW151" s="10"/>
      <c r="QHX151" s="10"/>
      <c r="QHY151" s="10"/>
      <c r="QHZ151" s="10"/>
      <c r="QIA151" s="10"/>
      <c r="QIB151" s="10"/>
      <c r="QIC151" s="10"/>
      <c r="QID151" s="10"/>
      <c r="QIE151" s="10"/>
      <c r="QIF151" s="10"/>
      <c r="QIG151" s="10"/>
      <c r="QIH151" s="10"/>
      <c r="QII151" s="10"/>
      <c r="QIJ151" s="10"/>
      <c r="QIK151" s="10"/>
      <c r="QIL151" s="10"/>
      <c r="QIM151" s="10"/>
      <c r="QIN151" s="10"/>
      <c r="QIO151" s="10"/>
      <c r="QIP151" s="10"/>
      <c r="QIQ151" s="10"/>
      <c r="QIR151" s="10"/>
      <c r="QIS151" s="10"/>
      <c r="QIT151" s="10"/>
      <c r="QIU151" s="10"/>
      <c r="QIV151" s="10"/>
      <c r="QIW151" s="10"/>
      <c r="QIX151" s="10"/>
      <c r="QIY151" s="10"/>
      <c r="QIZ151" s="10"/>
      <c r="QJA151" s="10"/>
      <c r="QJB151" s="10"/>
      <c r="QJC151" s="10"/>
      <c r="QJD151" s="10"/>
      <c r="QJE151" s="10"/>
      <c r="QJF151" s="10"/>
      <c r="QJG151" s="10"/>
      <c r="QJH151" s="10"/>
      <c r="QJI151" s="10"/>
      <c r="QJJ151" s="10"/>
      <c r="QJK151" s="10"/>
      <c r="QJL151" s="10"/>
      <c r="QJM151" s="10"/>
      <c r="QJN151" s="10"/>
      <c r="QJO151" s="10"/>
      <c r="QJP151" s="10"/>
      <c r="QJQ151" s="10"/>
      <c r="QJR151" s="10"/>
      <c r="QJS151" s="10"/>
      <c r="QJT151" s="10"/>
      <c r="QJU151" s="10"/>
      <c r="QJV151" s="10"/>
      <c r="QJW151" s="10"/>
      <c r="QJX151" s="10"/>
      <c r="QJY151" s="10"/>
      <c r="QJZ151" s="10"/>
      <c r="QKA151" s="10"/>
      <c r="QKB151" s="10"/>
      <c r="QKC151" s="10"/>
      <c r="QKD151" s="10"/>
      <c r="QKE151" s="10"/>
      <c r="QKF151" s="10"/>
      <c r="QKG151" s="10"/>
      <c r="QKH151" s="10"/>
      <c r="QKI151" s="10"/>
      <c r="QKJ151" s="10"/>
      <c r="QKK151" s="10"/>
      <c r="QKL151" s="10"/>
      <c r="QKM151" s="10"/>
      <c r="QKN151" s="10"/>
      <c r="QKO151" s="10"/>
      <c r="QKP151" s="10"/>
      <c r="QKQ151" s="10"/>
      <c r="QKR151" s="10"/>
      <c r="QKS151" s="10"/>
      <c r="QKT151" s="10"/>
      <c r="QKU151" s="10"/>
      <c r="QKV151" s="10"/>
      <c r="QKW151" s="10"/>
      <c r="QKX151" s="10"/>
      <c r="QKY151" s="10"/>
      <c r="QKZ151" s="10"/>
      <c r="QLA151" s="10"/>
      <c r="QLB151" s="10"/>
      <c r="QLC151" s="10"/>
      <c r="QLD151" s="10"/>
      <c r="QLE151" s="10"/>
      <c r="QLF151" s="10"/>
      <c r="QLG151" s="10"/>
      <c r="QLH151" s="10"/>
      <c r="QLI151" s="10"/>
      <c r="QLJ151" s="10"/>
      <c r="QLK151" s="10"/>
      <c r="QLL151" s="10"/>
      <c r="QLM151" s="10"/>
      <c r="QLN151" s="10"/>
      <c r="QLO151" s="10"/>
      <c r="QLP151" s="10"/>
      <c r="QLQ151" s="10"/>
      <c r="QLR151" s="10"/>
      <c r="QLS151" s="10"/>
      <c r="QLT151" s="10"/>
      <c r="QLU151" s="10"/>
      <c r="QLV151" s="10"/>
      <c r="QLW151" s="10"/>
      <c r="QLX151" s="10"/>
      <c r="QLY151" s="10"/>
      <c r="QLZ151" s="10"/>
      <c r="QMA151" s="10"/>
      <c r="QMB151" s="10"/>
      <c r="QMC151" s="10"/>
      <c r="QMD151" s="10"/>
      <c r="QME151" s="10"/>
      <c r="QMF151" s="10"/>
      <c r="QMG151" s="10"/>
      <c r="QMH151" s="10"/>
      <c r="QMI151" s="10"/>
      <c r="QMJ151" s="10"/>
      <c r="QMK151" s="10"/>
      <c r="QML151" s="10"/>
      <c r="QMM151" s="10"/>
      <c r="QMN151" s="10"/>
      <c r="QMO151" s="10"/>
      <c r="QMP151" s="10"/>
      <c r="QMQ151" s="10"/>
      <c r="QMR151" s="10"/>
      <c r="QMS151" s="10"/>
      <c r="QMT151" s="10"/>
      <c r="QMU151" s="10"/>
      <c r="QMV151" s="10"/>
      <c r="QMW151" s="10"/>
      <c r="QMX151" s="10"/>
      <c r="QMY151" s="10"/>
      <c r="QMZ151" s="10"/>
      <c r="QNA151" s="10"/>
      <c r="QNB151" s="10"/>
      <c r="QNC151" s="10"/>
      <c r="QND151" s="10"/>
      <c r="QNE151" s="10"/>
      <c r="QNF151" s="10"/>
      <c r="QNG151" s="10"/>
      <c r="QNH151" s="10"/>
      <c r="QNI151" s="10"/>
      <c r="QNJ151" s="10"/>
      <c r="QNK151" s="10"/>
      <c r="QNL151" s="10"/>
      <c r="QNM151" s="10"/>
      <c r="QNN151" s="10"/>
      <c r="QNO151" s="10"/>
      <c r="QNP151" s="10"/>
      <c r="QNQ151" s="10"/>
      <c r="QNR151" s="10"/>
      <c r="QNS151" s="10"/>
      <c r="QNT151" s="10"/>
      <c r="QNU151" s="10"/>
      <c r="QNV151" s="10"/>
      <c r="QNW151" s="10"/>
      <c r="QNX151" s="10"/>
      <c r="QNY151" s="10"/>
      <c r="QNZ151" s="10"/>
      <c r="QOA151" s="10"/>
      <c r="QOB151" s="10"/>
      <c r="QOC151" s="10"/>
      <c r="QOD151" s="10"/>
      <c r="QOE151" s="10"/>
      <c r="QOF151" s="10"/>
      <c r="QOG151" s="10"/>
      <c r="QOH151" s="10"/>
      <c r="QOI151" s="10"/>
      <c r="QOJ151" s="10"/>
      <c r="QOK151" s="10"/>
      <c r="QOL151" s="10"/>
      <c r="QOM151" s="10"/>
      <c r="QON151" s="10"/>
      <c r="QOO151" s="10"/>
      <c r="QOP151" s="10"/>
      <c r="QOQ151" s="10"/>
      <c r="QOR151" s="10"/>
      <c r="QOS151" s="10"/>
      <c r="QOT151" s="10"/>
      <c r="QOU151" s="10"/>
      <c r="QOV151" s="10"/>
      <c r="QOW151" s="10"/>
      <c r="QOX151" s="10"/>
      <c r="QOY151" s="10"/>
      <c r="QOZ151" s="10"/>
      <c r="QPA151" s="10"/>
      <c r="QPB151" s="10"/>
      <c r="QPC151" s="10"/>
      <c r="QPD151" s="10"/>
      <c r="QPE151" s="10"/>
      <c r="QPF151" s="10"/>
      <c r="QPG151" s="10"/>
      <c r="QPH151" s="10"/>
      <c r="QPI151" s="10"/>
      <c r="QPJ151" s="10"/>
      <c r="QPK151" s="10"/>
      <c r="QPL151" s="10"/>
      <c r="QPM151" s="10"/>
      <c r="QPN151" s="10"/>
      <c r="QPO151" s="10"/>
      <c r="QPP151" s="10"/>
      <c r="QPQ151" s="10"/>
      <c r="QPR151" s="10"/>
      <c r="QPS151" s="10"/>
      <c r="QPT151" s="10"/>
      <c r="QPU151" s="10"/>
      <c r="QPV151" s="10"/>
      <c r="QPW151" s="10"/>
      <c r="QPX151" s="10"/>
      <c r="QPY151" s="10"/>
      <c r="QPZ151" s="10"/>
      <c r="QQA151" s="10"/>
      <c r="QQB151" s="10"/>
      <c r="QQC151" s="10"/>
      <c r="QQD151" s="10"/>
      <c r="QQE151" s="10"/>
      <c r="QQF151" s="10"/>
      <c r="QQG151" s="10"/>
      <c r="QQH151" s="10"/>
      <c r="QQI151" s="10"/>
      <c r="QQJ151" s="10"/>
      <c r="QQK151" s="10"/>
      <c r="QQL151" s="10"/>
      <c r="QQM151" s="10"/>
      <c r="QQN151" s="10"/>
      <c r="QQO151" s="10"/>
      <c r="QQP151" s="10"/>
      <c r="QQQ151" s="10"/>
      <c r="QQR151" s="10"/>
      <c r="QQS151" s="10"/>
      <c r="QQT151" s="10"/>
      <c r="QQU151" s="10"/>
      <c r="QQV151" s="10"/>
      <c r="QQW151" s="10"/>
      <c r="QQX151" s="10"/>
      <c r="QQY151" s="10"/>
      <c r="QQZ151" s="10"/>
      <c r="QRA151" s="10"/>
      <c r="QRB151" s="10"/>
      <c r="QRC151" s="10"/>
      <c r="QRD151" s="10"/>
      <c r="QRE151" s="10"/>
      <c r="QRF151" s="10"/>
      <c r="QRG151" s="10"/>
      <c r="QRH151" s="10"/>
      <c r="QRI151" s="10"/>
      <c r="QRJ151" s="10"/>
      <c r="QRK151" s="10"/>
      <c r="QRL151" s="10"/>
      <c r="QRM151" s="10"/>
      <c r="QRN151" s="10"/>
      <c r="QRO151" s="10"/>
      <c r="QRP151" s="10"/>
      <c r="QRQ151" s="10"/>
      <c r="QRR151" s="10"/>
      <c r="QRS151" s="10"/>
      <c r="QRT151" s="10"/>
      <c r="QRU151" s="10"/>
      <c r="QRV151" s="10"/>
      <c r="QRW151" s="10"/>
      <c r="QRX151" s="10"/>
      <c r="QRY151" s="10"/>
      <c r="QRZ151" s="10"/>
      <c r="QSA151" s="10"/>
      <c r="QSB151" s="10"/>
      <c r="QSC151" s="10"/>
      <c r="QSD151" s="10"/>
      <c r="QSE151" s="10"/>
      <c r="QSF151" s="10"/>
      <c r="QSG151" s="10"/>
      <c r="QSH151" s="10"/>
      <c r="QSI151" s="10"/>
      <c r="QSJ151" s="10"/>
      <c r="QSK151" s="10"/>
      <c r="QSL151" s="10"/>
      <c r="QSM151" s="10"/>
      <c r="QSN151" s="10"/>
      <c r="QSO151" s="10"/>
      <c r="QSP151" s="10"/>
      <c r="QSQ151" s="10"/>
      <c r="QSR151" s="10"/>
      <c r="QSS151" s="10"/>
      <c r="QST151" s="10"/>
      <c r="QSU151" s="10"/>
      <c r="QSV151" s="10"/>
      <c r="QSW151" s="10"/>
      <c r="QSX151" s="10"/>
      <c r="QSY151" s="10"/>
      <c r="QSZ151" s="10"/>
      <c r="QTA151" s="10"/>
      <c r="QTB151" s="10"/>
      <c r="QTC151" s="10"/>
      <c r="QTD151" s="10"/>
      <c r="QTE151" s="10"/>
      <c r="QTF151" s="10"/>
      <c r="QTG151" s="10"/>
      <c r="QTH151" s="10"/>
      <c r="QTI151" s="10"/>
      <c r="QTJ151" s="10"/>
      <c r="QTK151" s="10"/>
      <c r="QTL151" s="10"/>
      <c r="QTM151" s="10"/>
      <c r="QTN151" s="10"/>
      <c r="QTO151" s="10"/>
      <c r="QTP151" s="10"/>
      <c r="QTQ151" s="10"/>
      <c r="QTR151" s="10"/>
      <c r="QTS151" s="10"/>
      <c r="QTT151" s="10"/>
      <c r="QTU151" s="10"/>
      <c r="QTV151" s="10"/>
      <c r="QTW151" s="10"/>
      <c r="QTX151" s="10"/>
      <c r="QTY151" s="10"/>
      <c r="QTZ151" s="10"/>
      <c r="QUA151" s="10"/>
      <c r="QUB151" s="10"/>
      <c r="QUC151" s="10"/>
      <c r="QUD151" s="10"/>
      <c r="QUE151" s="10"/>
      <c r="QUF151" s="10"/>
      <c r="QUG151" s="10"/>
      <c r="QUH151" s="10"/>
      <c r="QUI151" s="10"/>
      <c r="QUJ151" s="10"/>
      <c r="QUK151" s="10"/>
      <c r="QUL151" s="10"/>
      <c r="QUM151" s="10"/>
      <c r="QUN151" s="10"/>
      <c r="QUO151" s="10"/>
      <c r="QUP151" s="10"/>
      <c r="QUQ151" s="10"/>
      <c r="QUR151" s="10"/>
      <c r="QUS151" s="10"/>
      <c r="QUT151" s="10"/>
      <c r="QUU151" s="10"/>
      <c r="QUV151" s="10"/>
      <c r="QUW151" s="10"/>
      <c r="QUX151" s="10"/>
      <c r="QUY151" s="10"/>
      <c r="QUZ151" s="10"/>
      <c r="QVA151" s="10"/>
      <c r="QVB151" s="10"/>
      <c r="QVC151" s="10"/>
      <c r="QVD151" s="10"/>
      <c r="QVE151" s="10"/>
      <c r="QVF151" s="10"/>
      <c r="QVG151" s="10"/>
      <c r="QVH151" s="10"/>
      <c r="QVI151" s="10"/>
      <c r="QVJ151" s="10"/>
      <c r="QVK151" s="10"/>
      <c r="QVL151" s="10"/>
      <c r="QVM151" s="10"/>
      <c r="QVN151" s="10"/>
      <c r="QVO151" s="10"/>
      <c r="QVP151" s="10"/>
      <c r="QVQ151" s="10"/>
      <c r="QVR151" s="10"/>
      <c r="QVS151" s="10"/>
      <c r="QVT151" s="10"/>
      <c r="QVU151" s="10"/>
      <c r="QVV151" s="10"/>
      <c r="QVW151" s="10"/>
      <c r="QVX151" s="10"/>
      <c r="QVY151" s="10"/>
      <c r="QVZ151" s="10"/>
      <c r="QWA151" s="10"/>
      <c r="QWB151" s="10"/>
      <c r="QWC151" s="10"/>
      <c r="QWD151" s="10"/>
      <c r="QWE151" s="10"/>
      <c r="QWF151" s="10"/>
      <c r="QWG151" s="10"/>
      <c r="QWH151" s="10"/>
      <c r="QWI151" s="10"/>
      <c r="QWJ151" s="10"/>
      <c r="QWK151" s="10"/>
      <c r="QWL151" s="10"/>
      <c r="QWM151" s="10"/>
      <c r="QWN151" s="10"/>
      <c r="QWO151" s="10"/>
      <c r="QWP151" s="10"/>
      <c r="QWQ151" s="10"/>
      <c r="QWR151" s="10"/>
      <c r="QWS151" s="10"/>
      <c r="QWT151" s="10"/>
      <c r="QWU151" s="10"/>
      <c r="QWV151" s="10"/>
      <c r="QWW151" s="10"/>
      <c r="QWX151" s="10"/>
      <c r="QWY151" s="10"/>
      <c r="QWZ151" s="10"/>
      <c r="QXA151" s="10"/>
      <c r="QXB151" s="10"/>
      <c r="QXC151" s="10"/>
      <c r="QXD151" s="10"/>
      <c r="QXE151" s="10"/>
      <c r="QXF151" s="10"/>
      <c r="QXG151" s="10"/>
      <c r="QXH151" s="10"/>
      <c r="QXI151" s="10"/>
      <c r="QXJ151" s="10"/>
      <c r="QXK151" s="10"/>
      <c r="QXL151" s="10"/>
      <c r="QXM151" s="10"/>
      <c r="QXN151" s="10"/>
      <c r="QXO151" s="10"/>
      <c r="QXP151" s="10"/>
      <c r="QXQ151" s="10"/>
      <c r="QXR151" s="10"/>
      <c r="QXS151" s="10"/>
      <c r="QXT151" s="10"/>
      <c r="QXU151" s="10"/>
      <c r="QXV151" s="10"/>
      <c r="QXW151" s="10"/>
      <c r="QXX151" s="10"/>
      <c r="QXY151" s="10"/>
      <c r="QXZ151" s="10"/>
      <c r="QYA151" s="10"/>
      <c r="QYB151" s="10"/>
      <c r="QYC151" s="10"/>
      <c r="QYD151" s="10"/>
      <c r="QYE151" s="10"/>
      <c r="QYF151" s="10"/>
      <c r="QYG151" s="10"/>
      <c r="QYH151" s="10"/>
      <c r="QYI151" s="10"/>
      <c r="QYJ151" s="10"/>
      <c r="QYK151" s="10"/>
      <c r="QYL151" s="10"/>
      <c r="QYM151" s="10"/>
      <c r="QYN151" s="10"/>
      <c r="QYO151" s="10"/>
      <c r="QYP151" s="10"/>
      <c r="QYQ151" s="10"/>
      <c r="QYR151" s="10"/>
      <c r="QYS151" s="10"/>
      <c r="QYT151" s="10"/>
      <c r="QYU151" s="10"/>
      <c r="QYV151" s="10"/>
      <c r="QYW151" s="10"/>
      <c r="QYX151" s="10"/>
      <c r="QYY151" s="10"/>
      <c r="QYZ151" s="10"/>
      <c r="QZA151" s="10"/>
      <c r="QZB151" s="10"/>
      <c r="QZC151" s="10"/>
      <c r="QZD151" s="10"/>
      <c r="QZE151" s="10"/>
      <c r="QZF151" s="10"/>
      <c r="QZG151" s="10"/>
      <c r="QZH151" s="10"/>
      <c r="QZI151" s="10"/>
      <c r="QZJ151" s="10"/>
      <c r="QZK151" s="10"/>
      <c r="QZL151" s="10"/>
      <c r="QZM151" s="10"/>
      <c r="QZN151" s="10"/>
      <c r="QZO151" s="10"/>
      <c r="QZP151" s="10"/>
      <c r="QZQ151" s="10"/>
      <c r="QZR151" s="10"/>
      <c r="QZS151" s="10"/>
      <c r="QZT151" s="10"/>
      <c r="QZU151" s="10"/>
      <c r="QZV151" s="10"/>
      <c r="QZW151" s="10"/>
      <c r="QZX151" s="10"/>
      <c r="QZY151" s="10"/>
      <c r="QZZ151" s="10"/>
      <c r="RAA151" s="10"/>
      <c r="RAB151" s="10"/>
      <c r="RAC151" s="10"/>
      <c r="RAD151" s="10"/>
      <c r="RAE151" s="10"/>
      <c r="RAF151" s="10"/>
      <c r="RAG151" s="10"/>
      <c r="RAH151" s="10"/>
      <c r="RAI151" s="10"/>
      <c r="RAJ151" s="10"/>
      <c r="RAK151" s="10"/>
      <c r="RAL151" s="10"/>
      <c r="RAM151" s="10"/>
      <c r="RAN151" s="10"/>
      <c r="RAO151" s="10"/>
      <c r="RAP151" s="10"/>
      <c r="RAQ151" s="10"/>
      <c r="RAR151" s="10"/>
      <c r="RAS151" s="10"/>
      <c r="RAT151" s="10"/>
      <c r="RAU151" s="10"/>
      <c r="RAV151" s="10"/>
      <c r="RAW151" s="10"/>
      <c r="RAX151" s="10"/>
      <c r="RAY151" s="10"/>
      <c r="RAZ151" s="10"/>
      <c r="RBA151" s="10"/>
      <c r="RBB151" s="10"/>
      <c r="RBC151" s="10"/>
      <c r="RBD151" s="10"/>
      <c r="RBE151" s="10"/>
      <c r="RBF151" s="10"/>
      <c r="RBG151" s="10"/>
      <c r="RBH151" s="10"/>
      <c r="RBI151" s="10"/>
      <c r="RBJ151" s="10"/>
      <c r="RBK151" s="10"/>
      <c r="RBL151" s="10"/>
      <c r="RBM151" s="10"/>
      <c r="RBN151" s="10"/>
      <c r="RBO151" s="10"/>
      <c r="RBP151" s="10"/>
      <c r="RBQ151" s="10"/>
      <c r="RBR151" s="10"/>
      <c r="RBS151" s="10"/>
      <c r="RBT151" s="10"/>
      <c r="RBU151" s="10"/>
      <c r="RBV151" s="10"/>
      <c r="RBW151" s="10"/>
      <c r="RBX151" s="10"/>
      <c r="RBY151" s="10"/>
      <c r="RBZ151" s="10"/>
      <c r="RCA151" s="10"/>
      <c r="RCB151" s="10"/>
      <c r="RCC151" s="10"/>
      <c r="RCD151" s="10"/>
      <c r="RCE151" s="10"/>
      <c r="RCF151" s="10"/>
      <c r="RCG151" s="10"/>
      <c r="RCH151" s="10"/>
      <c r="RCI151" s="10"/>
      <c r="RCJ151" s="10"/>
      <c r="RCK151" s="10"/>
      <c r="RCL151" s="10"/>
      <c r="RCM151" s="10"/>
      <c r="RCN151" s="10"/>
      <c r="RCO151" s="10"/>
      <c r="RCP151" s="10"/>
      <c r="RCQ151" s="10"/>
      <c r="RCR151" s="10"/>
      <c r="RCS151" s="10"/>
      <c r="RCT151" s="10"/>
      <c r="RCU151" s="10"/>
      <c r="RCV151" s="10"/>
      <c r="RCW151" s="10"/>
      <c r="RCX151" s="10"/>
      <c r="RCY151" s="10"/>
      <c r="RCZ151" s="10"/>
      <c r="RDA151" s="10"/>
      <c r="RDB151" s="10"/>
      <c r="RDC151" s="10"/>
      <c r="RDD151" s="10"/>
      <c r="RDE151" s="10"/>
      <c r="RDF151" s="10"/>
      <c r="RDG151" s="10"/>
      <c r="RDH151" s="10"/>
      <c r="RDI151" s="10"/>
      <c r="RDJ151" s="10"/>
      <c r="RDK151" s="10"/>
      <c r="RDL151" s="10"/>
      <c r="RDM151" s="10"/>
      <c r="RDN151" s="10"/>
      <c r="RDO151" s="10"/>
      <c r="RDP151" s="10"/>
      <c r="RDQ151" s="10"/>
      <c r="RDR151" s="10"/>
      <c r="RDS151" s="10"/>
      <c r="RDT151" s="10"/>
      <c r="RDU151" s="10"/>
      <c r="RDV151" s="10"/>
      <c r="RDW151" s="10"/>
      <c r="RDX151" s="10"/>
      <c r="RDY151" s="10"/>
      <c r="RDZ151" s="10"/>
      <c r="REA151" s="10"/>
      <c r="REB151" s="10"/>
      <c r="REC151" s="10"/>
      <c r="RED151" s="10"/>
      <c r="REE151" s="10"/>
      <c r="REF151" s="10"/>
      <c r="REG151" s="10"/>
      <c r="REH151" s="10"/>
      <c r="REI151" s="10"/>
      <c r="REJ151" s="10"/>
      <c r="REK151" s="10"/>
      <c r="REL151" s="10"/>
      <c r="REM151" s="10"/>
      <c r="REN151" s="10"/>
      <c r="REO151" s="10"/>
      <c r="REP151" s="10"/>
      <c r="REQ151" s="10"/>
      <c r="RER151" s="10"/>
      <c r="RES151" s="10"/>
      <c r="RET151" s="10"/>
      <c r="REU151" s="10"/>
      <c r="REV151" s="10"/>
      <c r="REW151" s="10"/>
      <c r="REX151" s="10"/>
      <c r="REY151" s="10"/>
      <c r="REZ151" s="10"/>
      <c r="RFA151" s="10"/>
      <c r="RFB151" s="10"/>
      <c r="RFC151" s="10"/>
      <c r="RFD151" s="10"/>
      <c r="RFE151" s="10"/>
      <c r="RFF151" s="10"/>
      <c r="RFG151" s="10"/>
      <c r="RFH151" s="10"/>
      <c r="RFI151" s="10"/>
      <c r="RFJ151" s="10"/>
      <c r="RFK151" s="10"/>
      <c r="RFL151" s="10"/>
      <c r="RFM151" s="10"/>
      <c r="RFN151" s="10"/>
      <c r="RFO151" s="10"/>
      <c r="RFP151" s="10"/>
      <c r="RFQ151" s="10"/>
      <c r="RFR151" s="10"/>
      <c r="RFS151" s="10"/>
      <c r="RFT151" s="10"/>
      <c r="RFU151" s="10"/>
      <c r="RFV151" s="10"/>
      <c r="RFW151" s="10"/>
      <c r="RFX151" s="10"/>
      <c r="RFY151" s="10"/>
      <c r="RFZ151" s="10"/>
      <c r="RGA151" s="10"/>
      <c r="RGB151" s="10"/>
      <c r="RGC151" s="10"/>
      <c r="RGD151" s="10"/>
      <c r="RGE151" s="10"/>
      <c r="RGF151" s="10"/>
      <c r="RGG151" s="10"/>
      <c r="RGH151" s="10"/>
      <c r="RGI151" s="10"/>
      <c r="RGJ151" s="10"/>
      <c r="RGK151" s="10"/>
      <c r="RGL151" s="10"/>
      <c r="RGM151" s="10"/>
      <c r="RGN151" s="10"/>
      <c r="RGO151" s="10"/>
      <c r="RGP151" s="10"/>
      <c r="RGQ151" s="10"/>
      <c r="RGR151" s="10"/>
      <c r="RGS151" s="10"/>
      <c r="RGT151" s="10"/>
      <c r="RGU151" s="10"/>
      <c r="RGV151" s="10"/>
      <c r="RGW151" s="10"/>
      <c r="RGX151" s="10"/>
      <c r="RGY151" s="10"/>
      <c r="RGZ151" s="10"/>
      <c r="RHA151" s="10"/>
      <c r="RHB151" s="10"/>
      <c r="RHC151" s="10"/>
      <c r="RHD151" s="10"/>
      <c r="RHE151" s="10"/>
      <c r="RHF151" s="10"/>
      <c r="RHG151" s="10"/>
      <c r="RHH151" s="10"/>
      <c r="RHI151" s="10"/>
      <c r="RHJ151" s="10"/>
      <c r="RHK151" s="10"/>
      <c r="RHL151" s="10"/>
      <c r="RHM151" s="10"/>
      <c r="RHN151" s="10"/>
      <c r="RHO151" s="10"/>
      <c r="RHP151" s="10"/>
      <c r="RHQ151" s="10"/>
      <c r="RHR151" s="10"/>
      <c r="RHS151" s="10"/>
      <c r="RHT151" s="10"/>
      <c r="RHU151" s="10"/>
      <c r="RHV151" s="10"/>
      <c r="RHW151" s="10"/>
      <c r="RHX151" s="10"/>
      <c r="RHY151" s="10"/>
      <c r="RHZ151" s="10"/>
      <c r="RIA151" s="10"/>
      <c r="RIB151" s="10"/>
      <c r="RIC151" s="10"/>
      <c r="RID151" s="10"/>
      <c r="RIE151" s="10"/>
      <c r="RIF151" s="10"/>
      <c r="RIG151" s="10"/>
      <c r="RIH151" s="10"/>
      <c r="RII151" s="10"/>
      <c r="RIJ151" s="10"/>
      <c r="RIK151" s="10"/>
      <c r="RIL151" s="10"/>
      <c r="RIM151" s="10"/>
      <c r="RIN151" s="10"/>
      <c r="RIO151" s="10"/>
      <c r="RIP151" s="10"/>
      <c r="RIQ151" s="10"/>
      <c r="RIR151" s="10"/>
      <c r="RIS151" s="10"/>
      <c r="RIT151" s="10"/>
      <c r="RIU151" s="10"/>
      <c r="RIV151" s="10"/>
      <c r="RIW151" s="10"/>
      <c r="RIX151" s="10"/>
      <c r="RIY151" s="10"/>
      <c r="RIZ151" s="10"/>
      <c r="RJA151" s="10"/>
      <c r="RJB151" s="10"/>
      <c r="RJC151" s="10"/>
      <c r="RJD151" s="10"/>
      <c r="RJE151" s="10"/>
      <c r="RJF151" s="10"/>
      <c r="RJG151" s="10"/>
      <c r="RJH151" s="10"/>
      <c r="RJI151" s="10"/>
      <c r="RJJ151" s="10"/>
      <c r="RJK151" s="10"/>
      <c r="RJL151" s="10"/>
      <c r="RJM151" s="10"/>
      <c r="RJN151" s="10"/>
      <c r="RJO151" s="10"/>
      <c r="RJP151" s="10"/>
      <c r="RJQ151" s="10"/>
      <c r="RJR151" s="10"/>
      <c r="RJS151" s="10"/>
      <c r="RJT151" s="10"/>
      <c r="RJU151" s="10"/>
      <c r="RJV151" s="10"/>
      <c r="RJW151" s="10"/>
      <c r="RJX151" s="10"/>
      <c r="RJY151" s="10"/>
      <c r="RJZ151" s="10"/>
      <c r="RKA151" s="10"/>
      <c r="RKB151" s="10"/>
      <c r="RKC151" s="10"/>
      <c r="RKD151" s="10"/>
      <c r="RKE151" s="10"/>
      <c r="RKF151" s="10"/>
      <c r="RKG151" s="10"/>
      <c r="RKH151" s="10"/>
      <c r="RKI151" s="10"/>
      <c r="RKJ151" s="10"/>
      <c r="RKK151" s="10"/>
      <c r="RKL151" s="10"/>
      <c r="RKM151" s="10"/>
      <c r="RKN151" s="10"/>
      <c r="RKO151" s="10"/>
      <c r="RKP151" s="10"/>
      <c r="RKQ151" s="10"/>
      <c r="RKR151" s="10"/>
      <c r="RKS151" s="10"/>
      <c r="RKT151" s="10"/>
      <c r="RKU151" s="10"/>
      <c r="RKV151" s="10"/>
      <c r="RKW151" s="10"/>
      <c r="RKX151" s="10"/>
      <c r="RKY151" s="10"/>
      <c r="RKZ151" s="10"/>
      <c r="RLA151" s="10"/>
      <c r="RLB151" s="10"/>
      <c r="RLC151" s="10"/>
      <c r="RLD151" s="10"/>
      <c r="RLE151" s="10"/>
      <c r="RLF151" s="10"/>
      <c r="RLG151" s="10"/>
      <c r="RLH151" s="10"/>
      <c r="RLI151" s="10"/>
      <c r="RLJ151" s="10"/>
      <c r="RLK151" s="10"/>
      <c r="RLL151" s="10"/>
      <c r="RLM151" s="10"/>
      <c r="RLN151" s="10"/>
      <c r="RLO151" s="10"/>
      <c r="RLP151" s="10"/>
      <c r="RLQ151" s="10"/>
      <c r="RLR151" s="10"/>
      <c r="RLS151" s="10"/>
      <c r="RLT151" s="10"/>
      <c r="RLU151" s="10"/>
      <c r="RLV151" s="10"/>
      <c r="RLW151" s="10"/>
      <c r="RLX151" s="10"/>
      <c r="RLY151" s="10"/>
      <c r="RLZ151" s="10"/>
      <c r="RMA151" s="10"/>
      <c r="RMB151" s="10"/>
      <c r="RMC151" s="10"/>
      <c r="RMD151" s="10"/>
      <c r="RME151" s="10"/>
      <c r="RMF151" s="10"/>
      <c r="RMG151" s="10"/>
      <c r="RMH151" s="10"/>
      <c r="RMI151" s="10"/>
      <c r="RMJ151" s="10"/>
      <c r="RMK151" s="10"/>
      <c r="RML151" s="10"/>
      <c r="RMM151" s="10"/>
      <c r="RMN151" s="10"/>
      <c r="RMO151" s="10"/>
      <c r="RMP151" s="10"/>
      <c r="RMQ151" s="10"/>
      <c r="RMR151" s="10"/>
      <c r="RMS151" s="10"/>
      <c r="RMT151" s="10"/>
      <c r="RMU151" s="10"/>
      <c r="RMV151" s="10"/>
      <c r="RMW151" s="10"/>
      <c r="RMX151" s="10"/>
      <c r="RMY151" s="10"/>
      <c r="RMZ151" s="10"/>
      <c r="RNA151" s="10"/>
      <c r="RNB151" s="10"/>
      <c r="RNC151" s="10"/>
      <c r="RND151" s="10"/>
      <c r="RNE151" s="10"/>
      <c r="RNF151" s="10"/>
      <c r="RNG151" s="10"/>
      <c r="RNH151" s="10"/>
      <c r="RNI151" s="10"/>
      <c r="RNJ151" s="10"/>
      <c r="RNK151" s="10"/>
      <c r="RNL151" s="10"/>
      <c r="RNM151" s="10"/>
      <c r="RNN151" s="10"/>
      <c r="RNO151" s="10"/>
      <c r="RNP151" s="10"/>
      <c r="RNQ151" s="10"/>
      <c r="RNR151" s="10"/>
      <c r="RNS151" s="10"/>
      <c r="RNT151" s="10"/>
      <c r="RNU151" s="10"/>
      <c r="RNV151" s="10"/>
      <c r="RNW151" s="10"/>
      <c r="RNX151" s="10"/>
      <c r="RNY151" s="10"/>
      <c r="RNZ151" s="10"/>
      <c r="ROA151" s="10"/>
      <c r="ROB151" s="10"/>
      <c r="ROC151" s="10"/>
      <c r="ROD151" s="10"/>
      <c r="ROE151" s="10"/>
      <c r="ROF151" s="10"/>
      <c r="ROG151" s="10"/>
      <c r="ROH151" s="10"/>
      <c r="ROI151" s="10"/>
      <c r="ROJ151" s="10"/>
      <c r="ROK151" s="10"/>
      <c r="ROL151" s="10"/>
      <c r="ROM151" s="10"/>
      <c r="RON151" s="10"/>
      <c r="ROO151" s="10"/>
      <c r="ROP151" s="10"/>
      <c r="ROQ151" s="10"/>
      <c r="ROR151" s="10"/>
      <c r="ROS151" s="10"/>
      <c r="ROT151" s="10"/>
      <c r="ROU151" s="10"/>
      <c r="ROV151" s="10"/>
      <c r="ROW151" s="10"/>
      <c r="ROX151" s="10"/>
      <c r="ROY151" s="10"/>
      <c r="ROZ151" s="10"/>
      <c r="RPA151" s="10"/>
      <c r="RPB151" s="10"/>
      <c r="RPC151" s="10"/>
      <c r="RPD151" s="10"/>
      <c r="RPE151" s="10"/>
      <c r="RPF151" s="10"/>
      <c r="RPG151" s="10"/>
      <c r="RPH151" s="10"/>
      <c r="RPI151" s="10"/>
      <c r="RPJ151" s="10"/>
      <c r="RPK151" s="10"/>
      <c r="RPL151" s="10"/>
      <c r="RPM151" s="10"/>
      <c r="RPN151" s="10"/>
      <c r="RPO151" s="10"/>
      <c r="RPP151" s="10"/>
      <c r="RPQ151" s="10"/>
      <c r="RPR151" s="10"/>
      <c r="RPS151" s="10"/>
      <c r="RPT151" s="10"/>
      <c r="RPU151" s="10"/>
      <c r="RPV151" s="10"/>
      <c r="RPW151" s="10"/>
      <c r="RPX151" s="10"/>
      <c r="RPY151" s="10"/>
      <c r="RPZ151" s="10"/>
      <c r="RQA151" s="10"/>
      <c r="RQB151" s="10"/>
      <c r="RQC151" s="10"/>
      <c r="RQD151" s="10"/>
      <c r="RQE151" s="10"/>
      <c r="RQF151" s="10"/>
      <c r="RQG151" s="10"/>
      <c r="RQH151" s="10"/>
      <c r="RQI151" s="10"/>
      <c r="RQJ151" s="10"/>
      <c r="RQK151" s="10"/>
      <c r="RQL151" s="10"/>
      <c r="RQM151" s="10"/>
      <c r="RQN151" s="10"/>
      <c r="RQO151" s="10"/>
      <c r="RQP151" s="10"/>
      <c r="RQQ151" s="10"/>
      <c r="RQR151" s="10"/>
      <c r="RQS151" s="10"/>
      <c r="RQT151" s="10"/>
      <c r="RQU151" s="10"/>
      <c r="RQV151" s="10"/>
      <c r="RQW151" s="10"/>
      <c r="RQX151" s="10"/>
      <c r="RQY151" s="10"/>
      <c r="RQZ151" s="10"/>
      <c r="RRA151" s="10"/>
      <c r="RRB151" s="10"/>
      <c r="RRC151" s="10"/>
      <c r="RRD151" s="10"/>
      <c r="RRE151" s="10"/>
      <c r="RRF151" s="10"/>
      <c r="RRG151" s="10"/>
      <c r="RRH151" s="10"/>
      <c r="RRI151" s="10"/>
      <c r="RRJ151" s="10"/>
      <c r="RRK151" s="10"/>
      <c r="RRL151" s="10"/>
      <c r="RRM151" s="10"/>
      <c r="RRN151" s="10"/>
      <c r="RRO151" s="10"/>
      <c r="RRP151" s="10"/>
      <c r="RRQ151" s="10"/>
      <c r="RRR151" s="10"/>
      <c r="RRS151" s="10"/>
      <c r="RRT151" s="10"/>
      <c r="RRU151" s="10"/>
      <c r="RRV151" s="10"/>
      <c r="RRW151" s="10"/>
      <c r="RRX151" s="10"/>
      <c r="RRY151" s="10"/>
      <c r="RRZ151" s="10"/>
      <c r="RSA151" s="10"/>
      <c r="RSB151" s="10"/>
      <c r="RSC151" s="10"/>
      <c r="RSD151" s="10"/>
      <c r="RSE151" s="10"/>
      <c r="RSF151" s="10"/>
      <c r="RSG151" s="10"/>
      <c r="RSH151" s="10"/>
      <c r="RSI151" s="10"/>
      <c r="RSJ151" s="10"/>
      <c r="RSK151" s="10"/>
      <c r="RSL151" s="10"/>
      <c r="RSM151" s="10"/>
      <c r="RSN151" s="10"/>
      <c r="RSO151" s="10"/>
      <c r="RSP151" s="10"/>
      <c r="RSQ151" s="10"/>
      <c r="RSR151" s="10"/>
      <c r="RSS151" s="10"/>
      <c r="RST151" s="10"/>
      <c r="RSU151" s="10"/>
      <c r="RSV151" s="10"/>
      <c r="RSW151" s="10"/>
      <c r="RSX151" s="10"/>
      <c r="RSY151" s="10"/>
      <c r="RSZ151" s="10"/>
      <c r="RTA151" s="10"/>
      <c r="RTB151" s="10"/>
      <c r="RTC151" s="10"/>
      <c r="RTD151" s="10"/>
      <c r="RTE151" s="10"/>
      <c r="RTF151" s="10"/>
      <c r="RTG151" s="10"/>
      <c r="RTH151" s="10"/>
      <c r="RTI151" s="10"/>
      <c r="RTJ151" s="10"/>
      <c r="RTK151" s="10"/>
      <c r="RTL151" s="10"/>
      <c r="RTM151" s="10"/>
      <c r="RTN151" s="10"/>
      <c r="RTO151" s="10"/>
      <c r="RTP151" s="10"/>
      <c r="RTQ151" s="10"/>
      <c r="RTR151" s="10"/>
      <c r="RTS151" s="10"/>
      <c r="RTT151" s="10"/>
      <c r="RTU151" s="10"/>
      <c r="RTV151" s="10"/>
      <c r="RTW151" s="10"/>
      <c r="RTX151" s="10"/>
      <c r="RTY151" s="10"/>
      <c r="RTZ151" s="10"/>
      <c r="RUA151" s="10"/>
      <c r="RUB151" s="10"/>
      <c r="RUC151" s="10"/>
      <c r="RUD151" s="10"/>
      <c r="RUE151" s="10"/>
      <c r="RUF151" s="10"/>
      <c r="RUG151" s="10"/>
      <c r="RUH151" s="10"/>
      <c r="RUI151" s="10"/>
      <c r="RUJ151" s="10"/>
      <c r="RUK151" s="10"/>
      <c r="RUL151" s="10"/>
      <c r="RUM151" s="10"/>
      <c r="RUN151" s="10"/>
      <c r="RUO151" s="10"/>
      <c r="RUP151" s="10"/>
      <c r="RUQ151" s="10"/>
      <c r="RUR151" s="10"/>
      <c r="RUS151" s="10"/>
      <c r="RUT151" s="10"/>
      <c r="RUU151" s="10"/>
      <c r="RUV151" s="10"/>
      <c r="RUW151" s="10"/>
      <c r="RUX151" s="10"/>
      <c r="RUY151" s="10"/>
      <c r="RUZ151" s="10"/>
      <c r="RVA151" s="10"/>
      <c r="RVB151" s="10"/>
      <c r="RVC151" s="10"/>
      <c r="RVD151" s="10"/>
      <c r="RVE151" s="10"/>
      <c r="RVF151" s="10"/>
      <c r="RVG151" s="10"/>
      <c r="RVH151" s="10"/>
      <c r="RVI151" s="10"/>
      <c r="RVJ151" s="10"/>
      <c r="RVK151" s="10"/>
      <c r="RVL151" s="10"/>
      <c r="RVM151" s="10"/>
      <c r="RVN151" s="10"/>
      <c r="RVO151" s="10"/>
      <c r="RVP151" s="10"/>
      <c r="RVQ151" s="10"/>
      <c r="RVR151" s="10"/>
      <c r="RVS151" s="10"/>
      <c r="RVT151" s="10"/>
      <c r="RVU151" s="10"/>
      <c r="RVV151" s="10"/>
      <c r="RVW151" s="10"/>
      <c r="RVX151" s="10"/>
      <c r="RVY151" s="10"/>
      <c r="RVZ151" s="10"/>
      <c r="RWA151" s="10"/>
      <c r="RWB151" s="10"/>
      <c r="RWC151" s="10"/>
      <c r="RWD151" s="10"/>
      <c r="RWE151" s="10"/>
      <c r="RWF151" s="10"/>
      <c r="RWG151" s="10"/>
      <c r="RWH151" s="10"/>
      <c r="RWI151" s="10"/>
      <c r="RWJ151" s="10"/>
      <c r="RWK151" s="10"/>
      <c r="RWL151" s="10"/>
      <c r="RWM151" s="10"/>
      <c r="RWN151" s="10"/>
      <c r="RWO151" s="10"/>
      <c r="RWP151" s="10"/>
      <c r="RWQ151" s="10"/>
      <c r="RWR151" s="10"/>
      <c r="RWS151" s="10"/>
      <c r="RWT151" s="10"/>
      <c r="RWU151" s="10"/>
      <c r="RWV151" s="10"/>
      <c r="RWW151" s="10"/>
      <c r="RWX151" s="10"/>
      <c r="RWY151" s="10"/>
      <c r="RWZ151" s="10"/>
      <c r="RXA151" s="10"/>
      <c r="RXB151" s="10"/>
      <c r="RXC151" s="10"/>
      <c r="RXD151" s="10"/>
      <c r="RXE151" s="10"/>
      <c r="RXF151" s="10"/>
      <c r="RXG151" s="10"/>
      <c r="RXH151" s="10"/>
      <c r="RXI151" s="10"/>
      <c r="RXJ151" s="10"/>
      <c r="RXK151" s="10"/>
      <c r="RXL151" s="10"/>
      <c r="RXM151" s="10"/>
      <c r="RXN151" s="10"/>
      <c r="RXO151" s="10"/>
      <c r="RXP151" s="10"/>
      <c r="RXQ151" s="10"/>
      <c r="RXR151" s="10"/>
      <c r="RXS151" s="10"/>
      <c r="RXT151" s="10"/>
      <c r="RXU151" s="10"/>
      <c r="RXV151" s="10"/>
      <c r="RXW151" s="10"/>
      <c r="RXX151" s="10"/>
      <c r="RXY151" s="10"/>
      <c r="RXZ151" s="10"/>
      <c r="RYA151" s="10"/>
      <c r="RYB151" s="10"/>
      <c r="RYC151" s="10"/>
      <c r="RYD151" s="10"/>
      <c r="RYE151" s="10"/>
      <c r="RYF151" s="10"/>
      <c r="RYG151" s="10"/>
      <c r="RYH151" s="10"/>
      <c r="RYI151" s="10"/>
      <c r="RYJ151" s="10"/>
      <c r="RYK151" s="10"/>
      <c r="RYL151" s="10"/>
      <c r="RYM151" s="10"/>
      <c r="RYN151" s="10"/>
      <c r="RYO151" s="10"/>
      <c r="RYP151" s="10"/>
      <c r="RYQ151" s="10"/>
      <c r="RYR151" s="10"/>
      <c r="RYS151" s="10"/>
      <c r="RYT151" s="10"/>
      <c r="RYU151" s="10"/>
      <c r="RYV151" s="10"/>
      <c r="RYW151" s="10"/>
      <c r="RYX151" s="10"/>
      <c r="RYY151" s="10"/>
      <c r="RYZ151" s="10"/>
      <c r="RZA151" s="10"/>
      <c r="RZB151" s="10"/>
      <c r="RZC151" s="10"/>
      <c r="RZD151" s="10"/>
      <c r="RZE151" s="10"/>
      <c r="RZF151" s="10"/>
      <c r="RZG151" s="10"/>
      <c r="RZH151" s="10"/>
      <c r="RZI151" s="10"/>
      <c r="RZJ151" s="10"/>
      <c r="RZK151" s="10"/>
      <c r="RZL151" s="10"/>
      <c r="RZM151" s="10"/>
      <c r="RZN151" s="10"/>
      <c r="RZO151" s="10"/>
      <c r="RZP151" s="10"/>
      <c r="RZQ151" s="10"/>
      <c r="RZR151" s="10"/>
      <c r="RZS151" s="10"/>
      <c r="RZT151" s="10"/>
      <c r="RZU151" s="10"/>
      <c r="RZV151" s="10"/>
      <c r="RZW151" s="10"/>
      <c r="RZX151" s="10"/>
      <c r="RZY151" s="10"/>
      <c r="RZZ151" s="10"/>
      <c r="SAA151" s="10"/>
      <c r="SAB151" s="10"/>
      <c r="SAC151" s="10"/>
      <c r="SAD151" s="10"/>
      <c r="SAE151" s="10"/>
      <c r="SAF151" s="10"/>
      <c r="SAG151" s="10"/>
      <c r="SAH151" s="10"/>
      <c r="SAI151" s="10"/>
      <c r="SAJ151" s="10"/>
      <c r="SAK151" s="10"/>
      <c r="SAL151" s="10"/>
      <c r="SAM151" s="10"/>
      <c r="SAN151" s="10"/>
      <c r="SAO151" s="10"/>
      <c r="SAP151" s="10"/>
      <c r="SAQ151" s="10"/>
      <c r="SAR151" s="10"/>
      <c r="SAS151" s="10"/>
      <c r="SAT151" s="10"/>
      <c r="SAU151" s="10"/>
      <c r="SAV151" s="10"/>
      <c r="SAW151" s="10"/>
      <c r="SAX151" s="10"/>
      <c r="SAY151" s="10"/>
      <c r="SAZ151" s="10"/>
      <c r="SBA151" s="10"/>
      <c r="SBB151" s="10"/>
      <c r="SBC151" s="10"/>
      <c r="SBD151" s="10"/>
      <c r="SBE151" s="10"/>
      <c r="SBF151" s="10"/>
      <c r="SBG151" s="10"/>
      <c r="SBH151" s="10"/>
      <c r="SBI151" s="10"/>
      <c r="SBJ151" s="10"/>
      <c r="SBK151" s="10"/>
      <c r="SBL151" s="10"/>
      <c r="SBM151" s="10"/>
      <c r="SBN151" s="10"/>
      <c r="SBO151" s="10"/>
      <c r="SBP151" s="10"/>
      <c r="SBQ151" s="10"/>
      <c r="SBR151" s="10"/>
      <c r="SBS151" s="10"/>
      <c r="SBT151" s="10"/>
      <c r="SBU151" s="10"/>
      <c r="SBV151" s="10"/>
      <c r="SBW151" s="10"/>
      <c r="SBX151" s="10"/>
      <c r="SBY151" s="10"/>
      <c r="SBZ151" s="10"/>
      <c r="SCA151" s="10"/>
      <c r="SCB151" s="10"/>
      <c r="SCC151" s="10"/>
      <c r="SCD151" s="10"/>
      <c r="SCE151" s="10"/>
      <c r="SCF151" s="10"/>
      <c r="SCG151" s="10"/>
      <c r="SCH151" s="10"/>
      <c r="SCI151" s="10"/>
      <c r="SCJ151" s="10"/>
      <c r="SCK151" s="10"/>
      <c r="SCL151" s="10"/>
      <c r="SCM151" s="10"/>
      <c r="SCN151" s="10"/>
      <c r="SCO151" s="10"/>
      <c r="SCP151" s="10"/>
      <c r="SCQ151" s="10"/>
      <c r="SCR151" s="10"/>
      <c r="SCS151" s="10"/>
      <c r="SCT151" s="10"/>
      <c r="SCU151" s="10"/>
      <c r="SCV151" s="10"/>
      <c r="SCW151" s="10"/>
      <c r="SCX151" s="10"/>
      <c r="SCY151" s="10"/>
      <c r="SCZ151" s="10"/>
      <c r="SDA151" s="10"/>
      <c r="SDB151" s="10"/>
      <c r="SDC151" s="10"/>
      <c r="SDD151" s="10"/>
      <c r="SDE151" s="10"/>
      <c r="SDF151" s="10"/>
      <c r="SDG151" s="10"/>
      <c r="SDH151" s="10"/>
      <c r="SDI151" s="10"/>
      <c r="SDJ151" s="10"/>
      <c r="SDK151" s="10"/>
      <c r="SDL151" s="10"/>
      <c r="SDM151" s="10"/>
      <c r="SDN151" s="10"/>
      <c r="SDO151" s="10"/>
      <c r="SDP151" s="10"/>
      <c r="SDQ151" s="10"/>
      <c r="SDR151" s="10"/>
      <c r="SDS151" s="10"/>
      <c r="SDT151" s="10"/>
      <c r="SDU151" s="10"/>
      <c r="SDV151" s="10"/>
      <c r="SDW151" s="10"/>
      <c r="SDX151" s="10"/>
      <c r="SDY151" s="10"/>
      <c r="SDZ151" s="10"/>
      <c r="SEA151" s="10"/>
      <c r="SEB151" s="10"/>
      <c r="SEC151" s="10"/>
      <c r="SED151" s="10"/>
      <c r="SEE151" s="10"/>
      <c r="SEF151" s="10"/>
      <c r="SEG151" s="10"/>
      <c r="SEH151" s="10"/>
      <c r="SEI151" s="10"/>
      <c r="SEJ151" s="10"/>
      <c r="SEK151" s="10"/>
      <c r="SEL151" s="10"/>
      <c r="SEM151" s="10"/>
      <c r="SEN151" s="10"/>
      <c r="SEO151" s="10"/>
      <c r="SEP151" s="10"/>
      <c r="SEQ151" s="10"/>
      <c r="SER151" s="10"/>
      <c r="SES151" s="10"/>
      <c r="SET151" s="10"/>
      <c r="SEU151" s="10"/>
      <c r="SEV151" s="10"/>
      <c r="SEW151" s="10"/>
      <c r="SEX151" s="10"/>
      <c r="SEY151" s="10"/>
      <c r="SEZ151" s="10"/>
      <c r="SFA151" s="10"/>
      <c r="SFB151" s="10"/>
      <c r="SFC151" s="10"/>
      <c r="SFD151" s="10"/>
      <c r="SFE151" s="10"/>
      <c r="SFF151" s="10"/>
      <c r="SFG151" s="10"/>
      <c r="SFH151" s="10"/>
      <c r="SFI151" s="10"/>
      <c r="SFJ151" s="10"/>
      <c r="SFK151" s="10"/>
      <c r="SFL151" s="10"/>
      <c r="SFM151" s="10"/>
      <c r="SFN151" s="10"/>
      <c r="SFO151" s="10"/>
      <c r="SFP151" s="10"/>
      <c r="SFQ151" s="10"/>
      <c r="SFR151" s="10"/>
      <c r="SFS151" s="10"/>
      <c r="SFT151" s="10"/>
      <c r="SFU151" s="10"/>
      <c r="SFV151" s="10"/>
      <c r="SFW151" s="10"/>
      <c r="SFX151" s="10"/>
      <c r="SFY151" s="10"/>
      <c r="SFZ151" s="10"/>
      <c r="SGA151" s="10"/>
      <c r="SGB151" s="10"/>
      <c r="SGC151" s="10"/>
      <c r="SGD151" s="10"/>
      <c r="SGE151" s="10"/>
      <c r="SGF151" s="10"/>
      <c r="SGG151" s="10"/>
      <c r="SGH151" s="10"/>
      <c r="SGI151" s="10"/>
      <c r="SGJ151" s="10"/>
      <c r="SGK151" s="10"/>
      <c r="SGL151" s="10"/>
      <c r="SGM151" s="10"/>
      <c r="SGN151" s="10"/>
      <c r="SGO151" s="10"/>
      <c r="SGP151" s="10"/>
      <c r="SGQ151" s="10"/>
      <c r="SGR151" s="10"/>
      <c r="SGS151" s="10"/>
      <c r="SGT151" s="10"/>
      <c r="SGU151" s="10"/>
      <c r="SGV151" s="10"/>
      <c r="SGW151" s="10"/>
      <c r="SGX151" s="10"/>
      <c r="SGY151" s="10"/>
      <c r="SGZ151" s="10"/>
      <c r="SHA151" s="10"/>
      <c r="SHB151" s="10"/>
      <c r="SHC151" s="10"/>
      <c r="SHD151" s="10"/>
      <c r="SHE151" s="10"/>
      <c r="SHF151" s="10"/>
      <c r="SHG151" s="10"/>
      <c r="SHH151" s="10"/>
      <c r="SHI151" s="10"/>
      <c r="SHJ151" s="10"/>
      <c r="SHK151" s="10"/>
      <c r="SHL151" s="10"/>
      <c r="SHM151" s="10"/>
      <c r="SHN151" s="10"/>
      <c r="SHO151" s="10"/>
      <c r="SHP151" s="10"/>
      <c r="SHQ151" s="10"/>
      <c r="SHR151" s="10"/>
      <c r="SHS151" s="10"/>
      <c r="SHT151" s="10"/>
      <c r="SHU151" s="10"/>
      <c r="SHV151" s="10"/>
      <c r="SHW151" s="10"/>
      <c r="SHX151" s="10"/>
      <c r="SHY151" s="10"/>
      <c r="SHZ151" s="10"/>
      <c r="SIA151" s="10"/>
      <c r="SIB151" s="10"/>
      <c r="SIC151" s="10"/>
      <c r="SID151" s="10"/>
      <c r="SIE151" s="10"/>
      <c r="SIF151" s="10"/>
      <c r="SIG151" s="10"/>
      <c r="SIH151" s="10"/>
      <c r="SII151" s="10"/>
      <c r="SIJ151" s="10"/>
      <c r="SIK151" s="10"/>
      <c r="SIL151" s="10"/>
      <c r="SIM151" s="10"/>
      <c r="SIN151" s="10"/>
      <c r="SIO151" s="10"/>
      <c r="SIP151" s="10"/>
      <c r="SIQ151" s="10"/>
      <c r="SIR151" s="10"/>
      <c r="SIS151" s="10"/>
      <c r="SIT151" s="10"/>
      <c r="SIU151" s="10"/>
      <c r="SIV151" s="10"/>
      <c r="SIW151" s="10"/>
      <c r="SIX151" s="10"/>
      <c r="SIY151" s="10"/>
      <c r="SIZ151" s="10"/>
      <c r="SJA151" s="10"/>
      <c r="SJB151" s="10"/>
      <c r="SJC151" s="10"/>
      <c r="SJD151" s="10"/>
      <c r="SJE151" s="10"/>
      <c r="SJF151" s="10"/>
      <c r="SJG151" s="10"/>
      <c r="SJH151" s="10"/>
      <c r="SJI151" s="10"/>
      <c r="SJJ151" s="10"/>
      <c r="SJK151" s="10"/>
      <c r="SJL151" s="10"/>
      <c r="SJM151" s="10"/>
      <c r="SJN151" s="10"/>
      <c r="SJO151" s="10"/>
      <c r="SJP151" s="10"/>
      <c r="SJQ151" s="10"/>
      <c r="SJR151" s="10"/>
      <c r="SJS151" s="10"/>
      <c r="SJT151" s="10"/>
      <c r="SJU151" s="10"/>
      <c r="SJV151" s="10"/>
      <c r="SJW151" s="10"/>
      <c r="SJX151" s="10"/>
      <c r="SJY151" s="10"/>
      <c r="SJZ151" s="10"/>
      <c r="SKA151" s="10"/>
      <c r="SKB151" s="10"/>
      <c r="SKC151" s="10"/>
      <c r="SKD151" s="10"/>
      <c r="SKE151" s="10"/>
      <c r="SKF151" s="10"/>
      <c r="SKG151" s="10"/>
      <c r="SKH151" s="10"/>
      <c r="SKI151" s="10"/>
      <c r="SKJ151" s="10"/>
      <c r="SKK151" s="10"/>
      <c r="SKL151" s="10"/>
      <c r="SKM151" s="10"/>
      <c r="SKN151" s="10"/>
      <c r="SKO151" s="10"/>
      <c r="SKP151" s="10"/>
      <c r="SKQ151" s="10"/>
      <c r="SKR151" s="10"/>
      <c r="SKS151" s="10"/>
      <c r="SKT151" s="10"/>
      <c r="SKU151" s="10"/>
      <c r="SKV151" s="10"/>
      <c r="SKW151" s="10"/>
      <c r="SKX151" s="10"/>
      <c r="SKY151" s="10"/>
      <c r="SKZ151" s="10"/>
      <c r="SLA151" s="10"/>
      <c r="SLB151" s="10"/>
      <c r="SLC151" s="10"/>
      <c r="SLD151" s="10"/>
      <c r="SLE151" s="10"/>
      <c r="SLF151" s="10"/>
      <c r="SLG151" s="10"/>
      <c r="SLH151" s="10"/>
      <c r="SLI151" s="10"/>
      <c r="SLJ151" s="10"/>
      <c r="SLK151" s="10"/>
      <c r="SLL151" s="10"/>
      <c r="SLM151" s="10"/>
      <c r="SLN151" s="10"/>
      <c r="SLO151" s="10"/>
      <c r="SLP151" s="10"/>
      <c r="SLQ151" s="10"/>
      <c r="SLR151" s="10"/>
      <c r="SLS151" s="10"/>
      <c r="SLT151" s="10"/>
      <c r="SLU151" s="10"/>
      <c r="SLV151" s="10"/>
      <c r="SLW151" s="10"/>
      <c r="SLX151" s="10"/>
      <c r="SLY151" s="10"/>
      <c r="SLZ151" s="10"/>
      <c r="SMA151" s="10"/>
      <c r="SMB151" s="10"/>
      <c r="SMC151" s="10"/>
      <c r="SMD151" s="10"/>
      <c r="SME151" s="10"/>
      <c r="SMF151" s="10"/>
      <c r="SMG151" s="10"/>
      <c r="SMH151" s="10"/>
      <c r="SMI151" s="10"/>
      <c r="SMJ151" s="10"/>
      <c r="SMK151" s="10"/>
      <c r="SML151" s="10"/>
      <c r="SMM151" s="10"/>
      <c r="SMN151" s="10"/>
      <c r="SMO151" s="10"/>
      <c r="SMP151" s="10"/>
      <c r="SMQ151" s="10"/>
      <c r="SMR151" s="10"/>
      <c r="SMS151" s="10"/>
      <c r="SMT151" s="10"/>
      <c r="SMU151" s="10"/>
      <c r="SMV151" s="10"/>
      <c r="SMW151" s="10"/>
      <c r="SMX151" s="10"/>
      <c r="SMY151" s="10"/>
      <c r="SMZ151" s="10"/>
      <c r="SNA151" s="10"/>
      <c r="SNB151" s="10"/>
      <c r="SNC151" s="10"/>
      <c r="SND151" s="10"/>
      <c r="SNE151" s="10"/>
      <c r="SNF151" s="10"/>
      <c r="SNG151" s="10"/>
      <c r="SNH151" s="10"/>
      <c r="SNI151" s="10"/>
      <c r="SNJ151" s="10"/>
      <c r="SNK151" s="10"/>
      <c r="SNL151" s="10"/>
      <c r="SNM151" s="10"/>
      <c r="SNN151" s="10"/>
      <c r="SNO151" s="10"/>
      <c r="SNP151" s="10"/>
      <c r="SNQ151" s="10"/>
      <c r="SNR151" s="10"/>
      <c r="SNS151" s="10"/>
      <c r="SNT151" s="10"/>
      <c r="SNU151" s="10"/>
      <c r="SNV151" s="10"/>
      <c r="SNW151" s="10"/>
      <c r="SNX151" s="10"/>
      <c r="SNY151" s="10"/>
      <c r="SNZ151" s="10"/>
      <c r="SOA151" s="10"/>
      <c r="SOB151" s="10"/>
      <c r="SOC151" s="10"/>
      <c r="SOD151" s="10"/>
      <c r="SOE151" s="10"/>
      <c r="SOF151" s="10"/>
      <c r="SOG151" s="10"/>
      <c r="SOH151" s="10"/>
      <c r="SOI151" s="10"/>
      <c r="SOJ151" s="10"/>
      <c r="SOK151" s="10"/>
      <c r="SOL151" s="10"/>
      <c r="SOM151" s="10"/>
      <c r="SON151" s="10"/>
      <c r="SOO151" s="10"/>
      <c r="SOP151" s="10"/>
      <c r="SOQ151" s="10"/>
      <c r="SOR151" s="10"/>
      <c r="SOS151" s="10"/>
      <c r="SOT151" s="10"/>
      <c r="SOU151" s="10"/>
      <c r="SOV151" s="10"/>
      <c r="SOW151" s="10"/>
      <c r="SOX151" s="10"/>
      <c r="SOY151" s="10"/>
      <c r="SOZ151" s="10"/>
      <c r="SPA151" s="10"/>
      <c r="SPB151" s="10"/>
      <c r="SPC151" s="10"/>
      <c r="SPD151" s="10"/>
      <c r="SPE151" s="10"/>
      <c r="SPF151" s="10"/>
      <c r="SPG151" s="10"/>
      <c r="SPH151" s="10"/>
      <c r="SPI151" s="10"/>
      <c r="SPJ151" s="10"/>
      <c r="SPK151" s="10"/>
      <c r="SPL151" s="10"/>
      <c r="SPM151" s="10"/>
      <c r="SPN151" s="10"/>
      <c r="SPO151" s="10"/>
      <c r="SPP151" s="10"/>
      <c r="SPQ151" s="10"/>
      <c r="SPR151" s="10"/>
      <c r="SPS151" s="10"/>
      <c r="SPT151" s="10"/>
      <c r="SPU151" s="10"/>
      <c r="SPV151" s="10"/>
      <c r="SPW151" s="10"/>
      <c r="SPX151" s="10"/>
      <c r="SPY151" s="10"/>
      <c r="SPZ151" s="10"/>
      <c r="SQA151" s="10"/>
      <c r="SQB151" s="10"/>
      <c r="SQC151" s="10"/>
      <c r="SQD151" s="10"/>
      <c r="SQE151" s="10"/>
      <c r="SQF151" s="10"/>
      <c r="SQG151" s="10"/>
      <c r="SQH151" s="10"/>
      <c r="SQI151" s="10"/>
      <c r="SQJ151" s="10"/>
      <c r="SQK151" s="10"/>
      <c r="SQL151" s="10"/>
      <c r="SQM151" s="10"/>
      <c r="SQN151" s="10"/>
      <c r="SQO151" s="10"/>
      <c r="SQP151" s="10"/>
      <c r="SQQ151" s="10"/>
      <c r="SQR151" s="10"/>
      <c r="SQS151" s="10"/>
      <c r="SQT151" s="10"/>
      <c r="SQU151" s="10"/>
      <c r="SQV151" s="10"/>
      <c r="SQW151" s="10"/>
      <c r="SQX151" s="10"/>
      <c r="SQY151" s="10"/>
      <c r="SQZ151" s="10"/>
      <c r="SRA151" s="10"/>
      <c r="SRB151" s="10"/>
      <c r="SRC151" s="10"/>
      <c r="SRD151" s="10"/>
      <c r="SRE151" s="10"/>
      <c r="SRF151" s="10"/>
      <c r="SRG151" s="10"/>
      <c r="SRH151" s="10"/>
      <c r="SRI151" s="10"/>
      <c r="SRJ151" s="10"/>
      <c r="SRK151" s="10"/>
      <c r="SRL151" s="10"/>
      <c r="SRM151" s="10"/>
      <c r="SRN151" s="10"/>
      <c r="SRO151" s="10"/>
      <c r="SRP151" s="10"/>
      <c r="SRQ151" s="10"/>
      <c r="SRR151" s="10"/>
      <c r="SRS151" s="10"/>
      <c r="SRT151" s="10"/>
      <c r="SRU151" s="10"/>
      <c r="SRV151" s="10"/>
      <c r="SRW151" s="10"/>
      <c r="SRX151" s="10"/>
      <c r="SRY151" s="10"/>
      <c r="SRZ151" s="10"/>
      <c r="SSA151" s="10"/>
      <c r="SSB151" s="10"/>
      <c r="SSC151" s="10"/>
      <c r="SSD151" s="10"/>
      <c r="SSE151" s="10"/>
      <c r="SSF151" s="10"/>
      <c r="SSG151" s="10"/>
      <c r="SSH151" s="10"/>
      <c r="SSI151" s="10"/>
      <c r="SSJ151" s="10"/>
      <c r="SSK151" s="10"/>
      <c r="SSL151" s="10"/>
      <c r="SSM151" s="10"/>
      <c r="SSN151" s="10"/>
      <c r="SSO151" s="10"/>
      <c r="SSP151" s="10"/>
      <c r="SSQ151" s="10"/>
      <c r="SSR151" s="10"/>
      <c r="SSS151" s="10"/>
      <c r="SST151" s="10"/>
      <c r="SSU151" s="10"/>
      <c r="SSV151" s="10"/>
      <c r="SSW151" s="10"/>
      <c r="SSX151" s="10"/>
      <c r="SSY151" s="10"/>
      <c r="SSZ151" s="10"/>
      <c r="STA151" s="10"/>
      <c r="STB151" s="10"/>
      <c r="STC151" s="10"/>
      <c r="STD151" s="10"/>
      <c r="STE151" s="10"/>
      <c r="STF151" s="10"/>
      <c r="STG151" s="10"/>
      <c r="STH151" s="10"/>
      <c r="STI151" s="10"/>
      <c r="STJ151" s="10"/>
      <c r="STK151" s="10"/>
      <c r="STL151" s="10"/>
      <c r="STM151" s="10"/>
      <c r="STN151" s="10"/>
      <c r="STO151" s="10"/>
      <c r="STP151" s="10"/>
      <c r="STQ151" s="10"/>
      <c r="STR151" s="10"/>
      <c r="STS151" s="10"/>
      <c r="STT151" s="10"/>
      <c r="STU151" s="10"/>
      <c r="STV151" s="10"/>
      <c r="STW151" s="10"/>
      <c r="STX151" s="10"/>
      <c r="STY151" s="10"/>
      <c r="STZ151" s="10"/>
      <c r="SUA151" s="10"/>
      <c r="SUB151" s="10"/>
      <c r="SUC151" s="10"/>
      <c r="SUD151" s="10"/>
      <c r="SUE151" s="10"/>
      <c r="SUF151" s="10"/>
      <c r="SUG151" s="10"/>
      <c r="SUH151" s="10"/>
      <c r="SUI151" s="10"/>
      <c r="SUJ151" s="10"/>
      <c r="SUK151" s="10"/>
      <c r="SUL151" s="10"/>
      <c r="SUM151" s="10"/>
      <c r="SUN151" s="10"/>
      <c r="SUO151" s="10"/>
      <c r="SUP151" s="10"/>
      <c r="SUQ151" s="10"/>
      <c r="SUR151" s="10"/>
      <c r="SUS151" s="10"/>
      <c r="SUT151" s="10"/>
      <c r="SUU151" s="10"/>
      <c r="SUV151" s="10"/>
      <c r="SUW151" s="10"/>
      <c r="SUX151" s="10"/>
      <c r="SUY151" s="10"/>
      <c r="SUZ151" s="10"/>
      <c r="SVA151" s="10"/>
      <c r="SVB151" s="10"/>
      <c r="SVC151" s="10"/>
      <c r="SVD151" s="10"/>
      <c r="SVE151" s="10"/>
      <c r="SVF151" s="10"/>
      <c r="SVG151" s="10"/>
      <c r="SVH151" s="10"/>
      <c r="SVI151" s="10"/>
      <c r="SVJ151" s="10"/>
      <c r="SVK151" s="10"/>
      <c r="SVL151" s="10"/>
      <c r="SVM151" s="10"/>
      <c r="SVN151" s="10"/>
      <c r="SVO151" s="10"/>
      <c r="SVP151" s="10"/>
      <c r="SVQ151" s="10"/>
      <c r="SVR151" s="10"/>
      <c r="SVS151" s="10"/>
      <c r="SVT151" s="10"/>
      <c r="SVU151" s="10"/>
      <c r="SVV151" s="10"/>
      <c r="SVW151" s="10"/>
      <c r="SVX151" s="10"/>
      <c r="SVY151" s="10"/>
      <c r="SVZ151" s="10"/>
      <c r="SWA151" s="10"/>
      <c r="SWB151" s="10"/>
      <c r="SWC151" s="10"/>
      <c r="SWD151" s="10"/>
      <c r="SWE151" s="10"/>
      <c r="SWF151" s="10"/>
      <c r="SWG151" s="10"/>
      <c r="SWH151" s="10"/>
      <c r="SWI151" s="10"/>
      <c r="SWJ151" s="10"/>
      <c r="SWK151" s="10"/>
      <c r="SWL151" s="10"/>
      <c r="SWM151" s="10"/>
      <c r="SWN151" s="10"/>
      <c r="SWO151" s="10"/>
      <c r="SWP151" s="10"/>
      <c r="SWQ151" s="10"/>
      <c r="SWR151" s="10"/>
      <c r="SWS151" s="10"/>
      <c r="SWT151" s="10"/>
      <c r="SWU151" s="10"/>
      <c r="SWV151" s="10"/>
      <c r="SWW151" s="10"/>
      <c r="SWX151" s="10"/>
      <c r="SWY151" s="10"/>
      <c r="SWZ151" s="10"/>
      <c r="SXA151" s="10"/>
      <c r="SXB151" s="10"/>
      <c r="SXC151" s="10"/>
      <c r="SXD151" s="10"/>
      <c r="SXE151" s="10"/>
      <c r="SXF151" s="10"/>
      <c r="SXG151" s="10"/>
      <c r="SXH151" s="10"/>
      <c r="SXI151" s="10"/>
      <c r="SXJ151" s="10"/>
      <c r="SXK151" s="10"/>
      <c r="SXL151" s="10"/>
      <c r="SXM151" s="10"/>
      <c r="SXN151" s="10"/>
      <c r="SXO151" s="10"/>
      <c r="SXP151" s="10"/>
      <c r="SXQ151" s="10"/>
      <c r="SXR151" s="10"/>
      <c r="SXS151" s="10"/>
      <c r="SXT151" s="10"/>
      <c r="SXU151" s="10"/>
      <c r="SXV151" s="10"/>
      <c r="SXW151" s="10"/>
      <c r="SXX151" s="10"/>
      <c r="SXY151" s="10"/>
      <c r="SXZ151" s="10"/>
      <c r="SYA151" s="10"/>
      <c r="SYB151" s="10"/>
      <c r="SYC151" s="10"/>
      <c r="SYD151" s="10"/>
      <c r="SYE151" s="10"/>
      <c r="SYF151" s="10"/>
      <c r="SYG151" s="10"/>
      <c r="SYH151" s="10"/>
      <c r="SYI151" s="10"/>
      <c r="SYJ151" s="10"/>
      <c r="SYK151" s="10"/>
      <c r="SYL151" s="10"/>
      <c r="SYM151" s="10"/>
      <c r="SYN151" s="10"/>
      <c r="SYO151" s="10"/>
      <c r="SYP151" s="10"/>
      <c r="SYQ151" s="10"/>
      <c r="SYR151" s="10"/>
      <c r="SYS151" s="10"/>
      <c r="SYT151" s="10"/>
      <c r="SYU151" s="10"/>
      <c r="SYV151" s="10"/>
      <c r="SYW151" s="10"/>
      <c r="SYX151" s="10"/>
      <c r="SYY151" s="10"/>
      <c r="SYZ151" s="10"/>
      <c r="SZA151" s="10"/>
      <c r="SZB151" s="10"/>
      <c r="SZC151" s="10"/>
      <c r="SZD151" s="10"/>
      <c r="SZE151" s="10"/>
      <c r="SZF151" s="10"/>
      <c r="SZG151" s="10"/>
      <c r="SZH151" s="10"/>
      <c r="SZI151" s="10"/>
      <c r="SZJ151" s="10"/>
      <c r="SZK151" s="10"/>
      <c r="SZL151" s="10"/>
      <c r="SZM151" s="10"/>
      <c r="SZN151" s="10"/>
      <c r="SZO151" s="10"/>
      <c r="SZP151" s="10"/>
      <c r="SZQ151" s="10"/>
      <c r="SZR151" s="10"/>
      <c r="SZS151" s="10"/>
      <c r="SZT151" s="10"/>
      <c r="SZU151" s="10"/>
      <c r="SZV151" s="10"/>
      <c r="SZW151" s="10"/>
      <c r="SZX151" s="10"/>
      <c r="SZY151" s="10"/>
      <c r="SZZ151" s="10"/>
      <c r="TAA151" s="10"/>
      <c r="TAB151" s="10"/>
      <c r="TAC151" s="10"/>
      <c r="TAD151" s="10"/>
      <c r="TAE151" s="10"/>
      <c r="TAF151" s="10"/>
      <c r="TAG151" s="10"/>
      <c r="TAH151" s="10"/>
      <c r="TAI151" s="10"/>
      <c r="TAJ151" s="10"/>
      <c r="TAK151" s="10"/>
      <c r="TAL151" s="10"/>
      <c r="TAM151" s="10"/>
      <c r="TAN151" s="10"/>
      <c r="TAO151" s="10"/>
      <c r="TAP151" s="10"/>
      <c r="TAQ151" s="10"/>
      <c r="TAR151" s="10"/>
      <c r="TAS151" s="10"/>
      <c r="TAT151" s="10"/>
      <c r="TAU151" s="10"/>
      <c r="TAV151" s="10"/>
      <c r="TAW151" s="10"/>
      <c r="TAX151" s="10"/>
      <c r="TAY151" s="10"/>
      <c r="TAZ151" s="10"/>
      <c r="TBA151" s="10"/>
      <c r="TBB151" s="10"/>
      <c r="TBC151" s="10"/>
      <c r="TBD151" s="10"/>
      <c r="TBE151" s="10"/>
      <c r="TBF151" s="10"/>
      <c r="TBG151" s="10"/>
      <c r="TBH151" s="10"/>
      <c r="TBI151" s="10"/>
      <c r="TBJ151" s="10"/>
      <c r="TBK151" s="10"/>
      <c r="TBL151" s="10"/>
      <c r="TBM151" s="10"/>
      <c r="TBN151" s="10"/>
      <c r="TBO151" s="10"/>
      <c r="TBP151" s="10"/>
      <c r="TBQ151" s="10"/>
      <c r="TBR151" s="10"/>
      <c r="TBS151" s="10"/>
      <c r="TBT151" s="10"/>
      <c r="TBU151" s="10"/>
      <c r="TBV151" s="10"/>
      <c r="TBW151" s="10"/>
      <c r="TBX151" s="10"/>
      <c r="TBY151" s="10"/>
      <c r="TBZ151" s="10"/>
      <c r="TCA151" s="10"/>
      <c r="TCB151" s="10"/>
      <c r="TCC151" s="10"/>
      <c r="TCD151" s="10"/>
      <c r="TCE151" s="10"/>
      <c r="TCF151" s="10"/>
      <c r="TCG151" s="10"/>
      <c r="TCH151" s="10"/>
      <c r="TCI151" s="10"/>
      <c r="TCJ151" s="10"/>
      <c r="TCK151" s="10"/>
      <c r="TCL151" s="10"/>
      <c r="TCM151" s="10"/>
      <c r="TCN151" s="10"/>
      <c r="TCO151" s="10"/>
      <c r="TCP151" s="10"/>
      <c r="TCQ151" s="10"/>
      <c r="TCR151" s="10"/>
      <c r="TCS151" s="10"/>
      <c r="TCT151" s="10"/>
      <c r="TCU151" s="10"/>
      <c r="TCV151" s="10"/>
      <c r="TCW151" s="10"/>
      <c r="TCX151" s="10"/>
      <c r="TCY151" s="10"/>
      <c r="TCZ151" s="10"/>
      <c r="TDA151" s="10"/>
      <c r="TDB151" s="10"/>
      <c r="TDC151" s="10"/>
      <c r="TDD151" s="10"/>
      <c r="TDE151" s="10"/>
      <c r="TDF151" s="10"/>
      <c r="TDG151" s="10"/>
      <c r="TDH151" s="10"/>
      <c r="TDI151" s="10"/>
      <c r="TDJ151" s="10"/>
      <c r="TDK151" s="10"/>
      <c r="TDL151" s="10"/>
      <c r="TDM151" s="10"/>
      <c r="TDN151" s="10"/>
      <c r="TDO151" s="10"/>
      <c r="TDP151" s="10"/>
      <c r="TDQ151" s="10"/>
      <c r="TDR151" s="10"/>
      <c r="TDS151" s="10"/>
      <c r="TDT151" s="10"/>
      <c r="TDU151" s="10"/>
      <c r="TDV151" s="10"/>
      <c r="TDW151" s="10"/>
      <c r="TDX151" s="10"/>
      <c r="TDY151" s="10"/>
      <c r="TDZ151" s="10"/>
      <c r="TEA151" s="10"/>
      <c r="TEB151" s="10"/>
      <c r="TEC151" s="10"/>
      <c r="TED151" s="10"/>
      <c r="TEE151" s="10"/>
      <c r="TEF151" s="10"/>
      <c r="TEG151" s="10"/>
      <c r="TEH151" s="10"/>
      <c r="TEI151" s="10"/>
      <c r="TEJ151" s="10"/>
      <c r="TEK151" s="10"/>
      <c r="TEL151" s="10"/>
      <c r="TEM151" s="10"/>
      <c r="TEN151" s="10"/>
      <c r="TEO151" s="10"/>
      <c r="TEP151" s="10"/>
      <c r="TEQ151" s="10"/>
      <c r="TER151" s="10"/>
      <c r="TES151" s="10"/>
      <c r="TET151" s="10"/>
      <c r="TEU151" s="10"/>
      <c r="TEV151" s="10"/>
      <c r="TEW151" s="10"/>
      <c r="TEX151" s="10"/>
      <c r="TEY151" s="10"/>
      <c r="TEZ151" s="10"/>
      <c r="TFA151" s="10"/>
      <c r="TFB151" s="10"/>
      <c r="TFC151" s="10"/>
      <c r="TFD151" s="10"/>
      <c r="TFE151" s="10"/>
      <c r="TFF151" s="10"/>
      <c r="TFG151" s="10"/>
      <c r="TFH151" s="10"/>
      <c r="TFI151" s="10"/>
      <c r="TFJ151" s="10"/>
      <c r="TFK151" s="10"/>
      <c r="TFL151" s="10"/>
      <c r="TFM151" s="10"/>
      <c r="TFN151" s="10"/>
      <c r="TFO151" s="10"/>
      <c r="TFP151" s="10"/>
      <c r="TFQ151" s="10"/>
      <c r="TFR151" s="10"/>
      <c r="TFS151" s="10"/>
      <c r="TFT151" s="10"/>
      <c r="TFU151" s="10"/>
      <c r="TFV151" s="10"/>
      <c r="TFW151" s="10"/>
      <c r="TFX151" s="10"/>
      <c r="TFY151" s="10"/>
      <c r="TFZ151" s="10"/>
      <c r="TGA151" s="10"/>
      <c r="TGB151" s="10"/>
      <c r="TGC151" s="10"/>
      <c r="TGD151" s="10"/>
      <c r="TGE151" s="10"/>
      <c r="TGF151" s="10"/>
      <c r="TGG151" s="10"/>
      <c r="TGH151" s="10"/>
      <c r="TGI151" s="10"/>
      <c r="TGJ151" s="10"/>
      <c r="TGK151" s="10"/>
      <c r="TGL151" s="10"/>
      <c r="TGM151" s="10"/>
      <c r="TGN151" s="10"/>
      <c r="TGO151" s="10"/>
      <c r="TGP151" s="10"/>
      <c r="TGQ151" s="10"/>
      <c r="TGR151" s="10"/>
      <c r="TGS151" s="10"/>
      <c r="TGT151" s="10"/>
      <c r="TGU151" s="10"/>
      <c r="TGV151" s="10"/>
      <c r="TGW151" s="10"/>
      <c r="TGX151" s="10"/>
      <c r="TGY151" s="10"/>
      <c r="TGZ151" s="10"/>
      <c r="THA151" s="10"/>
      <c r="THB151" s="10"/>
      <c r="THC151" s="10"/>
      <c r="THD151" s="10"/>
      <c r="THE151" s="10"/>
      <c r="THF151" s="10"/>
      <c r="THG151" s="10"/>
      <c r="THH151" s="10"/>
      <c r="THI151" s="10"/>
      <c r="THJ151" s="10"/>
      <c r="THK151" s="10"/>
      <c r="THL151" s="10"/>
      <c r="THM151" s="10"/>
      <c r="THN151" s="10"/>
      <c r="THO151" s="10"/>
      <c r="THP151" s="10"/>
      <c r="THQ151" s="10"/>
      <c r="THR151" s="10"/>
      <c r="THS151" s="10"/>
      <c r="THT151" s="10"/>
      <c r="THU151" s="10"/>
      <c r="THV151" s="10"/>
      <c r="THW151" s="10"/>
      <c r="THX151" s="10"/>
      <c r="THY151" s="10"/>
      <c r="THZ151" s="10"/>
      <c r="TIA151" s="10"/>
      <c r="TIB151" s="10"/>
      <c r="TIC151" s="10"/>
      <c r="TID151" s="10"/>
      <c r="TIE151" s="10"/>
      <c r="TIF151" s="10"/>
      <c r="TIG151" s="10"/>
      <c r="TIH151" s="10"/>
      <c r="TII151" s="10"/>
      <c r="TIJ151" s="10"/>
      <c r="TIK151" s="10"/>
      <c r="TIL151" s="10"/>
      <c r="TIM151" s="10"/>
      <c r="TIN151" s="10"/>
      <c r="TIO151" s="10"/>
      <c r="TIP151" s="10"/>
      <c r="TIQ151" s="10"/>
      <c r="TIR151" s="10"/>
      <c r="TIS151" s="10"/>
      <c r="TIT151" s="10"/>
      <c r="TIU151" s="10"/>
      <c r="TIV151" s="10"/>
      <c r="TIW151" s="10"/>
      <c r="TIX151" s="10"/>
      <c r="TIY151" s="10"/>
      <c r="TIZ151" s="10"/>
      <c r="TJA151" s="10"/>
      <c r="TJB151" s="10"/>
      <c r="TJC151" s="10"/>
      <c r="TJD151" s="10"/>
      <c r="TJE151" s="10"/>
      <c r="TJF151" s="10"/>
      <c r="TJG151" s="10"/>
      <c r="TJH151" s="10"/>
      <c r="TJI151" s="10"/>
      <c r="TJJ151" s="10"/>
      <c r="TJK151" s="10"/>
      <c r="TJL151" s="10"/>
      <c r="TJM151" s="10"/>
      <c r="TJN151" s="10"/>
      <c r="TJO151" s="10"/>
      <c r="TJP151" s="10"/>
      <c r="TJQ151" s="10"/>
      <c r="TJR151" s="10"/>
      <c r="TJS151" s="10"/>
      <c r="TJT151" s="10"/>
      <c r="TJU151" s="10"/>
      <c r="TJV151" s="10"/>
      <c r="TJW151" s="10"/>
      <c r="TJX151" s="10"/>
      <c r="TJY151" s="10"/>
      <c r="TJZ151" s="10"/>
      <c r="TKA151" s="10"/>
      <c r="TKB151" s="10"/>
      <c r="TKC151" s="10"/>
      <c r="TKD151" s="10"/>
      <c r="TKE151" s="10"/>
      <c r="TKF151" s="10"/>
      <c r="TKG151" s="10"/>
      <c r="TKH151" s="10"/>
      <c r="TKI151" s="10"/>
      <c r="TKJ151" s="10"/>
      <c r="TKK151" s="10"/>
      <c r="TKL151" s="10"/>
      <c r="TKM151" s="10"/>
      <c r="TKN151" s="10"/>
      <c r="TKO151" s="10"/>
      <c r="TKP151" s="10"/>
      <c r="TKQ151" s="10"/>
      <c r="TKR151" s="10"/>
      <c r="TKS151" s="10"/>
      <c r="TKT151" s="10"/>
      <c r="TKU151" s="10"/>
      <c r="TKV151" s="10"/>
      <c r="TKW151" s="10"/>
      <c r="TKX151" s="10"/>
      <c r="TKY151" s="10"/>
      <c r="TKZ151" s="10"/>
      <c r="TLA151" s="10"/>
      <c r="TLB151" s="10"/>
      <c r="TLC151" s="10"/>
      <c r="TLD151" s="10"/>
      <c r="TLE151" s="10"/>
      <c r="TLF151" s="10"/>
      <c r="TLG151" s="10"/>
      <c r="TLH151" s="10"/>
      <c r="TLI151" s="10"/>
      <c r="TLJ151" s="10"/>
      <c r="TLK151" s="10"/>
      <c r="TLL151" s="10"/>
      <c r="TLM151" s="10"/>
      <c r="TLN151" s="10"/>
      <c r="TLO151" s="10"/>
      <c r="TLP151" s="10"/>
      <c r="TLQ151" s="10"/>
      <c r="TLR151" s="10"/>
      <c r="TLS151" s="10"/>
      <c r="TLT151" s="10"/>
      <c r="TLU151" s="10"/>
      <c r="TLV151" s="10"/>
      <c r="TLW151" s="10"/>
      <c r="TLX151" s="10"/>
      <c r="TLY151" s="10"/>
      <c r="TLZ151" s="10"/>
      <c r="TMA151" s="10"/>
      <c r="TMB151" s="10"/>
      <c r="TMC151" s="10"/>
      <c r="TMD151" s="10"/>
      <c r="TME151" s="10"/>
      <c r="TMF151" s="10"/>
      <c r="TMG151" s="10"/>
      <c r="TMH151" s="10"/>
      <c r="TMI151" s="10"/>
      <c r="TMJ151" s="10"/>
      <c r="TMK151" s="10"/>
      <c r="TML151" s="10"/>
      <c r="TMM151" s="10"/>
      <c r="TMN151" s="10"/>
      <c r="TMO151" s="10"/>
      <c r="TMP151" s="10"/>
      <c r="TMQ151" s="10"/>
      <c r="TMR151" s="10"/>
      <c r="TMS151" s="10"/>
      <c r="TMT151" s="10"/>
      <c r="TMU151" s="10"/>
      <c r="TMV151" s="10"/>
      <c r="TMW151" s="10"/>
      <c r="TMX151" s="10"/>
      <c r="TMY151" s="10"/>
      <c r="TMZ151" s="10"/>
      <c r="TNA151" s="10"/>
      <c r="TNB151" s="10"/>
      <c r="TNC151" s="10"/>
      <c r="TND151" s="10"/>
      <c r="TNE151" s="10"/>
      <c r="TNF151" s="10"/>
      <c r="TNG151" s="10"/>
      <c r="TNH151" s="10"/>
      <c r="TNI151" s="10"/>
      <c r="TNJ151" s="10"/>
      <c r="TNK151" s="10"/>
      <c r="TNL151" s="10"/>
      <c r="TNM151" s="10"/>
      <c r="TNN151" s="10"/>
      <c r="TNO151" s="10"/>
      <c r="TNP151" s="10"/>
      <c r="TNQ151" s="10"/>
      <c r="TNR151" s="10"/>
      <c r="TNS151" s="10"/>
      <c r="TNT151" s="10"/>
      <c r="TNU151" s="10"/>
      <c r="TNV151" s="10"/>
      <c r="TNW151" s="10"/>
      <c r="TNX151" s="10"/>
      <c r="TNY151" s="10"/>
      <c r="TNZ151" s="10"/>
      <c r="TOA151" s="10"/>
      <c r="TOB151" s="10"/>
      <c r="TOC151" s="10"/>
      <c r="TOD151" s="10"/>
      <c r="TOE151" s="10"/>
      <c r="TOF151" s="10"/>
      <c r="TOG151" s="10"/>
      <c r="TOH151" s="10"/>
      <c r="TOI151" s="10"/>
      <c r="TOJ151" s="10"/>
      <c r="TOK151" s="10"/>
      <c r="TOL151" s="10"/>
      <c r="TOM151" s="10"/>
      <c r="TON151" s="10"/>
      <c r="TOO151" s="10"/>
      <c r="TOP151" s="10"/>
      <c r="TOQ151" s="10"/>
      <c r="TOR151" s="10"/>
      <c r="TOS151" s="10"/>
      <c r="TOT151" s="10"/>
      <c r="TOU151" s="10"/>
      <c r="TOV151" s="10"/>
      <c r="TOW151" s="10"/>
      <c r="TOX151" s="10"/>
      <c r="TOY151" s="10"/>
      <c r="TOZ151" s="10"/>
      <c r="TPA151" s="10"/>
      <c r="TPB151" s="10"/>
      <c r="TPC151" s="10"/>
      <c r="TPD151" s="10"/>
      <c r="TPE151" s="10"/>
      <c r="TPF151" s="10"/>
      <c r="TPG151" s="10"/>
      <c r="TPH151" s="10"/>
      <c r="TPI151" s="10"/>
      <c r="TPJ151" s="10"/>
      <c r="TPK151" s="10"/>
      <c r="TPL151" s="10"/>
      <c r="TPM151" s="10"/>
      <c r="TPN151" s="10"/>
      <c r="TPO151" s="10"/>
      <c r="TPP151" s="10"/>
      <c r="TPQ151" s="10"/>
      <c r="TPR151" s="10"/>
      <c r="TPS151" s="10"/>
      <c r="TPT151" s="10"/>
      <c r="TPU151" s="10"/>
      <c r="TPV151" s="10"/>
      <c r="TPW151" s="10"/>
      <c r="TPX151" s="10"/>
      <c r="TPY151" s="10"/>
      <c r="TPZ151" s="10"/>
      <c r="TQA151" s="10"/>
      <c r="TQB151" s="10"/>
      <c r="TQC151" s="10"/>
      <c r="TQD151" s="10"/>
      <c r="TQE151" s="10"/>
      <c r="TQF151" s="10"/>
      <c r="TQG151" s="10"/>
      <c r="TQH151" s="10"/>
      <c r="TQI151" s="10"/>
      <c r="TQJ151" s="10"/>
      <c r="TQK151" s="10"/>
      <c r="TQL151" s="10"/>
      <c r="TQM151" s="10"/>
      <c r="TQN151" s="10"/>
      <c r="TQO151" s="10"/>
      <c r="TQP151" s="10"/>
      <c r="TQQ151" s="10"/>
      <c r="TQR151" s="10"/>
      <c r="TQS151" s="10"/>
      <c r="TQT151" s="10"/>
      <c r="TQU151" s="10"/>
      <c r="TQV151" s="10"/>
      <c r="TQW151" s="10"/>
      <c r="TQX151" s="10"/>
      <c r="TQY151" s="10"/>
      <c r="TQZ151" s="10"/>
      <c r="TRA151" s="10"/>
      <c r="TRB151" s="10"/>
      <c r="TRC151" s="10"/>
      <c r="TRD151" s="10"/>
      <c r="TRE151" s="10"/>
      <c r="TRF151" s="10"/>
      <c r="TRG151" s="10"/>
      <c r="TRH151" s="10"/>
      <c r="TRI151" s="10"/>
      <c r="TRJ151" s="10"/>
      <c r="TRK151" s="10"/>
      <c r="TRL151" s="10"/>
      <c r="TRM151" s="10"/>
      <c r="TRN151" s="10"/>
      <c r="TRO151" s="10"/>
      <c r="TRP151" s="10"/>
      <c r="TRQ151" s="10"/>
      <c r="TRR151" s="10"/>
      <c r="TRS151" s="10"/>
      <c r="TRT151" s="10"/>
      <c r="TRU151" s="10"/>
      <c r="TRV151" s="10"/>
      <c r="TRW151" s="10"/>
      <c r="TRX151" s="10"/>
      <c r="TRY151" s="10"/>
      <c r="TRZ151" s="10"/>
      <c r="TSA151" s="10"/>
      <c r="TSB151" s="10"/>
      <c r="TSC151" s="10"/>
      <c r="TSD151" s="10"/>
      <c r="TSE151" s="10"/>
      <c r="TSF151" s="10"/>
      <c r="TSG151" s="10"/>
      <c r="TSH151" s="10"/>
      <c r="TSI151" s="10"/>
      <c r="TSJ151" s="10"/>
      <c r="TSK151" s="10"/>
      <c r="TSL151" s="10"/>
      <c r="TSM151" s="10"/>
      <c r="TSN151" s="10"/>
      <c r="TSO151" s="10"/>
      <c r="TSP151" s="10"/>
      <c r="TSQ151" s="10"/>
      <c r="TSR151" s="10"/>
      <c r="TSS151" s="10"/>
      <c r="TST151" s="10"/>
      <c r="TSU151" s="10"/>
      <c r="TSV151" s="10"/>
      <c r="TSW151" s="10"/>
      <c r="TSX151" s="10"/>
      <c r="TSY151" s="10"/>
      <c r="TSZ151" s="10"/>
      <c r="TTA151" s="10"/>
      <c r="TTB151" s="10"/>
      <c r="TTC151" s="10"/>
      <c r="TTD151" s="10"/>
      <c r="TTE151" s="10"/>
      <c r="TTF151" s="10"/>
      <c r="TTG151" s="10"/>
      <c r="TTH151" s="10"/>
      <c r="TTI151" s="10"/>
      <c r="TTJ151" s="10"/>
      <c r="TTK151" s="10"/>
      <c r="TTL151" s="10"/>
      <c r="TTM151" s="10"/>
      <c r="TTN151" s="10"/>
      <c r="TTO151" s="10"/>
      <c r="TTP151" s="10"/>
      <c r="TTQ151" s="10"/>
      <c r="TTR151" s="10"/>
      <c r="TTS151" s="10"/>
      <c r="TTT151" s="10"/>
      <c r="TTU151" s="10"/>
      <c r="TTV151" s="10"/>
      <c r="TTW151" s="10"/>
      <c r="TTX151" s="10"/>
      <c r="TTY151" s="10"/>
      <c r="TTZ151" s="10"/>
      <c r="TUA151" s="10"/>
      <c r="TUB151" s="10"/>
      <c r="TUC151" s="10"/>
      <c r="TUD151" s="10"/>
      <c r="TUE151" s="10"/>
      <c r="TUF151" s="10"/>
      <c r="TUG151" s="10"/>
      <c r="TUH151" s="10"/>
      <c r="TUI151" s="10"/>
      <c r="TUJ151" s="10"/>
      <c r="TUK151" s="10"/>
      <c r="TUL151" s="10"/>
      <c r="TUM151" s="10"/>
      <c r="TUN151" s="10"/>
      <c r="TUO151" s="10"/>
      <c r="TUP151" s="10"/>
      <c r="TUQ151" s="10"/>
      <c r="TUR151" s="10"/>
      <c r="TUS151" s="10"/>
      <c r="TUT151" s="10"/>
      <c r="TUU151" s="10"/>
      <c r="TUV151" s="10"/>
      <c r="TUW151" s="10"/>
      <c r="TUX151" s="10"/>
      <c r="TUY151" s="10"/>
      <c r="TUZ151" s="10"/>
      <c r="TVA151" s="10"/>
      <c r="TVB151" s="10"/>
      <c r="TVC151" s="10"/>
      <c r="TVD151" s="10"/>
      <c r="TVE151" s="10"/>
      <c r="TVF151" s="10"/>
      <c r="TVG151" s="10"/>
      <c r="TVH151" s="10"/>
      <c r="TVI151" s="10"/>
      <c r="TVJ151" s="10"/>
      <c r="TVK151" s="10"/>
      <c r="TVL151" s="10"/>
      <c r="TVM151" s="10"/>
      <c r="TVN151" s="10"/>
      <c r="TVO151" s="10"/>
      <c r="TVP151" s="10"/>
      <c r="TVQ151" s="10"/>
      <c r="TVR151" s="10"/>
      <c r="TVS151" s="10"/>
      <c r="TVT151" s="10"/>
      <c r="TVU151" s="10"/>
      <c r="TVV151" s="10"/>
      <c r="TVW151" s="10"/>
      <c r="TVX151" s="10"/>
      <c r="TVY151" s="10"/>
      <c r="TVZ151" s="10"/>
      <c r="TWA151" s="10"/>
      <c r="TWB151" s="10"/>
      <c r="TWC151" s="10"/>
      <c r="TWD151" s="10"/>
      <c r="TWE151" s="10"/>
      <c r="TWF151" s="10"/>
      <c r="TWG151" s="10"/>
      <c r="TWH151" s="10"/>
      <c r="TWI151" s="10"/>
      <c r="TWJ151" s="10"/>
      <c r="TWK151" s="10"/>
      <c r="TWL151" s="10"/>
      <c r="TWM151" s="10"/>
      <c r="TWN151" s="10"/>
      <c r="TWO151" s="10"/>
      <c r="TWP151" s="10"/>
      <c r="TWQ151" s="10"/>
      <c r="TWR151" s="10"/>
      <c r="TWS151" s="10"/>
      <c r="TWT151" s="10"/>
      <c r="TWU151" s="10"/>
      <c r="TWV151" s="10"/>
      <c r="TWW151" s="10"/>
      <c r="TWX151" s="10"/>
      <c r="TWY151" s="10"/>
      <c r="TWZ151" s="10"/>
      <c r="TXA151" s="10"/>
      <c r="TXB151" s="10"/>
      <c r="TXC151" s="10"/>
      <c r="TXD151" s="10"/>
      <c r="TXE151" s="10"/>
      <c r="TXF151" s="10"/>
      <c r="TXG151" s="10"/>
      <c r="TXH151" s="10"/>
      <c r="TXI151" s="10"/>
      <c r="TXJ151" s="10"/>
      <c r="TXK151" s="10"/>
      <c r="TXL151" s="10"/>
      <c r="TXM151" s="10"/>
      <c r="TXN151" s="10"/>
      <c r="TXO151" s="10"/>
      <c r="TXP151" s="10"/>
      <c r="TXQ151" s="10"/>
      <c r="TXR151" s="10"/>
      <c r="TXS151" s="10"/>
      <c r="TXT151" s="10"/>
      <c r="TXU151" s="10"/>
      <c r="TXV151" s="10"/>
      <c r="TXW151" s="10"/>
      <c r="TXX151" s="10"/>
      <c r="TXY151" s="10"/>
      <c r="TXZ151" s="10"/>
      <c r="TYA151" s="10"/>
      <c r="TYB151" s="10"/>
      <c r="TYC151" s="10"/>
      <c r="TYD151" s="10"/>
      <c r="TYE151" s="10"/>
      <c r="TYF151" s="10"/>
      <c r="TYG151" s="10"/>
      <c r="TYH151" s="10"/>
      <c r="TYI151" s="10"/>
      <c r="TYJ151" s="10"/>
      <c r="TYK151" s="10"/>
      <c r="TYL151" s="10"/>
      <c r="TYM151" s="10"/>
      <c r="TYN151" s="10"/>
      <c r="TYO151" s="10"/>
      <c r="TYP151" s="10"/>
      <c r="TYQ151" s="10"/>
      <c r="TYR151" s="10"/>
      <c r="TYS151" s="10"/>
      <c r="TYT151" s="10"/>
      <c r="TYU151" s="10"/>
      <c r="TYV151" s="10"/>
      <c r="TYW151" s="10"/>
      <c r="TYX151" s="10"/>
      <c r="TYY151" s="10"/>
      <c r="TYZ151" s="10"/>
      <c r="TZA151" s="10"/>
      <c r="TZB151" s="10"/>
      <c r="TZC151" s="10"/>
      <c r="TZD151" s="10"/>
      <c r="TZE151" s="10"/>
      <c r="TZF151" s="10"/>
      <c r="TZG151" s="10"/>
      <c r="TZH151" s="10"/>
      <c r="TZI151" s="10"/>
      <c r="TZJ151" s="10"/>
      <c r="TZK151" s="10"/>
      <c r="TZL151" s="10"/>
      <c r="TZM151" s="10"/>
      <c r="TZN151" s="10"/>
      <c r="TZO151" s="10"/>
      <c r="TZP151" s="10"/>
      <c r="TZQ151" s="10"/>
      <c r="TZR151" s="10"/>
      <c r="TZS151" s="10"/>
      <c r="TZT151" s="10"/>
      <c r="TZU151" s="10"/>
      <c r="TZV151" s="10"/>
      <c r="TZW151" s="10"/>
      <c r="TZX151" s="10"/>
      <c r="TZY151" s="10"/>
      <c r="TZZ151" s="10"/>
      <c r="UAA151" s="10"/>
      <c r="UAB151" s="10"/>
      <c r="UAC151" s="10"/>
      <c r="UAD151" s="10"/>
      <c r="UAE151" s="10"/>
      <c r="UAF151" s="10"/>
      <c r="UAG151" s="10"/>
      <c r="UAH151" s="10"/>
      <c r="UAI151" s="10"/>
      <c r="UAJ151" s="10"/>
      <c r="UAK151" s="10"/>
      <c r="UAL151" s="10"/>
      <c r="UAM151" s="10"/>
      <c r="UAN151" s="10"/>
      <c r="UAO151" s="10"/>
      <c r="UAP151" s="10"/>
      <c r="UAQ151" s="10"/>
      <c r="UAR151" s="10"/>
      <c r="UAS151" s="10"/>
      <c r="UAT151" s="10"/>
      <c r="UAU151" s="10"/>
      <c r="UAV151" s="10"/>
      <c r="UAW151" s="10"/>
      <c r="UAX151" s="10"/>
      <c r="UAY151" s="10"/>
      <c r="UAZ151" s="10"/>
      <c r="UBA151" s="10"/>
      <c r="UBB151" s="10"/>
      <c r="UBC151" s="10"/>
      <c r="UBD151" s="10"/>
      <c r="UBE151" s="10"/>
      <c r="UBF151" s="10"/>
      <c r="UBG151" s="10"/>
      <c r="UBH151" s="10"/>
      <c r="UBI151" s="10"/>
      <c r="UBJ151" s="10"/>
      <c r="UBK151" s="10"/>
      <c r="UBL151" s="10"/>
      <c r="UBM151" s="10"/>
      <c r="UBN151" s="10"/>
      <c r="UBO151" s="10"/>
      <c r="UBP151" s="10"/>
      <c r="UBQ151" s="10"/>
      <c r="UBR151" s="10"/>
      <c r="UBS151" s="10"/>
      <c r="UBT151" s="10"/>
      <c r="UBU151" s="10"/>
      <c r="UBV151" s="10"/>
      <c r="UBW151" s="10"/>
      <c r="UBX151" s="10"/>
      <c r="UBY151" s="10"/>
      <c r="UBZ151" s="10"/>
      <c r="UCA151" s="10"/>
      <c r="UCB151" s="10"/>
      <c r="UCC151" s="10"/>
      <c r="UCD151" s="10"/>
      <c r="UCE151" s="10"/>
      <c r="UCF151" s="10"/>
      <c r="UCG151" s="10"/>
      <c r="UCH151" s="10"/>
      <c r="UCI151" s="10"/>
      <c r="UCJ151" s="10"/>
      <c r="UCK151" s="10"/>
      <c r="UCL151" s="10"/>
      <c r="UCM151" s="10"/>
      <c r="UCN151" s="10"/>
      <c r="UCO151" s="10"/>
      <c r="UCP151" s="10"/>
      <c r="UCQ151" s="10"/>
      <c r="UCR151" s="10"/>
      <c r="UCS151" s="10"/>
      <c r="UCT151" s="10"/>
      <c r="UCU151" s="10"/>
      <c r="UCV151" s="10"/>
      <c r="UCW151" s="10"/>
      <c r="UCX151" s="10"/>
      <c r="UCY151" s="10"/>
      <c r="UCZ151" s="10"/>
      <c r="UDA151" s="10"/>
      <c r="UDB151" s="10"/>
      <c r="UDC151" s="10"/>
      <c r="UDD151" s="10"/>
      <c r="UDE151" s="10"/>
      <c r="UDF151" s="10"/>
      <c r="UDG151" s="10"/>
      <c r="UDH151" s="10"/>
      <c r="UDI151" s="10"/>
      <c r="UDJ151" s="10"/>
      <c r="UDK151" s="10"/>
      <c r="UDL151" s="10"/>
      <c r="UDM151" s="10"/>
      <c r="UDN151" s="10"/>
      <c r="UDO151" s="10"/>
      <c r="UDP151" s="10"/>
      <c r="UDQ151" s="10"/>
      <c r="UDR151" s="10"/>
      <c r="UDS151" s="10"/>
      <c r="UDT151" s="10"/>
      <c r="UDU151" s="10"/>
      <c r="UDV151" s="10"/>
      <c r="UDW151" s="10"/>
      <c r="UDX151" s="10"/>
      <c r="UDY151" s="10"/>
      <c r="UDZ151" s="10"/>
      <c r="UEA151" s="10"/>
      <c r="UEB151" s="10"/>
      <c r="UEC151" s="10"/>
      <c r="UED151" s="10"/>
      <c r="UEE151" s="10"/>
      <c r="UEF151" s="10"/>
      <c r="UEG151" s="10"/>
      <c r="UEH151" s="10"/>
      <c r="UEI151" s="10"/>
      <c r="UEJ151" s="10"/>
      <c r="UEK151" s="10"/>
      <c r="UEL151" s="10"/>
      <c r="UEM151" s="10"/>
      <c r="UEN151" s="10"/>
      <c r="UEO151" s="10"/>
      <c r="UEP151" s="10"/>
      <c r="UEQ151" s="10"/>
      <c r="UER151" s="10"/>
      <c r="UES151" s="10"/>
      <c r="UET151" s="10"/>
      <c r="UEU151" s="10"/>
      <c r="UEV151" s="10"/>
      <c r="UEW151" s="10"/>
      <c r="UEX151" s="10"/>
      <c r="UEY151" s="10"/>
      <c r="UEZ151" s="10"/>
      <c r="UFA151" s="10"/>
      <c r="UFB151" s="10"/>
      <c r="UFC151" s="10"/>
      <c r="UFD151" s="10"/>
      <c r="UFE151" s="10"/>
      <c r="UFF151" s="10"/>
      <c r="UFG151" s="10"/>
      <c r="UFH151" s="10"/>
      <c r="UFI151" s="10"/>
      <c r="UFJ151" s="10"/>
      <c r="UFK151" s="10"/>
      <c r="UFL151" s="10"/>
      <c r="UFM151" s="10"/>
      <c r="UFN151" s="10"/>
      <c r="UFO151" s="10"/>
      <c r="UFP151" s="10"/>
      <c r="UFQ151" s="10"/>
      <c r="UFR151" s="10"/>
      <c r="UFS151" s="10"/>
      <c r="UFT151" s="10"/>
      <c r="UFU151" s="10"/>
      <c r="UFV151" s="10"/>
      <c r="UFW151" s="10"/>
      <c r="UFX151" s="10"/>
      <c r="UFY151" s="10"/>
      <c r="UFZ151" s="10"/>
      <c r="UGA151" s="10"/>
      <c r="UGB151" s="10"/>
      <c r="UGC151" s="10"/>
      <c r="UGD151" s="10"/>
      <c r="UGE151" s="10"/>
      <c r="UGF151" s="10"/>
      <c r="UGG151" s="10"/>
      <c r="UGH151" s="10"/>
      <c r="UGI151" s="10"/>
      <c r="UGJ151" s="10"/>
      <c r="UGK151" s="10"/>
      <c r="UGL151" s="10"/>
      <c r="UGM151" s="10"/>
      <c r="UGN151" s="10"/>
      <c r="UGO151" s="10"/>
      <c r="UGP151" s="10"/>
      <c r="UGQ151" s="10"/>
      <c r="UGR151" s="10"/>
      <c r="UGS151" s="10"/>
      <c r="UGT151" s="10"/>
      <c r="UGU151" s="10"/>
      <c r="UGV151" s="10"/>
      <c r="UGW151" s="10"/>
      <c r="UGX151" s="10"/>
      <c r="UGY151" s="10"/>
      <c r="UGZ151" s="10"/>
      <c r="UHA151" s="10"/>
      <c r="UHB151" s="10"/>
      <c r="UHC151" s="10"/>
      <c r="UHD151" s="10"/>
      <c r="UHE151" s="10"/>
      <c r="UHF151" s="10"/>
      <c r="UHG151" s="10"/>
      <c r="UHH151" s="10"/>
      <c r="UHI151" s="10"/>
      <c r="UHJ151" s="10"/>
      <c r="UHK151" s="10"/>
      <c r="UHL151" s="10"/>
      <c r="UHM151" s="10"/>
      <c r="UHN151" s="10"/>
      <c r="UHO151" s="10"/>
      <c r="UHP151" s="10"/>
      <c r="UHQ151" s="10"/>
      <c r="UHR151" s="10"/>
      <c r="UHS151" s="10"/>
      <c r="UHT151" s="10"/>
      <c r="UHU151" s="10"/>
      <c r="UHV151" s="10"/>
      <c r="UHW151" s="10"/>
      <c r="UHX151" s="10"/>
      <c r="UHY151" s="10"/>
      <c r="UHZ151" s="10"/>
      <c r="UIA151" s="10"/>
      <c r="UIB151" s="10"/>
      <c r="UIC151" s="10"/>
      <c r="UID151" s="10"/>
      <c r="UIE151" s="10"/>
      <c r="UIF151" s="10"/>
      <c r="UIG151" s="10"/>
      <c r="UIH151" s="10"/>
      <c r="UII151" s="10"/>
      <c r="UIJ151" s="10"/>
      <c r="UIK151" s="10"/>
      <c r="UIL151" s="10"/>
      <c r="UIM151" s="10"/>
      <c r="UIN151" s="10"/>
      <c r="UIO151" s="10"/>
      <c r="UIP151" s="10"/>
      <c r="UIQ151" s="10"/>
      <c r="UIR151" s="10"/>
      <c r="UIS151" s="10"/>
      <c r="UIT151" s="10"/>
      <c r="UIU151" s="10"/>
      <c r="UIV151" s="10"/>
      <c r="UIW151" s="10"/>
      <c r="UIX151" s="10"/>
      <c r="UIY151" s="10"/>
      <c r="UIZ151" s="10"/>
      <c r="UJA151" s="10"/>
      <c r="UJB151" s="10"/>
      <c r="UJC151" s="10"/>
      <c r="UJD151" s="10"/>
      <c r="UJE151" s="10"/>
      <c r="UJF151" s="10"/>
      <c r="UJG151" s="10"/>
      <c r="UJH151" s="10"/>
      <c r="UJI151" s="10"/>
      <c r="UJJ151" s="10"/>
      <c r="UJK151" s="10"/>
      <c r="UJL151" s="10"/>
      <c r="UJM151" s="10"/>
      <c r="UJN151" s="10"/>
      <c r="UJO151" s="10"/>
      <c r="UJP151" s="10"/>
      <c r="UJQ151" s="10"/>
      <c r="UJR151" s="10"/>
      <c r="UJS151" s="10"/>
      <c r="UJT151" s="10"/>
      <c r="UJU151" s="10"/>
      <c r="UJV151" s="10"/>
      <c r="UJW151" s="10"/>
      <c r="UJX151" s="10"/>
      <c r="UJY151" s="10"/>
      <c r="UJZ151" s="10"/>
      <c r="UKA151" s="10"/>
      <c r="UKB151" s="10"/>
      <c r="UKC151" s="10"/>
      <c r="UKD151" s="10"/>
      <c r="UKE151" s="10"/>
      <c r="UKF151" s="10"/>
      <c r="UKG151" s="10"/>
      <c r="UKH151" s="10"/>
      <c r="UKI151" s="10"/>
      <c r="UKJ151" s="10"/>
      <c r="UKK151" s="10"/>
      <c r="UKL151" s="10"/>
      <c r="UKM151" s="10"/>
      <c r="UKN151" s="10"/>
      <c r="UKO151" s="10"/>
      <c r="UKP151" s="10"/>
      <c r="UKQ151" s="10"/>
      <c r="UKR151" s="10"/>
      <c r="UKS151" s="10"/>
      <c r="UKT151" s="10"/>
      <c r="UKU151" s="10"/>
      <c r="UKV151" s="10"/>
      <c r="UKW151" s="10"/>
      <c r="UKX151" s="10"/>
      <c r="UKY151" s="10"/>
      <c r="UKZ151" s="10"/>
      <c r="ULA151" s="10"/>
      <c r="ULB151" s="10"/>
      <c r="ULC151" s="10"/>
      <c r="ULD151" s="10"/>
      <c r="ULE151" s="10"/>
      <c r="ULF151" s="10"/>
      <c r="ULG151" s="10"/>
      <c r="ULH151" s="10"/>
      <c r="ULI151" s="10"/>
      <c r="ULJ151" s="10"/>
      <c r="ULK151" s="10"/>
      <c r="ULL151" s="10"/>
      <c r="ULM151" s="10"/>
      <c r="ULN151" s="10"/>
      <c r="ULO151" s="10"/>
      <c r="ULP151" s="10"/>
      <c r="ULQ151" s="10"/>
      <c r="ULR151" s="10"/>
      <c r="ULS151" s="10"/>
      <c r="ULT151" s="10"/>
      <c r="ULU151" s="10"/>
      <c r="ULV151" s="10"/>
      <c r="ULW151" s="10"/>
      <c r="ULX151" s="10"/>
      <c r="ULY151" s="10"/>
      <c r="ULZ151" s="10"/>
      <c r="UMA151" s="10"/>
      <c r="UMB151" s="10"/>
      <c r="UMC151" s="10"/>
      <c r="UMD151" s="10"/>
      <c r="UME151" s="10"/>
      <c r="UMF151" s="10"/>
      <c r="UMG151" s="10"/>
      <c r="UMH151" s="10"/>
      <c r="UMI151" s="10"/>
      <c r="UMJ151" s="10"/>
      <c r="UMK151" s="10"/>
      <c r="UML151" s="10"/>
      <c r="UMM151" s="10"/>
      <c r="UMN151" s="10"/>
      <c r="UMO151" s="10"/>
      <c r="UMP151" s="10"/>
      <c r="UMQ151" s="10"/>
      <c r="UMR151" s="10"/>
      <c r="UMS151" s="10"/>
      <c r="UMT151" s="10"/>
      <c r="UMU151" s="10"/>
      <c r="UMV151" s="10"/>
      <c r="UMW151" s="10"/>
      <c r="UMX151" s="10"/>
      <c r="UMY151" s="10"/>
      <c r="UMZ151" s="10"/>
      <c r="UNA151" s="10"/>
      <c r="UNB151" s="10"/>
      <c r="UNC151" s="10"/>
      <c r="UND151" s="10"/>
      <c r="UNE151" s="10"/>
      <c r="UNF151" s="10"/>
      <c r="UNG151" s="10"/>
      <c r="UNH151" s="10"/>
      <c r="UNI151" s="10"/>
      <c r="UNJ151" s="10"/>
      <c r="UNK151" s="10"/>
      <c r="UNL151" s="10"/>
      <c r="UNM151" s="10"/>
      <c r="UNN151" s="10"/>
      <c r="UNO151" s="10"/>
      <c r="UNP151" s="10"/>
      <c r="UNQ151" s="10"/>
      <c r="UNR151" s="10"/>
      <c r="UNS151" s="10"/>
      <c r="UNT151" s="10"/>
      <c r="UNU151" s="10"/>
      <c r="UNV151" s="10"/>
      <c r="UNW151" s="10"/>
      <c r="UNX151" s="10"/>
      <c r="UNY151" s="10"/>
      <c r="UNZ151" s="10"/>
      <c r="UOA151" s="10"/>
      <c r="UOB151" s="10"/>
      <c r="UOC151" s="10"/>
      <c r="UOD151" s="10"/>
      <c r="UOE151" s="10"/>
      <c r="UOF151" s="10"/>
      <c r="UOG151" s="10"/>
      <c r="UOH151" s="10"/>
      <c r="UOI151" s="10"/>
      <c r="UOJ151" s="10"/>
      <c r="UOK151" s="10"/>
      <c r="UOL151" s="10"/>
      <c r="UOM151" s="10"/>
      <c r="UON151" s="10"/>
      <c r="UOO151" s="10"/>
      <c r="UOP151" s="10"/>
      <c r="UOQ151" s="10"/>
      <c r="UOR151" s="10"/>
      <c r="UOS151" s="10"/>
      <c r="UOT151" s="10"/>
      <c r="UOU151" s="10"/>
      <c r="UOV151" s="10"/>
      <c r="UOW151" s="10"/>
      <c r="UOX151" s="10"/>
      <c r="UOY151" s="10"/>
      <c r="UOZ151" s="10"/>
      <c r="UPA151" s="10"/>
      <c r="UPB151" s="10"/>
      <c r="UPC151" s="10"/>
      <c r="UPD151" s="10"/>
      <c r="UPE151" s="10"/>
      <c r="UPF151" s="10"/>
      <c r="UPG151" s="10"/>
      <c r="UPH151" s="10"/>
      <c r="UPI151" s="10"/>
      <c r="UPJ151" s="10"/>
      <c r="UPK151" s="10"/>
      <c r="UPL151" s="10"/>
      <c r="UPM151" s="10"/>
      <c r="UPN151" s="10"/>
      <c r="UPO151" s="10"/>
      <c r="UPP151" s="10"/>
      <c r="UPQ151" s="10"/>
      <c r="UPR151" s="10"/>
      <c r="UPS151" s="10"/>
      <c r="UPT151" s="10"/>
      <c r="UPU151" s="10"/>
      <c r="UPV151" s="10"/>
      <c r="UPW151" s="10"/>
      <c r="UPX151" s="10"/>
      <c r="UPY151" s="10"/>
      <c r="UPZ151" s="10"/>
      <c r="UQA151" s="10"/>
      <c r="UQB151" s="10"/>
      <c r="UQC151" s="10"/>
      <c r="UQD151" s="10"/>
      <c r="UQE151" s="10"/>
      <c r="UQF151" s="10"/>
      <c r="UQG151" s="10"/>
      <c r="UQH151" s="10"/>
      <c r="UQI151" s="10"/>
      <c r="UQJ151" s="10"/>
      <c r="UQK151" s="10"/>
      <c r="UQL151" s="10"/>
      <c r="UQM151" s="10"/>
      <c r="UQN151" s="10"/>
      <c r="UQO151" s="10"/>
      <c r="UQP151" s="10"/>
      <c r="UQQ151" s="10"/>
      <c r="UQR151" s="10"/>
      <c r="UQS151" s="10"/>
      <c r="UQT151" s="10"/>
      <c r="UQU151" s="10"/>
      <c r="UQV151" s="10"/>
      <c r="UQW151" s="10"/>
      <c r="UQX151" s="10"/>
      <c r="UQY151" s="10"/>
      <c r="UQZ151" s="10"/>
      <c r="URA151" s="10"/>
      <c r="URB151" s="10"/>
      <c r="URC151" s="10"/>
      <c r="URD151" s="10"/>
      <c r="URE151" s="10"/>
      <c r="URF151" s="10"/>
      <c r="URG151" s="10"/>
      <c r="URH151" s="10"/>
      <c r="URI151" s="10"/>
      <c r="URJ151" s="10"/>
      <c r="URK151" s="10"/>
      <c r="URL151" s="10"/>
      <c r="URM151" s="10"/>
      <c r="URN151" s="10"/>
      <c r="URO151" s="10"/>
      <c r="URP151" s="10"/>
      <c r="URQ151" s="10"/>
      <c r="URR151" s="10"/>
      <c r="URS151" s="10"/>
      <c r="URT151" s="10"/>
      <c r="URU151" s="10"/>
      <c r="URV151" s="10"/>
      <c r="URW151" s="10"/>
      <c r="URX151" s="10"/>
      <c r="URY151" s="10"/>
      <c r="URZ151" s="10"/>
      <c r="USA151" s="10"/>
      <c r="USB151" s="10"/>
      <c r="USC151" s="10"/>
      <c r="USD151" s="10"/>
      <c r="USE151" s="10"/>
      <c r="USF151" s="10"/>
      <c r="USG151" s="10"/>
      <c r="USH151" s="10"/>
      <c r="USI151" s="10"/>
      <c r="USJ151" s="10"/>
      <c r="USK151" s="10"/>
      <c r="USL151" s="10"/>
      <c r="USM151" s="10"/>
      <c r="USN151" s="10"/>
      <c r="USO151" s="10"/>
      <c r="USP151" s="10"/>
      <c r="USQ151" s="10"/>
      <c r="USR151" s="10"/>
      <c r="USS151" s="10"/>
      <c r="UST151" s="10"/>
      <c r="USU151" s="10"/>
      <c r="USV151" s="10"/>
      <c r="USW151" s="10"/>
      <c r="USX151" s="10"/>
      <c r="USY151" s="10"/>
      <c r="USZ151" s="10"/>
      <c r="UTA151" s="10"/>
      <c r="UTB151" s="10"/>
      <c r="UTC151" s="10"/>
      <c r="UTD151" s="10"/>
      <c r="UTE151" s="10"/>
      <c r="UTF151" s="10"/>
      <c r="UTG151" s="10"/>
      <c r="UTH151" s="10"/>
      <c r="UTI151" s="10"/>
      <c r="UTJ151" s="10"/>
      <c r="UTK151" s="10"/>
      <c r="UTL151" s="10"/>
      <c r="UTM151" s="10"/>
      <c r="UTN151" s="10"/>
      <c r="UTO151" s="10"/>
      <c r="UTP151" s="10"/>
      <c r="UTQ151" s="10"/>
      <c r="UTR151" s="10"/>
      <c r="UTS151" s="10"/>
      <c r="UTT151" s="10"/>
      <c r="UTU151" s="10"/>
      <c r="UTV151" s="10"/>
      <c r="UTW151" s="10"/>
      <c r="UTX151" s="10"/>
      <c r="UTY151" s="10"/>
      <c r="UTZ151" s="10"/>
      <c r="UUA151" s="10"/>
      <c r="UUB151" s="10"/>
      <c r="UUC151" s="10"/>
      <c r="UUD151" s="10"/>
      <c r="UUE151" s="10"/>
      <c r="UUF151" s="10"/>
      <c r="UUG151" s="10"/>
      <c r="UUH151" s="10"/>
      <c r="UUI151" s="10"/>
      <c r="UUJ151" s="10"/>
      <c r="UUK151" s="10"/>
      <c r="UUL151" s="10"/>
      <c r="UUM151" s="10"/>
      <c r="UUN151" s="10"/>
      <c r="UUO151" s="10"/>
      <c r="UUP151" s="10"/>
      <c r="UUQ151" s="10"/>
      <c r="UUR151" s="10"/>
      <c r="UUS151" s="10"/>
      <c r="UUT151" s="10"/>
      <c r="UUU151" s="10"/>
      <c r="UUV151" s="10"/>
      <c r="UUW151" s="10"/>
      <c r="UUX151" s="10"/>
      <c r="UUY151" s="10"/>
      <c r="UUZ151" s="10"/>
      <c r="UVA151" s="10"/>
      <c r="UVB151" s="10"/>
      <c r="UVC151" s="10"/>
      <c r="UVD151" s="10"/>
      <c r="UVE151" s="10"/>
      <c r="UVF151" s="10"/>
      <c r="UVG151" s="10"/>
      <c r="UVH151" s="10"/>
      <c r="UVI151" s="10"/>
      <c r="UVJ151" s="10"/>
      <c r="UVK151" s="10"/>
      <c r="UVL151" s="10"/>
      <c r="UVM151" s="10"/>
      <c r="UVN151" s="10"/>
      <c r="UVO151" s="10"/>
      <c r="UVP151" s="10"/>
      <c r="UVQ151" s="10"/>
      <c r="UVR151" s="10"/>
      <c r="UVS151" s="10"/>
      <c r="UVT151" s="10"/>
      <c r="UVU151" s="10"/>
      <c r="UVV151" s="10"/>
      <c r="UVW151" s="10"/>
      <c r="UVX151" s="10"/>
      <c r="UVY151" s="10"/>
      <c r="UVZ151" s="10"/>
      <c r="UWA151" s="10"/>
      <c r="UWB151" s="10"/>
      <c r="UWC151" s="10"/>
      <c r="UWD151" s="10"/>
      <c r="UWE151" s="10"/>
      <c r="UWF151" s="10"/>
      <c r="UWG151" s="10"/>
      <c r="UWH151" s="10"/>
      <c r="UWI151" s="10"/>
      <c r="UWJ151" s="10"/>
      <c r="UWK151" s="10"/>
      <c r="UWL151" s="10"/>
      <c r="UWM151" s="10"/>
      <c r="UWN151" s="10"/>
      <c r="UWO151" s="10"/>
      <c r="UWP151" s="10"/>
      <c r="UWQ151" s="10"/>
      <c r="UWR151" s="10"/>
      <c r="UWS151" s="10"/>
      <c r="UWT151" s="10"/>
      <c r="UWU151" s="10"/>
      <c r="UWV151" s="10"/>
      <c r="UWW151" s="10"/>
      <c r="UWX151" s="10"/>
      <c r="UWY151" s="10"/>
      <c r="UWZ151" s="10"/>
      <c r="UXA151" s="10"/>
      <c r="UXB151" s="10"/>
      <c r="UXC151" s="10"/>
      <c r="UXD151" s="10"/>
      <c r="UXE151" s="10"/>
      <c r="UXF151" s="10"/>
      <c r="UXG151" s="10"/>
      <c r="UXH151" s="10"/>
      <c r="UXI151" s="10"/>
      <c r="UXJ151" s="10"/>
      <c r="UXK151" s="10"/>
      <c r="UXL151" s="10"/>
      <c r="UXM151" s="10"/>
      <c r="UXN151" s="10"/>
      <c r="UXO151" s="10"/>
      <c r="UXP151" s="10"/>
      <c r="UXQ151" s="10"/>
      <c r="UXR151" s="10"/>
      <c r="UXS151" s="10"/>
      <c r="UXT151" s="10"/>
      <c r="UXU151" s="10"/>
      <c r="UXV151" s="10"/>
      <c r="UXW151" s="10"/>
      <c r="UXX151" s="10"/>
      <c r="UXY151" s="10"/>
      <c r="UXZ151" s="10"/>
      <c r="UYA151" s="10"/>
      <c r="UYB151" s="10"/>
      <c r="UYC151" s="10"/>
      <c r="UYD151" s="10"/>
      <c r="UYE151" s="10"/>
      <c r="UYF151" s="10"/>
      <c r="UYG151" s="10"/>
      <c r="UYH151" s="10"/>
      <c r="UYI151" s="10"/>
      <c r="UYJ151" s="10"/>
      <c r="UYK151" s="10"/>
      <c r="UYL151" s="10"/>
      <c r="UYM151" s="10"/>
      <c r="UYN151" s="10"/>
      <c r="UYO151" s="10"/>
      <c r="UYP151" s="10"/>
      <c r="UYQ151" s="10"/>
      <c r="UYR151" s="10"/>
      <c r="UYS151" s="10"/>
      <c r="UYT151" s="10"/>
      <c r="UYU151" s="10"/>
      <c r="UYV151" s="10"/>
      <c r="UYW151" s="10"/>
      <c r="UYX151" s="10"/>
      <c r="UYY151" s="10"/>
      <c r="UYZ151" s="10"/>
      <c r="UZA151" s="10"/>
      <c r="UZB151" s="10"/>
      <c r="UZC151" s="10"/>
      <c r="UZD151" s="10"/>
      <c r="UZE151" s="10"/>
      <c r="UZF151" s="10"/>
      <c r="UZG151" s="10"/>
      <c r="UZH151" s="10"/>
      <c r="UZI151" s="10"/>
      <c r="UZJ151" s="10"/>
      <c r="UZK151" s="10"/>
      <c r="UZL151" s="10"/>
      <c r="UZM151" s="10"/>
      <c r="UZN151" s="10"/>
      <c r="UZO151" s="10"/>
      <c r="UZP151" s="10"/>
      <c r="UZQ151" s="10"/>
      <c r="UZR151" s="10"/>
      <c r="UZS151" s="10"/>
      <c r="UZT151" s="10"/>
      <c r="UZU151" s="10"/>
      <c r="UZV151" s="10"/>
      <c r="UZW151" s="10"/>
      <c r="UZX151" s="10"/>
      <c r="UZY151" s="10"/>
      <c r="UZZ151" s="10"/>
      <c r="VAA151" s="10"/>
      <c r="VAB151" s="10"/>
      <c r="VAC151" s="10"/>
      <c r="VAD151" s="10"/>
      <c r="VAE151" s="10"/>
      <c r="VAF151" s="10"/>
      <c r="VAG151" s="10"/>
      <c r="VAH151" s="10"/>
      <c r="VAI151" s="10"/>
      <c r="VAJ151" s="10"/>
      <c r="VAK151" s="10"/>
      <c r="VAL151" s="10"/>
      <c r="VAM151" s="10"/>
      <c r="VAN151" s="10"/>
      <c r="VAO151" s="10"/>
      <c r="VAP151" s="10"/>
      <c r="VAQ151" s="10"/>
      <c r="VAR151" s="10"/>
      <c r="VAS151" s="10"/>
      <c r="VAT151" s="10"/>
      <c r="VAU151" s="10"/>
      <c r="VAV151" s="10"/>
      <c r="VAW151" s="10"/>
      <c r="VAX151" s="10"/>
      <c r="VAY151" s="10"/>
      <c r="VAZ151" s="10"/>
      <c r="VBA151" s="10"/>
      <c r="VBB151" s="10"/>
      <c r="VBC151" s="10"/>
      <c r="VBD151" s="10"/>
      <c r="VBE151" s="10"/>
      <c r="VBF151" s="10"/>
      <c r="VBG151" s="10"/>
      <c r="VBH151" s="10"/>
      <c r="VBI151" s="10"/>
      <c r="VBJ151" s="10"/>
      <c r="VBK151" s="10"/>
      <c r="VBL151" s="10"/>
      <c r="VBM151" s="10"/>
      <c r="VBN151" s="10"/>
      <c r="VBO151" s="10"/>
      <c r="VBP151" s="10"/>
      <c r="VBQ151" s="10"/>
      <c r="VBR151" s="10"/>
      <c r="VBS151" s="10"/>
      <c r="VBT151" s="10"/>
      <c r="VBU151" s="10"/>
      <c r="VBV151" s="10"/>
      <c r="VBW151" s="10"/>
      <c r="VBX151" s="10"/>
      <c r="VBY151" s="10"/>
      <c r="VBZ151" s="10"/>
      <c r="VCA151" s="10"/>
      <c r="VCB151" s="10"/>
      <c r="VCC151" s="10"/>
      <c r="VCD151" s="10"/>
      <c r="VCE151" s="10"/>
      <c r="VCF151" s="10"/>
      <c r="VCG151" s="10"/>
      <c r="VCH151" s="10"/>
      <c r="VCI151" s="10"/>
      <c r="VCJ151" s="10"/>
      <c r="VCK151" s="10"/>
      <c r="VCL151" s="10"/>
      <c r="VCM151" s="10"/>
      <c r="VCN151" s="10"/>
      <c r="VCO151" s="10"/>
      <c r="VCP151" s="10"/>
      <c r="VCQ151" s="10"/>
      <c r="VCR151" s="10"/>
      <c r="VCS151" s="10"/>
      <c r="VCT151" s="10"/>
      <c r="VCU151" s="10"/>
      <c r="VCV151" s="10"/>
      <c r="VCW151" s="10"/>
      <c r="VCX151" s="10"/>
      <c r="VCY151" s="10"/>
      <c r="VCZ151" s="10"/>
      <c r="VDA151" s="10"/>
      <c r="VDB151" s="10"/>
      <c r="VDC151" s="10"/>
      <c r="VDD151" s="10"/>
      <c r="VDE151" s="10"/>
      <c r="VDF151" s="10"/>
      <c r="VDG151" s="10"/>
      <c r="VDH151" s="10"/>
      <c r="VDI151" s="10"/>
      <c r="VDJ151" s="10"/>
      <c r="VDK151" s="10"/>
      <c r="VDL151" s="10"/>
      <c r="VDM151" s="10"/>
      <c r="VDN151" s="10"/>
      <c r="VDO151" s="10"/>
      <c r="VDP151" s="10"/>
      <c r="VDQ151" s="10"/>
      <c r="VDR151" s="10"/>
      <c r="VDS151" s="10"/>
      <c r="VDT151" s="10"/>
      <c r="VDU151" s="10"/>
      <c r="VDV151" s="10"/>
      <c r="VDW151" s="10"/>
      <c r="VDX151" s="10"/>
      <c r="VDY151" s="10"/>
      <c r="VDZ151" s="10"/>
      <c r="VEA151" s="10"/>
      <c r="VEB151" s="10"/>
      <c r="VEC151" s="10"/>
      <c r="VED151" s="10"/>
      <c r="VEE151" s="10"/>
      <c r="VEF151" s="10"/>
      <c r="VEG151" s="10"/>
      <c r="VEH151" s="10"/>
      <c r="VEI151" s="10"/>
      <c r="VEJ151" s="10"/>
      <c r="VEK151" s="10"/>
      <c r="VEL151" s="10"/>
      <c r="VEM151" s="10"/>
      <c r="VEN151" s="10"/>
      <c r="VEO151" s="10"/>
      <c r="VEP151" s="10"/>
      <c r="VEQ151" s="10"/>
      <c r="VER151" s="10"/>
      <c r="VES151" s="10"/>
      <c r="VET151" s="10"/>
      <c r="VEU151" s="10"/>
      <c r="VEV151" s="10"/>
      <c r="VEW151" s="10"/>
      <c r="VEX151" s="10"/>
      <c r="VEY151" s="10"/>
      <c r="VEZ151" s="10"/>
      <c r="VFA151" s="10"/>
      <c r="VFB151" s="10"/>
      <c r="VFC151" s="10"/>
      <c r="VFD151" s="10"/>
      <c r="VFE151" s="10"/>
      <c r="VFF151" s="10"/>
      <c r="VFG151" s="10"/>
      <c r="VFH151" s="10"/>
      <c r="VFI151" s="10"/>
      <c r="VFJ151" s="10"/>
      <c r="VFK151" s="10"/>
      <c r="VFL151" s="10"/>
      <c r="VFM151" s="10"/>
      <c r="VFN151" s="10"/>
      <c r="VFO151" s="10"/>
      <c r="VFP151" s="10"/>
      <c r="VFQ151" s="10"/>
      <c r="VFR151" s="10"/>
      <c r="VFS151" s="10"/>
      <c r="VFT151" s="10"/>
      <c r="VFU151" s="10"/>
      <c r="VFV151" s="10"/>
      <c r="VFW151" s="10"/>
      <c r="VFX151" s="10"/>
      <c r="VFY151" s="10"/>
      <c r="VFZ151" s="10"/>
      <c r="VGA151" s="10"/>
      <c r="VGB151" s="10"/>
      <c r="VGC151" s="10"/>
      <c r="VGD151" s="10"/>
      <c r="VGE151" s="10"/>
      <c r="VGF151" s="10"/>
      <c r="VGG151" s="10"/>
      <c r="VGH151" s="10"/>
      <c r="VGI151" s="10"/>
      <c r="VGJ151" s="10"/>
      <c r="VGK151" s="10"/>
      <c r="VGL151" s="10"/>
      <c r="VGM151" s="10"/>
      <c r="VGN151" s="10"/>
      <c r="VGO151" s="10"/>
      <c r="VGP151" s="10"/>
      <c r="VGQ151" s="10"/>
      <c r="VGR151" s="10"/>
      <c r="VGS151" s="10"/>
      <c r="VGT151" s="10"/>
      <c r="VGU151" s="10"/>
      <c r="VGV151" s="10"/>
      <c r="VGW151" s="10"/>
      <c r="VGX151" s="10"/>
      <c r="VGY151" s="10"/>
      <c r="VGZ151" s="10"/>
      <c r="VHA151" s="10"/>
      <c r="VHB151" s="10"/>
      <c r="VHC151" s="10"/>
      <c r="VHD151" s="10"/>
      <c r="VHE151" s="10"/>
      <c r="VHF151" s="10"/>
      <c r="VHG151" s="10"/>
      <c r="VHH151" s="10"/>
      <c r="VHI151" s="10"/>
      <c r="VHJ151" s="10"/>
      <c r="VHK151" s="10"/>
      <c r="VHL151" s="10"/>
      <c r="VHM151" s="10"/>
      <c r="VHN151" s="10"/>
      <c r="VHO151" s="10"/>
      <c r="VHP151" s="10"/>
      <c r="VHQ151" s="10"/>
      <c r="VHR151" s="10"/>
      <c r="VHS151" s="10"/>
      <c r="VHT151" s="10"/>
      <c r="VHU151" s="10"/>
      <c r="VHV151" s="10"/>
      <c r="VHW151" s="10"/>
      <c r="VHX151" s="10"/>
      <c r="VHY151" s="10"/>
      <c r="VHZ151" s="10"/>
      <c r="VIA151" s="10"/>
      <c r="VIB151" s="10"/>
      <c r="VIC151" s="10"/>
      <c r="VID151" s="10"/>
      <c r="VIE151" s="10"/>
      <c r="VIF151" s="10"/>
      <c r="VIG151" s="10"/>
      <c r="VIH151" s="10"/>
      <c r="VII151" s="10"/>
      <c r="VIJ151" s="10"/>
      <c r="VIK151" s="10"/>
      <c r="VIL151" s="10"/>
      <c r="VIM151" s="10"/>
      <c r="VIN151" s="10"/>
      <c r="VIO151" s="10"/>
      <c r="VIP151" s="10"/>
      <c r="VIQ151" s="10"/>
      <c r="VIR151" s="10"/>
      <c r="VIS151" s="10"/>
      <c r="VIT151" s="10"/>
      <c r="VIU151" s="10"/>
      <c r="VIV151" s="10"/>
      <c r="VIW151" s="10"/>
      <c r="VIX151" s="10"/>
      <c r="VIY151" s="10"/>
      <c r="VIZ151" s="10"/>
      <c r="VJA151" s="10"/>
      <c r="VJB151" s="10"/>
      <c r="VJC151" s="10"/>
      <c r="VJD151" s="10"/>
      <c r="VJE151" s="10"/>
      <c r="VJF151" s="10"/>
      <c r="VJG151" s="10"/>
      <c r="VJH151" s="10"/>
      <c r="VJI151" s="10"/>
      <c r="VJJ151" s="10"/>
      <c r="VJK151" s="10"/>
      <c r="VJL151" s="10"/>
      <c r="VJM151" s="10"/>
      <c r="VJN151" s="10"/>
      <c r="VJO151" s="10"/>
      <c r="VJP151" s="10"/>
      <c r="VJQ151" s="10"/>
      <c r="VJR151" s="10"/>
      <c r="VJS151" s="10"/>
      <c r="VJT151" s="10"/>
      <c r="VJU151" s="10"/>
      <c r="VJV151" s="10"/>
      <c r="VJW151" s="10"/>
      <c r="VJX151" s="10"/>
      <c r="VJY151" s="10"/>
      <c r="VJZ151" s="10"/>
      <c r="VKA151" s="10"/>
      <c r="VKB151" s="10"/>
      <c r="VKC151" s="10"/>
      <c r="VKD151" s="10"/>
      <c r="VKE151" s="10"/>
      <c r="VKF151" s="10"/>
      <c r="VKG151" s="10"/>
      <c r="VKH151" s="10"/>
      <c r="VKI151" s="10"/>
      <c r="VKJ151" s="10"/>
      <c r="VKK151" s="10"/>
      <c r="VKL151" s="10"/>
      <c r="VKM151" s="10"/>
      <c r="VKN151" s="10"/>
      <c r="VKO151" s="10"/>
      <c r="VKP151" s="10"/>
      <c r="VKQ151" s="10"/>
      <c r="VKR151" s="10"/>
      <c r="VKS151" s="10"/>
      <c r="VKT151" s="10"/>
      <c r="VKU151" s="10"/>
      <c r="VKV151" s="10"/>
      <c r="VKW151" s="10"/>
      <c r="VKX151" s="10"/>
      <c r="VKY151" s="10"/>
      <c r="VKZ151" s="10"/>
      <c r="VLA151" s="10"/>
      <c r="VLB151" s="10"/>
      <c r="VLC151" s="10"/>
      <c r="VLD151" s="10"/>
      <c r="VLE151" s="10"/>
      <c r="VLF151" s="10"/>
      <c r="VLG151" s="10"/>
      <c r="VLH151" s="10"/>
      <c r="VLI151" s="10"/>
      <c r="VLJ151" s="10"/>
      <c r="VLK151" s="10"/>
      <c r="VLL151" s="10"/>
      <c r="VLM151" s="10"/>
      <c r="VLN151" s="10"/>
      <c r="VLO151" s="10"/>
      <c r="VLP151" s="10"/>
      <c r="VLQ151" s="10"/>
      <c r="VLR151" s="10"/>
      <c r="VLS151" s="10"/>
      <c r="VLT151" s="10"/>
      <c r="VLU151" s="10"/>
      <c r="VLV151" s="10"/>
      <c r="VLW151" s="10"/>
      <c r="VLX151" s="10"/>
      <c r="VLY151" s="10"/>
      <c r="VLZ151" s="10"/>
      <c r="VMA151" s="10"/>
      <c r="VMB151" s="10"/>
      <c r="VMC151" s="10"/>
      <c r="VMD151" s="10"/>
      <c r="VME151" s="10"/>
      <c r="VMF151" s="10"/>
      <c r="VMG151" s="10"/>
      <c r="VMH151" s="10"/>
      <c r="VMI151" s="10"/>
      <c r="VMJ151" s="10"/>
      <c r="VMK151" s="10"/>
      <c r="VML151" s="10"/>
      <c r="VMM151" s="10"/>
      <c r="VMN151" s="10"/>
      <c r="VMO151" s="10"/>
      <c r="VMP151" s="10"/>
      <c r="VMQ151" s="10"/>
      <c r="VMR151" s="10"/>
      <c r="VMS151" s="10"/>
      <c r="VMT151" s="10"/>
      <c r="VMU151" s="10"/>
      <c r="VMV151" s="10"/>
      <c r="VMW151" s="10"/>
      <c r="VMX151" s="10"/>
      <c r="VMY151" s="10"/>
      <c r="VMZ151" s="10"/>
      <c r="VNA151" s="10"/>
      <c r="VNB151" s="10"/>
      <c r="VNC151" s="10"/>
      <c r="VND151" s="10"/>
      <c r="VNE151" s="10"/>
      <c r="VNF151" s="10"/>
      <c r="VNG151" s="10"/>
      <c r="VNH151" s="10"/>
      <c r="VNI151" s="10"/>
      <c r="VNJ151" s="10"/>
      <c r="VNK151" s="10"/>
      <c r="VNL151" s="10"/>
      <c r="VNM151" s="10"/>
      <c r="VNN151" s="10"/>
      <c r="VNO151" s="10"/>
      <c r="VNP151" s="10"/>
      <c r="VNQ151" s="10"/>
      <c r="VNR151" s="10"/>
      <c r="VNS151" s="10"/>
      <c r="VNT151" s="10"/>
      <c r="VNU151" s="10"/>
      <c r="VNV151" s="10"/>
      <c r="VNW151" s="10"/>
      <c r="VNX151" s="10"/>
      <c r="VNY151" s="10"/>
      <c r="VNZ151" s="10"/>
      <c r="VOA151" s="10"/>
      <c r="VOB151" s="10"/>
      <c r="VOC151" s="10"/>
      <c r="VOD151" s="10"/>
      <c r="VOE151" s="10"/>
      <c r="VOF151" s="10"/>
      <c r="VOG151" s="10"/>
      <c r="VOH151" s="10"/>
      <c r="VOI151" s="10"/>
      <c r="VOJ151" s="10"/>
      <c r="VOK151" s="10"/>
      <c r="VOL151" s="10"/>
      <c r="VOM151" s="10"/>
      <c r="VON151" s="10"/>
      <c r="VOO151" s="10"/>
      <c r="VOP151" s="10"/>
      <c r="VOQ151" s="10"/>
      <c r="VOR151" s="10"/>
      <c r="VOS151" s="10"/>
      <c r="VOT151" s="10"/>
      <c r="VOU151" s="10"/>
      <c r="VOV151" s="10"/>
      <c r="VOW151" s="10"/>
      <c r="VOX151" s="10"/>
      <c r="VOY151" s="10"/>
      <c r="VOZ151" s="10"/>
      <c r="VPA151" s="10"/>
      <c r="VPB151" s="10"/>
      <c r="VPC151" s="10"/>
      <c r="VPD151" s="10"/>
      <c r="VPE151" s="10"/>
      <c r="VPF151" s="10"/>
      <c r="VPG151" s="10"/>
      <c r="VPH151" s="10"/>
      <c r="VPI151" s="10"/>
      <c r="VPJ151" s="10"/>
      <c r="VPK151" s="10"/>
      <c r="VPL151" s="10"/>
      <c r="VPM151" s="10"/>
      <c r="VPN151" s="10"/>
      <c r="VPO151" s="10"/>
      <c r="VPP151" s="10"/>
      <c r="VPQ151" s="10"/>
      <c r="VPR151" s="10"/>
      <c r="VPS151" s="10"/>
      <c r="VPT151" s="10"/>
      <c r="VPU151" s="10"/>
      <c r="VPV151" s="10"/>
      <c r="VPW151" s="10"/>
      <c r="VPX151" s="10"/>
      <c r="VPY151" s="10"/>
      <c r="VPZ151" s="10"/>
      <c r="VQA151" s="10"/>
      <c r="VQB151" s="10"/>
      <c r="VQC151" s="10"/>
      <c r="VQD151" s="10"/>
      <c r="VQE151" s="10"/>
      <c r="VQF151" s="10"/>
      <c r="VQG151" s="10"/>
      <c r="VQH151" s="10"/>
      <c r="VQI151" s="10"/>
      <c r="VQJ151" s="10"/>
      <c r="VQK151" s="10"/>
      <c r="VQL151" s="10"/>
      <c r="VQM151" s="10"/>
      <c r="VQN151" s="10"/>
      <c r="VQO151" s="10"/>
      <c r="VQP151" s="10"/>
      <c r="VQQ151" s="10"/>
      <c r="VQR151" s="10"/>
      <c r="VQS151" s="10"/>
      <c r="VQT151" s="10"/>
      <c r="VQU151" s="10"/>
      <c r="VQV151" s="10"/>
      <c r="VQW151" s="10"/>
      <c r="VQX151" s="10"/>
      <c r="VQY151" s="10"/>
      <c r="VQZ151" s="10"/>
      <c r="VRA151" s="10"/>
      <c r="VRB151" s="10"/>
      <c r="VRC151" s="10"/>
      <c r="VRD151" s="10"/>
      <c r="VRE151" s="10"/>
      <c r="VRF151" s="10"/>
      <c r="VRG151" s="10"/>
      <c r="VRH151" s="10"/>
      <c r="VRI151" s="10"/>
      <c r="VRJ151" s="10"/>
      <c r="VRK151" s="10"/>
      <c r="VRL151" s="10"/>
      <c r="VRM151" s="10"/>
      <c r="VRN151" s="10"/>
      <c r="VRO151" s="10"/>
      <c r="VRP151" s="10"/>
      <c r="VRQ151" s="10"/>
      <c r="VRR151" s="10"/>
      <c r="VRS151" s="10"/>
      <c r="VRT151" s="10"/>
      <c r="VRU151" s="10"/>
      <c r="VRV151" s="10"/>
      <c r="VRW151" s="10"/>
      <c r="VRX151" s="10"/>
      <c r="VRY151" s="10"/>
      <c r="VRZ151" s="10"/>
      <c r="VSA151" s="10"/>
      <c r="VSB151" s="10"/>
      <c r="VSC151" s="10"/>
      <c r="VSD151" s="10"/>
      <c r="VSE151" s="10"/>
      <c r="VSF151" s="10"/>
      <c r="VSG151" s="10"/>
      <c r="VSH151" s="10"/>
      <c r="VSI151" s="10"/>
      <c r="VSJ151" s="10"/>
      <c r="VSK151" s="10"/>
      <c r="VSL151" s="10"/>
      <c r="VSM151" s="10"/>
      <c r="VSN151" s="10"/>
      <c r="VSO151" s="10"/>
      <c r="VSP151" s="10"/>
      <c r="VSQ151" s="10"/>
      <c r="VSR151" s="10"/>
      <c r="VSS151" s="10"/>
      <c r="VST151" s="10"/>
      <c r="VSU151" s="10"/>
      <c r="VSV151" s="10"/>
      <c r="VSW151" s="10"/>
      <c r="VSX151" s="10"/>
      <c r="VSY151" s="10"/>
      <c r="VSZ151" s="10"/>
      <c r="VTA151" s="10"/>
      <c r="VTB151" s="10"/>
      <c r="VTC151" s="10"/>
      <c r="VTD151" s="10"/>
      <c r="VTE151" s="10"/>
      <c r="VTF151" s="10"/>
      <c r="VTG151" s="10"/>
      <c r="VTH151" s="10"/>
      <c r="VTI151" s="10"/>
      <c r="VTJ151" s="10"/>
      <c r="VTK151" s="10"/>
      <c r="VTL151" s="10"/>
      <c r="VTM151" s="10"/>
      <c r="VTN151" s="10"/>
      <c r="VTO151" s="10"/>
      <c r="VTP151" s="10"/>
      <c r="VTQ151" s="10"/>
      <c r="VTR151" s="10"/>
      <c r="VTS151" s="10"/>
      <c r="VTT151" s="10"/>
      <c r="VTU151" s="10"/>
      <c r="VTV151" s="10"/>
      <c r="VTW151" s="10"/>
      <c r="VTX151" s="10"/>
      <c r="VTY151" s="10"/>
      <c r="VTZ151" s="10"/>
      <c r="VUA151" s="10"/>
      <c r="VUB151" s="10"/>
      <c r="VUC151" s="10"/>
      <c r="VUD151" s="10"/>
      <c r="VUE151" s="10"/>
      <c r="VUF151" s="10"/>
      <c r="VUG151" s="10"/>
      <c r="VUH151" s="10"/>
      <c r="VUI151" s="10"/>
      <c r="VUJ151" s="10"/>
      <c r="VUK151" s="10"/>
      <c r="VUL151" s="10"/>
      <c r="VUM151" s="10"/>
      <c r="VUN151" s="10"/>
      <c r="VUO151" s="10"/>
      <c r="VUP151" s="10"/>
      <c r="VUQ151" s="10"/>
      <c r="VUR151" s="10"/>
      <c r="VUS151" s="10"/>
      <c r="VUT151" s="10"/>
      <c r="VUU151" s="10"/>
      <c r="VUV151" s="10"/>
      <c r="VUW151" s="10"/>
      <c r="VUX151" s="10"/>
      <c r="VUY151" s="10"/>
      <c r="VUZ151" s="10"/>
      <c r="VVA151" s="10"/>
      <c r="VVB151" s="10"/>
      <c r="VVC151" s="10"/>
      <c r="VVD151" s="10"/>
      <c r="VVE151" s="10"/>
      <c r="VVF151" s="10"/>
      <c r="VVG151" s="10"/>
      <c r="VVH151" s="10"/>
      <c r="VVI151" s="10"/>
      <c r="VVJ151" s="10"/>
      <c r="VVK151" s="10"/>
      <c r="VVL151" s="10"/>
      <c r="VVM151" s="10"/>
      <c r="VVN151" s="10"/>
      <c r="VVO151" s="10"/>
      <c r="VVP151" s="10"/>
      <c r="VVQ151" s="10"/>
      <c r="VVR151" s="10"/>
      <c r="VVS151" s="10"/>
      <c r="VVT151" s="10"/>
      <c r="VVU151" s="10"/>
      <c r="VVV151" s="10"/>
      <c r="VVW151" s="10"/>
      <c r="VVX151" s="10"/>
      <c r="VVY151" s="10"/>
      <c r="VVZ151" s="10"/>
      <c r="VWA151" s="10"/>
      <c r="VWB151" s="10"/>
      <c r="VWC151" s="10"/>
      <c r="VWD151" s="10"/>
      <c r="VWE151" s="10"/>
      <c r="VWF151" s="10"/>
      <c r="VWG151" s="10"/>
      <c r="VWH151" s="10"/>
      <c r="VWI151" s="10"/>
      <c r="VWJ151" s="10"/>
      <c r="VWK151" s="10"/>
      <c r="VWL151" s="10"/>
      <c r="VWM151" s="10"/>
      <c r="VWN151" s="10"/>
      <c r="VWO151" s="10"/>
      <c r="VWP151" s="10"/>
      <c r="VWQ151" s="10"/>
      <c r="VWR151" s="10"/>
      <c r="VWS151" s="10"/>
      <c r="VWT151" s="10"/>
      <c r="VWU151" s="10"/>
      <c r="VWV151" s="10"/>
      <c r="VWW151" s="10"/>
      <c r="VWX151" s="10"/>
      <c r="VWY151" s="10"/>
      <c r="VWZ151" s="10"/>
      <c r="VXA151" s="10"/>
      <c r="VXB151" s="10"/>
      <c r="VXC151" s="10"/>
      <c r="VXD151" s="10"/>
      <c r="VXE151" s="10"/>
      <c r="VXF151" s="10"/>
      <c r="VXG151" s="10"/>
      <c r="VXH151" s="10"/>
      <c r="VXI151" s="10"/>
      <c r="VXJ151" s="10"/>
      <c r="VXK151" s="10"/>
      <c r="VXL151" s="10"/>
      <c r="VXM151" s="10"/>
      <c r="VXN151" s="10"/>
      <c r="VXO151" s="10"/>
      <c r="VXP151" s="10"/>
      <c r="VXQ151" s="10"/>
      <c r="VXR151" s="10"/>
      <c r="VXS151" s="10"/>
      <c r="VXT151" s="10"/>
      <c r="VXU151" s="10"/>
      <c r="VXV151" s="10"/>
      <c r="VXW151" s="10"/>
      <c r="VXX151" s="10"/>
      <c r="VXY151" s="10"/>
      <c r="VXZ151" s="10"/>
      <c r="VYA151" s="10"/>
      <c r="VYB151" s="10"/>
      <c r="VYC151" s="10"/>
      <c r="VYD151" s="10"/>
      <c r="VYE151" s="10"/>
      <c r="VYF151" s="10"/>
      <c r="VYG151" s="10"/>
      <c r="VYH151" s="10"/>
      <c r="VYI151" s="10"/>
      <c r="VYJ151" s="10"/>
      <c r="VYK151" s="10"/>
      <c r="VYL151" s="10"/>
      <c r="VYM151" s="10"/>
      <c r="VYN151" s="10"/>
      <c r="VYO151" s="10"/>
      <c r="VYP151" s="10"/>
      <c r="VYQ151" s="10"/>
      <c r="VYR151" s="10"/>
      <c r="VYS151" s="10"/>
      <c r="VYT151" s="10"/>
      <c r="VYU151" s="10"/>
      <c r="VYV151" s="10"/>
      <c r="VYW151" s="10"/>
      <c r="VYX151" s="10"/>
      <c r="VYY151" s="10"/>
      <c r="VYZ151" s="10"/>
      <c r="VZA151" s="10"/>
      <c r="VZB151" s="10"/>
      <c r="VZC151" s="10"/>
      <c r="VZD151" s="10"/>
      <c r="VZE151" s="10"/>
      <c r="VZF151" s="10"/>
      <c r="VZG151" s="10"/>
      <c r="VZH151" s="10"/>
      <c r="VZI151" s="10"/>
      <c r="VZJ151" s="10"/>
      <c r="VZK151" s="10"/>
      <c r="VZL151" s="10"/>
      <c r="VZM151" s="10"/>
      <c r="VZN151" s="10"/>
      <c r="VZO151" s="10"/>
      <c r="VZP151" s="10"/>
      <c r="VZQ151" s="10"/>
      <c r="VZR151" s="10"/>
      <c r="VZS151" s="10"/>
      <c r="VZT151" s="10"/>
      <c r="VZU151" s="10"/>
      <c r="VZV151" s="10"/>
      <c r="VZW151" s="10"/>
      <c r="VZX151" s="10"/>
      <c r="VZY151" s="10"/>
      <c r="VZZ151" s="10"/>
      <c r="WAA151" s="10"/>
      <c r="WAB151" s="10"/>
      <c r="WAC151" s="10"/>
      <c r="WAD151" s="10"/>
      <c r="WAE151" s="10"/>
      <c r="WAF151" s="10"/>
      <c r="WAG151" s="10"/>
      <c r="WAH151" s="10"/>
      <c r="WAI151" s="10"/>
      <c r="WAJ151" s="10"/>
      <c r="WAK151" s="10"/>
      <c r="WAL151" s="10"/>
      <c r="WAM151" s="10"/>
      <c r="WAN151" s="10"/>
      <c r="WAO151" s="10"/>
      <c r="WAP151" s="10"/>
      <c r="WAQ151" s="10"/>
      <c r="WAR151" s="10"/>
      <c r="WAS151" s="10"/>
      <c r="WAT151" s="10"/>
      <c r="WAU151" s="10"/>
      <c r="WAV151" s="10"/>
      <c r="WAW151" s="10"/>
      <c r="WAX151" s="10"/>
      <c r="WAY151" s="10"/>
      <c r="WAZ151" s="10"/>
      <c r="WBA151" s="10"/>
      <c r="WBB151" s="10"/>
      <c r="WBC151" s="10"/>
      <c r="WBD151" s="10"/>
      <c r="WBE151" s="10"/>
      <c r="WBF151" s="10"/>
      <c r="WBG151" s="10"/>
      <c r="WBH151" s="10"/>
      <c r="WBI151" s="10"/>
      <c r="WBJ151" s="10"/>
      <c r="WBK151" s="10"/>
      <c r="WBL151" s="10"/>
      <c r="WBM151" s="10"/>
      <c r="WBN151" s="10"/>
      <c r="WBO151" s="10"/>
      <c r="WBP151" s="10"/>
      <c r="WBQ151" s="10"/>
      <c r="WBR151" s="10"/>
      <c r="WBS151" s="10"/>
      <c r="WBT151" s="10"/>
      <c r="WBU151" s="10"/>
      <c r="WBV151" s="10"/>
      <c r="WBW151" s="10"/>
      <c r="WBX151" s="10"/>
      <c r="WBY151" s="10"/>
      <c r="WBZ151" s="10"/>
      <c r="WCA151" s="10"/>
      <c r="WCB151" s="10"/>
      <c r="WCC151" s="10"/>
      <c r="WCD151" s="10"/>
      <c r="WCE151" s="10"/>
      <c r="WCF151" s="10"/>
      <c r="WCG151" s="10"/>
      <c r="WCH151" s="10"/>
      <c r="WCI151" s="10"/>
      <c r="WCJ151" s="10"/>
      <c r="WCK151" s="10"/>
      <c r="WCL151" s="10"/>
      <c r="WCM151" s="10"/>
      <c r="WCN151" s="10"/>
      <c r="WCO151" s="10"/>
      <c r="WCP151" s="10"/>
      <c r="WCQ151" s="10"/>
      <c r="WCR151" s="10"/>
      <c r="WCS151" s="10"/>
      <c r="WCT151" s="10"/>
      <c r="WCU151" s="10"/>
      <c r="WCV151" s="10"/>
      <c r="WCW151" s="10"/>
      <c r="WCX151" s="10"/>
      <c r="WCY151" s="10"/>
      <c r="WCZ151" s="10"/>
      <c r="WDA151" s="10"/>
      <c r="WDB151" s="10"/>
      <c r="WDC151" s="10"/>
      <c r="WDD151" s="10"/>
      <c r="WDE151" s="10"/>
      <c r="WDF151" s="10"/>
      <c r="WDG151" s="10"/>
      <c r="WDH151" s="10"/>
      <c r="WDI151" s="10"/>
      <c r="WDJ151" s="10"/>
      <c r="WDK151" s="10"/>
      <c r="WDL151" s="10"/>
      <c r="WDM151" s="10"/>
      <c r="WDN151" s="10"/>
      <c r="WDO151" s="10"/>
      <c r="WDP151" s="10"/>
      <c r="WDQ151" s="10"/>
      <c r="WDR151" s="10"/>
      <c r="WDS151" s="10"/>
      <c r="WDT151" s="10"/>
      <c r="WDU151" s="10"/>
      <c r="WDV151" s="10"/>
      <c r="WDW151" s="10"/>
      <c r="WDX151" s="10"/>
      <c r="WDY151" s="10"/>
      <c r="WDZ151" s="10"/>
      <c r="WEA151" s="10"/>
      <c r="WEB151" s="10"/>
      <c r="WEC151" s="10"/>
      <c r="WED151" s="10"/>
      <c r="WEE151" s="10"/>
      <c r="WEF151" s="10"/>
      <c r="WEG151" s="10"/>
      <c r="WEH151" s="10"/>
      <c r="WEI151" s="10"/>
      <c r="WEJ151" s="10"/>
      <c r="WEK151" s="10"/>
      <c r="WEL151" s="10"/>
      <c r="WEM151" s="10"/>
      <c r="WEN151" s="10"/>
      <c r="WEO151" s="10"/>
      <c r="WEP151" s="10"/>
      <c r="WEQ151" s="10"/>
      <c r="WER151" s="10"/>
      <c r="WES151" s="10"/>
      <c r="WET151" s="10"/>
      <c r="WEU151" s="10"/>
      <c r="WEV151" s="10"/>
      <c r="WEW151" s="10"/>
      <c r="WEX151" s="10"/>
      <c r="WEY151" s="10"/>
      <c r="WEZ151" s="10"/>
      <c r="WFA151" s="10"/>
      <c r="WFB151" s="10"/>
      <c r="WFC151" s="10"/>
      <c r="WFD151" s="10"/>
      <c r="WFE151" s="10"/>
      <c r="WFF151" s="10"/>
      <c r="WFG151" s="10"/>
      <c r="WFH151" s="10"/>
      <c r="WFI151" s="10"/>
      <c r="WFJ151" s="10"/>
      <c r="WFK151" s="10"/>
      <c r="WFL151" s="10"/>
      <c r="WFM151" s="10"/>
      <c r="WFN151" s="10"/>
      <c r="WFO151" s="10"/>
      <c r="WFP151" s="10"/>
      <c r="WFQ151" s="10"/>
      <c r="WFR151" s="10"/>
      <c r="WFS151" s="10"/>
      <c r="WFT151" s="10"/>
      <c r="WFU151" s="10"/>
      <c r="WFV151" s="10"/>
      <c r="WFW151" s="10"/>
      <c r="WFX151" s="10"/>
      <c r="WFY151" s="10"/>
      <c r="WFZ151" s="10"/>
      <c r="WGA151" s="10"/>
      <c r="WGB151" s="10"/>
      <c r="WGC151" s="10"/>
      <c r="WGD151" s="10"/>
      <c r="WGE151" s="10"/>
      <c r="WGF151" s="10"/>
      <c r="WGG151" s="10"/>
      <c r="WGH151" s="10"/>
      <c r="WGI151" s="10"/>
      <c r="WGJ151" s="10"/>
      <c r="WGK151" s="10"/>
      <c r="WGL151" s="10"/>
      <c r="WGM151" s="10"/>
      <c r="WGN151" s="10"/>
      <c r="WGO151" s="10"/>
      <c r="WGP151" s="10"/>
      <c r="WGQ151" s="10"/>
      <c r="WGR151" s="10"/>
      <c r="WGS151" s="10"/>
      <c r="WGT151" s="10"/>
      <c r="WGU151" s="10"/>
      <c r="WGV151" s="10"/>
      <c r="WGW151" s="10"/>
      <c r="WGX151" s="10"/>
      <c r="WGY151" s="10"/>
      <c r="WGZ151" s="10"/>
      <c r="WHA151" s="10"/>
      <c r="WHB151" s="10"/>
      <c r="WHC151" s="10"/>
      <c r="WHD151" s="10"/>
      <c r="WHE151" s="10"/>
      <c r="WHF151" s="10"/>
      <c r="WHG151" s="10"/>
      <c r="WHH151" s="10"/>
      <c r="WHI151" s="10"/>
      <c r="WHJ151" s="10"/>
      <c r="WHK151" s="10"/>
      <c r="WHL151" s="10"/>
      <c r="WHM151" s="10"/>
      <c r="WHN151" s="10"/>
      <c r="WHO151" s="10"/>
      <c r="WHP151" s="10"/>
      <c r="WHQ151" s="10"/>
      <c r="WHR151" s="10"/>
      <c r="WHS151" s="10"/>
      <c r="WHT151" s="10"/>
      <c r="WHU151" s="10"/>
      <c r="WHV151" s="10"/>
      <c r="WHW151" s="10"/>
      <c r="WHX151" s="10"/>
      <c r="WHY151" s="10"/>
      <c r="WHZ151" s="10"/>
      <c r="WIA151" s="10"/>
      <c r="WIB151" s="10"/>
      <c r="WIC151" s="10"/>
      <c r="WID151" s="10"/>
      <c r="WIE151" s="10"/>
      <c r="WIF151" s="10"/>
      <c r="WIG151" s="10"/>
      <c r="WIH151" s="10"/>
      <c r="WII151" s="10"/>
      <c r="WIJ151" s="10"/>
      <c r="WIK151" s="10"/>
      <c r="WIL151" s="10"/>
      <c r="WIM151" s="10"/>
      <c r="WIN151" s="10"/>
      <c r="WIO151" s="10"/>
      <c r="WIP151" s="10"/>
      <c r="WIQ151" s="10"/>
      <c r="WIR151" s="10"/>
      <c r="WIS151" s="10"/>
      <c r="WIT151" s="10"/>
      <c r="WIU151" s="10"/>
      <c r="WIV151" s="10"/>
      <c r="WIW151" s="10"/>
      <c r="WIX151" s="10"/>
      <c r="WIY151" s="10"/>
      <c r="WIZ151" s="10"/>
      <c r="WJA151" s="10"/>
      <c r="WJB151" s="10"/>
      <c r="WJC151" s="10"/>
      <c r="WJD151" s="10"/>
      <c r="WJE151" s="10"/>
      <c r="WJF151" s="10"/>
      <c r="WJG151" s="10"/>
      <c r="WJH151" s="10"/>
      <c r="WJI151" s="10"/>
      <c r="WJJ151" s="10"/>
      <c r="WJK151" s="10"/>
      <c r="WJL151" s="10"/>
      <c r="WJM151" s="10"/>
      <c r="WJN151" s="10"/>
      <c r="WJO151" s="10"/>
      <c r="WJP151" s="10"/>
      <c r="WJQ151" s="10"/>
      <c r="WJR151" s="10"/>
      <c r="WJS151" s="10"/>
      <c r="WJT151" s="10"/>
      <c r="WJU151" s="10"/>
      <c r="WJV151" s="10"/>
      <c r="WJW151" s="10"/>
      <c r="WJX151" s="10"/>
      <c r="WJY151" s="10"/>
      <c r="WJZ151" s="10"/>
      <c r="WKA151" s="10"/>
      <c r="WKB151" s="10"/>
      <c r="WKC151" s="10"/>
      <c r="WKD151" s="10"/>
      <c r="WKE151" s="10"/>
      <c r="WKF151" s="10"/>
      <c r="WKG151" s="10"/>
      <c r="WKH151" s="10"/>
      <c r="WKI151" s="10"/>
      <c r="WKJ151" s="10"/>
      <c r="WKK151" s="10"/>
      <c r="WKL151" s="10"/>
      <c r="WKM151" s="10"/>
      <c r="WKN151" s="10"/>
      <c r="WKO151" s="10"/>
      <c r="WKP151" s="10"/>
      <c r="WKQ151" s="10"/>
      <c r="WKR151" s="10"/>
      <c r="WKS151" s="10"/>
      <c r="WKT151" s="10"/>
      <c r="WKU151" s="10"/>
      <c r="WKV151" s="10"/>
      <c r="WKW151" s="10"/>
      <c r="WKX151" s="10"/>
      <c r="WKY151" s="10"/>
      <c r="WKZ151" s="10"/>
      <c r="WLA151" s="10"/>
      <c r="WLB151" s="10"/>
      <c r="WLC151" s="10"/>
      <c r="WLD151" s="10"/>
      <c r="WLE151" s="10"/>
      <c r="WLF151" s="10"/>
      <c r="WLG151" s="10"/>
      <c r="WLH151" s="10"/>
      <c r="WLI151" s="10"/>
      <c r="WLJ151" s="10"/>
      <c r="WLK151" s="10"/>
      <c r="WLL151" s="10"/>
      <c r="WLM151" s="10"/>
      <c r="WLN151" s="10"/>
      <c r="WLO151" s="10"/>
      <c r="WLP151" s="10"/>
      <c r="WLQ151" s="10"/>
      <c r="WLR151" s="10"/>
      <c r="WLS151" s="10"/>
      <c r="WLT151" s="10"/>
      <c r="WLU151" s="10"/>
      <c r="WLV151" s="10"/>
      <c r="WLW151" s="10"/>
      <c r="WLX151" s="10"/>
      <c r="WLY151" s="10"/>
      <c r="WLZ151" s="10"/>
      <c r="WMA151" s="10"/>
      <c r="WMB151" s="10"/>
      <c r="WMC151" s="10"/>
      <c r="WMD151" s="10"/>
      <c r="WME151" s="10"/>
      <c r="WMF151" s="10"/>
      <c r="WMG151" s="10"/>
      <c r="WMH151" s="10"/>
      <c r="WMI151" s="10"/>
      <c r="WMJ151" s="10"/>
      <c r="WMK151" s="10"/>
      <c r="WML151" s="10"/>
      <c r="WMM151" s="10"/>
      <c r="WMN151" s="10"/>
      <c r="WMO151" s="10"/>
      <c r="WMP151" s="10"/>
      <c r="WMQ151" s="10"/>
      <c r="WMR151" s="10"/>
      <c r="WMS151" s="10"/>
      <c r="WMT151" s="10"/>
      <c r="WMU151" s="10"/>
      <c r="WMV151" s="10"/>
      <c r="WMW151" s="10"/>
      <c r="WMX151" s="10"/>
      <c r="WMY151" s="10"/>
      <c r="WMZ151" s="10"/>
      <c r="WNA151" s="10"/>
      <c r="WNB151" s="10"/>
      <c r="WNC151" s="10"/>
      <c r="WND151" s="10"/>
      <c r="WNE151" s="10"/>
      <c r="WNF151" s="10"/>
      <c r="WNG151" s="10"/>
      <c r="WNH151" s="10"/>
      <c r="WNI151" s="10"/>
      <c r="WNJ151" s="10"/>
      <c r="WNK151" s="10"/>
      <c r="WNL151" s="10"/>
      <c r="WNM151" s="10"/>
      <c r="WNN151" s="10"/>
      <c r="WNO151" s="10"/>
      <c r="WNP151" s="10"/>
      <c r="WNQ151" s="10"/>
      <c r="WNR151" s="10"/>
      <c r="WNS151" s="10"/>
      <c r="WNT151" s="10"/>
      <c r="WNU151" s="10"/>
      <c r="WNV151" s="10"/>
      <c r="WNW151" s="10"/>
      <c r="WNX151" s="10"/>
      <c r="WNY151" s="10"/>
      <c r="WNZ151" s="10"/>
      <c r="WOA151" s="10"/>
      <c r="WOB151" s="10"/>
      <c r="WOC151" s="10"/>
      <c r="WOD151" s="10"/>
      <c r="WOE151" s="10"/>
      <c r="WOF151" s="10"/>
      <c r="WOG151" s="10"/>
      <c r="WOH151" s="10"/>
      <c r="WOI151" s="10"/>
      <c r="WOJ151" s="10"/>
      <c r="WOK151" s="10"/>
      <c r="WOL151" s="10"/>
      <c r="WOM151" s="10"/>
      <c r="WON151" s="10"/>
      <c r="WOO151" s="10"/>
      <c r="WOP151" s="10"/>
      <c r="WOQ151" s="10"/>
      <c r="WOR151" s="10"/>
      <c r="WOS151" s="10"/>
      <c r="WOT151" s="10"/>
      <c r="WOU151" s="10"/>
      <c r="WOV151" s="10"/>
      <c r="WOW151" s="10"/>
      <c r="WOX151" s="10"/>
      <c r="WOY151" s="10"/>
      <c r="WOZ151" s="10"/>
      <c r="WPA151" s="10"/>
      <c r="WPB151" s="10"/>
      <c r="WPC151" s="10"/>
      <c r="WPD151" s="10"/>
      <c r="WPE151" s="10"/>
      <c r="WPF151" s="10"/>
      <c r="WPG151" s="10"/>
      <c r="WPH151" s="10"/>
      <c r="WPI151" s="10"/>
      <c r="WPJ151" s="10"/>
      <c r="WPK151" s="10"/>
      <c r="WPL151" s="10"/>
      <c r="WPM151" s="10"/>
      <c r="WPN151" s="10"/>
      <c r="WPO151" s="10"/>
      <c r="WPP151" s="10"/>
      <c r="WPQ151" s="10"/>
      <c r="WPR151" s="10"/>
      <c r="WPS151" s="10"/>
      <c r="WPT151" s="10"/>
      <c r="WPU151" s="10"/>
      <c r="WPV151" s="10"/>
      <c r="WPW151" s="10"/>
      <c r="WPX151" s="10"/>
      <c r="WPY151" s="10"/>
      <c r="WPZ151" s="10"/>
      <c r="WQA151" s="10"/>
      <c r="WQB151" s="10"/>
      <c r="WQC151" s="10"/>
      <c r="WQD151" s="10"/>
      <c r="WQE151" s="10"/>
      <c r="WQF151" s="10"/>
      <c r="WQG151" s="10"/>
      <c r="WQH151" s="10"/>
      <c r="WQI151" s="10"/>
      <c r="WQJ151" s="10"/>
      <c r="WQK151" s="10"/>
      <c r="WQL151" s="10"/>
      <c r="WQM151" s="10"/>
      <c r="WQN151" s="10"/>
      <c r="WQO151" s="10"/>
      <c r="WQP151" s="10"/>
      <c r="WQQ151" s="10"/>
      <c r="WQR151" s="10"/>
      <c r="WQS151" s="10"/>
      <c r="WQT151" s="10"/>
      <c r="WQU151" s="10"/>
      <c r="WQV151" s="10"/>
      <c r="WQW151" s="10"/>
      <c r="WQX151" s="10"/>
      <c r="WQY151" s="10"/>
      <c r="WQZ151" s="10"/>
      <c r="WRA151" s="10"/>
      <c r="WRB151" s="10"/>
      <c r="WRC151" s="10"/>
      <c r="WRD151" s="10"/>
      <c r="WRE151" s="10"/>
      <c r="WRF151" s="10"/>
      <c r="WRG151" s="10"/>
      <c r="WRH151" s="10"/>
      <c r="WRI151" s="10"/>
      <c r="WRJ151" s="10"/>
      <c r="WRK151" s="10"/>
      <c r="WRL151" s="10"/>
      <c r="WRM151" s="10"/>
      <c r="WRN151" s="10"/>
      <c r="WRO151" s="10"/>
      <c r="WRP151" s="10"/>
      <c r="WRQ151" s="10"/>
      <c r="WRR151" s="10"/>
      <c r="WRS151" s="10"/>
      <c r="WRT151" s="10"/>
      <c r="WRU151" s="10"/>
      <c r="WRV151" s="10"/>
      <c r="WRW151" s="10"/>
      <c r="WRX151" s="10"/>
      <c r="WRY151" s="10"/>
      <c r="WRZ151" s="10"/>
      <c r="WSA151" s="10"/>
      <c r="WSB151" s="10"/>
      <c r="WSC151" s="10"/>
      <c r="WSD151" s="10"/>
      <c r="WSE151" s="10"/>
      <c r="WSF151" s="10"/>
      <c r="WSG151" s="10"/>
      <c r="WSH151" s="10"/>
      <c r="WSI151" s="10"/>
      <c r="WSJ151" s="10"/>
      <c r="WSK151" s="10"/>
      <c r="WSL151" s="10"/>
      <c r="WSM151" s="10"/>
      <c r="WSN151" s="10"/>
      <c r="WSO151" s="10"/>
      <c r="WSP151" s="10"/>
      <c r="WSQ151" s="10"/>
      <c r="WSR151" s="10"/>
      <c r="WSS151" s="10"/>
      <c r="WST151" s="10"/>
      <c r="WSU151" s="10"/>
      <c r="WSV151" s="10"/>
      <c r="WSW151" s="10"/>
      <c r="WSX151" s="10"/>
      <c r="WSY151" s="10"/>
      <c r="WSZ151" s="10"/>
      <c r="WTA151" s="10"/>
      <c r="WTB151" s="10"/>
      <c r="WTC151" s="10"/>
      <c r="WTD151" s="10"/>
      <c r="WTE151" s="10"/>
      <c r="WTF151" s="10"/>
      <c r="WTG151" s="10"/>
      <c r="WTH151" s="10"/>
      <c r="WTI151" s="10"/>
      <c r="WTJ151" s="10"/>
      <c r="WTK151" s="10"/>
      <c r="WTL151" s="10"/>
      <c r="WTM151" s="10"/>
      <c r="WTN151" s="10"/>
      <c r="WTO151" s="10"/>
      <c r="WTP151" s="10"/>
      <c r="WTQ151" s="10"/>
      <c r="WTR151" s="10"/>
      <c r="WTS151" s="10"/>
      <c r="WTT151" s="10"/>
      <c r="WTU151" s="10"/>
      <c r="WTV151" s="10"/>
      <c r="WTW151" s="10"/>
      <c r="WTX151" s="10"/>
      <c r="WTY151" s="10"/>
      <c r="WTZ151" s="10"/>
      <c r="WUA151" s="10"/>
      <c r="WUB151" s="10"/>
      <c r="WUC151" s="10"/>
      <c r="WUD151" s="10"/>
      <c r="WUE151" s="10"/>
      <c r="WUF151" s="10"/>
      <c r="WUG151" s="10"/>
      <c r="WUH151" s="10"/>
      <c r="WUI151" s="10"/>
      <c r="WUJ151" s="10"/>
      <c r="WUK151" s="10"/>
      <c r="WUL151" s="10"/>
      <c r="WUM151" s="10"/>
      <c r="WUN151" s="10"/>
      <c r="WUO151" s="10"/>
      <c r="WUP151" s="10"/>
      <c r="WUQ151" s="10"/>
      <c r="WUR151" s="10"/>
      <c r="WUS151" s="10"/>
      <c r="WUT151" s="10"/>
      <c r="WUU151" s="10"/>
      <c r="WUV151" s="10"/>
      <c r="WUW151" s="10"/>
      <c r="WUX151" s="10"/>
      <c r="WUY151" s="10"/>
      <c r="WUZ151" s="10"/>
      <c r="WVA151" s="10"/>
      <c r="WVB151" s="10"/>
      <c r="WVC151" s="10"/>
      <c r="WVD151" s="10"/>
      <c r="WVE151" s="10"/>
      <c r="WVF151" s="10"/>
      <c r="WVG151" s="10"/>
      <c r="WVH151" s="10"/>
      <c r="WVI151" s="10"/>
      <c r="WVJ151" s="10"/>
      <c r="WVK151" s="10"/>
      <c r="WVL151" s="10"/>
      <c r="WVM151" s="10"/>
      <c r="WVN151" s="10"/>
      <c r="WVO151" s="10"/>
      <c r="WVP151" s="10"/>
      <c r="WVQ151" s="10"/>
      <c r="WVR151" s="10"/>
      <c r="WVS151" s="10"/>
      <c r="WVT151" s="10"/>
      <c r="WVU151" s="10"/>
      <c r="WVV151" s="10"/>
      <c r="WVW151" s="10"/>
      <c r="WVX151" s="10"/>
      <c r="WVY151" s="10"/>
      <c r="WVZ151" s="10"/>
      <c r="WWA151" s="10"/>
      <c r="WWB151" s="10"/>
      <c r="WWC151" s="10"/>
      <c r="WWD151" s="10"/>
      <c r="WWE151" s="10"/>
      <c r="WWF151" s="10"/>
      <c r="WWG151" s="10"/>
      <c r="WWH151" s="10"/>
      <c r="WWI151" s="10"/>
      <c r="WWJ151" s="10"/>
      <c r="WWK151" s="10"/>
      <c r="WWL151" s="10"/>
      <c r="WWM151" s="10"/>
      <c r="WWN151" s="10"/>
      <c r="WWO151" s="10"/>
      <c r="WWP151" s="10"/>
      <c r="WWQ151" s="10"/>
      <c r="WWR151" s="10"/>
      <c r="WWS151" s="10"/>
      <c r="WWT151" s="10"/>
      <c r="WWU151" s="10"/>
      <c r="WWV151" s="10"/>
      <c r="WWW151" s="10"/>
      <c r="WWX151" s="10"/>
      <c r="WWY151" s="10"/>
      <c r="WWZ151" s="10"/>
      <c r="WXA151" s="10"/>
      <c r="WXB151" s="10"/>
      <c r="WXC151" s="10"/>
      <c r="WXD151" s="10"/>
      <c r="WXE151" s="10"/>
      <c r="WXF151" s="10"/>
      <c r="WXG151" s="10"/>
      <c r="WXH151" s="10"/>
      <c r="WXI151" s="10"/>
      <c r="WXJ151" s="10"/>
      <c r="WXK151" s="10"/>
      <c r="WXL151" s="10"/>
      <c r="WXM151" s="10"/>
      <c r="WXN151" s="10"/>
      <c r="WXO151" s="10"/>
      <c r="WXP151" s="10"/>
      <c r="WXQ151" s="10"/>
      <c r="WXR151" s="10"/>
      <c r="WXS151" s="10"/>
      <c r="WXT151" s="10"/>
      <c r="WXU151" s="10"/>
      <c r="WXV151" s="10"/>
      <c r="WXW151" s="10"/>
      <c r="WXX151" s="10"/>
      <c r="WXY151" s="10"/>
      <c r="WXZ151" s="10"/>
      <c r="WYA151" s="10"/>
      <c r="WYB151" s="10"/>
      <c r="WYC151" s="10"/>
      <c r="WYD151" s="10"/>
      <c r="WYE151" s="10"/>
      <c r="WYF151" s="10"/>
      <c r="WYG151" s="10"/>
      <c r="WYH151" s="10"/>
      <c r="WYI151" s="10"/>
      <c r="WYJ151" s="10"/>
      <c r="WYK151" s="10"/>
      <c r="WYL151" s="10"/>
      <c r="WYM151" s="10"/>
      <c r="WYN151" s="10"/>
      <c r="WYO151" s="10"/>
      <c r="WYP151" s="10"/>
      <c r="WYQ151" s="10"/>
      <c r="WYR151" s="10"/>
      <c r="WYS151" s="10"/>
      <c r="WYT151" s="10"/>
      <c r="WYU151" s="10"/>
      <c r="WYV151" s="10"/>
      <c r="WYW151" s="10"/>
      <c r="WYX151" s="10"/>
      <c r="WYY151" s="10"/>
      <c r="WYZ151" s="10"/>
      <c r="WZA151" s="10"/>
      <c r="WZB151" s="10"/>
      <c r="WZC151" s="10"/>
      <c r="WZD151" s="10"/>
      <c r="WZE151" s="10"/>
      <c r="WZF151" s="10"/>
      <c r="WZG151" s="10"/>
      <c r="WZH151" s="10"/>
      <c r="WZI151" s="10"/>
      <c r="WZJ151" s="10"/>
      <c r="WZK151" s="10"/>
      <c r="WZL151" s="10"/>
      <c r="WZM151" s="10"/>
      <c r="WZN151" s="10"/>
      <c r="WZO151" s="10"/>
      <c r="WZP151" s="10"/>
      <c r="WZQ151" s="10"/>
      <c r="WZR151" s="10"/>
      <c r="WZS151" s="10"/>
      <c r="WZT151" s="10"/>
      <c r="WZU151" s="10"/>
      <c r="WZV151" s="10"/>
      <c r="WZW151" s="10"/>
      <c r="WZX151" s="10"/>
      <c r="WZY151" s="10"/>
      <c r="WZZ151" s="10"/>
      <c r="XAA151" s="10"/>
      <c r="XAB151" s="10"/>
      <c r="XAC151" s="10"/>
      <c r="XAD151" s="10"/>
      <c r="XAE151" s="10"/>
      <c r="XAF151" s="10"/>
      <c r="XAG151" s="10"/>
      <c r="XAH151" s="10"/>
      <c r="XAI151" s="10"/>
      <c r="XAJ151" s="10"/>
      <c r="XAK151" s="10"/>
      <c r="XAL151" s="10"/>
      <c r="XAM151" s="10"/>
      <c r="XAN151" s="10"/>
      <c r="XAO151" s="10"/>
      <c r="XAP151" s="10"/>
      <c r="XAQ151" s="10"/>
      <c r="XAR151" s="10"/>
      <c r="XAS151" s="10"/>
      <c r="XAT151" s="10"/>
      <c r="XAU151" s="10"/>
      <c r="XAV151" s="10"/>
      <c r="XAW151" s="10"/>
      <c r="XAX151" s="10"/>
      <c r="XAY151" s="10"/>
      <c r="XAZ151" s="10"/>
      <c r="XBA151" s="10"/>
      <c r="XBB151" s="10"/>
      <c r="XBC151" s="10"/>
      <c r="XBD151" s="10"/>
      <c r="XBE151" s="10"/>
      <c r="XBF151" s="10"/>
      <c r="XBG151" s="10"/>
      <c r="XBH151" s="10"/>
      <c r="XBI151" s="10"/>
      <c r="XBJ151" s="10"/>
      <c r="XBK151" s="10"/>
      <c r="XBL151" s="10"/>
      <c r="XBM151" s="10"/>
      <c r="XBN151" s="10"/>
      <c r="XBO151" s="10"/>
      <c r="XBP151" s="10"/>
      <c r="XBQ151" s="10"/>
      <c r="XBR151" s="10"/>
      <c r="XBS151" s="10"/>
      <c r="XBT151" s="10"/>
      <c r="XBU151" s="10"/>
      <c r="XBV151" s="10"/>
      <c r="XBW151" s="10"/>
      <c r="XBX151" s="10"/>
      <c r="XBY151" s="10"/>
      <c r="XBZ151" s="10"/>
      <c r="XCA151" s="10"/>
      <c r="XCB151" s="10"/>
      <c r="XCC151" s="10"/>
      <c r="XCD151" s="10"/>
      <c r="XCE151" s="10"/>
      <c r="XCF151" s="10"/>
      <c r="XCG151" s="10"/>
      <c r="XCH151" s="10"/>
      <c r="XCI151" s="10"/>
      <c r="XCJ151" s="10"/>
      <c r="XCK151" s="10"/>
      <c r="XCL151" s="10"/>
      <c r="XCM151" s="10"/>
      <c r="XCN151" s="10"/>
      <c r="XCO151" s="10"/>
      <c r="XCP151" s="10"/>
      <c r="XCQ151" s="10"/>
      <c r="XCR151" s="10"/>
      <c r="XCS151" s="10"/>
      <c r="XCT151" s="10"/>
      <c r="XCU151" s="10"/>
      <c r="XCV151" s="10"/>
      <c r="XCW151" s="10"/>
      <c r="XCX151" s="10"/>
      <c r="XCY151" s="10"/>
      <c r="XCZ151" s="10"/>
      <c r="XDA151" s="10"/>
      <c r="XDB151" s="10"/>
      <c r="XDC151" s="10"/>
      <c r="XDD151" s="10"/>
      <c r="XDE151" s="10"/>
      <c r="XDF151" s="10"/>
      <c r="XDG151" s="10"/>
      <c r="XDH151" s="10"/>
      <c r="XDI151" s="10"/>
      <c r="XDJ151" s="10"/>
      <c r="XDK151" s="10"/>
      <c r="XDL151" s="10"/>
      <c r="XDM151" s="10"/>
      <c r="XDN151" s="10"/>
      <c r="XDO151" s="10"/>
      <c r="XDP151" s="10"/>
      <c r="XDQ151" s="10"/>
      <c r="XDR151" s="10"/>
      <c r="XDS151" s="10"/>
      <c r="XDT151" s="10"/>
      <c r="XDU151" s="10"/>
      <c r="XDV151" s="10"/>
      <c r="XDW151" s="10"/>
      <c r="XDX151" s="10"/>
      <c r="XDY151" s="10"/>
      <c r="XDZ151" s="10"/>
      <c r="XEA151" s="10"/>
      <c r="XEB151" s="10"/>
      <c r="XEC151" s="10"/>
      <c r="XED151" s="10"/>
      <c r="XEE151" s="10"/>
      <c r="XEF151" s="10"/>
      <c r="XEG151" s="10"/>
      <c r="XEH151" s="10"/>
      <c r="XEI151" s="10"/>
      <c r="XEJ151" s="10"/>
      <c r="XEK151" s="10"/>
      <c r="XEL151" s="10"/>
      <c r="XEM151" s="10"/>
      <c r="XEN151" s="10"/>
      <c r="XEO151" s="10"/>
      <c r="XEP151" s="10"/>
      <c r="XEQ151" s="10"/>
      <c r="XER151" s="10"/>
      <c r="XES151" s="10"/>
      <c r="XET151" s="10"/>
      <c r="XEU151" s="10"/>
      <c r="XEV151" s="10"/>
      <c r="XEW151" s="10"/>
      <c r="XEX151" s="10"/>
      <c r="XEY151" s="10"/>
      <c r="XEZ151" s="10"/>
      <c r="XFA151" s="10"/>
      <c r="XFB151" s="10"/>
    </row>
    <row r="152" spans="1:16382" s="51" customFormat="1" ht="13" customHeight="1">
      <c r="A152" s="594" t="s">
        <v>651</v>
      </c>
      <c r="B152" s="595" t="s">
        <v>36</v>
      </c>
      <c r="C152" s="619" t="s">
        <v>23</v>
      </c>
      <c r="D152" s="15"/>
      <c r="E152" s="61"/>
      <c r="F152" s="61"/>
      <c r="G152" s="15"/>
      <c r="H152" s="15"/>
      <c r="I152" s="15">
        <v>48</v>
      </c>
      <c r="J152" s="15" t="str">
        <f>IFERROR(VLOOKUP($A152,'Men Race 7'!$A:$E,4,0),"")</f>
        <v/>
      </c>
      <c r="K152" s="94"/>
      <c r="L152" s="13"/>
      <c r="M152" s="82"/>
      <c r="N152" s="10" t="str">
        <f>RIGHT(A152,LEN(A152)-FIND(" ",A152))</f>
        <v>Hannan</v>
      </c>
      <c r="O152" s="10" t="str">
        <f>LEFT(A152,FIND(" ",A152)-1)</f>
        <v>Jon</v>
      </c>
      <c r="P152" s="82"/>
      <c r="Q152" s="244"/>
      <c r="R152" s="244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  <c r="JI152" s="10"/>
      <c r="JJ152" s="10"/>
      <c r="JK152" s="10"/>
      <c r="JL152" s="10"/>
      <c r="JM152" s="10"/>
      <c r="JN152" s="10"/>
      <c r="JO152" s="10"/>
      <c r="JP152" s="10"/>
      <c r="JQ152" s="10"/>
      <c r="JR152" s="10"/>
      <c r="JS152" s="10"/>
      <c r="JT152" s="10"/>
      <c r="JU152" s="10"/>
      <c r="JV152" s="10"/>
      <c r="JW152" s="10"/>
      <c r="JX152" s="10"/>
      <c r="JY152" s="10"/>
      <c r="JZ152" s="10"/>
      <c r="KA152" s="10"/>
      <c r="KB152" s="10"/>
      <c r="KC152" s="10"/>
      <c r="KD152" s="10"/>
      <c r="KE152" s="10"/>
      <c r="KF152" s="10"/>
      <c r="KG152" s="10"/>
      <c r="KH152" s="10"/>
      <c r="KI152" s="10"/>
      <c r="KJ152" s="10"/>
      <c r="KK152" s="10"/>
      <c r="KL152" s="10"/>
      <c r="KM152" s="10"/>
      <c r="KN152" s="10"/>
      <c r="KO152" s="10"/>
      <c r="KP152" s="10"/>
      <c r="KQ152" s="10"/>
      <c r="KR152" s="10"/>
      <c r="KS152" s="10"/>
      <c r="KT152" s="10"/>
      <c r="KU152" s="10"/>
      <c r="KV152" s="10"/>
      <c r="KW152" s="10"/>
      <c r="KX152" s="10"/>
      <c r="KY152" s="10"/>
      <c r="KZ152" s="10"/>
      <c r="LA152" s="10"/>
      <c r="LB152" s="10"/>
      <c r="LC152" s="10"/>
      <c r="LD152" s="10"/>
      <c r="LE152" s="10"/>
      <c r="LF152" s="10"/>
      <c r="LG152" s="10"/>
      <c r="LH152" s="10"/>
      <c r="LI152" s="10"/>
      <c r="LJ152" s="10"/>
      <c r="LK152" s="10"/>
      <c r="LL152" s="10"/>
      <c r="LM152" s="10"/>
      <c r="LN152" s="10"/>
      <c r="LO152" s="10"/>
      <c r="LP152" s="10"/>
      <c r="LQ152" s="10"/>
      <c r="LR152" s="10"/>
      <c r="LS152" s="10"/>
      <c r="LT152" s="10"/>
      <c r="LU152" s="10"/>
      <c r="LV152" s="10"/>
      <c r="LW152" s="10"/>
      <c r="LX152" s="10"/>
      <c r="LY152" s="10"/>
      <c r="LZ152" s="10"/>
      <c r="MA152" s="10"/>
      <c r="MB152" s="10"/>
      <c r="MC152" s="10"/>
      <c r="MD152" s="10"/>
      <c r="ME152" s="10"/>
      <c r="MF152" s="10"/>
      <c r="MG152" s="10"/>
      <c r="MH152" s="10"/>
      <c r="MI152" s="10"/>
      <c r="MJ152" s="10"/>
      <c r="MK152" s="10"/>
      <c r="ML152" s="10"/>
      <c r="MM152" s="10"/>
      <c r="MN152" s="10"/>
      <c r="MO152" s="10"/>
      <c r="MP152" s="10"/>
      <c r="MQ152" s="10"/>
      <c r="MR152" s="10"/>
      <c r="MS152" s="10"/>
      <c r="MT152" s="10"/>
      <c r="MU152" s="10"/>
      <c r="MV152" s="10"/>
      <c r="MW152" s="10"/>
      <c r="MX152" s="10"/>
      <c r="MY152" s="10"/>
      <c r="MZ152" s="10"/>
      <c r="NA152" s="10"/>
      <c r="NB152" s="10"/>
      <c r="NC152" s="10"/>
      <c r="ND152" s="10"/>
      <c r="NE152" s="10"/>
      <c r="NF152" s="10"/>
      <c r="NG152" s="10"/>
      <c r="NH152" s="10"/>
      <c r="NI152" s="10"/>
      <c r="NJ152" s="10"/>
      <c r="NK152" s="10"/>
      <c r="NL152" s="10"/>
      <c r="NM152" s="10"/>
      <c r="NN152" s="10"/>
      <c r="NO152" s="10"/>
      <c r="NP152" s="10"/>
      <c r="NQ152" s="10"/>
      <c r="NR152" s="10"/>
      <c r="NS152" s="10"/>
      <c r="NT152" s="10"/>
      <c r="NU152" s="10"/>
      <c r="NV152" s="10"/>
      <c r="NW152" s="10"/>
      <c r="NX152" s="10"/>
      <c r="NY152" s="10"/>
      <c r="NZ152" s="10"/>
      <c r="OA152" s="10"/>
      <c r="OB152" s="10"/>
      <c r="OC152" s="10"/>
      <c r="OD152" s="10"/>
      <c r="OE152" s="10"/>
      <c r="OF152" s="10"/>
      <c r="OG152" s="10"/>
      <c r="OH152" s="10"/>
      <c r="OI152" s="10"/>
      <c r="OJ152" s="10"/>
      <c r="OK152" s="10"/>
      <c r="OL152" s="10"/>
      <c r="OM152" s="10"/>
      <c r="ON152" s="10"/>
      <c r="OO152" s="10"/>
      <c r="OP152" s="10"/>
      <c r="OQ152" s="10"/>
      <c r="OR152" s="10"/>
      <c r="OS152" s="10"/>
      <c r="OT152" s="10"/>
      <c r="OU152" s="10"/>
      <c r="OV152" s="10"/>
      <c r="OW152" s="10"/>
      <c r="OX152" s="10"/>
      <c r="OY152" s="10"/>
      <c r="OZ152" s="10"/>
      <c r="PA152" s="10"/>
      <c r="PB152" s="10"/>
      <c r="PC152" s="10"/>
      <c r="PD152" s="10"/>
      <c r="PE152" s="10"/>
      <c r="PF152" s="10"/>
      <c r="PG152" s="10"/>
      <c r="PH152" s="10"/>
      <c r="PI152" s="10"/>
      <c r="PJ152" s="10"/>
      <c r="PK152" s="10"/>
      <c r="PL152" s="10"/>
      <c r="PM152" s="10"/>
      <c r="PN152" s="10"/>
      <c r="PO152" s="10"/>
      <c r="PP152" s="10"/>
      <c r="PQ152" s="10"/>
      <c r="PR152" s="10"/>
      <c r="PS152" s="10"/>
      <c r="PT152" s="10"/>
      <c r="PU152" s="10"/>
      <c r="PV152" s="10"/>
      <c r="PW152" s="10"/>
      <c r="PX152" s="10"/>
      <c r="PY152" s="10"/>
      <c r="PZ152" s="10"/>
      <c r="QA152" s="10"/>
      <c r="QB152" s="10"/>
      <c r="QC152" s="10"/>
      <c r="QD152" s="10"/>
      <c r="QE152" s="10"/>
      <c r="QF152" s="10"/>
      <c r="QG152" s="10"/>
      <c r="QH152" s="10"/>
      <c r="QI152" s="10"/>
      <c r="QJ152" s="10"/>
      <c r="QK152" s="10"/>
      <c r="QL152" s="10"/>
      <c r="QM152" s="10"/>
      <c r="QN152" s="10"/>
      <c r="QO152" s="10"/>
      <c r="QP152" s="10"/>
      <c r="QQ152" s="10"/>
      <c r="QR152" s="10"/>
      <c r="QS152" s="10"/>
      <c r="QT152" s="10"/>
      <c r="QU152" s="10"/>
      <c r="QV152" s="10"/>
      <c r="QW152" s="10"/>
      <c r="QX152" s="10"/>
      <c r="QY152" s="10"/>
      <c r="QZ152" s="10"/>
      <c r="RA152" s="10"/>
      <c r="RB152" s="10"/>
      <c r="RC152" s="10"/>
      <c r="RD152" s="10"/>
      <c r="RE152" s="10"/>
      <c r="RF152" s="10"/>
      <c r="RG152" s="10"/>
      <c r="RH152" s="10"/>
      <c r="RI152" s="10"/>
      <c r="RJ152" s="10"/>
      <c r="RK152" s="10"/>
      <c r="RL152" s="10"/>
      <c r="RM152" s="10"/>
      <c r="RN152" s="10"/>
      <c r="RO152" s="10"/>
      <c r="RP152" s="10"/>
      <c r="RQ152" s="10"/>
      <c r="RR152" s="10"/>
      <c r="RS152" s="10"/>
      <c r="RT152" s="10"/>
      <c r="RU152" s="10"/>
      <c r="RV152" s="10"/>
      <c r="RW152" s="10"/>
      <c r="RX152" s="10"/>
      <c r="RY152" s="10"/>
      <c r="RZ152" s="10"/>
      <c r="SA152" s="10"/>
      <c r="SB152" s="10"/>
      <c r="SC152" s="10"/>
      <c r="SD152" s="10"/>
      <c r="SE152" s="10"/>
      <c r="SF152" s="10"/>
      <c r="SG152" s="10"/>
      <c r="SH152" s="10"/>
      <c r="SI152" s="10"/>
      <c r="SJ152" s="10"/>
      <c r="SK152" s="10"/>
      <c r="SL152" s="10"/>
      <c r="SM152" s="10"/>
      <c r="SN152" s="10"/>
      <c r="SO152" s="10"/>
      <c r="SP152" s="10"/>
      <c r="SQ152" s="10"/>
      <c r="SR152" s="10"/>
      <c r="SS152" s="10"/>
      <c r="ST152" s="10"/>
      <c r="SU152" s="10"/>
      <c r="SV152" s="10"/>
      <c r="SW152" s="10"/>
      <c r="SX152" s="10"/>
      <c r="SY152" s="10"/>
      <c r="SZ152" s="10"/>
      <c r="TA152" s="10"/>
      <c r="TB152" s="10"/>
      <c r="TC152" s="10"/>
      <c r="TD152" s="10"/>
      <c r="TE152" s="10"/>
      <c r="TF152" s="10"/>
      <c r="TG152" s="10"/>
      <c r="TH152" s="10"/>
      <c r="TI152" s="10"/>
      <c r="TJ152" s="10"/>
      <c r="TK152" s="10"/>
      <c r="TL152" s="10"/>
      <c r="TM152" s="10"/>
      <c r="TN152" s="10"/>
      <c r="TO152" s="10"/>
      <c r="TP152" s="10"/>
      <c r="TQ152" s="10"/>
      <c r="TR152" s="10"/>
      <c r="TS152" s="10"/>
      <c r="TT152" s="10"/>
      <c r="TU152" s="10"/>
      <c r="TV152" s="10"/>
      <c r="TW152" s="10"/>
      <c r="TX152" s="10"/>
      <c r="TY152" s="10"/>
      <c r="TZ152" s="10"/>
      <c r="UA152" s="10"/>
      <c r="UB152" s="10"/>
      <c r="UC152" s="10"/>
      <c r="UD152" s="10"/>
      <c r="UE152" s="10"/>
      <c r="UF152" s="10"/>
      <c r="UG152" s="10"/>
      <c r="UH152" s="10"/>
      <c r="UI152" s="10"/>
      <c r="UJ152" s="10"/>
      <c r="UK152" s="10"/>
      <c r="UL152" s="10"/>
      <c r="UM152" s="10"/>
      <c r="UN152" s="10"/>
      <c r="UO152" s="10"/>
      <c r="UP152" s="10"/>
      <c r="UQ152" s="10"/>
      <c r="UR152" s="10"/>
      <c r="US152" s="10"/>
      <c r="UT152" s="10"/>
      <c r="UU152" s="10"/>
      <c r="UV152" s="10"/>
      <c r="UW152" s="10"/>
      <c r="UX152" s="10"/>
      <c r="UY152" s="10"/>
      <c r="UZ152" s="10"/>
      <c r="VA152" s="10"/>
      <c r="VB152" s="10"/>
      <c r="VC152" s="10"/>
      <c r="VD152" s="10"/>
      <c r="VE152" s="10"/>
      <c r="VF152" s="10"/>
      <c r="VG152" s="10"/>
      <c r="VH152" s="10"/>
      <c r="VI152" s="10"/>
      <c r="VJ152" s="10"/>
      <c r="VK152" s="10"/>
      <c r="VL152" s="10"/>
      <c r="VM152" s="10"/>
      <c r="VN152" s="10"/>
      <c r="VO152" s="10"/>
      <c r="VP152" s="10"/>
      <c r="VQ152" s="10"/>
      <c r="VR152" s="10"/>
      <c r="VS152" s="10"/>
      <c r="VT152" s="10"/>
      <c r="VU152" s="10"/>
      <c r="VV152" s="10"/>
      <c r="VW152" s="10"/>
      <c r="VX152" s="10"/>
      <c r="VY152" s="10"/>
      <c r="VZ152" s="10"/>
      <c r="WA152" s="10"/>
      <c r="WB152" s="10"/>
      <c r="WC152" s="10"/>
      <c r="WD152" s="10"/>
      <c r="WE152" s="10"/>
      <c r="WF152" s="10"/>
      <c r="WG152" s="10"/>
      <c r="WH152" s="10"/>
      <c r="WI152" s="10"/>
      <c r="WJ152" s="10"/>
      <c r="WK152" s="10"/>
      <c r="WL152" s="10"/>
      <c r="WM152" s="10"/>
      <c r="WN152" s="10"/>
      <c r="WO152" s="10"/>
      <c r="WP152" s="10"/>
      <c r="WQ152" s="10"/>
      <c r="WR152" s="10"/>
      <c r="WS152" s="10"/>
      <c r="WT152" s="10"/>
      <c r="WU152" s="10"/>
      <c r="WV152" s="10"/>
      <c r="WW152" s="10"/>
      <c r="WX152" s="10"/>
      <c r="WY152" s="10"/>
      <c r="WZ152" s="10"/>
      <c r="XA152" s="10"/>
      <c r="XB152" s="10"/>
      <c r="XC152" s="10"/>
      <c r="XD152" s="10"/>
      <c r="XE152" s="10"/>
      <c r="XF152" s="10"/>
      <c r="XG152" s="10"/>
      <c r="XH152" s="10"/>
      <c r="XI152" s="10"/>
      <c r="XJ152" s="10"/>
      <c r="XK152" s="10"/>
      <c r="XL152" s="10"/>
      <c r="XM152" s="10"/>
      <c r="XN152" s="10"/>
      <c r="XO152" s="10"/>
      <c r="XP152" s="10"/>
      <c r="XQ152" s="10"/>
      <c r="XR152" s="10"/>
      <c r="XS152" s="10"/>
      <c r="XT152" s="10"/>
      <c r="XU152" s="10"/>
      <c r="XV152" s="10"/>
      <c r="XW152" s="10"/>
      <c r="XX152" s="10"/>
      <c r="XY152" s="10"/>
      <c r="XZ152" s="10"/>
      <c r="YA152" s="10"/>
      <c r="YB152" s="10"/>
      <c r="YC152" s="10"/>
      <c r="YD152" s="10"/>
      <c r="YE152" s="10"/>
      <c r="YF152" s="10"/>
      <c r="YG152" s="10"/>
      <c r="YH152" s="10"/>
      <c r="YI152" s="10"/>
      <c r="YJ152" s="10"/>
      <c r="YK152" s="10"/>
      <c r="YL152" s="10"/>
      <c r="YM152" s="10"/>
      <c r="YN152" s="10"/>
      <c r="YO152" s="10"/>
      <c r="YP152" s="10"/>
      <c r="YQ152" s="10"/>
      <c r="YR152" s="10"/>
      <c r="YS152" s="10"/>
      <c r="YT152" s="10"/>
      <c r="YU152" s="10"/>
      <c r="YV152" s="10"/>
      <c r="YW152" s="10"/>
      <c r="YX152" s="10"/>
      <c r="YY152" s="10"/>
      <c r="YZ152" s="10"/>
      <c r="ZA152" s="10"/>
      <c r="ZB152" s="10"/>
      <c r="ZC152" s="10"/>
      <c r="ZD152" s="10"/>
      <c r="ZE152" s="10"/>
      <c r="ZF152" s="10"/>
      <c r="ZG152" s="10"/>
      <c r="ZH152" s="10"/>
      <c r="ZI152" s="10"/>
      <c r="ZJ152" s="10"/>
      <c r="ZK152" s="10"/>
      <c r="ZL152" s="10"/>
      <c r="ZM152" s="10"/>
      <c r="ZN152" s="10"/>
      <c r="ZO152" s="10"/>
      <c r="ZP152" s="10"/>
      <c r="ZQ152" s="10"/>
      <c r="ZR152" s="10"/>
      <c r="ZS152" s="10"/>
      <c r="ZT152" s="10"/>
      <c r="ZU152" s="10"/>
      <c r="ZV152" s="10"/>
      <c r="ZW152" s="10"/>
      <c r="ZX152" s="10"/>
      <c r="ZY152" s="10"/>
      <c r="ZZ152" s="10"/>
      <c r="AAA152" s="10"/>
      <c r="AAB152" s="10"/>
      <c r="AAC152" s="10"/>
      <c r="AAD152" s="10"/>
      <c r="AAE152" s="10"/>
      <c r="AAF152" s="10"/>
      <c r="AAG152" s="10"/>
      <c r="AAH152" s="10"/>
      <c r="AAI152" s="10"/>
      <c r="AAJ152" s="10"/>
      <c r="AAK152" s="10"/>
      <c r="AAL152" s="10"/>
      <c r="AAM152" s="10"/>
      <c r="AAN152" s="10"/>
      <c r="AAO152" s="10"/>
      <c r="AAP152" s="10"/>
      <c r="AAQ152" s="10"/>
      <c r="AAR152" s="10"/>
      <c r="AAS152" s="10"/>
      <c r="AAT152" s="10"/>
      <c r="AAU152" s="10"/>
      <c r="AAV152" s="10"/>
      <c r="AAW152" s="10"/>
      <c r="AAX152" s="10"/>
      <c r="AAY152" s="10"/>
      <c r="AAZ152" s="10"/>
      <c r="ABA152" s="10"/>
      <c r="ABB152" s="10"/>
      <c r="ABC152" s="10"/>
      <c r="ABD152" s="10"/>
      <c r="ABE152" s="10"/>
      <c r="ABF152" s="10"/>
      <c r="ABG152" s="10"/>
      <c r="ABH152" s="10"/>
      <c r="ABI152" s="10"/>
      <c r="ABJ152" s="10"/>
      <c r="ABK152" s="10"/>
      <c r="ABL152" s="10"/>
      <c r="ABM152" s="10"/>
      <c r="ABN152" s="10"/>
      <c r="ABO152" s="10"/>
      <c r="ABP152" s="10"/>
      <c r="ABQ152" s="10"/>
      <c r="ABR152" s="10"/>
      <c r="ABS152" s="10"/>
      <c r="ABT152" s="10"/>
      <c r="ABU152" s="10"/>
      <c r="ABV152" s="10"/>
      <c r="ABW152" s="10"/>
      <c r="ABX152" s="10"/>
      <c r="ABY152" s="10"/>
      <c r="ABZ152" s="10"/>
      <c r="ACA152" s="10"/>
      <c r="ACB152" s="10"/>
      <c r="ACC152" s="10"/>
      <c r="ACD152" s="10"/>
      <c r="ACE152" s="10"/>
      <c r="ACF152" s="10"/>
      <c r="ACG152" s="10"/>
      <c r="ACH152" s="10"/>
      <c r="ACI152" s="10"/>
      <c r="ACJ152" s="10"/>
      <c r="ACK152" s="10"/>
      <c r="ACL152" s="10"/>
      <c r="ACM152" s="10"/>
      <c r="ACN152" s="10"/>
      <c r="ACO152" s="10"/>
      <c r="ACP152" s="10"/>
      <c r="ACQ152" s="10"/>
      <c r="ACR152" s="10"/>
      <c r="ACS152" s="10"/>
      <c r="ACT152" s="10"/>
      <c r="ACU152" s="10"/>
      <c r="ACV152" s="10"/>
      <c r="ACW152" s="10"/>
      <c r="ACX152" s="10"/>
      <c r="ACY152" s="10"/>
      <c r="ACZ152" s="10"/>
      <c r="ADA152" s="10"/>
      <c r="ADB152" s="10"/>
      <c r="ADC152" s="10"/>
      <c r="ADD152" s="10"/>
      <c r="ADE152" s="10"/>
      <c r="ADF152" s="10"/>
      <c r="ADG152" s="10"/>
      <c r="ADH152" s="10"/>
      <c r="ADI152" s="10"/>
      <c r="ADJ152" s="10"/>
      <c r="ADK152" s="10"/>
      <c r="ADL152" s="10"/>
      <c r="ADM152" s="10"/>
      <c r="ADN152" s="10"/>
      <c r="ADO152" s="10"/>
      <c r="ADP152" s="10"/>
      <c r="ADQ152" s="10"/>
      <c r="ADR152" s="10"/>
      <c r="ADS152" s="10"/>
      <c r="ADT152" s="10"/>
      <c r="ADU152" s="10"/>
      <c r="ADV152" s="10"/>
      <c r="ADW152" s="10"/>
      <c r="ADX152" s="10"/>
      <c r="ADY152" s="10"/>
      <c r="ADZ152" s="10"/>
      <c r="AEA152" s="10"/>
      <c r="AEB152" s="10"/>
      <c r="AEC152" s="10"/>
      <c r="AED152" s="10"/>
      <c r="AEE152" s="10"/>
      <c r="AEF152" s="10"/>
      <c r="AEG152" s="10"/>
      <c r="AEH152" s="10"/>
      <c r="AEI152" s="10"/>
      <c r="AEJ152" s="10"/>
      <c r="AEK152" s="10"/>
      <c r="AEL152" s="10"/>
      <c r="AEM152" s="10"/>
      <c r="AEN152" s="10"/>
      <c r="AEO152" s="10"/>
      <c r="AEP152" s="10"/>
      <c r="AEQ152" s="10"/>
      <c r="AER152" s="10"/>
      <c r="AES152" s="10"/>
      <c r="AET152" s="10"/>
      <c r="AEU152" s="10"/>
      <c r="AEV152" s="10"/>
      <c r="AEW152" s="10"/>
      <c r="AEX152" s="10"/>
      <c r="AEY152" s="10"/>
      <c r="AEZ152" s="10"/>
      <c r="AFA152" s="10"/>
      <c r="AFB152" s="10"/>
      <c r="AFC152" s="10"/>
      <c r="AFD152" s="10"/>
      <c r="AFE152" s="10"/>
      <c r="AFF152" s="10"/>
      <c r="AFG152" s="10"/>
      <c r="AFH152" s="10"/>
      <c r="AFI152" s="10"/>
      <c r="AFJ152" s="10"/>
      <c r="AFK152" s="10"/>
      <c r="AFL152" s="10"/>
      <c r="AFM152" s="10"/>
      <c r="AFN152" s="10"/>
      <c r="AFO152" s="10"/>
      <c r="AFP152" s="10"/>
      <c r="AFQ152" s="10"/>
      <c r="AFR152" s="10"/>
      <c r="AFS152" s="10"/>
      <c r="AFT152" s="10"/>
      <c r="AFU152" s="10"/>
      <c r="AFV152" s="10"/>
      <c r="AFW152" s="10"/>
      <c r="AFX152" s="10"/>
      <c r="AFY152" s="10"/>
      <c r="AFZ152" s="10"/>
      <c r="AGA152" s="10"/>
      <c r="AGB152" s="10"/>
      <c r="AGC152" s="10"/>
      <c r="AGD152" s="10"/>
      <c r="AGE152" s="10"/>
      <c r="AGF152" s="10"/>
      <c r="AGG152" s="10"/>
      <c r="AGH152" s="10"/>
      <c r="AGI152" s="10"/>
      <c r="AGJ152" s="10"/>
      <c r="AGK152" s="10"/>
      <c r="AGL152" s="10"/>
      <c r="AGM152" s="10"/>
      <c r="AGN152" s="10"/>
      <c r="AGO152" s="10"/>
      <c r="AGP152" s="10"/>
      <c r="AGQ152" s="10"/>
      <c r="AGR152" s="10"/>
      <c r="AGS152" s="10"/>
      <c r="AGT152" s="10"/>
      <c r="AGU152" s="10"/>
      <c r="AGV152" s="10"/>
      <c r="AGW152" s="10"/>
      <c r="AGX152" s="10"/>
      <c r="AGY152" s="10"/>
      <c r="AGZ152" s="10"/>
      <c r="AHA152" s="10"/>
      <c r="AHB152" s="10"/>
      <c r="AHC152" s="10"/>
      <c r="AHD152" s="10"/>
      <c r="AHE152" s="10"/>
      <c r="AHF152" s="10"/>
      <c r="AHG152" s="10"/>
      <c r="AHH152" s="10"/>
      <c r="AHI152" s="10"/>
      <c r="AHJ152" s="10"/>
      <c r="AHK152" s="10"/>
      <c r="AHL152" s="10"/>
      <c r="AHM152" s="10"/>
      <c r="AHN152" s="10"/>
      <c r="AHO152" s="10"/>
      <c r="AHP152" s="10"/>
      <c r="AHQ152" s="10"/>
      <c r="AHR152" s="10"/>
      <c r="AHS152" s="10"/>
      <c r="AHT152" s="10"/>
      <c r="AHU152" s="10"/>
      <c r="AHV152" s="10"/>
      <c r="AHW152" s="10"/>
      <c r="AHX152" s="10"/>
      <c r="AHY152" s="10"/>
      <c r="AHZ152" s="10"/>
      <c r="AIA152" s="10"/>
      <c r="AIB152" s="10"/>
      <c r="AIC152" s="10"/>
      <c r="AID152" s="10"/>
      <c r="AIE152" s="10"/>
      <c r="AIF152" s="10"/>
      <c r="AIG152" s="10"/>
      <c r="AIH152" s="10"/>
      <c r="AII152" s="10"/>
      <c r="AIJ152" s="10"/>
      <c r="AIK152" s="10"/>
      <c r="AIL152" s="10"/>
      <c r="AIM152" s="10"/>
      <c r="AIN152" s="10"/>
      <c r="AIO152" s="10"/>
      <c r="AIP152" s="10"/>
      <c r="AIQ152" s="10"/>
      <c r="AIR152" s="10"/>
      <c r="AIS152" s="10"/>
      <c r="AIT152" s="10"/>
      <c r="AIU152" s="10"/>
      <c r="AIV152" s="10"/>
      <c r="AIW152" s="10"/>
      <c r="AIX152" s="10"/>
      <c r="AIY152" s="10"/>
      <c r="AIZ152" s="10"/>
      <c r="AJA152" s="10"/>
      <c r="AJB152" s="10"/>
      <c r="AJC152" s="10"/>
      <c r="AJD152" s="10"/>
      <c r="AJE152" s="10"/>
      <c r="AJF152" s="10"/>
      <c r="AJG152" s="10"/>
      <c r="AJH152" s="10"/>
      <c r="AJI152" s="10"/>
      <c r="AJJ152" s="10"/>
      <c r="AJK152" s="10"/>
      <c r="AJL152" s="10"/>
      <c r="AJM152" s="10"/>
      <c r="AJN152" s="10"/>
      <c r="AJO152" s="10"/>
      <c r="AJP152" s="10"/>
      <c r="AJQ152" s="10"/>
      <c r="AJR152" s="10"/>
      <c r="AJS152" s="10"/>
      <c r="AJT152" s="10"/>
      <c r="AJU152" s="10"/>
      <c r="AJV152" s="10"/>
      <c r="AJW152" s="10"/>
      <c r="AJX152" s="10"/>
      <c r="AJY152" s="10"/>
      <c r="AJZ152" s="10"/>
      <c r="AKA152" s="10"/>
      <c r="AKB152" s="10"/>
      <c r="AKC152" s="10"/>
      <c r="AKD152" s="10"/>
      <c r="AKE152" s="10"/>
      <c r="AKF152" s="10"/>
      <c r="AKG152" s="10"/>
      <c r="AKH152" s="10"/>
      <c r="AKI152" s="10"/>
      <c r="AKJ152" s="10"/>
      <c r="AKK152" s="10"/>
      <c r="AKL152" s="10"/>
      <c r="AKM152" s="10"/>
      <c r="AKN152" s="10"/>
      <c r="AKO152" s="10"/>
      <c r="AKP152" s="10"/>
      <c r="AKQ152" s="10"/>
      <c r="AKR152" s="10"/>
      <c r="AKS152" s="10"/>
      <c r="AKT152" s="10"/>
      <c r="AKU152" s="10"/>
      <c r="AKV152" s="10"/>
      <c r="AKW152" s="10"/>
      <c r="AKX152" s="10"/>
      <c r="AKY152" s="10"/>
      <c r="AKZ152" s="10"/>
      <c r="ALA152" s="10"/>
      <c r="ALB152" s="10"/>
      <c r="ALC152" s="10"/>
      <c r="ALD152" s="10"/>
      <c r="ALE152" s="10"/>
      <c r="ALF152" s="10"/>
      <c r="ALG152" s="10"/>
      <c r="ALH152" s="10"/>
      <c r="ALI152" s="10"/>
      <c r="ALJ152" s="10"/>
      <c r="ALK152" s="10"/>
      <c r="ALL152" s="10"/>
      <c r="ALM152" s="10"/>
      <c r="ALN152" s="10"/>
      <c r="ALO152" s="10"/>
      <c r="ALP152" s="10"/>
      <c r="ALQ152" s="10"/>
      <c r="ALR152" s="10"/>
      <c r="ALS152" s="10"/>
      <c r="ALT152" s="10"/>
      <c r="ALU152" s="10"/>
      <c r="ALV152" s="10"/>
      <c r="ALW152" s="10"/>
      <c r="ALX152" s="10"/>
      <c r="ALY152" s="10"/>
      <c r="ALZ152" s="10"/>
      <c r="AMA152" s="10"/>
      <c r="AMB152" s="10"/>
      <c r="AMC152" s="10"/>
      <c r="AMD152" s="10"/>
      <c r="AME152" s="10"/>
      <c r="AMF152" s="10"/>
      <c r="AMG152" s="10"/>
      <c r="AMH152" s="10"/>
      <c r="AMI152" s="10"/>
      <c r="AMJ152" s="10"/>
      <c r="AMK152" s="10"/>
      <c r="AML152" s="10"/>
      <c r="AMM152" s="10"/>
      <c r="AMN152" s="10"/>
      <c r="AMO152" s="10"/>
      <c r="AMP152" s="10"/>
      <c r="AMQ152" s="10"/>
      <c r="AMR152" s="10"/>
      <c r="AMS152" s="10"/>
      <c r="AMT152" s="10"/>
      <c r="AMU152" s="10"/>
      <c r="AMV152" s="10"/>
      <c r="AMW152" s="10"/>
      <c r="AMX152" s="10"/>
      <c r="AMY152" s="10"/>
      <c r="AMZ152" s="10"/>
      <c r="ANA152" s="10"/>
      <c r="ANB152" s="10"/>
      <c r="ANC152" s="10"/>
      <c r="AND152" s="10"/>
      <c r="ANE152" s="10"/>
      <c r="ANF152" s="10"/>
      <c r="ANG152" s="10"/>
      <c r="ANH152" s="10"/>
      <c r="ANI152" s="10"/>
      <c r="ANJ152" s="10"/>
      <c r="ANK152" s="10"/>
      <c r="ANL152" s="10"/>
      <c r="ANM152" s="10"/>
      <c r="ANN152" s="10"/>
      <c r="ANO152" s="10"/>
      <c r="ANP152" s="10"/>
      <c r="ANQ152" s="10"/>
      <c r="ANR152" s="10"/>
      <c r="ANS152" s="10"/>
      <c r="ANT152" s="10"/>
      <c r="ANU152" s="10"/>
      <c r="ANV152" s="10"/>
      <c r="ANW152" s="10"/>
      <c r="ANX152" s="10"/>
      <c r="ANY152" s="10"/>
      <c r="ANZ152" s="10"/>
      <c r="AOA152" s="10"/>
      <c r="AOB152" s="10"/>
      <c r="AOC152" s="10"/>
      <c r="AOD152" s="10"/>
      <c r="AOE152" s="10"/>
      <c r="AOF152" s="10"/>
      <c r="AOG152" s="10"/>
      <c r="AOH152" s="10"/>
      <c r="AOI152" s="10"/>
      <c r="AOJ152" s="10"/>
      <c r="AOK152" s="10"/>
      <c r="AOL152" s="10"/>
      <c r="AOM152" s="10"/>
      <c r="AON152" s="10"/>
      <c r="AOO152" s="10"/>
      <c r="AOP152" s="10"/>
      <c r="AOQ152" s="10"/>
      <c r="AOR152" s="10"/>
      <c r="AOS152" s="10"/>
      <c r="AOT152" s="10"/>
      <c r="AOU152" s="10"/>
      <c r="AOV152" s="10"/>
      <c r="AOW152" s="10"/>
      <c r="AOX152" s="10"/>
      <c r="AOY152" s="10"/>
      <c r="AOZ152" s="10"/>
      <c r="APA152" s="10"/>
      <c r="APB152" s="10"/>
      <c r="APC152" s="10"/>
      <c r="APD152" s="10"/>
      <c r="APE152" s="10"/>
      <c r="APF152" s="10"/>
      <c r="APG152" s="10"/>
      <c r="APH152" s="10"/>
      <c r="API152" s="10"/>
      <c r="APJ152" s="10"/>
      <c r="APK152" s="10"/>
      <c r="APL152" s="10"/>
      <c r="APM152" s="10"/>
      <c r="APN152" s="10"/>
      <c r="APO152" s="10"/>
      <c r="APP152" s="10"/>
      <c r="APQ152" s="10"/>
      <c r="APR152" s="10"/>
      <c r="APS152" s="10"/>
      <c r="APT152" s="10"/>
      <c r="APU152" s="10"/>
      <c r="APV152" s="10"/>
      <c r="APW152" s="10"/>
      <c r="APX152" s="10"/>
      <c r="APY152" s="10"/>
      <c r="APZ152" s="10"/>
      <c r="AQA152" s="10"/>
      <c r="AQB152" s="10"/>
      <c r="AQC152" s="10"/>
      <c r="AQD152" s="10"/>
      <c r="AQE152" s="10"/>
      <c r="AQF152" s="10"/>
      <c r="AQG152" s="10"/>
      <c r="AQH152" s="10"/>
      <c r="AQI152" s="10"/>
      <c r="AQJ152" s="10"/>
      <c r="AQK152" s="10"/>
      <c r="AQL152" s="10"/>
      <c r="AQM152" s="10"/>
      <c r="AQN152" s="10"/>
      <c r="AQO152" s="10"/>
      <c r="AQP152" s="10"/>
      <c r="AQQ152" s="10"/>
      <c r="AQR152" s="10"/>
      <c r="AQS152" s="10"/>
      <c r="AQT152" s="10"/>
      <c r="AQU152" s="10"/>
      <c r="AQV152" s="10"/>
      <c r="AQW152" s="10"/>
      <c r="AQX152" s="10"/>
      <c r="AQY152" s="10"/>
      <c r="AQZ152" s="10"/>
      <c r="ARA152" s="10"/>
      <c r="ARB152" s="10"/>
      <c r="ARC152" s="10"/>
      <c r="ARD152" s="10"/>
      <c r="ARE152" s="10"/>
      <c r="ARF152" s="10"/>
      <c r="ARG152" s="10"/>
      <c r="ARH152" s="10"/>
      <c r="ARI152" s="10"/>
      <c r="ARJ152" s="10"/>
      <c r="ARK152" s="10"/>
      <c r="ARL152" s="10"/>
      <c r="ARM152" s="10"/>
      <c r="ARN152" s="10"/>
      <c r="ARO152" s="10"/>
      <c r="ARP152" s="10"/>
      <c r="ARQ152" s="10"/>
      <c r="ARR152" s="10"/>
      <c r="ARS152" s="10"/>
      <c r="ART152" s="10"/>
      <c r="ARU152" s="10"/>
      <c r="ARV152" s="10"/>
      <c r="ARW152" s="10"/>
      <c r="ARX152" s="10"/>
      <c r="ARY152" s="10"/>
      <c r="ARZ152" s="10"/>
      <c r="ASA152" s="10"/>
      <c r="ASB152" s="10"/>
      <c r="ASC152" s="10"/>
      <c r="ASD152" s="10"/>
      <c r="ASE152" s="10"/>
      <c r="ASF152" s="10"/>
      <c r="ASG152" s="10"/>
      <c r="ASH152" s="10"/>
      <c r="ASI152" s="10"/>
      <c r="ASJ152" s="10"/>
      <c r="ASK152" s="10"/>
      <c r="ASL152" s="10"/>
      <c r="ASM152" s="10"/>
      <c r="ASN152" s="10"/>
      <c r="ASO152" s="10"/>
      <c r="ASP152" s="10"/>
      <c r="ASQ152" s="10"/>
      <c r="ASR152" s="10"/>
      <c r="ASS152" s="10"/>
      <c r="AST152" s="10"/>
      <c r="ASU152" s="10"/>
      <c r="ASV152" s="10"/>
      <c r="ASW152" s="10"/>
      <c r="ASX152" s="10"/>
      <c r="ASY152" s="10"/>
      <c r="ASZ152" s="10"/>
      <c r="ATA152" s="10"/>
      <c r="ATB152" s="10"/>
      <c r="ATC152" s="10"/>
      <c r="ATD152" s="10"/>
      <c r="ATE152" s="10"/>
      <c r="ATF152" s="10"/>
      <c r="ATG152" s="10"/>
      <c r="ATH152" s="10"/>
      <c r="ATI152" s="10"/>
      <c r="ATJ152" s="10"/>
      <c r="ATK152" s="10"/>
      <c r="ATL152" s="10"/>
      <c r="ATM152" s="10"/>
      <c r="ATN152" s="10"/>
      <c r="ATO152" s="10"/>
      <c r="ATP152" s="10"/>
      <c r="ATQ152" s="10"/>
      <c r="ATR152" s="10"/>
      <c r="ATS152" s="10"/>
      <c r="ATT152" s="10"/>
      <c r="ATU152" s="10"/>
      <c r="ATV152" s="10"/>
      <c r="ATW152" s="10"/>
      <c r="ATX152" s="10"/>
      <c r="ATY152" s="10"/>
      <c r="ATZ152" s="10"/>
      <c r="AUA152" s="10"/>
      <c r="AUB152" s="10"/>
      <c r="AUC152" s="10"/>
      <c r="AUD152" s="10"/>
      <c r="AUE152" s="10"/>
      <c r="AUF152" s="10"/>
      <c r="AUG152" s="10"/>
      <c r="AUH152" s="10"/>
      <c r="AUI152" s="10"/>
      <c r="AUJ152" s="10"/>
      <c r="AUK152" s="10"/>
      <c r="AUL152" s="10"/>
      <c r="AUM152" s="10"/>
      <c r="AUN152" s="10"/>
      <c r="AUO152" s="10"/>
      <c r="AUP152" s="10"/>
      <c r="AUQ152" s="10"/>
      <c r="AUR152" s="10"/>
      <c r="AUS152" s="10"/>
      <c r="AUT152" s="10"/>
      <c r="AUU152" s="10"/>
      <c r="AUV152" s="10"/>
      <c r="AUW152" s="10"/>
      <c r="AUX152" s="10"/>
      <c r="AUY152" s="10"/>
      <c r="AUZ152" s="10"/>
      <c r="AVA152" s="10"/>
      <c r="AVB152" s="10"/>
      <c r="AVC152" s="10"/>
      <c r="AVD152" s="10"/>
      <c r="AVE152" s="10"/>
      <c r="AVF152" s="10"/>
      <c r="AVG152" s="10"/>
      <c r="AVH152" s="10"/>
      <c r="AVI152" s="10"/>
      <c r="AVJ152" s="10"/>
      <c r="AVK152" s="10"/>
      <c r="AVL152" s="10"/>
      <c r="AVM152" s="10"/>
      <c r="AVN152" s="10"/>
      <c r="AVO152" s="10"/>
      <c r="AVP152" s="10"/>
      <c r="AVQ152" s="10"/>
      <c r="AVR152" s="10"/>
      <c r="AVS152" s="10"/>
      <c r="AVT152" s="10"/>
      <c r="AVU152" s="10"/>
      <c r="AVV152" s="10"/>
      <c r="AVW152" s="10"/>
      <c r="AVX152" s="10"/>
      <c r="AVY152" s="10"/>
      <c r="AVZ152" s="10"/>
      <c r="AWA152" s="10"/>
      <c r="AWB152" s="10"/>
      <c r="AWC152" s="10"/>
      <c r="AWD152" s="10"/>
      <c r="AWE152" s="10"/>
      <c r="AWF152" s="10"/>
      <c r="AWG152" s="10"/>
      <c r="AWH152" s="10"/>
      <c r="AWI152" s="10"/>
      <c r="AWJ152" s="10"/>
      <c r="AWK152" s="10"/>
      <c r="AWL152" s="10"/>
      <c r="AWM152" s="10"/>
      <c r="AWN152" s="10"/>
      <c r="AWO152" s="10"/>
      <c r="AWP152" s="10"/>
      <c r="AWQ152" s="10"/>
      <c r="AWR152" s="10"/>
      <c r="AWS152" s="10"/>
      <c r="AWT152" s="10"/>
      <c r="AWU152" s="10"/>
      <c r="AWV152" s="10"/>
      <c r="AWW152" s="10"/>
      <c r="AWX152" s="10"/>
      <c r="AWY152" s="10"/>
      <c r="AWZ152" s="10"/>
      <c r="AXA152" s="10"/>
      <c r="AXB152" s="10"/>
      <c r="AXC152" s="10"/>
      <c r="AXD152" s="10"/>
      <c r="AXE152" s="10"/>
      <c r="AXF152" s="10"/>
      <c r="AXG152" s="10"/>
      <c r="AXH152" s="10"/>
      <c r="AXI152" s="10"/>
      <c r="AXJ152" s="10"/>
      <c r="AXK152" s="10"/>
      <c r="AXL152" s="10"/>
      <c r="AXM152" s="10"/>
      <c r="AXN152" s="10"/>
      <c r="AXO152" s="10"/>
      <c r="AXP152" s="10"/>
      <c r="AXQ152" s="10"/>
      <c r="AXR152" s="10"/>
      <c r="AXS152" s="10"/>
      <c r="AXT152" s="10"/>
      <c r="AXU152" s="10"/>
      <c r="AXV152" s="10"/>
      <c r="AXW152" s="10"/>
      <c r="AXX152" s="10"/>
      <c r="AXY152" s="10"/>
      <c r="AXZ152" s="10"/>
      <c r="AYA152" s="10"/>
      <c r="AYB152" s="10"/>
      <c r="AYC152" s="10"/>
      <c r="AYD152" s="10"/>
      <c r="AYE152" s="10"/>
      <c r="AYF152" s="10"/>
      <c r="AYG152" s="10"/>
      <c r="AYH152" s="10"/>
      <c r="AYI152" s="10"/>
      <c r="AYJ152" s="10"/>
      <c r="AYK152" s="10"/>
      <c r="AYL152" s="10"/>
      <c r="AYM152" s="10"/>
      <c r="AYN152" s="10"/>
      <c r="AYO152" s="10"/>
      <c r="AYP152" s="10"/>
      <c r="AYQ152" s="10"/>
      <c r="AYR152" s="10"/>
      <c r="AYS152" s="10"/>
      <c r="AYT152" s="10"/>
      <c r="AYU152" s="10"/>
      <c r="AYV152" s="10"/>
      <c r="AYW152" s="10"/>
      <c r="AYX152" s="10"/>
      <c r="AYY152" s="10"/>
      <c r="AYZ152" s="10"/>
      <c r="AZA152" s="10"/>
      <c r="AZB152" s="10"/>
      <c r="AZC152" s="10"/>
      <c r="AZD152" s="10"/>
      <c r="AZE152" s="10"/>
      <c r="AZF152" s="10"/>
      <c r="AZG152" s="10"/>
      <c r="AZH152" s="10"/>
      <c r="AZI152" s="10"/>
      <c r="AZJ152" s="10"/>
      <c r="AZK152" s="10"/>
      <c r="AZL152" s="10"/>
      <c r="AZM152" s="10"/>
      <c r="AZN152" s="10"/>
      <c r="AZO152" s="10"/>
      <c r="AZP152" s="10"/>
      <c r="AZQ152" s="10"/>
      <c r="AZR152" s="10"/>
      <c r="AZS152" s="10"/>
      <c r="AZT152" s="10"/>
      <c r="AZU152" s="10"/>
      <c r="AZV152" s="10"/>
      <c r="AZW152" s="10"/>
      <c r="AZX152" s="10"/>
      <c r="AZY152" s="10"/>
      <c r="AZZ152" s="10"/>
      <c r="BAA152" s="10"/>
      <c r="BAB152" s="10"/>
      <c r="BAC152" s="10"/>
      <c r="BAD152" s="10"/>
      <c r="BAE152" s="10"/>
      <c r="BAF152" s="10"/>
      <c r="BAG152" s="10"/>
      <c r="BAH152" s="10"/>
      <c r="BAI152" s="10"/>
      <c r="BAJ152" s="10"/>
      <c r="BAK152" s="10"/>
      <c r="BAL152" s="10"/>
      <c r="BAM152" s="10"/>
      <c r="BAN152" s="10"/>
      <c r="BAO152" s="10"/>
      <c r="BAP152" s="10"/>
      <c r="BAQ152" s="10"/>
      <c r="BAR152" s="10"/>
      <c r="BAS152" s="10"/>
      <c r="BAT152" s="10"/>
      <c r="BAU152" s="10"/>
      <c r="BAV152" s="10"/>
      <c r="BAW152" s="10"/>
      <c r="BAX152" s="10"/>
      <c r="BAY152" s="10"/>
      <c r="BAZ152" s="10"/>
      <c r="BBA152" s="10"/>
      <c r="BBB152" s="10"/>
      <c r="BBC152" s="10"/>
      <c r="BBD152" s="10"/>
      <c r="BBE152" s="10"/>
      <c r="BBF152" s="10"/>
      <c r="BBG152" s="10"/>
      <c r="BBH152" s="10"/>
      <c r="BBI152" s="10"/>
      <c r="BBJ152" s="10"/>
      <c r="BBK152" s="10"/>
      <c r="BBL152" s="10"/>
      <c r="BBM152" s="10"/>
      <c r="BBN152" s="10"/>
      <c r="BBO152" s="10"/>
      <c r="BBP152" s="10"/>
      <c r="BBQ152" s="10"/>
      <c r="BBR152" s="10"/>
      <c r="BBS152" s="10"/>
      <c r="BBT152" s="10"/>
      <c r="BBU152" s="10"/>
      <c r="BBV152" s="10"/>
      <c r="BBW152" s="10"/>
      <c r="BBX152" s="10"/>
      <c r="BBY152" s="10"/>
      <c r="BBZ152" s="10"/>
      <c r="BCA152" s="10"/>
      <c r="BCB152" s="10"/>
      <c r="BCC152" s="10"/>
      <c r="BCD152" s="10"/>
      <c r="BCE152" s="10"/>
      <c r="BCF152" s="10"/>
      <c r="BCG152" s="10"/>
      <c r="BCH152" s="10"/>
      <c r="BCI152" s="10"/>
      <c r="BCJ152" s="10"/>
      <c r="BCK152" s="10"/>
      <c r="BCL152" s="10"/>
      <c r="BCM152" s="10"/>
      <c r="BCN152" s="10"/>
      <c r="BCO152" s="10"/>
      <c r="BCP152" s="10"/>
      <c r="BCQ152" s="10"/>
      <c r="BCR152" s="10"/>
      <c r="BCS152" s="10"/>
      <c r="BCT152" s="10"/>
      <c r="BCU152" s="10"/>
      <c r="BCV152" s="10"/>
      <c r="BCW152" s="10"/>
      <c r="BCX152" s="10"/>
      <c r="BCY152" s="10"/>
      <c r="BCZ152" s="10"/>
      <c r="BDA152" s="10"/>
      <c r="BDB152" s="10"/>
      <c r="BDC152" s="10"/>
      <c r="BDD152" s="10"/>
      <c r="BDE152" s="10"/>
      <c r="BDF152" s="10"/>
      <c r="BDG152" s="10"/>
      <c r="BDH152" s="10"/>
      <c r="BDI152" s="10"/>
      <c r="BDJ152" s="10"/>
      <c r="BDK152" s="10"/>
      <c r="BDL152" s="10"/>
      <c r="BDM152" s="10"/>
      <c r="BDN152" s="10"/>
      <c r="BDO152" s="10"/>
      <c r="BDP152" s="10"/>
      <c r="BDQ152" s="10"/>
      <c r="BDR152" s="10"/>
      <c r="BDS152" s="10"/>
      <c r="BDT152" s="10"/>
      <c r="BDU152" s="10"/>
      <c r="BDV152" s="10"/>
      <c r="BDW152" s="10"/>
      <c r="BDX152" s="10"/>
      <c r="BDY152" s="10"/>
      <c r="BDZ152" s="10"/>
      <c r="BEA152" s="10"/>
      <c r="BEB152" s="10"/>
      <c r="BEC152" s="10"/>
      <c r="BED152" s="10"/>
      <c r="BEE152" s="10"/>
      <c r="BEF152" s="10"/>
      <c r="BEG152" s="10"/>
      <c r="BEH152" s="10"/>
      <c r="BEI152" s="10"/>
      <c r="BEJ152" s="10"/>
      <c r="BEK152" s="10"/>
      <c r="BEL152" s="10"/>
      <c r="BEM152" s="10"/>
      <c r="BEN152" s="10"/>
      <c r="BEO152" s="10"/>
      <c r="BEP152" s="10"/>
      <c r="BEQ152" s="10"/>
      <c r="BER152" s="10"/>
      <c r="BES152" s="10"/>
      <c r="BET152" s="10"/>
      <c r="BEU152" s="10"/>
      <c r="BEV152" s="10"/>
      <c r="BEW152" s="10"/>
      <c r="BEX152" s="10"/>
      <c r="BEY152" s="10"/>
      <c r="BEZ152" s="10"/>
      <c r="BFA152" s="10"/>
      <c r="BFB152" s="10"/>
      <c r="BFC152" s="10"/>
      <c r="BFD152" s="10"/>
      <c r="BFE152" s="10"/>
      <c r="BFF152" s="10"/>
      <c r="BFG152" s="10"/>
      <c r="BFH152" s="10"/>
      <c r="BFI152" s="10"/>
      <c r="BFJ152" s="10"/>
      <c r="BFK152" s="10"/>
      <c r="BFL152" s="10"/>
      <c r="BFM152" s="10"/>
      <c r="BFN152" s="10"/>
      <c r="BFO152" s="10"/>
      <c r="BFP152" s="10"/>
      <c r="BFQ152" s="10"/>
      <c r="BFR152" s="10"/>
      <c r="BFS152" s="10"/>
      <c r="BFT152" s="10"/>
      <c r="BFU152" s="10"/>
      <c r="BFV152" s="10"/>
      <c r="BFW152" s="10"/>
      <c r="BFX152" s="10"/>
      <c r="BFY152" s="10"/>
      <c r="BFZ152" s="10"/>
      <c r="BGA152" s="10"/>
      <c r="BGB152" s="10"/>
      <c r="BGC152" s="10"/>
      <c r="BGD152" s="10"/>
      <c r="BGE152" s="10"/>
      <c r="BGF152" s="10"/>
      <c r="BGG152" s="10"/>
      <c r="BGH152" s="10"/>
      <c r="BGI152" s="10"/>
      <c r="BGJ152" s="10"/>
      <c r="BGK152" s="10"/>
      <c r="BGL152" s="10"/>
      <c r="BGM152" s="10"/>
      <c r="BGN152" s="10"/>
      <c r="BGO152" s="10"/>
      <c r="BGP152" s="10"/>
      <c r="BGQ152" s="10"/>
      <c r="BGR152" s="10"/>
      <c r="BGS152" s="10"/>
      <c r="BGT152" s="10"/>
      <c r="BGU152" s="10"/>
      <c r="BGV152" s="10"/>
      <c r="BGW152" s="10"/>
      <c r="BGX152" s="10"/>
      <c r="BGY152" s="10"/>
      <c r="BGZ152" s="10"/>
      <c r="BHA152" s="10"/>
      <c r="BHB152" s="10"/>
      <c r="BHC152" s="10"/>
      <c r="BHD152" s="10"/>
      <c r="BHE152" s="10"/>
      <c r="BHF152" s="10"/>
      <c r="BHG152" s="10"/>
      <c r="BHH152" s="10"/>
      <c r="BHI152" s="10"/>
      <c r="BHJ152" s="10"/>
      <c r="BHK152" s="10"/>
      <c r="BHL152" s="10"/>
      <c r="BHM152" s="10"/>
      <c r="BHN152" s="10"/>
      <c r="BHO152" s="10"/>
      <c r="BHP152" s="10"/>
      <c r="BHQ152" s="10"/>
      <c r="BHR152" s="10"/>
      <c r="BHS152" s="10"/>
      <c r="BHT152" s="10"/>
      <c r="BHU152" s="10"/>
      <c r="BHV152" s="10"/>
      <c r="BHW152" s="10"/>
      <c r="BHX152" s="10"/>
      <c r="BHY152" s="10"/>
      <c r="BHZ152" s="10"/>
      <c r="BIA152" s="10"/>
      <c r="BIB152" s="10"/>
      <c r="BIC152" s="10"/>
      <c r="BID152" s="10"/>
      <c r="BIE152" s="10"/>
      <c r="BIF152" s="10"/>
      <c r="BIG152" s="10"/>
      <c r="BIH152" s="10"/>
      <c r="BII152" s="10"/>
      <c r="BIJ152" s="10"/>
      <c r="BIK152" s="10"/>
      <c r="BIL152" s="10"/>
      <c r="BIM152" s="10"/>
      <c r="BIN152" s="10"/>
      <c r="BIO152" s="10"/>
      <c r="BIP152" s="10"/>
      <c r="BIQ152" s="10"/>
      <c r="BIR152" s="10"/>
      <c r="BIS152" s="10"/>
      <c r="BIT152" s="10"/>
      <c r="BIU152" s="10"/>
      <c r="BIV152" s="10"/>
      <c r="BIW152" s="10"/>
      <c r="BIX152" s="10"/>
      <c r="BIY152" s="10"/>
      <c r="BIZ152" s="10"/>
      <c r="BJA152" s="10"/>
      <c r="BJB152" s="10"/>
      <c r="BJC152" s="10"/>
      <c r="BJD152" s="10"/>
      <c r="BJE152" s="10"/>
      <c r="BJF152" s="10"/>
      <c r="BJG152" s="10"/>
      <c r="BJH152" s="10"/>
      <c r="BJI152" s="10"/>
      <c r="BJJ152" s="10"/>
      <c r="BJK152" s="10"/>
      <c r="BJL152" s="10"/>
      <c r="BJM152" s="10"/>
      <c r="BJN152" s="10"/>
      <c r="BJO152" s="10"/>
      <c r="BJP152" s="10"/>
      <c r="BJQ152" s="10"/>
      <c r="BJR152" s="10"/>
      <c r="BJS152" s="10"/>
      <c r="BJT152" s="10"/>
      <c r="BJU152" s="10"/>
      <c r="BJV152" s="10"/>
      <c r="BJW152" s="10"/>
      <c r="BJX152" s="10"/>
      <c r="BJY152" s="10"/>
      <c r="BJZ152" s="10"/>
      <c r="BKA152" s="10"/>
      <c r="BKB152" s="10"/>
      <c r="BKC152" s="10"/>
      <c r="BKD152" s="10"/>
      <c r="BKE152" s="10"/>
      <c r="BKF152" s="10"/>
      <c r="BKG152" s="10"/>
      <c r="BKH152" s="10"/>
      <c r="BKI152" s="10"/>
      <c r="BKJ152" s="10"/>
      <c r="BKK152" s="10"/>
      <c r="BKL152" s="10"/>
      <c r="BKM152" s="10"/>
      <c r="BKN152" s="10"/>
      <c r="BKO152" s="10"/>
      <c r="BKP152" s="10"/>
      <c r="BKQ152" s="10"/>
      <c r="BKR152" s="10"/>
      <c r="BKS152" s="10"/>
      <c r="BKT152" s="10"/>
      <c r="BKU152" s="10"/>
      <c r="BKV152" s="10"/>
      <c r="BKW152" s="10"/>
      <c r="BKX152" s="10"/>
      <c r="BKY152" s="10"/>
      <c r="BKZ152" s="10"/>
      <c r="BLA152" s="10"/>
      <c r="BLB152" s="10"/>
      <c r="BLC152" s="10"/>
      <c r="BLD152" s="10"/>
      <c r="BLE152" s="10"/>
      <c r="BLF152" s="10"/>
      <c r="BLG152" s="10"/>
      <c r="BLH152" s="10"/>
      <c r="BLI152" s="10"/>
      <c r="BLJ152" s="10"/>
      <c r="BLK152" s="10"/>
      <c r="BLL152" s="10"/>
      <c r="BLM152" s="10"/>
      <c r="BLN152" s="10"/>
      <c r="BLO152" s="10"/>
      <c r="BLP152" s="10"/>
      <c r="BLQ152" s="10"/>
      <c r="BLR152" s="10"/>
      <c r="BLS152" s="10"/>
      <c r="BLT152" s="10"/>
      <c r="BLU152" s="10"/>
      <c r="BLV152" s="10"/>
      <c r="BLW152" s="10"/>
      <c r="BLX152" s="10"/>
      <c r="BLY152" s="10"/>
      <c r="BLZ152" s="10"/>
      <c r="BMA152" s="10"/>
      <c r="BMB152" s="10"/>
      <c r="BMC152" s="10"/>
      <c r="BMD152" s="10"/>
      <c r="BME152" s="10"/>
      <c r="BMF152" s="10"/>
      <c r="BMG152" s="10"/>
      <c r="BMH152" s="10"/>
      <c r="BMI152" s="10"/>
      <c r="BMJ152" s="10"/>
      <c r="BMK152" s="10"/>
      <c r="BML152" s="10"/>
      <c r="BMM152" s="10"/>
      <c r="BMN152" s="10"/>
      <c r="BMO152" s="10"/>
      <c r="BMP152" s="10"/>
      <c r="BMQ152" s="10"/>
      <c r="BMR152" s="10"/>
      <c r="BMS152" s="10"/>
      <c r="BMT152" s="10"/>
      <c r="BMU152" s="10"/>
      <c r="BMV152" s="10"/>
      <c r="BMW152" s="10"/>
      <c r="BMX152" s="10"/>
      <c r="BMY152" s="10"/>
      <c r="BMZ152" s="10"/>
      <c r="BNA152" s="10"/>
      <c r="BNB152" s="10"/>
      <c r="BNC152" s="10"/>
      <c r="BND152" s="10"/>
      <c r="BNE152" s="10"/>
      <c r="BNF152" s="10"/>
      <c r="BNG152" s="10"/>
      <c r="BNH152" s="10"/>
      <c r="BNI152" s="10"/>
      <c r="BNJ152" s="10"/>
      <c r="BNK152" s="10"/>
      <c r="BNL152" s="10"/>
      <c r="BNM152" s="10"/>
      <c r="BNN152" s="10"/>
      <c r="BNO152" s="10"/>
      <c r="BNP152" s="10"/>
      <c r="BNQ152" s="10"/>
      <c r="BNR152" s="10"/>
      <c r="BNS152" s="10"/>
      <c r="BNT152" s="10"/>
      <c r="BNU152" s="10"/>
      <c r="BNV152" s="10"/>
      <c r="BNW152" s="10"/>
      <c r="BNX152" s="10"/>
      <c r="BNY152" s="10"/>
      <c r="BNZ152" s="10"/>
      <c r="BOA152" s="10"/>
      <c r="BOB152" s="10"/>
      <c r="BOC152" s="10"/>
      <c r="BOD152" s="10"/>
      <c r="BOE152" s="10"/>
      <c r="BOF152" s="10"/>
      <c r="BOG152" s="10"/>
      <c r="BOH152" s="10"/>
      <c r="BOI152" s="10"/>
      <c r="BOJ152" s="10"/>
      <c r="BOK152" s="10"/>
      <c r="BOL152" s="10"/>
      <c r="BOM152" s="10"/>
      <c r="BON152" s="10"/>
      <c r="BOO152" s="10"/>
      <c r="BOP152" s="10"/>
      <c r="BOQ152" s="10"/>
      <c r="BOR152" s="10"/>
      <c r="BOS152" s="10"/>
      <c r="BOT152" s="10"/>
      <c r="BOU152" s="10"/>
      <c r="BOV152" s="10"/>
      <c r="BOW152" s="10"/>
      <c r="BOX152" s="10"/>
      <c r="BOY152" s="10"/>
      <c r="BOZ152" s="10"/>
      <c r="BPA152" s="10"/>
      <c r="BPB152" s="10"/>
      <c r="BPC152" s="10"/>
      <c r="BPD152" s="10"/>
      <c r="BPE152" s="10"/>
      <c r="BPF152" s="10"/>
      <c r="BPG152" s="10"/>
      <c r="BPH152" s="10"/>
      <c r="BPI152" s="10"/>
      <c r="BPJ152" s="10"/>
      <c r="BPK152" s="10"/>
      <c r="BPL152" s="10"/>
      <c r="BPM152" s="10"/>
      <c r="BPN152" s="10"/>
      <c r="BPO152" s="10"/>
      <c r="BPP152" s="10"/>
      <c r="BPQ152" s="10"/>
      <c r="BPR152" s="10"/>
      <c r="BPS152" s="10"/>
      <c r="BPT152" s="10"/>
      <c r="BPU152" s="10"/>
      <c r="BPV152" s="10"/>
      <c r="BPW152" s="10"/>
      <c r="BPX152" s="10"/>
      <c r="BPY152" s="10"/>
      <c r="BPZ152" s="10"/>
      <c r="BQA152" s="10"/>
      <c r="BQB152" s="10"/>
      <c r="BQC152" s="10"/>
      <c r="BQD152" s="10"/>
      <c r="BQE152" s="10"/>
      <c r="BQF152" s="10"/>
      <c r="BQG152" s="10"/>
      <c r="BQH152" s="10"/>
      <c r="BQI152" s="10"/>
      <c r="BQJ152" s="10"/>
      <c r="BQK152" s="10"/>
      <c r="BQL152" s="10"/>
      <c r="BQM152" s="10"/>
      <c r="BQN152" s="10"/>
      <c r="BQO152" s="10"/>
      <c r="BQP152" s="10"/>
      <c r="BQQ152" s="10"/>
      <c r="BQR152" s="10"/>
      <c r="BQS152" s="10"/>
      <c r="BQT152" s="10"/>
      <c r="BQU152" s="10"/>
      <c r="BQV152" s="10"/>
      <c r="BQW152" s="10"/>
      <c r="BQX152" s="10"/>
      <c r="BQY152" s="10"/>
      <c r="BQZ152" s="10"/>
      <c r="BRA152" s="10"/>
      <c r="BRB152" s="10"/>
      <c r="BRC152" s="10"/>
      <c r="BRD152" s="10"/>
      <c r="BRE152" s="10"/>
      <c r="BRF152" s="10"/>
      <c r="BRG152" s="10"/>
      <c r="BRH152" s="10"/>
      <c r="BRI152" s="10"/>
      <c r="BRJ152" s="10"/>
      <c r="BRK152" s="10"/>
      <c r="BRL152" s="10"/>
      <c r="BRM152" s="10"/>
      <c r="BRN152" s="10"/>
      <c r="BRO152" s="10"/>
      <c r="BRP152" s="10"/>
      <c r="BRQ152" s="10"/>
      <c r="BRR152" s="10"/>
      <c r="BRS152" s="10"/>
      <c r="BRT152" s="10"/>
      <c r="BRU152" s="10"/>
      <c r="BRV152" s="10"/>
      <c r="BRW152" s="10"/>
      <c r="BRX152" s="10"/>
      <c r="BRY152" s="10"/>
      <c r="BRZ152" s="10"/>
      <c r="BSA152" s="10"/>
      <c r="BSB152" s="10"/>
      <c r="BSC152" s="10"/>
      <c r="BSD152" s="10"/>
      <c r="BSE152" s="10"/>
      <c r="BSF152" s="10"/>
      <c r="BSG152" s="10"/>
      <c r="BSH152" s="10"/>
      <c r="BSI152" s="10"/>
      <c r="BSJ152" s="10"/>
      <c r="BSK152" s="10"/>
      <c r="BSL152" s="10"/>
      <c r="BSM152" s="10"/>
      <c r="BSN152" s="10"/>
      <c r="BSO152" s="10"/>
      <c r="BSP152" s="10"/>
      <c r="BSQ152" s="10"/>
      <c r="BSR152" s="10"/>
      <c r="BSS152" s="10"/>
      <c r="BST152" s="10"/>
      <c r="BSU152" s="10"/>
      <c r="BSV152" s="10"/>
      <c r="BSW152" s="10"/>
      <c r="BSX152" s="10"/>
      <c r="BSY152" s="10"/>
      <c r="BSZ152" s="10"/>
      <c r="BTA152" s="10"/>
      <c r="BTB152" s="10"/>
      <c r="BTC152" s="10"/>
      <c r="BTD152" s="10"/>
      <c r="BTE152" s="10"/>
      <c r="BTF152" s="10"/>
      <c r="BTG152" s="10"/>
      <c r="BTH152" s="10"/>
      <c r="BTI152" s="10"/>
      <c r="BTJ152" s="10"/>
      <c r="BTK152" s="10"/>
      <c r="BTL152" s="10"/>
      <c r="BTM152" s="10"/>
      <c r="BTN152" s="10"/>
      <c r="BTO152" s="10"/>
      <c r="BTP152" s="10"/>
      <c r="BTQ152" s="10"/>
      <c r="BTR152" s="10"/>
      <c r="BTS152" s="10"/>
      <c r="BTT152" s="10"/>
      <c r="BTU152" s="10"/>
      <c r="BTV152" s="10"/>
      <c r="BTW152" s="10"/>
      <c r="BTX152" s="10"/>
      <c r="BTY152" s="10"/>
      <c r="BTZ152" s="10"/>
      <c r="BUA152" s="10"/>
      <c r="BUB152" s="10"/>
      <c r="BUC152" s="10"/>
      <c r="BUD152" s="10"/>
      <c r="BUE152" s="10"/>
      <c r="BUF152" s="10"/>
      <c r="BUG152" s="10"/>
      <c r="BUH152" s="10"/>
      <c r="BUI152" s="10"/>
      <c r="BUJ152" s="10"/>
      <c r="BUK152" s="10"/>
      <c r="BUL152" s="10"/>
      <c r="BUM152" s="10"/>
      <c r="BUN152" s="10"/>
      <c r="BUO152" s="10"/>
      <c r="BUP152" s="10"/>
      <c r="BUQ152" s="10"/>
      <c r="BUR152" s="10"/>
      <c r="BUS152" s="10"/>
      <c r="BUT152" s="10"/>
      <c r="BUU152" s="10"/>
      <c r="BUV152" s="10"/>
      <c r="BUW152" s="10"/>
      <c r="BUX152" s="10"/>
      <c r="BUY152" s="10"/>
      <c r="BUZ152" s="10"/>
      <c r="BVA152" s="10"/>
      <c r="BVB152" s="10"/>
      <c r="BVC152" s="10"/>
      <c r="BVD152" s="10"/>
      <c r="BVE152" s="10"/>
      <c r="BVF152" s="10"/>
      <c r="BVG152" s="10"/>
      <c r="BVH152" s="10"/>
      <c r="BVI152" s="10"/>
      <c r="BVJ152" s="10"/>
      <c r="BVK152" s="10"/>
      <c r="BVL152" s="10"/>
      <c r="BVM152" s="10"/>
      <c r="BVN152" s="10"/>
      <c r="BVO152" s="10"/>
      <c r="BVP152" s="10"/>
      <c r="BVQ152" s="10"/>
      <c r="BVR152" s="10"/>
      <c r="BVS152" s="10"/>
      <c r="BVT152" s="10"/>
      <c r="BVU152" s="10"/>
      <c r="BVV152" s="10"/>
      <c r="BVW152" s="10"/>
      <c r="BVX152" s="10"/>
      <c r="BVY152" s="10"/>
      <c r="BVZ152" s="10"/>
      <c r="BWA152" s="10"/>
      <c r="BWB152" s="10"/>
      <c r="BWC152" s="10"/>
      <c r="BWD152" s="10"/>
      <c r="BWE152" s="10"/>
      <c r="BWF152" s="10"/>
      <c r="BWG152" s="10"/>
      <c r="BWH152" s="10"/>
      <c r="BWI152" s="10"/>
      <c r="BWJ152" s="10"/>
      <c r="BWK152" s="10"/>
      <c r="BWL152" s="10"/>
      <c r="BWM152" s="10"/>
      <c r="BWN152" s="10"/>
      <c r="BWO152" s="10"/>
      <c r="BWP152" s="10"/>
      <c r="BWQ152" s="10"/>
      <c r="BWR152" s="10"/>
      <c r="BWS152" s="10"/>
      <c r="BWT152" s="10"/>
      <c r="BWU152" s="10"/>
      <c r="BWV152" s="10"/>
      <c r="BWW152" s="10"/>
      <c r="BWX152" s="10"/>
      <c r="BWY152" s="10"/>
      <c r="BWZ152" s="10"/>
      <c r="BXA152" s="10"/>
      <c r="BXB152" s="10"/>
      <c r="BXC152" s="10"/>
      <c r="BXD152" s="10"/>
      <c r="BXE152" s="10"/>
      <c r="BXF152" s="10"/>
      <c r="BXG152" s="10"/>
      <c r="BXH152" s="10"/>
      <c r="BXI152" s="10"/>
      <c r="BXJ152" s="10"/>
      <c r="BXK152" s="10"/>
      <c r="BXL152" s="10"/>
      <c r="BXM152" s="10"/>
      <c r="BXN152" s="10"/>
      <c r="BXO152" s="10"/>
      <c r="BXP152" s="10"/>
      <c r="BXQ152" s="10"/>
      <c r="BXR152" s="10"/>
      <c r="BXS152" s="10"/>
      <c r="BXT152" s="10"/>
      <c r="BXU152" s="10"/>
      <c r="BXV152" s="10"/>
      <c r="BXW152" s="10"/>
      <c r="BXX152" s="10"/>
      <c r="BXY152" s="10"/>
      <c r="BXZ152" s="10"/>
      <c r="BYA152" s="10"/>
      <c r="BYB152" s="10"/>
      <c r="BYC152" s="10"/>
      <c r="BYD152" s="10"/>
      <c r="BYE152" s="10"/>
      <c r="BYF152" s="10"/>
      <c r="BYG152" s="10"/>
      <c r="BYH152" s="10"/>
      <c r="BYI152" s="10"/>
      <c r="BYJ152" s="10"/>
      <c r="BYK152" s="10"/>
      <c r="BYL152" s="10"/>
      <c r="BYM152" s="10"/>
      <c r="BYN152" s="10"/>
      <c r="BYO152" s="10"/>
      <c r="BYP152" s="10"/>
      <c r="BYQ152" s="10"/>
      <c r="BYR152" s="10"/>
      <c r="BYS152" s="10"/>
      <c r="BYT152" s="10"/>
      <c r="BYU152" s="10"/>
      <c r="BYV152" s="10"/>
      <c r="BYW152" s="10"/>
      <c r="BYX152" s="10"/>
      <c r="BYY152" s="10"/>
      <c r="BYZ152" s="10"/>
      <c r="BZA152" s="10"/>
      <c r="BZB152" s="10"/>
      <c r="BZC152" s="10"/>
      <c r="BZD152" s="10"/>
      <c r="BZE152" s="10"/>
      <c r="BZF152" s="10"/>
      <c r="BZG152" s="10"/>
      <c r="BZH152" s="10"/>
      <c r="BZI152" s="10"/>
      <c r="BZJ152" s="10"/>
      <c r="BZK152" s="10"/>
      <c r="BZL152" s="10"/>
      <c r="BZM152" s="10"/>
      <c r="BZN152" s="10"/>
      <c r="BZO152" s="10"/>
      <c r="BZP152" s="10"/>
      <c r="BZQ152" s="10"/>
      <c r="BZR152" s="10"/>
      <c r="BZS152" s="10"/>
      <c r="BZT152" s="10"/>
      <c r="BZU152" s="10"/>
      <c r="BZV152" s="10"/>
      <c r="BZW152" s="10"/>
      <c r="BZX152" s="10"/>
      <c r="BZY152" s="10"/>
      <c r="BZZ152" s="10"/>
      <c r="CAA152" s="10"/>
      <c r="CAB152" s="10"/>
      <c r="CAC152" s="10"/>
      <c r="CAD152" s="10"/>
      <c r="CAE152" s="10"/>
      <c r="CAF152" s="10"/>
      <c r="CAG152" s="10"/>
      <c r="CAH152" s="10"/>
      <c r="CAI152" s="10"/>
      <c r="CAJ152" s="10"/>
      <c r="CAK152" s="10"/>
      <c r="CAL152" s="10"/>
      <c r="CAM152" s="10"/>
      <c r="CAN152" s="10"/>
      <c r="CAO152" s="10"/>
      <c r="CAP152" s="10"/>
      <c r="CAQ152" s="10"/>
      <c r="CAR152" s="10"/>
      <c r="CAS152" s="10"/>
      <c r="CAT152" s="10"/>
      <c r="CAU152" s="10"/>
      <c r="CAV152" s="10"/>
      <c r="CAW152" s="10"/>
      <c r="CAX152" s="10"/>
      <c r="CAY152" s="10"/>
      <c r="CAZ152" s="10"/>
      <c r="CBA152" s="10"/>
      <c r="CBB152" s="10"/>
      <c r="CBC152" s="10"/>
      <c r="CBD152" s="10"/>
      <c r="CBE152" s="10"/>
      <c r="CBF152" s="10"/>
      <c r="CBG152" s="10"/>
      <c r="CBH152" s="10"/>
      <c r="CBI152" s="10"/>
      <c r="CBJ152" s="10"/>
      <c r="CBK152" s="10"/>
      <c r="CBL152" s="10"/>
      <c r="CBM152" s="10"/>
      <c r="CBN152" s="10"/>
      <c r="CBO152" s="10"/>
      <c r="CBP152" s="10"/>
      <c r="CBQ152" s="10"/>
      <c r="CBR152" s="10"/>
      <c r="CBS152" s="10"/>
      <c r="CBT152" s="10"/>
      <c r="CBU152" s="10"/>
      <c r="CBV152" s="10"/>
      <c r="CBW152" s="10"/>
      <c r="CBX152" s="10"/>
      <c r="CBY152" s="10"/>
      <c r="CBZ152" s="10"/>
      <c r="CCA152" s="10"/>
      <c r="CCB152" s="10"/>
      <c r="CCC152" s="10"/>
      <c r="CCD152" s="10"/>
      <c r="CCE152" s="10"/>
      <c r="CCF152" s="10"/>
      <c r="CCG152" s="10"/>
      <c r="CCH152" s="10"/>
      <c r="CCI152" s="10"/>
      <c r="CCJ152" s="10"/>
      <c r="CCK152" s="10"/>
      <c r="CCL152" s="10"/>
      <c r="CCM152" s="10"/>
      <c r="CCN152" s="10"/>
      <c r="CCO152" s="10"/>
      <c r="CCP152" s="10"/>
      <c r="CCQ152" s="10"/>
      <c r="CCR152" s="10"/>
      <c r="CCS152" s="10"/>
      <c r="CCT152" s="10"/>
      <c r="CCU152" s="10"/>
      <c r="CCV152" s="10"/>
      <c r="CCW152" s="10"/>
      <c r="CCX152" s="10"/>
      <c r="CCY152" s="10"/>
      <c r="CCZ152" s="10"/>
      <c r="CDA152" s="10"/>
      <c r="CDB152" s="10"/>
      <c r="CDC152" s="10"/>
      <c r="CDD152" s="10"/>
      <c r="CDE152" s="10"/>
      <c r="CDF152" s="10"/>
      <c r="CDG152" s="10"/>
      <c r="CDH152" s="10"/>
      <c r="CDI152" s="10"/>
      <c r="CDJ152" s="10"/>
      <c r="CDK152" s="10"/>
      <c r="CDL152" s="10"/>
      <c r="CDM152" s="10"/>
      <c r="CDN152" s="10"/>
      <c r="CDO152" s="10"/>
      <c r="CDP152" s="10"/>
      <c r="CDQ152" s="10"/>
      <c r="CDR152" s="10"/>
      <c r="CDS152" s="10"/>
      <c r="CDT152" s="10"/>
      <c r="CDU152" s="10"/>
      <c r="CDV152" s="10"/>
      <c r="CDW152" s="10"/>
      <c r="CDX152" s="10"/>
      <c r="CDY152" s="10"/>
      <c r="CDZ152" s="10"/>
      <c r="CEA152" s="10"/>
      <c r="CEB152" s="10"/>
      <c r="CEC152" s="10"/>
      <c r="CED152" s="10"/>
      <c r="CEE152" s="10"/>
      <c r="CEF152" s="10"/>
      <c r="CEG152" s="10"/>
      <c r="CEH152" s="10"/>
      <c r="CEI152" s="10"/>
      <c r="CEJ152" s="10"/>
      <c r="CEK152" s="10"/>
      <c r="CEL152" s="10"/>
      <c r="CEM152" s="10"/>
      <c r="CEN152" s="10"/>
      <c r="CEO152" s="10"/>
      <c r="CEP152" s="10"/>
      <c r="CEQ152" s="10"/>
      <c r="CER152" s="10"/>
      <c r="CES152" s="10"/>
      <c r="CET152" s="10"/>
      <c r="CEU152" s="10"/>
      <c r="CEV152" s="10"/>
      <c r="CEW152" s="10"/>
      <c r="CEX152" s="10"/>
      <c r="CEY152" s="10"/>
      <c r="CEZ152" s="10"/>
      <c r="CFA152" s="10"/>
      <c r="CFB152" s="10"/>
      <c r="CFC152" s="10"/>
      <c r="CFD152" s="10"/>
      <c r="CFE152" s="10"/>
      <c r="CFF152" s="10"/>
      <c r="CFG152" s="10"/>
      <c r="CFH152" s="10"/>
      <c r="CFI152" s="10"/>
      <c r="CFJ152" s="10"/>
      <c r="CFK152" s="10"/>
      <c r="CFL152" s="10"/>
      <c r="CFM152" s="10"/>
      <c r="CFN152" s="10"/>
      <c r="CFO152" s="10"/>
      <c r="CFP152" s="10"/>
      <c r="CFQ152" s="10"/>
      <c r="CFR152" s="10"/>
      <c r="CFS152" s="10"/>
      <c r="CFT152" s="10"/>
      <c r="CFU152" s="10"/>
      <c r="CFV152" s="10"/>
      <c r="CFW152" s="10"/>
      <c r="CFX152" s="10"/>
      <c r="CFY152" s="10"/>
      <c r="CFZ152" s="10"/>
      <c r="CGA152" s="10"/>
      <c r="CGB152" s="10"/>
      <c r="CGC152" s="10"/>
      <c r="CGD152" s="10"/>
      <c r="CGE152" s="10"/>
      <c r="CGF152" s="10"/>
      <c r="CGG152" s="10"/>
      <c r="CGH152" s="10"/>
      <c r="CGI152" s="10"/>
      <c r="CGJ152" s="10"/>
      <c r="CGK152" s="10"/>
      <c r="CGL152" s="10"/>
      <c r="CGM152" s="10"/>
      <c r="CGN152" s="10"/>
      <c r="CGO152" s="10"/>
      <c r="CGP152" s="10"/>
      <c r="CGQ152" s="10"/>
      <c r="CGR152" s="10"/>
      <c r="CGS152" s="10"/>
      <c r="CGT152" s="10"/>
      <c r="CGU152" s="10"/>
      <c r="CGV152" s="10"/>
      <c r="CGW152" s="10"/>
      <c r="CGX152" s="10"/>
      <c r="CGY152" s="10"/>
      <c r="CGZ152" s="10"/>
      <c r="CHA152" s="10"/>
      <c r="CHB152" s="10"/>
      <c r="CHC152" s="10"/>
      <c r="CHD152" s="10"/>
      <c r="CHE152" s="10"/>
      <c r="CHF152" s="10"/>
      <c r="CHG152" s="10"/>
      <c r="CHH152" s="10"/>
      <c r="CHI152" s="10"/>
      <c r="CHJ152" s="10"/>
      <c r="CHK152" s="10"/>
      <c r="CHL152" s="10"/>
      <c r="CHM152" s="10"/>
      <c r="CHN152" s="10"/>
      <c r="CHO152" s="10"/>
      <c r="CHP152" s="10"/>
      <c r="CHQ152" s="10"/>
      <c r="CHR152" s="10"/>
      <c r="CHS152" s="10"/>
      <c r="CHT152" s="10"/>
      <c r="CHU152" s="10"/>
      <c r="CHV152" s="10"/>
      <c r="CHW152" s="10"/>
      <c r="CHX152" s="10"/>
      <c r="CHY152" s="10"/>
      <c r="CHZ152" s="10"/>
      <c r="CIA152" s="10"/>
      <c r="CIB152" s="10"/>
      <c r="CIC152" s="10"/>
      <c r="CID152" s="10"/>
      <c r="CIE152" s="10"/>
      <c r="CIF152" s="10"/>
      <c r="CIG152" s="10"/>
      <c r="CIH152" s="10"/>
      <c r="CII152" s="10"/>
      <c r="CIJ152" s="10"/>
      <c r="CIK152" s="10"/>
      <c r="CIL152" s="10"/>
      <c r="CIM152" s="10"/>
      <c r="CIN152" s="10"/>
      <c r="CIO152" s="10"/>
      <c r="CIP152" s="10"/>
      <c r="CIQ152" s="10"/>
      <c r="CIR152" s="10"/>
      <c r="CIS152" s="10"/>
      <c r="CIT152" s="10"/>
      <c r="CIU152" s="10"/>
      <c r="CIV152" s="10"/>
      <c r="CIW152" s="10"/>
      <c r="CIX152" s="10"/>
      <c r="CIY152" s="10"/>
      <c r="CIZ152" s="10"/>
      <c r="CJA152" s="10"/>
      <c r="CJB152" s="10"/>
      <c r="CJC152" s="10"/>
      <c r="CJD152" s="10"/>
      <c r="CJE152" s="10"/>
      <c r="CJF152" s="10"/>
      <c r="CJG152" s="10"/>
      <c r="CJH152" s="10"/>
      <c r="CJI152" s="10"/>
      <c r="CJJ152" s="10"/>
      <c r="CJK152" s="10"/>
      <c r="CJL152" s="10"/>
      <c r="CJM152" s="10"/>
      <c r="CJN152" s="10"/>
      <c r="CJO152" s="10"/>
      <c r="CJP152" s="10"/>
      <c r="CJQ152" s="10"/>
      <c r="CJR152" s="10"/>
      <c r="CJS152" s="10"/>
      <c r="CJT152" s="10"/>
      <c r="CJU152" s="10"/>
      <c r="CJV152" s="10"/>
      <c r="CJW152" s="10"/>
      <c r="CJX152" s="10"/>
      <c r="CJY152" s="10"/>
      <c r="CJZ152" s="10"/>
      <c r="CKA152" s="10"/>
      <c r="CKB152" s="10"/>
      <c r="CKC152" s="10"/>
      <c r="CKD152" s="10"/>
      <c r="CKE152" s="10"/>
      <c r="CKF152" s="10"/>
      <c r="CKG152" s="10"/>
      <c r="CKH152" s="10"/>
      <c r="CKI152" s="10"/>
      <c r="CKJ152" s="10"/>
      <c r="CKK152" s="10"/>
      <c r="CKL152" s="10"/>
      <c r="CKM152" s="10"/>
      <c r="CKN152" s="10"/>
      <c r="CKO152" s="10"/>
      <c r="CKP152" s="10"/>
      <c r="CKQ152" s="10"/>
      <c r="CKR152" s="10"/>
      <c r="CKS152" s="10"/>
      <c r="CKT152" s="10"/>
      <c r="CKU152" s="10"/>
      <c r="CKV152" s="10"/>
      <c r="CKW152" s="10"/>
      <c r="CKX152" s="10"/>
      <c r="CKY152" s="10"/>
      <c r="CKZ152" s="10"/>
      <c r="CLA152" s="10"/>
      <c r="CLB152" s="10"/>
      <c r="CLC152" s="10"/>
      <c r="CLD152" s="10"/>
      <c r="CLE152" s="10"/>
      <c r="CLF152" s="10"/>
      <c r="CLG152" s="10"/>
      <c r="CLH152" s="10"/>
      <c r="CLI152" s="10"/>
      <c r="CLJ152" s="10"/>
      <c r="CLK152" s="10"/>
      <c r="CLL152" s="10"/>
      <c r="CLM152" s="10"/>
      <c r="CLN152" s="10"/>
      <c r="CLO152" s="10"/>
      <c r="CLP152" s="10"/>
      <c r="CLQ152" s="10"/>
      <c r="CLR152" s="10"/>
      <c r="CLS152" s="10"/>
      <c r="CLT152" s="10"/>
      <c r="CLU152" s="10"/>
      <c r="CLV152" s="10"/>
      <c r="CLW152" s="10"/>
      <c r="CLX152" s="10"/>
      <c r="CLY152" s="10"/>
      <c r="CLZ152" s="10"/>
      <c r="CMA152" s="10"/>
      <c r="CMB152" s="10"/>
      <c r="CMC152" s="10"/>
      <c r="CMD152" s="10"/>
      <c r="CME152" s="10"/>
      <c r="CMF152" s="10"/>
      <c r="CMG152" s="10"/>
      <c r="CMH152" s="10"/>
      <c r="CMI152" s="10"/>
      <c r="CMJ152" s="10"/>
      <c r="CMK152" s="10"/>
      <c r="CML152" s="10"/>
      <c r="CMM152" s="10"/>
      <c r="CMN152" s="10"/>
      <c r="CMO152" s="10"/>
      <c r="CMP152" s="10"/>
      <c r="CMQ152" s="10"/>
      <c r="CMR152" s="10"/>
      <c r="CMS152" s="10"/>
      <c r="CMT152" s="10"/>
      <c r="CMU152" s="10"/>
      <c r="CMV152" s="10"/>
      <c r="CMW152" s="10"/>
      <c r="CMX152" s="10"/>
      <c r="CMY152" s="10"/>
      <c r="CMZ152" s="10"/>
      <c r="CNA152" s="10"/>
      <c r="CNB152" s="10"/>
      <c r="CNC152" s="10"/>
      <c r="CND152" s="10"/>
      <c r="CNE152" s="10"/>
      <c r="CNF152" s="10"/>
      <c r="CNG152" s="10"/>
      <c r="CNH152" s="10"/>
      <c r="CNI152" s="10"/>
      <c r="CNJ152" s="10"/>
      <c r="CNK152" s="10"/>
      <c r="CNL152" s="10"/>
      <c r="CNM152" s="10"/>
      <c r="CNN152" s="10"/>
      <c r="CNO152" s="10"/>
      <c r="CNP152" s="10"/>
      <c r="CNQ152" s="10"/>
      <c r="CNR152" s="10"/>
      <c r="CNS152" s="10"/>
      <c r="CNT152" s="10"/>
      <c r="CNU152" s="10"/>
      <c r="CNV152" s="10"/>
      <c r="CNW152" s="10"/>
      <c r="CNX152" s="10"/>
      <c r="CNY152" s="10"/>
      <c r="CNZ152" s="10"/>
      <c r="COA152" s="10"/>
      <c r="COB152" s="10"/>
      <c r="COC152" s="10"/>
      <c r="COD152" s="10"/>
      <c r="COE152" s="10"/>
      <c r="COF152" s="10"/>
      <c r="COG152" s="10"/>
      <c r="COH152" s="10"/>
      <c r="COI152" s="10"/>
      <c r="COJ152" s="10"/>
      <c r="COK152" s="10"/>
      <c r="COL152" s="10"/>
      <c r="COM152" s="10"/>
      <c r="CON152" s="10"/>
      <c r="COO152" s="10"/>
      <c r="COP152" s="10"/>
      <c r="COQ152" s="10"/>
      <c r="COR152" s="10"/>
      <c r="COS152" s="10"/>
      <c r="COT152" s="10"/>
      <c r="COU152" s="10"/>
      <c r="COV152" s="10"/>
      <c r="COW152" s="10"/>
      <c r="COX152" s="10"/>
      <c r="COY152" s="10"/>
      <c r="COZ152" s="10"/>
      <c r="CPA152" s="10"/>
      <c r="CPB152" s="10"/>
      <c r="CPC152" s="10"/>
      <c r="CPD152" s="10"/>
      <c r="CPE152" s="10"/>
      <c r="CPF152" s="10"/>
      <c r="CPG152" s="10"/>
      <c r="CPH152" s="10"/>
      <c r="CPI152" s="10"/>
      <c r="CPJ152" s="10"/>
      <c r="CPK152" s="10"/>
      <c r="CPL152" s="10"/>
      <c r="CPM152" s="10"/>
      <c r="CPN152" s="10"/>
      <c r="CPO152" s="10"/>
      <c r="CPP152" s="10"/>
      <c r="CPQ152" s="10"/>
      <c r="CPR152" s="10"/>
      <c r="CPS152" s="10"/>
      <c r="CPT152" s="10"/>
      <c r="CPU152" s="10"/>
      <c r="CPV152" s="10"/>
      <c r="CPW152" s="10"/>
      <c r="CPX152" s="10"/>
      <c r="CPY152" s="10"/>
      <c r="CPZ152" s="10"/>
      <c r="CQA152" s="10"/>
      <c r="CQB152" s="10"/>
      <c r="CQC152" s="10"/>
      <c r="CQD152" s="10"/>
      <c r="CQE152" s="10"/>
      <c r="CQF152" s="10"/>
      <c r="CQG152" s="10"/>
      <c r="CQH152" s="10"/>
      <c r="CQI152" s="10"/>
      <c r="CQJ152" s="10"/>
      <c r="CQK152" s="10"/>
      <c r="CQL152" s="10"/>
      <c r="CQM152" s="10"/>
      <c r="CQN152" s="10"/>
      <c r="CQO152" s="10"/>
      <c r="CQP152" s="10"/>
      <c r="CQQ152" s="10"/>
      <c r="CQR152" s="10"/>
      <c r="CQS152" s="10"/>
      <c r="CQT152" s="10"/>
      <c r="CQU152" s="10"/>
      <c r="CQV152" s="10"/>
      <c r="CQW152" s="10"/>
      <c r="CQX152" s="10"/>
      <c r="CQY152" s="10"/>
      <c r="CQZ152" s="10"/>
      <c r="CRA152" s="10"/>
      <c r="CRB152" s="10"/>
      <c r="CRC152" s="10"/>
      <c r="CRD152" s="10"/>
      <c r="CRE152" s="10"/>
      <c r="CRF152" s="10"/>
      <c r="CRG152" s="10"/>
      <c r="CRH152" s="10"/>
      <c r="CRI152" s="10"/>
      <c r="CRJ152" s="10"/>
      <c r="CRK152" s="10"/>
      <c r="CRL152" s="10"/>
      <c r="CRM152" s="10"/>
      <c r="CRN152" s="10"/>
      <c r="CRO152" s="10"/>
      <c r="CRP152" s="10"/>
      <c r="CRQ152" s="10"/>
      <c r="CRR152" s="10"/>
      <c r="CRS152" s="10"/>
      <c r="CRT152" s="10"/>
      <c r="CRU152" s="10"/>
      <c r="CRV152" s="10"/>
      <c r="CRW152" s="10"/>
      <c r="CRX152" s="10"/>
      <c r="CRY152" s="10"/>
      <c r="CRZ152" s="10"/>
      <c r="CSA152" s="10"/>
      <c r="CSB152" s="10"/>
      <c r="CSC152" s="10"/>
      <c r="CSD152" s="10"/>
      <c r="CSE152" s="10"/>
      <c r="CSF152" s="10"/>
      <c r="CSG152" s="10"/>
      <c r="CSH152" s="10"/>
      <c r="CSI152" s="10"/>
      <c r="CSJ152" s="10"/>
      <c r="CSK152" s="10"/>
      <c r="CSL152" s="10"/>
      <c r="CSM152" s="10"/>
      <c r="CSN152" s="10"/>
      <c r="CSO152" s="10"/>
      <c r="CSP152" s="10"/>
      <c r="CSQ152" s="10"/>
      <c r="CSR152" s="10"/>
      <c r="CSS152" s="10"/>
      <c r="CST152" s="10"/>
      <c r="CSU152" s="10"/>
      <c r="CSV152" s="10"/>
      <c r="CSW152" s="10"/>
      <c r="CSX152" s="10"/>
      <c r="CSY152" s="10"/>
      <c r="CSZ152" s="10"/>
      <c r="CTA152" s="10"/>
      <c r="CTB152" s="10"/>
      <c r="CTC152" s="10"/>
      <c r="CTD152" s="10"/>
      <c r="CTE152" s="10"/>
      <c r="CTF152" s="10"/>
      <c r="CTG152" s="10"/>
      <c r="CTH152" s="10"/>
      <c r="CTI152" s="10"/>
      <c r="CTJ152" s="10"/>
      <c r="CTK152" s="10"/>
      <c r="CTL152" s="10"/>
      <c r="CTM152" s="10"/>
      <c r="CTN152" s="10"/>
      <c r="CTO152" s="10"/>
      <c r="CTP152" s="10"/>
      <c r="CTQ152" s="10"/>
      <c r="CTR152" s="10"/>
      <c r="CTS152" s="10"/>
      <c r="CTT152" s="10"/>
      <c r="CTU152" s="10"/>
      <c r="CTV152" s="10"/>
      <c r="CTW152" s="10"/>
      <c r="CTX152" s="10"/>
      <c r="CTY152" s="10"/>
      <c r="CTZ152" s="10"/>
      <c r="CUA152" s="10"/>
      <c r="CUB152" s="10"/>
      <c r="CUC152" s="10"/>
      <c r="CUD152" s="10"/>
      <c r="CUE152" s="10"/>
      <c r="CUF152" s="10"/>
      <c r="CUG152" s="10"/>
      <c r="CUH152" s="10"/>
      <c r="CUI152" s="10"/>
      <c r="CUJ152" s="10"/>
      <c r="CUK152" s="10"/>
      <c r="CUL152" s="10"/>
      <c r="CUM152" s="10"/>
      <c r="CUN152" s="10"/>
      <c r="CUO152" s="10"/>
      <c r="CUP152" s="10"/>
      <c r="CUQ152" s="10"/>
      <c r="CUR152" s="10"/>
      <c r="CUS152" s="10"/>
      <c r="CUT152" s="10"/>
      <c r="CUU152" s="10"/>
      <c r="CUV152" s="10"/>
      <c r="CUW152" s="10"/>
      <c r="CUX152" s="10"/>
      <c r="CUY152" s="10"/>
      <c r="CUZ152" s="10"/>
      <c r="CVA152" s="10"/>
      <c r="CVB152" s="10"/>
      <c r="CVC152" s="10"/>
      <c r="CVD152" s="10"/>
      <c r="CVE152" s="10"/>
      <c r="CVF152" s="10"/>
      <c r="CVG152" s="10"/>
      <c r="CVH152" s="10"/>
      <c r="CVI152" s="10"/>
      <c r="CVJ152" s="10"/>
      <c r="CVK152" s="10"/>
      <c r="CVL152" s="10"/>
      <c r="CVM152" s="10"/>
      <c r="CVN152" s="10"/>
      <c r="CVO152" s="10"/>
      <c r="CVP152" s="10"/>
      <c r="CVQ152" s="10"/>
      <c r="CVR152" s="10"/>
      <c r="CVS152" s="10"/>
      <c r="CVT152" s="10"/>
      <c r="CVU152" s="10"/>
      <c r="CVV152" s="10"/>
      <c r="CVW152" s="10"/>
      <c r="CVX152" s="10"/>
      <c r="CVY152" s="10"/>
      <c r="CVZ152" s="10"/>
      <c r="CWA152" s="10"/>
      <c r="CWB152" s="10"/>
      <c r="CWC152" s="10"/>
      <c r="CWD152" s="10"/>
      <c r="CWE152" s="10"/>
      <c r="CWF152" s="10"/>
      <c r="CWG152" s="10"/>
      <c r="CWH152" s="10"/>
      <c r="CWI152" s="10"/>
      <c r="CWJ152" s="10"/>
      <c r="CWK152" s="10"/>
      <c r="CWL152" s="10"/>
      <c r="CWM152" s="10"/>
      <c r="CWN152" s="10"/>
      <c r="CWO152" s="10"/>
      <c r="CWP152" s="10"/>
      <c r="CWQ152" s="10"/>
      <c r="CWR152" s="10"/>
      <c r="CWS152" s="10"/>
      <c r="CWT152" s="10"/>
      <c r="CWU152" s="10"/>
      <c r="CWV152" s="10"/>
      <c r="CWW152" s="10"/>
      <c r="CWX152" s="10"/>
      <c r="CWY152" s="10"/>
      <c r="CWZ152" s="10"/>
      <c r="CXA152" s="10"/>
      <c r="CXB152" s="10"/>
      <c r="CXC152" s="10"/>
      <c r="CXD152" s="10"/>
      <c r="CXE152" s="10"/>
      <c r="CXF152" s="10"/>
      <c r="CXG152" s="10"/>
      <c r="CXH152" s="10"/>
      <c r="CXI152" s="10"/>
      <c r="CXJ152" s="10"/>
      <c r="CXK152" s="10"/>
      <c r="CXL152" s="10"/>
      <c r="CXM152" s="10"/>
      <c r="CXN152" s="10"/>
      <c r="CXO152" s="10"/>
      <c r="CXP152" s="10"/>
      <c r="CXQ152" s="10"/>
      <c r="CXR152" s="10"/>
      <c r="CXS152" s="10"/>
      <c r="CXT152" s="10"/>
      <c r="CXU152" s="10"/>
      <c r="CXV152" s="10"/>
      <c r="CXW152" s="10"/>
      <c r="CXX152" s="10"/>
      <c r="CXY152" s="10"/>
      <c r="CXZ152" s="10"/>
      <c r="CYA152" s="10"/>
      <c r="CYB152" s="10"/>
      <c r="CYC152" s="10"/>
      <c r="CYD152" s="10"/>
      <c r="CYE152" s="10"/>
      <c r="CYF152" s="10"/>
      <c r="CYG152" s="10"/>
      <c r="CYH152" s="10"/>
      <c r="CYI152" s="10"/>
      <c r="CYJ152" s="10"/>
      <c r="CYK152" s="10"/>
      <c r="CYL152" s="10"/>
      <c r="CYM152" s="10"/>
      <c r="CYN152" s="10"/>
      <c r="CYO152" s="10"/>
      <c r="CYP152" s="10"/>
      <c r="CYQ152" s="10"/>
      <c r="CYR152" s="10"/>
      <c r="CYS152" s="10"/>
      <c r="CYT152" s="10"/>
      <c r="CYU152" s="10"/>
      <c r="CYV152" s="10"/>
      <c r="CYW152" s="10"/>
      <c r="CYX152" s="10"/>
      <c r="CYY152" s="10"/>
      <c r="CYZ152" s="10"/>
      <c r="CZA152" s="10"/>
      <c r="CZB152" s="10"/>
      <c r="CZC152" s="10"/>
      <c r="CZD152" s="10"/>
      <c r="CZE152" s="10"/>
      <c r="CZF152" s="10"/>
      <c r="CZG152" s="10"/>
      <c r="CZH152" s="10"/>
      <c r="CZI152" s="10"/>
      <c r="CZJ152" s="10"/>
      <c r="CZK152" s="10"/>
      <c r="CZL152" s="10"/>
      <c r="CZM152" s="10"/>
      <c r="CZN152" s="10"/>
      <c r="CZO152" s="10"/>
      <c r="CZP152" s="10"/>
      <c r="CZQ152" s="10"/>
      <c r="CZR152" s="10"/>
      <c r="CZS152" s="10"/>
      <c r="CZT152" s="10"/>
      <c r="CZU152" s="10"/>
      <c r="CZV152" s="10"/>
      <c r="CZW152" s="10"/>
      <c r="CZX152" s="10"/>
      <c r="CZY152" s="10"/>
      <c r="CZZ152" s="10"/>
      <c r="DAA152" s="10"/>
      <c r="DAB152" s="10"/>
      <c r="DAC152" s="10"/>
      <c r="DAD152" s="10"/>
      <c r="DAE152" s="10"/>
      <c r="DAF152" s="10"/>
      <c r="DAG152" s="10"/>
      <c r="DAH152" s="10"/>
      <c r="DAI152" s="10"/>
      <c r="DAJ152" s="10"/>
      <c r="DAK152" s="10"/>
      <c r="DAL152" s="10"/>
      <c r="DAM152" s="10"/>
      <c r="DAN152" s="10"/>
      <c r="DAO152" s="10"/>
      <c r="DAP152" s="10"/>
      <c r="DAQ152" s="10"/>
      <c r="DAR152" s="10"/>
      <c r="DAS152" s="10"/>
      <c r="DAT152" s="10"/>
      <c r="DAU152" s="10"/>
      <c r="DAV152" s="10"/>
      <c r="DAW152" s="10"/>
      <c r="DAX152" s="10"/>
      <c r="DAY152" s="10"/>
      <c r="DAZ152" s="10"/>
      <c r="DBA152" s="10"/>
      <c r="DBB152" s="10"/>
      <c r="DBC152" s="10"/>
      <c r="DBD152" s="10"/>
      <c r="DBE152" s="10"/>
      <c r="DBF152" s="10"/>
      <c r="DBG152" s="10"/>
      <c r="DBH152" s="10"/>
      <c r="DBI152" s="10"/>
      <c r="DBJ152" s="10"/>
      <c r="DBK152" s="10"/>
      <c r="DBL152" s="10"/>
      <c r="DBM152" s="10"/>
      <c r="DBN152" s="10"/>
      <c r="DBO152" s="10"/>
      <c r="DBP152" s="10"/>
      <c r="DBQ152" s="10"/>
      <c r="DBR152" s="10"/>
      <c r="DBS152" s="10"/>
      <c r="DBT152" s="10"/>
      <c r="DBU152" s="10"/>
      <c r="DBV152" s="10"/>
      <c r="DBW152" s="10"/>
      <c r="DBX152" s="10"/>
      <c r="DBY152" s="10"/>
      <c r="DBZ152" s="10"/>
      <c r="DCA152" s="10"/>
      <c r="DCB152" s="10"/>
      <c r="DCC152" s="10"/>
      <c r="DCD152" s="10"/>
      <c r="DCE152" s="10"/>
      <c r="DCF152" s="10"/>
      <c r="DCG152" s="10"/>
      <c r="DCH152" s="10"/>
      <c r="DCI152" s="10"/>
      <c r="DCJ152" s="10"/>
      <c r="DCK152" s="10"/>
      <c r="DCL152" s="10"/>
      <c r="DCM152" s="10"/>
      <c r="DCN152" s="10"/>
      <c r="DCO152" s="10"/>
      <c r="DCP152" s="10"/>
      <c r="DCQ152" s="10"/>
      <c r="DCR152" s="10"/>
      <c r="DCS152" s="10"/>
      <c r="DCT152" s="10"/>
      <c r="DCU152" s="10"/>
      <c r="DCV152" s="10"/>
      <c r="DCW152" s="10"/>
      <c r="DCX152" s="10"/>
      <c r="DCY152" s="10"/>
      <c r="DCZ152" s="10"/>
      <c r="DDA152" s="10"/>
      <c r="DDB152" s="10"/>
      <c r="DDC152" s="10"/>
      <c r="DDD152" s="10"/>
      <c r="DDE152" s="10"/>
      <c r="DDF152" s="10"/>
      <c r="DDG152" s="10"/>
      <c r="DDH152" s="10"/>
      <c r="DDI152" s="10"/>
      <c r="DDJ152" s="10"/>
      <c r="DDK152" s="10"/>
      <c r="DDL152" s="10"/>
      <c r="DDM152" s="10"/>
      <c r="DDN152" s="10"/>
      <c r="DDO152" s="10"/>
      <c r="DDP152" s="10"/>
      <c r="DDQ152" s="10"/>
      <c r="DDR152" s="10"/>
      <c r="DDS152" s="10"/>
      <c r="DDT152" s="10"/>
      <c r="DDU152" s="10"/>
      <c r="DDV152" s="10"/>
      <c r="DDW152" s="10"/>
      <c r="DDX152" s="10"/>
      <c r="DDY152" s="10"/>
      <c r="DDZ152" s="10"/>
      <c r="DEA152" s="10"/>
      <c r="DEB152" s="10"/>
      <c r="DEC152" s="10"/>
      <c r="DED152" s="10"/>
      <c r="DEE152" s="10"/>
      <c r="DEF152" s="10"/>
      <c r="DEG152" s="10"/>
      <c r="DEH152" s="10"/>
      <c r="DEI152" s="10"/>
      <c r="DEJ152" s="10"/>
      <c r="DEK152" s="10"/>
      <c r="DEL152" s="10"/>
      <c r="DEM152" s="10"/>
      <c r="DEN152" s="10"/>
      <c r="DEO152" s="10"/>
      <c r="DEP152" s="10"/>
      <c r="DEQ152" s="10"/>
      <c r="DER152" s="10"/>
      <c r="DES152" s="10"/>
      <c r="DET152" s="10"/>
      <c r="DEU152" s="10"/>
      <c r="DEV152" s="10"/>
      <c r="DEW152" s="10"/>
      <c r="DEX152" s="10"/>
      <c r="DEY152" s="10"/>
      <c r="DEZ152" s="10"/>
      <c r="DFA152" s="10"/>
      <c r="DFB152" s="10"/>
      <c r="DFC152" s="10"/>
      <c r="DFD152" s="10"/>
      <c r="DFE152" s="10"/>
      <c r="DFF152" s="10"/>
      <c r="DFG152" s="10"/>
      <c r="DFH152" s="10"/>
      <c r="DFI152" s="10"/>
      <c r="DFJ152" s="10"/>
      <c r="DFK152" s="10"/>
      <c r="DFL152" s="10"/>
      <c r="DFM152" s="10"/>
      <c r="DFN152" s="10"/>
      <c r="DFO152" s="10"/>
      <c r="DFP152" s="10"/>
      <c r="DFQ152" s="10"/>
      <c r="DFR152" s="10"/>
      <c r="DFS152" s="10"/>
      <c r="DFT152" s="10"/>
      <c r="DFU152" s="10"/>
      <c r="DFV152" s="10"/>
      <c r="DFW152" s="10"/>
      <c r="DFX152" s="10"/>
      <c r="DFY152" s="10"/>
      <c r="DFZ152" s="10"/>
      <c r="DGA152" s="10"/>
      <c r="DGB152" s="10"/>
      <c r="DGC152" s="10"/>
      <c r="DGD152" s="10"/>
      <c r="DGE152" s="10"/>
      <c r="DGF152" s="10"/>
      <c r="DGG152" s="10"/>
      <c r="DGH152" s="10"/>
      <c r="DGI152" s="10"/>
      <c r="DGJ152" s="10"/>
      <c r="DGK152" s="10"/>
      <c r="DGL152" s="10"/>
      <c r="DGM152" s="10"/>
      <c r="DGN152" s="10"/>
      <c r="DGO152" s="10"/>
      <c r="DGP152" s="10"/>
      <c r="DGQ152" s="10"/>
      <c r="DGR152" s="10"/>
      <c r="DGS152" s="10"/>
      <c r="DGT152" s="10"/>
      <c r="DGU152" s="10"/>
      <c r="DGV152" s="10"/>
      <c r="DGW152" s="10"/>
      <c r="DGX152" s="10"/>
      <c r="DGY152" s="10"/>
      <c r="DGZ152" s="10"/>
      <c r="DHA152" s="10"/>
      <c r="DHB152" s="10"/>
      <c r="DHC152" s="10"/>
      <c r="DHD152" s="10"/>
      <c r="DHE152" s="10"/>
      <c r="DHF152" s="10"/>
      <c r="DHG152" s="10"/>
      <c r="DHH152" s="10"/>
      <c r="DHI152" s="10"/>
      <c r="DHJ152" s="10"/>
      <c r="DHK152" s="10"/>
      <c r="DHL152" s="10"/>
      <c r="DHM152" s="10"/>
      <c r="DHN152" s="10"/>
      <c r="DHO152" s="10"/>
      <c r="DHP152" s="10"/>
      <c r="DHQ152" s="10"/>
      <c r="DHR152" s="10"/>
      <c r="DHS152" s="10"/>
      <c r="DHT152" s="10"/>
      <c r="DHU152" s="10"/>
      <c r="DHV152" s="10"/>
      <c r="DHW152" s="10"/>
      <c r="DHX152" s="10"/>
      <c r="DHY152" s="10"/>
      <c r="DHZ152" s="10"/>
      <c r="DIA152" s="10"/>
      <c r="DIB152" s="10"/>
      <c r="DIC152" s="10"/>
      <c r="DID152" s="10"/>
      <c r="DIE152" s="10"/>
      <c r="DIF152" s="10"/>
      <c r="DIG152" s="10"/>
      <c r="DIH152" s="10"/>
      <c r="DII152" s="10"/>
      <c r="DIJ152" s="10"/>
      <c r="DIK152" s="10"/>
      <c r="DIL152" s="10"/>
      <c r="DIM152" s="10"/>
      <c r="DIN152" s="10"/>
      <c r="DIO152" s="10"/>
      <c r="DIP152" s="10"/>
      <c r="DIQ152" s="10"/>
      <c r="DIR152" s="10"/>
      <c r="DIS152" s="10"/>
      <c r="DIT152" s="10"/>
      <c r="DIU152" s="10"/>
      <c r="DIV152" s="10"/>
      <c r="DIW152" s="10"/>
      <c r="DIX152" s="10"/>
      <c r="DIY152" s="10"/>
      <c r="DIZ152" s="10"/>
      <c r="DJA152" s="10"/>
      <c r="DJB152" s="10"/>
      <c r="DJC152" s="10"/>
      <c r="DJD152" s="10"/>
      <c r="DJE152" s="10"/>
      <c r="DJF152" s="10"/>
      <c r="DJG152" s="10"/>
      <c r="DJH152" s="10"/>
      <c r="DJI152" s="10"/>
      <c r="DJJ152" s="10"/>
      <c r="DJK152" s="10"/>
      <c r="DJL152" s="10"/>
      <c r="DJM152" s="10"/>
      <c r="DJN152" s="10"/>
      <c r="DJO152" s="10"/>
      <c r="DJP152" s="10"/>
      <c r="DJQ152" s="10"/>
      <c r="DJR152" s="10"/>
      <c r="DJS152" s="10"/>
      <c r="DJT152" s="10"/>
      <c r="DJU152" s="10"/>
      <c r="DJV152" s="10"/>
      <c r="DJW152" s="10"/>
      <c r="DJX152" s="10"/>
      <c r="DJY152" s="10"/>
      <c r="DJZ152" s="10"/>
      <c r="DKA152" s="10"/>
      <c r="DKB152" s="10"/>
      <c r="DKC152" s="10"/>
      <c r="DKD152" s="10"/>
      <c r="DKE152" s="10"/>
      <c r="DKF152" s="10"/>
      <c r="DKG152" s="10"/>
      <c r="DKH152" s="10"/>
      <c r="DKI152" s="10"/>
      <c r="DKJ152" s="10"/>
      <c r="DKK152" s="10"/>
      <c r="DKL152" s="10"/>
      <c r="DKM152" s="10"/>
      <c r="DKN152" s="10"/>
      <c r="DKO152" s="10"/>
      <c r="DKP152" s="10"/>
      <c r="DKQ152" s="10"/>
      <c r="DKR152" s="10"/>
      <c r="DKS152" s="10"/>
      <c r="DKT152" s="10"/>
      <c r="DKU152" s="10"/>
      <c r="DKV152" s="10"/>
      <c r="DKW152" s="10"/>
      <c r="DKX152" s="10"/>
      <c r="DKY152" s="10"/>
      <c r="DKZ152" s="10"/>
      <c r="DLA152" s="10"/>
      <c r="DLB152" s="10"/>
      <c r="DLC152" s="10"/>
      <c r="DLD152" s="10"/>
      <c r="DLE152" s="10"/>
      <c r="DLF152" s="10"/>
      <c r="DLG152" s="10"/>
      <c r="DLH152" s="10"/>
      <c r="DLI152" s="10"/>
      <c r="DLJ152" s="10"/>
      <c r="DLK152" s="10"/>
      <c r="DLL152" s="10"/>
      <c r="DLM152" s="10"/>
      <c r="DLN152" s="10"/>
      <c r="DLO152" s="10"/>
      <c r="DLP152" s="10"/>
      <c r="DLQ152" s="10"/>
      <c r="DLR152" s="10"/>
      <c r="DLS152" s="10"/>
      <c r="DLT152" s="10"/>
      <c r="DLU152" s="10"/>
      <c r="DLV152" s="10"/>
      <c r="DLW152" s="10"/>
      <c r="DLX152" s="10"/>
      <c r="DLY152" s="10"/>
      <c r="DLZ152" s="10"/>
      <c r="DMA152" s="10"/>
      <c r="DMB152" s="10"/>
      <c r="DMC152" s="10"/>
      <c r="DMD152" s="10"/>
      <c r="DME152" s="10"/>
      <c r="DMF152" s="10"/>
      <c r="DMG152" s="10"/>
      <c r="DMH152" s="10"/>
      <c r="DMI152" s="10"/>
      <c r="DMJ152" s="10"/>
      <c r="DMK152" s="10"/>
      <c r="DML152" s="10"/>
      <c r="DMM152" s="10"/>
      <c r="DMN152" s="10"/>
      <c r="DMO152" s="10"/>
      <c r="DMP152" s="10"/>
      <c r="DMQ152" s="10"/>
      <c r="DMR152" s="10"/>
      <c r="DMS152" s="10"/>
      <c r="DMT152" s="10"/>
      <c r="DMU152" s="10"/>
      <c r="DMV152" s="10"/>
      <c r="DMW152" s="10"/>
      <c r="DMX152" s="10"/>
      <c r="DMY152" s="10"/>
      <c r="DMZ152" s="10"/>
      <c r="DNA152" s="10"/>
      <c r="DNB152" s="10"/>
      <c r="DNC152" s="10"/>
      <c r="DND152" s="10"/>
      <c r="DNE152" s="10"/>
      <c r="DNF152" s="10"/>
      <c r="DNG152" s="10"/>
      <c r="DNH152" s="10"/>
      <c r="DNI152" s="10"/>
      <c r="DNJ152" s="10"/>
      <c r="DNK152" s="10"/>
      <c r="DNL152" s="10"/>
      <c r="DNM152" s="10"/>
      <c r="DNN152" s="10"/>
      <c r="DNO152" s="10"/>
      <c r="DNP152" s="10"/>
      <c r="DNQ152" s="10"/>
      <c r="DNR152" s="10"/>
      <c r="DNS152" s="10"/>
      <c r="DNT152" s="10"/>
      <c r="DNU152" s="10"/>
      <c r="DNV152" s="10"/>
      <c r="DNW152" s="10"/>
      <c r="DNX152" s="10"/>
      <c r="DNY152" s="10"/>
      <c r="DNZ152" s="10"/>
      <c r="DOA152" s="10"/>
      <c r="DOB152" s="10"/>
      <c r="DOC152" s="10"/>
      <c r="DOD152" s="10"/>
      <c r="DOE152" s="10"/>
      <c r="DOF152" s="10"/>
      <c r="DOG152" s="10"/>
      <c r="DOH152" s="10"/>
      <c r="DOI152" s="10"/>
      <c r="DOJ152" s="10"/>
      <c r="DOK152" s="10"/>
      <c r="DOL152" s="10"/>
      <c r="DOM152" s="10"/>
      <c r="DON152" s="10"/>
      <c r="DOO152" s="10"/>
      <c r="DOP152" s="10"/>
      <c r="DOQ152" s="10"/>
      <c r="DOR152" s="10"/>
      <c r="DOS152" s="10"/>
      <c r="DOT152" s="10"/>
      <c r="DOU152" s="10"/>
      <c r="DOV152" s="10"/>
      <c r="DOW152" s="10"/>
      <c r="DOX152" s="10"/>
      <c r="DOY152" s="10"/>
      <c r="DOZ152" s="10"/>
      <c r="DPA152" s="10"/>
      <c r="DPB152" s="10"/>
      <c r="DPC152" s="10"/>
      <c r="DPD152" s="10"/>
      <c r="DPE152" s="10"/>
      <c r="DPF152" s="10"/>
      <c r="DPG152" s="10"/>
      <c r="DPH152" s="10"/>
      <c r="DPI152" s="10"/>
      <c r="DPJ152" s="10"/>
      <c r="DPK152" s="10"/>
      <c r="DPL152" s="10"/>
      <c r="DPM152" s="10"/>
      <c r="DPN152" s="10"/>
      <c r="DPO152" s="10"/>
      <c r="DPP152" s="10"/>
      <c r="DPQ152" s="10"/>
      <c r="DPR152" s="10"/>
      <c r="DPS152" s="10"/>
      <c r="DPT152" s="10"/>
      <c r="DPU152" s="10"/>
      <c r="DPV152" s="10"/>
      <c r="DPW152" s="10"/>
      <c r="DPX152" s="10"/>
      <c r="DPY152" s="10"/>
      <c r="DPZ152" s="10"/>
      <c r="DQA152" s="10"/>
      <c r="DQB152" s="10"/>
      <c r="DQC152" s="10"/>
      <c r="DQD152" s="10"/>
      <c r="DQE152" s="10"/>
      <c r="DQF152" s="10"/>
      <c r="DQG152" s="10"/>
      <c r="DQH152" s="10"/>
      <c r="DQI152" s="10"/>
      <c r="DQJ152" s="10"/>
      <c r="DQK152" s="10"/>
      <c r="DQL152" s="10"/>
      <c r="DQM152" s="10"/>
      <c r="DQN152" s="10"/>
      <c r="DQO152" s="10"/>
      <c r="DQP152" s="10"/>
      <c r="DQQ152" s="10"/>
      <c r="DQR152" s="10"/>
      <c r="DQS152" s="10"/>
      <c r="DQT152" s="10"/>
      <c r="DQU152" s="10"/>
      <c r="DQV152" s="10"/>
      <c r="DQW152" s="10"/>
      <c r="DQX152" s="10"/>
      <c r="DQY152" s="10"/>
      <c r="DQZ152" s="10"/>
      <c r="DRA152" s="10"/>
      <c r="DRB152" s="10"/>
      <c r="DRC152" s="10"/>
      <c r="DRD152" s="10"/>
      <c r="DRE152" s="10"/>
      <c r="DRF152" s="10"/>
      <c r="DRG152" s="10"/>
      <c r="DRH152" s="10"/>
      <c r="DRI152" s="10"/>
      <c r="DRJ152" s="10"/>
      <c r="DRK152" s="10"/>
      <c r="DRL152" s="10"/>
      <c r="DRM152" s="10"/>
      <c r="DRN152" s="10"/>
      <c r="DRO152" s="10"/>
      <c r="DRP152" s="10"/>
      <c r="DRQ152" s="10"/>
      <c r="DRR152" s="10"/>
      <c r="DRS152" s="10"/>
      <c r="DRT152" s="10"/>
      <c r="DRU152" s="10"/>
      <c r="DRV152" s="10"/>
      <c r="DRW152" s="10"/>
      <c r="DRX152" s="10"/>
      <c r="DRY152" s="10"/>
      <c r="DRZ152" s="10"/>
      <c r="DSA152" s="10"/>
      <c r="DSB152" s="10"/>
      <c r="DSC152" s="10"/>
      <c r="DSD152" s="10"/>
      <c r="DSE152" s="10"/>
      <c r="DSF152" s="10"/>
      <c r="DSG152" s="10"/>
      <c r="DSH152" s="10"/>
      <c r="DSI152" s="10"/>
      <c r="DSJ152" s="10"/>
      <c r="DSK152" s="10"/>
      <c r="DSL152" s="10"/>
      <c r="DSM152" s="10"/>
      <c r="DSN152" s="10"/>
      <c r="DSO152" s="10"/>
      <c r="DSP152" s="10"/>
      <c r="DSQ152" s="10"/>
      <c r="DSR152" s="10"/>
      <c r="DSS152" s="10"/>
      <c r="DST152" s="10"/>
      <c r="DSU152" s="10"/>
      <c r="DSV152" s="10"/>
      <c r="DSW152" s="10"/>
      <c r="DSX152" s="10"/>
      <c r="DSY152" s="10"/>
      <c r="DSZ152" s="10"/>
      <c r="DTA152" s="10"/>
      <c r="DTB152" s="10"/>
      <c r="DTC152" s="10"/>
      <c r="DTD152" s="10"/>
      <c r="DTE152" s="10"/>
      <c r="DTF152" s="10"/>
      <c r="DTG152" s="10"/>
      <c r="DTH152" s="10"/>
      <c r="DTI152" s="10"/>
      <c r="DTJ152" s="10"/>
      <c r="DTK152" s="10"/>
      <c r="DTL152" s="10"/>
      <c r="DTM152" s="10"/>
      <c r="DTN152" s="10"/>
      <c r="DTO152" s="10"/>
      <c r="DTP152" s="10"/>
      <c r="DTQ152" s="10"/>
      <c r="DTR152" s="10"/>
      <c r="DTS152" s="10"/>
      <c r="DTT152" s="10"/>
      <c r="DTU152" s="10"/>
      <c r="DTV152" s="10"/>
      <c r="DTW152" s="10"/>
      <c r="DTX152" s="10"/>
      <c r="DTY152" s="10"/>
      <c r="DTZ152" s="10"/>
      <c r="DUA152" s="10"/>
      <c r="DUB152" s="10"/>
      <c r="DUC152" s="10"/>
      <c r="DUD152" s="10"/>
      <c r="DUE152" s="10"/>
      <c r="DUF152" s="10"/>
      <c r="DUG152" s="10"/>
      <c r="DUH152" s="10"/>
      <c r="DUI152" s="10"/>
      <c r="DUJ152" s="10"/>
      <c r="DUK152" s="10"/>
      <c r="DUL152" s="10"/>
      <c r="DUM152" s="10"/>
      <c r="DUN152" s="10"/>
      <c r="DUO152" s="10"/>
      <c r="DUP152" s="10"/>
      <c r="DUQ152" s="10"/>
      <c r="DUR152" s="10"/>
      <c r="DUS152" s="10"/>
      <c r="DUT152" s="10"/>
      <c r="DUU152" s="10"/>
      <c r="DUV152" s="10"/>
      <c r="DUW152" s="10"/>
      <c r="DUX152" s="10"/>
      <c r="DUY152" s="10"/>
      <c r="DUZ152" s="10"/>
      <c r="DVA152" s="10"/>
      <c r="DVB152" s="10"/>
      <c r="DVC152" s="10"/>
      <c r="DVD152" s="10"/>
      <c r="DVE152" s="10"/>
      <c r="DVF152" s="10"/>
      <c r="DVG152" s="10"/>
      <c r="DVH152" s="10"/>
      <c r="DVI152" s="10"/>
      <c r="DVJ152" s="10"/>
      <c r="DVK152" s="10"/>
      <c r="DVL152" s="10"/>
      <c r="DVM152" s="10"/>
      <c r="DVN152" s="10"/>
      <c r="DVO152" s="10"/>
      <c r="DVP152" s="10"/>
      <c r="DVQ152" s="10"/>
      <c r="DVR152" s="10"/>
      <c r="DVS152" s="10"/>
      <c r="DVT152" s="10"/>
      <c r="DVU152" s="10"/>
      <c r="DVV152" s="10"/>
      <c r="DVW152" s="10"/>
      <c r="DVX152" s="10"/>
      <c r="DVY152" s="10"/>
      <c r="DVZ152" s="10"/>
      <c r="DWA152" s="10"/>
      <c r="DWB152" s="10"/>
      <c r="DWC152" s="10"/>
      <c r="DWD152" s="10"/>
      <c r="DWE152" s="10"/>
      <c r="DWF152" s="10"/>
      <c r="DWG152" s="10"/>
      <c r="DWH152" s="10"/>
      <c r="DWI152" s="10"/>
      <c r="DWJ152" s="10"/>
      <c r="DWK152" s="10"/>
      <c r="DWL152" s="10"/>
      <c r="DWM152" s="10"/>
      <c r="DWN152" s="10"/>
      <c r="DWO152" s="10"/>
      <c r="DWP152" s="10"/>
      <c r="DWQ152" s="10"/>
      <c r="DWR152" s="10"/>
      <c r="DWS152" s="10"/>
      <c r="DWT152" s="10"/>
      <c r="DWU152" s="10"/>
      <c r="DWV152" s="10"/>
      <c r="DWW152" s="10"/>
      <c r="DWX152" s="10"/>
      <c r="DWY152" s="10"/>
      <c r="DWZ152" s="10"/>
      <c r="DXA152" s="10"/>
      <c r="DXB152" s="10"/>
      <c r="DXC152" s="10"/>
      <c r="DXD152" s="10"/>
      <c r="DXE152" s="10"/>
      <c r="DXF152" s="10"/>
      <c r="DXG152" s="10"/>
      <c r="DXH152" s="10"/>
      <c r="DXI152" s="10"/>
      <c r="DXJ152" s="10"/>
      <c r="DXK152" s="10"/>
      <c r="DXL152" s="10"/>
      <c r="DXM152" s="10"/>
      <c r="DXN152" s="10"/>
      <c r="DXO152" s="10"/>
      <c r="DXP152" s="10"/>
      <c r="DXQ152" s="10"/>
      <c r="DXR152" s="10"/>
      <c r="DXS152" s="10"/>
      <c r="DXT152" s="10"/>
      <c r="DXU152" s="10"/>
      <c r="DXV152" s="10"/>
      <c r="DXW152" s="10"/>
      <c r="DXX152" s="10"/>
      <c r="DXY152" s="10"/>
      <c r="DXZ152" s="10"/>
      <c r="DYA152" s="10"/>
      <c r="DYB152" s="10"/>
      <c r="DYC152" s="10"/>
      <c r="DYD152" s="10"/>
      <c r="DYE152" s="10"/>
      <c r="DYF152" s="10"/>
      <c r="DYG152" s="10"/>
      <c r="DYH152" s="10"/>
      <c r="DYI152" s="10"/>
      <c r="DYJ152" s="10"/>
      <c r="DYK152" s="10"/>
      <c r="DYL152" s="10"/>
      <c r="DYM152" s="10"/>
      <c r="DYN152" s="10"/>
      <c r="DYO152" s="10"/>
      <c r="DYP152" s="10"/>
      <c r="DYQ152" s="10"/>
      <c r="DYR152" s="10"/>
      <c r="DYS152" s="10"/>
      <c r="DYT152" s="10"/>
      <c r="DYU152" s="10"/>
      <c r="DYV152" s="10"/>
      <c r="DYW152" s="10"/>
      <c r="DYX152" s="10"/>
      <c r="DYY152" s="10"/>
      <c r="DYZ152" s="10"/>
      <c r="DZA152" s="10"/>
      <c r="DZB152" s="10"/>
      <c r="DZC152" s="10"/>
      <c r="DZD152" s="10"/>
      <c r="DZE152" s="10"/>
      <c r="DZF152" s="10"/>
      <c r="DZG152" s="10"/>
      <c r="DZH152" s="10"/>
      <c r="DZI152" s="10"/>
      <c r="DZJ152" s="10"/>
      <c r="DZK152" s="10"/>
      <c r="DZL152" s="10"/>
      <c r="DZM152" s="10"/>
      <c r="DZN152" s="10"/>
      <c r="DZO152" s="10"/>
      <c r="DZP152" s="10"/>
      <c r="DZQ152" s="10"/>
      <c r="DZR152" s="10"/>
      <c r="DZS152" s="10"/>
      <c r="DZT152" s="10"/>
      <c r="DZU152" s="10"/>
      <c r="DZV152" s="10"/>
      <c r="DZW152" s="10"/>
      <c r="DZX152" s="10"/>
      <c r="DZY152" s="10"/>
      <c r="DZZ152" s="10"/>
      <c r="EAA152" s="10"/>
      <c r="EAB152" s="10"/>
      <c r="EAC152" s="10"/>
      <c r="EAD152" s="10"/>
      <c r="EAE152" s="10"/>
      <c r="EAF152" s="10"/>
      <c r="EAG152" s="10"/>
      <c r="EAH152" s="10"/>
      <c r="EAI152" s="10"/>
      <c r="EAJ152" s="10"/>
      <c r="EAK152" s="10"/>
      <c r="EAL152" s="10"/>
      <c r="EAM152" s="10"/>
      <c r="EAN152" s="10"/>
      <c r="EAO152" s="10"/>
      <c r="EAP152" s="10"/>
      <c r="EAQ152" s="10"/>
      <c r="EAR152" s="10"/>
      <c r="EAS152" s="10"/>
      <c r="EAT152" s="10"/>
      <c r="EAU152" s="10"/>
      <c r="EAV152" s="10"/>
      <c r="EAW152" s="10"/>
      <c r="EAX152" s="10"/>
      <c r="EAY152" s="10"/>
      <c r="EAZ152" s="10"/>
      <c r="EBA152" s="10"/>
      <c r="EBB152" s="10"/>
      <c r="EBC152" s="10"/>
      <c r="EBD152" s="10"/>
      <c r="EBE152" s="10"/>
      <c r="EBF152" s="10"/>
      <c r="EBG152" s="10"/>
      <c r="EBH152" s="10"/>
      <c r="EBI152" s="10"/>
      <c r="EBJ152" s="10"/>
      <c r="EBK152" s="10"/>
      <c r="EBL152" s="10"/>
      <c r="EBM152" s="10"/>
      <c r="EBN152" s="10"/>
      <c r="EBO152" s="10"/>
      <c r="EBP152" s="10"/>
      <c r="EBQ152" s="10"/>
      <c r="EBR152" s="10"/>
      <c r="EBS152" s="10"/>
      <c r="EBT152" s="10"/>
      <c r="EBU152" s="10"/>
      <c r="EBV152" s="10"/>
      <c r="EBW152" s="10"/>
      <c r="EBX152" s="10"/>
      <c r="EBY152" s="10"/>
      <c r="EBZ152" s="10"/>
      <c r="ECA152" s="10"/>
      <c r="ECB152" s="10"/>
      <c r="ECC152" s="10"/>
      <c r="ECD152" s="10"/>
      <c r="ECE152" s="10"/>
      <c r="ECF152" s="10"/>
      <c r="ECG152" s="10"/>
      <c r="ECH152" s="10"/>
      <c r="ECI152" s="10"/>
      <c r="ECJ152" s="10"/>
      <c r="ECK152" s="10"/>
      <c r="ECL152" s="10"/>
      <c r="ECM152" s="10"/>
      <c r="ECN152" s="10"/>
      <c r="ECO152" s="10"/>
      <c r="ECP152" s="10"/>
      <c r="ECQ152" s="10"/>
      <c r="ECR152" s="10"/>
      <c r="ECS152" s="10"/>
      <c r="ECT152" s="10"/>
      <c r="ECU152" s="10"/>
      <c r="ECV152" s="10"/>
      <c r="ECW152" s="10"/>
      <c r="ECX152" s="10"/>
      <c r="ECY152" s="10"/>
      <c r="ECZ152" s="10"/>
      <c r="EDA152" s="10"/>
      <c r="EDB152" s="10"/>
      <c r="EDC152" s="10"/>
      <c r="EDD152" s="10"/>
      <c r="EDE152" s="10"/>
      <c r="EDF152" s="10"/>
      <c r="EDG152" s="10"/>
      <c r="EDH152" s="10"/>
      <c r="EDI152" s="10"/>
      <c r="EDJ152" s="10"/>
      <c r="EDK152" s="10"/>
      <c r="EDL152" s="10"/>
      <c r="EDM152" s="10"/>
      <c r="EDN152" s="10"/>
      <c r="EDO152" s="10"/>
      <c r="EDP152" s="10"/>
      <c r="EDQ152" s="10"/>
      <c r="EDR152" s="10"/>
      <c r="EDS152" s="10"/>
      <c r="EDT152" s="10"/>
      <c r="EDU152" s="10"/>
      <c r="EDV152" s="10"/>
      <c r="EDW152" s="10"/>
      <c r="EDX152" s="10"/>
      <c r="EDY152" s="10"/>
      <c r="EDZ152" s="10"/>
      <c r="EEA152" s="10"/>
      <c r="EEB152" s="10"/>
      <c r="EEC152" s="10"/>
      <c r="EED152" s="10"/>
      <c r="EEE152" s="10"/>
      <c r="EEF152" s="10"/>
      <c r="EEG152" s="10"/>
      <c r="EEH152" s="10"/>
      <c r="EEI152" s="10"/>
      <c r="EEJ152" s="10"/>
      <c r="EEK152" s="10"/>
      <c r="EEL152" s="10"/>
      <c r="EEM152" s="10"/>
      <c r="EEN152" s="10"/>
      <c r="EEO152" s="10"/>
      <c r="EEP152" s="10"/>
      <c r="EEQ152" s="10"/>
      <c r="EER152" s="10"/>
      <c r="EES152" s="10"/>
      <c r="EET152" s="10"/>
      <c r="EEU152" s="10"/>
      <c r="EEV152" s="10"/>
      <c r="EEW152" s="10"/>
      <c r="EEX152" s="10"/>
      <c r="EEY152" s="10"/>
      <c r="EEZ152" s="10"/>
      <c r="EFA152" s="10"/>
      <c r="EFB152" s="10"/>
      <c r="EFC152" s="10"/>
      <c r="EFD152" s="10"/>
      <c r="EFE152" s="10"/>
      <c r="EFF152" s="10"/>
      <c r="EFG152" s="10"/>
      <c r="EFH152" s="10"/>
      <c r="EFI152" s="10"/>
      <c r="EFJ152" s="10"/>
      <c r="EFK152" s="10"/>
      <c r="EFL152" s="10"/>
      <c r="EFM152" s="10"/>
      <c r="EFN152" s="10"/>
      <c r="EFO152" s="10"/>
      <c r="EFP152" s="10"/>
      <c r="EFQ152" s="10"/>
      <c r="EFR152" s="10"/>
      <c r="EFS152" s="10"/>
      <c r="EFT152" s="10"/>
      <c r="EFU152" s="10"/>
      <c r="EFV152" s="10"/>
      <c r="EFW152" s="10"/>
      <c r="EFX152" s="10"/>
      <c r="EFY152" s="10"/>
      <c r="EFZ152" s="10"/>
      <c r="EGA152" s="10"/>
      <c r="EGB152" s="10"/>
      <c r="EGC152" s="10"/>
      <c r="EGD152" s="10"/>
      <c r="EGE152" s="10"/>
      <c r="EGF152" s="10"/>
      <c r="EGG152" s="10"/>
      <c r="EGH152" s="10"/>
      <c r="EGI152" s="10"/>
      <c r="EGJ152" s="10"/>
      <c r="EGK152" s="10"/>
      <c r="EGL152" s="10"/>
      <c r="EGM152" s="10"/>
      <c r="EGN152" s="10"/>
      <c r="EGO152" s="10"/>
      <c r="EGP152" s="10"/>
      <c r="EGQ152" s="10"/>
      <c r="EGR152" s="10"/>
      <c r="EGS152" s="10"/>
      <c r="EGT152" s="10"/>
      <c r="EGU152" s="10"/>
      <c r="EGV152" s="10"/>
      <c r="EGW152" s="10"/>
      <c r="EGX152" s="10"/>
      <c r="EGY152" s="10"/>
      <c r="EGZ152" s="10"/>
      <c r="EHA152" s="10"/>
      <c r="EHB152" s="10"/>
      <c r="EHC152" s="10"/>
      <c r="EHD152" s="10"/>
      <c r="EHE152" s="10"/>
      <c r="EHF152" s="10"/>
      <c r="EHG152" s="10"/>
      <c r="EHH152" s="10"/>
      <c r="EHI152" s="10"/>
      <c r="EHJ152" s="10"/>
      <c r="EHK152" s="10"/>
      <c r="EHL152" s="10"/>
      <c r="EHM152" s="10"/>
      <c r="EHN152" s="10"/>
      <c r="EHO152" s="10"/>
      <c r="EHP152" s="10"/>
      <c r="EHQ152" s="10"/>
      <c r="EHR152" s="10"/>
      <c r="EHS152" s="10"/>
      <c r="EHT152" s="10"/>
      <c r="EHU152" s="10"/>
      <c r="EHV152" s="10"/>
      <c r="EHW152" s="10"/>
      <c r="EHX152" s="10"/>
      <c r="EHY152" s="10"/>
      <c r="EHZ152" s="10"/>
      <c r="EIA152" s="10"/>
      <c r="EIB152" s="10"/>
      <c r="EIC152" s="10"/>
      <c r="EID152" s="10"/>
      <c r="EIE152" s="10"/>
      <c r="EIF152" s="10"/>
      <c r="EIG152" s="10"/>
      <c r="EIH152" s="10"/>
      <c r="EII152" s="10"/>
      <c r="EIJ152" s="10"/>
      <c r="EIK152" s="10"/>
      <c r="EIL152" s="10"/>
      <c r="EIM152" s="10"/>
      <c r="EIN152" s="10"/>
      <c r="EIO152" s="10"/>
      <c r="EIP152" s="10"/>
      <c r="EIQ152" s="10"/>
      <c r="EIR152" s="10"/>
      <c r="EIS152" s="10"/>
      <c r="EIT152" s="10"/>
      <c r="EIU152" s="10"/>
      <c r="EIV152" s="10"/>
      <c r="EIW152" s="10"/>
      <c r="EIX152" s="10"/>
      <c r="EIY152" s="10"/>
      <c r="EIZ152" s="10"/>
      <c r="EJA152" s="10"/>
      <c r="EJB152" s="10"/>
      <c r="EJC152" s="10"/>
      <c r="EJD152" s="10"/>
      <c r="EJE152" s="10"/>
      <c r="EJF152" s="10"/>
      <c r="EJG152" s="10"/>
      <c r="EJH152" s="10"/>
      <c r="EJI152" s="10"/>
      <c r="EJJ152" s="10"/>
      <c r="EJK152" s="10"/>
      <c r="EJL152" s="10"/>
      <c r="EJM152" s="10"/>
      <c r="EJN152" s="10"/>
      <c r="EJO152" s="10"/>
      <c r="EJP152" s="10"/>
      <c r="EJQ152" s="10"/>
      <c r="EJR152" s="10"/>
      <c r="EJS152" s="10"/>
      <c r="EJT152" s="10"/>
      <c r="EJU152" s="10"/>
      <c r="EJV152" s="10"/>
      <c r="EJW152" s="10"/>
      <c r="EJX152" s="10"/>
      <c r="EJY152" s="10"/>
      <c r="EJZ152" s="10"/>
      <c r="EKA152" s="10"/>
      <c r="EKB152" s="10"/>
      <c r="EKC152" s="10"/>
      <c r="EKD152" s="10"/>
      <c r="EKE152" s="10"/>
      <c r="EKF152" s="10"/>
      <c r="EKG152" s="10"/>
      <c r="EKH152" s="10"/>
      <c r="EKI152" s="10"/>
      <c r="EKJ152" s="10"/>
      <c r="EKK152" s="10"/>
      <c r="EKL152" s="10"/>
      <c r="EKM152" s="10"/>
      <c r="EKN152" s="10"/>
      <c r="EKO152" s="10"/>
      <c r="EKP152" s="10"/>
      <c r="EKQ152" s="10"/>
      <c r="EKR152" s="10"/>
      <c r="EKS152" s="10"/>
      <c r="EKT152" s="10"/>
      <c r="EKU152" s="10"/>
      <c r="EKV152" s="10"/>
      <c r="EKW152" s="10"/>
      <c r="EKX152" s="10"/>
      <c r="EKY152" s="10"/>
      <c r="EKZ152" s="10"/>
      <c r="ELA152" s="10"/>
      <c r="ELB152" s="10"/>
      <c r="ELC152" s="10"/>
      <c r="ELD152" s="10"/>
      <c r="ELE152" s="10"/>
      <c r="ELF152" s="10"/>
      <c r="ELG152" s="10"/>
      <c r="ELH152" s="10"/>
      <c r="ELI152" s="10"/>
      <c r="ELJ152" s="10"/>
      <c r="ELK152" s="10"/>
      <c r="ELL152" s="10"/>
      <c r="ELM152" s="10"/>
      <c r="ELN152" s="10"/>
      <c r="ELO152" s="10"/>
      <c r="ELP152" s="10"/>
      <c r="ELQ152" s="10"/>
      <c r="ELR152" s="10"/>
      <c r="ELS152" s="10"/>
      <c r="ELT152" s="10"/>
      <c r="ELU152" s="10"/>
      <c r="ELV152" s="10"/>
      <c r="ELW152" s="10"/>
      <c r="ELX152" s="10"/>
      <c r="ELY152" s="10"/>
      <c r="ELZ152" s="10"/>
      <c r="EMA152" s="10"/>
      <c r="EMB152" s="10"/>
      <c r="EMC152" s="10"/>
      <c r="EMD152" s="10"/>
      <c r="EME152" s="10"/>
      <c r="EMF152" s="10"/>
      <c r="EMG152" s="10"/>
      <c r="EMH152" s="10"/>
      <c r="EMI152" s="10"/>
      <c r="EMJ152" s="10"/>
      <c r="EMK152" s="10"/>
      <c r="EML152" s="10"/>
      <c r="EMM152" s="10"/>
      <c r="EMN152" s="10"/>
      <c r="EMO152" s="10"/>
      <c r="EMP152" s="10"/>
      <c r="EMQ152" s="10"/>
      <c r="EMR152" s="10"/>
      <c r="EMS152" s="10"/>
      <c r="EMT152" s="10"/>
      <c r="EMU152" s="10"/>
      <c r="EMV152" s="10"/>
      <c r="EMW152" s="10"/>
      <c r="EMX152" s="10"/>
      <c r="EMY152" s="10"/>
      <c r="EMZ152" s="10"/>
      <c r="ENA152" s="10"/>
      <c r="ENB152" s="10"/>
      <c r="ENC152" s="10"/>
      <c r="END152" s="10"/>
      <c r="ENE152" s="10"/>
      <c r="ENF152" s="10"/>
      <c r="ENG152" s="10"/>
      <c r="ENH152" s="10"/>
      <c r="ENI152" s="10"/>
      <c r="ENJ152" s="10"/>
      <c r="ENK152" s="10"/>
      <c r="ENL152" s="10"/>
      <c r="ENM152" s="10"/>
      <c r="ENN152" s="10"/>
      <c r="ENO152" s="10"/>
      <c r="ENP152" s="10"/>
      <c r="ENQ152" s="10"/>
      <c r="ENR152" s="10"/>
      <c r="ENS152" s="10"/>
      <c r="ENT152" s="10"/>
      <c r="ENU152" s="10"/>
      <c r="ENV152" s="10"/>
      <c r="ENW152" s="10"/>
      <c r="ENX152" s="10"/>
      <c r="ENY152" s="10"/>
      <c r="ENZ152" s="10"/>
      <c r="EOA152" s="10"/>
      <c r="EOB152" s="10"/>
      <c r="EOC152" s="10"/>
      <c r="EOD152" s="10"/>
      <c r="EOE152" s="10"/>
      <c r="EOF152" s="10"/>
      <c r="EOG152" s="10"/>
      <c r="EOH152" s="10"/>
      <c r="EOI152" s="10"/>
      <c r="EOJ152" s="10"/>
      <c r="EOK152" s="10"/>
      <c r="EOL152" s="10"/>
      <c r="EOM152" s="10"/>
      <c r="EON152" s="10"/>
      <c r="EOO152" s="10"/>
      <c r="EOP152" s="10"/>
      <c r="EOQ152" s="10"/>
      <c r="EOR152" s="10"/>
      <c r="EOS152" s="10"/>
      <c r="EOT152" s="10"/>
      <c r="EOU152" s="10"/>
      <c r="EOV152" s="10"/>
      <c r="EOW152" s="10"/>
      <c r="EOX152" s="10"/>
      <c r="EOY152" s="10"/>
      <c r="EOZ152" s="10"/>
      <c r="EPA152" s="10"/>
      <c r="EPB152" s="10"/>
      <c r="EPC152" s="10"/>
      <c r="EPD152" s="10"/>
      <c r="EPE152" s="10"/>
      <c r="EPF152" s="10"/>
      <c r="EPG152" s="10"/>
      <c r="EPH152" s="10"/>
      <c r="EPI152" s="10"/>
      <c r="EPJ152" s="10"/>
      <c r="EPK152" s="10"/>
      <c r="EPL152" s="10"/>
      <c r="EPM152" s="10"/>
      <c r="EPN152" s="10"/>
      <c r="EPO152" s="10"/>
      <c r="EPP152" s="10"/>
      <c r="EPQ152" s="10"/>
      <c r="EPR152" s="10"/>
      <c r="EPS152" s="10"/>
      <c r="EPT152" s="10"/>
      <c r="EPU152" s="10"/>
      <c r="EPV152" s="10"/>
      <c r="EPW152" s="10"/>
      <c r="EPX152" s="10"/>
      <c r="EPY152" s="10"/>
      <c r="EPZ152" s="10"/>
      <c r="EQA152" s="10"/>
      <c r="EQB152" s="10"/>
      <c r="EQC152" s="10"/>
      <c r="EQD152" s="10"/>
      <c r="EQE152" s="10"/>
      <c r="EQF152" s="10"/>
      <c r="EQG152" s="10"/>
      <c r="EQH152" s="10"/>
      <c r="EQI152" s="10"/>
      <c r="EQJ152" s="10"/>
      <c r="EQK152" s="10"/>
      <c r="EQL152" s="10"/>
      <c r="EQM152" s="10"/>
      <c r="EQN152" s="10"/>
      <c r="EQO152" s="10"/>
      <c r="EQP152" s="10"/>
      <c r="EQQ152" s="10"/>
      <c r="EQR152" s="10"/>
      <c r="EQS152" s="10"/>
      <c r="EQT152" s="10"/>
      <c r="EQU152" s="10"/>
      <c r="EQV152" s="10"/>
      <c r="EQW152" s="10"/>
      <c r="EQX152" s="10"/>
      <c r="EQY152" s="10"/>
      <c r="EQZ152" s="10"/>
      <c r="ERA152" s="10"/>
      <c r="ERB152" s="10"/>
      <c r="ERC152" s="10"/>
      <c r="ERD152" s="10"/>
      <c r="ERE152" s="10"/>
      <c r="ERF152" s="10"/>
      <c r="ERG152" s="10"/>
      <c r="ERH152" s="10"/>
      <c r="ERI152" s="10"/>
      <c r="ERJ152" s="10"/>
      <c r="ERK152" s="10"/>
      <c r="ERL152" s="10"/>
      <c r="ERM152" s="10"/>
      <c r="ERN152" s="10"/>
      <c r="ERO152" s="10"/>
      <c r="ERP152" s="10"/>
      <c r="ERQ152" s="10"/>
      <c r="ERR152" s="10"/>
      <c r="ERS152" s="10"/>
      <c r="ERT152" s="10"/>
      <c r="ERU152" s="10"/>
      <c r="ERV152" s="10"/>
      <c r="ERW152" s="10"/>
      <c r="ERX152" s="10"/>
      <c r="ERY152" s="10"/>
      <c r="ERZ152" s="10"/>
      <c r="ESA152" s="10"/>
      <c r="ESB152" s="10"/>
      <c r="ESC152" s="10"/>
      <c r="ESD152" s="10"/>
      <c r="ESE152" s="10"/>
      <c r="ESF152" s="10"/>
      <c r="ESG152" s="10"/>
      <c r="ESH152" s="10"/>
      <c r="ESI152" s="10"/>
      <c r="ESJ152" s="10"/>
      <c r="ESK152" s="10"/>
      <c r="ESL152" s="10"/>
      <c r="ESM152" s="10"/>
      <c r="ESN152" s="10"/>
      <c r="ESO152" s="10"/>
      <c r="ESP152" s="10"/>
      <c r="ESQ152" s="10"/>
      <c r="ESR152" s="10"/>
      <c r="ESS152" s="10"/>
      <c r="EST152" s="10"/>
      <c r="ESU152" s="10"/>
      <c r="ESV152" s="10"/>
      <c r="ESW152" s="10"/>
      <c r="ESX152" s="10"/>
      <c r="ESY152" s="10"/>
      <c r="ESZ152" s="10"/>
      <c r="ETA152" s="10"/>
      <c r="ETB152" s="10"/>
      <c r="ETC152" s="10"/>
      <c r="ETD152" s="10"/>
      <c r="ETE152" s="10"/>
      <c r="ETF152" s="10"/>
      <c r="ETG152" s="10"/>
      <c r="ETH152" s="10"/>
      <c r="ETI152" s="10"/>
      <c r="ETJ152" s="10"/>
      <c r="ETK152" s="10"/>
      <c r="ETL152" s="10"/>
      <c r="ETM152" s="10"/>
      <c r="ETN152" s="10"/>
      <c r="ETO152" s="10"/>
      <c r="ETP152" s="10"/>
      <c r="ETQ152" s="10"/>
      <c r="ETR152" s="10"/>
      <c r="ETS152" s="10"/>
      <c r="ETT152" s="10"/>
      <c r="ETU152" s="10"/>
      <c r="ETV152" s="10"/>
      <c r="ETW152" s="10"/>
      <c r="ETX152" s="10"/>
      <c r="ETY152" s="10"/>
      <c r="ETZ152" s="10"/>
      <c r="EUA152" s="10"/>
      <c r="EUB152" s="10"/>
      <c r="EUC152" s="10"/>
      <c r="EUD152" s="10"/>
      <c r="EUE152" s="10"/>
      <c r="EUF152" s="10"/>
      <c r="EUG152" s="10"/>
      <c r="EUH152" s="10"/>
      <c r="EUI152" s="10"/>
      <c r="EUJ152" s="10"/>
      <c r="EUK152" s="10"/>
      <c r="EUL152" s="10"/>
      <c r="EUM152" s="10"/>
      <c r="EUN152" s="10"/>
      <c r="EUO152" s="10"/>
      <c r="EUP152" s="10"/>
      <c r="EUQ152" s="10"/>
      <c r="EUR152" s="10"/>
      <c r="EUS152" s="10"/>
      <c r="EUT152" s="10"/>
      <c r="EUU152" s="10"/>
      <c r="EUV152" s="10"/>
      <c r="EUW152" s="10"/>
      <c r="EUX152" s="10"/>
      <c r="EUY152" s="10"/>
      <c r="EUZ152" s="10"/>
      <c r="EVA152" s="10"/>
      <c r="EVB152" s="10"/>
      <c r="EVC152" s="10"/>
      <c r="EVD152" s="10"/>
      <c r="EVE152" s="10"/>
      <c r="EVF152" s="10"/>
      <c r="EVG152" s="10"/>
      <c r="EVH152" s="10"/>
      <c r="EVI152" s="10"/>
      <c r="EVJ152" s="10"/>
      <c r="EVK152" s="10"/>
      <c r="EVL152" s="10"/>
      <c r="EVM152" s="10"/>
      <c r="EVN152" s="10"/>
      <c r="EVO152" s="10"/>
      <c r="EVP152" s="10"/>
      <c r="EVQ152" s="10"/>
      <c r="EVR152" s="10"/>
      <c r="EVS152" s="10"/>
      <c r="EVT152" s="10"/>
      <c r="EVU152" s="10"/>
      <c r="EVV152" s="10"/>
      <c r="EVW152" s="10"/>
      <c r="EVX152" s="10"/>
      <c r="EVY152" s="10"/>
      <c r="EVZ152" s="10"/>
      <c r="EWA152" s="10"/>
      <c r="EWB152" s="10"/>
      <c r="EWC152" s="10"/>
      <c r="EWD152" s="10"/>
      <c r="EWE152" s="10"/>
      <c r="EWF152" s="10"/>
      <c r="EWG152" s="10"/>
      <c r="EWH152" s="10"/>
      <c r="EWI152" s="10"/>
      <c r="EWJ152" s="10"/>
      <c r="EWK152" s="10"/>
      <c r="EWL152" s="10"/>
      <c r="EWM152" s="10"/>
      <c r="EWN152" s="10"/>
      <c r="EWO152" s="10"/>
      <c r="EWP152" s="10"/>
      <c r="EWQ152" s="10"/>
      <c r="EWR152" s="10"/>
      <c r="EWS152" s="10"/>
      <c r="EWT152" s="10"/>
      <c r="EWU152" s="10"/>
      <c r="EWV152" s="10"/>
      <c r="EWW152" s="10"/>
      <c r="EWX152" s="10"/>
      <c r="EWY152" s="10"/>
      <c r="EWZ152" s="10"/>
      <c r="EXA152" s="10"/>
      <c r="EXB152" s="10"/>
      <c r="EXC152" s="10"/>
      <c r="EXD152" s="10"/>
      <c r="EXE152" s="10"/>
      <c r="EXF152" s="10"/>
      <c r="EXG152" s="10"/>
      <c r="EXH152" s="10"/>
      <c r="EXI152" s="10"/>
      <c r="EXJ152" s="10"/>
      <c r="EXK152" s="10"/>
      <c r="EXL152" s="10"/>
      <c r="EXM152" s="10"/>
      <c r="EXN152" s="10"/>
      <c r="EXO152" s="10"/>
      <c r="EXP152" s="10"/>
      <c r="EXQ152" s="10"/>
      <c r="EXR152" s="10"/>
      <c r="EXS152" s="10"/>
      <c r="EXT152" s="10"/>
      <c r="EXU152" s="10"/>
      <c r="EXV152" s="10"/>
      <c r="EXW152" s="10"/>
      <c r="EXX152" s="10"/>
      <c r="EXY152" s="10"/>
      <c r="EXZ152" s="10"/>
      <c r="EYA152" s="10"/>
      <c r="EYB152" s="10"/>
      <c r="EYC152" s="10"/>
      <c r="EYD152" s="10"/>
      <c r="EYE152" s="10"/>
      <c r="EYF152" s="10"/>
      <c r="EYG152" s="10"/>
      <c r="EYH152" s="10"/>
      <c r="EYI152" s="10"/>
      <c r="EYJ152" s="10"/>
      <c r="EYK152" s="10"/>
      <c r="EYL152" s="10"/>
      <c r="EYM152" s="10"/>
      <c r="EYN152" s="10"/>
      <c r="EYO152" s="10"/>
      <c r="EYP152" s="10"/>
      <c r="EYQ152" s="10"/>
      <c r="EYR152" s="10"/>
      <c r="EYS152" s="10"/>
      <c r="EYT152" s="10"/>
      <c r="EYU152" s="10"/>
      <c r="EYV152" s="10"/>
      <c r="EYW152" s="10"/>
      <c r="EYX152" s="10"/>
      <c r="EYY152" s="10"/>
      <c r="EYZ152" s="10"/>
      <c r="EZA152" s="10"/>
      <c r="EZB152" s="10"/>
      <c r="EZC152" s="10"/>
      <c r="EZD152" s="10"/>
      <c r="EZE152" s="10"/>
      <c r="EZF152" s="10"/>
      <c r="EZG152" s="10"/>
      <c r="EZH152" s="10"/>
      <c r="EZI152" s="10"/>
      <c r="EZJ152" s="10"/>
      <c r="EZK152" s="10"/>
      <c r="EZL152" s="10"/>
      <c r="EZM152" s="10"/>
      <c r="EZN152" s="10"/>
      <c r="EZO152" s="10"/>
      <c r="EZP152" s="10"/>
      <c r="EZQ152" s="10"/>
      <c r="EZR152" s="10"/>
      <c r="EZS152" s="10"/>
      <c r="EZT152" s="10"/>
      <c r="EZU152" s="10"/>
      <c r="EZV152" s="10"/>
      <c r="EZW152" s="10"/>
      <c r="EZX152" s="10"/>
      <c r="EZY152" s="10"/>
      <c r="EZZ152" s="10"/>
      <c r="FAA152" s="10"/>
      <c r="FAB152" s="10"/>
      <c r="FAC152" s="10"/>
      <c r="FAD152" s="10"/>
      <c r="FAE152" s="10"/>
      <c r="FAF152" s="10"/>
      <c r="FAG152" s="10"/>
      <c r="FAH152" s="10"/>
      <c r="FAI152" s="10"/>
      <c r="FAJ152" s="10"/>
      <c r="FAK152" s="10"/>
      <c r="FAL152" s="10"/>
      <c r="FAM152" s="10"/>
      <c r="FAN152" s="10"/>
      <c r="FAO152" s="10"/>
      <c r="FAP152" s="10"/>
      <c r="FAQ152" s="10"/>
      <c r="FAR152" s="10"/>
      <c r="FAS152" s="10"/>
      <c r="FAT152" s="10"/>
      <c r="FAU152" s="10"/>
      <c r="FAV152" s="10"/>
      <c r="FAW152" s="10"/>
      <c r="FAX152" s="10"/>
      <c r="FAY152" s="10"/>
      <c r="FAZ152" s="10"/>
      <c r="FBA152" s="10"/>
      <c r="FBB152" s="10"/>
      <c r="FBC152" s="10"/>
      <c r="FBD152" s="10"/>
      <c r="FBE152" s="10"/>
      <c r="FBF152" s="10"/>
      <c r="FBG152" s="10"/>
      <c r="FBH152" s="10"/>
      <c r="FBI152" s="10"/>
      <c r="FBJ152" s="10"/>
      <c r="FBK152" s="10"/>
      <c r="FBL152" s="10"/>
      <c r="FBM152" s="10"/>
      <c r="FBN152" s="10"/>
      <c r="FBO152" s="10"/>
      <c r="FBP152" s="10"/>
      <c r="FBQ152" s="10"/>
      <c r="FBR152" s="10"/>
      <c r="FBS152" s="10"/>
      <c r="FBT152" s="10"/>
      <c r="FBU152" s="10"/>
      <c r="FBV152" s="10"/>
      <c r="FBW152" s="10"/>
      <c r="FBX152" s="10"/>
      <c r="FBY152" s="10"/>
      <c r="FBZ152" s="10"/>
      <c r="FCA152" s="10"/>
      <c r="FCB152" s="10"/>
      <c r="FCC152" s="10"/>
      <c r="FCD152" s="10"/>
      <c r="FCE152" s="10"/>
      <c r="FCF152" s="10"/>
      <c r="FCG152" s="10"/>
      <c r="FCH152" s="10"/>
      <c r="FCI152" s="10"/>
      <c r="FCJ152" s="10"/>
      <c r="FCK152" s="10"/>
      <c r="FCL152" s="10"/>
      <c r="FCM152" s="10"/>
      <c r="FCN152" s="10"/>
      <c r="FCO152" s="10"/>
      <c r="FCP152" s="10"/>
      <c r="FCQ152" s="10"/>
      <c r="FCR152" s="10"/>
      <c r="FCS152" s="10"/>
      <c r="FCT152" s="10"/>
      <c r="FCU152" s="10"/>
      <c r="FCV152" s="10"/>
      <c r="FCW152" s="10"/>
      <c r="FCX152" s="10"/>
      <c r="FCY152" s="10"/>
      <c r="FCZ152" s="10"/>
      <c r="FDA152" s="10"/>
      <c r="FDB152" s="10"/>
      <c r="FDC152" s="10"/>
      <c r="FDD152" s="10"/>
      <c r="FDE152" s="10"/>
      <c r="FDF152" s="10"/>
      <c r="FDG152" s="10"/>
      <c r="FDH152" s="10"/>
      <c r="FDI152" s="10"/>
      <c r="FDJ152" s="10"/>
      <c r="FDK152" s="10"/>
      <c r="FDL152" s="10"/>
      <c r="FDM152" s="10"/>
      <c r="FDN152" s="10"/>
      <c r="FDO152" s="10"/>
      <c r="FDP152" s="10"/>
      <c r="FDQ152" s="10"/>
      <c r="FDR152" s="10"/>
      <c r="FDS152" s="10"/>
      <c r="FDT152" s="10"/>
      <c r="FDU152" s="10"/>
      <c r="FDV152" s="10"/>
      <c r="FDW152" s="10"/>
      <c r="FDX152" s="10"/>
      <c r="FDY152" s="10"/>
      <c r="FDZ152" s="10"/>
      <c r="FEA152" s="10"/>
      <c r="FEB152" s="10"/>
      <c r="FEC152" s="10"/>
      <c r="FED152" s="10"/>
      <c r="FEE152" s="10"/>
      <c r="FEF152" s="10"/>
      <c r="FEG152" s="10"/>
      <c r="FEH152" s="10"/>
      <c r="FEI152" s="10"/>
      <c r="FEJ152" s="10"/>
      <c r="FEK152" s="10"/>
      <c r="FEL152" s="10"/>
      <c r="FEM152" s="10"/>
      <c r="FEN152" s="10"/>
      <c r="FEO152" s="10"/>
      <c r="FEP152" s="10"/>
      <c r="FEQ152" s="10"/>
      <c r="FER152" s="10"/>
      <c r="FES152" s="10"/>
      <c r="FET152" s="10"/>
      <c r="FEU152" s="10"/>
      <c r="FEV152" s="10"/>
      <c r="FEW152" s="10"/>
      <c r="FEX152" s="10"/>
      <c r="FEY152" s="10"/>
      <c r="FEZ152" s="10"/>
      <c r="FFA152" s="10"/>
      <c r="FFB152" s="10"/>
      <c r="FFC152" s="10"/>
      <c r="FFD152" s="10"/>
      <c r="FFE152" s="10"/>
      <c r="FFF152" s="10"/>
      <c r="FFG152" s="10"/>
      <c r="FFH152" s="10"/>
      <c r="FFI152" s="10"/>
      <c r="FFJ152" s="10"/>
      <c r="FFK152" s="10"/>
      <c r="FFL152" s="10"/>
      <c r="FFM152" s="10"/>
      <c r="FFN152" s="10"/>
      <c r="FFO152" s="10"/>
      <c r="FFP152" s="10"/>
      <c r="FFQ152" s="10"/>
      <c r="FFR152" s="10"/>
      <c r="FFS152" s="10"/>
      <c r="FFT152" s="10"/>
      <c r="FFU152" s="10"/>
      <c r="FFV152" s="10"/>
      <c r="FFW152" s="10"/>
      <c r="FFX152" s="10"/>
      <c r="FFY152" s="10"/>
      <c r="FFZ152" s="10"/>
      <c r="FGA152" s="10"/>
      <c r="FGB152" s="10"/>
      <c r="FGC152" s="10"/>
      <c r="FGD152" s="10"/>
      <c r="FGE152" s="10"/>
      <c r="FGF152" s="10"/>
      <c r="FGG152" s="10"/>
      <c r="FGH152" s="10"/>
      <c r="FGI152" s="10"/>
      <c r="FGJ152" s="10"/>
      <c r="FGK152" s="10"/>
      <c r="FGL152" s="10"/>
      <c r="FGM152" s="10"/>
      <c r="FGN152" s="10"/>
      <c r="FGO152" s="10"/>
      <c r="FGP152" s="10"/>
      <c r="FGQ152" s="10"/>
      <c r="FGR152" s="10"/>
      <c r="FGS152" s="10"/>
      <c r="FGT152" s="10"/>
      <c r="FGU152" s="10"/>
      <c r="FGV152" s="10"/>
      <c r="FGW152" s="10"/>
      <c r="FGX152" s="10"/>
      <c r="FGY152" s="10"/>
      <c r="FGZ152" s="10"/>
      <c r="FHA152" s="10"/>
      <c r="FHB152" s="10"/>
      <c r="FHC152" s="10"/>
      <c r="FHD152" s="10"/>
      <c r="FHE152" s="10"/>
      <c r="FHF152" s="10"/>
      <c r="FHG152" s="10"/>
      <c r="FHH152" s="10"/>
      <c r="FHI152" s="10"/>
      <c r="FHJ152" s="10"/>
      <c r="FHK152" s="10"/>
      <c r="FHL152" s="10"/>
      <c r="FHM152" s="10"/>
      <c r="FHN152" s="10"/>
      <c r="FHO152" s="10"/>
      <c r="FHP152" s="10"/>
      <c r="FHQ152" s="10"/>
      <c r="FHR152" s="10"/>
      <c r="FHS152" s="10"/>
      <c r="FHT152" s="10"/>
      <c r="FHU152" s="10"/>
      <c r="FHV152" s="10"/>
      <c r="FHW152" s="10"/>
      <c r="FHX152" s="10"/>
      <c r="FHY152" s="10"/>
      <c r="FHZ152" s="10"/>
      <c r="FIA152" s="10"/>
      <c r="FIB152" s="10"/>
      <c r="FIC152" s="10"/>
      <c r="FID152" s="10"/>
      <c r="FIE152" s="10"/>
      <c r="FIF152" s="10"/>
      <c r="FIG152" s="10"/>
      <c r="FIH152" s="10"/>
      <c r="FII152" s="10"/>
      <c r="FIJ152" s="10"/>
      <c r="FIK152" s="10"/>
      <c r="FIL152" s="10"/>
      <c r="FIM152" s="10"/>
      <c r="FIN152" s="10"/>
      <c r="FIO152" s="10"/>
      <c r="FIP152" s="10"/>
      <c r="FIQ152" s="10"/>
      <c r="FIR152" s="10"/>
      <c r="FIS152" s="10"/>
      <c r="FIT152" s="10"/>
      <c r="FIU152" s="10"/>
      <c r="FIV152" s="10"/>
      <c r="FIW152" s="10"/>
      <c r="FIX152" s="10"/>
      <c r="FIY152" s="10"/>
      <c r="FIZ152" s="10"/>
      <c r="FJA152" s="10"/>
      <c r="FJB152" s="10"/>
      <c r="FJC152" s="10"/>
      <c r="FJD152" s="10"/>
      <c r="FJE152" s="10"/>
      <c r="FJF152" s="10"/>
      <c r="FJG152" s="10"/>
      <c r="FJH152" s="10"/>
      <c r="FJI152" s="10"/>
      <c r="FJJ152" s="10"/>
      <c r="FJK152" s="10"/>
      <c r="FJL152" s="10"/>
      <c r="FJM152" s="10"/>
      <c r="FJN152" s="10"/>
      <c r="FJO152" s="10"/>
      <c r="FJP152" s="10"/>
      <c r="FJQ152" s="10"/>
      <c r="FJR152" s="10"/>
      <c r="FJS152" s="10"/>
      <c r="FJT152" s="10"/>
      <c r="FJU152" s="10"/>
      <c r="FJV152" s="10"/>
      <c r="FJW152" s="10"/>
      <c r="FJX152" s="10"/>
      <c r="FJY152" s="10"/>
      <c r="FJZ152" s="10"/>
      <c r="FKA152" s="10"/>
      <c r="FKB152" s="10"/>
      <c r="FKC152" s="10"/>
      <c r="FKD152" s="10"/>
      <c r="FKE152" s="10"/>
      <c r="FKF152" s="10"/>
      <c r="FKG152" s="10"/>
      <c r="FKH152" s="10"/>
      <c r="FKI152" s="10"/>
      <c r="FKJ152" s="10"/>
      <c r="FKK152" s="10"/>
      <c r="FKL152" s="10"/>
      <c r="FKM152" s="10"/>
      <c r="FKN152" s="10"/>
      <c r="FKO152" s="10"/>
      <c r="FKP152" s="10"/>
      <c r="FKQ152" s="10"/>
      <c r="FKR152" s="10"/>
      <c r="FKS152" s="10"/>
      <c r="FKT152" s="10"/>
      <c r="FKU152" s="10"/>
      <c r="FKV152" s="10"/>
      <c r="FKW152" s="10"/>
      <c r="FKX152" s="10"/>
      <c r="FKY152" s="10"/>
      <c r="FKZ152" s="10"/>
      <c r="FLA152" s="10"/>
      <c r="FLB152" s="10"/>
      <c r="FLC152" s="10"/>
      <c r="FLD152" s="10"/>
      <c r="FLE152" s="10"/>
      <c r="FLF152" s="10"/>
      <c r="FLG152" s="10"/>
      <c r="FLH152" s="10"/>
      <c r="FLI152" s="10"/>
      <c r="FLJ152" s="10"/>
      <c r="FLK152" s="10"/>
      <c r="FLL152" s="10"/>
      <c r="FLM152" s="10"/>
      <c r="FLN152" s="10"/>
      <c r="FLO152" s="10"/>
      <c r="FLP152" s="10"/>
      <c r="FLQ152" s="10"/>
      <c r="FLR152" s="10"/>
      <c r="FLS152" s="10"/>
      <c r="FLT152" s="10"/>
      <c r="FLU152" s="10"/>
      <c r="FLV152" s="10"/>
      <c r="FLW152" s="10"/>
      <c r="FLX152" s="10"/>
      <c r="FLY152" s="10"/>
      <c r="FLZ152" s="10"/>
      <c r="FMA152" s="10"/>
      <c r="FMB152" s="10"/>
      <c r="FMC152" s="10"/>
      <c r="FMD152" s="10"/>
      <c r="FME152" s="10"/>
      <c r="FMF152" s="10"/>
      <c r="FMG152" s="10"/>
      <c r="FMH152" s="10"/>
      <c r="FMI152" s="10"/>
      <c r="FMJ152" s="10"/>
      <c r="FMK152" s="10"/>
      <c r="FML152" s="10"/>
      <c r="FMM152" s="10"/>
      <c r="FMN152" s="10"/>
      <c r="FMO152" s="10"/>
      <c r="FMP152" s="10"/>
      <c r="FMQ152" s="10"/>
      <c r="FMR152" s="10"/>
      <c r="FMS152" s="10"/>
      <c r="FMT152" s="10"/>
      <c r="FMU152" s="10"/>
      <c r="FMV152" s="10"/>
      <c r="FMW152" s="10"/>
      <c r="FMX152" s="10"/>
      <c r="FMY152" s="10"/>
      <c r="FMZ152" s="10"/>
      <c r="FNA152" s="10"/>
      <c r="FNB152" s="10"/>
      <c r="FNC152" s="10"/>
      <c r="FND152" s="10"/>
      <c r="FNE152" s="10"/>
      <c r="FNF152" s="10"/>
      <c r="FNG152" s="10"/>
      <c r="FNH152" s="10"/>
      <c r="FNI152" s="10"/>
      <c r="FNJ152" s="10"/>
      <c r="FNK152" s="10"/>
      <c r="FNL152" s="10"/>
      <c r="FNM152" s="10"/>
      <c r="FNN152" s="10"/>
      <c r="FNO152" s="10"/>
      <c r="FNP152" s="10"/>
      <c r="FNQ152" s="10"/>
      <c r="FNR152" s="10"/>
      <c r="FNS152" s="10"/>
      <c r="FNT152" s="10"/>
      <c r="FNU152" s="10"/>
      <c r="FNV152" s="10"/>
      <c r="FNW152" s="10"/>
      <c r="FNX152" s="10"/>
      <c r="FNY152" s="10"/>
      <c r="FNZ152" s="10"/>
      <c r="FOA152" s="10"/>
      <c r="FOB152" s="10"/>
      <c r="FOC152" s="10"/>
      <c r="FOD152" s="10"/>
      <c r="FOE152" s="10"/>
      <c r="FOF152" s="10"/>
      <c r="FOG152" s="10"/>
      <c r="FOH152" s="10"/>
      <c r="FOI152" s="10"/>
      <c r="FOJ152" s="10"/>
      <c r="FOK152" s="10"/>
      <c r="FOL152" s="10"/>
      <c r="FOM152" s="10"/>
      <c r="FON152" s="10"/>
      <c r="FOO152" s="10"/>
      <c r="FOP152" s="10"/>
      <c r="FOQ152" s="10"/>
      <c r="FOR152" s="10"/>
      <c r="FOS152" s="10"/>
      <c r="FOT152" s="10"/>
      <c r="FOU152" s="10"/>
      <c r="FOV152" s="10"/>
      <c r="FOW152" s="10"/>
      <c r="FOX152" s="10"/>
      <c r="FOY152" s="10"/>
      <c r="FOZ152" s="10"/>
      <c r="FPA152" s="10"/>
      <c r="FPB152" s="10"/>
      <c r="FPC152" s="10"/>
      <c r="FPD152" s="10"/>
      <c r="FPE152" s="10"/>
      <c r="FPF152" s="10"/>
      <c r="FPG152" s="10"/>
      <c r="FPH152" s="10"/>
      <c r="FPI152" s="10"/>
      <c r="FPJ152" s="10"/>
      <c r="FPK152" s="10"/>
      <c r="FPL152" s="10"/>
      <c r="FPM152" s="10"/>
      <c r="FPN152" s="10"/>
      <c r="FPO152" s="10"/>
      <c r="FPP152" s="10"/>
      <c r="FPQ152" s="10"/>
      <c r="FPR152" s="10"/>
      <c r="FPS152" s="10"/>
      <c r="FPT152" s="10"/>
      <c r="FPU152" s="10"/>
      <c r="FPV152" s="10"/>
      <c r="FPW152" s="10"/>
      <c r="FPX152" s="10"/>
      <c r="FPY152" s="10"/>
      <c r="FPZ152" s="10"/>
      <c r="FQA152" s="10"/>
      <c r="FQB152" s="10"/>
      <c r="FQC152" s="10"/>
      <c r="FQD152" s="10"/>
      <c r="FQE152" s="10"/>
      <c r="FQF152" s="10"/>
      <c r="FQG152" s="10"/>
      <c r="FQH152" s="10"/>
      <c r="FQI152" s="10"/>
      <c r="FQJ152" s="10"/>
      <c r="FQK152" s="10"/>
      <c r="FQL152" s="10"/>
      <c r="FQM152" s="10"/>
      <c r="FQN152" s="10"/>
      <c r="FQO152" s="10"/>
      <c r="FQP152" s="10"/>
      <c r="FQQ152" s="10"/>
      <c r="FQR152" s="10"/>
      <c r="FQS152" s="10"/>
      <c r="FQT152" s="10"/>
      <c r="FQU152" s="10"/>
      <c r="FQV152" s="10"/>
      <c r="FQW152" s="10"/>
      <c r="FQX152" s="10"/>
      <c r="FQY152" s="10"/>
      <c r="FQZ152" s="10"/>
      <c r="FRA152" s="10"/>
      <c r="FRB152" s="10"/>
      <c r="FRC152" s="10"/>
      <c r="FRD152" s="10"/>
      <c r="FRE152" s="10"/>
      <c r="FRF152" s="10"/>
      <c r="FRG152" s="10"/>
      <c r="FRH152" s="10"/>
      <c r="FRI152" s="10"/>
      <c r="FRJ152" s="10"/>
      <c r="FRK152" s="10"/>
      <c r="FRL152" s="10"/>
      <c r="FRM152" s="10"/>
      <c r="FRN152" s="10"/>
      <c r="FRO152" s="10"/>
      <c r="FRP152" s="10"/>
      <c r="FRQ152" s="10"/>
      <c r="FRR152" s="10"/>
      <c r="FRS152" s="10"/>
      <c r="FRT152" s="10"/>
      <c r="FRU152" s="10"/>
      <c r="FRV152" s="10"/>
      <c r="FRW152" s="10"/>
      <c r="FRX152" s="10"/>
      <c r="FRY152" s="10"/>
      <c r="FRZ152" s="10"/>
      <c r="FSA152" s="10"/>
      <c r="FSB152" s="10"/>
      <c r="FSC152" s="10"/>
      <c r="FSD152" s="10"/>
      <c r="FSE152" s="10"/>
      <c r="FSF152" s="10"/>
      <c r="FSG152" s="10"/>
      <c r="FSH152" s="10"/>
      <c r="FSI152" s="10"/>
      <c r="FSJ152" s="10"/>
      <c r="FSK152" s="10"/>
      <c r="FSL152" s="10"/>
      <c r="FSM152" s="10"/>
      <c r="FSN152" s="10"/>
      <c r="FSO152" s="10"/>
      <c r="FSP152" s="10"/>
      <c r="FSQ152" s="10"/>
      <c r="FSR152" s="10"/>
      <c r="FSS152" s="10"/>
      <c r="FST152" s="10"/>
      <c r="FSU152" s="10"/>
      <c r="FSV152" s="10"/>
      <c r="FSW152" s="10"/>
      <c r="FSX152" s="10"/>
      <c r="FSY152" s="10"/>
      <c r="FSZ152" s="10"/>
      <c r="FTA152" s="10"/>
      <c r="FTB152" s="10"/>
      <c r="FTC152" s="10"/>
      <c r="FTD152" s="10"/>
      <c r="FTE152" s="10"/>
      <c r="FTF152" s="10"/>
      <c r="FTG152" s="10"/>
      <c r="FTH152" s="10"/>
      <c r="FTI152" s="10"/>
      <c r="FTJ152" s="10"/>
      <c r="FTK152" s="10"/>
      <c r="FTL152" s="10"/>
      <c r="FTM152" s="10"/>
      <c r="FTN152" s="10"/>
      <c r="FTO152" s="10"/>
      <c r="FTP152" s="10"/>
      <c r="FTQ152" s="10"/>
      <c r="FTR152" s="10"/>
      <c r="FTS152" s="10"/>
      <c r="FTT152" s="10"/>
      <c r="FTU152" s="10"/>
      <c r="FTV152" s="10"/>
      <c r="FTW152" s="10"/>
      <c r="FTX152" s="10"/>
      <c r="FTY152" s="10"/>
      <c r="FTZ152" s="10"/>
      <c r="FUA152" s="10"/>
      <c r="FUB152" s="10"/>
      <c r="FUC152" s="10"/>
      <c r="FUD152" s="10"/>
      <c r="FUE152" s="10"/>
      <c r="FUF152" s="10"/>
      <c r="FUG152" s="10"/>
      <c r="FUH152" s="10"/>
      <c r="FUI152" s="10"/>
      <c r="FUJ152" s="10"/>
      <c r="FUK152" s="10"/>
      <c r="FUL152" s="10"/>
      <c r="FUM152" s="10"/>
      <c r="FUN152" s="10"/>
      <c r="FUO152" s="10"/>
      <c r="FUP152" s="10"/>
      <c r="FUQ152" s="10"/>
      <c r="FUR152" s="10"/>
      <c r="FUS152" s="10"/>
      <c r="FUT152" s="10"/>
      <c r="FUU152" s="10"/>
      <c r="FUV152" s="10"/>
      <c r="FUW152" s="10"/>
      <c r="FUX152" s="10"/>
      <c r="FUY152" s="10"/>
      <c r="FUZ152" s="10"/>
      <c r="FVA152" s="10"/>
      <c r="FVB152" s="10"/>
      <c r="FVC152" s="10"/>
      <c r="FVD152" s="10"/>
      <c r="FVE152" s="10"/>
      <c r="FVF152" s="10"/>
      <c r="FVG152" s="10"/>
      <c r="FVH152" s="10"/>
      <c r="FVI152" s="10"/>
      <c r="FVJ152" s="10"/>
      <c r="FVK152" s="10"/>
      <c r="FVL152" s="10"/>
      <c r="FVM152" s="10"/>
      <c r="FVN152" s="10"/>
      <c r="FVO152" s="10"/>
      <c r="FVP152" s="10"/>
      <c r="FVQ152" s="10"/>
      <c r="FVR152" s="10"/>
      <c r="FVS152" s="10"/>
      <c r="FVT152" s="10"/>
      <c r="FVU152" s="10"/>
      <c r="FVV152" s="10"/>
      <c r="FVW152" s="10"/>
      <c r="FVX152" s="10"/>
      <c r="FVY152" s="10"/>
      <c r="FVZ152" s="10"/>
      <c r="FWA152" s="10"/>
      <c r="FWB152" s="10"/>
      <c r="FWC152" s="10"/>
      <c r="FWD152" s="10"/>
      <c r="FWE152" s="10"/>
      <c r="FWF152" s="10"/>
      <c r="FWG152" s="10"/>
      <c r="FWH152" s="10"/>
      <c r="FWI152" s="10"/>
      <c r="FWJ152" s="10"/>
      <c r="FWK152" s="10"/>
      <c r="FWL152" s="10"/>
      <c r="FWM152" s="10"/>
      <c r="FWN152" s="10"/>
      <c r="FWO152" s="10"/>
      <c r="FWP152" s="10"/>
      <c r="FWQ152" s="10"/>
      <c r="FWR152" s="10"/>
      <c r="FWS152" s="10"/>
      <c r="FWT152" s="10"/>
      <c r="FWU152" s="10"/>
      <c r="FWV152" s="10"/>
      <c r="FWW152" s="10"/>
      <c r="FWX152" s="10"/>
      <c r="FWY152" s="10"/>
      <c r="FWZ152" s="10"/>
      <c r="FXA152" s="10"/>
      <c r="FXB152" s="10"/>
      <c r="FXC152" s="10"/>
      <c r="FXD152" s="10"/>
      <c r="FXE152" s="10"/>
      <c r="FXF152" s="10"/>
      <c r="FXG152" s="10"/>
      <c r="FXH152" s="10"/>
      <c r="FXI152" s="10"/>
      <c r="FXJ152" s="10"/>
      <c r="FXK152" s="10"/>
      <c r="FXL152" s="10"/>
      <c r="FXM152" s="10"/>
      <c r="FXN152" s="10"/>
      <c r="FXO152" s="10"/>
      <c r="FXP152" s="10"/>
      <c r="FXQ152" s="10"/>
      <c r="FXR152" s="10"/>
      <c r="FXS152" s="10"/>
      <c r="FXT152" s="10"/>
      <c r="FXU152" s="10"/>
      <c r="FXV152" s="10"/>
      <c r="FXW152" s="10"/>
      <c r="FXX152" s="10"/>
      <c r="FXY152" s="10"/>
      <c r="FXZ152" s="10"/>
      <c r="FYA152" s="10"/>
      <c r="FYB152" s="10"/>
      <c r="FYC152" s="10"/>
      <c r="FYD152" s="10"/>
      <c r="FYE152" s="10"/>
      <c r="FYF152" s="10"/>
      <c r="FYG152" s="10"/>
      <c r="FYH152" s="10"/>
      <c r="FYI152" s="10"/>
      <c r="FYJ152" s="10"/>
      <c r="FYK152" s="10"/>
      <c r="FYL152" s="10"/>
      <c r="FYM152" s="10"/>
      <c r="FYN152" s="10"/>
      <c r="FYO152" s="10"/>
      <c r="FYP152" s="10"/>
      <c r="FYQ152" s="10"/>
      <c r="FYR152" s="10"/>
      <c r="FYS152" s="10"/>
      <c r="FYT152" s="10"/>
      <c r="FYU152" s="10"/>
      <c r="FYV152" s="10"/>
      <c r="FYW152" s="10"/>
      <c r="FYX152" s="10"/>
      <c r="FYY152" s="10"/>
      <c r="FYZ152" s="10"/>
      <c r="FZA152" s="10"/>
      <c r="FZB152" s="10"/>
      <c r="FZC152" s="10"/>
      <c r="FZD152" s="10"/>
      <c r="FZE152" s="10"/>
      <c r="FZF152" s="10"/>
      <c r="FZG152" s="10"/>
      <c r="FZH152" s="10"/>
      <c r="FZI152" s="10"/>
      <c r="FZJ152" s="10"/>
      <c r="FZK152" s="10"/>
      <c r="FZL152" s="10"/>
      <c r="FZM152" s="10"/>
      <c r="FZN152" s="10"/>
      <c r="FZO152" s="10"/>
      <c r="FZP152" s="10"/>
      <c r="FZQ152" s="10"/>
      <c r="FZR152" s="10"/>
      <c r="FZS152" s="10"/>
      <c r="FZT152" s="10"/>
      <c r="FZU152" s="10"/>
      <c r="FZV152" s="10"/>
      <c r="FZW152" s="10"/>
      <c r="FZX152" s="10"/>
      <c r="FZY152" s="10"/>
      <c r="FZZ152" s="10"/>
      <c r="GAA152" s="10"/>
      <c r="GAB152" s="10"/>
      <c r="GAC152" s="10"/>
      <c r="GAD152" s="10"/>
      <c r="GAE152" s="10"/>
      <c r="GAF152" s="10"/>
      <c r="GAG152" s="10"/>
      <c r="GAH152" s="10"/>
      <c r="GAI152" s="10"/>
      <c r="GAJ152" s="10"/>
      <c r="GAK152" s="10"/>
      <c r="GAL152" s="10"/>
      <c r="GAM152" s="10"/>
      <c r="GAN152" s="10"/>
      <c r="GAO152" s="10"/>
      <c r="GAP152" s="10"/>
      <c r="GAQ152" s="10"/>
      <c r="GAR152" s="10"/>
      <c r="GAS152" s="10"/>
      <c r="GAT152" s="10"/>
      <c r="GAU152" s="10"/>
      <c r="GAV152" s="10"/>
      <c r="GAW152" s="10"/>
      <c r="GAX152" s="10"/>
      <c r="GAY152" s="10"/>
      <c r="GAZ152" s="10"/>
      <c r="GBA152" s="10"/>
      <c r="GBB152" s="10"/>
      <c r="GBC152" s="10"/>
      <c r="GBD152" s="10"/>
      <c r="GBE152" s="10"/>
      <c r="GBF152" s="10"/>
      <c r="GBG152" s="10"/>
      <c r="GBH152" s="10"/>
      <c r="GBI152" s="10"/>
      <c r="GBJ152" s="10"/>
      <c r="GBK152" s="10"/>
      <c r="GBL152" s="10"/>
      <c r="GBM152" s="10"/>
      <c r="GBN152" s="10"/>
      <c r="GBO152" s="10"/>
      <c r="GBP152" s="10"/>
      <c r="GBQ152" s="10"/>
      <c r="GBR152" s="10"/>
      <c r="GBS152" s="10"/>
      <c r="GBT152" s="10"/>
      <c r="GBU152" s="10"/>
      <c r="GBV152" s="10"/>
      <c r="GBW152" s="10"/>
      <c r="GBX152" s="10"/>
      <c r="GBY152" s="10"/>
      <c r="GBZ152" s="10"/>
      <c r="GCA152" s="10"/>
      <c r="GCB152" s="10"/>
      <c r="GCC152" s="10"/>
      <c r="GCD152" s="10"/>
      <c r="GCE152" s="10"/>
      <c r="GCF152" s="10"/>
      <c r="GCG152" s="10"/>
      <c r="GCH152" s="10"/>
      <c r="GCI152" s="10"/>
      <c r="GCJ152" s="10"/>
      <c r="GCK152" s="10"/>
      <c r="GCL152" s="10"/>
      <c r="GCM152" s="10"/>
      <c r="GCN152" s="10"/>
      <c r="GCO152" s="10"/>
      <c r="GCP152" s="10"/>
      <c r="GCQ152" s="10"/>
      <c r="GCR152" s="10"/>
      <c r="GCS152" s="10"/>
      <c r="GCT152" s="10"/>
      <c r="GCU152" s="10"/>
      <c r="GCV152" s="10"/>
      <c r="GCW152" s="10"/>
      <c r="GCX152" s="10"/>
      <c r="GCY152" s="10"/>
      <c r="GCZ152" s="10"/>
      <c r="GDA152" s="10"/>
      <c r="GDB152" s="10"/>
      <c r="GDC152" s="10"/>
      <c r="GDD152" s="10"/>
      <c r="GDE152" s="10"/>
      <c r="GDF152" s="10"/>
      <c r="GDG152" s="10"/>
      <c r="GDH152" s="10"/>
      <c r="GDI152" s="10"/>
      <c r="GDJ152" s="10"/>
      <c r="GDK152" s="10"/>
      <c r="GDL152" s="10"/>
      <c r="GDM152" s="10"/>
      <c r="GDN152" s="10"/>
      <c r="GDO152" s="10"/>
      <c r="GDP152" s="10"/>
      <c r="GDQ152" s="10"/>
      <c r="GDR152" s="10"/>
      <c r="GDS152" s="10"/>
      <c r="GDT152" s="10"/>
      <c r="GDU152" s="10"/>
      <c r="GDV152" s="10"/>
      <c r="GDW152" s="10"/>
      <c r="GDX152" s="10"/>
      <c r="GDY152" s="10"/>
      <c r="GDZ152" s="10"/>
      <c r="GEA152" s="10"/>
      <c r="GEB152" s="10"/>
      <c r="GEC152" s="10"/>
      <c r="GED152" s="10"/>
      <c r="GEE152" s="10"/>
      <c r="GEF152" s="10"/>
      <c r="GEG152" s="10"/>
      <c r="GEH152" s="10"/>
      <c r="GEI152" s="10"/>
      <c r="GEJ152" s="10"/>
      <c r="GEK152" s="10"/>
      <c r="GEL152" s="10"/>
      <c r="GEM152" s="10"/>
      <c r="GEN152" s="10"/>
      <c r="GEO152" s="10"/>
      <c r="GEP152" s="10"/>
      <c r="GEQ152" s="10"/>
      <c r="GER152" s="10"/>
      <c r="GES152" s="10"/>
      <c r="GET152" s="10"/>
      <c r="GEU152" s="10"/>
      <c r="GEV152" s="10"/>
      <c r="GEW152" s="10"/>
      <c r="GEX152" s="10"/>
      <c r="GEY152" s="10"/>
      <c r="GEZ152" s="10"/>
      <c r="GFA152" s="10"/>
      <c r="GFB152" s="10"/>
      <c r="GFC152" s="10"/>
      <c r="GFD152" s="10"/>
      <c r="GFE152" s="10"/>
      <c r="GFF152" s="10"/>
      <c r="GFG152" s="10"/>
      <c r="GFH152" s="10"/>
      <c r="GFI152" s="10"/>
      <c r="GFJ152" s="10"/>
      <c r="GFK152" s="10"/>
      <c r="GFL152" s="10"/>
      <c r="GFM152" s="10"/>
      <c r="GFN152" s="10"/>
      <c r="GFO152" s="10"/>
      <c r="GFP152" s="10"/>
      <c r="GFQ152" s="10"/>
      <c r="GFR152" s="10"/>
      <c r="GFS152" s="10"/>
      <c r="GFT152" s="10"/>
      <c r="GFU152" s="10"/>
      <c r="GFV152" s="10"/>
      <c r="GFW152" s="10"/>
      <c r="GFX152" s="10"/>
      <c r="GFY152" s="10"/>
      <c r="GFZ152" s="10"/>
      <c r="GGA152" s="10"/>
      <c r="GGB152" s="10"/>
      <c r="GGC152" s="10"/>
      <c r="GGD152" s="10"/>
      <c r="GGE152" s="10"/>
      <c r="GGF152" s="10"/>
      <c r="GGG152" s="10"/>
      <c r="GGH152" s="10"/>
      <c r="GGI152" s="10"/>
      <c r="GGJ152" s="10"/>
      <c r="GGK152" s="10"/>
      <c r="GGL152" s="10"/>
      <c r="GGM152" s="10"/>
      <c r="GGN152" s="10"/>
      <c r="GGO152" s="10"/>
      <c r="GGP152" s="10"/>
      <c r="GGQ152" s="10"/>
      <c r="GGR152" s="10"/>
      <c r="GGS152" s="10"/>
      <c r="GGT152" s="10"/>
      <c r="GGU152" s="10"/>
      <c r="GGV152" s="10"/>
      <c r="GGW152" s="10"/>
      <c r="GGX152" s="10"/>
      <c r="GGY152" s="10"/>
      <c r="GGZ152" s="10"/>
      <c r="GHA152" s="10"/>
      <c r="GHB152" s="10"/>
      <c r="GHC152" s="10"/>
      <c r="GHD152" s="10"/>
      <c r="GHE152" s="10"/>
      <c r="GHF152" s="10"/>
      <c r="GHG152" s="10"/>
      <c r="GHH152" s="10"/>
      <c r="GHI152" s="10"/>
      <c r="GHJ152" s="10"/>
      <c r="GHK152" s="10"/>
      <c r="GHL152" s="10"/>
      <c r="GHM152" s="10"/>
      <c r="GHN152" s="10"/>
      <c r="GHO152" s="10"/>
      <c r="GHP152" s="10"/>
      <c r="GHQ152" s="10"/>
      <c r="GHR152" s="10"/>
      <c r="GHS152" s="10"/>
      <c r="GHT152" s="10"/>
      <c r="GHU152" s="10"/>
      <c r="GHV152" s="10"/>
      <c r="GHW152" s="10"/>
      <c r="GHX152" s="10"/>
      <c r="GHY152" s="10"/>
      <c r="GHZ152" s="10"/>
      <c r="GIA152" s="10"/>
      <c r="GIB152" s="10"/>
      <c r="GIC152" s="10"/>
      <c r="GID152" s="10"/>
      <c r="GIE152" s="10"/>
      <c r="GIF152" s="10"/>
      <c r="GIG152" s="10"/>
      <c r="GIH152" s="10"/>
      <c r="GII152" s="10"/>
      <c r="GIJ152" s="10"/>
      <c r="GIK152" s="10"/>
      <c r="GIL152" s="10"/>
      <c r="GIM152" s="10"/>
      <c r="GIN152" s="10"/>
      <c r="GIO152" s="10"/>
      <c r="GIP152" s="10"/>
      <c r="GIQ152" s="10"/>
      <c r="GIR152" s="10"/>
      <c r="GIS152" s="10"/>
      <c r="GIT152" s="10"/>
      <c r="GIU152" s="10"/>
      <c r="GIV152" s="10"/>
      <c r="GIW152" s="10"/>
      <c r="GIX152" s="10"/>
      <c r="GIY152" s="10"/>
      <c r="GIZ152" s="10"/>
      <c r="GJA152" s="10"/>
      <c r="GJB152" s="10"/>
      <c r="GJC152" s="10"/>
      <c r="GJD152" s="10"/>
      <c r="GJE152" s="10"/>
      <c r="GJF152" s="10"/>
      <c r="GJG152" s="10"/>
      <c r="GJH152" s="10"/>
      <c r="GJI152" s="10"/>
      <c r="GJJ152" s="10"/>
      <c r="GJK152" s="10"/>
      <c r="GJL152" s="10"/>
      <c r="GJM152" s="10"/>
      <c r="GJN152" s="10"/>
      <c r="GJO152" s="10"/>
      <c r="GJP152" s="10"/>
      <c r="GJQ152" s="10"/>
      <c r="GJR152" s="10"/>
      <c r="GJS152" s="10"/>
      <c r="GJT152" s="10"/>
      <c r="GJU152" s="10"/>
      <c r="GJV152" s="10"/>
      <c r="GJW152" s="10"/>
      <c r="GJX152" s="10"/>
      <c r="GJY152" s="10"/>
      <c r="GJZ152" s="10"/>
      <c r="GKA152" s="10"/>
      <c r="GKB152" s="10"/>
      <c r="GKC152" s="10"/>
      <c r="GKD152" s="10"/>
      <c r="GKE152" s="10"/>
      <c r="GKF152" s="10"/>
      <c r="GKG152" s="10"/>
      <c r="GKH152" s="10"/>
      <c r="GKI152" s="10"/>
      <c r="GKJ152" s="10"/>
      <c r="GKK152" s="10"/>
      <c r="GKL152" s="10"/>
      <c r="GKM152" s="10"/>
      <c r="GKN152" s="10"/>
      <c r="GKO152" s="10"/>
      <c r="GKP152" s="10"/>
      <c r="GKQ152" s="10"/>
      <c r="GKR152" s="10"/>
      <c r="GKS152" s="10"/>
      <c r="GKT152" s="10"/>
      <c r="GKU152" s="10"/>
      <c r="GKV152" s="10"/>
      <c r="GKW152" s="10"/>
      <c r="GKX152" s="10"/>
      <c r="GKY152" s="10"/>
      <c r="GKZ152" s="10"/>
      <c r="GLA152" s="10"/>
      <c r="GLB152" s="10"/>
      <c r="GLC152" s="10"/>
      <c r="GLD152" s="10"/>
      <c r="GLE152" s="10"/>
      <c r="GLF152" s="10"/>
      <c r="GLG152" s="10"/>
      <c r="GLH152" s="10"/>
      <c r="GLI152" s="10"/>
      <c r="GLJ152" s="10"/>
      <c r="GLK152" s="10"/>
      <c r="GLL152" s="10"/>
      <c r="GLM152" s="10"/>
      <c r="GLN152" s="10"/>
      <c r="GLO152" s="10"/>
      <c r="GLP152" s="10"/>
      <c r="GLQ152" s="10"/>
      <c r="GLR152" s="10"/>
      <c r="GLS152" s="10"/>
      <c r="GLT152" s="10"/>
      <c r="GLU152" s="10"/>
      <c r="GLV152" s="10"/>
      <c r="GLW152" s="10"/>
      <c r="GLX152" s="10"/>
      <c r="GLY152" s="10"/>
      <c r="GLZ152" s="10"/>
      <c r="GMA152" s="10"/>
      <c r="GMB152" s="10"/>
      <c r="GMC152" s="10"/>
      <c r="GMD152" s="10"/>
      <c r="GME152" s="10"/>
      <c r="GMF152" s="10"/>
      <c r="GMG152" s="10"/>
      <c r="GMH152" s="10"/>
      <c r="GMI152" s="10"/>
      <c r="GMJ152" s="10"/>
      <c r="GMK152" s="10"/>
      <c r="GML152" s="10"/>
      <c r="GMM152" s="10"/>
      <c r="GMN152" s="10"/>
      <c r="GMO152" s="10"/>
      <c r="GMP152" s="10"/>
      <c r="GMQ152" s="10"/>
      <c r="GMR152" s="10"/>
      <c r="GMS152" s="10"/>
      <c r="GMT152" s="10"/>
      <c r="GMU152" s="10"/>
      <c r="GMV152" s="10"/>
      <c r="GMW152" s="10"/>
      <c r="GMX152" s="10"/>
      <c r="GMY152" s="10"/>
      <c r="GMZ152" s="10"/>
      <c r="GNA152" s="10"/>
      <c r="GNB152" s="10"/>
      <c r="GNC152" s="10"/>
      <c r="GND152" s="10"/>
      <c r="GNE152" s="10"/>
      <c r="GNF152" s="10"/>
      <c r="GNG152" s="10"/>
      <c r="GNH152" s="10"/>
      <c r="GNI152" s="10"/>
      <c r="GNJ152" s="10"/>
      <c r="GNK152" s="10"/>
      <c r="GNL152" s="10"/>
      <c r="GNM152" s="10"/>
      <c r="GNN152" s="10"/>
      <c r="GNO152" s="10"/>
      <c r="GNP152" s="10"/>
      <c r="GNQ152" s="10"/>
      <c r="GNR152" s="10"/>
      <c r="GNS152" s="10"/>
      <c r="GNT152" s="10"/>
      <c r="GNU152" s="10"/>
      <c r="GNV152" s="10"/>
      <c r="GNW152" s="10"/>
      <c r="GNX152" s="10"/>
      <c r="GNY152" s="10"/>
      <c r="GNZ152" s="10"/>
      <c r="GOA152" s="10"/>
      <c r="GOB152" s="10"/>
      <c r="GOC152" s="10"/>
      <c r="GOD152" s="10"/>
      <c r="GOE152" s="10"/>
      <c r="GOF152" s="10"/>
      <c r="GOG152" s="10"/>
      <c r="GOH152" s="10"/>
      <c r="GOI152" s="10"/>
      <c r="GOJ152" s="10"/>
      <c r="GOK152" s="10"/>
      <c r="GOL152" s="10"/>
      <c r="GOM152" s="10"/>
      <c r="GON152" s="10"/>
      <c r="GOO152" s="10"/>
      <c r="GOP152" s="10"/>
      <c r="GOQ152" s="10"/>
      <c r="GOR152" s="10"/>
      <c r="GOS152" s="10"/>
      <c r="GOT152" s="10"/>
      <c r="GOU152" s="10"/>
      <c r="GOV152" s="10"/>
      <c r="GOW152" s="10"/>
      <c r="GOX152" s="10"/>
      <c r="GOY152" s="10"/>
      <c r="GOZ152" s="10"/>
      <c r="GPA152" s="10"/>
      <c r="GPB152" s="10"/>
      <c r="GPC152" s="10"/>
      <c r="GPD152" s="10"/>
      <c r="GPE152" s="10"/>
      <c r="GPF152" s="10"/>
      <c r="GPG152" s="10"/>
      <c r="GPH152" s="10"/>
      <c r="GPI152" s="10"/>
      <c r="GPJ152" s="10"/>
      <c r="GPK152" s="10"/>
      <c r="GPL152" s="10"/>
      <c r="GPM152" s="10"/>
      <c r="GPN152" s="10"/>
      <c r="GPO152" s="10"/>
      <c r="GPP152" s="10"/>
      <c r="GPQ152" s="10"/>
      <c r="GPR152" s="10"/>
      <c r="GPS152" s="10"/>
      <c r="GPT152" s="10"/>
      <c r="GPU152" s="10"/>
      <c r="GPV152" s="10"/>
      <c r="GPW152" s="10"/>
      <c r="GPX152" s="10"/>
      <c r="GPY152" s="10"/>
      <c r="GPZ152" s="10"/>
      <c r="GQA152" s="10"/>
      <c r="GQB152" s="10"/>
      <c r="GQC152" s="10"/>
      <c r="GQD152" s="10"/>
      <c r="GQE152" s="10"/>
      <c r="GQF152" s="10"/>
      <c r="GQG152" s="10"/>
      <c r="GQH152" s="10"/>
      <c r="GQI152" s="10"/>
      <c r="GQJ152" s="10"/>
      <c r="GQK152" s="10"/>
      <c r="GQL152" s="10"/>
      <c r="GQM152" s="10"/>
      <c r="GQN152" s="10"/>
      <c r="GQO152" s="10"/>
      <c r="GQP152" s="10"/>
      <c r="GQQ152" s="10"/>
      <c r="GQR152" s="10"/>
      <c r="GQS152" s="10"/>
      <c r="GQT152" s="10"/>
      <c r="GQU152" s="10"/>
      <c r="GQV152" s="10"/>
      <c r="GQW152" s="10"/>
      <c r="GQX152" s="10"/>
      <c r="GQY152" s="10"/>
      <c r="GQZ152" s="10"/>
      <c r="GRA152" s="10"/>
      <c r="GRB152" s="10"/>
      <c r="GRC152" s="10"/>
      <c r="GRD152" s="10"/>
      <c r="GRE152" s="10"/>
      <c r="GRF152" s="10"/>
      <c r="GRG152" s="10"/>
      <c r="GRH152" s="10"/>
      <c r="GRI152" s="10"/>
      <c r="GRJ152" s="10"/>
      <c r="GRK152" s="10"/>
      <c r="GRL152" s="10"/>
      <c r="GRM152" s="10"/>
      <c r="GRN152" s="10"/>
      <c r="GRO152" s="10"/>
      <c r="GRP152" s="10"/>
      <c r="GRQ152" s="10"/>
      <c r="GRR152" s="10"/>
      <c r="GRS152" s="10"/>
      <c r="GRT152" s="10"/>
      <c r="GRU152" s="10"/>
      <c r="GRV152" s="10"/>
      <c r="GRW152" s="10"/>
      <c r="GRX152" s="10"/>
      <c r="GRY152" s="10"/>
      <c r="GRZ152" s="10"/>
      <c r="GSA152" s="10"/>
      <c r="GSB152" s="10"/>
      <c r="GSC152" s="10"/>
      <c r="GSD152" s="10"/>
      <c r="GSE152" s="10"/>
      <c r="GSF152" s="10"/>
      <c r="GSG152" s="10"/>
      <c r="GSH152" s="10"/>
      <c r="GSI152" s="10"/>
      <c r="GSJ152" s="10"/>
      <c r="GSK152" s="10"/>
      <c r="GSL152" s="10"/>
      <c r="GSM152" s="10"/>
      <c r="GSN152" s="10"/>
      <c r="GSO152" s="10"/>
      <c r="GSP152" s="10"/>
      <c r="GSQ152" s="10"/>
      <c r="GSR152" s="10"/>
      <c r="GSS152" s="10"/>
      <c r="GST152" s="10"/>
      <c r="GSU152" s="10"/>
      <c r="GSV152" s="10"/>
      <c r="GSW152" s="10"/>
      <c r="GSX152" s="10"/>
      <c r="GSY152" s="10"/>
      <c r="GSZ152" s="10"/>
      <c r="GTA152" s="10"/>
      <c r="GTB152" s="10"/>
      <c r="GTC152" s="10"/>
      <c r="GTD152" s="10"/>
      <c r="GTE152" s="10"/>
      <c r="GTF152" s="10"/>
      <c r="GTG152" s="10"/>
      <c r="GTH152" s="10"/>
      <c r="GTI152" s="10"/>
      <c r="GTJ152" s="10"/>
      <c r="GTK152" s="10"/>
      <c r="GTL152" s="10"/>
      <c r="GTM152" s="10"/>
      <c r="GTN152" s="10"/>
      <c r="GTO152" s="10"/>
      <c r="GTP152" s="10"/>
      <c r="GTQ152" s="10"/>
      <c r="GTR152" s="10"/>
      <c r="GTS152" s="10"/>
      <c r="GTT152" s="10"/>
      <c r="GTU152" s="10"/>
      <c r="GTV152" s="10"/>
      <c r="GTW152" s="10"/>
      <c r="GTX152" s="10"/>
      <c r="GTY152" s="10"/>
      <c r="GTZ152" s="10"/>
      <c r="GUA152" s="10"/>
      <c r="GUB152" s="10"/>
      <c r="GUC152" s="10"/>
      <c r="GUD152" s="10"/>
      <c r="GUE152" s="10"/>
      <c r="GUF152" s="10"/>
      <c r="GUG152" s="10"/>
      <c r="GUH152" s="10"/>
      <c r="GUI152" s="10"/>
      <c r="GUJ152" s="10"/>
      <c r="GUK152" s="10"/>
      <c r="GUL152" s="10"/>
      <c r="GUM152" s="10"/>
      <c r="GUN152" s="10"/>
      <c r="GUO152" s="10"/>
      <c r="GUP152" s="10"/>
      <c r="GUQ152" s="10"/>
      <c r="GUR152" s="10"/>
      <c r="GUS152" s="10"/>
      <c r="GUT152" s="10"/>
      <c r="GUU152" s="10"/>
      <c r="GUV152" s="10"/>
      <c r="GUW152" s="10"/>
      <c r="GUX152" s="10"/>
      <c r="GUY152" s="10"/>
      <c r="GUZ152" s="10"/>
      <c r="GVA152" s="10"/>
      <c r="GVB152" s="10"/>
      <c r="GVC152" s="10"/>
      <c r="GVD152" s="10"/>
      <c r="GVE152" s="10"/>
      <c r="GVF152" s="10"/>
      <c r="GVG152" s="10"/>
      <c r="GVH152" s="10"/>
      <c r="GVI152" s="10"/>
      <c r="GVJ152" s="10"/>
      <c r="GVK152" s="10"/>
      <c r="GVL152" s="10"/>
      <c r="GVM152" s="10"/>
      <c r="GVN152" s="10"/>
      <c r="GVO152" s="10"/>
      <c r="GVP152" s="10"/>
      <c r="GVQ152" s="10"/>
      <c r="GVR152" s="10"/>
      <c r="GVS152" s="10"/>
      <c r="GVT152" s="10"/>
      <c r="GVU152" s="10"/>
      <c r="GVV152" s="10"/>
      <c r="GVW152" s="10"/>
      <c r="GVX152" s="10"/>
      <c r="GVY152" s="10"/>
      <c r="GVZ152" s="10"/>
      <c r="GWA152" s="10"/>
      <c r="GWB152" s="10"/>
      <c r="GWC152" s="10"/>
      <c r="GWD152" s="10"/>
      <c r="GWE152" s="10"/>
      <c r="GWF152" s="10"/>
      <c r="GWG152" s="10"/>
      <c r="GWH152" s="10"/>
      <c r="GWI152" s="10"/>
      <c r="GWJ152" s="10"/>
      <c r="GWK152" s="10"/>
      <c r="GWL152" s="10"/>
      <c r="GWM152" s="10"/>
      <c r="GWN152" s="10"/>
      <c r="GWO152" s="10"/>
      <c r="GWP152" s="10"/>
      <c r="GWQ152" s="10"/>
      <c r="GWR152" s="10"/>
      <c r="GWS152" s="10"/>
      <c r="GWT152" s="10"/>
      <c r="GWU152" s="10"/>
      <c r="GWV152" s="10"/>
      <c r="GWW152" s="10"/>
      <c r="GWX152" s="10"/>
      <c r="GWY152" s="10"/>
      <c r="GWZ152" s="10"/>
      <c r="GXA152" s="10"/>
      <c r="GXB152" s="10"/>
      <c r="GXC152" s="10"/>
      <c r="GXD152" s="10"/>
      <c r="GXE152" s="10"/>
      <c r="GXF152" s="10"/>
      <c r="GXG152" s="10"/>
      <c r="GXH152" s="10"/>
      <c r="GXI152" s="10"/>
      <c r="GXJ152" s="10"/>
      <c r="GXK152" s="10"/>
      <c r="GXL152" s="10"/>
      <c r="GXM152" s="10"/>
      <c r="GXN152" s="10"/>
      <c r="GXO152" s="10"/>
      <c r="GXP152" s="10"/>
      <c r="GXQ152" s="10"/>
      <c r="GXR152" s="10"/>
      <c r="GXS152" s="10"/>
      <c r="GXT152" s="10"/>
      <c r="GXU152" s="10"/>
      <c r="GXV152" s="10"/>
      <c r="GXW152" s="10"/>
      <c r="GXX152" s="10"/>
      <c r="GXY152" s="10"/>
      <c r="GXZ152" s="10"/>
      <c r="GYA152" s="10"/>
      <c r="GYB152" s="10"/>
      <c r="GYC152" s="10"/>
      <c r="GYD152" s="10"/>
      <c r="GYE152" s="10"/>
      <c r="GYF152" s="10"/>
      <c r="GYG152" s="10"/>
      <c r="GYH152" s="10"/>
      <c r="GYI152" s="10"/>
      <c r="GYJ152" s="10"/>
      <c r="GYK152" s="10"/>
      <c r="GYL152" s="10"/>
      <c r="GYM152" s="10"/>
      <c r="GYN152" s="10"/>
      <c r="GYO152" s="10"/>
      <c r="GYP152" s="10"/>
      <c r="GYQ152" s="10"/>
      <c r="GYR152" s="10"/>
      <c r="GYS152" s="10"/>
      <c r="GYT152" s="10"/>
      <c r="GYU152" s="10"/>
      <c r="GYV152" s="10"/>
      <c r="GYW152" s="10"/>
      <c r="GYX152" s="10"/>
      <c r="GYY152" s="10"/>
      <c r="GYZ152" s="10"/>
      <c r="GZA152" s="10"/>
      <c r="GZB152" s="10"/>
      <c r="GZC152" s="10"/>
      <c r="GZD152" s="10"/>
      <c r="GZE152" s="10"/>
      <c r="GZF152" s="10"/>
      <c r="GZG152" s="10"/>
      <c r="GZH152" s="10"/>
      <c r="GZI152" s="10"/>
      <c r="GZJ152" s="10"/>
      <c r="GZK152" s="10"/>
      <c r="GZL152" s="10"/>
      <c r="GZM152" s="10"/>
      <c r="GZN152" s="10"/>
      <c r="GZO152" s="10"/>
      <c r="GZP152" s="10"/>
      <c r="GZQ152" s="10"/>
      <c r="GZR152" s="10"/>
      <c r="GZS152" s="10"/>
      <c r="GZT152" s="10"/>
      <c r="GZU152" s="10"/>
      <c r="GZV152" s="10"/>
      <c r="GZW152" s="10"/>
      <c r="GZX152" s="10"/>
      <c r="GZY152" s="10"/>
      <c r="GZZ152" s="10"/>
      <c r="HAA152" s="10"/>
      <c r="HAB152" s="10"/>
      <c r="HAC152" s="10"/>
      <c r="HAD152" s="10"/>
      <c r="HAE152" s="10"/>
      <c r="HAF152" s="10"/>
      <c r="HAG152" s="10"/>
      <c r="HAH152" s="10"/>
      <c r="HAI152" s="10"/>
      <c r="HAJ152" s="10"/>
      <c r="HAK152" s="10"/>
      <c r="HAL152" s="10"/>
      <c r="HAM152" s="10"/>
      <c r="HAN152" s="10"/>
      <c r="HAO152" s="10"/>
      <c r="HAP152" s="10"/>
      <c r="HAQ152" s="10"/>
      <c r="HAR152" s="10"/>
      <c r="HAS152" s="10"/>
      <c r="HAT152" s="10"/>
      <c r="HAU152" s="10"/>
      <c r="HAV152" s="10"/>
      <c r="HAW152" s="10"/>
      <c r="HAX152" s="10"/>
      <c r="HAY152" s="10"/>
      <c r="HAZ152" s="10"/>
      <c r="HBA152" s="10"/>
      <c r="HBB152" s="10"/>
      <c r="HBC152" s="10"/>
      <c r="HBD152" s="10"/>
      <c r="HBE152" s="10"/>
      <c r="HBF152" s="10"/>
      <c r="HBG152" s="10"/>
      <c r="HBH152" s="10"/>
      <c r="HBI152" s="10"/>
      <c r="HBJ152" s="10"/>
      <c r="HBK152" s="10"/>
      <c r="HBL152" s="10"/>
      <c r="HBM152" s="10"/>
      <c r="HBN152" s="10"/>
      <c r="HBO152" s="10"/>
      <c r="HBP152" s="10"/>
      <c r="HBQ152" s="10"/>
      <c r="HBR152" s="10"/>
      <c r="HBS152" s="10"/>
      <c r="HBT152" s="10"/>
      <c r="HBU152" s="10"/>
      <c r="HBV152" s="10"/>
      <c r="HBW152" s="10"/>
      <c r="HBX152" s="10"/>
      <c r="HBY152" s="10"/>
      <c r="HBZ152" s="10"/>
      <c r="HCA152" s="10"/>
      <c r="HCB152" s="10"/>
      <c r="HCC152" s="10"/>
      <c r="HCD152" s="10"/>
      <c r="HCE152" s="10"/>
      <c r="HCF152" s="10"/>
      <c r="HCG152" s="10"/>
      <c r="HCH152" s="10"/>
      <c r="HCI152" s="10"/>
      <c r="HCJ152" s="10"/>
      <c r="HCK152" s="10"/>
      <c r="HCL152" s="10"/>
      <c r="HCM152" s="10"/>
      <c r="HCN152" s="10"/>
      <c r="HCO152" s="10"/>
      <c r="HCP152" s="10"/>
      <c r="HCQ152" s="10"/>
      <c r="HCR152" s="10"/>
      <c r="HCS152" s="10"/>
      <c r="HCT152" s="10"/>
      <c r="HCU152" s="10"/>
      <c r="HCV152" s="10"/>
      <c r="HCW152" s="10"/>
      <c r="HCX152" s="10"/>
      <c r="HCY152" s="10"/>
      <c r="HCZ152" s="10"/>
      <c r="HDA152" s="10"/>
      <c r="HDB152" s="10"/>
      <c r="HDC152" s="10"/>
      <c r="HDD152" s="10"/>
      <c r="HDE152" s="10"/>
      <c r="HDF152" s="10"/>
      <c r="HDG152" s="10"/>
      <c r="HDH152" s="10"/>
      <c r="HDI152" s="10"/>
      <c r="HDJ152" s="10"/>
      <c r="HDK152" s="10"/>
      <c r="HDL152" s="10"/>
      <c r="HDM152" s="10"/>
      <c r="HDN152" s="10"/>
      <c r="HDO152" s="10"/>
      <c r="HDP152" s="10"/>
      <c r="HDQ152" s="10"/>
      <c r="HDR152" s="10"/>
      <c r="HDS152" s="10"/>
      <c r="HDT152" s="10"/>
      <c r="HDU152" s="10"/>
      <c r="HDV152" s="10"/>
      <c r="HDW152" s="10"/>
      <c r="HDX152" s="10"/>
      <c r="HDY152" s="10"/>
      <c r="HDZ152" s="10"/>
      <c r="HEA152" s="10"/>
      <c r="HEB152" s="10"/>
      <c r="HEC152" s="10"/>
      <c r="HED152" s="10"/>
      <c r="HEE152" s="10"/>
      <c r="HEF152" s="10"/>
      <c r="HEG152" s="10"/>
      <c r="HEH152" s="10"/>
      <c r="HEI152" s="10"/>
      <c r="HEJ152" s="10"/>
      <c r="HEK152" s="10"/>
      <c r="HEL152" s="10"/>
      <c r="HEM152" s="10"/>
      <c r="HEN152" s="10"/>
      <c r="HEO152" s="10"/>
      <c r="HEP152" s="10"/>
      <c r="HEQ152" s="10"/>
      <c r="HER152" s="10"/>
      <c r="HES152" s="10"/>
      <c r="HET152" s="10"/>
      <c r="HEU152" s="10"/>
      <c r="HEV152" s="10"/>
      <c r="HEW152" s="10"/>
      <c r="HEX152" s="10"/>
      <c r="HEY152" s="10"/>
      <c r="HEZ152" s="10"/>
      <c r="HFA152" s="10"/>
      <c r="HFB152" s="10"/>
      <c r="HFC152" s="10"/>
      <c r="HFD152" s="10"/>
      <c r="HFE152" s="10"/>
      <c r="HFF152" s="10"/>
      <c r="HFG152" s="10"/>
      <c r="HFH152" s="10"/>
      <c r="HFI152" s="10"/>
      <c r="HFJ152" s="10"/>
      <c r="HFK152" s="10"/>
      <c r="HFL152" s="10"/>
      <c r="HFM152" s="10"/>
      <c r="HFN152" s="10"/>
      <c r="HFO152" s="10"/>
      <c r="HFP152" s="10"/>
      <c r="HFQ152" s="10"/>
      <c r="HFR152" s="10"/>
      <c r="HFS152" s="10"/>
      <c r="HFT152" s="10"/>
      <c r="HFU152" s="10"/>
      <c r="HFV152" s="10"/>
      <c r="HFW152" s="10"/>
      <c r="HFX152" s="10"/>
      <c r="HFY152" s="10"/>
      <c r="HFZ152" s="10"/>
      <c r="HGA152" s="10"/>
      <c r="HGB152" s="10"/>
      <c r="HGC152" s="10"/>
      <c r="HGD152" s="10"/>
      <c r="HGE152" s="10"/>
      <c r="HGF152" s="10"/>
      <c r="HGG152" s="10"/>
      <c r="HGH152" s="10"/>
      <c r="HGI152" s="10"/>
      <c r="HGJ152" s="10"/>
      <c r="HGK152" s="10"/>
      <c r="HGL152" s="10"/>
      <c r="HGM152" s="10"/>
      <c r="HGN152" s="10"/>
      <c r="HGO152" s="10"/>
      <c r="HGP152" s="10"/>
      <c r="HGQ152" s="10"/>
      <c r="HGR152" s="10"/>
      <c r="HGS152" s="10"/>
      <c r="HGT152" s="10"/>
      <c r="HGU152" s="10"/>
      <c r="HGV152" s="10"/>
      <c r="HGW152" s="10"/>
      <c r="HGX152" s="10"/>
      <c r="HGY152" s="10"/>
      <c r="HGZ152" s="10"/>
      <c r="HHA152" s="10"/>
      <c r="HHB152" s="10"/>
      <c r="HHC152" s="10"/>
      <c r="HHD152" s="10"/>
      <c r="HHE152" s="10"/>
      <c r="HHF152" s="10"/>
      <c r="HHG152" s="10"/>
      <c r="HHH152" s="10"/>
      <c r="HHI152" s="10"/>
      <c r="HHJ152" s="10"/>
      <c r="HHK152" s="10"/>
      <c r="HHL152" s="10"/>
      <c r="HHM152" s="10"/>
      <c r="HHN152" s="10"/>
      <c r="HHO152" s="10"/>
      <c r="HHP152" s="10"/>
      <c r="HHQ152" s="10"/>
      <c r="HHR152" s="10"/>
      <c r="HHS152" s="10"/>
      <c r="HHT152" s="10"/>
      <c r="HHU152" s="10"/>
      <c r="HHV152" s="10"/>
      <c r="HHW152" s="10"/>
      <c r="HHX152" s="10"/>
      <c r="HHY152" s="10"/>
      <c r="HHZ152" s="10"/>
      <c r="HIA152" s="10"/>
      <c r="HIB152" s="10"/>
      <c r="HIC152" s="10"/>
      <c r="HID152" s="10"/>
      <c r="HIE152" s="10"/>
      <c r="HIF152" s="10"/>
      <c r="HIG152" s="10"/>
      <c r="HIH152" s="10"/>
      <c r="HII152" s="10"/>
      <c r="HIJ152" s="10"/>
      <c r="HIK152" s="10"/>
      <c r="HIL152" s="10"/>
      <c r="HIM152" s="10"/>
      <c r="HIN152" s="10"/>
      <c r="HIO152" s="10"/>
      <c r="HIP152" s="10"/>
      <c r="HIQ152" s="10"/>
      <c r="HIR152" s="10"/>
      <c r="HIS152" s="10"/>
      <c r="HIT152" s="10"/>
      <c r="HIU152" s="10"/>
      <c r="HIV152" s="10"/>
      <c r="HIW152" s="10"/>
      <c r="HIX152" s="10"/>
      <c r="HIY152" s="10"/>
      <c r="HIZ152" s="10"/>
      <c r="HJA152" s="10"/>
      <c r="HJB152" s="10"/>
      <c r="HJC152" s="10"/>
      <c r="HJD152" s="10"/>
      <c r="HJE152" s="10"/>
      <c r="HJF152" s="10"/>
      <c r="HJG152" s="10"/>
      <c r="HJH152" s="10"/>
      <c r="HJI152" s="10"/>
      <c r="HJJ152" s="10"/>
      <c r="HJK152" s="10"/>
      <c r="HJL152" s="10"/>
      <c r="HJM152" s="10"/>
      <c r="HJN152" s="10"/>
      <c r="HJO152" s="10"/>
      <c r="HJP152" s="10"/>
      <c r="HJQ152" s="10"/>
      <c r="HJR152" s="10"/>
      <c r="HJS152" s="10"/>
      <c r="HJT152" s="10"/>
      <c r="HJU152" s="10"/>
      <c r="HJV152" s="10"/>
      <c r="HJW152" s="10"/>
      <c r="HJX152" s="10"/>
      <c r="HJY152" s="10"/>
      <c r="HJZ152" s="10"/>
      <c r="HKA152" s="10"/>
      <c r="HKB152" s="10"/>
      <c r="HKC152" s="10"/>
      <c r="HKD152" s="10"/>
      <c r="HKE152" s="10"/>
      <c r="HKF152" s="10"/>
      <c r="HKG152" s="10"/>
      <c r="HKH152" s="10"/>
      <c r="HKI152" s="10"/>
      <c r="HKJ152" s="10"/>
      <c r="HKK152" s="10"/>
      <c r="HKL152" s="10"/>
      <c r="HKM152" s="10"/>
      <c r="HKN152" s="10"/>
      <c r="HKO152" s="10"/>
      <c r="HKP152" s="10"/>
      <c r="HKQ152" s="10"/>
      <c r="HKR152" s="10"/>
      <c r="HKS152" s="10"/>
      <c r="HKT152" s="10"/>
      <c r="HKU152" s="10"/>
      <c r="HKV152" s="10"/>
      <c r="HKW152" s="10"/>
      <c r="HKX152" s="10"/>
      <c r="HKY152" s="10"/>
      <c r="HKZ152" s="10"/>
      <c r="HLA152" s="10"/>
      <c r="HLB152" s="10"/>
      <c r="HLC152" s="10"/>
      <c r="HLD152" s="10"/>
      <c r="HLE152" s="10"/>
      <c r="HLF152" s="10"/>
      <c r="HLG152" s="10"/>
      <c r="HLH152" s="10"/>
      <c r="HLI152" s="10"/>
      <c r="HLJ152" s="10"/>
      <c r="HLK152" s="10"/>
      <c r="HLL152" s="10"/>
      <c r="HLM152" s="10"/>
      <c r="HLN152" s="10"/>
      <c r="HLO152" s="10"/>
      <c r="HLP152" s="10"/>
      <c r="HLQ152" s="10"/>
      <c r="HLR152" s="10"/>
      <c r="HLS152" s="10"/>
      <c r="HLT152" s="10"/>
      <c r="HLU152" s="10"/>
      <c r="HLV152" s="10"/>
      <c r="HLW152" s="10"/>
      <c r="HLX152" s="10"/>
      <c r="HLY152" s="10"/>
      <c r="HLZ152" s="10"/>
      <c r="HMA152" s="10"/>
      <c r="HMB152" s="10"/>
      <c r="HMC152" s="10"/>
      <c r="HMD152" s="10"/>
      <c r="HME152" s="10"/>
      <c r="HMF152" s="10"/>
      <c r="HMG152" s="10"/>
      <c r="HMH152" s="10"/>
      <c r="HMI152" s="10"/>
      <c r="HMJ152" s="10"/>
      <c r="HMK152" s="10"/>
      <c r="HML152" s="10"/>
      <c r="HMM152" s="10"/>
      <c r="HMN152" s="10"/>
      <c r="HMO152" s="10"/>
      <c r="HMP152" s="10"/>
      <c r="HMQ152" s="10"/>
      <c r="HMR152" s="10"/>
      <c r="HMS152" s="10"/>
      <c r="HMT152" s="10"/>
      <c r="HMU152" s="10"/>
      <c r="HMV152" s="10"/>
      <c r="HMW152" s="10"/>
      <c r="HMX152" s="10"/>
      <c r="HMY152" s="10"/>
      <c r="HMZ152" s="10"/>
      <c r="HNA152" s="10"/>
      <c r="HNB152" s="10"/>
      <c r="HNC152" s="10"/>
      <c r="HND152" s="10"/>
      <c r="HNE152" s="10"/>
      <c r="HNF152" s="10"/>
      <c r="HNG152" s="10"/>
      <c r="HNH152" s="10"/>
      <c r="HNI152" s="10"/>
      <c r="HNJ152" s="10"/>
      <c r="HNK152" s="10"/>
      <c r="HNL152" s="10"/>
      <c r="HNM152" s="10"/>
      <c r="HNN152" s="10"/>
      <c r="HNO152" s="10"/>
      <c r="HNP152" s="10"/>
      <c r="HNQ152" s="10"/>
      <c r="HNR152" s="10"/>
      <c r="HNS152" s="10"/>
      <c r="HNT152" s="10"/>
      <c r="HNU152" s="10"/>
      <c r="HNV152" s="10"/>
      <c r="HNW152" s="10"/>
      <c r="HNX152" s="10"/>
      <c r="HNY152" s="10"/>
      <c r="HNZ152" s="10"/>
      <c r="HOA152" s="10"/>
      <c r="HOB152" s="10"/>
      <c r="HOC152" s="10"/>
      <c r="HOD152" s="10"/>
      <c r="HOE152" s="10"/>
      <c r="HOF152" s="10"/>
      <c r="HOG152" s="10"/>
      <c r="HOH152" s="10"/>
      <c r="HOI152" s="10"/>
      <c r="HOJ152" s="10"/>
      <c r="HOK152" s="10"/>
      <c r="HOL152" s="10"/>
      <c r="HOM152" s="10"/>
      <c r="HON152" s="10"/>
      <c r="HOO152" s="10"/>
      <c r="HOP152" s="10"/>
      <c r="HOQ152" s="10"/>
      <c r="HOR152" s="10"/>
      <c r="HOS152" s="10"/>
      <c r="HOT152" s="10"/>
      <c r="HOU152" s="10"/>
      <c r="HOV152" s="10"/>
      <c r="HOW152" s="10"/>
      <c r="HOX152" s="10"/>
      <c r="HOY152" s="10"/>
      <c r="HOZ152" s="10"/>
      <c r="HPA152" s="10"/>
      <c r="HPB152" s="10"/>
      <c r="HPC152" s="10"/>
      <c r="HPD152" s="10"/>
      <c r="HPE152" s="10"/>
      <c r="HPF152" s="10"/>
      <c r="HPG152" s="10"/>
      <c r="HPH152" s="10"/>
      <c r="HPI152" s="10"/>
      <c r="HPJ152" s="10"/>
      <c r="HPK152" s="10"/>
      <c r="HPL152" s="10"/>
      <c r="HPM152" s="10"/>
      <c r="HPN152" s="10"/>
      <c r="HPO152" s="10"/>
      <c r="HPP152" s="10"/>
      <c r="HPQ152" s="10"/>
      <c r="HPR152" s="10"/>
      <c r="HPS152" s="10"/>
      <c r="HPT152" s="10"/>
      <c r="HPU152" s="10"/>
      <c r="HPV152" s="10"/>
      <c r="HPW152" s="10"/>
      <c r="HPX152" s="10"/>
      <c r="HPY152" s="10"/>
      <c r="HPZ152" s="10"/>
      <c r="HQA152" s="10"/>
      <c r="HQB152" s="10"/>
      <c r="HQC152" s="10"/>
      <c r="HQD152" s="10"/>
      <c r="HQE152" s="10"/>
      <c r="HQF152" s="10"/>
      <c r="HQG152" s="10"/>
      <c r="HQH152" s="10"/>
      <c r="HQI152" s="10"/>
      <c r="HQJ152" s="10"/>
      <c r="HQK152" s="10"/>
      <c r="HQL152" s="10"/>
      <c r="HQM152" s="10"/>
      <c r="HQN152" s="10"/>
      <c r="HQO152" s="10"/>
      <c r="HQP152" s="10"/>
      <c r="HQQ152" s="10"/>
      <c r="HQR152" s="10"/>
      <c r="HQS152" s="10"/>
      <c r="HQT152" s="10"/>
      <c r="HQU152" s="10"/>
      <c r="HQV152" s="10"/>
      <c r="HQW152" s="10"/>
      <c r="HQX152" s="10"/>
      <c r="HQY152" s="10"/>
      <c r="HQZ152" s="10"/>
      <c r="HRA152" s="10"/>
      <c r="HRB152" s="10"/>
      <c r="HRC152" s="10"/>
      <c r="HRD152" s="10"/>
      <c r="HRE152" s="10"/>
      <c r="HRF152" s="10"/>
      <c r="HRG152" s="10"/>
      <c r="HRH152" s="10"/>
      <c r="HRI152" s="10"/>
      <c r="HRJ152" s="10"/>
      <c r="HRK152" s="10"/>
      <c r="HRL152" s="10"/>
      <c r="HRM152" s="10"/>
      <c r="HRN152" s="10"/>
      <c r="HRO152" s="10"/>
      <c r="HRP152" s="10"/>
      <c r="HRQ152" s="10"/>
      <c r="HRR152" s="10"/>
      <c r="HRS152" s="10"/>
      <c r="HRT152" s="10"/>
      <c r="HRU152" s="10"/>
      <c r="HRV152" s="10"/>
      <c r="HRW152" s="10"/>
      <c r="HRX152" s="10"/>
      <c r="HRY152" s="10"/>
      <c r="HRZ152" s="10"/>
      <c r="HSA152" s="10"/>
      <c r="HSB152" s="10"/>
      <c r="HSC152" s="10"/>
      <c r="HSD152" s="10"/>
      <c r="HSE152" s="10"/>
      <c r="HSF152" s="10"/>
      <c r="HSG152" s="10"/>
      <c r="HSH152" s="10"/>
      <c r="HSI152" s="10"/>
      <c r="HSJ152" s="10"/>
      <c r="HSK152" s="10"/>
      <c r="HSL152" s="10"/>
      <c r="HSM152" s="10"/>
      <c r="HSN152" s="10"/>
      <c r="HSO152" s="10"/>
      <c r="HSP152" s="10"/>
      <c r="HSQ152" s="10"/>
      <c r="HSR152" s="10"/>
      <c r="HSS152" s="10"/>
      <c r="HST152" s="10"/>
      <c r="HSU152" s="10"/>
      <c r="HSV152" s="10"/>
      <c r="HSW152" s="10"/>
      <c r="HSX152" s="10"/>
      <c r="HSY152" s="10"/>
      <c r="HSZ152" s="10"/>
      <c r="HTA152" s="10"/>
      <c r="HTB152" s="10"/>
      <c r="HTC152" s="10"/>
      <c r="HTD152" s="10"/>
      <c r="HTE152" s="10"/>
      <c r="HTF152" s="10"/>
      <c r="HTG152" s="10"/>
      <c r="HTH152" s="10"/>
      <c r="HTI152" s="10"/>
      <c r="HTJ152" s="10"/>
      <c r="HTK152" s="10"/>
      <c r="HTL152" s="10"/>
      <c r="HTM152" s="10"/>
      <c r="HTN152" s="10"/>
      <c r="HTO152" s="10"/>
      <c r="HTP152" s="10"/>
      <c r="HTQ152" s="10"/>
      <c r="HTR152" s="10"/>
      <c r="HTS152" s="10"/>
      <c r="HTT152" s="10"/>
      <c r="HTU152" s="10"/>
      <c r="HTV152" s="10"/>
      <c r="HTW152" s="10"/>
      <c r="HTX152" s="10"/>
      <c r="HTY152" s="10"/>
      <c r="HTZ152" s="10"/>
      <c r="HUA152" s="10"/>
      <c r="HUB152" s="10"/>
      <c r="HUC152" s="10"/>
      <c r="HUD152" s="10"/>
      <c r="HUE152" s="10"/>
      <c r="HUF152" s="10"/>
      <c r="HUG152" s="10"/>
      <c r="HUH152" s="10"/>
      <c r="HUI152" s="10"/>
      <c r="HUJ152" s="10"/>
      <c r="HUK152" s="10"/>
      <c r="HUL152" s="10"/>
      <c r="HUM152" s="10"/>
      <c r="HUN152" s="10"/>
      <c r="HUO152" s="10"/>
      <c r="HUP152" s="10"/>
      <c r="HUQ152" s="10"/>
      <c r="HUR152" s="10"/>
      <c r="HUS152" s="10"/>
      <c r="HUT152" s="10"/>
      <c r="HUU152" s="10"/>
      <c r="HUV152" s="10"/>
      <c r="HUW152" s="10"/>
      <c r="HUX152" s="10"/>
      <c r="HUY152" s="10"/>
      <c r="HUZ152" s="10"/>
      <c r="HVA152" s="10"/>
      <c r="HVB152" s="10"/>
      <c r="HVC152" s="10"/>
      <c r="HVD152" s="10"/>
      <c r="HVE152" s="10"/>
      <c r="HVF152" s="10"/>
      <c r="HVG152" s="10"/>
      <c r="HVH152" s="10"/>
      <c r="HVI152" s="10"/>
      <c r="HVJ152" s="10"/>
      <c r="HVK152" s="10"/>
      <c r="HVL152" s="10"/>
      <c r="HVM152" s="10"/>
      <c r="HVN152" s="10"/>
      <c r="HVO152" s="10"/>
      <c r="HVP152" s="10"/>
      <c r="HVQ152" s="10"/>
      <c r="HVR152" s="10"/>
      <c r="HVS152" s="10"/>
      <c r="HVT152" s="10"/>
      <c r="HVU152" s="10"/>
      <c r="HVV152" s="10"/>
      <c r="HVW152" s="10"/>
      <c r="HVX152" s="10"/>
      <c r="HVY152" s="10"/>
      <c r="HVZ152" s="10"/>
      <c r="HWA152" s="10"/>
      <c r="HWB152" s="10"/>
      <c r="HWC152" s="10"/>
      <c r="HWD152" s="10"/>
      <c r="HWE152" s="10"/>
      <c r="HWF152" s="10"/>
      <c r="HWG152" s="10"/>
      <c r="HWH152" s="10"/>
      <c r="HWI152" s="10"/>
      <c r="HWJ152" s="10"/>
      <c r="HWK152" s="10"/>
      <c r="HWL152" s="10"/>
      <c r="HWM152" s="10"/>
      <c r="HWN152" s="10"/>
      <c r="HWO152" s="10"/>
      <c r="HWP152" s="10"/>
      <c r="HWQ152" s="10"/>
      <c r="HWR152" s="10"/>
      <c r="HWS152" s="10"/>
      <c r="HWT152" s="10"/>
      <c r="HWU152" s="10"/>
      <c r="HWV152" s="10"/>
      <c r="HWW152" s="10"/>
      <c r="HWX152" s="10"/>
      <c r="HWY152" s="10"/>
      <c r="HWZ152" s="10"/>
      <c r="HXA152" s="10"/>
      <c r="HXB152" s="10"/>
      <c r="HXC152" s="10"/>
      <c r="HXD152" s="10"/>
      <c r="HXE152" s="10"/>
      <c r="HXF152" s="10"/>
      <c r="HXG152" s="10"/>
      <c r="HXH152" s="10"/>
      <c r="HXI152" s="10"/>
      <c r="HXJ152" s="10"/>
      <c r="HXK152" s="10"/>
      <c r="HXL152" s="10"/>
      <c r="HXM152" s="10"/>
      <c r="HXN152" s="10"/>
      <c r="HXO152" s="10"/>
      <c r="HXP152" s="10"/>
      <c r="HXQ152" s="10"/>
      <c r="HXR152" s="10"/>
      <c r="HXS152" s="10"/>
      <c r="HXT152" s="10"/>
      <c r="HXU152" s="10"/>
      <c r="HXV152" s="10"/>
      <c r="HXW152" s="10"/>
      <c r="HXX152" s="10"/>
      <c r="HXY152" s="10"/>
      <c r="HXZ152" s="10"/>
      <c r="HYA152" s="10"/>
      <c r="HYB152" s="10"/>
      <c r="HYC152" s="10"/>
      <c r="HYD152" s="10"/>
      <c r="HYE152" s="10"/>
      <c r="HYF152" s="10"/>
      <c r="HYG152" s="10"/>
      <c r="HYH152" s="10"/>
      <c r="HYI152" s="10"/>
      <c r="HYJ152" s="10"/>
      <c r="HYK152" s="10"/>
      <c r="HYL152" s="10"/>
      <c r="HYM152" s="10"/>
      <c r="HYN152" s="10"/>
      <c r="HYO152" s="10"/>
      <c r="HYP152" s="10"/>
      <c r="HYQ152" s="10"/>
      <c r="HYR152" s="10"/>
      <c r="HYS152" s="10"/>
      <c r="HYT152" s="10"/>
      <c r="HYU152" s="10"/>
      <c r="HYV152" s="10"/>
      <c r="HYW152" s="10"/>
      <c r="HYX152" s="10"/>
      <c r="HYY152" s="10"/>
      <c r="HYZ152" s="10"/>
      <c r="HZA152" s="10"/>
      <c r="HZB152" s="10"/>
      <c r="HZC152" s="10"/>
      <c r="HZD152" s="10"/>
      <c r="HZE152" s="10"/>
      <c r="HZF152" s="10"/>
      <c r="HZG152" s="10"/>
      <c r="HZH152" s="10"/>
      <c r="HZI152" s="10"/>
      <c r="HZJ152" s="10"/>
      <c r="HZK152" s="10"/>
      <c r="HZL152" s="10"/>
      <c r="HZM152" s="10"/>
      <c r="HZN152" s="10"/>
      <c r="HZO152" s="10"/>
      <c r="HZP152" s="10"/>
      <c r="HZQ152" s="10"/>
      <c r="HZR152" s="10"/>
      <c r="HZS152" s="10"/>
      <c r="HZT152" s="10"/>
      <c r="HZU152" s="10"/>
      <c r="HZV152" s="10"/>
      <c r="HZW152" s="10"/>
      <c r="HZX152" s="10"/>
      <c r="HZY152" s="10"/>
      <c r="HZZ152" s="10"/>
      <c r="IAA152" s="10"/>
      <c r="IAB152" s="10"/>
      <c r="IAC152" s="10"/>
      <c r="IAD152" s="10"/>
      <c r="IAE152" s="10"/>
      <c r="IAF152" s="10"/>
      <c r="IAG152" s="10"/>
      <c r="IAH152" s="10"/>
      <c r="IAI152" s="10"/>
      <c r="IAJ152" s="10"/>
      <c r="IAK152" s="10"/>
      <c r="IAL152" s="10"/>
      <c r="IAM152" s="10"/>
      <c r="IAN152" s="10"/>
      <c r="IAO152" s="10"/>
      <c r="IAP152" s="10"/>
      <c r="IAQ152" s="10"/>
      <c r="IAR152" s="10"/>
      <c r="IAS152" s="10"/>
      <c r="IAT152" s="10"/>
      <c r="IAU152" s="10"/>
      <c r="IAV152" s="10"/>
      <c r="IAW152" s="10"/>
      <c r="IAX152" s="10"/>
      <c r="IAY152" s="10"/>
      <c r="IAZ152" s="10"/>
      <c r="IBA152" s="10"/>
      <c r="IBB152" s="10"/>
      <c r="IBC152" s="10"/>
      <c r="IBD152" s="10"/>
      <c r="IBE152" s="10"/>
      <c r="IBF152" s="10"/>
      <c r="IBG152" s="10"/>
      <c r="IBH152" s="10"/>
      <c r="IBI152" s="10"/>
      <c r="IBJ152" s="10"/>
      <c r="IBK152" s="10"/>
      <c r="IBL152" s="10"/>
      <c r="IBM152" s="10"/>
      <c r="IBN152" s="10"/>
      <c r="IBO152" s="10"/>
      <c r="IBP152" s="10"/>
      <c r="IBQ152" s="10"/>
      <c r="IBR152" s="10"/>
      <c r="IBS152" s="10"/>
      <c r="IBT152" s="10"/>
      <c r="IBU152" s="10"/>
      <c r="IBV152" s="10"/>
      <c r="IBW152" s="10"/>
      <c r="IBX152" s="10"/>
      <c r="IBY152" s="10"/>
      <c r="IBZ152" s="10"/>
      <c r="ICA152" s="10"/>
      <c r="ICB152" s="10"/>
      <c r="ICC152" s="10"/>
      <c r="ICD152" s="10"/>
      <c r="ICE152" s="10"/>
      <c r="ICF152" s="10"/>
      <c r="ICG152" s="10"/>
      <c r="ICH152" s="10"/>
      <c r="ICI152" s="10"/>
      <c r="ICJ152" s="10"/>
      <c r="ICK152" s="10"/>
      <c r="ICL152" s="10"/>
      <c r="ICM152" s="10"/>
      <c r="ICN152" s="10"/>
      <c r="ICO152" s="10"/>
      <c r="ICP152" s="10"/>
      <c r="ICQ152" s="10"/>
      <c r="ICR152" s="10"/>
      <c r="ICS152" s="10"/>
      <c r="ICT152" s="10"/>
      <c r="ICU152" s="10"/>
      <c r="ICV152" s="10"/>
      <c r="ICW152" s="10"/>
      <c r="ICX152" s="10"/>
      <c r="ICY152" s="10"/>
      <c r="ICZ152" s="10"/>
      <c r="IDA152" s="10"/>
      <c r="IDB152" s="10"/>
      <c r="IDC152" s="10"/>
      <c r="IDD152" s="10"/>
      <c r="IDE152" s="10"/>
      <c r="IDF152" s="10"/>
      <c r="IDG152" s="10"/>
      <c r="IDH152" s="10"/>
      <c r="IDI152" s="10"/>
      <c r="IDJ152" s="10"/>
      <c r="IDK152" s="10"/>
      <c r="IDL152" s="10"/>
      <c r="IDM152" s="10"/>
      <c r="IDN152" s="10"/>
      <c r="IDO152" s="10"/>
      <c r="IDP152" s="10"/>
      <c r="IDQ152" s="10"/>
      <c r="IDR152" s="10"/>
      <c r="IDS152" s="10"/>
      <c r="IDT152" s="10"/>
      <c r="IDU152" s="10"/>
      <c r="IDV152" s="10"/>
      <c r="IDW152" s="10"/>
      <c r="IDX152" s="10"/>
      <c r="IDY152" s="10"/>
      <c r="IDZ152" s="10"/>
      <c r="IEA152" s="10"/>
      <c r="IEB152" s="10"/>
      <c r="IEC152" s="10"/>
      <c r="IED152" s="10"/>
      <c r="IEE152" s="10"/>
      <c r="IEF152" s="10"/>
      <c r="IEG152" s="10"/>
      <c r="IEH152" s="10"/>
      <c r="IEI152" s="10"/>
      <c r="IEJ152" s="10"/>
      <c r="IEK152" s="10"/>
      <c r="IEL152" s="10"/>
      <c r="IEM152" s="10"/>
      <c r="IEN152" s="10"/>
      <c r="IEO152" s="10"/>
      <c r="IEP152" s="10"/>
      <c r="IEQ152" s="10"/>
      <c r="IER152" s="10"/>
      <c r="IES152" s="10"/>
      <c r="IET152" s="10"/>
      <c r="IEU152" s="10"/>
      <c r="IEV152" s="10"/>
      <c r="IEW152" s="10"/>
      <c r="IEX152" s="10"/>
      <c r="IEY152" s="10"/>
      <c r="IEZ152" s="10"/>
      <c r="IFA152" s="10"/>
      <c r="IFB152" s="10"/>
      <c r="IFC152" s="10"/>
      <c r="IFD152" s="10"/>
      <c r="IFE152" s="10"/>
      <c r="IFF152" s="10"/>
      <c r="IFG152" s="10"/>
      <c r="IFH152" s="10"/>
      <c r="IFI152" s="10"/>
      <c r="IFJ152" s="10"/>
      <c r="IFK152" s="10"/>
      <c r="IFL152" s="10"/>
      <c r="IFM152" s="10"/>
      <c r="IFN152" s="10"/>
      <c r="IFO152" s="10"/>
      <c r="IFP152" s="10"/>
      <c r="IFQ152" s="10"/>
      <c r="IFR152" s="10"/>
      <c r="IFS152" s="10"/>
      <c r="IFT152" s="10"/>
      <c r="IFU152" s="10"/>
      <c r="IFV152" s="10"/>
      <c r="IFW152" s="10"/>
      <c r="IFX152" s="10"/>
      <c r="IFY152" s="10"/>
      <c r="IFZ152" s="10"/>
      <c r="IGA152" s="10"/>
      <c r="IGB152" s="10"/>
      <c r="IGC152" s="10"/>
      <c r="IGD152" s="10"/>
      <c r="IGE152" s="10"/>
      <c r="IGF152" s="10"/>
      <c r="IGG152" s="10"/>
      <c r="IGH152" s="10"/>
      <c r="IGI152" s="10"/>
      <c r="IGJ152" s="10"/>
      <c r="IGK152" s="10"/>
      <c r="IGL152" s="10"/>
      <c r="IGM152" s="10"/>
      <c r="IGN152" s="10"/>
      <c r="IGO152" s="10"/>
      <c r="IGP152" s="10"/>
      <c r="IGQ152" s="10"/>
      <c r="IGR152" s="10"/>
      <c r="IGS152" s="10"/>
      <c r="IGT152" s="10"/>
      <c r="IGU152" s="10"/>
      <c r="IGV152" s="10"/>
      <c r="IGW152" s="10"/>
      <c r="IGX152" s="10"/>
      <c r="IGY152" s="10"/>
      <c r="IGZ152" s="10"/>
      <c r="IHA152" s="10"/>
      <c r="IHB152" s="10"/>
      <c r="IHC152" s="10"/>
      <c r="IHD152" s="10"/>
      <c r="IHE152" s="10"/>
      <c r="IHF152" s="10"/>
      <c r="IHG152" s="10"/>
      <c r="IHH152" s="10"/>
      <c r="IHI152" s="10"/>
      <c r="IHJ152" s="10"/>
      <c r="IHK152" s="10"/>
      <c r="IHL152" s="10"/>
      <c r="IHM152" s="10"/>
      <c r="IHN152" s="10"/>
      <c r="IHO152" s="10"/>
      <c r="IHP152" s="10"/>
      <c r="IHQ152" s="10"/>
      <c r="IHR152" s="10"/>
      <c r="IHS152" s="10"/>
      <c r="IHT152" s="10"/>
      <c r="IHU152" s="10"/>
      <c r="IHV152" s="10"/>
      <c r="IHW152" s="10"/>
      <c r="IHX152" s="10"/>
      <c r="IHY152" s="10"/>
      <c r="IHZ152" s="10"/>
      <c r="IIA152" s="10"/>
      <c r="IIB152" s="10"/>
      <c r="IIC152" s="10"/>
      <c r="IID152" s="10"/>
      <c r="IIE152" s="10"/>
      <c r="IIF152" s="10"/>
      <c r="IIG152" s="10"/>
      <c r="IIH152" s="10"/>
      <c r="III152" s="10"/>
      <c r="IIJ152" s="10"/>
      <c r="IIK152" s="10"/>
      <c r="IIL152" s="10"/>
      <c r="IIM152" s="10"/>
      <c r="IIN152" s="10"/>
      <c r="IIO152" s="10"/>
      <c r="IIP152" s="10"/>
      <c r="IIQ152" s="10"/>
      <c r="IIR152" s="10"/>
      <c r="IIS152" s="10"/>
      <c r="IIT152" s="10"/>
      <c r="IIU152" s="10"/>
      <c r="IIV152" s="10"/>
      <c r="IIW152" s="10"/>
      <c r="IIX152" s="10"/>
      <c r="IIY152" s="10"/>
      <c r="IIZ152" s="10"/>
      <c r="IJA152" s="10"/>
      <c r="IJB152" s="10"/>
      <c r="IJC152" s="10"/>
      <c r="IJD152" s="10"/>
      <c r="IJE152" s="10"/>
      <c r="IJF152" s="10"/>
      <c r="IJG152" s="10"/>
      <c r="IJH152" s="10"/>
      <c r="IJI152" s="10"/>
      <c r="IJJ152" s="10"/>
      <c r="IJK152" s="10"/>
      <c r="IJL152" s="10"/>
      <c r="IJM152" s="10"/>
      <c r="IJN152" s="10"/>
      <c r="IJO152" s="10"/>
      <c r="IJP152" s="10"/>
      <c r="IJQ152" s="10"/>
      <c r="IJR152" s="10"/>
      <c r="IJS152" s="10"/>
      <c r="IJT152" s="10"/>
      <c r="IJU152" s="10"/>
      <c r="IJV152" s="10"/>
      <c r="IJW152" s="10"/>
      <c r="IJX152" s="10"/>
      <c r="IJY152" s="10"/>
      <c r="IJZ152" s="10"/>
      <c r="IKA152" s="10"/>
      <c r="IKB152" s="10"/>
      <c r="IKC152" s="10"/>
      <c r="IKD152" s="10"/>
      <c r="IKE152" s="10"/>
      <c r="IKF152" s="10"/>
      <c r="IKG152" s="10"/>
      <c r="IKH152" s="10"/>
      <c r="IKI152" s="10"/>
      <c r="IKJ152" s="10"/>
      <c r="IKK152" s="10"/>
      <c r="IKL152" s="10"/>
      <c r="IKM152" s="10"/>
      <c r="IKN152" s="10"/>
      <c r="IKO152" s="10"/>
      <c r="IKP152" s="10"/>
      <c r="IKQ152" s="10"/>
      <c r="IKR152" s="10"/>
      <c r="IKS152" s="10"/>
      <c r="IKT152" s="10"/>
      <c r="IKU152" s="10"/>
      <c r="IKV152" s="10"/>
      <c r="IKW152" s="10"/>
      <c r="IKX152" s="10"/>
      <c r="IKY152" s="10"/>
      <c r="IKZ152" s="10"/>
      <c r="ILA152" s="10"/>
      <c r="ILB152" s="10"/>
      <c r="ILC152" s="10"/>
      <c r="ILD152" s="10"/>
      <c r="ILE152" s="10"/>
      <c r="ILF152" s="10"/>
      <c r="ILG152" s="10"/>
      <c r="ILH152" s="10"/>
      <c r="ILI152" s="10"/>
      <c r="ILJ152" s="10"/>
      <c r="ILK152" s="10"/>
      <c r="ILL152" s="10"/>
      <c r="ILM152" s="10"/>
      <c r="ILN152" s="10"/>
      <c r="ILO152" s="10"/>
      <c r="ILP152" s="10"/>
      <c r="ILQ152" s="10"/>
      <c r="ILR152" s="10"/>
      <c r="ILS152" s="10"/>
      <c r="ILT152" s="10"/>
      <c r="ILU152" s="10"/>
      <c r="ILV152" s="10"/>
      <c r="ILW152" s="10"/>
      <c r="ILX152" s="10"/>
      <c r="ILY152" s="10"/>
      <c r="ILZ152" s="10"/>
      <c r="IMA152" s="10"/>
      <c r="IMB152" s="10"/>
      <c r="IMC152" s="10"/>
      <c r="IMD152" s="10"/>
      <c r="IME152" s="10"/>
      <c r="IMF152" s="10"/>
      <c r="IMG152" s="10"/>
      <c r="IMH152" s="10"/>
      <c r="IMI152" s="10"/>
      <c r="IMJ152" s="10"/>
      <c r="IMK152" s="10"/>
      <c r="IML152" s="10"/>
      <c r="IMM152" s="10"/>
      <c r="IMN152" s="10"/>
      <c r="IMO152" s="10"/>
      <c r="IMP152" s="10"/>
      <c r="IMQ152" s="10"/>
      <c r="IMR152" s="10"/>
      <c r="IMS152" s="10"/>
      <c r="IMT152" s="10"/>
      <c r="IMU152" s="10"/>
      <c r="IMV152" s="10"/>
      <c r="IMW152" s="10"/>
      <c r="IMX152" s="10"/>
      <c r="IMY152" s="10"/>
      <c r="IMZ152" s="10"/>
      <c r="INA152" s="10"/>
      <c r="INB152" s="10"/>
      <c r="INC152" s="10"/>
      <c r="IND152" s="10"/>
      <c r="INE152" s="10"/>
      <c r="INF152" s="10"/>
      <c r="ING152" s="10"/>
      <c r="INH152" s="10"/>
      <c r="INI152" s="10"/>
      <c r="INJ152" s="10"/>
      <c r="INK152" s="10"/>
      <c r="INL152" s="10"/>
      <c r="INM152" s="10"/>
      <c r="INN152" s="10"/>
      <c r="INO152" s="10"/>
      <c r="INP152" s="10"/>
      <c r="INQ152" s="10"/>
      <c r="INR152" s="10"/>
      <c r="INS152" s="10"/>
      <c r="INT152" s="10"/>
      <c r="INU152" s="10"/>
      <c r="INV152" s="10"/>
      <c r="INW152" s="10"/>
      <c r="INX152" s="10"/>
      <c r="INY152" s="10"/>
      <c r="INZ152" s="10"/>
      <c r="IOA152" s="10"/>
      <c r="IOB152" s="10"/>
      <c r="IOC152" s="10"/>
      <c r="IOD152" s="10"/>
      <c r="IOE152" s="10"/>
      <c r="IOF152" s="10"/>
      <c r="IOG152" s="10"/>
      <c r="IOH152" s="10"/>
      <c r="IOI152" s="10"/>
      <c r="IOJ152" s="10"/>
      <c r="IOK152" s="10"/>
      <c r="IOL152" s="10"/>
      <c r="IOM152" s="10"/>
      <c r="ION152" s="10"/>
      <c r="IOO152" s="10"/>
      <c r="IOP152" s="10"/>
      <c r="IOQ152" s="10"/>
      <c r="IOR152" s="10"/>
      <c r="IOS152" s="10"/>
      <c r="IOT152" s="10"/>
      <c r="IOU152" s="10"/>
      <c r="IOV152" s="10"/>
      <c r="IOW152" s="10"/>
      <c r="IOX152" s="10"/>
      <c r="IOY152" s="10"/>
      <c r="IOZ152" s="10"/>
      <c r="IPA152" s="10"/>
      <c r="IPB152" s="10"/>
      <c r="IPC152" s="10"/>
      <c r="IPD152" s="10"/>
      <c r="IPE152" s="10"/>
      <c r="IPF152" s="10"/>
      <c r="IPG152" s="10"/>
      <c r="IPH152" s="10"/>
      <c r="IPI152" s="10"/>
      <c r="IPJ152" s="10"/>
      <c r="IPK152" s="10"/>
      <c r="IPL152" s="10"/>
      <c r="IPM152" s="10"/>
      <c r="IPN152" s="10"/>
      <c r="IPO152" s="10"/>
      <c r="IPP152" s="10"/>
      <c r="IPQ152" s="10"/>
      <c r="IPR152" s="10"/>
      <c r="IPS152" s="10"/>
      <c r="IPT152" s="10"/>
      <c r="IPU152" s="10"/>
      <c r="IPV152" s="10"/>
      <c r="IPW152" s="10"/>
      <c r="IPX152" s="10"/>
      <c r="IPY152" s="10"/>
      <c r="IPZ152" s="10"/>
      <c r="IQA152" s="10"/>
      <c r="IQB152" s="10"/>
      <c r="IQC152" s="10"/>
      <c r="IQD152" s="10"/>
      <c r="IQE152" s="10"/>
      <c r="IQF152" s="10"/>
      <c r="IQG152" s="10"/>
      <c r="IQH152" s="10"/>
      <c r="IQI152" s="10"/>
      <c r="IQJ152" s="10"/>
      <c r="IQK152" s="10"/>
      <c r="IQL152" s="10"/>
      <c r="IQM152" s="10"/>
      <c r="IQN152" s="10"/>
      <c r="IQO152" s="10"/>
      <c r="IQP152" s="10"/>
      <c r="IQQ152" s="10"/>
      <c r="IQR152" s="10"/>
      <c r="IQS152" s="10"/>
      <c r="IQT152" s="10"/>
      <c r="IQU152" s="10"/>
      <c r="IQV152" s="10"/>
      <c r="IQW152" s="10"/>
      <c r="IQX152" s="10"/>
      <c r="IQY152" s="10"/>
      <c r="IQZ152" s="10"/>
      <c r="IRA152" s="10"/>
      <c r="IRB152" s="10"/>
      <c r="IRC152" s="10"/>
      <c r="IRD152" s="10"/>
      <c r="IRE152" s="10"/>
      <c r="IRF152" s="10"/>
      <c r="IRG152" s="10"/>
      <c r="IRH152" s="10"/>
      <c r="IRI152" s="10"/>
      <c r="IRJ152" s="10"/>
      <c r="IRK152" s="10"/>
      <c r="IRL152" s="10"/>
      <c r="IRM152" s="10"/>
      <c r="IRN152" s="10"/>
      <c r="IRO152" s="10"/>
      <c r="IRP152" s="10"/>
      <c r="IRQ152" s="10"/>
      <c r="IRR152" s="10"/>
      <c r="IRS152" s="10"/>
      <c r="IRT152" s="10"/>
      <c r="IRU152" s="10"/>
      <c r="IRV152" s="10"/>
      <c r="IRW152" s="10"/>
      <c r="IRX152" s="10"/>
      <c r="IRY152" s="10"/>
      <c r="IRZ152" s="10"/>
      <c r="ISA152" s="10"/>
      <c r="ISB152" s="10"/>
      <c r="ISC152" s="10"/>
      <c r="ISD152" s="10"/>
      <c r="ISE152" s="10"/>
      <c r="ISF152" s="10"/>
      <c r="ISG152" s="10"/>
      <c r="ISH152" s="10"/>
      <c r="ISI152" s="10"/>
      <c r="ISJ152" s="10"/>
      <c r="ISK152" s="10"/>
      <c r="ISL152" s="10"/>
      <c r="ISM152" s="10"/>
      <c r="ISN152" s="10"/>
      <c r="ISO152" s="10"/>
      <c r="ISP152" s="10"/>
      <c r="ISQ152" s="10"/>
      <c r="ISR152" s="10"/>
      <c r="ISS152" s="10"/>
      <c r="IST152" s="10"/>
      <c r="ISU152" s="10"/>
      <c r="ISV152" s="10"/>
      <c r="ISW152" s="10"/>
      <c r="ISX152" s="10"/>
      <c r="ISY152" s="10"/>
      <c r="ISZ152" s="10"/>
      <c r="ITA152" s="10"/>
      <c r="ITB152" s="10"/>
      <c r="ITC152" s="10"/>
      <c r="ITD152" s="10"/>
      <c r="ITE152" s="10"/>
      <c r="ITF152" s="10"/>
      <c r="ITG152" s="10"/>
      <c r="ITH152" s="10"/>
      <c r="ITI152" s="10"/>
      <c r="ITJ152" s="10"/>
      <c r="ITK152" s="10"/>
      <c r="ITL152" s="10"/>
      <c r="ITM152" s="10"/>
      <c r="ITN152" s="10"/>
      <c r="ITO152" s="10"/>
      <c r="ITP152" s="10"/>
      <c r="ITQ152" s="10"/>
      <c r="ITR152" s="10"/>
      <c r="ITS152" s="10"/>
      <c r="ITT152" s="10"/>
      <c r="ITU152" s="10"/>
      <c r="ITV152" s="10"/>
      <c r="ITW152" s="10"/>
      <c r="ITX152" s="10"/>
      <c r="ITY152" s="10"/>
      <c r="ITZ152" s="10"/>
      <c r="IUA152" s="10"/>
      <c r="IUB152" s="10"/>
      <c r="IUC152" s="10"/>
      <c r="IUD152" s="10"/>
      <c r="IUE152" s="10"/>
      <c r="IUF152" s="10"/>
      <c r="IUG152" s="10"/>
      <c r="IUH152" s="10"/>
      <c r="IUI152" s="10"/>
      <c r="IUJ152" s="10"/>
      <c r="IUK152" s="10"/>
      <c r="IUL152" s="10"/>
      <c r="IUM152" s="10"/>
      <c r="IUN152" s="10"/>
      <c r="IUO152" s="10"/>
      <c r="IUP152" s="10"/>
      <c r="IUQ152" s="10"/>
      <c r="IUR152" s="10"/>
      <c r="IUS152" s="10"/>
      <c r="IUT152" s="10"/>
      <c r="IUU152" s="10"/>
      <c r="IUV152" s="10"/>
      <c r="IUW152" s="10"/>
      <c r="IUX152" s="10"/>
      <c r="IUY152" s="10"/>
      <c r="IUZ152" s="10"/>
      <c r="IVA152" s="10"/>
      <c r="IVB152" s="10"/>
      <c r="IVC152" s="10"/>
      <c r="IVD152" s="10"/>
      <c r="IVE152" s="10"/>
      <c r="IVF152" s="10"/>
      <c r="IVG152" s="10"/>
      <c r="IVH152" s="10"/>
      <c r="IVI152" s="10"/>
      <c r="IVJ152" s="10"/>
      <c r="IVK152" s="10"/>
      <c r="IVL152" s="10"/>
      <c r="IVM152" s="10"/>
      <c r="IVN152" s="10"/>
      <c r="IVO152" s="10"/>
      <c r="IVP152" s="10"/>
      <c r="IVQ152" s="10"/>
      <c r="IVR152" s="10"/>
      <c r="IVS152" s="10"/>
      <c r="IVT152" s="10"/>
      <c r="IVU152" s="10"/>
      <c r="IVV152" s="10"/>
      <c r="IVW152" s="10"/>
      <c r="IVX152" s="10"/>
      <c r="IVY152" s="10"/>
      <c r="IVZ152" s="10"/>
      <c r="IWA152" s="10"/>
      <c r="IWB152" s="10"/>
      <c r="IWC152" s="10"/>
      <c r="IWD152" s="10"/>
      <c r="IWE152" s="10"/>
      <c r="IWF152" s="10"/>
      <c r="IWG152" s="10"/>
      <c r="IWH152" s="10"/>
      <c r="IWI152" s="10"/>
      <c r="IWJ152" s="10"/>
      <c r="IWK152" s="10"/>
      <c r="IWL152" s="10"/>
      <c r="IWM152" s="10"/>
      <c r="IWN152" s="10"/>
      <c r="IWO152" s="10"/>
      <c r="IWP152" s="10"/>
      <c r="IWQ152" s="10"/>
      <c r="IWR152" s="10"/>
      <c r="IWS152" s="10"/>
      <c r="IWT152" s="10"/>
      <c r="IWU152" s="10"/>
      <c r="IWV152" s="10"/>
      <c r="IWW152" s="10"/>
      <c r="IWX152" s="10"/>
      <c r="IWY152" s="10"/>
      <c r="IWZ152" s="10"/>
      <c r="IXA152" s="10"/>
      <c r="IXB152" s="10"/>
      <c r="IXC152" s="10"/>
      <c r="IXD152" s="10"/>
      <c r="IXE152" s="10"/>
      <c r="IXF152" s="10"/>
      <c r="IXG152" s="10"/>
      <c r="IXH152" s="10"/>
      <c r="IXI152" s="10"/>
      <c r="IXJ152" s="10"/>
      <c r="IXK152" s="10"/>
      <c r="IXL152" s="10"/>
      <c r="IXM152" s="10"/>
      <c r="IXN152" s="10"/>
      <c r="IXO152" s="10"/>
      <c r="IXP152" s="10"/>
      <c r="IXQ152" s="10"/>
      <c r="IXR152" s="10"/>
      <c r="IXS152" s="10"/>
      <c r="IXT152" s="10"/>
      <c r="IXU152" s="10"/>
      <c r="IXV152" s="10"/>
      <c r="IXW152" s="10"/>
      <c r="IXX152" s="10"/>
      <c r="IXY152" s="10"/>
      <c r="IXZ152" s="10"/>
      <c r="IYA152" s="10"/>
      <c r="IYB152" s="10"/>
      <c r="IYC152" s="10"/>
      <c r="IYD152" s="10"/>
      <c r="IYE152" s="10"/>
      <c r="IYF152" s="10"/>
      <c r="IYG152" s="10"/>
      <c r="IYH152" s="10"/>
      <c r="IYI152" s="10"/>
      <c r="IYJ152" s="10"/>
      <c r="IYK152" s="10"/>
      <c r="IYL152" s="10"/>
      <c r="IYM152" s="10"/>
      <c r="IYN152" s="10"/>
      <c r="IYO152" s="10"/>
      <c r="IYP152" s="10"/>
      <c r="IYQ152" s="10"/>
      <c r="IYR152" s="10"/>
      <c r="IYS152" s="10"/>
      <c r="IYT152" s="10"/>
      <c r="IYU152" s="10"/>
      <c r="IYV152" s="10"/>
      <c r="IYW152" s="10"/>
      <c r="IYX152" s="10"/>
      <c r="IYY152" s="10"/>
      <c r="IYZ152" s="10"/>
      <c r="IZA152" s="10"/>
      <c r="IZB152" s="10"/>
      <c r="IZC152" s="10"/>
      <c r="IZD152" s="10"/>
      <c r="IZE152" s="10"/>
      <c r="IZF152" s="10"/>
      <c r="IZG152" s="10"/>
      <c r="IZH152" s="10"/>
      <c r="IZI152" s="10"/>
      <c r="IZJ152" s="10"/>
      <c r="IZK152" s="10"/>
      <c r="IZL152" s="10"/>
      <c r="IZM152" s="10"/>
      <c r="IZN152" s="10"/>
      <c r="IZO152" s="10"/>
      <c r="IZP152" s="10"/>
      <c r="IZQ152" s="10"/>
      <c r="IZR152" s="10"/>
      <c r="IZS152" s="10"/>
      <c r="IZT152" s="10"/>
      <c r="IZU152" s="10"/>
      <c r="IZV152" s="10"/>
      <c r="IZW152" s="10"/>
      <c r="IZX152" s="10"/>
      <c r="IZY152" s="10"/>
      <c r="IZZ152" s="10"/>
      <c r="JAA152" s="10"/>
      <c r="JAB152" s="10"/>
      <c r="JAC152" s="10"/>
      <c r="JAD152" s="10"/>
      <c r="JAE152" s="10"/>
      <c r="JAF152" s="10"/>
      <c r="JAG152" s="10"/>
      <c r="JAH152" s="10"/>
      <c r="JAI152" s="10"/>
      <c r="JAJ152" s="10"/>
      <c r="JAK152" s="10"/>
      <c r="JAL152" s="10"/>
      <c r="JAM152" s="10"/>
      <c r="JAN152" s="10"/>
      <c r="JAO152" s="10"/>
      <c r="JAP152" s="10"/>
      <c r="JAQ152" s="10"/>
      <c r="JAR152" s="10"/>
      <c r="JAS152" s="10"/>
      <c r="JAT152" s="10"/>
      <c r="JAU152" s="10"/>
      <c r="JAV152" s="10"/>
      <c r="JAW152" s="10"/>
      <c r="JAX152" s="10"/>
      <c r="JAY152" s="10"/>
      <c r="JAZ152" s="10"/>
      <c r="JBA152" s="10"/>
      <c r="JBB152" s="10"/>
      <c r="JBC152" s="10"/>
      <c r="JBD152" s="10"/>
      <c r="JBE152" s="10"/>
      <c r="JBF152" s="10"/>
      <c r="JBG152" s="10"/>
      <c r="JBH152" s="10"/>
      <c r="JBI152" s="10"/>
      <c r="JBJ152" s="10"/>
      <c r="JBK152" s="10"/>
      <c r="JBL152" s="10"/>
      <c r="JBM152" s="10"/>
      <c r="JBN152" s="10"/>
      <c r="JBO152" s="10"/>
      <c r="JBP152" s="10"/>
      <c r="JBQ152" s="10"/>
      <c r="JBR152" s="10"/>
      <c r="JBS152" s="10"/>
      <c r="JBT152" s="10"/>
      <c r="JBU152" s="10"/>
      <c r="JBV152" s="10"/>
      <c r="JBW152" s="10"/>
      <c r="JBX152" s="10"/>
      <c r="JBY152" s="10"/>
      <c r="JBZ152" s="10"/>
      <c r="JCA152" s="10"/>
      <c r="JCB152" s="10"/>
      <c r="JCC152" s="10"/>
      <c r="JCD152" s="10"/>
      <c r="JCE152" s="10"/>
      <c r="JCF152" s="10"/>
      <c r="JCG152" s="10"/>
      <c r="JCH152" s="10"/>
      <c r="JCI152" s="10"/>
      <c r="JCJ152" s="10"/>
      <c r="JCK152" s="10"/>
      <c r="JCL152" s="10"/>
      <c r="JCM152" s="10"/>
      <c r="JCN152" s="10"/>
      <c r="JCO152" s="10"/>
      <c r="JCP152" s="10"/>
      <c r="JCQ152" s="10"/>
      <c r="JCR152" s="10"/>
      <c r="JCS152" s="10"/>
      <c r="JCT152" s="10"/>
      <c r="JCU152" s="10"/>
      <c r="JCV152" s="10"/>
      <c r="JCW152" s="10"/>
      <c r="JCX152" s="10"/>
      <c r="JCY152" s="10"/>
      <c r="JCZ152" s="10"/>
      <c r="JDA152" s="10"/>
      <c r="JDB152" s="10"/>
      <c r="JDC152" s="10"/>
      <c r="JDD152" s="10"/>
      <c r="JDE152" s="10"/>
      <c r="JDF152" s="10"/>
      <c r="JDG152" s="10"/>
      <c r="JDH152" s="10"/>
      <c r="JDI152" s="10"/>
      <c r="JDJ152" s="10"/>
      <c r="JDK152" s="10"/>
      <c r="JDL152" s="10"/>
      <c r="JDM152" s="10"/>
      <c r="JDN152" s="10"/>
      <c r="JDO152" s="10"/>
      <c r="JDP152" s="10"/>
      <c r="JDQ152" s="10"/>
      <c r="JDR152" s="10"/>
      <c r="JDS152" s="10"/>
      <c r="JDT152" s="10"/>
      <c r="JDU152" s="10"/>
      <c r="JDV152" s="10"/>
      <c r="JDW152" s="10"/>
      <c r="JDX152" s="10"/>
      <c r="JDY152" s="10"/>
      <c r="JDZ152" s="10"/>
      <c r="JEA152" s="10"/>
      <c r="JEB152" s="10"/>
      <c r="JEC152" s="10"/>
      <c r="JED152" s="10"/>
      <c r="JEE152" s="10"/>
      <c r="JEF152" s="10"/>
      <c r="JEG152" s="10"/>
      <c r="JEH152" s="10"/>
      <c r="JEI152" s="10"/>
      <c r="JEJ152" s="10"/>
      <c r="JEK152" s="10"/>
      <c r="JEL152" s="10"/>
      <c r="JEM152" s="10"/>
      <c r="JEN152" s="10"/>
      <c r="JEO152" s="10"/>
      <c r="JEP152" s="10"/>
      <c r="JEQ152" s="10"/>
      <c r="JER152" s="10"/>
      <c r="JES152" s="10"/>
      <c r="JET152" s="10"/>
      <c r="JEU152" s="10"/>
      <c r="JEV152" s="10"/>
      <c r="JEW152" s="10"/>
      <c r="JEX152" s="10"/>
      <c r="JEY152" s="10"/>
      <c r="JEZ152" s="10"/>
      <c r="JFA152" s="10"/>
      <c r="JFB152" s="10"/>
      <c r="JFC152" s="10"/>
      <c r="JFD152" s="10"/>
      <c r="JFE152" s="10"/>
      <c r="JFF152" s="10"/>
      <c r="JFG152" s="10"/>
      <c r="JFH152" s="10"/>
      <c r="JFI152" s="10"/>
      <c r="JFJ152" s="10"/>
      <c r="JFK152" s="10"/>
      <c r="JFL152" s="10"/>
      <c r="JFM152" s="10"/>
      <c r="JFN152" s="10"/>
      <c r="JFO152" s="10"/>
      <c r="JFP152" s="10"/>
      <c r="JFQ152" s="10"/>
      <c r="JFR152" s="10"/>
      <c r="JFS152" s="10"/>
      <c r="JFT152" s="10"/>
      <c r="JFU152" s="10"/>
      <c r="JFV152" s="10"/>
      <c r="JFW152" s="10"/>
      <c r="JFX152" s="10"/>
      <c r="JFY152" s="10"/>
      <c r="JFZ152" s="10"/>
      <c r="JGA152" s="10"/>
      <c r="JGB152" s="10"/>
      <c r="JGC152" s="10"/>
      <c r="JGD152" s="10"/>
      <c r="JGE152" s="10"/>
      <c r="JGF152" s="10"/>
      <c r="JGG152" s="10"/>
      <c r="JGH152" s="10"/>
      <c r="JGI152" s="10"/>
      <c r="JGJ152" s="10"/>
      <c r="JGK152" s="10"/>
      <c r="JGL152" s="10"/>
      <c r="JGM152" s="10"/>
      <c r="JGN152" s="10"/>
      <c r="JGO152" s="10"/>
      <c r="JGP152" s="10"/>
      <c r="JGQ152" s="10"/>
      <c r="JGR152" s="10"/>
      <c r="JGS152" s="10"/>
      <c r="JGT152" s="10"/>
      <c r="JGU152" s="10"/>
      <c r="JGV152" s="10"/>
      <c r="JGW152" s="10"/>
      <c r="JGX152" s="10"/>
      <c r="JGY152" s="10"/>
      <c r="JGZ152" s="10"/>
      <c r="JHA152" s="10"/>
      <c r="JHB152" s="10"/>
      <c r="JHC152" s="10"/>
      <c r="JHD152" s="10"/>
      <c r="JHE152" s="10"/>
      <c r="JHF152" s="10"/>
      <c r="JHG152" s="10"/>
      <c r="JHH152" s="10"/>
      <c r="JHI152" s="10"/>
      <c r="JHJ152" s="10"/>
      <c r="JHK152" s="10"/>
      <c r="JHL152" s="10"/>
      <c r="JHM152" s="10"/>
      <c r="JHN152" s="10"/>
      <c r="JHO152" s="10"/>
      <c r="JHP152" s="10"/>
      <c r="JHQ152" s="10"/>
      <c r="JHR152" s="10"/>
      <c r="JHS152" s="10"/>
      <c r="JHT152" s="10"/>
      <c r="JHU152" s="10"/>
      <c r="JHV152" s="10"/>
      <c r="JHW152" s="10"/>
      <c r="JHX152" s="10"/>
      <c r="JHY152" s="10"/>
      <c r="JHZ152" s="10"/>
      <c r="JIA152" s="10"/>
      <c r="JIB152" s="10"/>
      <c r="JIC152" s="10"/>
      <c r="JID152" s="10"/>
      <c r="JIE152" s="10"/>
      <c r="JIF152" s="10"/>
      <c r="JIG152" s="10"/>
      <c r="JIH152" s="10"/>
      <c r="JII152" s="10"/>
      <c r="JIJ152" s="10"/>
      <c r="JIK152" s="10"/>
      <c r="JIL152" s="10"/>
      <c r="JIM152" s="10"/>
      <c r="JIN152" s="10"/>
      <c r="JIO152" s="10"/>
      <c r="JIP152" s="10"/>
      <c r="JIQ152" s="10"/>
      <c r="JIR152" s="10"/>
      <c r="JIS152" s="10"/>
      <c r="JIT152" s="10"/>
      <c r="JIU152" s="10"/>
      <c r="JIV152" s="10"/>
      <c r="JIW152" s="10"/>
      <c r="JIX152" s="10"/>
      <c r="JIY152" s="10"/>
      <c r="JIZ152" s="10"/>
      <c r="JJA152" s="10"/>
      <c r="JJB152" s="10"/>
      <c r="JJC152" s="10"/>
      <c r="JJD152" s="10"/>
      <c r="JJE152" s="10"/>
      <c r="JJF152" s="10"/>
      <c r="JJG152" s="10"/>
      <c r="JJH152" s="10"/>
      <c r="JJI152" s="10"/>
      <c r="JJJ152" s="10"/>
      <c r="JJK152" s="10"/>
      <c r="JJL152" s="10"/>
      <c r="JJM152" s="10"/>
      <c r="JJN152" s="10"/>
      <c r="JJO152" s="10"/>
      <c r="JJP152" s="10"/>
      <c r="JJQ152" s="10"/>
      <c r="JJR152" s="10"/>
      <c r="JJS152" s="10"/>
      <c r="JJT152" s="10"/>
      <c r="JJU152" s="10"/>
      <c r="JJV152" s="10"/>
      <c r="JJW152" s="10"/>
      <c r="JJX152" s="10"/>
      <c r="JJY152" s="10"/>
      <c r="JJZ152" s="10"/>
      <c r="JKA152" s="10"/>
      <c r="JKB152" s="10"/>
      <c r="JKC152" s="10"/>
      <c r="JKD152" s="10"/>
      <c r="JKE152" s="10"/>
      <c r="JKF152" s="10"/>
      <c r="JKG152" s="10"/>
      <c r="JKH152" s="10"/>
      <c r="JKI152" s="10"/>
      <c r="JKJ152" s="10"/>
      <c r="JKK152" s="10"/>
      <c r="JKL152" s="10"/>
      <c r="JKM152" s="10"/>
      <c r="JKN152" s="10"/>
      <c r="JKO152" s="10"/>
      <c r="JKP152" s="10"/>
      <c r="JKQ152" s="10"/>
      <c r="JKR152" s="10"/>
      <c r="JKS152" s="10"/>
      <c r="JKT152" s="10"/>
      <c r="JKU152" s="10"/>
      <c r="JKV152" s="10"/>
      <c r="JKW152" s="10"/>
      <c r="JKX152" s="10"/>
      <c r="JKY152" s="10"/>
      <c r="JKZ152" s="10"/>
      <c r="JLA152" s="10"/>
      <c r="JLB152" s="10"/>
      <c r="JLC152" s="10"/>
      <c r="JLD152" s="10"/>
      <c r="JLE152" s="10"/>
      <c r="JLF152" s="10"/>
      <c r="JLG152" s="10"/>
      <c r="JLH152" s="10"/>
      <c r="JLI152" s="10"/>
      <c r="JLJ152" s="10"/>
      <c r="JLK152" s="10"/>
      <c r="JLL152" s="10"/>
      <c r="JLM152" s="10"/>
      <c r="JLN152" s="10"/>
      <c r="JLO152" s="10"/>
      <c r="JLP152" s="10"/>
      <c r="JLQ152" s="10"/>
      <c r="JLR152" s="10"/>
      <c r="JLS152" s="10"/>
      <c r="JLT152" s="10"/>
      <c r="JLU152" s="10"/>
      <c r="JLV152" s="10"/>
      <c r="JLW152" s="10"/>
      <c r="JLX152" s="10"/>
      <c r="JLY152" s="10"/>
      <c r="JLZ152" s="10"/>
      <c r="JMA152" s="10"/>
      <c r="JMB152" s="10"/>
      <c r="JMC152" s="10"/>
      <c r="JMD152" s="10"/>
      <c r="JME152" s="10"/>
      <c r="JMF152" s="10"/>
      <c r="JMG152" s="10"/>
      <c r="JMH152" s="10"/>
      <c r="JMI152" s="10"/>
      <c r="JMJ152" s="10"/>
      <c r="JMK152" s="10"/>
      <c r="JML152" s="10"/>
      <c r="JMM152" s="10"/>
      <c r="JMN152" s="10"/>
      <c r="JMO152" s="10"/>
      <c r="JMP152" s="10"/>
      <c r="JMQ152" s="10"/>
      <c r="JMR152" s="10"/>
      <c r="JMS152" s="10"/>
      <c r="JMT152" s="10"/>
      <c r="JMU152" s="10"/>
      <c r="JMV152" s="10"/>
      <c r="JMW152" s="10"/>
      <c r="JMX152" s="10"/>
      <c r="JMY152" s="10"/>
      <c r="JMZ152" s="10"/>
      <c r="JNA152" s="10"/>
      <c r="JNB152" s="10"/>
      <c r="JNC152" s="10"/>
      <c r="JND152" s="10"/>
      <c r="JNE152" s="10"/>
      <c r="JNF152" s="10"/>
      <c r="JNG152" s="10"/>
      <c r="JNH152" s="10"/>
      <c r="JNI152" s="10"/>
      <c r="JNJ152" s="10"/>
      <c r="JNK152" s="10"/>
      <c r="JNL152" s="10"/>
      <c r="JNM152" s="10"/>
      <c r="JNN152" s="10"/>
      <c r="JNO152" s="10"/>
      <c r="JNP152" s="10"/>
      <c r="JNQ152" s="10"/>
      <c r="JNR152" s="10"/>
      <c r="JNS152" s="10"/>
      <c r="JNT152" s="10"/>
      <c r="JNU152" s="10"/>
      <c r="JNV152" s="10"/>
      <c r="JNW152" s="10"/>
      <c r="JNX152" s="10"/>
      <c r="JNY152" s="10"/>
      <c r="JNZ152" s="10"/>
      <c r="JOA152" s="10"/>
      <c r="JOB152" s="10"/>
      <c r="JOC152" s="10"/>
      <c r="JOD152" s="10"/>
      <c r="JOE152" s="10"/>
      <c r="JOF152" s="10"/>
      <c r="JOG152" s="10"/>
      <c r="JOH152" s="10"/>
      <c r="JOI152" s="10"/>
      <c r="JOJ152" s="10"/>
      <c r="JOK152" s="10"/>
      <c r="JOL152" s="10"/>
      <c r="JOM152" s="10"/>
      <c r="JON152" s="10"/>
      <c r="JOO152" s="10"/>
      <c r="JOP152" s="10"/>
      <c r="JOQ152" s="10"/>
      <c r="JOR152" s="10"/>
      <c r="JOS152" s="10"/>
      <c r="JOT152" s="10"/>
      <c r="JOU152" s="10"/>
      <c r="JOV152" s="10"/>
      <c r="JOW152" s="10"/>
      <c r="JOX152" s="10"/>
      <c r="JOY152" s="10"/>
      <c r="JOZ152" s="10"/>
      <c r="JPA152" s="10"/>
      <c r="JPB152" s="10"/>
      <c r="JPC152" s="10"/>
      <c r="JPD152" s="10"/>
      <c r="JPE152" s="10"/>
      <c r="JPF152" s="10"/>
      <c r="JPG152" s="10"/>
      <c r="JPH152" s="10"/>
      <c r="JPI152" s="10"/>
      <c r="JPJ152" s="10"/>
      <c r="JPK152" s="10"/>
      <c r="JPL152" s="10"/>
      <c r="JPM152" s="10"/>
      <c r="JPN152" s="10"/>
      <c r="JPO152" s="10"/>
      <c r="JPP152" s="10"/>
      <c r="JPQ152" s="10"/>
      <c r="JPR152" s="10"/>
      <c r="JPS152" s="10"/>
      <c r="JPT152" s="10"/>
      <c r="JPU152" s="10"/>
      <c r="JPV152" s="10"/>
      <c r="JPW152" s="10"/>
      <c r="JPX152" s="10"/>
      <c r="JPY152" s="10"/>
      <c r="JPZ152" s="10"/>
      <c r="JQA152" s="10"/>
      <c r="JQB152" s="10"/>
      <c r="JQC152" s="10"/>
      <c r="JQD152" s="10"/>
      <c r="JQE152" s="10"/>
      <c r="JQF152" s="10"/>
      <c r="JQG152" s="10"/>
      <c r="JQH152" s="10"/>
      <c r="JQI152" s="10"/>
      <c r="JQJ152" s="10"/>
      <c r="JQK152" s="10"/>
      <c r="JQL152" s="10"/>
      <c r="JQM152" s="10"/>
      <c r="JQN152" s="10"/>
      <c r="JQO152" s="10"/>
      <c r="JQP152" s="10"/>
      <c r="JQQ152" s="10"/>
      <c r="JQR152" s="10"/>
      <c r="JQS152" s="10"/>
      <c r="JQT152" s="10"/>
      <c r="JQU152" s="10"/>
      <c r="JQV152" s="10"/>
      <c r="JQW152" s="10"/>
      <c r="JQX152" s="10"/>
      <c r="JQY152" s="10"/>
      <c r="JQZ152" s="10"/>
      <c r="JRA152" s="10"/>
      <c r="JRB152" s="10"/>
      <c r="JRC152" s="10"/>
      <c r="JRD152" s="10"/>
      <c r="JRE152" s="10"/>
      <c r="JRF152" s="10"/>
      <c r="JRG152" s="10"/>
      <c r="JRH152" s="10"/>
      <c r="JRI152" s="10"/>
      <c r="JRJ152" s="10"/>
      <c r="JRK152" s="10"/>
      <c r="JRL152" s="10"/>
      <c r="JRM152" s="10"/>
      <c r="JRN152" s="10"/>
      <c r="JRO152" s="10"/>
      <c r="JRP152" s="10"/>
      <c r="JRQ152" s="10"/>
      <c r="JRR152" s="10"/>
      <c r="JRS152" s="10"/>
      <c r="JRT152" s="10"/>
      <c r="JRU152" s="10"/>
      <c r="JRV152" s="10"/>
      <c r="JRW152" s="10"/>
      <c r="JRX152" s="10"/>
      <c r="JRY152" s="10"/>
      <c r="JRZ152" s="10"/>
      <c r="JSA152" s="10"/>
      <c r="JSB152" s="10"/>
      <c r="JSC152" s="10"/>
      <c r="JSD152" s="10"/>
      <c r="JSE152" s="10"/>
      <c r="JSF152" s="10"/>
      <c r="JSG152" s="10"/>
      <c r="JSH152" s="10"/>
      <c r="JSI152" s="10"/>
      <c r="JSJ152" s="10"/>
      <c r="JSK152" s="10"/>
      <c r="JSL152" s="10"/>
      <c r="JSM152" s="10"/>
      <c r="JSN152" s="10"/>
      <c r="JSO152" s="10"/>
      <c r="JSP152" s="10"/>
      <c r="JSQ152" s="10"/>
      <c r="JSR152" s="10"/>
      <c r="JSS152" s="10"/>
      <c r="JST152" s="10"/>
      <c r="JSU152" s="10"/>
      <c r="JSV152" s="10"/>
      <c r="JSW152" s="10"/>
      <c r="JSX152" s="10"/>
      <c r="JSY152" s="10"/>
      <c r="JSZ152" s="10"/>
      <c r="JTA152" s="10"/>
      <c r="JTB152" s="10"/>
      <c r="JTC152" s="10"/>
      <c r="JTD152" s="10"/>
      <c r="JTE152" s="10"/>
      <c r="JTF152" s="10"/>
      <c r="JTG152" s="10"/>
      <c r="JTH152" s="10"/>
      <c r="JTI152" s="10"/>
      <c r="JTJ152" s="10"/>
      <c r="JTK152" s="10"/>
      <c r="JTL152" s="10"/>
      <c r="JTM152" s="10"/>
      <c r="JTN152" s="10"/>
      <c r="JTO152" s="10"/>
      <c r="JTP152" s="10"/>
      <c r="JTQ152" s="10"/>
      <c r="JTR152" s="10"/>
      <c r="JTS152" s="10"/>
      <c r="JTT152" s="10"/>
      <c r="JTU152" s="10"/>
      <c r="JTV152" s="10"/>
      <c r="JTW152" s="10"/>
      <c r="JTX152" s="10"/>
      <c r="JTY152" s="10"/>
      <c r="JTZ152" s="10"/>
      <c r="JUA152" s="10"/>
      <c r="JUB152" s="10"/>
      <c r="JUC152" s="10"/>
      <c r="JUD152" s="10"/>
      <c r="JUE152" s="10"/>
      <c r="JUF152" s="10"/>
      <c r="JUG152" s="10"/>
      <c r="JUH152" s="10"/>
      <c r="JUI152" s="10"/>
      <c r="JUJ152" s="10"/>
      <c r="JUK152" s="10"/>
      <c r="JUL152" s="10"/>
      <c r="JUM152" s="10"/>
      <c r="JUN152" s="10"/>
      <c r="JUO152" s="10"/>
      <c r="JUP152" s="10"/>
      <c r="JUQ152" s="10"/>
      <c r="JUR152" s="10"/>
      <c r="JUS152" s="10"/>
      <c r="JUT152" s="10"/>
      <c r="JUU152" s="10"/>
      <c r="JUV152" s="10"/>
      <c r="JUW152" s="10"/>
      <c r="JUX152" s="10"/>
      <c r="JUY152" s="10"/>
      <c r="JUZ152" s="10"/>
      <c r="JVA152" s="10"/>
      <c r="JVB152" s="10"/>
      <c r="JVC152" s="10"/>
      <c r="JVD152" s="10"/>
      <c r="JVE152" s="10"/>
      <c r="JVF152" s="10"/>
      <c r="JVG152" s="10"/>
      <c r="JVH152" s="10"/>
      <c r="JVI152" s="10"/>
      <c r="JVJ152" s="10"/>
      <c r="JVK152" s="10"/>
      <c r="JVL152" s="10"/>
      <c r="JVM152" s="10"/>
      <c r="JVN152" s="10"/>
      <c r="JVO152" s="10"/>
      <c r="JVP152" s="10"/>
      <c r="JVQ152" s="10"/>
      <c r="JVR152" s="10"/>
      <c r="JVS152" s="10"/>
      <c r="JVT152" s="10"/>
      <c r="JVU152" s="10"/>
      <c r="JVV152" s="10"/>
      <c r="JVW152" s="10"/>
      <c r="JVX152" s="10"/>
      <c r="JVY152" s="10"/>
      <c r="JVZ152" s="10"/>
      <c r="JWA152" s="10"/>
      <c r="JWB152" s="10"/>
      <c r="JWC152" s="10"/>
      <c r="JWD152" s="10"/>
      <c r="JWE152" s="10"/>
      <c r="JWF152" s="10"/>
      <c r="JWG152" s="10"/>
      <c r="JWH152" s="10"/>
      <c r="JWI152" s="10"/>
      <c r="JWJ152" s="10"/>
      <c r="JWK152" s="10"/>
      <c r="JWL152" s="10"/>
      <c r="JWM152" s="10"/>
      <c r="JWN152" s="10"/>
      <c r="JWO152" s="10"/>
      <c r="JWP152" s="10"/>
      <c r="JWQ152" s="10"/>
      <c r="JWR152" s="10"/>
      <c r="JWS152" s="10"/>
      <c r="JWT152" s="10"/>
      <c r="JWU152" s="10"/>
      <c r="JWV152" s="10"/>
      <c r="JWW152" s="10"/>
      <c r="JWX152" s="10"/>
      <c r="JWY152" s="10"/>
      <c r="JWZ152" s="10"/>
      <c r="JXA152" s="10"/>
      <c r="JXB152" s="10"/>
      <c r="JXC152" s="10"/>
      <c r="JXD152" s="10"/>
      <c r="JXE152" s="10"/>
      <c r="JXF152" s="10"/>
      <c r="JXG152" s="10"/>
      <c r="JXH152" s="10"/>
      <c r="JXI152" s="10"/>
      <c r="JXJ152" s="10"/>
      <c r="JXK152" s="10"/>
      <c r="JXL152" s="10"/>
      <c r="JXM152" s="10"/>
      <c r="JXN152" s="10"/>
      <c r="JXO152" s="10"/>
      <c r="JXP152" s="10"/>
      <c r="JXQ152" s="10"/>
      <c r="JXR152" s="10"/>
      <c r="JXS152" s="10"/>
      <c r="JXT152" s="10"/>
      <c r="JXU152" s="10"/>
      <c r="JXV152" s="10"/>
      <c r="JXW152" s="10"/>
      <c r="JXX152" s="10"/>
      <c r="JXY152" s="10"/>
      <c r="JXZ152" s="10"/>
      <c r="JYA152" s="10"/>
      <c r="JYB152" s="10"/>
      <c r="JYC152" s="10"/>
      <c r="JYD152" s="10"/>
      <c r="JYE152" s="10"/>
      <c r="JYF152" s="10"/>
      <c r="JYG152" s="10"/>
      <c r="JYH152" s="10"/>
      <c r="JYI152" s="10"/>
      <c r="JYJ152" s="10"/>
      <c r="JYK152" s="10"/>
      <c r="JYL152" s="10"/>
      <c r="JYM152" s="10"/>
      <c r="JYN152" s="10"/>
      <c r="JYO152" s="10"/>
      <c r="JYP152" s="10"/>
      <c r="JYQ152" s="10"/>
      <c r="JYR152" s="10"/>
      <c r="JYS152" s="10"/>
      <c r="JYT152" s="10"/>
      <c r="JYU152" s="10"/>
      <c r="JYV152" s="10"/>
      <c r="JYW152" s="10"/>
      <c r="JYX152" s="10"/>
      <c r="JYY152" s="10"/>
      <c r="JYZ152" s="10"/>
      <c r="JZA152" s="10"/>
      <c r="JZB152" s="10"/>
      <c r="JZC152" s="10"/>
      <c r="JZD152" s="10"/>
      <c r="JZE152" s="10"/>
      <c r="JZF152" s="10"/>
      <c r="JZG152" s="10"/>
      <c r="JZH152" s="10"/>
      <c r="JZI152" s="10"/>
      <c r="JZJ152" s="10"/>
      <c r="JZK152" s="10"/>
      <c r="JZL152" s="10"/>
      <c r="JZM152" s="10"/>
      <c r="JZN152" s="10"/>
      <c r="JZO152" s="10"/>
      <c r="JZP152" s="10"/>
      <c r="JZQ152" s="10"/>
      <c r="JZR152" s="10"/>
      <c r="JZS152" s="10"/>
      <c r="JZT152" s="10"/>
      <c r="JZU152" s="10"/>
      <c r="JZV152" s="10"/>
      <c r="JZW152" s="10"/>
      <c r="JZX152" s="10"/>
      <c r="JZY152" s="10"/>
      <c r="JZZ152" s="10"/>
      <c r="KAA152" s="10"/>
      <c r="KAB152" s="10"/>
      <c r="KAC152" s="10"/>
      <c r="KAD152" s="10"/>
      <c r="KAE152" s="10"/>
      <c r="KAF152" s="10"/>
      <c r="KAG152" s="10"/>
      <c r="KAH152" s="10"/>
      <c r="KAI152" s="10"/>
      <c r="KAJ152" s="10"/>
      <c r="KAK152" s="10"/>
      <c r="KAL152" s="10"/>
      <c r="KAM152" s="10"/>
      <c r="KAN152" s="10"/>
      <c r="KAO152" s="10"/>
      <c r="KAP152" s="10"/>
      <c r="KAQ152" s="10"/>
      <c r="KAR152" s="10"/>
      <c r="KAS152" s="10"/>
      <c r="KAT152" s="10"/>
      <c r="KAU152" s="10"/>
      <c r="KAV152" s="10"/>
      <c r="KAW152" s="10"/>
      <c r="KAX152" s="10"/>
      <c r="KAY152" s="10"/>
      <c r="KAZ152" s="10"/>
      <c r="KBA152" s="10"/>
      <c r="KBB152" s="10"/>
      <c r="KBC152" s="10"/>
      <c r="KBD152" s="10"/>
      <c r="KBE152" s="10"/>
      <c r="KBF152" s="10"/>
      <c r="KBG152" s="10"/>
      <c r="KBH152" s="10"/>
      <c r="KBI152" s="10"/>
      <c r="KBJ152" s="10"/>
      <c r="KBK152" s="10"/>
      <c r="KBL152" s="10"/>
      <c r="KBM152" s="10"/>
      <c r="KBN152" s="10"/>
      <c r="KBO152" s="10"/>
      <c r="KBP152" s="10"/>
      <c r="KBQ152" s="10"/>
      <c r="KBR152" s="10"/>
      <c r="KBS152" s="10"/>
      <c r="KBT152" s="10"/>
      <c r="KBU152" s="10"/>
      <c r="KBV152" s="10"/>
      <c r="KBW152" s="10"/>
      <c r="KBX152" s="10"/>
      <c r="KBY152" s="10"/>
      <c r="KBZ152" s="10"/>
      <c r="KCA152" s="10"/>
      <c r="KCB152" s="10"/>
      <c r="KCC152" s="10"/>
      <c r="KCD152" s="10"/>
      <c r="KCE152" s="10"/>
      <c r="KCF152" s="10"/>
      <c r="KCG152" s="10"/>
      <c r="KCH152" s="10"/>
      <c r="KCI152" s="10"/>
      <c r="KCJ152" s="10"/>
      <c r="KCK152" s="10"/>
      <c r="KCL152" s="10"/>
      <c r="KCM152" s="10"/>
      <c r="KCN152" s="10"/>
      <c r="KCO152" s="10"/>
      <c r="KCP152" s="10"/>
      <c r="KCQ152" s="10"/>
      <c r="KCR152" s="10"/>
      <c r="KCS152" s="10"/>
      <c r="KCT152" s="10"/>
      <c r="KCU152" s="10"/>
      <c r="KCV152" s="10"/>
      <c r="KCW152" s="10"/>
      <c r="KCX152" s="10"/>
      <c r="KCY152" s="10"/>
      <c r="KCZ152" s="10"/>
      <c r="KDA152" s="10"/>
      <c r="KDB152" s="10"/>
      <c r="KDC152" s="10"/>
      <c r="KDD152" s="10"/>
      <c r="KDE152" s="10"/>
      <c r="KDF152" s="10"/>
      <c r="KDG152" s="10"/>
      <c r="KDH152" s="10"/>
      <c r="KDI152" s="10"/>
      <c r="KDJ152" s="10"/>
      <c r="KDK152" s="10"/>
      <c r="KDL152" s="10"/>
      <c r="KDM152" s="10"/>
      <c r="KDN152" s="10"/>
      <c r="KDO152" s="10"/>
      <c r="KDP152" s="10"/>
      <c r="KDQ152" s="10"/>
      <c r="KDR152" s="10"/>
      <c r="KDS152" s="10"/>
      <c r="KDT152" s="10"/>
      <c r="KDU152" s="10"/>
      <c r="KDV152" s="10"/>
      <c r="KDW152" s="10"/>
      <c r="KDX152" s="10"/>
      <c r="KDY152" s="10"/>
      <c r="KDZ152" s="10"/>
      <c r="KEA152" s="10"/>
      <c r="KEB152" s="10"/>
      <c r="KEC152" s="10"/>
      <c r="KED152" s="10"/>
      <c r="KEE152" s="10"/>
      <c r="KEF152" s="10"/>
      <c r="KEG152" s="10"/>
      <c r="KEH152" s="10"/>
      <c r="KEI152" s="10"/>
      <c r="KEJ152" s="10"/>
      <c r="KEK152" s="10"/>
      <c r="KEL152" s="10"/>
      <c r="KEM152" s="10"/>
      <c r="KEN152" s="10"/>
      <c r="KEO152" s="10"/>
      <c r="KEP152" s="10"/>
      <c r="KEQ152" s="10"/>
      <c r="KER152" s="10"/>
      <c r="KES152" s="10"/>
      <c r="KET152" s="10"/>
      <c r="KEU152" s="10"/>
      <c r="KEV152" s="10"/>
      <c r="KEW152" s="10"/>
      <c r="KEX152" s="10"/>
      <c r="KEY152" s="10"/>
      <c r="KEZ152" s="10"/>
      <c r="KFA152" s="10"/>
      <c r="KFB152" s="10"/>
      <c r="KFC152" s="10"/>
      <c r="KFD152" s="10"/>
      <c r="KFE152" s="10"/>
      <c r="KFF152" s="10"/>
      <c r="KFG152" s="10"/>
      <c r="KFH152" s="10"/>
      <c r="KFI152" s="10"/>
      <c r="KFJ152" s="10"/>
      <c r="KFK152" s="10"/>
      <c r="KFL152" s="10"/>
      <c r="KFM152" s="10"/>
      <c r="KFN152" s="10"/>
      <c r="KFO152" s="10"/>
      <c r="KFP152" s="10"/>
      <c r="KFQ152" s="10"/>
      <c r="KFR152" s="10"/>
      <c r="KFS152" s="10"/>
      <c r="KFT152" s="10"/>
      <c r="KFU152" s="10"/>
      <c r="KFV152" s="10"/>
      <c r="KFW152" s="10"/>
      <c r="KFX152" s="10"/>
      <c r="KFY152" s="10"/>
      <c r="KFZ152" s="10"/>
      <c r="KGA152" s="10"/>
      <c r="KGB152" s="10"/>
      <c r="KGC152" s="10"/>
      <c r="KGD152" s="10"/>
      <c r="KGE152" s="10"/>
      <c r="KGF152" s="10"/>
      <c r="KGG152" s="10"/>
      <c r="KGH152" s="10"/>
      <c r="KGI152" s="10"/>
      <c r="KGJ152" s="10"/>
      <c r="KGK152" s="10"/>
      <c r="KGL152" s="10"/>
      <c r="KGM152" s="10"/>
      <c r="KGN152" s="10"/>
      <c r="KGO152" s="10"/>
      <c r="KGP152" s="10"/>
      <c r="KGQ152" s="10"/>
      <c r="KGR152" s="10"/>
      <c r="KGS152" s="10"/>
      <c r="KGT152" s="10"/>
      <c r="KGU152" s="10"/>
      <c r="KGV152" s="10"/>
      <c r="KGW152" s="10"/>
      <c r="KGX152" s="10"/>
      <c r="KGY152" s="10"/>
      <c r="KGZ152" s="10"/>
      <c r="KHA152" s="10"/>
      <c r="KHB152" s="10"/>
      <c r="KHC152" s="10"/>
      <c r="KHD152" s="10"/>
      <c r="KHE152" s="10"/>
      <c r="KHF152" s="10"/>
      <c r="KHG152" s="10"/>
      <c r="KHH152" s="10"/>
      <c r="KHI152" s="10"/>
      <c r="KHJ152" s="10"/>
      <c r="KHK152" s="10"/>
      <c r="KHL152" s="10"/>
      <c r="KHM152" s="10"/>
      <c r="KHN152" s="10"/>
      <c r="KHO152" s="10"/>
      <c r="KHP152" s="10"/>
      <c r="KHQ152" s="10"/>
      <c r="KHR152" s="10"/>
      <c r="KHS152" s="10"/>
      <c r="KHT152" s="10"/>
      <c r="KHU152" s="10"/>
      <c r="KHV152" s="10"/>
      <c r="KHW152" s="10"/>
      <c r="KHX152" s="10"/>
      <c r="KHY152" s="10"/>
      <c r="KHZ152" s="10"/>
      <c r="KIA152" s="10"/>
      <c r="KIB152" s="10"/>
      <c r="KIC152" s="10"/>
      <c r="KID152" s="10"/>
      <c r="KIE152" s="10"/>
      <c r="KIF152" s="10"/>
      <c r="KIG152" s="10"/>
      <c r="KIH152" s="10"/>
      <c r="KII152" s="10"/>
      <c r="KIJ152" s="10"/>
      <c r="KIK152" s="10"/>
      <c r="KIL152" s="10"/>
      <c r="KIM152" s="10"/>
      <c r="KIN152" s="10"/>
      <c r="KIO152" s="10"/>
      <c r="KIP152" s="10"/>
      <c r="KIQ152" s="10"/>
      <c r="KIR152" s="10"/>
      <c r="KIS152" s="10"/>
      <c r="KIT152" s="10"/>
      <c r="KIU152" s="10"/>
      <c r="KIV152" s="10"/>
      <c r="KIW152" s="10"/>
      <c r="KIX152" s="10"/>
      <c r="KIY152" s="10"/>
      <c r="KIZ152" s="10"/>
      <c r="KJA152" s="10"/>
      <c r="KJB152" s="10"/>
      <c r="KJC152" s="10"/>
      <c r="KJD152" s="10"/>
      <c r="KJE152" s="10"/>
      <c r="KJF152" s="10"/>
      <c r="KJG152" s="10"/>
      <c r="KJH152" s="10"/>
      <c r="KJI152" s="10"/>
      <c r="KJJ152" s="10"/>
      <c r="KJK152" s="10"/>
      <c r="KJL152" s="10"/>
      <c r="KJM152" s="10"/>
      <c r="KJN152" s="10"/>
      <c r="KJO152" s="10"/>
      <c r="KJP152" s="10"/>
      <c r="KJQ152" s="10"/>
      <c r="KJR152" s="10"/>
      <c r="KJS152" s="10"/>
      <c r="KJT152" s="10"/>
      <c r="KJU152" s="10"/>
      <c r="KJV152" s="10"/>
      <c r="KJW152" s="10"/>
      <c r="KJX152" s="10"/>
      <c r="KJY152" s="10"/>
      <c r="KJZ152" s="10"/>
      <c r="KKA152" s="10"/>
      <c r="KKB152" s="10"/>
      <c r="KKC152" s="10"/>
      <c r="KKD152" s="10"/>
      <c r="KKE152" s="10"/>
      <c r="KKF152" s="10"/>
      <c r="KKG152" s="10"/>
      <c r="KKH152" s="10"/>
      <c r="KKI152" s="10"/>
      <c r="KKJ152" s="10"/>
      <c r="KKK152" s="10"/>
      <c r="KKL152" s="10"/>
      <c r="KKM152" s="10"/>
      <c r="KKN152" s="10"/>
      <c r="KKO152" s="10"/>
      <c r="KKP152" s="10"/>
      <c r="KKQ152" s="10"/>
      <c r="KKR152" s="10"/>
      <c r="KKS152" s="10"/>
      <c r="KKT152" s="10"/>
      <c r="KKU152" s="10"/>
      <c r="KKV152" s="10"/>
      <c r="KKW152" s="10"/>
      <c r="KKX152" s="10"/>
      <c r="KKY152" s="10"/>
      <c r="KKZ152" s="10"/>
      <c r="KLA152" s="10"/>
      <c r="KLB152" s="10"/>
      <c r="KLC152" s="10"/>
      <c r="KLD152" s="10"/>
      <c r="KLE152" s="10"/>
      <c r="KLF152" s="10"/>
      <c r="KLG152" s="10"/>
      <c r="KLH152" s="10"/>
      <c r="KLI152" s="10"/>
      <c r="KLJ152" s="10"/>
      <c r="KLK152" s="10"/>
      <c r="KLL152" s="10"/>
      <c r="KLM152" s="10"/>
      <c r="KLN152" s="10"/>
      <c r="KLO152" s="10"/>
      <c r="KLP152" s="10"/>
      <c r="KLQ152" s="10"/>
      <c r="KLR152" s="10"/>
      <c r="KLS152" s="10"/>
      <c r="KLT152" s="10"/>
      <c r="KLU152" s="10"/>
      <c r="KLV152" s="10"/>
      <c r="KLW152" s="10"/>
      <c r="KLX152" s="10"/>
      <c r="KLY152" s="10"/>
      <c r="KLZ152" s="10"/>
      <c r="KMA152" s="10"/>
      <c r="KMB152" s="10"/>
      <c r="KMC152" s="10"/>
      <c r="KMD152" s="10"/>
      <c r="KME152" s="10"/>
      <c r="KMF152" s="10"/>
      <c r="KMG152" s="10"/>
      <c r="KMH152" s="10"/>
      <c r="KMI152" s="10"/>
      <c r="KMJ152" s="10"/>
      <c r="KMK152" s="10"/>
      <c r="KML152" s="10"/>
      <c r="KMM152" s="10"/>
      <c r="KMN152" s="10"/>
      <c r="KMO152" s="10"/>
      <c r="KMP152" s="10"/>
      <c r="KMQ152" s="10"/>
      <c r="KMR152" s="10"/>
      <c r="KMS152" s="10"/>
      <c r="KMT152" s="10"/>
      <c r="KMU152" s="10"/>
      <c r="KMV152" s="10"/>
      <c r="KMW152" s="10"/>
      <c r="KMX152" s="10"/>
      <c r="KMY152" s="10"/>
      <c r="KMZ152" s="10"/>
      <c r="KNA152" s="10"/>
      <c r="KNB152" s="10"/>
      <c r="KNC152" s="10"/>
      <c r="KND152" s="10"/>
      <c r="KNE152" s="10"/>
      <c r="KNF152" s="10"/>
      <c r="KNG152" s="10"/>
      <c r="KNH152" s="10"/>
      <c r="KNI152" s="10"/>
      <c r="KNJ152" s="10"/>
      <c r="KNK152" s="10"/>
      <c r="KNL152" s="10"/>
      <c r="KNM152" s="10"/>
      <c r="KNN152" s="10"/>
      <c r="KNO152" s="10"/>
      <c r="KNP152" s="10"/>
      <c r="KNQ152" s="10"/>
      <c r="KNR152" s="10"/>
      <c r="KNS152" s="10"/>
      <c r="KNT152" s="10"/>
      <c r="KNU152" s="10"/>
      <c r="KNV152" s="10"/>
      <c r="KNW152" s="10"/>
      <c r="KNX152" s="10"/>
      <c r="KNY152" s="10"/>
      <c r="KNZ152" s="10"/>
      <c r="KOA152" s="10"/>
      <c r="KOB152" s="10"/>
      <c r="KOC152" s="10"/>
      <c r="KOD152" s="10"/>
      <c r="KOE152" s="10"/>
      <c r="KOF152" s="10"/>
      <c r="KOG152" s="10"/>
      <c r="KOH152" s="10"/>
      <c r="KOI152" s="10"/>
      <c r="KOJ152" s="10"/>
      <c r="KOK152" s="10"/>
      <c r="KOL152" s="10"/>
      <c r="KOM152" s="10"/>
      <c r="KON152" s="10"/>
      <c r="KOO152" s="10"/>
      <c r="KOP152" s="10"/>
      <c r="KOQ152" s="10"/>
      <c r="KOR152" s="10"/>
      <c r="KOS152" s="10"/>
      <c r="KOT152" s="10"/>
      <c r="KOU152" s="10"/>
      <c r="KOV152" s="10"/>
      <c r="KOW152" s="10"/>
      <c r="KOX152" s="10"/>
      <c r="KOY152" s="10"/>
      <c r="KOZ152" s="10"/>
      <c r="KPA152" s="10"/>
      <c r="KPB152" s="10"/>
      <c r="KPC152" s="10"/>
      <c r="KPD152" s="10"/>
      <c r="KPE152" s="10"/>
      <c r="KPF152" s="10"/>
      <c r="KPG152" s="10"/>
      <c r="KPH152" s="10"/>
      <c r="KPI152" s="10"/>
      <c r="KPJ152" s="10"/>
      <c r="KPK152" s="10"/>
      <c r="KPL152" s="10"/>
      <c r="KPM152" s="10"/>
      <c r="KPN152" s="10"/>
      <c r="KPO152" s="10"/>
      <c r="KPP152" s="10"/>
      <c r="KPQ152" s="10"/>
      <c r="KPR152" s="10"/>
      <c r="KPS152" s="10"/>
      <c r="KPT152" s="10"/>
      <c r="KPU152" s="10"/>
      <c r="KPV152" s="10"/>
      <c r="KPW152" s="10"/>
      <c r="KPX152" s="10"/>
      <c r="KPY152" s="10"/>
      <c r="KPZ152" s="10"/>
      <c r="KQA152" s="10"/>
      <c r="KQB152" s="10"/>
      <c r="KQC152" s="10"/>
      <c r="KQD152" s="10"/>
      <c r="KQE152" s="10"/>
      <c r="KQF152" s="10"/>
      <c r="KQG152" s="10"/>
      <c r="KQH152" s="10"/>
      <c r="KQI152" s="10"/>
      <c r="KQJ152" s="10"/>
      <c r="KQK152" s="10"/>
      <c r="KQL152" s="10"/>
      <c r="KQM152" s="10"/>
      <c r="KQN152" s="10"/>
      <c r="KQO152" s="10"/>
      <c r="KQP152" s="10"/>
      <c r="KQQ152" s="10"/>
      <c r="KQR152" s="10"/>
      <c r="KQS152" s="10"/>
      <c r="KQT152" s="10"/>
      <c r="KQU152" s="10"/>
      <c r="KQV152" s="10"/>
      <c r="KQW152" s="10"/>
      <c r="KQX152" s="10"/>
      <c r="KQY152" s="10"/>
      <c r="KQZ152" s="10"/>
      <c r="KRA152" s="10"/>
      <c r="KRB152" s="10"/>
      <c r="KRC152" s="10"/>
      <c r="KRD152" s="10"/>
      <c r="KRE152" s="10"/>
      <c r="KRF152" s="10"/>
      <c r="KRG152" s="10"/>
      <c r="KRH152" s="10"/>
      <c r="KRI152" s="10"/>
      <c r="KRJ152" s="10"/>
      <c r="KRK152" s="10"/>
      <c r="KRL152" s="10"/>
      <c r="KRM152" s="10"/>
      <c r="KRN152" s="10"/>
      <c r="KRO152" s="10"/>
      <c r="KRP152" s="10"/>
      <c r="KRQ152" s="10"/>
      <c r="KRR152" s="10"/>
      <c r="KRS152" s="10"/>
      <c r="KRT152" s="10"/>
      <c r="KRU152" s="10"/>
      <c r="KRV152" s="10"/>
      <c r="KRW152" s="10"/>
      <c r="KRX152" s="10"/>
      <c r="KRY152" s="10"/>
      <c r="KRZ152" s="10"/>
      <c r="KSA152" s="10"/>
      <c r="KSB152" s="10"/>
      <c r="KSC152" s="10"/>
      <c r="KSD152" s="10"/>
      <c r="KSE152" s="10"/>
      <c r="KSF152" s="10"/>
      <c r="KSG152" s="10"/>
      <c r="KSH152" s="10"/>
      <c r="KSI152" s="10"/>
      <c r="KSJ152" s="10"/>
      <c r="KSK152" s="10"/>
      <c r="KSL152" s="10"/>
      <c r="KSM152" s="10"/>
      <c r="KSN152" s="10"/>
      <c r="KSO152" s="10"/>
      <c r="KSP152" s="10"/>
      <c r="KSQ152" s="10"/>
      <c r="KSR152" s="10"/>
      <c r="KSS152" s="10"/>
      <c r="KST152" s="10"/>
      <c r="KSU152" s="10"/>
      <c r="KSV152" s="10"/>
      <c r="KSW152" s="10"/>
      <c r="KSX152" s="10"/>
      <c r="KSY152" s="10"/>
      <c r="KSZ152" s="10"/>
      <c r="KTA152" s="10"/>
      <c r="KTB152" s="10"/>
      <c r="KTC152" s="10"/>
      <c r="KTD152" s="10"/>
      <c r="KTE152" s="10"/>
      <c r="KTF152" s="10"/>
      <c r="KTG152" s="10"/>
      <c r="KTH152" s="10"/>
      <c r="KTI152" s="10"/>
      <c r="KTJ152" s="10"/>
      <c r="KTK152" s="10"/>
      <c r="KTL152" s="10"/>
      <c r="KTM152" s="10"/>
      <c r="KTN152" s="10"/>
      <c r="KTO152" s="10"/>
      <c r="KTP152" s="10"/>
      <c r="KTQ152" s="10"/>
      <c r="KTR152" s="10"/>
      <c r="KTS152" s="10"/>
      <c r="KTT152" s="10"/>
      <c r="KTU152" s="10"/>
      <c r="KTV152" s="10"/>
      <c r="KTW152" s="10"/>
      <c r="KTX152" s="10"/>
      <c r="KTY152" s="10"/>
      <c r="KTZ152" s="10"/>
      <c r="KUA152" s="10"/>
      <c r="KUB152" s="10"/>
      <c r="KUC152" s="10"/>
      <c r="KUD152" s="10"/>
      <c r="KUE152" s="10"/>
      <c r="KUF152" s="10"/>
      <c r="KUG152" s="10"/>
      <c r="KUH152" s="10"/>
      <c r="KUI152" s="10"/>
      <c r="KUJ152" s="10"/>
      <c r="KUK152" s="10"/>
      <c r="KUL152" s="10"/>
      <c r="KUM152" s="10"/>
      <c r="KUN152" s="10"/>
      <c r="KUO152" s="10"/>
      <c r="KUP152" s="10"/>
      <c r="KUQ152" s="10"/>
      <c r="KUR152" s="10"/>
      <c r="KUS152" s="10"/>
      <c r="KUT152" s="10"/>
      <c r="KUU152" s="10"/>
      <c r="KUV152" s="10"/>
      <c r="KUW152" s="10"/>
      <c r="KUX152" s="10"/>
      <c r="KUY152" s="10"/>
      <c r="KUZ152" s="10"/>
      <c r="KVA152" s="10"/>
      <c r="KVB152" s="10"/>
      <c r="KVC152" s="10"/>
      <c r="KVD152" s="10"/>
      <c r="KVE152" s="10"/>
      <c r="KVF152" s="10"/>
      <c r="KVG152" s="10"/>
      <c r="KVH152" s="10"/>
      <c r="KVI152" s="10"/>
      <c r="KVJ152" s="10"/>
      <c r="KVK152" s="10"/>
      <c r="KVL152" s="10"/>
      <c r="KVM152" s="10"/>
      <c r="KVN152" s="10"/>
      <c r="KVO152" s="10"/>
      <c r="KVP152" s="10"/>
      <c r="KVQ152" s="10"/>
      <c r="KVR152" s="10"/>
      <c r="KVS152" s="10"/>
      <c r="KVT152" s="10"/>
      <c r="KVU152" s="10"/>
      <c r="KVV152" s="10"/>
      <c r="KVW152" s="10"/>
      <c r="KVX152" s="10"/>
      <c r="KVY152" s="10"/>
      <c r="KVZ152" s="10"/>
      <c r="KWA152" s="10"/>
      <c r="KWB152" s="10"/>
      <c r="KWC152" s="10"/>
      <c r="KWD152" s="10"/>
      <c r="KWE152" s="10"/>
      <c r="KWF152" s="10"/>
      <c r="KWG152" s="10"/>
      <c r="KWH152" s="10"/>
      <c r="KWI152" s="10"/>
      <c r="KWJ152" s="10"/>
      <c r="KWK152" s="10"/>
      <c r="KWL152" s="10"/>
      <c r="KWM152" s="10"/>
      <c r="KWN152" s="10"/>
      <c r="KWO152" s="10"/>
      <c r="KWP152" s="10"/>
      <c r="KWQ152" s="10"/>
      <c r="KWR152" s="10"/>
      <c r="KWS152" s="10"/>
      <c r="KWT152" s="10"/>
      <c r="KWU152" s="10"/>
      <c r="KWV152" s="10"/>
      <c r="KWW152" s="10"/>
      <c r="KWX152" s="10"/>
      <c r="KWY152" s="10"/>
      <c r="KWZ152" s="10"/>
      <c r="KXA152" s="10"/>
      <c r="KXB152" s="10"/>
      <c r="KXC152" s="10"/>
      <c r="KXD152" s="10"/>
      <c r="KXE152" s="10"/>
      <c r="KXF152" s="10"/>
      <c r="KXG152" s="10"/>
      <c r="KXH152" s="10"/>
      <c r="KXI152" s="10"/>
      <c r="KXJ152" s="10"/>
      <c r="KXK152" s="10"/>
      <c r="KXL152" s="10"/>
      <c r="KXM152" s="10"/>
      <c r="KXN152" s="10"/>
      <c r="KXO152" s="10"/>
      <c r="KXP152" s="10"/>
      <c r="KXQ152" s="10"/>
      <c r="KXR152" s="10"/>
      <c r="KXS152" s="10"/>
      <c r="KXT152" s="10"/>
      <c r="KXU152" s="10"/>
      <c r="KXV152" s="10"/>
      <c r="KXW152" s="10"/>
      <c r="KXX152" s="10"/>
      <c r="KXY152" s="10"/>
      <c r="KXZ152" s="10"/>
      <c r="KYA152" s="10"/>
      <c r="KYB152" s="10"/>
      <c r="KYC152" s="10"/>
      <c r="KYD152" s="10"/>
      <c r="KYE152" s="10"/>
      <c r="KYF152" s="10"/>
      <c r="KYG152" s="10"/>
      <c r="KYH152" s="10"/>
      <c r="KYI152" s="10"/>
      <c r="KYJ152" s="10"/>
      <c r="KYK152" s="10"/>
      <c r="KYL152" s="10"/>
      <c r="KYM152" s="10"/>
      <c r="KYN152" s="10"/>
      <c r="KYO152" s="10"/>
      <c r="KYP152" s="10"/>
      <c r="KYQ152" s="10"/>
      <c r="KYR152" s="10"/>
      <c r="KYS152" s="10"/>
      <c r="KYT152" s="10"/>
      <c r="KYU152" s="10"/>
      <c r="KYV152" s="10"/>
      <c r="KYW152" s="10"/>
      <c r="KYX152" s="10"/>
      <c r="KYY152" s="10"/>
      <c r="KYZ152" s="10"/>
      <c r="KZA152" s="10"/>
      <c r="KZB152" s="10"/>
      <c r="KZC152" s="10"/>
      <c r="KZD152" s="10"/>
      <c r="KZE152" s="10"/>
      <c r="KZF152" s="10"/>
      <c r="KZG152" s="10"/>
      <c r="KZH152" s="10"/>
      <c r="KZI152" s="10"/>
      <c r="KZJ152" s="10"/>
      <c r="KZK152" s="10"/>
      <c r="KZL152" s="10"/>
      <c r="KZM152" s="10"/>
      <c r="KZN152" s="10"/>
      <c r="KZO152" s="10"/>
      <c r="KZP152" s="10"/>
      <c r="KZQ152" s="10"/>
      <c r="KZR152" s="10"/>
      <c r="KZS152" s="10"/>
      <c r="KZT152" s="10"/>
      <c r="KZU152" s="10"/>
      <c r="KZV152" s="10"/>
      <c r="KZW152" s="10"/>
      <c r="KZX152" s="10"/>
      <c r="KZY152" s="10"/>
      <c r="KZZ152" s="10"/>
      <c r="LAA152" s="10"/>
      <c r="LAB152" s="10"/>
      <c r="LAC152" s="10"/>
      <c r="LAD152" s="10"/>
      <c r="LAE152" s="10"/>
      <c r="LAF152" s="10"/>
      <c r="LAG152" s="10"/>
      <c r="LAH152" s="10"/>
      <c r="LAI152" s="10"/>
      <c r="LAJ152" s="10"/>
      <c r="LAK152" s="10"/>
      <c r="LAL152" s="10"/>
      <c r="LAM152" s="10"/>
      <c r="LAN152" s="10"/>
      <c r="LAO152" s="10"/>
      <c r="LAP152" s="10"/>
      <c r="LAQ152" s="10"/>
      <c r="LAR152" s="10"/>
      <c r="LAS152" s="10"/>
      <c r="LAT152" s="10"/>
      <c r="LAU152" s="10"/>
      <c r="LAV152" s="10"/>
      <c r="LAW152" s="10"/>
      <c r="LAX152" s="10"/>
      <c r="LAY152" s="10"/>
      <c r="LAZ152" s="10"/>
      <c r="LBA152" s="10"/>
      <c r="LBB152" s="10"/>
      <c r="LBC152" s="10"/>
      <c r="LBD152" s="10"/>
      <c r="LBE152" s="10"/>
      <c r="LBF152" s="10"/>
      <c r="LBG152" s="10"/>
      <c r="LBH152" s="10"/>
      <c r="LBI152" s="10"/>
      <c r="LBJ152" s="10"/>
      <c r="LBK152" s="10"/>
      <c r="LBL152" s="10"/>
      <c r="LBM152" s="10"/>
      <c r="LBN152" s="10"/>
      <c r="LBO152" s="10"/>
      <c r="LBP152" s="10"/>
      <c r="LBQ152" s="10"/>
      <c r="LBR152" s="10"/>
      <c r="LBS152" s="10"/>
      <c r="LBT152" s="10"/>
      <c r="LBU152" s="10"/>
      <c r="LBV152" s="10"/>
      <c r="LBW152" s="10"/>
      <c r="LBX152" s="10"/>
      <c r="LBY152" s="10"/>
      <c r="LBZ152" s="10"/>
      <c r="LCA152" s="10"/>
      <c r="LCB152" s="10"/>
      <c r="LCC152" s="10"/>
      <c r="LCD152" s="10"/>
      <c r="LCE152" s="10"/>
      <c r="LCF152" s="10"/>
      <c r="LCG152" s="10"/>
      <c r="LCH152" s="10"/>
      <c r="LCI152" s="10"/>
      <c r="LCJ152" s="10"/>
      <c r="LCK152" s="10"/>
      <c r="LCL152" s="10"/>
      <c r="LCM152" s="10"/>
      <c r="LCN152" s="10"/>
      <c r="LCO152" s="10"/>
      <c r="LCP152" s="10"/>
      <c r="LCQ152" s="10"/>
      <c r="LCR152" s="10"/>
      <c r="LCS152" s="10"/>
      <c r="LCT152" s="10"/>
      <c r="LCU152" s="10"/>
      <c r="LCV152" s="10"/>
      <c r="LCW152" s="10"/>
      <c r="LCX152" s="10"/>
      <c r="LCY152" s="10"/>
      <c r="LCZ152" s="10"/>
      <c r="LDA152" s="10"/>
      <c r="LDB152" s="10"/>
      <c r="LDC152" s="10"/>
      <c r="LDD152" s="10"/>
      <c r="LDE152" s="10"/>
      <c r="LDF152" s="10"/>
      <c r="LDG152" s="10"/>
      <c r="LDH152" s="10"/>
      <c r="LDI152" s="10"/>
      <c r="LDJ152" s="10"/>
      <c r="LDK152" s="10"/>
      <c r="LDL152" s="10"/>
      <c r="LDM152" s="10"/>
      <c r="LDN152" s="10"/>
      <c r="LDO152" s="10"/>
      <c r="LDP152" s="10"/>
      <c r="LDQ152" s="10"/>
      <c r="LDR152" s="10"/>
      <c r="LDS152" s="10"/>
      <c r="LDT152" s="10"/>
      <c r="LDU152" s="10"/>
      <c r="LDV152" s="10"/>
      <c r="LDW152" s="10"/>
      <c r="LDX152" s="10"/>
      <c r="LDY152" s="10"/>
      <c r="LDZ152" s="10"/>
      <c r="LEA152" s="10"/>
      <c r="LEB152" s="10"/>
      <c r="LEC152" s="10"/>
      <c r="LED152" s="10"/>
      <c r="LEE152" s="10"/>
      <c r="LEF152" s="10"/>
      <c r="LEG152" s="10"/>
      <c r="LEH152" s="10"/>
      <c r="LEI152" s="10"/>
      <c r="LEJ152" s="10"/>
      <c r="LEK152" s="10"/>
      <c r="LEL152" s="10"/>
      <c r="LEM152" s="10"/>
      <c r="LEN152" s="10"/>
      <c r="LEO152" s="10"/>
      <c r="LEP152" s="10"/>
      <c r="LEQ152" s="10"/>
      <c r="LER152" s="10"/>
      <c r="LES152" s="10"/>
      <c r="LET152" s="10"/>
      <c r="LEU152" s="10"/>
      <c r="LEV152" s="10"/>
      <c r="LEW152" s="10"/>
      <c r="LEX152" s="10"/>
      <c r="LEY152" s="10"/>
      <c r="LEZ152" s="10"/>
      <c r="LFA152" s="10"/>
      <c r="LFB152" s="10"/>
      <c r="LFC152" s="10"/>
      <c r="LFD152" s="10"/>
      <c r="LFE152" s="10"/>
      <c r="LFF152" s="10"/>
      <c r="LFG152" s="10"/>
      <c r="LFH152" s="10"/>
      <c r="LFI152" s="10"/>
      <c r="LFJ152" s="10"/>
      <c r="LFK152" s="10"/>
      <c r="LFL152" s="10"/>
      <c r="LFM152" s="10"/>
      <c r="LFN152" s="10"/>
      <c r="LFO152" s="10"/>
      <c r="LFP152" s="10"/>
      <c r="LFQ152" s="10"/>
      <c r="LFR152" s="10"/>
      <c r="LFS152" s="10"/>
      <c r="LFT152" s="10"/>
      <c r="LFU152" s="10"/>
      <c r="LFV152" s="10"/>
      <c r="LFW152" s="10"/>
      <c r="LFX152" s="10"/>
      <c r="LFY152" s="10"/>
      <c r="LFZ152" s="10"/>
      <c r="LGA152" s="10"/>
      <c r="LGB152" s="10"/>
      <c r="LGC152" s="10"/>
      <c r="LGD152" s="10"/>
      <c r="LGE152" s="10"/>
      <c r="LGF152" s="10"/>
      <c r="LGG152" s="10"/>
      <c r="LGH152" s="10"/>
      <c r="LGI152" s="10"/>
      <c r="LGJ152" s="10"/>
      <c r="LGK152" s="10"/>
      <c r="LGL152" s="10"/>
      <c r="LGM152" s="10"/>
      <c r="LGN152" s="10"/>
      <c r="LGO152" s="10"/>
      <c r="LGP152" s="10"/>
      <c r="LGQ152" s="10"/>
      <c r="LGR152" s="10"/>
      <c r="LGS152" s="10"/>
      <c r="LGT152" s="10"/>
      <c r="LGU152" s="10"/>
      <c r="LGV152" s="10"/>
      <c r="LGW152" s="10"/>
      <c r="LGX152" s="10"/>
      <c r="LGY152" s="10"/>
      <c r="LGZ152" s="10"/>
      <c r="LHA152" s="10"/>
      <c r="LHB152" s="10"/>
      <c r="LHC152" s="10"/>
      <c r="LHD152" s="10"/>
      <c r="LHE152" s="10"/>
      <c r="LHF152" s="10"/>
      <c r="LHG152" s="10"/>
      <c r="LHH152" s="10"/>
      <c r="LHI152" s="10"/>
      <c r="LHJ152" s="10"/>
      <c r="LHK152" s="10"/>
      <c r="LHL152" s="10"/>
      <c r="LHM152" s="10"/>
      <c r="LHN152" s="10"/>
      <c r="LHO152" s="10"/>
      <c r="LHP152" s="10"/>
      <c r="LHQ152" s="10"/>
      <c r="LHR152" s="10"/>
      <c r="LHS152" s="10"/>
      <c r="LHT152" s="10"/>
      <c r="LHU152" s="10"/>
      <c r="LHV152" s="10"/>
      <c r="LHW152" s="10"/>
      <c r="LHX152" s="10"/>
      <c r="LHY152" s="10"/>
      <c r="LHZ152" s="10"/>
      <c r="LIA152" s="10"/>
      <c r="LIB152" s="10"/>
      <c r="LIC152" s="10"/>
      <c r="LID152" s="10"/>
      <c r="LIE152" s="10"/>
      <c r="LIF152" s="10"/>
      <c r="LIG152" s="10"/>
      <c r="LIH152" s="10"/>
      <c r="LII152" s="10"/>
      <c r="LIJ152" s="10"/>
      <c r="LIK152" s="10"/>
      <c r="LIL152" s="10"/>
      <c r="LIM152" s="10"/>
      <c r="LIN152" s="10"/>
      <c r="LIO152" s="10"/>
      <c r="LIP152" s="10"/>
      <c r="LIQ152" s="10"/>
      <c r="LIR152" s="10"/>
      <c r="LIS152" s="10"/>
      <c r="LIT152" s="10"/>
      <c r="LIU152" s="10"/>
      <c r="LIV152" s="10"/>
      <c r="LIW152" s="10"/>
      <c r="LIX152" s="10"/>
      <c r="LIY152" s="10"/>
      <c r="LIZ152" s="10"/>
      <c r="LJA152" s="10"/>
      <c r="LJB152" s="10"/>
      <c r="LJC152" s="10"/>
      <c r="LJD152" s="10"/>
      <c r="LJE152" s="10"/>
      <c r="LJF152" s="10"/>
      <c r="LJG152" s="10"/>
      <c r="LJH152" s="10"/>
      <c r="LJI152" s="10"/>
      <c r="LJJ152" s="10"/>
      <c r="LJK152" s="10"/>
      <c r="LJL152" s="10"/>
      <c r="LJM152" s="10"/>
      <c r="LJN152" s="10"/>
      <c r="LJO152" s="10"/>
      <c r="LJP152" s="10"/>
      <c r="LJQ152" s="10"/>
      <c r="LJR152" s="10"/>
      <c r="LJS152" s="10"/>
      <c r="LJT152" s="10"/>
      <c r="LJU152" s="10"/>
      <c r="LJV152" s="10"/>
      <c r="LJW152" s="10"/>
      <c r="LJX152" s="10"/>
      <c r="LJY152" s="10"/>
      <c r="LJZ152" s="10"/>
      <c r="LKA152" s="10"/>
      <c r="LKB152" s="10"/>
      <c r="LKC152" s="10"/>
      <c r="LKD152" s="10"/>
      <c r="LKE152" s="10"/>
      <c r="LKF152" s="10"/>
      <c r="LKG152" s="10"/>
      <c r="LKH152" s="10"/>
      <c r="LKI152" s="10"/>
      <c r="LKJ152" s="10"/>
      <c r="LKK152" s="10"/>
      <c r="LKL152" s="10"/>
      <c r="LKM152" s="10"/>
      <c r="LKN152" s="10"/>
      <c r="LKO152" s="10"/>
      <c r="LKP152" s="10"/>
      <c r="LKQ152" s="10"/>
      <c r="LKR152" s="10"/>
      <c r="LKS152" s="10"/>
      <c r="LKT152" s="10"/>
      <c r="LKU152" s="10"/>
      <c r="LKV152" s="10"/>
      <c r="LKW152" s="10"/>
      <c r="LKX152" s="10"/>
      <c r="LKY152" s="10"/>
      <c r="LKZ152" s="10"/>
      <c r="LLA152" s="10"/>
      <c r="LLB152" s="10"/>
      <c r="LLC152" s="10"/>
      <c r="LLD152" s="10"/>
      <c r="LLE152" s="10"/>
      <c r="LLF152" s="10"/>
      <c r="LLG152" s="10"/>
      <c r="LLH152" s="10"/>
      <c r="LLI152" s="10"/>
      <c r="LLJ152" s="10"/>
      <c r="LLK152" s="10"/>
      <c r="LLL152" s="10"/>
      <c r="LLM152" s="10"/>
      <c r="LLN152" s="10"/>
      <c r="LLO152" s="10"/>
      <c r="LLP152" s="10"/>
      <c r="LLQ152" s="10"/>
      <c r="LLR152" s="10"/>
      <c r="LLS152" s="10"/>
      <c r="LLT152" s="10"/>
      <c r="LLU152" s="10"/>
      <c r="LLV152" s="10"/>
      <c r="LLW152" s="10"/>
      <c r="LLX152" s="10"/>
      <c r="LLY152" s="10"/>
      <c r="LLZ152" s="10"/>
      <c r="LMA152" s="10"/>
      <c r="LMB152" s="10"/>
      <c r="LMC152" s="10"/>
      <c r="LMD152" s="10"/>
      <c r="LME152" s="10"/>
      <c r="LMF152" s="10"/>
      <c r="LMG152" s="10"/>
      <c r="LMH152" s="10"/>
      <c r="LMI152" s="10"/>
      <c r="LMJ152" s="10"/>
      <c r="LMK152" s="10"/>
      <c r="LML152" s="10"/>
      <c r="LMM152" s="10"/>
      <c r="LMN152" s="10"/>
      <c r="LMO152" s="10"/>
      <c r="LMP152" s="10"/>
      <c r="LMQ152" s="10"/>
      <c r="LMR152" s="10"/>
      <c r="LMS152" s="10"/>
      <c r="LMT152" s="10"/>
      <c r="LMU152" s="10"/>
      <c r="LMV152" s="10"/>
      <c r="LMW152" s="10"/>
      <c r="LMX152" s="10"/>
      <c r="LMY152" s="10"/>
      <c r="LMZ152" s="10"/>
      <c r="LNA152" s="10"/>
      <c r="LNB152" s="10"/>
      <c r="LNC152" s="10"/>
      <c r="LND152" s="10"/>
      <c r="LNE152" s="10"/>
      <c r="LNF152" s="10"/>
      <c r="LNG152" s="10"/>
      <c r="LNH152" s="10"/>
      <c r="LNI152" s="10"/>
      <c r="LNJ152" s="10"/>
      <c r="LNK152" s="10"/>
      <c r="LNL152" s="10"/>
      <c r="LNM152" s="10"/>
      <c r="LNN152" s="10"/>
      <c r="LNO152" s="10"/>
      <c r="LNP152" s="10"/>
      <c r="LNQ152" s="10"/>
      <c r="LNR152" s="10"/>
      <c r="LNS152" s="10"/>
      <c r="LNT152" s="10"/>
      <c r="LNU152" s="10"/>
      <c r="LNV152" s="10"/>
      <c r="LNW152" s="10"/>
      <c r="LNX152" s="10"/>
      <c r="LNY152" s="10"/>
      <c r="LNZ152" s="10"/>
      <c r="LOA152" s="10"/>
      <c r="LOB152" s="10"/>
      <c r="LOC152" s="10"/>
      <c r="LOD152" s="10"/>
      <c r="LOE152" s="10"/>
      <c r="LOF152" s="10"/>
      <c r="LOG152" s="10"/>
      <c r="LOH152" s="10"/>
      <c r="LOI152" s="10"/>
      <c r="LOJ152" s="10"/>
      <c r="LOK152" s="10"/>
      <c r="LOL152" s="10"/>
      <c r="LOM152" s="10"/>
      <c r="LON152" s="10"/>
      <c r="LOO152" s="10"/>
      <c r="LOP152" s="10"/>
      <c r="LOQ152" s="10"/>
      <c r="LOR152" s="10"/>
      <c r="LOS152" s="10"/>
      <c r="LOT152" s="10"/>
      <c r="LOU152" s="10"/>
      <c r="LOV152" s="10"/>
      <c r="LOW152" s="10"/>
      <c r="LOX152" s="10"/>
      <c r="LOY152" s="10"/>
      <c r="LOZ152" s="10"/>
      <c r="LPA152" s="10"/>
      <c r="LPB152" s="10"/>
      <c r="LPC152" s="10"/>
      <c r="LPD152" s="10"/>
      <c r="LPE152" s="10"/>
      <c r="LPF152" s="10"/>
      <c r="LPG152" s="10"/>
      <c r="LPH152" s="10"/>
      <c r="LPI152" s="10"/>
      <c r="LPJ152" s="10"/>
      <c r="LPK152" s="10"/>
      <c r="LPL152" s="10"/>
      <c r="LPM152" s="10"/>
      <c r="LPN152" s="10"/>
      <c r="LPO152" s="10"/>
      <c r="LPP152" s="10"/>
      <c r="LPQ152" s="10"/>
      <c r="LPR152" s="10"/>
      <c r="LPS152" s="10"/>
      <c r="LPT152" s="10"/>
      <c r="LPU152" s="10"/>
      <c r="LPV152" s="10"/>
      <c r="LPW152" s="10"/>
      <c r="LPX152" s="10"/>
      <c r="LPY152" s="10"/>
      <c r="LPZ152" s="10"/>
      <c r="LQA152" s="10"/>
      <c r="LQB152" s="10"/>
      <c r="LQC152" s="10"/>
      <c r="LQD152" s="10"/>
      <c r="LQE152" s="10"/>
      <c r="LQF152" s="10"/>
      <c r="LQG152" s="10"/>
      <c r="LQH152" s="10"/>
      <c r="LQI152" s="10"/>
      <c r="LQJ152" s="10"/>
      <c r="LQK152" s="10"/>
      <c r="LQL152" s="10"/>
      <c r="LQM152" s="10"/>
      <c r="LQN152" s="10"/>
      <c r="LQO152" s="10"/>
      <c r="LQP152" s="10"/>
      <c r="LQQ152" s="10"/>
      <c r="LQR152" s="10"/>
      <c r="LQS152" s="10"/>
      <c r="LQT152" s="10"/>
      <c r="LQU152" s="10"/>
      <c r="LQV152" s="10"/>
      <c r="LQW152" s="10"/>
      <c r="LQX152" s="10"/>
      <c r="LQY152" s="10"/>
      <c r="LQZ152" s="10"/>
      <c r="LRA152" s="10"/>
      <c r="LRB152" s="10"/>
      <c r="LRC152" s="10"/>
      <c r="LRD152" s="10"/>
      <c r="LRE152" s="10"/>
      <c r="LRF152" s="10"/>
      <c r="LRG152" s="10"/>
      <c r="LRH152" s="10"/>
      <c r="LRI152" s="10"/>
      <c r="LRJ152" s="10"/>
      <c r="LRK152" s="10"/>
      <c r="LRL152" s="10"/>
      <c r="LRM152" s="10"/>
      <c r="LRN152" s="10"/>
      <c r="LRO152" s="10"/>
      <c r="LRP152" s="10"/>
      <c r="LRQ152" s="10"/>
      <c r="LRR152" s="10"/>
      <c r="LRS152" s="10"/>
      <c r="LRT152" s="10"/>
      <c r="LRU152" s="10"/>
      <c r="LRV152" s="10"/>
      <c r="LRW152" s="10"/>
      <c r="LRX152" s="10"/>
      <c r="LRY152" s="10"/>
      <c r="LRZ152" s="10"/>
      <c r="LSA152" s="10"/>
      <c r="LSB152" s="10"/>
      <c r="LSC152" s="10"/>
      <c r="LSD152" s="10"/>
      <c r="LSE152" s="10"/>
      <c r="LSF152" s="10"/>
      <c r="LSG152" s="10"/>
      <c r="LSH152" s="10"/>
      <c r="LSI152" s="10"/>
      <c r="LSJ152" s="10"/>
      <c r="LSK152" s="10"/>
      <c r="LSL152" s="10"/>
      <c r="LSM152" s="10"/>
      <c r="LSN152" s="10"/>
      <c r="LSO152" s="10"/>
      <c r="LSP152" s="10"/>
      <c r="LSQ152" s="10"/>
      <c r="LSR152" s="10"/>
      <c r="LSS152" s="10"/>
      <c r="LST152" s="10"/>
      <c r="LSU152" s="10"/>
      <c r="LSV152" s="10"/>
      <c r="LSW152" s="10"/>
      <c r="LSX152" s="10"/>
      <c r="LSY152" s="10"/>
      <c r="LSZ152" s="10"/>
      <c r="LTA152" s="10"/>
      <c r="LTB152" s="10"/>
      <c r="LTC152" s="10"/>
      <c r="LTD152" s="10"/>
      <c r="LTE152" s="10"/>
      <c r="LTF152" s="10"/>
      <c r="LTG152" s="10"/>
      <c r="LTH152" s="10"/>
      <c r="LTI152" s="10"/>
      <c r="LTJ152" s="10"/>
      <c r="LTK152" s="10"/>
      <c r="LTL152" s="10"/>
      <c r="LTM152" s="10"/>
      <c r="LTN152" s="10"/>
      <c r="LTO152" s="10"/>
      <c r="LTP152" s="10"/>
      <c r="LTQ152" s="10"/>
      <c r="LTR152" s="10"/>
      <c r="LTS152" s="10"/>
      <c r="LTT152" s="10"/>
      <c r="LTU152" s="10"/>
      <c r="LTV152" s="10"/>
      <c r="LTW152" s="10"/>
      <c r="LTX152" s="10"/>
      <c r="LTY152" s="10"/>
      <c r="LTZ152" s="10"/>
      <c r="LUA152" s="10"/>
      <c r="LUB152" s="10"/>
      <c r="LUC152" s="10"/>
      <c r="LUD152" s="10"/>
      <c r="LUE152" s="10"/>
      <c r="LUF152" s="10"/>
      <c r="LUG152" s="10"/>
      <c r="LUH152" s="10"/>
      <c r="LUI152" s="10"/>
      <c r="LUJ152" s="10"/>
      <c r="LUK152" s="10"/>
      <c r="LUL152" s="10"/>
      <c r="LUM152" s="10"/>
      <c r="LUN152" s="10"/>
      <c r="LUO152" s="10"/>
      <c r="LUP152" s="10"/>
      <c r="LUQ152" s="10"/>
      <c r="LUR152" s="10"/>
      <c r="LUS152" s="10"/>
      <c r="LUT152" s="10"/>
      <c r="LUU152" s="10"/>
      <c r="LUV152" s="10"/>
      <c r="LUW152" s="10"/>
      <c r="LUX152" s="10"/>
      <c r="LUY152" s="10"/>
      <c r="LUZ152" s="10"/>
      <c r="LVA152" s="10"/>
      <c r="LVB152" s="10"/>
      <c r="LVC152" s="10"/>
      <c r="LVD152" s="10"/>
      <c r="LVE152" s="10"/>
      <c r="LVF152" s="10"/>
      <c r="LVG152" s="10"/>
      <c r="LVH152" s="10"/>
      <c r="LVI152" s="10"/>
      <c r="LVJ152" s="10"/>
      <c r="LVK152" s="10"/>
      <c r="LVL152" s="10"/>
      <c r="LVM152" s="10"/>
      <c r="LVN152" s="10"/>
      <c r="LVO152" s="10"/>
      <c r="LVP152" s="10"/>
      <c r="LVQ152" s="10"/>
      <c r="LVR152" s="10"/>
      <c r="LVS152" s="10"/>
      <c r="LVT152" s="10"/>
      <c r="LVU152" s="10"/>
      <c r="LVV152" s="10"/>
      <c r="LVW152" s="10"/>
      <c r="LVX152" s="10"/>
      <c r="LVY152" s="10"/>
      <c r="LVZ152" s="10"/>
      <c r="LWA152" s="10"/>
      <c r="LWB152" s="10"/>
      <c r="LWC152" s="10"/>
      <c r="LWD152" s="10"/>
      <c r="LWE152" s="10"/>
      <c r="LWF152" s="10"/>
      <c r="LWG152" s="10"/>
      <c r="LWH152" s="10"/>
      <c r="LWI152" s="10"/>
      <c r="LWJ152" s="10"/>
      <c r="LWK152" s="10"/>
      <c r="LWL152" s="10"/>
      <c r="LWM152" s="10"/>
      <c r="LWN152" s="10"/>
      <c r="LWO152" s="10"/>
      <c r="LWP152" s="10"/>
      <c r="LWQ152" s="10"/>
      <c r="LWR152" s="10"/>
      <c r="LWS152" s="10"/>
      <c r="LWT152" s="10"/>
      <c r="LWU152" s="10"/>
      <c r="LWV152" s="10"/>
      <c r="LWW152" s="10"/>
      <c r="LWX152" s="10"/>
      <c r="LWY152" s="10"/>
      <c r="LWZ152" s="10"/>
      <c r="LXA152" s="10"/>
      <c r="LXB152" s="10"/>
      <c r="LXC152" s="10"/>
      <c r="LXD152" s="10"/>
      <c r="LXE152" s="10"/>
      <c r="LXF152" s="10"/>
      <c r="LXG152" s="10"/>
      <c r="LXH152" s="10"/>
      <c r="LXI152" s="10"/>
      <c r="LXJ152" s="10"/>
      <c r="LXK152" s="10"/>
      <c r="LXL152" s="10"/>
      <c r="LXM152" s="10"/>
      <c r="LXN152" s="10"/>
      <c r="LXO152" s="10"/>
      <c r="LXP152" s="10"/>
      <c r="LXQ152" s="10"/>
      <c r="LXR152" s="10"/>
      <c r="LXS152" s="10"/>
      <c r="LXT152" s="10"/>
      <c r="LXU152" s="10"/>
      <c r="LXV152" s="10"/>
      <c r="LXW152" s="10"/>
      <c r="LXX152" s="10"/>
      <c r="LXY152" s="10"/>
      <c r="LXZ152" s="10"/>
      <c r="LYA152" s="10"/>
      <c r="LYB152" s="10"/>
      <c r="LYC152" s="10"/>
      <c r="LYD152" s="10"/>
      <c r="LYE152" s="10"/>
      <c r="LYF152" s="10"/>
      <c r="LYG152" s="10"/>
      <c r="LYH152" s="10"/>
      <c r="LYI152" s="10"/>
      <c r="LYJ152" s="10"/>
      <c r="LYK152" s="10"/>
      <c r="LYL152" s="10"/>
      <c r="LYM152" s="10"/>
      <c r="LYN152" s="10"/>
      <c r="LYO152" s="10"/>
      <c r="LYP152" s="10"/>
      <c r="LYQ152" s="10"/>
      <c r="LYR152" s="10"/>
      <c r="LYS152" s="10"/>
      <c r="LYT152" s="10"/>
      <c r="LYU152" s="10"/>
      <c r="LYV152" s="10"/>
      <c r="LYW152" s="10"/>
      <c r="LYX152" s="10"/>
      <c r="LYY152" s="10"/>
      <c r="LYZ152" s="10"/>
      <c r="LZA152" s="10"/>
      <c r="LZB152" s="10"/>
      <c r="LZC152" s="10"/>
      <c r="LZD152" s="10"/>
      <c r="LZE152" s="10"/>
      <c r="LZF152" s="10"/>
      <c r="LZG152" s="10"/>
      <c r="LZH152" s="10"/>
      <c r="LZI152" s="10"/>
      <c r="LZJ152" s="10"/>
      <c r="LZK152" s="10"/>
      <c r="LZL152" s="10"/>
      <c r="LZM152" s="10"/>
      <c r="LZN152" s="10"/>
      <c r="LZO152" s="10"/>
      <c r="LZP152" s="10"/>
      <c r="LZQ152" s="10"/>
      <c r="LZR152" s="10"/>
      <c r="LZS152" s="10"/>
      <c r="LZT152" s="10"/>
      <c r="LZU152" s="10"/>
      <c r="LZV152" s="10"/>
      <c r="LZW152" s="10"/>
      <c r="LZX152" s="10"/>
      <c r="LZY152" s="10"/>
      <c r="LZZ152" s="10"/>
      <c r="MAA152" s="10"/>
      <c r="MAB152" s="10"/>
      <c r="MAC152" s="10"/>
      <c r="MAD152" s="10"/>
      <c r="MAE152" s="10"/>
      <c r="MAF152" s="10"/>
      <c r="MAG152" s="10"/>
      <c r="MAH152" s="10"/>
      <c r="MAI152" s="10"/>
      <c r="MAJ152" s="10"/>
      <c r="MAK152" s="10"/>
      <c r="MAL152" s="10"/>
      <c r="MAM152" s="10"/>
      <c r="MAN152" s="10"/>
      <c r="MAO152" s="10"/>
      <c r="MAP152" s="10"/>
      <c r="MAQ152" s="10"/>
      <c r="MAR152" s="10"/>
      <c r="MAS152" s="10"/>
      <c r="MAT152" s="10"/>
      <c r="MAU152" s="10"/>
      <c r="MAV152" s="10"/>
      <c r="MAW152" s="10"/>
      <c r="MAX152" s="10"/>
      <c r="MAY152" s="10"/>
      <c r="MAZ152" s="10"/>
      <c r="MBA152" s="10"/>
      <c r="MBB152" s="10"/>
      <c r="MBC152" s="10"/>
      <c r="MBD152" s="10"/>
      <c r="MBE152" s="10"/>
      <c r="MBF152" s="10"/>
      <c r="MBG152" s="10"/>
      <c r="MBH152" s="10"/>
      <c r="MBI152" s="10"/>
      <c r="MBJ152" s="10"/>
      <c r="MBK152" s="10"/>
      <c r="MBL152" s="10"/>
      <c r="MBM152" s="10"/>
      <c r="MBN152" s="10"/>
      <c r="MBO152" s="10"/>
      <c r="MBP152" s="10"/>
      <c r="MBQ152" s="10"/>
      <c r="MBR152" s="10"/>
      <c r="MBS152" s="10"/>
      <c r="MBT152" s="10"/>
      <c r="MBU152" s="10"/>
      <c r="MBV152" s="10"/>
      <c r="MBW152" s="10"/>
      <c r="MBX152" s="10"/>
      <c r="MBY152" s="10"/>
      <c r="MBZ152" s="10"/>
      <c r="MCA152" s="10"/>
      <c r="MCB152" s="10"/>
      <c r="MCC152" s="10"/>
      <c r="MCD152" s="10"/>
      <c r="MCE152" s="10"/>
      <c r="MCF152" s="10"/>
      <c r="MCG152" s="10"/>
      <c r="MCH152" s="10"/>
      <c r="MCI152" s="10"/>
      <c r="MCJ152" s="10"/>
      <c r="MCK152" s="10"/>
      <c r="MCL152" s="10"/>
      <c r="MCM152" s="10"/>
      <c r="MCN152" s="10"/>
      <c r="MCO152" s="10"/>
      <c r="MCP152" s="10"/>
      <c r="MCQ152" s="10"/>
      <c r="MCR152" s="10"/>
      <c r="MCS152" s="10"/>
      <c r="MCT152" s="10"/>
      <c r="MCU152" s="10"/>
      <c r="MCV152" s="10"/>
      <c r="MCW152" s="10"/>
      <c r="MCX152" s="10"/>
      <c r="MCY152" s="10"/>
      <c r="MCZ152" s="10"/>
      <c r="MDA152" s="10"/>
      <c r="MDB152" s="10"/>
      <c r="MDC152" s="10"/>
      <c r="MDD152" s="10"/>
      <c r="MDE152" s="10"/>
      <c r="MDF152" s="10"/>
      <c r="MDG152" s="10"/>
      <c r="MDH152" s="10"/>
      <c r="MDI152" s="10"/>
      <c r="MDJ152" s="10"/>
      <c r="MDK152" s="10"/>
      <c r="MDL152" s="10"/>
      <c r="MDM152" s="10"/>
      <c r="MDN152" s="10"/>
      <c r="MDO152" s="10"/>
      <c r="MDP152" s="10"/>
      <c r="MDQ152" s="10"/>
      <c r="MDR152" s="10"/>
      <c r="MDS152" s="10"/>
      <c r="MDT152" s="10"/>
      <c r="MDU152" s="10"/>
      <c r="MDV152" s="10"/>
      <c r="MDW152" s="10"/>
      <c r="MDX152" s="10"/>
      <c r="MDY152" s="10"/>
      <c r="MDZ152" s="10"/>
      <c r="MEA152" s="10"/>
      <c r="MEB152" s="10"/>
      <c r="MEC152" s="10"/>
      <c r="MED152" s="10"/>
      <c r="MEE152" s="10"/>
      <c r="MEF152" s="10"/>
      <c r="MEG152" s="10"/>
      <c r="MEH152" s="10"/>
      <c r="MEI152" s="10"/>
      <c r="MEJ152" s="10"/>
      <c r="MEK152" s="10"/>
      <c r="MEL152" s="10"/>
      <c r="MEM152" s="10"/>
      <c r="MEN152" s="10"/>
      <c r="MEO152" s="10"/>
      <c r="MEP152" s="10"/>
      <c r="MEQ152" s="10"/>
      <c r="MER152" s="10"/>
      <c r="MES152" s="10"/>
      <c r="MET152" s="10"/>
      <c r="MEU152" s="10"/>
      <c r="MEV152" s="10"/>
      <c r="MEW152" s="10"/>
      <c r="MEX152" s="10"/>
      <c r="MEY152" s="10"/>
      <c r="MEZ152" s="10"/>
      <c r="MFA152" s="10"/>
      <c r="MFB152" s="10"/>
      <c r="MFC152" s="10"/>
      <c r="MFD152" s="10"/>
      <c r="MFE152" s="10"/>
      <c r="MFF152" s="10"/>
      <c r="MFG152" s="10"/>
      <c r="MFH152" s="10"/>
      <c r="MFI152" s="10"/>
      <c r="MFJ152" s="10"/>
      <c r="MFK152" s="10"/>
      <c r="MFL152" s="10"/>
      <c r="MFM152" s="10"/>
      <c r="MFN152" s="10"/>
      <c r="MFO152" s="10"/>
      <c r="MFP152" s="10"/>
      <c r="MFQ152" s="10"/>
      <c r="MFR152" s="10"/>
      <c r="MFS152" s="10"/>
      <c r="MFT152" s="10"/>
      <c r="MFU152" s="10"/>
      <c r="MFV152" s="10"/>
      <c r="MFW152" s="10"/>
      <c r="MFX152" s="10"/>
      <c r="MFY152" s="10"/>
      <c r="MFZ152" s="10"/>
      <c r="MGA152" s="10"/>
      <c r="MGB152" s="10"/>
      <c r="MGC152" s="10"/>
      <c r="MGD152" s="10"/>
      <c r="MGE152" s="10"/>
      <c r="MGF152" s="10"/>
      <c r="MGG152" s="10"/>
      <c r="MGH152" s="10"/>
      <c r="MGI152" s="10"/>
      <c r="MGJ152" s="10"/>
      <c r="MGK152" s="10"/>
      <c r="MGL152" s="10"/>
      <c r="MGM152" s="10"/>
      <c r="MGN152" s="10"/>
      <c r="MGO152" s="10"/>
      <c r="MGP152" s="10"/>
      <c r="MGQ152" s="10"/>
      <c r="MGR152" s="10"/>
      <c r="MGS152" s="10"/>
      <c r="MGT152" s="10"/>
      <c r="MGU152" s="10"/>
      <c r="MGV152" s="10"/>
      <c r="MGW152" s="10"/>
      <c r="MGX152" s="10"/>
      <c r="MGY152" s="10"/>
      <c r="MGZ152" s="10"/>
      <c r="MHA152" s="10"/>
      <c r="MHB152" s="10"/>
      <c r="MHC152" s="10"/>
      <c r="MHD152" s="10"/>
      <c r="MHE152" s="10"/>
      <c r="MHF152" s="10"/>
      <c r="MHG152" s="10"/>
      <c r="MHH152" s="10"/>
      <c r="MHI152" s="10"/>
      <c r="MHJ152" s="10"/>
      <c r="MHK152" s="10"/>
      <c r="MHL152" s="10"/>
      <c r="MHM152" s="10"/>
      <c r="MHN152" s="10"/>
      <c r="MHO152" s="10"/>
      <c r="MHP152" s="10"/>
      <c r="MHQ152" s="10"/>
      <c r="MHR152" s="10"/>
      <c r="MHS152" s="10"/>
      <c r="MHT152" s="10"/>
      <c r="MHU152" s="10"/>
      <c r="MHV152" s="10"/>
      <c r="MHW152" s="10"/>
      <c r="MHX152" s="10"/>
      <c r="MHY152" s="10"/>
      <c r="MHZ152" s="10"/>
      <c r="MIA152" s="10"/>
      <c r="MIB152" s="10"/>
      <c r="MIC152" s="10"/>
      <c r="MID152" s="10"/>
      <c r="MIE152" s="10"/>
      <c r="MIF152" s="10"/>
      <c r="MIG152" s="10"/>
      <c r="MIH152" s="10"/>
      <c r="MII152" s="10"/>
      <c r="MIJ152" s="10"/>
      <c r="MIK152" s="10"/>
      <c r="MIL152" s="10"/>
      <c r="MIM152" s="10"/>
      <c r="MIN152" s="10"/>
      <c r="MIO152" s="10"/>
      <c r="MIP152" s="10"/>
      <c r="MIQ152" s="10"/>
      <c r="MIR152" s="10"/>
      <c r="MIS152" s="10"/>
      <c r="MIT152" s="10"/>
      <c r="MIU152" s="10"/>
      <c r="MIV152" s="10"/>
      <c r="MIW152" s="10"/>
      <c r="MIX152" s="10"/>
      <c r="MIY152" s="10"/>
      <c r="MIZ152" s="10"/>
      <c r="MJA152" s="10"/>
      <c r="MJB152" s="10"/>
      <c r="MJC152" s="10"/>
      <c r="MJD152" s="10"/>
      <c r="MJE152" s="10"/>
      <c r="MJF152" s="10"/>
      <c r="MJG152" s="10"/>
      <c r="MJH152" s="10"/>
      <c r="MJI152" s="10"/>
      <c r="MJJ152" s="10"/>
      <c r="MJK152" s="10"/>
      <c r="MJL152" s="10"/>
      <c r="MJM152" s="10"/>
      <c r="MJN152" s="10"/>
      <c r="MJO152" s="10"/>
      <c r="MJP152" s="10"/>
      <c r="MJQ152" s="10"/>
      <c r="MJR152" s="10"/>
      <c r="MJS152" s="10"/>
      <c r="MJT152" s="10"/>
      <c r="MJU152" s="10"/>
      <c r="MJV152" s="10"/>
      <c r="MJW152" s="10"/>
      <c r="MJX152" s="10"/>
      <c r="MJY152" s="10"/>
      <c r="MJZ152" s="10"/>
      <c r="MKA152" s="10"/>
      <c r="MKB152" s="10"/>
      <c r="MKC152" s="10"/>
      <c r="MKD152" s="10"/>
      <c r="MKE152" s="10"/>
      <c r="MKF152" s="10"/>
      <c r="MKG152" s="10"/>
      <c r="MKH152" s="10"/>
      <c r="MKI152" s="10"/>
      <c r="MKJ152" s="10"/>
      <c r="MKK152" s="10"/>
      <c r="MKL152" s="10"/>
      <c r="MKM152" s="10"/>
      <c r="MKN152" s="10"/>
      <c r="MKO152" s="10"/>
      <c r="MKP152" s="10"/>
      <c r="MKQ152" s="10"/>
      <c r="MKR152" s="10"/>
      <c r="MKS152" s="10"/>
      <c r="MKT152" s="10"/>
      <c r="MKU152" s="10"/>
      <c r="MKV152" s="10"/>
      <c r="MKW152" s="10"/>
      <c r="MKX152" s="10"/>
      <c r="MKY152" s="10"/>
      <c r="MKZ152" s="10"/>
      <c r="MLA152" s="10"/>
      <c r="MLB152" s="10"/>
      <c r="MLC152" s="10"/>
      <c r="MLD152" s="10"/>
      <c r="MLE152" s="10"/>
      <c r="MLF152" s="10"/>
      <c r="MLG152" s="10"/>
      <c r="MLH152" s="10"/>
      <c r="MLI152" s="10"/>
      <c r="MLJ152" s="10"/>
      <c r="MLK152" s="10"/>
      <c r="MLL152" s="10"/>
      <c r="MLM152" s="10"/>
      <c r="MLN152" s="10"/>
      <c r="MLO152" s="10"/>
      <c r="MLP152" s="10"/>
      <c r="MLQ152" s="10"/>
      <c r="MLR152" s="10"/>
      <c r="MLS152" s="10"/>
      <c r="MLT152" s="10"/>
      <c r="MLU152" s="10"/>
      <c r="MLV152" s="10"/>
      <c r="MLW152" s="10"/>
      <c r="MLX152" s="10"/>
      <c r="MLY152" s="10"/>
      <c r="MLZ152" s="10"/>
      <c r="MMA152" s="10"/>
      <c r="MMB152" s="10"/>
      <c r="MMC152" s="10"/>
      <c r="MMD152" s="10"/>
      <c r="MME152" s="10"/>
      <c r="MMF152" s="10"/>
      <c r="MMG152" s="10"/>
      <c r="MMH152" s="10"/>
      <c r="MMI152" s="10"/>
      <c r="MMJ152" s="10"/>
      <c r="MMK152" s="10"/>
      <c r="MML152" s="10"/>
      <c r="MMM152" s="10"/>
      <c r="MMN152" s="10"/>
      <c r="MMO152" s="10"/>
      <c r="MMP152" s="10"/>
      <c r="MMQ152" s="10"/>
      <c r="MMR152" s="10"/>
      <c r="MMS152" s="10"/>
      <c r="MMT152" s="10"/>
      <c r="MMU152" s="10"/>
      <c r="MMV152" s="10"/>
      <c r="MMW152" s="10"/>
      <c r="MMX152" s="10"/>
      <c r="MMY152" s="10"/>
      <c r="MMZ152" s="10"/>
      <c r="MNA152" s="10"/>
      <c r="MNB152" s="10"/>
      <c r="MNC152" s="10"/>
      <c r="MND152" s="10"/>
      <c r="MNE152" s="10"/>
      <c r="MNF152" s="10"/>
      <c r="MNG152" s="10"/>
      <c r="MNH152" s="10"/>
      <c r="MNI152" s="10"/>
      <c r="MNJ152" s="10"/>
      <c r="MNK152" s="10"/>
      <c r="MNL152" s="10"/>
      <c r="MNM152" s="10"/>
      <c r="MNN152" s="10"/>
      <c r="MNO152" s="10"/>
      <c r="MNP152" s="10"/>
      <c r="MNQ152" s="10"/>
      <c r="MNR152" s="10"/>
      <c r="MNS152" s="10"/>
      <c r="MNT152" s="10"/>
      <c r="MNU152" s="10"/>
      <c r="MNV152" s="10"/>
      <c r="MNW152" s="10"/>
      <c r="MNX152" s="10"/>
      <c r="MNY152" s="10"/>
      <c r="MNZ152" s="10"/>
      <c r="MOA152" s="10"/>
      <c r="MOB152" s="10"/>
      <c r="MOC152" s="10"/>
      <c r="MOD152" s="10"/>
      <c r="MOE152" s="10"/>
      <c r="MOF152" s="10"/>
      <c r="MOG152" s="10"/>
      <c r="MOH152" s="10"/>
      <c r="MOI152" s="10"/>
      <c r="MOJ152" s="10"/>
      <c r="MOK152" s="10"/>
      <c r="MOL152" s="10"/>
      <c r="MOM152" s="10"/>
      <c r="MON152" s="10"/>
      <c r="MOO152" s="10"/>
      <c r="MOP152" s="10"/>
      <c r="MOQ152" s="10"/>
      <c r="MOR152" s="10"/>
      <c r="MOS152" s="10"/>
      <c r="MOT152" s="10"/>
      <c r="MOU152" s="10"/>
      <c r="MOV152" s="10"/>
      <c r="MOW152" s="10"/>
      <c r="MOX152" s="10"/>
      <c r="MOY152" s="10"/>
      <c r="MOZ152" s="10"/>
      <c r="MPA152" s="10"/>
      <c r="MPB152" s="10"/>
      <c r="MPC152" s="10"/>
      <c r="MPD152" s="10"/>
      <c r="MPE152" s="10"/>
      <c r="MPF152" s="10"/>
      <c r="MPG152" s="10"/>
      <c r="MPH152" s="10"/>
      <c r="MPI152" s="10"/>
      <c r="MPJ152" s="10"/>
      <c r="MPK152" s="10"/>
      <c r="MPL152" s="10"/>
      <c r="MPM152" s="10"/>
      <c r="MPN152" s="10"/>
      <c r="MPO152" s="10"/>
      <c r="MPP152" s="10"/>
      <c r="MPQ152" s="10"/>
      <c r="MPR152" s="10"/>
      <c r="MPS152" s="10"/>
      <c r="MPT152" s="10"/>
      <c r="MPU152" s="10"/>
      <c r="MPV152" s="10"/>
      <c r="MPW152" s="10"/>
      <c r="MPX152" s="10"/>
      <c r="MPY152" s="10"/>
      <c r="MPZ152" s="10"/>
      <c r="MQA152" s="10"/>
      <c r="MQB152" s="10"/>
      <c r="MQC152" s="10"/>
      <c r="MQD152" s="10"/>
      <c r="MQE152" s="10"/>
      <c r="MQF152" s="10"/>
      <c r="MQG152" s="10"/>
      <c r="MQH152" s="10"/>
      <c r="MQI152" s="10"/>
      <c r="MQJ152" s="10"/>
      <c r="MQK152" s="10"/>
      <c r="MQL152" s="10"/>
      <c r="MQM152" s="10"/>
      <c r="MQN152" s="10"/>
      <c r="MQO152" s="10"/>
      <c r="MQP152" s="10"/>
      <c r="MQQ152" s="10"/>
      <c r="MQR152" s="10"/>
      <c r="MQS152" s="10"/>
      <c r="MQT152" s="10"/>
      <c r="MQU152" s="10"/>
      <c r="MQV152" s="10"/>
      <c r="MQW152" s="10"/>
      <c r="MQX152" s="10"/>
      <c r="MQY152" s="10"/>
      <c r="MQZ152" s="10"/>
      <c r="MRA152" s="10"/>
      <c r="MRB152" s="10"/>
      <c r="MRC152" s="10"/>
      <c r="MRD152" s="10"/>
      <c r="MRE152" s="10"/>
      <c r="MRF152" s="10"/>
      <c r="MRG152" s="10"/>
      <c r="MRH152" s="10"/>
      <c r="MRI152" s="10"/>
      <c r="MRJ152" s="10"/>
      <c r="MRK152" s="10"/>
      <c r="MRL152" s="10"/>
      <c r="MRM152" s="10"/>
      <c r="MRN152" s="10"/>
      <c r="MRO152" s="10"/>
      <c r="MRP152" s="10"/>
      <c r="MRQ152" s="10"/>
      <c r="MRR152" s="10"/>
      <c r="MRS152" s="10"/>
      <c r="MRT152" s="10"/>
      <c r="MRU152" s="10"/>
      <c r="MRV152" s="10"/>
      <c r="MRW152" s="10"/>
      <c r="MRX152" s="10"/>
      <c r="MRY152" s="10"/>
      <c r="MRZ152" s="10"/>
      <c r="MSA152" s="10"/>
      <c r="MSB152" s="10"/>
      <c r="MSC152" s="10"/>
      <c r="MSD152" s="10"/>
      <c r="MSE152" s="10"/>
      <c r="MSF152" s="10"/>
      <c r="MSG152" s="10"/>
      <c r="MSH152" s="10"/>
      <c r="MSI152" s="10"/>
      <c r="MSJ152" s="10"/>
      <c r="MSK152" s="10"/>
      <c r="MSL152" s="10"/>
      <c r="MSM152" s="10"/>
      <c r="MSN152" s="10"/>
      <c r="MSO152" s="10"/>
      <c r="MSP152" s="10"/>
      <c r="MSQ152" s="10"/>
      <c r="MSR152" s="10"/>
      <c r="MSS152" s="10"/>
      <c r="MST152" s="10"/>
      <c r="MSU152" s="10"/>
      <c r="MSV152" s="10"/>
      <c r="MSW152" s="10"/>
      <c r="MSX152" s="10"/>
      <c r="MSY152" s="10"/>
      <c r="MSZ152" s="10"/>
      <c r="MTA152" s="10"/>
      <c r="MTB152" s="10"/>
      <c r="MTC152" s="10"/>
      <c r="MTD152" s="10"/>
      <c r="MTE152" s="10"/>
      <c r="MTF152" s="10"/>
      <c r="MTG152" s="10"/>
      <c r="MTH152" s="10"/>
      <c r="MTI152" s="10"/>
      <c r="MTJ152" s="10"/>
      <c r="MTK152" s="10"/>
      <c r="MTL152" s="10"/>
      <c r="MTM152" s="10"/>
      <c r="MTN152" s="10"/>
      <c r="MTO152" s="10"/>
      <c r="MTP152" s="10"/>
      <c r="MTQ152" s="10"/>
      <c r="MTR152" s="10"/>
      <c r="MTS152" s="10"/>
      <c r="MTT152" s="10"/>
      <c r="MTU152" s="10"/>
      <c r="MTV152" s="10"/>
      <c r="MTW152" s="10"/>
      <c r="MTX152" s="10"/>
      <c r="MTY152" s="10"/>
      <c r="MTZ152" s="10"/>
      <c r="MUA152" s="10"/>
      <c r="MUB152" s="10"/>
      <c r="MUC152" s="10"/>
      <c r="MUD152" s="10"/>
      <c r="MUE152" s="10"/>
      <c r="MUF152" s="10"/>
      <c r="MUG152" s="10"/>
      <c r="MUH152" s="10"/>
      <c r="MUI152" s="10"/>
      <c r="MUJ152" s="10"/>
      <c r="MUK152" s="10"/>
      <c r="MUL152" s="10"/>
      <c r="MUM152" s="10"/>
      <c r="MUN152" s="10"/>
      <c r="MUO152" s="10"/>
      <c r="MUP152" s="10"/>
      <c r="MUQ152" s="10"/>
      <c r="MUR152" s="10"/>
      <c r="MUS152" s="10"/>
      <c r="MUT152" s="10"/>
      <c r="MUU152" s="10"/>
      <c r="MUV152" s="10"/>
      <c r="MUW152" s="10"/>
      <c r="MUX152" s="10"/>
      <c r="MUY152" s="10"/>
      <c r="MUZ152" s="10"/>
      <c r="MVA152" s="10"/>
      <c r="MVB152" s="10"/>
      <c r="MVC152" s="10"/>
      <c r="MVD152" s="10"/>
      <c r="MVE152" s="10"/>
      <c r="MVF152" s="10"/>
      <c r="MVG152" s="10"/>
      <c r="MVH152" s="10"/>
      <c r="MVI152" s="10"/>
      <c r="MVJ152" s="10"/>
      <c r="MVK152" s="10"/>
      <c r="MVL152" s="10"/>
      <c r="MVM152" s="10"/>
      <c r="MVN152" s="10"/>
      <c r="MVO152" s="10"/>
      <c r="MVP152" s="10"/>
      <c r="MVQ152" s="10"/>
      <c r="MVR152" s="10"/>
      <c r="MVS152" s="10"/>
      <c r="MVT152" s="10"/>
      <c r="MVU152" s="10"/>
      <c r="MVV152" s="10"/>
      <c r="MVW152" s="10"/>
      <c r="MVX152" s="10"/>
      <c r="MVY152" s="10"/>
      <c r="MVZ152" s="10"/>
      <c r="MWA152" s="10"/>
      <c r="MWB152" s="10"/>
      <c r="MWC152" s="10"/>
      <c r="MWD152" s="10"/>
      <c r="MWE152" s="10"/>
      <c r="MWF152" s="10"/>
      <c r="MWG152" s="10"/>
      <c r="MWH152" s="10"/>
      <c r="MWI152" s="10"/>
      <c r="MWJ152" s="10"/>
      <c r="MWK152" s="10"/>
      <c r="MWL152" s="10"/>
      <c r="MWM152" s="10"/>
      <c r="MWN152" s="10"/>
      <c r="MWO152" s="10"/>
      <c r="MWP152" s="10"/>
      <c r="MWQ152" s="10"/>
      <c r="MWR152" s="10"/>
      <c r="MWS152" s="10"/>
      <c r="MWT152" s="10"/>
      <c r="MWU152" s="10"/>
      <c r="MWV152" s="10"/>
      <c r="MWW152" s="10"/>
      <c r="MWX152" s="10"/>
      <c r="MWY152" s="10"/>
      <c r="MWZ152" s="10"/>
      <c r="MXA152" s="10"/>
      <c r="MXB152" s="10"/>
      <c r="MXC152" s="10"/>
      <c r="MXD152" s="10"/>
      <c r="MXE152" s="10"/>
      <c r="MXF152" s="10"/>
      <c r="MXG152" s="10"/>
      <c r="MXH152" s="10"/>
      <c r="MXI152" s="10"/>
      <c r="MXJ152" s="10"/>
      <c r="MXK152" s="10"/>
      <c r="MXL152" s="10"/>
      <c r="MXM152" s="10"/>
      <c r="MXN152" s="10"/>
      <c r="MXO152" s="10"/>
      <c r="MXP152" s="10"/>
      <c r="MXQ152" s="10"/>
      <c r="MXR152" s="10"/>
      <c r="MXS152" s="10"/>
      <c r="MXT152" s="10"/>
      <c r="MXU152" s="10"/>
      <c r="MXV152" s="10"/>
      <c r="MXW152" s="10"/>
      <c r="MXX152" s="10"/>
      <c r="MXY152" s="10"/>
      <c r="MXZ152" s="10"/>
      <c r="MYA152" s="10"/>
      <c r="MYB152" s="10"/>
      <c r="MYC152" s="10"/>
      <c r="MYD152" s="10"/>
      <c r="MYE152" s="10"/>
      <c r="MYF152" s="10"/>
      <c r="MYG152" s="10"/>
      <c r="MYH152" s="10"/>
      <c r="MYI152" s="10"/>
      <c r="MYJ152" s="10"/>
      <c r="MYK152" s="10"/>
      <c r="MYL152" s="10"/>
      <c r="MYM152" s="10"/>
      <c r="MYN152" s="10"/>
      <c r="MYO152" s="10"/>
      <c r="MYP152" s="10"/>
      <c r="MYQ152" s="10"/>
      <c r="MYR152" s="10"/>
      <c r="MYS152" s="10"/>
      <c r="MYT152" s="10"/>
      <c r="MYU152" s="10"/>
      <c r="MYV152" s="10"/>
      <c r="MYW152" s="10"/>
      <c r="MYX152" s="10"/>
      <c r="MYY152" s="10"/>
      <c r="MYZ152" s="10"/>
      <c r="MZA152" s="10"/>
      <c r="MZB152" s="10"/>
      <c r="MZC152" s="10"/>
      <c r="MZD152" s="10"/>
      <c r="MZE152" s="10"/>
      <c r="MZF152" s="10"/>
      <c r="MZG152" s="10"/>
      <c r="MZH152" s="10"/>
      <c r="MZI152" s="10"/>
      <c r="MZJ152" s="10"/>
      <c r="MZK152" s="10"/>
      <c r="MZL152" s="10"/>
      <c r="MZM152" s="10"/>
      <c r="MZN152" s="10"/>
      <c r="MZO152" s="10"/>
      <c r="MZP152" s="10"/>
      <c r="MZQ152" s="10"/>
      <c r="MZR152" s="10"/>
      <c r="MZS152" s="10"/>
      <c r="MZT152" s="10"/>
      <c r="MZU152" s="10"/>
      <c r="MZV152" s="10"/>
      <c r="MZW152" s="10"/>
      <c r="MZX152" s="10"/>
      <c r="MZY152" s="10"/>
      <c r="MZZ152" s="10"/>
      <c r="NAA152" s="10"/>
      <c r="NAB152" s="10"/>
      <c r="NAC152" s="10"/>
      <c r="NAD152" s="10"/>
      <c r="NAE152" s="10"/>
      <c r="NAF152" s="10"/>
      <c r="NAG152" s="10"/>
      <c r="NAH152" s="10"/>
      <c r="NAI152" s="10"/>
      <c r="NAJ152" s="10"/>
      <c r="NAK152" s="10"/>
      <c r="NAL152" s="10"/>
      <c r="NAM152" s="10"/>
      <c r="NAN152" s="10"/>
      <c r="NAO152" s="10"/>
      <c r="NAP152" s="10"/>
      <c r="NAQ152" s="10"/>
      <c r="NAR152" s="10"/>
      <c r="NAS152" s="10"/>
      <c r="NAT152" s="10"/>
      <c r="NAU152" s="10"/>
      <c r="NAV152" s="10"/>
      <c r="NAW152" s="10"/>
      <c r="NAX152" s="10"/>
      <c r="NAY152" s="10"/>
      <c r="NAZ152" s="10"/>
      <c r="NBA152" s="10"/>
      <c r="NBB152" s="10"/>
      <c r="NBC152" s="10"/>
      <c r="NBD152" s="10"/>
      <c r="NBE152" s="10"/>
      <c r="NBF152" s="10"/>
      <c r="NBG152" s="10"/>
      <c r="NBH152" s="10"/>
      <c r="NBI152" s="10"/>
      <c r="NBJ152" s="10"/>
      <c r="NBK152" s="10"/>
      <c r="NBL152" s="10"/>
      <c r="NBM152" s="10"/>
      <c r="NBN152" s="10"/>
      <c r="NBO152" s="10"/>
      <c r="NBP152" s="10"/>
      <c r="NBQ152" s="10"/>
      <c r="NBR152" s="10"/>
      <c r="NBS152" s="10"/>
      <c r="NBT152" s="10"/>
      <c r="NBU152" s="10"/>
      <c r="NBV152" s="10"/>
      <c r="NBW152" s="10"/>
      <c r="NBX152" s="10"/>
      <c r="NBY152" s="10"/>
      <c r="NBZ152" s="10"/>
      <c r="NCA152" s="10"/>
      <c r="NCB152" s="10"/>
      <c r="NCC152" s="10"/>
      <c r="NCD152" s="10"/>
      <c r="NCE152" s="10"/>
      <c r="NCF152" s="10"/>
      <c r="NCG152" s="10"/>
      <c r="NCH152" s="10"/>
      <c r="NCI152" s="10"/>
      <c r="NCJ152" s="10"/>
      <c r="NCK152" s="10"/>
      <c r="NCL152" s="10"/>
      <c r="NCM152" s="10"/>
      <c r="NCN152" s="10"/>
      <c r="NCO152" s="10"/>
      <c r="NCP152" s="10"/>
      <c r="NCQ152" s="10"/>
      <c r="NCR152" s="10"/>
      <c r="NCS152" s="10"/>
      <c r="NCT152" s="10"/>
      <c r="NCU152" s="10"/>
      <c r="NCV152" s="10"/>
      <c r="NCW152" s="10"/>
      <c r="NCX152" s="10"/>
      <c r="NCY152" s="10"/>
      <c r="NCZ152" s="10"/>
      <c r="NDA152" s="10"/>
      <c r="NDB152" s="10"/>
      <c r="NDC152" s="10"/>
      <c r="NDD152" s="10"/>
      <c r="NDE152" s="10"/>
      <c r="NDF152" s="10"/>
      <c r="NDG152" s="10"/>
      <c r="NDH152" s="10"/>
      <c r="NDI152" s="10"/>
      <c r="NDJ152" s="10"/>
      <c r="NDK152" s="10"/>
      <c r="NDL152" s="10"/>
      <c r="NDM152" s="10"/>
      <c r="NDN152" s="10"/>
      <c r="NDO152" s="10"/>
      <c r="NDP152" s="10"/>
      <c r="NDQ152" s="10"/>
      <c r="NDR152" s="10"/>
      <c r="NDS152" s="10"/>
      <c r="NDT152" s="10"/>
      <c r="NDU152" s="10"/>
      <c r="NDV152" s="10"/>
      <c r="NDW152" s="10"/>
      <c r="NDX152" s="10"/>
      <c r="NDY152" s="10"/>
      <c r="NDZ152" s="10"/>
      <c r="NEA152" s="10"/>
      <c r="NEB152" s="10"/>
      <c r="NEC152" s="10"/>
      <c r="NED152" s="10"/>
      <c r="NEE152" s="10"/>
      <c r="NEF152" s="10"/>
      <c r="NEG152" s="10"/>
      <c r="NEH152" s="10"/>
      <c r="NEI152" s="10"/>
      <c r="NEJ152" s="10"/>
      <c r="NEK152" s="10"/>
      <c r="NEL152" s="10"/>
      <c r="NEM152" s="10"/>
      <c r="NEN152" s="10"/>
      <c r="NEO152" s="10"/>
      <c r="NEP152" s="10"/>
      <c r="NEQ152" s="10"/>
      <c r="NER152" s="10"/>
      <c r="NES152" s="10"/>
      <c r="NET152" s="10"/>
      <c r="NEU152" s="10"/>
      <c r="NEV152" s="10"/>
      <c r="NEW152" s="10"/>
      <c r="NEX152" s="10"/>
      <c r="NEY152" s="10"/>
      <c r="NEZ152" s="10"/>
      <c r="NFA152" s="10"/>
      <c r="NFB152" s="10"/>
      <c r="NFC152" s="10"/>
      <c r="NFD152" s="10"/>
      <c r="NFE152" s="10"/>
      <c r="NFF152" s="10"/>
      <c r="NFG152" s="10"/>
      <c r="NFH152" s="10"/>
      <c r="NFI152" s="10"/>
      <c r="NFJ152" s="10"/>
      <c r="NFK152" s="10"/>
      <c r="NFL152" s="10"/>
      <c r="NFM152" s="10"/>
      <c r="NFN152" s="10"/>
      <c r="NFO152" s="10"/>
      <c r="NFP152" s="10"/>
      <c r="NFQ152" s="10"/>
      <c r="NFR152" s="10"/>
      <c r="NFS152" s="10"/>
      <c r="NFT152" s="10"/>
      <c r="NFU152" s="10"/>
      <c r="NFV152" s="10"/>
      <c r="NFW152" s="10"/>
      <c r="NFX152" s="10"/>
      <c r="NFY152" s="10"/>
      <c r="NFZ152" s="10"/>
      <c r="NGA152" s="10"/>
      <c r="NGB152" s="10"/>
      <c r="NGC152" s="10"/>
      <c r="NGD152" s="10"/>
      <c r="NGE152" s="10"/>
      <c r="NGF152" s="10"/>
      <c r="NGG152" s="10"/>
      <c r="NGH152" s="10"/>
      <c r="NGI152" s="10"/>
      <c r="NGJ152" s="10"/>
      <c r="NGK152" s="10"/>
      <c r="NGL152" s="10"/>
      <c r="NGM152" s="10"/>
      <c r="NGN152" s="10"/>
      <c r="NGO152" s="10"/>
      <c r="NGP152" s="10"/>
      <c r="NGQ152" s="10"/>
      <c r="NGR152" s="10"/>
      <c r="NGS152" s="10"/>
      <c r="NGT152" s="10"/>
      <c r="NGU152" s="10"/>
      <c r="NGV152" s="10"/>
      <c r="NGW152" s="10"/>
      <c r="NGX152" s="10"/>
      <c r="NGY152" s="10"/>
      <c r="NGZ152" s="10"/>
      <c r="NHA152" s="10"/>
      <c r="NHB152" s="10"/>
      <c r="NHC152" s="10"/>
      <c r="NHD152" s="10"/>
      <c r="NHE152" s="10"/>
      <c r="NHF152" s="10"/>
      <c r="NHG152" s="10"/>
      <c r="NHH152" s="10"/>
      <c r="NHI152" s="10"/>
      <c r="NHJ152" s="10"/>
      <c r="NHK152" s="10"/>
      <c r="NHL152" s="10"/>
      <c r="NHM152" s="10"/>
      <c r="NHN152" s="10"/>
      <c r="NHO152" s="10"/>
      <c r="NHP152" s="10"/>
      <c r="NHQ152" s="10"/>
      <c r="NHR152" s="10"/>
      <c r="NHS152" s="10"/>
      <c r="NHT152" s="10"/>
      <c r="NHU152" s="10"/>
      <c r="NHV152" s="10"/>
      <c r="NHW152" s="10"/>
      <c r="NHX152" s="10"/>
      <c r="NHY152" s="10"/>
      <c r="NHZ152" s="10"/>
      <c r="NIA152" s="10"/>
      <c r="NIB152" s="10"/>
      <c r="NIC152" s="10"/>
      <c r="NID152" s="10"/>
      <c r="NIE152" s="10"/>
      <c r="NIF152" s="10"/>
      <c r="NIG152" s="10"/>
      <c r="NIH152" s="10"/>
      <c r="NII152" s="10"/>
      <c r="NIJ152" s="10"/>
      <c r="NIK152" s="10"/>
      <c r="NIL152" s="10"/>
      <c r="NIM152" s="10"/>
      <c r="NIN152" s="10"/>
      <c r="NIO152" s="10"/>
      <c r="NIP152" s="10"/>
      <c r="NIQ152" s="10"/>
      <c r="NIR152" s="10"/>
      <c r="NIS152" s="10"/>
      <c r="NIT152" s="10"/>
      <c r="NIU152" s="10"/>
      <c r="NIV152" s="10"/>
      <c r="NIW152" s="10"/>
      <c r="NIX152" s="10"/>
      <c r="NIY152" s="10"/>
      <c r="NIZ152" s="10"/>
      <c r="NJA152" s="10"/>
      <c r="NJB152" s="10"/>
      <c r="NJC152" s="10"/>
      <c r="NJD152" s="10"/>
      <c r="NJE152" s="10"/>
      <c r="NJF152" s="10"/>
      <c r="NJG152" s="10"/>
      <c r="NJH152" s="10"/>
      <c r="NJI152" s="10"/>
      <c r="NJJ152" s="10"/>
      <c r="NJK152" s="10"/>
      <c r="NJL152" s="10"/>
      <c r="NJM152" s="10"/>
      <c r="NJN152" s="10"/>
      <c r="NJO152" s="10"/>
      <c r="NJP152" s="10"/>
      <c r="NJQ152" s="10"/>
      <c r="NJR152" s="10"/>
      <c r="NJS152" s="10"/>
      <c r="NJT152" s="10"/>
      <c r="NJU152" s="10"/>
      <c r="NJV152" s="10"/>
      <c r="NJW152" s="10"/>
      <c r="NJX152" s="10"/>
      <c r="NJY152" s="10"/>
      <c r="NJZ152" s="10"/>
      <c r="NKA152" s="10"/>
      <c r="NKB152" s="10"/>
      <c r="NKC152" s="10"/>
      <c r="NKD152" s="10"/>
      <c r="NKE152" s="10"/>
      <c r="NKF152" s="10"/>
      <c r="NKG152" s="10"/>
      <c r="NKH152" s="10"/>
      <c r="NKI152" s="10"/>
      <c r="NKJ152" s="10"/>
      <c r="NKK152" s="10"/>
      <c r="NKL152" s="10"/>
      <c r="NKM152" s="10"/>
      <c r="NKN152" s="10"/>
      <c r="NKO152" s="10"/>
      <c r="NKP152" s="10"/>
      <c r="NKQ152" s="10"/>
      <c r="NKR152" s="10"/>
      <c r="NKS152" s="10"/>
      <c r="NKT152" s="10"/>
      <c r="NKU152" s="10"/>
      <c r="NKV152" s="10"/>
      <c r="NKW152" s="10"/>
      <c r="NKX152" s="10"/>
      <c r="NKY152" s="10"/>
      <c r="NKZ152" s="10"/>
      <c r="NLA152" s="10"/>
      <c r="NLB152" s="10"/>
      <c r="NLC152" s="10"/>
      <c r="NLD152" s="10"/>
      <c r="NLE152" s="10"/>
      <c r="NLF152" s="10"/>
      <c r="NLG152" s="10"/>
      <c r="NLH152" s="10"/>
      <c r="NLI152" s="10"/>
      <c r="NLJ152" s="10"/>
      <c r="NLK152" s="10"/>
      <c r="NLL152" s="10"/>
      <c r="NLM152" s="10"/>
      <c r="NLN152" s="10"/>
      <c r="NLO152" s="10"/>
      <c r="NLP152" s="10"/>
      <c r="NLQ152" s="10"/>
      <c r="NLR152" s="10"/>
      <c r="NLS152" s="10"/>
      <c r="NLT152" s="10"/>
      <c r="NLU152" s="10"/>
      <c r="NLV152" s="10"/>
      <c r="NLW152" s="10"/>
      <c r="NLX152" s="10"/>
      <c r="NLY152" s="10"/>
      <c r="NLZ152" s="10"/>
      <c r="NMA152" s="10"/>
      <c r="NMB152" s="10"/>
      <c r="NMC152" s="10"/>
      <c r="NMD152" s="10"/>
      <c r="NME152" s="10"/>
      <c r="NMF152" s="10"/>
      <c r="NMG152" s="10"/>
      <c r="NMH152" s="10"/>
      <c r="NMI152" s="10"/>
      <c r="NMJ152" s="10"/>
      <c r="NMK152" s="10"/>
      <c r="NML152" s="10"/>
      <c r="NMM152" s="10"/>
      <c r="NMN152" s="10"/>
      <c r="NMO152" s="10"/>
      <c r="NMP152" s="10"/>
      <c r="NMQ152" s="10"/>
      <c r="NMR152" s="10"/>
      <c r="NMS152" s="10"/>
      <c r="NMT152" s="10"/>
      <c r="NMU152" s="10"/>
      <c r="NMV152" s="10"/>
      <c r="NMW152" s="10"/>
      <c r="NMX152" s="10"/>
      <c r="NMY152" s="10"/>
      <c r="NMZ152" s="10"/>
      <c r="NNA152" s="10"/>
      <c r="NNB152" s="10"/>
      <c r="NNC152" s="10"/>
      <c r="NND152" s="10"/>
      <c r="NNE152" s="10"/>
      <c r="NNF152" s="10"/>
      <c r="NNG152" s="10"/>
      <c r="NNH152" s="10"/>
      <c r="NNI152" s="10"/>
      <c r="NNJ152" s="10"/>
      <c r="NNK152" s="10"/>
      <c r="NNL152" s="10"/>
      <c r="NNM152" s="10"/>
      <c r="NNN152" s="10"/>
      <c r="NNO152" s="10"/>
      <c r="NNP152" s="10"/>
      <c r="NNQ152" s="10"/>
      <c r="NNR152" s="10"/>
      <c r="NNS152" s="10"/>
      <c r="NNT152" s="10"/>
      <c r="NNU152" s="10"/>
      <c r="NNV152" s="10"/>
      <c r="NNW152" s="10"/>
      <c r="NNX152" s="10"/>
      <c r="NNY152" s="10"/>
      <c r="NNZ152" s="10"/>
      <c r="NOA152" s="10"/>
      <c r="NOB152" s="10"/>
      <c r="NOC152" s="10"/>
      <c r="NOD152" s="10"/>
      <c r="NOE152" s="10"/>
      <c r="NOF152" s="10"/>
      <c r="NOG152" s="10"/>
      <c r="NOH152" s="10"/>
      <c r="NOI152" s="10"/>
      <c r="NOJ152" s="10"/>
      <c r="NOK152" s="10"/>
      <c r="NOL152" s="10"/>
      <c r="NOM152" s="10"/>
      <c r="NON152" s="10"/>
      <c r="NOO152" s="10"/>
      <c r="NOP152" s="10"/>
      <c r="NOQ152" s="10"/>
      <c r="NOR152" s="10"/>
      <c r="NOS152" s="10"/>
      <c r="NOT152" s="10"/>
      <c r="NOU152" s="10"/>
      <c r="NOV152" s="10"/>
      <c r="NOW152" s="10"/>
      <c r="NOX152" s="10"/>
      <c r="NOY152" s="10"/>
      <c r="NOZ152" s="10"/>
      <c r="NPA152" s="10"/>
      <c r="NPB152" s="10"/>
      <c r="NPC152" s="10"/>
      <c r="NPD152" s="10"/>
      <c r="NPE152" s="10"/>
      <c r="NPF152" s="10"/>
      <c r="NPG152" s="10"/>
      <c r="NPH152" s="10"/>
      <c r="NPI152" s="10"/>
      <c r="NPJ152" s="10"/>
      <c r="NPK152" s="10"/>
      <c r="NPL152" s="10"/>
      <c r="NPM152" s="10"/>
      <c r="NPN152" s="10"/>
      <c r="NPO152" s="10"/>
      <c r="NPP152" s="10"/>
      <c r="NPQ152" s="10"/>
      <c r="NPR152" s="10"/>
      <c r="NPS152" s="10"/>
      <c r="NPT152" s="10"/>
      <c r="NPU152" s="10"/>
      <c r="NPV152" s="10"/>
      <c r="NPW152" s="10"/>
      <c r="NPX152" s="10"/>
      <c r="NPY152" s="10"/>
      <c r="NPZ152" s="10"/>
      <c r="NQA152" s="10"/>
      <c r="NQB152" s="10"/>
      <c r="NQC152" s="10"/>
      <c r="NQD152" s="10"/>
      <c r="NQE152" s="10"/>
      <c r="NQF152" s="10"/>
      <c r="NQG152" s="10"/>
      <c r="NQH152" s="10"/>
      <c r="NQI152" s="10"/>
      <c r="NQJ152" s="10"/>
      <c r="NQK152" s="10"/>
      <c r="NQL152" s="10"/>
      <c r="NQM152" s="10"/>
      <c r="NQN152" s="10"/>
      <c r="NQO152" s="10"/>
      <c r="NQP152" s="10"/>
      <c r="NQQ152" s="10"/>
      <c r="NQR152" s="10"/>
      <c r="NQS152" s="10"/>
      <c r="NQT152" s="10"/>
      <c r="NQU152" s="10"/>
      <c r="NQV152" s="10"/>
      <c r="NQW152" s="10"/>
      <c r="NQX152" s="10"/>
      <c r="NQY152" s="10"/>
      <c r="NQZ152" s="10"/>
      <c r="NRA152" s="10"/>
      <c r="NRB152" s="10"/>
      <c r="NRC152" s="10"/>
      <c r="NRD152" s="10"/>
      <c r="NRE152" s="10"/>
      <c r="NRF152" s="10"/>
      <c r="NRG152" s="10"/>
      <c r="NRH152" s="10"/>
      <c r="NRI152" s="10"/>
      <c r="NRJ152" s="10"/>
      <c r="NRK152" s="10"/>
      <c r="NRL152" s="10"/>
      <c r="NRM152" s="10"/>
      <c r="NRN152" s="10"/>
      <c r="NRO152" s="10"/>
      <c r="NRP152" s="10"/>
      <c r="NRQ152" s="10"/>
      <c r="NRR152" s="10"/>
      <c r="NRS152" s="10"/>
      <c r="NRT152" s="10"/>
      <c r="NRU152" s="10"/>
      <c r="NRV152" s="10"/>
      <c r="NRW152" s="10"/>
      <c r="NRX152" s="10"/>
      <c r="NRY152" s="10"/>
      <c r="NRZ152" s="10"/>
      <c r="NSA152" s="10"/>
      <c r="NSB152" s="10"/>
      <c r="NSC152" s="10"/>
      <c r="NSD152" s="10"/>
      <c r="NSE152" s="10"/>
      <c r="NSF152" s="10"/>
      <c r="NSG152" s="10"/>
      <c r="NSH152" s="10"/>
      <c r="NSI152" s="10"/>
      <c r="NSJ152" s="10"/>
      <c r="NSK152" s="10"/>
      <c r="NSL152" s="10"/>
      <c r="NSM152" s="10"/>
      <c r="NSN152" s="10"/>
      <c r="NSO152" s="10"/>
      <c r="NSP152" s="10"/>
      <c r="NSQ152" s="10"/>
      <c r="NSR152" s="10"/>
      <c r="NSS152" s="10"/>
      <c r="NST152" s="10"/>
      <c r="NSU152" s="10"/>
      <c r="NSV152" s="10"/>
      <c r="NSW152" s="10"/>
      <c r="NSX152" s="10"/>
      <c r="NSY152" s="10"/>
      <c r="NSZ152" s="10"/>
      <c r="NTA152" s="10"/>
      <c r="NTB152" s="10"/>
      <c r="NTC152" s="10"/>
      <c r="NTD152" s="10"/>
      <c r="NTE152" s="10"/>
      <c r="NTF152" s="10"/>
      <c r="NTG152" s="10"/>
      <c r="NTH152" s="10"/>
      <c r="NTI152" s="10"/>
      <c r="NTJ152" s="10"/>
      <c r="NTK152" s="10"/>
      <c r="NTL152" s="10"/>
      <c r="NTM152" s="10"/>
      <c r="NTN152" s="10"/>
      <c r="NTO152" s="10"/>
      <c r="NTP152" s="10"/>
      <c r="NTQ152" s="10"/>
      <c r="NTR152" s="10"/>
      <c r="NTS152" s="10"/>
      <c r="NTT152" s="10"/>
      <c r="NTU152" s="10"/>
      <c r="NTV152" s="10"/>
      <c r="NTW152" s="10"/>
      <c r="NTX152" s="10"/>
      <c r="NTY152" s="10"/>
      <c r="NTZ152" s="10"/>
      <c r="NUA152" s="10"/>
      <c r="NUB152" s="10"/>
      <c r="NUC152" s="10"/>
      <c r="NUD152" s="10"/>
      <c r="NUE152" s="10"/>
      <c r="NUF152" s="10"/>
      <c r="NUG152" s="10"/>
      <c r="NUH152" s="10"/>
      <c r="NUI152" s="10"/>
      <c r="NUJ152" s="10"/>
      <c r="NUK152" s="10"/>
      <c r="NUL152" s="10"/>
      <c r="NUM152" s="10"/>
      <c r="NUN152" s="10"/>
      <c r="NUO152" s="10"/>
      <c r="NUP152" s="10"/>
      <c r="NUQ152" s="10"/>
      <c r="NUR152" s="10"/>
      <c r="NUS152" s="10"/>
      <c r="NUT152" s="10"/>
      <c r="NUU152" s="10"/>
      <c r="NUV152" s="10"/>
      <c r="NUW152" s="10"/>
      <c r="NUX152" s="10"/>
      <c r="NUY152" s="10"/>
      <c r="NUZ152" s="10"/>
      <c r="NVA152" s="10"/>
      <c r="NVB152" s="10"/>
      <c r="NVC152" s="10"/>
      <c r="NVD152" s="10"/>
      <c r="NVE152" s="10"/>
      <c r="NVF152" s="10"/>
      <c r="NVG152" s="10"/>
      <c r="NVH152" s="10"/>
      <c r="NVI152" s="10"/>
      <c r="NVJ152" s="10"/>
      <c r="NVK152" s="10"/>
      <c r="NVL152" s="10"/>
      <c r="NVM152" s="10"/>
      <c r="NVN152" s="10"/>
      <c r="NVO152" s="10"/>
      <c r="NVP152" s="10"/>
      <c r="NVQ152" s="10"/>
      <c r="NVR152" s="10"/>
      <c r="NVS152" s="10"/>
      <c r="NVT152" s="10"/>
      <c r="NVU152" s="10"/>
      <c r="NVV152" s="10"/>
      <c r="NVW152" s="10"/>
      <c r="NVX152" s="10"/>
      <c r="NVY152" s="10"/>
      <c r="NVZ152" s="10"/>
      <c r="NWA152" s="10"/>
      <c r="NWB152" s="10"/>
      <c r="NWC152" s="10"/>
      <c r="NWD152" s="10"/>
      <c r="NWE152" s="10"/>
      <c r="NWF152" s="10"/>
      <c r="NWG152" s="10"/>
      <c r="NWH152" s="10"/>
      <c r="NWI152" s="10"/>
      <c r="NWJ152" s="10"/>
      <c r="NWK152" s="10"/>
      <c r="NWL152" s="10"/>
      <c r="NWM152" s="10"/>
      <c r="NWN152" s="10"/>
      <c r="NWO152" s="10"/>
      <c r="NWP152" s="10"/>
      <c r="NWQ152" s="10"/>
      <c r="NWR152" s="10"/>
      <c r="NWS152" s="10"/>
      <c r="NWT152" s="10"/>
      <c r="NWU152" s="10"/>
      <c r="NWV152" s="10"/>
      <c r="NWW152" s="10"/>
      <c r="NWX152" s="10"/>
      <c r="NWY152" s="10"/>
      <c r="NWZ152" s="10"/>
      <c r="NXA152" s="10"/>
      <c r="NXB152" s="10"/>
      <c r="NXC152" s="10"/>
      <c r="NXD152" s="10"/>
      <c r="NXE152" s="10"/>
      <c r="NXF152" s="10"/>
      <c r="NXG152" s="10"/>
      <c r="NXH152" s="10"/>
      <c r="NXI152" s="10"/>
      <c r="NXJ152" s="10"/>
      <c r="NXK152" s="10"/>
      <c r="NXL152" s="10"/>
      <c r="NXM152" s="10"/>
      <c r="NXN152" s="10"/>
      <c r="NXO152" s="10"/>
      <c r="NXP152" s="10"/>
      <c r="NXQ152" s="10"/>
      <c r="NXR152" s="10"/>
      <c r="NXS152" s="10"/>
      <c r="NXT152" s="10"/>
      <c r="NXU152" s="10"/>
      <c r="NXV152" s="10"/>
      <c r="NXW152" s="10"/>
      <c r="NXX152" s="10"/>
      <c r="NXY152" s="10"/>
      <c r="NXZ152" s="10"/>
      <c r="NYA152" s="10"/>
      <c r="NYB152" s="10"/>
      <c r="NYC152" s="10"/>
      <c r="NYD152" s="10"/>
      <c r="NYE152" s="10"/>
      <c r="NYF152" s="10"/>
      <c r="NYG152" s="10"/>
      <c r="NYH152" s="10"/>
      <c r="NYI152" s="10"/>
      <c r="NYJ152" s="10"/>
      <c r="NYK152" s="10"/>
      <c r="NYL152" s="10"/>
      <c r="NYM152" s="10"/>
      <c r="NYN152" s="10"/>
      <c r="NYO152" s="10"/>
      <c r="NYP152" s="10"/>
      <c r="NYQ152" s="10"/>
      <c r="NYR152" s="10"/>
      <c r="NYS152" s="10"/>
      <c r="NYT152" s="10"/>
      <c r="NYU152" s="10"/>
      <c r="NYV152" s="10"/>
      <c r="NYW152" s="10"/>
      <c r="NYX152" s="10"/>
      <c r="NYY152" s="10"/>
      <c r="NYZ152" s="10"/>
      <c r="NZA152" s="10"/>
      <c r="NZB152" s="10"/>
      <c r="NZC152" s="10"/>
      <c r="NZD152" s="10"/>
      <c r="NZE152" s="10"/>
      <c r="NZF152" s="10"/>
      <c r="NZG152" s="10"/>
      <c r="NZH152" s="10"/>
      <c r="NZI152" s="10"/>
      <c r="NZJ152" s="10"/>
      <c r="NZK152" s="10"/>
      <c r="NZL152" s="10"/>
      <c r="NZM152" s="10"/>
      <c r="NZN152" s="10"/>
      <c r="NZO152" s="10"/>
      <c r="NZP152" s="10"/>
      <c r="NZQ152" s="10"/>
      <c r="NZR152" s="10"/>
      <c r="NZS152" s="10"/>
      <c r="NZT152" s="10"/>
      <c r="NZU152" s="10"/>
      <c r="NZV152" s="10"/>
      <c r="NZW152" s="10"/>
      <c r="NZX152" s="10"/>
      <c r="NZY152" s="10"/>
      <c r="NZZ152" s="10"/>
      <c r="OAA152" s="10"/>
      <c r="OAB152" s="10"/>
      <c r="OAC152" s="10"/>
      <c r="OAD152" s="10"/>
      <c r="OAE152" s="10"/>
      <c r="OAF152" s="10"/>
      <c r="OAG152" s="10"/>
      <c r="OAH152" s="10"/>
      <c r="OAI152" s="10"/>
      <c r="OAJ152" s="10"/>
      <c r="OAK152" s="10"/>
      <c r="OAL152" s="10"/>
      <c r="OAM152" s="10"/>
      <c r="OAN152" s="10"/>
      <c r="OAO152" s="10"/>
      <c r="OAP152" s="10"/>
      <c r="OAQ152" s="10"/>
      <c r="OAR152" s="10"/>
      <c r="OAS152" s="10"/>
      <c r="OAT152" s="10"/>
      <c r="OAU152" s="10"/>
      <c r="OAV152" s="10"/>
      <c r="OAW152" s="10"/>
      <c r="OAX152" s="10"/>
      <c r="OAY152" s="10"/>
      <c r="OAZ152" s="10"/>
      <c r="OBA152" s="10"/>
      <c r="OBB152" s="10"/>
      <c r="OBC152" s="10"/>
      <c r="OBD152" s="10"/>
      <c r="OBE152" s="10"/>
      <c r="OBF152" s="10"/>
      <c r="OBG152" s="10"/>
      <c r="OBH152" s="10"/>
      <c r="OBI152" s="10"/>
      <c r="OBJ152" s="10"/>
      <c r="OBK152" s="10"/>
      <c r="OBL152" s="10"/>
      <c r="OBM152" s="10"/>
      <c r="OBN152" s="10"/>
      <c r="OBO152" s="10"/>
      <c r="OBP152" s="10"/>
      <c r="OBQ152" s="10"/>
      <c r="OBR152" s="10"/>
      <c r="OBS152" s="10"/>
      <c r="OBT152" s="10"/>
      <c r="OBU152" s="10"/>
      <c r="OBV152" s="10"/>
      <c r="OBW152" s="10"/>
      <c r="OBX152" s="10"/>
      <c r="OBY152" s="10"/>
      <c r="OBZ152" s="10"/>
      <c r="OCA152" s="10"/>
      <c r="OCB152" s="10"/>
      <c r="OCC152" s="10"/>
      <c r="OCD152" s="10"/>
      <c r="OCE152" s="10"/>
      <c r="OCF152" s="10"/>
      <c r="OCG152" s="10"/>
      <c r="OCH152" s="10"/>
      <c r="OCI152" s="10"/>
      <c r="OCJ152" s="10"/>
      <c r="OCK152" s="10"/>
      <c r="OCL152" s="10"/>
      <c r="OCM152" s="10"/>
      <c r="OCN152" s="10"/>
      <c r="OCO152" s="10"/>
      <c r="OCP152" s="10"/>
      <c r="OCQ152" s="10"/>
      <c r="OCR152" s="10"/>
      <c r="OCS152" s="10"/>
      <c r="OCT152" s="10"/>
      <c r="OCU152" s="10"/>
      <c r="OCV152" s="10"/>
      <c r="OCW152" s="10"/>
      <c r="OCX152" s="10"/>
      <c r="OCY152" s="10"/>
      <c r="OCZ152" s="10"/>
      <c r="ODA152" s="10"/>
      <c r="ODB152" s="10"/>
      <c r="ODC152" s="10"/>
      <c r="ODD152" s="10"/>
      <c r="ODE152" s="10"/>
      <c r="ODF152" s="10"/>
      <c r="ODG152" s="10"/>
      <c r="ODH152" s="10"/>
      <c r="ODI152" s="10"/>
      <c r="ODJ152" s="10"/>
      <c r="ODK152" s="10"/>
      <c r="ODL152" s="10"/>
      <c r="ODM152" s="10"/>
      <c r="ODN152" s="10"/>
      <c r="ODO152" s="10"/>
      <c r="ODP152" s="10"/>
      <c r="ODQ152" s="10"/>
      <c r="ODR152" s="10"/>
      <c r="ODS152" s="10"/>
      <c r="ODT152" s="10"/>
      <c r="ODU152" s="10"/>
      <c r="ODV152" s="10"/>
      <c r="ODW152" s="10"/>
      <c r="ODX152" s="10"/>
      <c r="ODY152" s="10"/>
      <c r="ODZ152" s="10"/>
      <c r="OEA152" s="10"/>
      <c r="OEB152" s="10"/>
      <c r="OEC152" s="10"/>
      <c r="OED152" s="10"/>
      <c r="OEE152" s="10"/>
      <c r="OEF152" s="10"/>
      <c r="OEG152" s="10"/>
      <c r="OEH152" s="10"/>
      <c r="OEI152" s="10"/>
      <c r="OEJ152" s="10"/>
      <c r="OEK152" s="10"/>
      <c r="OEL152" s="10"/>
      <c r="OEM152" s="10"/>
      <c r="OEN152" s="10"/>
      <c r="OEO152" s="10"/>
      <c r="OEP152" s="10"/>
      <c r="OEQ152" s="10"/>
      <c r="OER152" s="10"/>
      <c r="OES152" s="10"/>
      <c r="OET152" s="10"/>
      <c r="OEU152" s="10"/>
      <c r="OEV152" s="10"/>
      <c r="OEW152" s="10"/>
      <c r="OEX152" s="10"/>
      <c r="OEY152" s="10"/>
      <c r="OEZ152" s="10"/>
      <c r="OFA152" s="10"/>
      <c r="OFB152" s="10"/>
      <c r="OFC152" s="10"/>
      <c r="OFD152" s="10"/>
      <c r="OFE152" s="10"/>
      <c r="OFF152" s="10"/>
      <c r="OFG152" s="10"/>
      <c r="OFH152" s="10"/>
      <c r="OFI152" s="10"/>
      <c r="OFJ152" s="10"/>
      <c r="OFK152" s="10"/>
      <c r="OFL152" s="10"/>
      <c r="OFM152" s="10"/>
      <c r="OFN152" s="10"/>
      <c r="OFO152" s="10"/>
      <c r="OFP152" s="10"/>
      <c r="OFQ152" s="10"/>
      <c r="OFR152" s="10"/>
      <c r="OFS152" s="10"/>
      <c r="OFT152" s="10"/>
      <c r="OFU152" s="10"/>
      <c r="OFV152" s="10"/>
      <c r="OFW152" s="10"/>
      <c r="OFX152" s="10"/>
      <c r="OFY152" s="10"/>
      <c r="OFZ152" s="10"/>
      <c r="OGA152" s="10"/>
      <c r="OGB152" s="10"/>
      <c r="OGC152" s="10"/>
      <c r="OGD152" s="10"/>
      <c r="OGE152" s="10"/>
      <c r="OGF152" s="10"/>
      <c r="OGG152" s="10"/>
      <c r="OGH152" s="10"/>
      <c r="OGI152" s="10"/>
      <c r="OGJ152" s="10"/>
      <c r="OGK152" s="10"/>
      <c r="OGL152" s="10"/>
      <c r="OGM152" s="10"/>
      <c r="OGN152" s="10"/>
      <c r="OGO152" s="10"/>
      <c r="OGP152" s="10"/>
      <c r="OGQ152" s="10"/>
      <c r="OGR152" s="10"/>
      <c r="OGS152" s="10"/>
      <c r="OGT152" s="10"/>
      <c r="OGU152" s="10"/>
      <c r="OGV152" s="10"/>
      <c r="OGW152" s="10"/>
      <c r="OGX152" s="10"/>
      <c r="OGY152" s="10"/>
      <c r="OGZ152" s="10"/>
      <c r="OHA152" s="10"/>
      <c r="OHB152" s="10"/>
      <c r="OHC152" s="10"/>
      <c r="OHD152" s="10"/>
      <c r="OHE152" s="10"/>
      <c r="OHF152" s="10"/>
      <c r="OHG152" s="10"/>
      <c r="OHH152" s="10"/>
      <c r="OHI152" s="10"/>
      <c r="OHJ152" s="10"/>
      <c r="OHK152" s="10"/>
      <c r="OHL152" s="10"/>
      <c r="OHM152" s="10"/>
      <c r="OHN152" s="10"/>
      <c r="OHO152" s="10"/>
      <c r="OHP152" s="10"/>
      <c r="OHQ152" s="10"/>
      <c r="OHR152" s="10"/>
      <c r="OHS152" s="10"/>
      <c r="OHT152" s="10"/>
      <c r="OHU152" s="10"/>
      <c r="OHV152" s="10"/>
      <c r="OHW152" s="10"/>
      <c r="OHX152" s="10"/>
      <c r="OHY152" s="10"/>
      <c r="OHZ152" s="10"/>
      <c r="OIA152" s="10"/>
      <c r="OIB152" s="10"/>
      <c r="OIC152" s="10"/>
      <c r="OID152" s="10"/>
      <c r="OIE152" s="10"/>
      <c r="OIF152" s="10"/>
      <c r="OIG152" s="10"/>
      <c r="OIH152" s="10"/>
      <c r="OII152" s="10"/>
      <c r="OIJ152" s="10"/>
      <c r="OIK152" s="10"/>
      <c r="OIL152" s="10"/>
      <c r="OIM152" s="10"/>
      <c r="OIN152" s="10"/>
      <c r="OIO152" s="10"/>
      <c r="OIP152" s="10"/>
      <c r="OIQ152" s="10"/>
      <c r="OIR152" s="10"/>
      <c r="OIS152" s="10"/>
      <c r="OIT152" s="10"/>
      <c r="OIU152" s="10"/>
      <c r="OIV152" s="10"/>
      <c r="OIW152" s="10"/>
      <c r="OIX152" s="10"/>
      <c r="OIY152" s="10"/>
      <c r="OIZ152" s="10"/>
      <c r="OJA152" s="10"/>
      <c r="OJB152" s="10"/>
      <c r="OJC152" s="10"/>
      <c r="OJD152" s="10"/>
      <c r="OJE152" s="10"/>
      <c r="OJF152" s="10"/>
      <c r="OJG152" s="10"/>
      <c r="OJH152" s="10"/>
      <c r="OJI152" s="10"/>
      <c r="OJJ152" s="10"/>
      <c r="OJK152" s="10"/>
      <c r="OJL152" s="10"/>
      <c r="OJM152" s="10"/>
      <c r="OJN152" s="10"/>
      <c r="OJO152" s="10"/>
      <c r="OJP152" s="10"/>
      <c r="OJQ152" s="10"/>
      <c r="OJR152" s="10"/>
      <c r="OJS152" s="10"/>
      <c r="OJT152" s="10"/>
      <c r="OJU152" s="10"/>
      <c r="OJV152" s="10"/>
      <c r="OJW152" s="10"/>
      <c r="OJX152" s="10"/>
      <c r="OJY152" s="10"/>
      <c r="OJZ152" s="10"/>
      <c r="OKA152" s="10"/>
      <c r="OKB152" s="10"/>
      <c r="OKC152" s="10"/>
      <c r="OKD152" s="10"/>
      <c r="OKE152" s="10"/>
      <c r="OKF152" s="10"/>
      <c r="OKG152" s="10"/>
      <c r="OKH152" s="10"/>
      <c r="OKI152" s="10"/>
      <c r="OKJ152" s="10"/>
      <c r="OKK152" s="10"/>
      <c r="OKL152" s="10"/>
      <c r="OKM152" s="10"/>
      <c r="OKN152" s="10"/>
      <c r="OKO152" s="10"/>
      <c r="OKP152" s="10"/>
      <c r="OKQ152" s="10"/>
      <c r="OKR152" s="10"/>
      <c r="OKS152" s="10"/>
      <c r="OKT152" s="10"/>
      <c r="OKU152" s="10"/>
      <c r="OKV152" s="10"/>
      <c r="OKW152" s="10"/>
      <c r="OKX152" s="10"/>
      <c r="OKY152" s="10"/>
      <c r="OKZ152" s="10"/>
      <c r="OLA152" s="10"/>
      <c r="OLB152" s="10"/>
      <c r="OLC152" s="10"/>
      <c r="OLD152" s="10"/>
      <c r="OLE152" s="10"/>
      <c r="OLF152" s="10"/>
      <c r="OLG152" s="10"/>
      <c r="OLH152" s="10"/>
      <c r="OLI152" s="10"/>
      <c r="OLJ152" s="10"/>
      <c r="OLK152" s="10"/>
      <c r="OLL152" s="10"/>
      <c r="OLM152" s="10"/>
      <c r="OLN152" s="10"/>
      <c r="OLO152" s="10"/>
      <c r="OLP152" s="10"/>
      <c r="OLQ152" s="10"/>
      <c r="OLR152" s="10"/>
      <c r="OLS152" s="10"/>
      <c r="OLT152" s="10"/>
      <c r="OLU152" s="10"/>
      <c r="OLV152" s="10"/>
      <c r="OLW152" s="10"/>
      <c r="OLX152" s="10"/>
      <c r="OLY152" s="10"/>
      <c r="OLZ152" s="10"/>
      <c r="OMA152" s="10"/>
      <c r="OMB152" s="10"/>
      <c r="OMC152" s="10"/>
      <c r="OMD152" s="10"/>
      <c r="OME152" s="10"/>
      <c r="OMF152" s="10"/>
      <c r="OMG152" s="10"/>
      <c r="OMH152" s="10"/>
      <c r="OMI152" s="10"/>
      <c r="OMJ152" s="10"/>
      <c r="OMK152" s="10"/>
      <c r="OML152" s="10"/>
      <c r="OMM152" s="10"/>
      <c r="OMN152" s="10"/>
      <c r="OMO152" s="10"/>
      <c r="OMP152" s="10"/>
      <c r="OMQ152" s="10"/>
      <c r="OMR152" s="10"/>
      <c r="OMS152" s="10"/>
      <c r="OMT152" s="10"/>
      <c r="OMU152" s="10"/>
      <c r="OMV152" s="10"/>
      <c r="OMW152" s="10"/>
      <c r="OMX152" s="10"/>
      <c r="OMY152" s="10"/>
      <c r="OMZ152" s="10"/>
      <c r="ONA152" s="10"/>
      <c r="ONB152" s="10"/>
      <c r="ONC152" s="10"/>
      <c r="OND152" s="10"/>
      <c r="ONE152" s="10"/>
      <c r="ONF152" s="10"/>
      <c r="ONG152" s="10"/>
      <c r="ONH152" s="10"/>
      <c r="ONI152" s="10"/>
      <c r="ONJ152" s="10"/>
      <c r="ONK152" s="10"/>
      <c r="ONL152" s="10"/>
      <c r="ONM152" s="10"/>
      <c r="ONN152" s="10"/>
      <c r="ONO152" s="10"/>
      <c r="ONP152" s="10"/>
      <c r="ONQ152" s="10"/>
      <c r="ONR152" s="10"/>
      <c r="ONS152" s="10"/>
      <c r="ONT152" s="10"/>
      <c r="ONU152" s="10"/>
      <c r="ONV152" s="10"/>
      <c r="ONW152" s="10"/>
      <c r="ONX152" s="10"/>
      <c r="ONY152" s="10"/>
      <c r="ONZ152" s="10"/>
      <c r="OOA152" s="10"/>
      <c r="OOB152" s="10"/>
      <c r="OOC152" s="10"/>
      <c r="OOD152" s="10"/>
      <c r="OOE152" s="10"/>
      <c r="OOF152" s="10"/>
      <c r="OOG152" s="10"/>
      <c r="OOH152" s="10"/>
      <c r="OOI152" s="10"/>
      <c r="OOJ152" s="10"/>
      <c r="OOK152" s="10"/>
      <c r="OOL152" s="10"/>
      <c r="OOM152" s="10"/>
      <c r="OON152" s="10"/>
      <c r="OOO152" s="10"/>
      <c r="OOP152" s="10"/>
      <c r="OOQ152" s="10"/>
      <c r="OOR152" s="10"/>
      <c r="OOS152" s="10"/>
      <c r="OOT152" s="10"/>
      <c r="OOU152" s="10"/>
      <c r="OOV152" s="10"/>
      <c r="OOW152" s="10"/>
      <c r="OOX152" s="10"/>
      <c r="OOY152" s="10"/>
      <c r="OOZ152" s="10"/>
      <c r="OPA152" s="10"/>
      <c r="OPB152" s="10"/>
      <c r="OPC152" s="10"/>
      <c r="OPD152" s="10"/>
      <c r="OPE152" s="10"/>
      <c r="OPF152" s="10"/>
      <c r="OPG152" s="10"/>
      <c r="OPH152" s="10"/>
      <c r="OPI152" s="10"/>
      <c r="OPJ152" s="10"/>
      <c r="OPK152" s="10"/>
      <c r="OPL152" s="10"/>
      <c r="OPM152" s="10"/>
      <c r="OPN152" s="10"/>
      <c r="OPO152" s="10"/>
      <c r="OPP152" s="10"/>
      <c r="OPQ152" s="10"/>
      <c r="OPR152" s="10"/>
      <c r="OPS152" s="10"/>
      <c r="OPT152" s="10"/>
      <c r="OPU152" s="10"/>
      <c r="OPV152" s="10"/>
      <c r="OPW152" s="10"/>
      <c r="OPX152" s="10"/>
      <c r="OPY152" s="10"/>
      <c r="OPZ152" s="10"/>
      <c r="OQA152" s="10"/>
      <c r="OQB152" s="10"/>
      <c r="OQC152" s="10"/>
      <c r="OQD152" s="10"/>
      <c r="OQE152" s="10"/>
      <c r="OQF152" s="10"/>
      <c r="OQG152" s="10"/>
      <c r="OQH152" s="10"/>
      <c r="OQI152" s="10"/>
      <c r="OQJ152" s="10"/>
      <c r="OQK152" s="10"/>
      <c r="OQL152" s="10"/>
      <c r="OQM152" s="10"/>
      <c r="OQN152" s="10"/>
      <c r="OQO152" s="10"/>
      <c r="OQP152" s="10"/>
      <c r="OQQ152" s="10"/>
      <c r="OQR152" s="10"/>
      <c r="OQS152" s="10"/>
      <c r="OQT152" s="10"/>
      <c r="OQU152" s="10"/>
      <c r="OQV152" s="10"/>
      <c r="OQW152" s="10"/>
      <c r="OQX152" s="10"/>
      <c r="OQY152" s="10"/>
      <c r="OQZ152" s="10"/>
      <c r="ORA152" s="10"/>
      <c r="ORB152" s="10"/>
      <c r="ORC152" s="10"/>
      <c r="ORD152" s="10"/>
      <c r="ORE152" s="10"/>
      <c r="ORF152" s="10"/>
      <c r="ORG152" s="10"/>
      <c r="ORH152" s="10"/>
      <c r="ORI152" s="10"/>
      <c r="ORJ152" s="10"/>
      <c r="ORK152" s="10"/>
      <c r="ORL152" s="10"/>
      <c r="ORM152" s="10"/>
      <c r="ORN152" s="10"/>
      <c r="ORO152" s="10"/>
      <c r="ORP152" s="10"/>
      <c r="ORQ152" s="10"/>
      <c r="ORR152" s="10"/>
      <c r="ORS152" s="10"/>
      <c r="ORT152" s="10"/>
      <c r="ORU152" s="10"/>
      <c r="ORV152" s="10"/>
      <c r="ORW152" s="10"/>
      <c r="ORX152" s="10"/>
      <c r="ORY152" s="10"/>
      <c r="ORZ152" s="10"/>
      <c r="OSA152" s="10"/>
      <c r="OSB152" s="10"/>
      <c r="OSC152" s="10"/>
      <c r="OSD152" s="10"/>
      <c r="OSE152" s="10"/>
      <c r="OSF152" s="10"/>
      <c r="OSG152" s="10"/>
      <c r="OSH152" s="10"/>
      <c r="OSI152" s="10"/>
      <c r="OSJ152" s="10"/>
      <c r="OSK152" s="10"/>
      <c r="OSL152" s="10"/>
      <c r="OSM152" s="10"/>
      <c r="OSN152" s="10"/>
      <c r="OSO152" s="10"/>
      <c r="OSP152" s="10"/>
      <c r="OSQ152" s="10"/>
      <c r="OSR152" s="10"/>
      <c r="OSS152" s="10"/>
      <c r="OST152" s="10"/>
      <c r="OSU152" s="10"/>
      <c r="OSV152" s="10"/>
      <c r="OSW152" s="10"/>
      <c r="OSX152" s="10"/>
      <c r="OSY152" s="10"/>
      <c r="OSZ152" s="10"/>
      <c r="OTA152" s="10"/>
      <c r="OTB152" s="10"/>
      <c r="OTC152" s="10"/>
      <c r="OTD152" s="10"/>
      <c r="OTE152" s="10"/>
      <c r="OTF152" s="10"/>
      <c r="OTG152" s="10"/>
      <c r="OTH152" s="10"/>
      <c r="OTI152" s="10"/>
      <c r="OTJ152" s="10"/>
      <c r="OTK152" s="10"/>
      <c r="OTL152" s="10"/>
      <c r="OTM152" s="10"/>
      <c r="OTN152" s="10"/>
      <c r="OTO152" s="10"/>
      <c r="OTP152" s="10"/>
      <c r="OTQ152" s="10"/>
      <c r="OTR152" s="10"/>
      <c r="OTS152" s="10"/>
      <c r="OTT152" s="10"/>
      <c r="OTU152" s="10"/>
      <c r="OTV152" s="10"/>
      <c r="OTW152" s="10"/>
      <c r="OTX152" s="10"/>
      <c r="OTY152" s="10"/>
      <c r="OTZ152" s="10"/>
      <c r="OUA152" s="10"/>
      <c r="OUB152" s="10"/>
      <c r="OUC152" s="10"/>
      <c r="OUD152" s="10"/>
      <c r="OUE152" s="10"/>
      <c r="OUF152" s="10"/>
      <c r="OUG152" s="10"/>
      <c r="OUH152" s="10"/>
      <c r="OUI152" s="10"/>
      <c r="OUJ152" s="10"/>
      <c r="OUK152" s="10"/>
      <c r="OUL152" s="10"/>
      <c r="OUM152" s="10"/>
      <c r="OUN152" s="10"/>
      <c r="OUO152" s="10"/>
      <c r="OUP152" s="10"/>
      <c r="OUQ152" s="10"/>
      <c r="OUR152" s="10"/>
      <c r="OUS152" s="10"/>
      <c r="OUT152" s="10"/>
      <c r="OUU152" s="10"/>
      <c r="OUV152" s="10"/>
      <c r="OUW152" s="10"/>
      <c r="OUX152" s="10"/>
      <c r="OUY152" s="10"/>
      <c r="OUZ152" s="10"/>
      <c r="OVA152" s="10"/>
      <c r="OVB152" s="10"/>
      <c r="OVC152" s="10"/>
      <c r="OVD152" s="10"/>
      <c r="OVE152" s="10"/>
      <c r="OVF152" s="10"/>
      <c r="OVG152" s="10"/>
      <c r="OVH152" s="10"/>
      <c r="OVI152" s="10"/>
      <c r="OVJ152" s="10"/>
      <c r="OVK152" s="10"/>
      <c r="OVL152" s="10"/>
      <c r="OVM152" s="10"/>
      <c r="OVN152" s="10"/>
      <c r="OVO152" s="10"/>
      <c r="OVP152" s="10"/>
      <c r="OVQ152" s="10"/>
      <c r="OVR152" s="10"/>
      <c r="OVS152" s="10"/>
      <c r="OVT152" s="10"/>
      <c r="OVU152" s="10"/>
      <c r="OVV152" s="10"/>
      <c r="OVW152" s="10"/>
      <c r="OVX152" s="10"/>
      <c r="OVY152" s="10"/>
      <c r="OVZ152" s="10"/>
      <c r="OWA152" s="10"/>
      <c r="OWB152" s="10"/>
      <c r="OWC152" s="10"/>
      <c r="OWD152" s="10"/>
      <c r="OWE152" s="10"/>
      <c r="OWF152" s="10"/>
      <c r="OWG152" s="10"/>
      <c r="OWH152" s="10"/>
      <c r="OWI152" s="10"/>
      <c r="OWJ152" s="10"/>
      <c r="OWK152" s="10"/>
      <c r="OWL152" s="10"/>
      <c r="OWM152" s="10"/>
      <c r="OWN152" s="10"/>
      <c r="OWO152" s="10"/>
      <c r="OWP152" s="10"/>
      <c r="OWQ152" s="10"/>
      <c r="OWR152" s="10"/>
      <c r="OWS152" s="10"/>
      <c r="OWT152" s="10"/>
      <c r="OWU152" s="10"/>
      <c r="OWV152" s="10"/>
      <c r="OWW152" s="10"/>
      <c r="OWX152" s="10"/>
      <c r="OWY152" s="10"/>
      <c r="OWZ152" s="10"/>
      <c r="OXA152" s="10"/>
      <c r="OXB152" s="10"/>
      <c r="OXC152" s="10"/>
      <c r="OXD152" s="10"/>
      <c r="OXE152" s="10"/>
      <c r="OXF152" s="10"/>
      <c r="OXG152" s="10"/>
      <c r="OXH152" s="10"/>
      <c r="OXI152" s="10"/>
      <c r="OXJ152" s="10"/>
      <c r="OXK152" s="10"/>
      <c r="OXL152" s="10"/>
      <c r="OXM152" s="10"/>
      <c r="OXN152" s="10"/>
      <c r="OXO152" s="10"/>
      <c r="OXP152" s="10"/>
      <c r="OXQ152" s="10"/>
      <c r="OXR152" s="10"/>
      <c r="OXS152" s="10"/>
      <c r="OXT152" s="10"/>
      <c r="OXU152" s="10"/>
      <c r="OXV152" s="10"/>
      <c r="OXW152" s="10"/>
      <c r="OXX152" s="10"/>
      <c r="OXY152" s="10"/>
      <c r="OXZ152" s="10"/>
      <c r="OYA152" s="10"/>
      <c r="OYB152" s="10"/>
      <c r="OYC152" s="10"/>
      <c r="OYD152" s="10"/>
      <c r="OYE152" s="10"/>
      <c r="OYF152" s="10"/>
      <c r="OYG152" s="10"/>
      <c r="OYH152" s="10"/>
      <c r="OYI152" s="10"/>
      <c r="OYJ152" s="10"/>
      <c r="OYK152" s="10"/>
      <c r="OYL152" s="10"/>
      <c r="OYM152" s="10"/>
      <c r="OYN152" s="10"/>
      <c r="OYO152" s="10"/>
      <c r="OYP152" s="10"/>
      <c r="OYQ152" s="10"/>
      <c r="OYR152" s="10"/>
      <c r="OYS152" s="10"/>
      <c r="OYT152" s="10"/>
      <c r="OYU152" s="10"/>
      <c r="OYV152" s="10"/>
      <c r="OYW152" s="10"/>
      <c r="OYX152" s="10"/>
      <c r="OYY152" s="10"/>
      <c r="OYZ152" s="10"/>
      <c r="OZA152" s="10"/>
      <c r="OZB152" s="10"/>
      <c r="OZC152" s="10"/>
      <c r="OZD152" s="10"/>
      <c r="OZE152" s="10"/>
      <c r="OZF152" s="10"/>
      <c r="OZG152" s="10"/>
      <c r="OZH152" s="10"/>
      <c r="OZI152" s="10"/>
      <c r="OZJ152" s="10"/>
      <c r="OZK152" s="10"/>
      <c r="OZL152" s="10"/>
      <c r="OZM152" s="10"/>
      <c r="OZN152" s="10"/>
      <c r="OZO152" s="10"/>
      <c r="OZP152" s="10"/>
      <c r="OZQ152" s="10"/>
      <c r="OZR152" s="10"/>
      <c r="OZS152" s="10"/>
      <c r="OZT152" s="10"/>
      <c r="OZU152" s="10"/>
      <c r="OZV152" s="10"/>
      <c r="OZW152" s="10"/>
      <c r="OZX152" s="10"/>
      <c r="OZY152" s="10"/>
      <c r="OZZ152" s="10"/>
      <c r="PAA152" s="10"/>
      <c r="PAB152" s="10"/>
      <c r="PAC152" s="10"/>
      <c r="PAD152" s="10"/>
      <c r="PAE152" s="10"/>
      <c r="PAF152" s="10"/>
      <c r="PAG152" s="10"/>
      <c r="PAH152" s="10"/>
      <c r="PAI152" s="10"/>
      <c r="PAJ152" s="10"/>
      <c r="PAK152" s="10"/>
      <c r="PAL152" s="10"/>
      <c r="PAM152" s="10"/>
      <c r="PAN152" s="10"/>
      <c r="PAO152" s="10"/>
      <c r="PAP152" s="10"/>
      <c r="PAQ152" s="10"/>
      <c r="PAR152" s="10"/>
      <c r="PAS152" s="10"/>
      <c r="PAT152" s="10"/>
      <c r="PAU152" s="10"/>
      <c r="PAV152" s="10"/>
      <c r="PAW152" s="10"/>
      <c r="PAX152" s="10"/>
      <c r="PAY152" s="10"/>
      <c r="PAZ152" s="10"/>
      <c r="PBA152" s="10"/>
      <c r="PBB152" s="10"/>
      <c r="PBC152" s="10"/>
      <c r="PBD152" s="10"/>
      <c r="PBE152" s="10"/>
      <c r="PBF152" s="10"/>
      <c r="PBG152" s="10"/>
      <c r="PBH152" s="10"/>
      <c r="PBI152" s="10"/>
      <c r="PBJ152" s="10"/>
      <c r="PBK152" s="10"/>
      <c r="PBL152" s="10"/>
      <c r="PBM152" s="10"/>
      <c r="PBN152" s="10"/>
      <c r="PBO152" s="10"/>
      <c r="PBP152" s="10"/>
      <c r="PBQ152" s="10"/>
      <c r="PBR152" s="10"/>
      <c r="PBS152" s="10"/>
      <c r="PBT152" s="10"/>
      <c r="PBU152" s="10"/>
      <c r="PBV152" s="10"/>
      <c r="PBW152" s="10"/>
      <c r="PBX152" s="10"/>
      <c r="PBY152" s="10"/>
      <c r="PBZ152" s="10"/>
      <c r="PCA152" s="10"/>
      <c r="PCB152" s="10"/>
      <c r="PCC152" s="10"/>
      <c r="PCD152" s="10"/>
      <c r="PCE152" s="10"/>
      <c r="PCF152" s="10"/>
      <c r="PCG152" s="10"/>
      <c r="PCH152" s="10"/>
      <c r="PCI152" s="10"/>
      <c r="PCJ152" s="10"/>
      <c r="PCK152" s="10"/>
      <c r="PCL152" s="10"/>
      <c r="PCM152" s="10"/>
      <c r="PCN152" s="10"/>
      <c r="PCO152" s="10"/>
      <c r="PCP152" s="10"/>
      <c r="PCQ152" s="10"/>
      <c r="PCR152" s="10"/>
      <c r="PCS152" s="10"/>
      <c r="PCT152" s="10"/>
      <c r="PCU152" s="10"/>
      <c r="PCV152" s="10"/>
      <c r="PCW152" s="10"/>
      <c r="PCX152" s="10"/>
      <c r="PCY152" s="10"/>
      <c r="PCZ152" s="10"/>
      <c r="PDA152" s="10"/>
      <c r="PDB152" s="10"/>
      <c r="PDC152" s="10"/>
      <c r="PDD152" s="10"/>
      <c r="PDE152" s="10"/>
      <c r="PDF152" s="10"/>
      <c r="PDG152" s="10"/>
      <c r="PDH152" s="10"/>
      <c r="PDI152" s="10"/>
      <c r="PDJ152" s="10"/>
      <c r="PDK152" s="10"/>
      <c r="PDL152" s="10"/>
      <c r="PDM152" s="10"/>
      <c r="PDN152" s="10"/>
      <c r="PDO152" s="10"/>
      <c r="PDP152" s="10"/>
      <c r="PDQ152" s="10"/>
      <c r="PDR152" s="10"/>
      <c r="PDS152" s="10"/>
      <c r="PDT152" s="10"/>
      <c r="PDU152" s="10"/>
      <c r="PDV152" s="10"/>
      <c r="PDW152" s="10"/>
      <c r="PDX152" s="10"/>
      <c r="PDY152" s="10"/>
      <c r="PDZ152" s="10"/>
      <c r="PEA152" s="10"/>
      <c r="PEB152" s="10"/>
      <c r="PEC152" s="10"/>
      <c r="PED152" s="10"/>
      <c r="PEE152" s="10"/>
      <c r="PEF152" s="10"/>
      <c r="PEG152" s="10"/>
      <c r="PEH152" s="10"/>
      <c r="PEI152" s="10"/>
      <c r="PEJ152" s="10"/>
      <c r="PEK152" s="10"/>
      <c r="PEL152" s="10"/>
      <c r="PEM152" s="10"/>
      <c r="PEN152" s="10"/>
      <c r="PEO152" s="10"/>
      <c r="PEP152" s="10"/>
      <c r="PEQ152" s="10"/>
      <c r="PER152" s="10"/>
      <c r="PES152" s="10"/>
      <c r="PET152" s="10"/>
      <c r="PEU152" s="10"/>
      <c r="PEV152" s="10"/>
      <c r="PEW152" s="10"/>
      <c r="PEX152" s="10"/>
      <c r="PEY152" s="10"/>
      <c r="PEZ152" s="10"/>
      <c r="PFA152" s="10"/>
      <c r="PFB152" s="10"/>
      <c r="PFC152" s="10"/>
      <c r="PFD152" s="10"/>
      <c r="PFE152" s="10"/>
      <c r="PFF152" s="10"/>
      <c r="PFG152" s="10"/>
      <c r="PFH152" s="10"/>
      <c r="PFI152" s="10"/>
      <c r="PFJ152" s="10"/>
      <c r="PFK152" s="10"/>
      <c r="PFL152" s="10"/>
      <c r="PFM152" s="10"/>
      <c r="PFN152" s="10"/>
      <c r="PFO152" s="10"/>
      <c r="PFP152" s="10"/>
      <c r="PFQ152" s="10"/>
      <c r="PFR152" s="10"/>
      <c r="PFS152" s="10"/>
      <c r="PFT152" s="10"/>
      <c r="PFU152" s="10"/>
      <c r="PFV152" s="10"/>
      <c r="PFW152" s="10"/>
      <c r="PFX152" s="10"/>
      <c r="PFY152" s="10"/>
      <c r="PFZ152" s="10"/>
      <c r="PGA152" s="10"/>
      <c r="PGB152" s="10"/>
      <c r="PGC152" s="10"/>
      <c r="PGD152" s="10"/>
      <c r="PGE152" s="10"/>
      <c r="PGF152" s="10"/>
      <c r="PGG152" s="10"/>
      <c r="PGH152" s="10"/>
      <c r="PGI152" s="10"/>
      <c r="PGJ152" s="10"/>
      <c r="PGK152" s="10"/>
      <c r="PGL152" s="10"/>
      <c r="PGM152" s="10"/>
      <c r="PGN152" s="10"/>
      <c r="PGO152" s="10"/>
      <c r="PGP152" s="10"/>
      <c r="PGQ152" s="10"/>
      <c r="PGR152" s="10"/>
      <c r="PGS152" s="10"/>
      <c r="PGT152" s="10"/>
      <c r="PGU152" s="10"/>
      <c r="PGV152" s="10"/>
      <c r="PGW152" s="10"/>
      <c r="PGX152" s="10"/>
      <c r="PGY152" s="10"/>
      <c r="PGZ152" s="10"/>
      <c r="PHA152" s="10"/>
      <c r="PHB152" s="10"/>
      <c r="PHC152" s="10"/>
      <c r="PHD152" s="10"/>
      <c r="PHE152" s="10"/>
      <c r="PHF152" s="10"/>
      <c r="PHG152" s="10"/>
      <c r="PHH152" s="10"/>
      <c r="PHI152" s="10"/>
      <c r="PHJ152" s="10"/>
      <c r="PHK152" s="10"/>
      <c r="PHL152" s="10"/>
      <c r="PHM152" s="10"/>
      <c r="PHN152" s="10"/>
      <c r="PHO152" s="10"/>
      <c r="PHP152" s="10"/>
      <c r="PHQ152" s="10"/>
      <c r="PHR152" s="10"/>
      <c r="PHS152" s="10"/>
      <c r="PHT152" s="10"/>
      <c r="PHU152" s="10"/>
      <c r="PHV152" s="10"/>
      <c r="PHW152" s="10"/>
      <c r="PHX152" s="10"/>
      <c r="PHY152" s="10"/>
      <c r="PHZ152" s="10"/>
      <c r="PIA152" s="10"/>
      <c r="PIB152" s="10"/>
      <c r="PIC152" s="10"/>
      <c r="PID152" s="10"/>
      <c r="PIE152" s="10"/>
      <c r="PIF152" s="10"/>
      <c r="PIG152" s="10"/>
      <c r="PIH152" s="10"/>
      <c r="PII152" s="10"/>
      <c r="PIJ152" s="10"/>
      <c r="PIK152" s="10"/>
      <c r="PIL152" s="10"/>
      <c r="PIM152" s="10"/>
      <c r="PIN152" s="10"/>
      <c r="PIO152" s="10"/>
      <c r="PIP152" s="10"/>
      <c r="PIQ152" s="10"/>
      <c r="PIR152" s="10"/>
      <c r="PIS152" s="10"/>
      <c r="PIT152" s="10"/>
      <c r="PIU152" s="10"/>
      <c r="PIV152" s="10"/>
      <c r="PIW152" s="10"/>
      <c r="PIX152" s="10"/>
      <c r="PIY152" s="10"/>
      <c r="PIZ152" s="10"/>
      <c r="PJA152" s="10"/>
      <c r="PJB152" s="10"/>
      <c r="PJC152" s="10"/>
      <c r="PJD152" s="10"/>
      <c r="PJE152" s="10"/>
      <c r="PJF152" s="10"/>
      <c r="PJG152" s="10"/>
      <c r="PJH152" s="10"/>
      <c r="PJI152" s="10"/>
      <c r="PJJ152" s="10"/>
      <c r="PJK152" s="10"/>
      <c r="PJL152" s="10"/>
      <c r="PJM152" s="10"/>
      <c r="PJN152" s="10"/>
      <c r="PJO152" s="10"/>
      <c r="PJP152" s="10"/>
      <c r="PJQ152" s="10"/>
      <c r="PJR152" s="10"/>
      <c r="PJS152" s="10"/>
      <c r="PJT152" s="10"/>
      <c r="PJU152" s="10"/>
      <c r="PJV152" s="10"/>
      <c r="PJW152" s="10"/>
      <c r="PJX152" s="10"/>
      <c r="PJY152" s="10"/>
      <c r="PJZ152" s="10"/>
      <c r="PKA152" s="10"/>
      <c r="PKB152" s="10"/>
      <c r="PKC152" s="10"/>
      <c r="PKD152" s="10"/>
      <c r="PKE152" s="10"/>
      <c r="PKF152" s="10"/>
      <c r="PKG152" s="10"/>
      <c r="PKH152" s="10"/>
      <c r="PKI152" s="10"/>
      <c r="PKJ152" s="10"/>
      <c r="PKK152" s="10"/>
      <c r="PKL152" s="10"/>
      <c r="PKM152" s="10"/>
      <c r="PKN152" s="10"/>
      <c r="PKO152" s="10"/>
      <c r="PKP152" s="10"/>
      <c r="PKQ152" s="10"/>
      <c r="PKR152" s="10"/>
      <c r="PKS152" s="10"/>
      <c r="PKT152" s="10"/>
      <c r="PKU152" s="10"/>
      <c r="PKV152" s="10"/>
      <c r="PKW152" s="10"/>
      <c r="PKX152" s="10"/>
      <c r="PKY152" s="10"/>
      <c r="PKZ152" s="10"/>
      <c r="PLA152" s="10"/>
      <c r="PLB152" s="10"/>
      <c r="PLC152" s="10"/>
      <c r="PLD152" s="10"/>
      <c r="PLE152" s="10"/>
      <c r="PLF152" s="10"/>
      <c r="PLG152" s="10"/>
      <c r="PLH152" s="10"/>
      <c r="PLI152" s="10"/>
      <c r="PLJ152" s="10"/>
      <c r="PLK152" s="10"/>
      <c r="PLL152" s="10"/>
      <c r="PLM152" s="10"/>
      <c r="PLN152" s="10"/>
      <c r="PLO152" s="10"/>
      <c r="PLP152" s="10"/>
      <c r="PLQ152" s="10"/>
      <c r="PLR152" s="10"/>
      <c r="PLS152" s="10"/>
      <c r="PLT152" s="10"/>
      <c r="PLU152" s="10"/>
      <c r="PLV152" s="10"/>
      <c r="PLW152" s="10"/>
      <c r="PLX152" s="10"/>
      <c r="PLY152" s="10"/>
      <c r="PLZ152" s="10"/>
      <c r="PMA152" s="10"/>
      <c r="PMB152" s="10"/>
      <c r="PMC152" s="10"/>
      <c r="PMD152" s="10"/>
      <c r="PME152" s="10"/>
      <c r="PMF152" s="10"/>
      <c r="PMG152" s="10"/>
      <c r="PMH152" s="10"/>
      <c r="PMI152" s="10"/>
      <c r="PMJ152" s="10"/>
      <c r="PMK152" s="10"/>
      <c r="PML152" s="10"/>
      <c r="PMM152" s="10"/>
      <c r="PMN152" s="10"/>
      <c r="PMO152" s="10"/>
      <c r="PMP152" s="10"/>
      <c r="PMQ152" s="10"/>
      <c r="PMR152" s="10"/>
      <c r="PMS152" s="10"/>
      <c r="PMT152" s="10"/>
      <c r="PMU152" s="10"/>
      <c r="PMV152" s="10"/>
      <c r="PMW152" s="10"/>
      <c r="PMX152" s="10"/>
      <c r="PMY152" s="10"/>
      <c r="PMZ152" s="10"/>
      <c r="PNA152" s="10"/>
      <c r="PNB152" s="10"/>
      <c r="PNC152" s="10"/>
      <c r="PND152" s="10"/>
      <c r="PNE152" s="10"/>
      <c r="PNF152" s="10"/>
      <c r="PNG152" s="10"/>
      <c r="PNH152" s="10"/>
      <c r="PNI152" s="10"/>
      <c r="PNJ152" s="10"/>
      <c r="PNK152" s="10"/>
      <c r="PNL152" s="10"/>
      <c r="PNM152" s="10"/>
      <c r="PNN152" s="10"/>
      <c r="PNO152" s="10"/>
      <c r="PNP152" s="10"/>
      <c r="PNQ152" s="10"/>
      <c r="PNR152" s="10"/>
      <c r="PNS152" s="10"/>
      <c r="PNT152" s="10"/>
      <c r="PNU152" s="10"/>
      <c r="PNV152" s="10"/>
      <c r="PNW152" s="10"/>
      <c r="PNX152" s="10"/>
      <c r="PNY152" s="10"/>
      <c r="PNZ152" s="10"/>
      <c r="POA152" s="10"/>
      <c r="POB152" s="10"/>
      <c r="POC152" s="10"/>
      <c r="POD152" s="10"/>
      <c r="POE152" s="10"/>
      <c r="POF152" s="10"/>
      <c r="POG152" s="10"/>
      <c r="POH152" s="10"/>
      <c r="POI152" s="10"/>
      <c r="POJ152" s="10"/>
      <c r="POK152" s="10"/>
      <c r="POL152" s="10"/>
      <c r="POM152" s="10"/>
      <c r="PON152" s="10"/>
      <c r="POO152" s="10"/>
      <c r="POP152" s="10"/>
      <c r="POQ152" s="10"/>
      <c r="POR152" s="10"/>
      <c r="POS152" s="10"/>
      <c r="POT152" s="10"/>
      <c r="POU152" s="10"/>
      <c r="POV152" s="10"/>
      <c r="POW152" s="10"/>
      <c r="POX152" s="10"/>
      <c r="POY152" s="10"/>
      <c r="POZ152" s="10"/>
      <c r="PPA152" s="10"/>
      <c r="PPB152" s="10"/>
      <c r="PPC152" s="10"/>
      <c r="PPD152" s="10"/>
      <c r="PPE152" s="10"/>
      <c r="PPF152" s="10"/>
      <c r="PPG152" s="10"/>
      <c r="PPH152" s="10"/>
      <c r="PPI152" s="10"/>
      <c r="PPJ152" s="10"/>
      <c r="PPK152" s="10"/>
      <c r="PPL152" s="10"/>
      <c r="PPM152" s="10"/>
      <c r="PPN152" s="10"/>
      <c r="PPO152" s="10"/>
      <c r="PPP152" s="10"/>
      <c r="PPQ152" s="10"/>
      <c r="PPR152" s="10"/>
      <c r="PPS152" s="10"/>
      <c r="PPT152" s="10"/>
      <c r="PPU152" s="10"/>
      <c r="PPV152" s="10"/>
      <c r="PPW152" s="10"/>
      <c r="PPX152" s="10"/>
      <c r="PPY152" s="10"/>
      <c r="PPZ152" s="10"/>
      <c r="PQA152" s="10"/>
      <c r="PQB152" s="10"/>
      <c r="PQC152" s="10"/>
      <c r="PQD152" s="10"/>
      <c r="PQE152" s="10"/>
      <c r="PQF152" s="10"/>
      <c r="PQG152" s="10"/>
      <c r="PQH152" s="10"/>
      <c r="PQI152" s="10"/>
      <c r="PQJ152" s="10"/>
      <c r="PQK152" s="10"/>
      <c r="PQL152" s="10"/>
      <c r="PQM152" s="10"/>
      <c r="PQN152" s="10"/>
      <c r="PQO152" s="10"/>
      <c r="PQP152" s="10"/>
      <c r="PQQ152" s="10"/>
      <c r="PQR152" s="10"/>
      <c r="PQS152" s="10"/>
      <c r="PQT152" s="10"/>
      <c r="PQU152" s="10"/>
      <c r="PQV152" s="10"/>
      <c r="PQW152" s="10"/>
      <c r="PQX152" s="10"/>
      <c r="PQY152" s="10"/>
      <c r="PQZ152" s="10"/>
      <c r="PRA152" s="10"/>
      <c r="PRB152" s="10"/>
      <c r="PRC152" s="10"/>
      <c r="PRD152" s="10"/>
      <c r="PRE152" s="10"/>
      <c r="PRF152" s="10"/>
      <c r="PRG152" s="10"/>
      <c r="PRH152" s="10"/>
      <c r="PRI152" s="10"/>
      <c r="PRJ152" s="10"/>
      <c r="PRK152" s="10"/>
      <c r="PRL152" s="10"/>
      <c r="PRM152" s="10"/>
      <c r="PRN152" s="10"/>
      <c r="PRO152" s="10"/>
      <c r="PRP152" s="10"/>
      <c r="PRQ152" s="10"/>
      <c r="PRR152" s="10"/>
      <c r="PRS152" s="10"/>
      <c r="PRT152" s="10"/>
      <c r="PRU152" s="10"/>
      <c r="PRV152" s="10"/>
      <c r="PRW152" s="10"/>
      <c r="PRX152" s="10"/>
      <c r="PRY152" s="10"/>
      <c r="PRZ152" s="10"/>
      <c r="PSA152" s="10"/>
      <c r="PSB152" s="10"/>
      <c r="PSC152" s="10"/>
      <c r="PSD152" s="10"/>
      <c r="PSE152" s="10"/>
      <c r="PSF152" s="10"/>
      <c r="PSG152" s="10"/>
      <c r="PSH152" s="10"/>
      <c r="PSI152" s="10"/>
      <c r="PSJ152" s="10"/>
      <c r="PSK152" s="10"/>
      <c r="PSL152" s="10"/>
      <c r="PSM152" s="10"/>
      <c r="PSN152" s="10"/>
      <c r="PSO152" s="10"/>
      <c r="PSP152" s="10"/>
      <c r="PSQ152" s="10"/>
      <c r="PSR152" s="10"/>
      <c r="PSS152" s="10"/>
      <c r="PST152" s="10"/>
      <c r="PSU152" s="10"/>
      <c r="PSV152" s="10"/>
      <c r="PSW152" s="10"/>
      <c r="PSX152" s="10"/>
      <c r="PSY152" s="10"/>
      <c r="PSZ152" s="10"/>
      <c r="PTA152" s="10"/>
      <c r="PTB152" s="10"/>
      <c r="PTC152" s="10"/>
      <c r="PTD152" s="10"/>
      <c r="PTE152" s="10"/>
      <c r="PTF152" s="10"/>
      <c r="PTG152" s="10"/>
      <c r="PTH152" s="10"/>
      <c r="PTI152" s="10"/>
      <c r="PTJ152" s="10"/>
      <c r="PTK152" s="10"/>
      <c r="PTL152" s="10"/>
      <c r="PTM152" s="10"/>
      <c r="PTN152" s="10"/>
      <c r="PTO152" s="10"/>
      <c r="PTP152" s="10"/>
      <c r="PTQ152" s="10"/>
      <c r="PTR152" s="10"/>
      <c r="PTS152" s="10"/>
      <c r="PTT152" s="10"/>
      <c r="PTU152" s="10"/>
      <c r="PTV152" s="10"/>
      <c r="PTW152" s="10"/>
      <c r="PTX152" s="10"/>
      <c r="PTY152" s="10"/>
      <c r="PTZ152" s="10"/>
      <c r="PUA152" s="10"/>
      <c r="PUB152" s="10"/>
      <c r="PUC152" s="10"/>
      <c r="PUD152" s="10"/>
      <c r="PUE152" s="10"/>
      <c r="PUF152" s="10"/>
      <c r="PUG152" s="10"/>
      <c r="PUH152" s="10"/>
      <c r="PUI152" s="10"/>
      <c r="PUJ152" s="10"/>
      <c r="PUK152" s="10"/>
      <c r="PUL152" s="10"/>
      <c r="PUM152" s="10"/>
      <c r="PUN152" s="10"/>
      <c r="PUO152" s="10"/>
      <c r="PUP152" s="10"/>
      <c r="PUQ152" s="10"/>
      <c r="PUR152" s="10"/>
      <c r="PUS152" s="10"/>
      <c r="PUT152" s="10"/>
      <c r="PUU152" s="10"/>
      <c r="PUV152" s="10"/>
      <c r="PUW152" s="10"/>
      <c r="PUX152" s="10"/>
      <c r="PUY152" s="10"/>
      <c r="PUZ152" s="10"/>
      <c r="PVA152" s="10"/>
      <c r="PVB152" s="10"/>
      <c r="PVC152" s="10"/>
      <c r="PVD152" s="10"/>
      <c r="PVE152" s="10"/>
      <c r="PVF152" s="10"/>
      <c r="PVG152" s="10"/>
      <c r="PVH152" s="10"/>
      <c r="PVI152" s="10"/>
      <c r="PVJ152" s="10"/>
      <c r="PVK152" s="10"/>
      <c r="PVL152" s="10"/>
      <c r="PVM152" s="10"/>
      <c r="PVN152" s="10"/>
      <c r="PVO152" s="10"/>
      <c r="PVP152" s="10"/>
      <c r="PVQ152" s="10"/>
      <c r="PVR152" s="10"/>
      <c r="PVS152" s="10"/>
      <c r="PVT152" s="10"/>
      <c r="PVU152" s="10"/>
      <c r="PVV152" s="10"/>
      <c r="PVW152" s="10"/>
      <c r="PVX152" s="10"/>
      <c r="PVY152" s="10"/>
      <c r="PVZ152" s="10"/>
      <c r="PWA152" s="10"/>
      <c r="PWB152" s="10"/>
      <c r="PWC152" s="10"/>
      <c r="PWD152" s="10"/>
      <c r="PWE152" s="10"/>
      <c r="PWF152" s="10"/>
      <c r="PWG152" s="10"/>
      <c r="PWH152" s="10"/>
      <c r="PWI152" s="10"/>
      <c r="PWJ152" s="10"/>
      <c r="PWK152" s="10"/>
      <c r="PWL152" s="10"/>
      <c r="PWM152" s="10"/>
      <c r="PWN152" s="10"/>
      <c r="PWO152" s="10"/>
      <c r="PWP152" s="10"/>
      <c r="PWQ152" s="10"/>
      <c r="PWR152" s="10"/>
      <c r="PWS152" s="10"/>
      <c r="PWT152" s="10"/>
      <c r="PWU152" s="10"/>
      <c r="PWV152" s="10"/>
      <c r="PWW152" s="10"/>
      <c r="PWX152" s="10"/>
      <c r="PWY152" s="10"/>
      <c r="PWZ152" s="10"/>
      <c r="PXA152" s="10"/>
      <c r="PXB152" s="10"/>
      <c r="PXC152" s="10"/>
      <c r="PXD152" s="10"/>
      <c r="PXE152" s="10"/>
      <c r="PXF152" s="10"/>
      <c r="PXG152" s="10"/>
      <c r="PXH152" s="10"/>
      <c r="PXI152" s="10"/>
      <c r="PXJ152" s="10"/>
      <c r="PXK152" s="10"/>
      <c r="PXL152" s="10"/>
      <c r="PXM152" s="10"/>
      <c r="PXN152" s="10"/>
      <c r="PXO152" s="10"/>
      <c r="PXP152" s="10"/>
      <c r="PXQ152" s="10"/>
      <c r="PXR152" s="10"/>
      <c r="PXS152" s="10"/>
      <c r="PXT152" s="10"/>
      <c r="PXU152" s="10"/>
      <c r="PXV152" s="10"/>
      <c r="PXW152" s="10"/>
      <c r="PXX152" s="10"/>
      <c r="PXY152" s="10"/>
      <c r="PXZ152" s="10"/>
      <c r="PYA152" s="10"/>
      <c r="PYB152" s="10"/>
      <c r="PYC152" s="10"/>
      <c r="PYD152" s="10"/>
      <c r="PYE152" s="10"/>
      <c r="PYF152" s="10"/>
      <c r="PYG152" s="10"/>
      <c r="PYH152" s="10"/>
      <c r="PYI152" s="10"/>
      <c r="PYJ152" s="10"/>
      <c r="PYK152" s="10"/>
      <c r="PYL152" s="10"/>
      <c r="PYM152" s="10"/>
      <c r="PYN152" s="10"/>
      <c r="PYO152" s="10"/>
      <c r="PYP152" s="10"/>
      <c r="PYQ152" s="10"/>
      <c r="PYR152" s="10"/>
      <c r="PYS152" s="10"/>
      <c r="PYT152" s="10"/>
      <c r="PYU152" s="10"/>
      <c r="PYV152" s="10"/>
      <c r="PYW152" s="10"/>
      <c r="PYX152" s="10"/>
      <c r="PYY152" s="10"/>
      <c r="PYZ152" s="10"/>
      <c r="PZA152" s="10"/>
      <c r="PZB152" s="10"/>
      <c r="PZC152" s="10"/>
      <c r="PZD152" s="10"/>
      <c r="PZE152" s="10"/>
      <c r="PZF152" s="10"/>
      <c r="PZG152" s="10"/>
      <c r="PZH152" s="10"/>
      <c r="PZI152" s="10"/>
      <c r="PZJ152" s="10"/>
      <c r="PZK152" s="10"/>
      <c r="PZL152" s="10"/>
      <c r="PZM152" s="10"/>
      <c r="PZN152" s="10"/>
      <c r="PZO152" s="10"/>
      <c r="PZP152" s="10"/>
      <c r="PZQ152" s="10"/>
      <c r="PZR152" s="10"/>
      <c r="PZS152" s="10"/>
      <c r="PZT152" s="10"/>
      <c r="PZU152" s="10"/>
      <c r="PZV152" s="10"/>
      <c r="PZW152" s="10"/>
      <c r="PZX152" s="10"/>
      <c r="PZY152" s="10"/>
      <c r="PZZ152" s="10"/>
      <c r="QAA152" s="10"/>
      <c r="QAB152" s="10"/>
      <c r="QAC152" s="10"/>
      <c r="QAD152" s="10"/>
      <c r="QAE152" s="10"/>
      <c r="QAF152" s="10"/>
      <c r="QAG152" s="10"/>
      <c r="QAH152" s="10"/>
      <c r="QAI152" s="10"/>
      <c r="QAJ152" s="10"/>
      <c r="QAK152" s="10"/>
      <c r="QAL152" s="10"/>
      <c r="QAM152" s="10"/>
      <c r="QAN152" s="10"/>
      <c r="QAO152" s="10"/>
      <c r="QAP152" s="10"/>
      <c r="QAQ152" s="10"/>
      <c r="QAR152" s="10"/>
      <c r="QAS152" s="10"/>
      <c r="QAT152" s="10"/>
      <c r="QAU152" s="10"/>
      <c r="QAV152" s="10"/>
      <c r="QAW152" s="10"/>
      <c r="QAX152" s="10"/>
      <c r="QAY152" s="10"/>
      <c r="QAZ152" s="10"/>
      <c r="QBA152" s="10"/>
      <c r="QBB152" s="10"/>
      <c r="QBC152" s="10"/>
      <c r="QBD152" s="10"/>
      <c r="QBE152" s="10"/>
      <c r="QBF152" s="10"/>
      <c r="QBG152" s="10"/>
      <c r="QBH152" s="10"/>
      <c r="QBI152" s="10"/>
      <c r="QBJ152" s="10"/>
      <c r="QBK152" s="10"/>
      <c r="QBL152" s="10"/>
      <c r="QBM152" s="10"/>
      <c r="QBN152" s="10"/>
      <c r="QBO152" s="10"/>
      <c r="QBP152" s="10"/>
      <c r="QBQ152" s="10"/>
      <c r="QBR152" s="10"/>
      <c r="QBS152" s="10"/>
      <c r="QBT152" s="10"/>
      <c r="QBU152" s="10"/>
      <c r="QBV152" s="10"/>
      <c r="QBW152" s="10"/>
      <c r="QBX152" s="10"/>
      <c r="QBY152" s="10"/>
      <c r="QBZ152" s="10"/>
      <c r="QCA152" s="10"/>
      <c r="QCB152" s="10"/>
      <c r="QCC152" s="10"/>
      <c r="QCD152" s="10"/>
      <c r="QCE152" s="10"/>
      <c r="QCF152" s="10"/>
      <c r="QCG152" s="10"/>
      <c r="QCH152" s="10"/>
      <c r="QCI152" s="10"/>
      <c r="QCJ152" s="10"/>
      <c r="QCK152" s="10"/>
      <c r="QCL152" s="10"/>
      <c r="QCM152" s="10"/>
      <c r="QCN152" s="10"/>
      <c r="QCO152" s="10"/>
      <c r="QCP152" s="10"/>
      <c r="QCQ152" s="10"/>
      <c r="QCR152" s="10"/>
      <c r="QCS152" s="10"/>
      <c r="QCT152" s="10"/>
      <c r="QCU152" s="10"/>
      <c r="QCV152" s="10"/>
      <c r="QCW152" s="10"/>
      <c r="QCX152" s="10"/>
      <c r="QCY152" s="10"/>
      <c r="QCZ152" s="10"/>
      <c r="QDA152" s="10"/>
      <c r="QDB152" s="10"/>
      <c r="QDC152" s="10"/>
      <c r="QDD152" s="10"/>
      <c r="QDE152" s="10"/>
      <c r="QDF152" s="10"/>
      <c r="QDG152" s="10"/>
      <c r="QDH152" s="10"/>
      <c r="QDI152" s="10"/>
      <c r="QDJ152" s="10"/>
      <c r="QDK152" s="10"/>
      <c r="QDL152" s="10"/>
      <c r="QDM152" s="10"/>
      <c r="QDN152" s="10"/>
      <c r="QDO152" s="10"/>
      <c r="QDP152" s="10"/>
      <c r="QDQ152" s="10"/>
      <c r="QDR152" s="10"/>
      <c r="QDS152" s="10"/>
      <c r="QDT152" s="10"/>
      <c r="QDU152" s="10"/>
      <c r="QDV152" s="10"/>
      <c r="QDW152" s="10"/>
      <c r="QDX152" s="10"/>
      <c r="QDY152" s="10"/>
      <c r="QDZ152" s="10"/>
      <c r="QEA152" s="10"/>
      <c r="QEB152" s="10"/>
      <c r="QEC152" s="10"/>
      <c r="QED152" s="10"/>
      <c r="QEE152" s="10"/>
      <c r="QEF152" s="10"/>
      <c r="QEG152" s="10"/>
      <c r="QEH152" s="10"/>
      <c r="QEI152" s="10"/>
      <c r="QEJ152" s="10"/>
      <c r="QEK152" s="10"/>
      <c r="QEL152" s="10"/>
      <c r="QEM152" s="10"/>
      <c r="QEN152" s="10"/>
      <c r="QEO152" s="10"/>
      <c r="QEP152" s="10"/>
      <c r="QEQ152" s="10"/>
      <c r="QER152" s="10"/>
      <c r="QES152" s="10"/>
      <c r="QET152" s="10"/>
      <c r="QEU152" s="10"/>
      <c r="QEV152" s="10"/>
      <c r="QEW152" s="10"/>
      <c r="QEX152" s="10"/>
      <c r="QEY152" s="10"/>
      <c r="QEZ152" s="10"/>
      <c r="QFA152" s="10"/>
      <c r="QFB152" s="10"/>
      <c r="QFC152" s="10"/>
      <c r="QFD152" s="10"/>
      <c r="QFE152" s="10"/>
      <c r="QFF152" s="10"/>
      <c r="QFG152" s="10"/>
      <c r="QFH152" s="10"/>
      <c r="QFI152" s="10"/>
      <c r="QFJ152" s="10"/>
      <c r="QFK152" s="10"/>
      <c r="QFL152" s="10"/>
      <c r="QFM152" s="10"/>
      <c r="QFN152" s="10"/>
      <c r="QFO152" s="10"/>
      <c r="QFP152" s="10"/>
      <c r="QFQ152" s="10"/>
      <c r="QFR152" s="10"/>
      <c r="QFS152" s="10"/>
      <c r="QFT152" s="10"/>
      <c r="QFU152" s="10"/>
      <c r="QFV152" s="10"/>
      <c r="QFW152" s="10"/>
      <c r="QFX152" s="10"/>
      <c r="QFY152" s="10"/>
      <c r="QFZ152" s="10"/>
      <c r="QGA152" s="10"/>
      <c r="QGB152" s="10"/>
      <c r="QGC152" s="10"/>
      <c r="QGD152" s="10"/>
      <c r="QGE152" s="10"/>
      <c r="QGF152" s="10"/>
      <c r="QGG152" s="10"/>
      <c r="QGH152" s="10"/>
      <c r="QGI152" s="10"/>
      <c r="QGJ152" s="10"/>
      <c r="QGK152" s="10"/>
      <c r="QGL152" s="10"/>
      <c r="QGM152" s="10"/>
      <c r="QGN152" s="10"/>
      <c r="QGO152" s="10"/>
      <c r="QGP152" s="10"/>
      <c r="QGQ152" s="10"/>
      <c r="QGR152" s="10"/>
      <c r="QGS152" s="10"/>
      <c r="QGT152" s="10"/>
      <c r="QGU152" s="10"/>
      <c r="QGV152" s="10"/>
      <c r="QGW152" s="10"/>
      <c r="QGX152" s="10"/>
      <c r="QGY152" s="10"/>
      <c r="QGZ152" s="10"/>
      <c r="QHA152" s="10"/>
      <c r="QHB152" s="10"/>
      <c r="QHC152" s="10"/>
      <c r="QHD152" s="10"/>
      <c r="QHE152" s="10"/>
      <c r="QHF152" s="10"/>
      <c r="QHG152" s="10"/>
      <c r="QHH152" s="10"/>
      <c r="QHI152" s="10"/>
      <c r="QHJ152" s="10"/>
      <c r="QHK152" s="10"/>
      <c r="QHL152" s="10"/>
      <c r="QHM152" s="10"/>
      <c r="QHN152" s="10"/>
      <c r="QHO152" s="10"/>
      <c r="QHP152" s="10"/>
      <c r="QHQ152" s="10"/>
      <c r="QHR152" s="10"/>
      <c r="QHS152" s="10"/>
      <c r="QHT152" s="10"/>
      <c r="QHU152" s="10"/>
      <c r="QHV152" s="10"/>
      <c r="QHW152" s="10"/>
      <c r="QHX152" s="10"/>
      <c r="QHY152" s="10"/>
      <c r="QHZ152" s="10"/>
      <c r="QIA152" s="10"/>
      <c r="QIB152" s="10"/>
      <c r="QIC152" s="10"/>
      <c r="QID152" s="10"/>
      <c r="QIE152" s="10"/>
      <c r="QIF152" s="10"/>
      <c r="QIG152" s="10"/>
      <c r="QIH152" s="10"/>
      <c r="QII152" s="10"/>
      <c r="QIJ152" s="10"/>
      <c r="QIK152" s="10"/>
      <c r="QIL152" s="10"/>
      <c r="QIM152" s="10"/>
      <c r="QIN152" s="10"/>
      <c r="QIO152" s="10"/>
      <c r="QIP152" s="10"/>
      <c r="QIQ152" s="10"/>
      <c r="QIR152" s="10"/>
      <c r="QIS152" s="10"/>
      <c r="QIT152" s="10"/>
      <c r="QIU152" s="10"/>
      <c r="QIV152" s="10"/>
      <c r="QIW152" s="10"/>
      <c r="QIX152" s="10"/>
      <c r="QIY152" s="10"/>
      <c r="QIZ152" s="10"/>
      <c r="QJA152" s="10"/>
      <c r="QJB152" s="10"/>
      <c r="QJC152" s="10"/>
      <c r="QJD152" s="10"/>
      <c r="QJE152" s="10"/>
      <c r="QJF152" s="10"/>
      <c r="QJG152" s="10"/>
      <c r="QJH152" s="10"/>
      <c r="QJI152" s="10"/>
      <c r="QJJ152" s="10"/>
      <c r="QJK152" s="10"/>
      <c r="QJL152" s="10"/>
      <c r="QJM152" s="10"/>
      <c r="QJN152" s="10"/>
      <c r="QJO152" s="10"/>
      <c r="QJP152" s="10"/>
      <c r="QJQ152" s="10"/>
      <c r="QJR152" s="10"/>
      <c r="QJS152" s="10"/>
      <c r="QJT152" s="10"/>
      <c r="QJU152" s="10"/>
      <c r="QJV152" s="10"/>
      <c r="QJW152" s="10"/>
      <c r="QJX152" s="10"/>
      <c r="QJY152" s="10"/>
      <c r="QJZ152" s="10"/>
      <c r="QKA152" s="10"/>
      <c r="QKB152" s="10"/>
      <c r="QKC152" s="10"/>
      <c r="QKD152" s="10"/>
      <c r="QKE152" s="10"/>
      <c r="QKF152" s="10"/>
      <c r="QKG152" s="10"/>
      <c r="QKH152" s="10"/>
      <c r="QKI152" s="10"/>
      <c r="QKJ152" s="10"/>
      <c r="QKK152" s="10"/>
      <c r="QKL152" s="10"/>
      <c r="QKM152" s="10"/>
      <c r="QKN152" s="10"/>
      <c r="QKO152" s="10"/>
      <c r="QKP152" s="10"/>
      <c r="QKQ152" s="10"/>
      <c r="QKR152" s="10"/>
      <c r="QKS152" s="10"/>
      <c r="QKT152" s="10"/>
      <c r="QKU152" s="10"/>
      <c r="QKV152" s="10"/>
      <c r="QKW152" s="10"/>
      <c r="QKX152" s="10"/>
      <c r="QKY152" s="10"/>
      <c r="QKZ152" s="10"/>
      <c r="QLA152" s="10"/>
      <c r="QLB152" s="10"/>
      <c r="QLC152" s="10"/>
      <c r="QLD152" s="10"/>
      <c r="QLE152" s="10"/>
      <c r="QLF152" s="10"/>
      <c r="QLG152" s="10"/>
      <c r="QLH152" s="10"/>
      <c r="QLI152" s="10"/>
      <c r="QLJ152" s="10"/>
      <c r="QLK152" s="10"/>
      <c r="QLL152" s="10"/>
      <c r="QLM152" s="10"/>
      <c r="QLN152" s="10"/>
      <c r="QLO152" s="10"/>
      <c r="QLP152" s="10"/>
      <c r="QLQ152" s="10"/>
      <c r="QLR152" s="10"/>
      <c r="QLS152" s="10"/>
      <c r="QLT152" s="10"/>
      <c r="QLU152" s="10"/>
      <c r="QLV152" s="10"/>
      <c r="QLW152" s="10"/>
      <c r="QLX152" s="10"/>
      <c r="QLY152" s="10"/>
      <c r="QLZ152" s="10"/>
      <c r="QMA152" s="10"/>
      <c r="QMB152" s="10"/>
      <c r="QMC152" s="10"/>
      <c r="QMD152" s="10"/>
      <c r="QME152" s="10"/>
      <c r="QMF152" s="10"/>
      <c r="QMG152" s="10"/>
      <c r="QMH152" s="10"/>
      <c r="QMI152" s="10"/>
      <c r="QMJ152" s="10"/>
      <c r="QMK152" s="10"/>
      <c r="QML152" s="10"/>
      <c r="QMM152" s="10"/>
      <c r="QMN152" s="10"/>
      <c r="QMO152" s="10"/>
      <c r="QMP152" s="10"/>
      <c r="QMQ152" s="10"/>
      <c r="QMR152" s="10"/>
      <c r="QMS152" s="10"/>
      <c r="QMT152" s="10"/>
      <c r="QMU152" s="10"/>
      <c r="QMV152" s="10"/>
      <c r="QMW152" s="10"/>
      <c r="QMX152" s="10"/>
      <c r="QMY152" s="10"/>
      <c r="QMZ152" s="10"/>
      <c r="QNA152" s="10"/>
      <c r="QNB152" s="10"/>
      <c r="QNC152" s="10"/>
      <c r="QND152" s="10"/>
      <c r="QNE152" s="10"/>
      <c r="QNF152" s="10"/>
      <c r="QNG152" s="10"/>
      <c r="QNH152" s="10"/>
      <c r="QNI152" s="10"/>
      <c r="QNJ152" s="10"/>
      <c r="QNK152" s="10"/>
      <c r="QNL152" s="10"/>
      <c r="QNM152" s="10"/>
      <c r="QNN152" s="10"/>
      <c r="QNO152" s="10"/>
      <c r="QNP152" s="10"/>
      <c r="QNQ152" s="10"/>
      <c r="QNR152" s="10"/>
      <c r="QNS152" s="10"/>
      <c r="QNT152" s="10"/>
      <c r="QNU152" s="10"/>
      <c r="QNV152" s="10"/>
      <c r="QNW152" s="10"/>
      <c r="QNX152" s="10"/>
      <c r="QNY152" s="10"/>
      <c r="QNZ152" s="10"/>
      <c r="QOA152" s="10"/>
      <c r="QOB152" s="10"/>
      <c r="QOC152" s="10"/>
      <c r="QOD152" s="10"/>
      <c r="QOE152" s="10"/>
      <c r="QOF152" s="10"/>
      <c r="QOG152" s="10"/>
      <c r="QOH152" s="10"/>
      <c r="QOI152" s="10"/>
      <c r="QOJ152" s="10"/>
      <c r="QOK152" s="10"/>
      <c r="QOL152" s="10"/>
      <c r="QOM152" s="10"/>
      <c r="QON152" s="10"/>
      <c r="QOO152" s="10"/>
      <c r="QOP152" s="10"/>
      <c r="QOQ152" s="10"/>
      <c r="QOR152" s="10"/>
      <c r="QOS152" s="10"/>
      <c r="QOT152" s="10"/>
      <c r="QOU152" s="10"/>
      <c r="QOV152" s="10"/>
      <c r="QOW152" s="10"/>
      <c r="QOX152" s="10"/>
      <c r="QOY152" s="10"/>
      <c r="QOZ152" s="10"/>
      <c r="QPA152" s="10"/>
      <c r="QPB152" s="10"/>
      <c r="QPC152" s="10"/>
      <c r="QPD152" s="10"/>
      <c r="QPE152" s="10"/>
      <c r="QPF152" s="10"/>
      <c r="QPG152" s="10"/>
      <c r="QPH152" s="10"/>
      <c r="QPI152" s="10"/>
      <c r="QPJ152" s="10"/>
      <c r="QPK152" s="10"/>
      <c r="QPL152" s="10"/>
      <c r="QPM152" s="10"/>
      <c r="QPN152" s="10"/>
      <c r="QPO152" s="10"/>
      <c r="QPP152" s="10"/>
      <c r="QPQ152" s="10"/>
      <c r="QPR152" s="10"/>
      <c r="QPS152" s="10"/>
      <c r="QPT152" s="10"/>
      <c r="QPU152" s="10"/>
      <c r="QPV152" s="10"/>
      <c r="QPW152" s="10"/>
      <c r="QPX152" s="10"/>
      <c r="QPY152" s="10"/>
      <c r="QPZ152" s="10"/>
      <c r="QQA152" s="10"/>
      <c r="QQB152" s="10"/>
      <c r="QQC152" s="10"/>
      <c r="QQD152" s="10"/>
      <c r="QQE152" s="10"/>
      <c r="QQF152" s="10"/>
      <c r="QQG152" s="10"/>
      <c r="QQH152" s="10"/>
      <c r="QQI152" s="10"/>
      <c r="QQJ152" s="10"/>
      <c r="QQK152" s="10"/>
      <c r="QQL152" s="10"/>
      <c r="QQM152" s="10"/>
      <c r="QQN152" s="10"/>
      <c r="QQO152" s="10"/>
      <c r="QQP152" s="10"/>
      <c r="QQQ152" s="10"/>
      <c r="QQR152" s="10"/>
      <c r="QQS152" s="10"/>
      <c r="QQT152" s="10"/>
      <c r="QQU152" s="10"/>
      <c r="QQV152" s="10"/>
      <c r="QQW152" s="10"/>
      <c r="QQX152" s="10"/>
      <c r="QQY152" s="10"/>
      <c r="QQZ152" s="10"/>
      <c r="QRA152" s="10"/>
      <c r="QRB152" s="10"/>
      <c r="QRC152" s="10"/>
      <c r="QRD152" s="10"/>
      <c r="QRE152" s="10"/>
      <c r="QRF152" s="10"/>
      <c r="QRG152" s="10"/>
      <c r="QRH152" s="10"/>
      <c r="QRI152" s="10"/>
      <c r="QRJ152" s="10"/>
      <c r="QRK152" s="10"/>
      <c r="QRL152" s="10"/>
      <c r="QRM152" s="10"/>
      <c r="QRN152" s="10"/>
      <c r="QRO152" s="10"/>
      <c r="QRP152" s="10"/>
      <c r="QRQ152" s="10"/>
      <c r="QRR152" s="10"/>
      <c r="QRS152" s="10"/>
      <c r="QRT152" s="10"/>
      <c r="QRU152" s="10"/>
      <c r="QRV152" s="10"/>
      <c r="QRW152" s="10"/>
      <c r="QRX152" s="10"/>
      <c r="QRY152" s="10"/>
      <c r="QRZ152" s="10"/>
      <c r="QSA152" s="10"/>
      <c r="QSB152" s="10"/>
      <c r="QSC152" s="10"/>
      <c r="QSD152" s="10"/>
      <c r="QSE152" s="10"/>
      <c r="QSF152" s="10"/>
      <c r="QSG152" s="10"/>
      <c r="QSH152" s="10"/>
      <c r="QSI152" s="10"/>
      <c r="QSJ152" s="10"/>
      <c r="QSK152" s="10"/>
      <c r="QSL152" s="10"/>
      <c r="QSM152" s="10"/>
      <c r="QSN152" s="10"/>
      <c r="QSO152" s="10"/>
      <c r="QSP152" s="10"/>
      <c r="QSQ152" s="10"/>
      <c r="QSR152" s="10"/>
      <c r="QSS152" s="10"/>
      <c r="QST152" s="10"/>
      <c r="QSU152" s="10"/>
      <c r="QSV152" s="10"/>
      <c r="QSW152" s="10"/>
      <c r="QSX152" s="10"/>
      <c r="QSY152" s="10"/>
      <c r="QSZ152" s="10"/>
      <c r="QTA152" s="10"/>
      <c r="QTB152" s="10"/>
      <c r="QTC152" s="10"/>
      <c r="QTD152" s="10"/>
      <c r="QTE152" s="10"/>
      <c r="QTF152" s="10"/>
      <c r="QTG152" s="10"/>
      <c r="QTH152" s="10"/>
      <c r="QTI152" s="10"/>
      <c r="QTJ152" s="10"/>
      <c r="QTK152" s="10"/>
      <c r="QTL152" s="10"/>
      <c r="QTM152" s="10"/>
      <c r="QTN152" s="10"/>
      <c r="QTO152" s="10"/>
      <c r="QTP152" s="10"/>
      <c r="QTQ152" s="10"/>
      <c r="QTR152" s="10"/>
      <c r="QTS152" s="10"/>
      <c r="QTT152" s="10"/>
      <c r="QTU152" s="10"/>
      <c r="QTV152" s="10"/>
      <c r="QTW152" s="10"/>
      <c r="QTX152" s="10"/>
      <c r="QTY152" s="10"/>
      <c r="QTZ152" s="10"/>
      <c r="QUA152" s="10"/>
      <c r="QUB152" s="10"/>
      <c r="QUC152" s="10"/>
      <c r="QUD152" s="10"/>
      <c r="QUE152" s="10"/>
      <c r="QUF152" s="10"/>
      <c r="QUG152" s="10"/>
      <c r="QUH152" s="10"/>
      <c r="QUI152" s="10"/>
      <c r="QUJ152" s="10"/>
      <c r="QUK152" s="10"/>
      <c r="QUL152" s="10"/>
      <c r="QUM152" s="10"/>
      <c r="QUN152" s="10"/>
      <c r="QUO152" s="10"/>
      <c r="QUP152" s="10"/>
      <c r="QUQ152" s="10"/>
      <c r="QUR152" s="10"/>
      <c r="QUS152" s="10"/>
      <c r="QUT152" s="10"/>
      <c r="QUU152" s="10"/>
      <c r="QUV152" s="10"/>
      <c r="QUW152" s="10"/>
      <c r="QUX152" s="10"/>
      <c r="QUY152" s="10"/>
      <c r="QUZ152" s="10"/>
      <c r="QVA152" s="10"/>
      <c r="QVB152" s="10"/>
      <c r="QVC152" s="10"/>
      <c r="QVD152" s="10"/>
      <c r="QVE152" s="10"/>
      <c r="QVF152" s="10"/>
      <c r="QVG152" s="10"/>
      <c r="QVH152" s="10"/>
      <c r="QVI152" s="10"/>
      <c r="QVJ152" s="10"/>
      <c r="QVK152" s="10"/>
      <c r="QVL152" s="10"/>
      <c r="QVM152" s="10"/>
      <c r="QVN152" s="10"/>
      <c r="QVO152" s="10"/>
      <c r="QVP152" s="10"/>
      <c r="QVQ152" s="10"/>
      <c r="QVR152" s="10"/>
      <c r="QVS152" s="10"/>
      <c r="QVT152" s="10"/>
      <c r="QVU152" s="10"/>
      <c r="QVV152" s="10"/>
      <c r="QVW152" s="10"/>
      <c r="QVX152" s="10"/>
      <c r="QVY152" s="10"/>
      <c r="QVZ152" s="10"/>
      <c r="QWA152" s="10"/>
      <c r="QWB152" s="10"/>
      <c r="QWC152" s="10"/>
      <c r="QWD152" s="10"/>
      <c r="QWE152" s="10"/>
      <c r="QWF152" s="10"/>
      <c r="QWG152" s="10"/>
      <c r="QWH152" s="10"/>
      <c r="QWI152" s="10"/>
      <c r="QWJ152" s="10"/>
      <c r="QWK152" s="10"/>
      <c r="QWL152" s="10"/>
      <c r="QWM152" s="10"/>
      <c r="QWN152" s="10"/>
      <c r="QWO152" s="10"/>
      <c r="QWP152" s="10"/>
      <c r="QWQ152" s="10"/>
      <c r="QWR152" s="10"/>
      <c r="QWS152" s="10"/>
      <c r="QWT152" s="10"/>
      <c r="QWU152" s="10"/>
      <c r="QWV152" s="10"/>
      <c r="QWW152" s="10"/>
      <c r="QWX152" s="10"/>
      <c r="QWY152" s="10"/>
      <c r="QWZ152" s="10"/>
      <c r="QXA152" s="10"/>
      <c r="QXB152" s="10"/>
      <c r="QXC152" s="10"/>
      <c r="QXD152" s="10"/>
      <c r="QXE152" s="10"/>
      <c r="QXF152" s="10"/>
      <c r="QXG152" s="10"/>
      <c r="QXH152" s="10"/>
      <c r="QXI152" s="10"/>
      <c r="QXJ152" s="10"/>
      <c r="QXK152" s="10"/>
      <c r="QXL152" s="10"/>
      <c r="QXM152" s="10"/>
      <c r="QXN152" s="10"/>
      <c r="QXO152" s="10"/>
      <c r="QXP152" s="10"/>
      <c r="QXQ152" s="10"/>
      <c r="QXR152" s="10"/>
      <c r="QXS152" s="10"/>
      <c r="QXT152" s="10"/>
      <c r="QXU152" s="10"/>
      <c r="QXV152" s="10"/>
      <c r="QXW152" s="10"/>
      <c r="QXX152" s="10"/>
      <c r="QXY152" s="10"/>
      <c r="QXZ152" s="10"/>
      <c r="QYA152" s="10"/>
      <c r="QYB152" s="10"/>
      <c r="QYC152" s="10"/>
      <c r="QYD152" s="10"/>
      <c r="QYE152" s="10"/>
      <c r="QYF152" s="10"/>
      <c r="QYG152" s="10"/>
      <c r="QYH152" s="10"/>
      <c r="QYI152" s="10"/>
      <c r="QYJ152" s="10"/>
      <c r="QYK152" s="10"/>
      <c r="QYL152" s="10"/>
      <c r="QYM152" s="10"/>
      <c r="QYN152" s="10"/>
      <c r="QYO152" s="10"/>
      <c r="QYP152" s="10"/>
      <c r="QYQ152" s="10"/>
      <c r="QYR152" s="10"/>
      <c r="QYS152" s="10"/>
      <c r="QYT152" s="10"/>
      <c r="QYU152" s="10"/>
      <c r="QYV152" s="10"/>
      <c r="QYW152" s="10"/>
      <c r="QYX152" s="10"/>
      <c r="QYY152" s="10"/>
      <c r="QYZ152" s="10"/>
      <c r="QZA152" s="10"/>
      <c r="QZB152" s="10"/>
      <c r="QZC152" s="10"/>
      <c r="QZD152" s="10"/>
      <c r="QZE152" s="10"/>
      <c r="QZF152" s="10"/>
      <c r="QZG152" s="10"/>
      <c r="QZH152" s="10"/>
      <c r="QZI152" s="10"/>
      <c r="QZJ152" s="10"/>
      <c r="QZK152" s="10"/>
      <c r="QZL152" s="10"/>
      <c r="QZM152" s="10"/>
      <c r="QZN152" s="10"/>
      <c r="QZO152" s="10"/>
      <c r="QZP152" s="10"/>
      <c r="QZQ152" s="10"/>
      <c r="QZR152" s="10"/>
      <c r="QZS152" s="10"/>
      <c r="QZT152" s="10"/>
      <c r="QZU152" s="10"/>
      <c r="QZV152" s="10"/>
      <c r="QZW152" s="10"/>
      <c r="QZX152" s="10"/>
      <c r="QZY152" s="10"/>
      <c r="QZZ152" s="10"/>
      <c r="RAA152" s="10"/>
      <c r="RAB152" s="10"/>
      <c r="RAC152" s="10"/>
      <c r="RAD152" s="10"/>
      <c r="RAE152" s="10"/>
      <c r="RAF152" s="10"/>
      <c r="RAG152" s="10"/>
      <c r="RAH152" s="10"/>
      <c r="RAI152" s="10"/>
      <c r="RAJ152" s="10"/>
      <c r="RAK152" s="10"/>
      <c r="RAL152" s="10"/>
      <c r="RAM152" s="10"/>
      <c r="RAN152" s="10"/>
      <c r="RAO152" s="10"/>
      <c r="RAP152" s="10"/>
      <c r="RAQ152" s="10"/>
      <c r="RAR152" s="10"/>
      <c r="RAS152" s="10"/>
      <c r="RAT152" s="10"/>
      <c r="RAU152" s="10"/>
      <c r="RAV152" s="10"/>
      <c r="RAW152" s="10"/>
      <c r="RAX152" s="10"/>
      <c r="RAY152" s="10"/>
      <c r="RAZ152" s="10"/>
      <c r="RBA152" s="10"/>
      <c r="RBB152" s="10"/>
      <c r="RBC152" s="10"/>
      <c r="RBD152" s="10"/>
      <c r="RBE152" s="10"/>
      <c r="RBF152" s="10"/>
      <c r="RBG152" s="10"/>
      <c r="RBH152" s="10"/>
      <c r="RBI152" s="10"/>
      <c r="RBJ152" s="10"/>
      <c r="RBK152" s="10"/>
      <c r="RBL152" s="10"/>
      <c r="RBM152" s="10"/>
      <c r="RBN152" s="10"/>
      <c r="RBO152" s="10"/>
      <c r="RBP152" s="10"/>
      <c r="RBQ152" s="10"/>
      <c r="RBR152" s="10"/>
      <c r="RBS152" s="10"/>
      <c r="RBT152" s="10"/>
      <c r="RBU152" s="10"/>
      <c r="RBV152" s="10"/>
      <c r="RBW152" s="10"/>
      <c r="RBX152" s="10"/>
      <c r="RBY152" s="10"/>
      <c r="RBZ152" s="10"/>
      <c r="RCA152" s="10"/>
      <c r="RCB152" s="10"/>
      <c r="RCC152" s="10"/>
      <c r="RCD152" s="10"/>
      <c r="RCE152" s="10"/>
      <c r="RCF152" s="10"/>
      <c r="RCG152" s="10"/>
      <c r="RCH152" s="10"/>
      <c r="RCI152" s="10"/>
      <c r="RCJ152" s="10"/>
      <c r="RCK152" s="10"/>
      <c r="RCL152" s="10"/>
      <c r="RCM152" s="10"/>
      <c r="RCN152" s="10"/>
      <c r="RCO152" s="10"/>
      <c r="RCP152" s="10"/>
      <c r="RCQ152" s="10"/>
      <c r="RCR152" s="10"/>
      <c r="RCS152" s="10"/>
      <c r="RCT152" s="10"/>
      <c r="RCU152" s="10"/>
      <c r="RCV152" s="10"/>
      <c r="RCW152" s="10"/>
      <c r="RCX152" s="10"/>
      <c r="RCY152" s="10"/>
      <c r="RCZ152" s="10"/>
      <c r="RDA152" s="10"/>
      <c r="RDB152" s="10"/>
      <c r="RDC152" s="10"/>
      <c r="RDD152" s="10"/>
      <c r="RDE152" s="10"/>
      <c r="RDF152" s="10"/>
      <c r="RDG152" s="10"/>
      <c r="RDH152" s="10"/>
      <c r="RDI152" s="10"/>
      <c r="RDJ152" s="10"/>
      <c r="RDK152" s="10"/>
      <c r="RDL152" s="10"/>
      <c r="RDM152" s="10"/>
      <c r="RDN152" s="10"/>
      <c r="RDO152" s="10"/>
      <c r="RDP152" s="10"/>
      <c r="RDQ152" s="10"/>
      <c r="RDR152" s="10"/>
      <c r="RDS152" s="10"/>
      <c r="RDT152" s="10"/>
      <c r="RDU152" s="10"/>
      <c r="RDV152" s="10"/>
      <c r="RDW152" s="10"/>
      <c r="RDX152" s="10"/>
      <c r="RDY152" s="10"/>
      <c r="RDZ152" s="10"/>
      <c r="REA152" s="10"/>
      <c r="REB152" s="10"/>
      <c r="REC152" s="10"/>
      <c r="RED152" s="10"/>
      <c r="REE152" s="10"/>
      <c r="REF152" s="10"/>
      <c r="REG152" s="10"/>
      <c r="REH152" s="10"/>
      <c r="REI152" s="10"/>
      <c r="REJ152" s="10"/>
      <c r="REK152" s="10"/>
      <c r="REL152" s="10"/>
      <c r="REM152" s="10"/>
      <c r="REN152" s="10"/>
      <c r="REO152" s="10"/>
      <c r="REP152" s="10"/>
      <c r="REQ152" s="10"/>
      <c r="RER152" s="10"/>
      <c r="RES152" s="10"/>
      <c r="RET152" s="10"/>
      <c r="REU152" s="10"/>
      <c r="REV152" s="10"/>
      <c r="REW152" s="10"/>
      <c r="REX152" s="10"/>
      <c r="REY152" s="10"/>
      <c r="REZ152" s="10"/>
      <c r="RFA152" s="10"/>
      <c r="RFB152" s="10"/>
      <c r="RFC152" s="10"/>
      <c r="RFD152" s="10"/>
      <c r="RFE152" s="10"/>
      <c r="RFF152" s="10"/>
      <c r="RFG152" s="10"/>
      <c r="RFH152" s="10"/>
      <c r="RFI152" s="10"/>
      <c r="RFJ152" s="10"/>
      <c r="RFK152" s="10"/>
      <c r="RFL152" s="10"/>
      <c r="RFM152" s="10"/>
      <c r="RFN152" s="10"/>
      <c r="RFO152" s="10"/>
      <c r="RFP152" s="10"/>
      <c r="RFQ152" s="10"/>
      <c r="RFR152" s="10"/>
      <c r="RFS152" s="10"/>
      <c r="RFT152" s="10"/>
      <c r="RFU152" s="10"/>
      <c r="RFV152" s="10"/>
      <c r="RFW152" s="10"/>
      <c r="RFX152" s="10"/>
      <c r="RFY152" s="10"/>
      <c r="RFZ152" s="10"/>
      <c r="RGA152" s="10"/>
      <c r="RGB152" s="10"/>
      <c r="RGC152" s="10"/>
      <c r="RGD152" s="10"/>
      <c r="RGE152" s="10"/>
      <c r="RGF152" s="10"/>
      <c r="RGG152" s="10"/>
      <c r="RGH152" s="10"/>
      <c r="RGI152" s="10"/>
      <c r="RGJ152" s="10"/>
      <c r="RGK152" s="10"/>
      <c r="RGL152" s="10"/>
      <c r="RGM152" s="10"/>
      <c r="RGN152" s="10"/>
      <c r="RGO152" s="10"/>
      <c r="RGP152" s="10"/>
      <c r="RGQ152" s="10"/>
      <c r="RGR152" s="10"/>
      <c r="RGS152" s="10"/>
      <c r="RGT152" s="10"/>
      <c r="RGU152" s="10"/>
      <c r="RGV152" s="10"/>
      <c r="RGW152" s="10"/>
      <c r="RGX152" s="10"/>
      <c r="RGY152" s="10"/>
      <c r="RGZ152" s="10"/>
      <c r="RHA152" s="10"/>
      <c r="RHB152" s="10"/>
      <c r="RHC152" s="10"/>
      <c r="RHD152" s="10"/>
      <c r="RHE152" s="10"/>
      <c r="RHF152" s="10"/>
      <c r="RHG152" s="10"/>
      <c r="RHH152" s="10"/>
      <c r="RHI152" s="10"/>
      <c r="RHJ152" s="10"/>
      <c r="RHK152" s="10"/>
      <c r="RHL152" s="10"/>
      <c r="RHM152" s="10"/>
      <c r="RHN152" s="10"/>
      <c r="RHO152" s="10"/>
      <c r="RHP152" s="10"/>
      <c r="RHQ152" s="10"/>
      <c r="RHR152" s="10"/>
      <c r="RHS152" s="10"/>
      <c r="RHT152" s="10"/>
      <c r="RHU152" s="10"/>
      <c r="RHV152" s="10"/>
      <c r="RHW152" s="10"/>
      <c r="RHX152" s="10"/>
      <c r="RHY152" s="10"/>
      <c r="RHZ152" s="10"/>
      <c r="RIA152" s="10"/>
      <c r="RIB152" s="10"/>
      <c r="RIC152" s="10"/>
      <c r="RID152" s="10"/>
      <c r="RIE152" s="10"/>
      <c r="RIF152" s="10"/>
      <c r="RIG152" s="10"/>
      <c r="RIH152" s="10"/>
      <c r="RII152" s="10"/>
      <c r="RIJ152" s="10"/>
      <c r="RIK152" s="10"/>
      <c r="RIL152" s="10"/>
      <c r="RIM152" s="10"/>
      <c r="RIN152" s="10"/>
      <c r="RIO152" s="10"/>
      <c r="RIP152" s="10"/>
      <c r="RIQ152" s="10"/>
      <c r="RIR152" s="10"/>
      <c r="RIS152" s="10"/>
      <c r="RIT152" s="10"/>
      <c r="RIU152" s="10"/>
      <c r="RIV152" s="10"/>
      <c r="RIW152" s="10"/>
      <c r="RIX152" s="10"/>
      <c r="RIY152" s="10"/>
      <c r="RIZ152" s="10"/>
      <c r="RJA152" s="10"/>
      <c r="RJB152" s="10"/>
      <c r="RJC152" s="10"/>
      <c r="RJD152" s="10"/>
      <c r="RJE152" s="10"/>
      <c r="RJF152" s="10"/>
      <c r="RJG152" s="10"/>
      <c r="RJH152" s="10"/>
      <c r="RJI152" s="10"/>
      <c r="RJJ152" s="10"/>
      <c r="RJK152" s="10"/>
      <c r="RJL152" s="10"/>
      <c r="RJM152" s="10"/>
      <c r="RJN152" s="10"/>
      <c r="RJO152" s="10"/>
      <c r="RJP152" s="10"/>
      <c r="RJQ152" s="10"/>
      <c r="RJR152" s="10"/>
      <c r="RJS152" s="10"/>
      <c r="RJT152" s="10"/>
      <c r="RJU152" s="10"/>
      <c r="RJV152" s="10"/>
      <c r="RJW152" s="10"/>
      <c r="RJX152" s="10"/>
      <c r="RJY152" s="10"/>
      <c r="RJZ152" s="10"/>
      <c r="RKA152" s="10"/>
      <c r="RKB152" s="10"/>
      <c r="RKC152" s="10"/>
      <c r="RKD152" s="10"/>
      <c r="RKE152" s="10"/>
      <c r="RKF152" s="10"/>
      <c r="RKG152" s="10"/>
      <c r="RKH152" s="10"/>
      <c r="RKI152" s="10"/>
      <c r="RKJ152" s="10"/>
      <c r="RKK152" s="10"/>
      <c r="RKL152" s="10"/>
      <c r="RKM152" s="10"/>
      <c r="RKN152" s="10"/>
      <c r="RKO152" s="10"/>
      <c r="RKP152" s="10"/>
      <c r="RKQ152" s="10"/>
      <c r="RKR152" s="10"/>
      <c r="RKS152" s="10"/>
      <c r="RKT152" s="10"/>
      <c r="RKU152" s="10"/>
      <c r="RKV152" s="10"/>
      <c r="RKW152" s="10"/>
      <c r="RKX152" s="10"/>
      <c r="RKY152" s="10"/>
      <c r="RKZ152" s="10"/>
      <c r="RLA152" s="10"/>
      <c r="RLB152" s="10"/>
      <c r="RLC152" s="10"/>
      <c r="RLD152" s="10"/>
      <c r="RLE152" s="10"/>
      <c r="RLF152" s="10"/>
      <c r="RLG152" s="10"/>
      <c r="RLH152" s="10"/>
      <c r="RLI152" s="10"/>
      <c r="RLJ152" s="10"/>
      <c r="RLK152" s="10"/>
      <c r="RLL152" s="10"/>
      <c r="RLM152" s="10"/>
      <c r="RLN152" s="10"/>
      <c r="RLO152" s="10"/>
      <c r="RLP152" s="10"/>
      <c r="RLQ152" s="10"/>
      <c r="RLR152" s="10"/>
      <c r="RLS152" s="10"/>
      <c r="RLT152" s="10"/>
      <c r="RLU152" s="10"/>
      <c r="RLV152" s="10"/>
      <c r="RLW152" s="10"/>
      <c r="RLX152" s="10"/>
      <c r="RLY152" s="10"/>
      <c r="RLZ152" s="10"/>
      <c r="RMA152" s="10"/>
      <c r="RMB152" s="10"/>
      <c r="RMC152" s="10"/>
      <c r="RMD152" s="10"/>
      <c r="RME152" s="10"/>
      <c r="RMF152" s="10"/>
      <c r="RMG152" s="10"/>
      <c r="RMH152" s="10"/>
      <c r="RMI152" s="10"/>
      <c r="RMJ152" s="10"/>
      <c r="RMK152" s="10"/>
      <c r="RML152" s="10"/>
      <c r="RMM152" s="10"/>
      <c r="RMN152" s="10"/>
      <c r="RMO152" s="10"/>
      <c r="RMP152" s="10"/>
      <c r="RMQ152" s="10"/>
      <c r="RMR152" s="10"/>
      <c r="RMS152" s="10"/>
      <c r="RMT152" s="10"/>
      <c r="RMU152" s="10"/>
      <c r="RMV152" s="10"/>
      <c r="RMW152" s="10"/>
      <c r="RMX152" s="10"/>
      <c r="RMY152" s="10"/>
      <c r="RMZ152" s="10"/>
      <c r="RNA152" s="10"/>
      <c r="RNB152" s="10"/>
      <c r="RNC152" s="10"/>
      <c r="RND152" s="10"/>
      <c r="RNE152" s="10"/>
      <c r="RNF152" s="10"/>
      <c r="RNG152" s="10"/>
      <c r="RNH152" s="10"/>
      <c r="RNI152" s="10"/>
      <c r="RNJ152" s="10"/>
      <c r="RNK152" s="10"/>
      <c r="RNL152" s="10"/>
      <c r="RNM152" s="10"/>
      <c r="RNN152" s="10"/>
      <c r="RNO152" s="10"/>
      <c r="RNP152" s="10"/>
      <c r="RNQ152" s="10"/>
      <c r="RNR152" s="10"/>
      <c r="RNS152" s="10"/>
      <c r="RNT152" s="10"/>
      <c r="RNU152" s="10"/>
      <c r="RNV152" s="10"/>
      <c r="RNW152" s="10"/>
      <c r="RNX152" s="10"/>
      <c r="RNY152" s="10"/>
      <c r="RNZ152" s="10"/>
      <c r="ROA152" s="10"/>
      <c r="ROB152" s="10"/>
      <c r="ROC152" s="10"/>
      <c r="ROD152" s="10"/>
      <c r="ROE152" s="10"/>
      <c r="ROF152" s="10"/>
      <c r="ROG152" s="10"/>
      <c r="ROH152" s="10"/>
      <c r="ROI152" s="10"/>
      <c r="ROJ152" s="10"/>
      <c r="ROK152" s="10"/>
      <c r="ROL152" s="10"/>
      <c r="ROM152" s="10"/>
      <c r="RON152" s="10"/>
      <c r="ROO152" s="10"/>
      <c r="ROP152" s="10"/>
      <c r="ROQ152" s="10"/>
      <c r="ROR152" s="10"/>
      <c r="ROS152" s="10"/>
      <c r="ROT152" s="10"/>
      <c r="ROU152" s="10"/>
      <c r="ROV152" s="10"/>
      <c r="ROW152" s="10"/>
      <c r="ROX152" s="10"/>
      <c r="ROY152" s="10"/>
      <c r="ROZ152" s="10"/>
      <c r="RPA152" s="10"/>
      <c r="RPB152" s="10"/>
      <c r="RPC152" s="10"/>
      <c r="RPD152" s="10"/>
      <c r="RPE152" s="10"/>
      <c r="RPF152" s="10"/>
      <c r="RPG152" s="10"/>
      <c r="RPH152" s="10"/>
      <c r="RPI152" s="10"/>
      <c r="RPJ152" s="10"/>
      <c r="RPK152" s="10"/>
      <c r="RPL152" s="10"/>
      <c r="RPM152" s="10"/>
      <c r="RPN152" s="10"/>
      <c r="RPO152" s="10"/>
      <c r="RPP152" s="10"/>
      <c r="RPQ152" s="10"/>
      <c r="RPR152" s="10"/>
      <c r="RPS152" s="10"/>
      <c r="RPT152" s="10"/>
      <c r="RPU152" s="10"/>
      <c r="RPV152" s="10"/>
      <c r="RPW152" s="10"/>
      <c r="RPX152" s="10"/>
      <c r="RPY152" s="10"/>
      <c r="RPZ152" s="10"/>
      <c r="RQA152" s="10"/>
      <c r="RQB152" s="10"/>
      <c r="RQC152" s="10"/>
      <c r="RQD152" s="10"/>
      <c r="RQE152" s="10"/>
      <c r="RQF152" s="10"/>
      <c r="RQG152" s="10"/>
      <c r="RQH152" s="10"/>
      <c r="RQI152" s="10"/>
      <c r="RQJ152" s="10"/>
      <c r="RQK152" s="10"/>
      <c r="RQL152" s="10"/>
      <c r="RQM152" s="10"/>
      <c r="RQN152" s="10"/>
      <c r="RQO152" s="10"/>
      <c r="RQP152" s="10"/>
      <c r="RQQ152" s="10"/>
      <c r="RQR152" s="10"/>
      <c r="RQS152" s="10"/>
      <c r="RQT152" s="10"/>
      <c r="RQU152" s="10"/>
      <c r="RQV152" s="10"/>
      <c r="RQW152" s="10"/>
      <c r="RQX152" s="10"/>
      <c r="RQY152" s="10"/>
      <c r="RQZ152" s="10"/>
      <c r="RRA152" s="10"/>
      <c r="RRB152" s="10"/>
      <c r="RRC152" s="10"/>
      <c r="RRD152" s="10"/>
      <c r="RRE152" s="10"/>
      <c r="RRF152" s="10"/>
      <c r="RRG152" s="10"/>
      <c r="RRH152" s="10"/>
      <c r="RRI152" s="10"/>
      <c r="RRJ152" s="10"/>
      <c r="RRK152" s="10"/>
      <c r="RRL152" s="10"/>
      <c r="RRM152" s="10"/>
      <c r="RRN152" s="10"/>
      <c r="RRO152" s="10"/>
      <c r="RRP152" s="10"/>
      <c r="RRQ152" s="10"/>
      <c r="RRR152" s="10"/>
      <c r="RRS152" s="10"/>
      <c r="RRT152" s="10"/>
      <c r="RRU152" s="10"/>
      <c r="RRV152" s="10"/>
      <c r="RRW152" s="10"/>
      <c r="RRX152" s="10"/>
      <c r="RRY152" s="10"/>
      <c r="RRZ152" s="10"/>
      <c r="RSA152" s="10"/>
      <c r="RSB152" s="10"/>
      <c r="RSC152" s="10"/>
      <c r="RSD152" s="10"/>
      <c r="RSE152" s="10"/>
      <c r="RSF152" s="10"/>
      <c r="RSG152" s="10"/>
      <c r="RSH152" s="10"/>
      <c r="RSI152" s="10"/>
      <c r="RSJ152" s="10"/>
      <c r="RSK152" s="10"/>
      <c r="RSL152" s="10"/>
      <c r="RSM152" s="10"/>
      <c r="RSN152" s="10"/>
      <c r="RSO152" s="10"/>
      <c r="RSP152" s="10"/>
      <c r="RSQ152" s="10"/>
      <c r="RSR152" s="10"/>
      <c r="RSS152" s="10"/>
      <c r="RST152" s="10"/>
      <c r="RSU152" s="10"/>
      <c r="RSV152" s="10"/>
      <c r="RSW152" s="10"/>
      <c r="RSX152" s="10"/>
      <c r="RSY152" s="10"/>
      <c r="RSZ152" s="10"/>
      <c r="RTA152" s="10"/>
      <c r="RTB152" s="10"/>
      <c r="RTC152" s="10"/>
      <c r="RTD152" s="10"/>
      <c r="RTE152" s="10"/>
      <c r="RTF152" s="10"/>
      <c r="RTG152" s="10"/>
      <c r="RTH152" s="10"/>
      <c r="RTI152" s="10"/>
      <c r="RTJ152" s="10"/>
      <c r="RTK152" s="10"/>
      <c r="RTL152" s="10"/>
      <c r="RTM152" s="10"/>
      <c r="RTN152" s="10"/>
      <c r="RTO152" s="10"/>
      <c r="RTP152" s="10"/>
      <c r="RTQ152" s="10"/>
      <c r="RTR152" s="10"/>
      <c r="RTS152" s="10"/>
      <c r="RTT152" s="10"/>
      <c r="RTU152" s="10"/>
      <c r="RTV152" s="10"/>
      <c r="RTW152" s="10"/>
      <c r="RTX152" s="10"/>
      <c r="RTY152" s="10"/>
      <c r="RTZ152" s="10"/>
      <c r="RUA152" s="10"/>
      <c r="RUB152" s="10"/>
      <c r="RUC152" s="10"/>
      <c r="RUD152" s="10"/>
      <c r="RUE152" s="10"/>
      <c r="RUF152" s="10"/>
      <c r="RUG152" s="10"/>
      <c r="RUH152" s="10"/>
      <c r="RUI152" s="10"/>
      <c r="RUJ152" s="10"/>
      <c r="RUK152" s="10"/>
      <c r="RUL152" s="10"/>
      <c r="RUM152" s="10"/>
      <c r="RUN152" s="10"/>
      <c r="RUO152" s="10"/>
      <c r="RUP152" s="10"/>
      <c r="RUQ152" s="10"/>
      <c r="RUR152" s="10"/>
      <c r="RUS152" s="10"/>
      <c r="RUT152" s="10"/>
      <c r="RUU152" s="10"/>
      <c r="RUV152" s="10"/>
      <c r="RUW152" s="10"/>
      <c r="RUX152" s="10"/>
      <c r="RUY152" s="10"/>
      <c r="RUZ152" s="10"/>
      <c r="RVA152" s="10"/>
      <c r="RVB152" s="10"/>
      <c r="RVC152" s="10"/>
      <c r="RVD152" s="10"/>
      <c r="RVE152" s="10"/>
      <c r="RVF152" s="10"/>
      <c r="RVG152" s="10"/>
      <c r="RVH152" s="10"/>
      <c r="RVI152" s="10"/>
      <c r="RVJ152" s="10"/>
      <c r="RVK152" s="10"/>
      <c r="RVL152" s="10"/>
      <c r="RVM152" s="10"/>
      <c r="RVN152" s="10"/>
      <c r="RVO152" s="10"/>
      <c r="RVP152" s="10"/>
      <c r="RVQ152" s="10"/>
      <c r="RVR152" s="10"/>
      <c r="RVS152" s="10"/>
      <c r="RVT152" s="10"/>
      <c r="RVU152" s="10"/>
      <c r="RVV152" s="10"/>
      <c r="RVW152" s="10"/>
      <c r="RVX152" s="10"/>
      <c r="RVY152" s="10"/>
      <c r="RVZ152" s="10"/>
      <c r="RWA152" s="10"/>
      <c r="RWB152" s="10"/>
      <c r="RWC152" s="10"/>
      <c r="RWD152" s="10"/>
      <c r="RWE152" s="10"/>
      <c r="RWF152" s="10"/>
      <c r="RWG152" s="10"/>
      <c r="RWH152" s="10"/>
      <c r="RWI152" s="10"/>
      <c r="RWJ152" s="10"/>
      <c r="RWK152" s="10"/>
      <c r="RWL152" s="10"/>
      <c r="RWM152" s="10"/>
      <c r="RWN152" s="10"/>
      <c r="RWO152" s="10"/>
      <c r="RWP152" s="10"/>
      <c r="RWQ152" s="10"/>
      <c r="RWR152" s="10"/>
      <c r="RWS152" s="10"/>
      <c r="RWT152" s="10"/>
      <c r="RWU152" s="10"/>
      <c r="RWV152" s="10"/>
      <c r="RWW152" s="10"/>
      <c r="RWX152" s="10"/>
      <c r="RWY152" s="10"/>
      <c r="RWZ152" s="10"/>
      <c r="RXA152" s="10"/>
      <c r="RXB152" s="10"/>
      <c r="RXC152" s="10"/>
      <c r="RXD152" s="10"/>
      <c r="RXE152" s="10"/>
      <c r="RXF152" s="10"/>
      <c r="RXG152" s="10"/>
      <c r="RXH152" s="10"/>
      <c r="RXI152" s="10"/>
      <c r="RXJ152" s="10"/>
      <c r="RXK152" s="10"/>
      <c r="RXL152" s="10"/>
      <c r="RXM152" s="10"/>
      <c r="RXN152" s="10"/>
      <c r="RXO152" s="10"/>
      <c r="RXP152" s="10"/>
      <c r="RXQ152" s="10"/>
      <c r="RXR152" s="10"/>
      <c r="RXS152" s="10"/>
      <c r="RXT152" s="10"/>
      <c r="RXU152" s="10"/>
      <c r="RXV152" s="10"/>
      <c r="RXW152" s="10"/>
      <c r="RXX152" s="10"/>
      <c r="RXY152" s="10"/>
      <c r="RXZ152" s="10"/>
      <c r="RYA152" s="10"/>
      <c r="RYB152" s="10"/>
      <c r="RYC152" s="10"/>
      <c r="RYD152" s="10"/>
      <c r="RYE152" s="10"/>
      <c r="RYF152" s="10"/>
      <c r="RYG152" s="10"/>
      <c r="RYH152" s="10"/>
      <c r="RYI152" s="10"/>
      <c r="RYJ152" s="10"/>
      <c r="RYK152" s="10"/>
      <c r="RYL152" s="10"/>
      <c r="RYM152" s="10"/>
      <c r="RYN152" s="10"/>
      <c r="RYO152" s="10"/>
      <c r="RYP152" s="10"/>
      <c r="RYQ152" s="10"/>
      <c r="RYR152" s="10"/>
      <c r="RYS152" s="10"/>
      <c r="RYT152" s="10"/>
      <c r="RYU152" s="10"/>
      <c r="RYV152" s="10"/>
      <c r="RYW152" s="10"/>
      <c r="RYX152" s="10"/>
      <c r="RYY152" s="10"/>
      <c r="RYZ152" s="10"/>
      <c r="RZA152" s="10"/>
      <c r="RZB152" s="10"/>
      <c r="RZC152" s="10"/>
      <c r="RZD152" s="10"/>
      <c r="RZE152" s="10"/>
      <c r="RZF152" s="10"/>
      <c r="RZG152" s="10"/>
      <c r="RZH152" s="10"/>
      <c r="RZI152" s="10"/>
      <c r="RZJ152" s="10"/>
      <c r="RZK152" s="10"/>
      <c r="RZL152" s="10"/>
      <c r="RZM152" s="10"/>
      <c r="RZN152" s="10"/>
      <c r="RZO152" s="10"/>
      <c r="RZP152" s="10"/>
      <c r="RZQ152" s="10"/>
      <c r="RZR152" s="10"/>
      <c r="RZS152" s="10"/>
      <c r="RZT152" s="10"/>
      <c r="RZU152" s="10"/>
      <c r="RZV152" s="10"/>
      <c r="RZW152" s="10"/>
      <c r="RZX152" s="10"/>
      <c r="RZY152" s="10"/>
      <c r="RZZ152" s="10"/>
      <c r="SAA152" s="10"/>
      <c r="SAB152" s="10"/>
      <c r="SAC152" s="10"/>
      <c r="SAD152" s="10"/>
      <c r="SAE152" s="10"/>
      <c r="SAF152" s="10"/>
      <c r="SAG152" s="10"/>
      <c r="SAH152" s="10"/>
      <c r="SAI152" s="10"/>
      <c r="SAJ152" s="10"/>
      <c r="SAK152" s="10"/>
      <c r="SAL152" s="10"/>
      <c r="SAM152" s="10"/>
      <c r="SAN152" s="10"/>
      <c r="SAO152" s="10"/>
      <c r="SAP152" s="10"/>
      <c r="SAQ152" s="10"/>
      <c r="SAR152" s="10"/>
      <c r="SAS152" s="10"/>
      <c r="SAT152" s="10"/>
      <c r="SAU152" s="10"/>
      <c r="SAV152" s="10"/>
      <c r="SAW152" s="10"/>
      <c r="SAX152" s="10"/>
      <c r="SAY152" s="10"/>
      <c r="SAZ152" s="10"/>
      <c r="SBA152" s="10"/>
      <c r="SBB152" s="10"/>
      <c r="SBC152" s="10"/>
      <c r="SBD152" s="10"/>
      <c r="SBE152" s="10"/>
      <c r="SBF152" s="10"/>
      <c r="SBG152" s="10"/>
      <c r="SBH152" s="10"/>
      <c r="SBI152" s="10"/>
      <c r="SBJ152" s="10"/>
      <c r="SBK152" s="10"/>
      <c r="SBL152" s="10"/>
      <c r="SBM152" s="10"/>
      <c r="SBN152" s="10"/>
      <c r="SBO152" s="10"/>
      <c r="SBP152" s="10"/>
      <c r="SBQ152" s="10"/>
      <c r="SBR152" s="10"/>
      <c r="SBS152" s="10"/>
      <c r="SBT152" s="10"/>
      <c r="SBU152" s="10"/>
      <c r="SBV152" s="10"/>
      <c r="SBW152" s="10"/>
      <c r="SBX152" s="10"/>
      <c r="SBY152" s="10"/>
      <c r="SBZ152" s="10"/>
      <c r="SCA152" s="10"/>
      <c r="SCB152" s="10"/>
      <c r="SCC152" s="10"/>
      <c r="SCD152" s="10"/>
      <c r="SCE152" s="10"/>
      <c r="SCF152" s="10"/>
      <c r="SCG152" s="10"/>
      <c r="SCH152" s="10"/>
      <c r="SCI152" s="10"/>
      <c r="SCJ152" s="10"/>
      <c r="SCK152" s="10"/>
      <c r="SCL152" s="10"/>
      <c r="SCM152" s="10"/>
      <c r="SCN152" s="10"/>
      <c r="SCO152" s="10"/>
      <c r="SCP152" s="10"/>
      <c r="SCQ152" s="10"/>
      <c r="SCR152" s="10"/>
      <c r="SCS152" s="10"/>
      <c r="SCT152" s="10"/>
      <c r="SCU152" s="10"/>
      <c r="SCV152" s="10"/>
      <c r="SCW152" s="10"/>
      <c r="SCX152" s="10"/>
      <c r="SCY152" s="10"/>
      <c r="SCZ152" s="10"/>
      <c r="SDA152" s="10"/>
      <c r="SDB152" s="10"/>
      <c r="SDC152" s="10"/>
      <c r="SDD152" s="10"/>
      <c r="SDE152" s="10"/>
      <c r="SDF152" s="10"/>
      <c r="SDG152" s="10"/>
      <c r="SDH152" s="10"/>
      <c r="SDI152" s="10"/>
      <c r="SDJ152" s="10"/>
      <c r="SDK152" s="10"/>
      <c r="SDL152" s="10"/>
      <c r="SDM152" s="10"/>
      <c r="SDN152" s="10"/>
      <c r="SDO152" s="10"/>
      <c r="SDP152" s="10"/>
      <c r="SDQ152" s="10"/>
      <c r="SDR152" s="10"/>
      <c r="SDS152" s="10"/>
      <c r="SDT152" s="10"/>
      <c r="SDU152" s="10"/>
      <c r="SDV152" s="10"/>
      <c r="SDW152" s="10"/>
      <c r="SDX152" s="10"/>
      <c r="SDY152" s="10"/>
      <c r="SDZ152" s="10"/>
      <c r="SEA152" s="10"/>
      <c r="SEB152" s="10"/>
      <c r="SEC152" s="10"/>
      <c r="SED152" s="10"/>
      <c r="SEE152" s="10"/>
      <c r="SEF152" s="10"/>
      <c r="SEG152" s="10"/>
      <c r="SEH152" s="10"/>
      <c r="SEI152" s="10"/>
      <c r="SEJ152" s="10"/>
      <c r="SEK152" s="10"/>
      <c r="SEL152" s="10"/>
      <c r="SEM152" s="10"/>
      <c r="SEN152" s="10"/>
      <c r="SEO152" s="10"/>
      <c r="SEP152" s="10"/>
      <c r="SEQ152" s="10"/>
      <c r="SER152" s="10"/>
      <c r="SES152" s="10"/>
      <c r="SET152" s="10"/>
      <c r="SEU152" s="10"/>
      <c r="SEV152" s="10"/>
      <c r="SEW152" s="10"/>
      <c r="SEX152" s="10"/>
      <c r="SEY152" s="10"/>
      <c r="SEZ152" s="10"/>
      <c r="SFA152" s="10"/>
      <c r="SFB152" s="10"/>
      <c r="SFC152" s="10"/>
      <c r="SFD152" s="10"/>
      <c r="SFE152" s="10"/>
      <c r="SFF152" s="10"/>
      <c r="SFG152" s="10"/>
      <c r="SFH152" s="10"/>
      <c r="SFI152" s="10"/>
      <c r="SFJ152" s="10"/>
      <c r="SFK152" s="10"/>
      <c r="SFL152" s="10"/>
      <c r="SFM152" s="10"/>
      <c r="SFN152" s="10"/>
      <c r="SFO152" s="10"/>
      <c r="SFP152" s="10"/>
      <c r="SFQ152" s="10"/>
      <c r="SFR152" s="10"/>
      <c r="SFS152" s="10"/>
      <c r="SFT152" s="10"/>
      <c r="SFU152" s="10"/>
      <c r="SFV152" s="10"/>
      <c r="SFW152" s="10"/>
      <c r="SFX152" s="10"/>
      <c r="SFY152" s="10"/>
      <c r="SFZ152" s="10"/>
      <c r="SGA152" s="10"/>
      <c r="SGB152" s="10"/>
      <c r="SGC152" s="10"/>
      <c r="SGD152" s="10"/>
      <c r="SGE152" s="10"/>
      <c r="SGF152" s="10"/>
      <c r="SGG152" s="10"/>
      <c r="SGH152" s="10"/>
      <c r="SGI152" s="10"/>
      <c r="SGJ152" s="10"/>
      <c r="SGK152" s="10"/>
      <c r="SGL152" s="10"/>
      <c r="SGM152" s="10"/>
      <c r="SGN152" s="10"/>
      <c r="SGO152" s="10"/>
      <c r="SGP152" s="10"/>
      <c r="SGQ152" s="10"/>
      <c r="SGR152" s="10"/>
      <c r="SGS152" s="10"/>
      <c r="SGT152" s="10"/>
      <c r="SGU152" s="10"/>
      <c r="SGV152" s="10"/>
      <c r="SGW152" s="10"/>
      <c r="SGX152" s="10"/>
      <c r="SGY152" s="10"/>
      <c r="SGZ152" s="10"/>
      <c r="SHA152" s="10"/>
      <c r="SHB152" s="10"/>
      <c r="SHC152" s="10"/>
      <c r="SHD152" s="10"/>
      <c r="SHE152" s="10"/>
      <c r="SHF152" s="10"/>
      <c r="SHG152" s="10"/>
      <c r="SHH152" s="10"/>
      <c r="SHI152" s="10"/>
      <c r="SHJ152" s="10"/>
      <c r="SHK152" s="10"/>
      <c r="SHL152" s="10"/>
      <c r="SHM152" s="10"/>
      <c r="SHN152" s="10"/>
      <c r="SHO152" s="10"/>
      <c r="SHP152" s="10"/>
      <c r="SHQ152" s="10"/>
      <c r="SHR152" s="10"/>
      <c r="SHS152" s="10"/>
      <c r="SHT152" s="10"/>
      <c r="SHU152" s="10"/>
      <c r="SHV152" s="10"/>
      <c r="SHW152" s="10"/>
      <c r="SHX152" s="10"/>
      <c r="SHY152" s="10"/>
      <c r="SHZ152" s="10"/>
      <c r="SIA152" s="10"/>
      <c r="SIB152" s="10"/>
      <c r="SIC152" s="10"/>
      <c r="SID152" s="10"/>
      <c r="SIE152" s="10"/>
      <c r="SIF152" s="10"/>
      <c r="SIG152" s="10"/>
      <c r="SIH152" s="10"/>
      <c r="SII152" s="10"/>
      <c r="SIJ152" s="10"/>
      <c r="SIK152" s="10"/>
      <c r="SIL152" s="10"/>
      <c r="SIM152" s="10"/>
      <c r="SIN152" s="10"/>
      <c r="SIO152" s="10"/>
      <c r="SIP152" s="10"/>
      <c r="SIQ152" s="10"/>
      <c r="SIR152" s="10"/>
      <c r="SIS152" s="10"/>
      <c r="SIT152" s="10"/>
      <c r="SIU152" s="10"/>
      <c r="SIV152" s="10"/>
      <c r="SIW152" s="10"/>
      <c r="SIX152" s="10"/>
      <c r="SIY152" s="10"/>
      <c r="SIZ152" s="10"/>
      <c r="SJA152" s="10"/>
      <c r="SJB152" s="10"/>
      <c r="SJC152" s="10"/>
      <c r="SJD152" s="10"/>
      <c r="SJE152" s="10"/>
      <c r="SJF152" s="10"/>
      <c r="SJG152" s="10"/>
      <c r="SJH152" s="10"/>
      <c r="SJI152" s="10"/>
      <c r="SJJ152" s="10"/>
      <c r="SJK152" s="10"/>
      <c r="SJL152" s="10"/>
      <c r="SJM152" s="10"/>
      <c r="SJN152" s="10"/>
      <c r="SJO152" s="10"/>
      <c r="SJP152" s="10"/>
      <c r="SJQ152" s="10"/>
      <c r="SJR152" s="10"/>
      <c r="SJS152" s="10"/>
      <c r="SJT152" s="10"/>
      <c r="SJU152" s="10"/>
      <c r="SJV152" s="10"/>
      <c r="SJW152" s="10"/>
      <c r="SJX152" s="10"/>
      <c r="SJY152" s="10"/>
      <c r="SJZ152" s="10"/>
      <c r="SKA152" s="10"/>
      <c r="SKB152" s="10"/>
      <c r="SKC152" s="10"/>
      <c r="SKD152" s="10"/>
      <c r="SKE152" s="10"/>
      <c r="SKF152" s="10"/>
      <c r="SKG152" s="10"/>
      <c r="SKH152" s="10"/>
      <c r="SKI152" s="10"/>
      <c r="SKJ152" s="10"/>
      <c r="SKK152" s="10"/>
      <c r="SKL152" s="10"/>
      <c r="SKM152" s="10"/>
      <c r="SKN152" s="10"/>
      <c r="SKO152" s="10"/>
      <c r="SKP152" s="10"/>
      <c r="SKQ152" s="10"/>
      <c r="SKR152" s="10"/>
      <c r="SKS152" s="10"/>
      <c r="SKT152" s="10"/>
      <c r="SKU152" s="10"/>
      <c r="SKV152" s="10"/>
      <c r="SKW152" s="10"/>
      <c r="SKX152" s="10"/>
      <c r="SKY152" s="10"/>
      <c r="SKZ152" s="10"/>
      <c r="SLA152" s="10"/>
      <c r="SLB152" s="10"/>
      <c r="SLC152" s="10"/>
      <c r="SLD152" s="10"/>
      <c r="SLE152" s="10"/>
      <c r="SLF152" s="10"/>
      <c r="SLG152" s="10"/>
      <c r="SLH152" s="10"/>
      <c r="SLI152" s="10"/>
      <c r="SLJ152" s="10"/>
      <c r="SLK152" s="10"/>
      <c r="SLL152" s="10"/>
      <c r="SLM152" s="10"/>
      <c r="SLN152" s="10"/>
      <c r="SLO152" s="10"/>
      <c r="SLP152" s="10"/>
      <c r="SLQ152" s="10"/>
      <c r="SLR152" s="10"/>
      <c r="SLS152" s="10"/>
      <c r="SLT152" s="10"/>
      <c r="SLU152" s="10"/>
      <c r="SLV152" s="10"/>
      <c r="SLW152" s="10"/>
      <c r="SLX152" s="10"/>
      <c r="SLY152" s="10"/>
      <c r="SLZ152" s="10"/>
      <c r="SMA152" s="10"/>
      <c r="SMB152" s="10"/>
      <c r="SMC152" s="10"/>
      <c r="SMD152" s="10"/>
      <c r="SME152" s="10"/>
      <c r="SMF152" s="10"/>
      <c r="SMG152" s="10"/>
      <c r="SMH152" s="10"/>
      <c r="SMI152" s="10"/>
      <c r="SMJ152" s="10"/>
      <c r="SMK152" s="10"/>
      <c r="SML152" s="10"/>
      <c r="SMM152" s="10"/>
      <c r="SMN152" s="10"/>
      <c r="SMO152" s="10"/>
      <c r="SMP152" s="10"/>
      <c r="SMQ152" s="10"/>
      <c r="SMR152" s="10"/>
      <c r="SMS152" s="10"/>
      <c r="SMT152" s="10"/>
      <c r="SMU152" s="10"/>
      <c r="SMV152" s="10"/>
      <c r="SMW152" s="10"/>
      <c r="SMX152" s="10"/>
      <c r="SMY152" s="10"/>
      <c r="SMZ152" s="10"/>
      <c r="SNA152" s="10"/>
      <c r="SNB152" s="10"/>
      <c r="SNC152" s="10"/>
      <c r="SND152" s="10"/>
      <c r="SNE152" s="10"/>
      <c r="SNF152" s="10"/>
      <c r="SNG152" s="10"/>
      <c r="SNH152" s="10"/>
      <c r="SNI152" s="10"/>
      <c r="SNJ152" s="10"/>
      <c r="SNK152" s="10"/>
      <c r="SNL152" s="10"/>
      <c r="SNM152" s="10"/>
      <c r="SNN152" s="10"/>
      <c r="SNO152" s="10"/>
      <c r="SNP152" s="10"/>
      <c r="SNQ152" s="10"/>
      <c r="SNR152" s="10"/>
      <c r="SNS152" s="10"/>
      <c r="SNT152" s="10"/>
      <c r="SNU152" s="10"/>
      <c r="SNV152" s="10"/>
      <c r="SNW152" s="10"/>
      <c r="SNX152" s="10"/>
      <c r="SNY152" s="10"/>
      <c r="SNZ152" s="10"/>
      <c r="SOA152" s="10"/>
      <c r="SOB152" s="10"/>
      <c r="SOC152" s="10"/>
      <c r="SOD152" s="10"/>
      <c r="SOE152" s="10"/>
      <c r="SOF152" s="10"/>
      <c r="SOG152" s="10"/>
      <c r="SOH152" s="10"/>
      <c r="SOI152" s="10"/>
      <c r="SOJ152" s="10"/>
      <c r="SOK152" s="10"/>
      <c r="SOL152" s="10"/>
      <c r="SOM152" s="10"/>
      <c r="SON152" s="10"/>
      <c r="SOO152" s="10"/>
      <c r="SOP152" s="10"/>
      <c r="SOQ152" s="10"/>
      <c r="SOR152" s="10"/>
      <c r="SOS152" s="10"/>
      <c r="SOT152" s="10"/>
      <c r="SOU152" s="10"/>
      <c r="SOV152" s="10"/>
      <c r="SOW152" s="10"/>
      <c r="SOX152" s="10"/>
      <c r="SOY152" s="10"/>
      <c r="SOZ152" s="10"/>
      <c r="SPA152" s="10"/>
      <c r="SPB152" s="10"/>
      <c r="SPC152" s="10"/>
      <c r="SPD152" s="10"/>
      <c r="SPE152" s="10"/>
      <c r="SPF152" s="10"/>
      <c r="SPG152" s="10"/>
      <c r="SPH152" s="10"/>
      <c r="SPI152" s="10"/>
      <c r="SPJ152" s="10"/>
      <c r="SPK152" s="10"/>
      <c r="SPL152" s="10"/>
      <c r="SPM152" s="10"/>
      <c r="SPN152" s="10"/>
      <c r="SPO152" s="10"/>
      <c r="SPP152" s="10"/>
      <c r="SPQ152" s="10"/>
      <c r="SPR152" s="10"/>
      <c r="SPS152" s="10"/>
      <c r="SPT152" s="10"/>
      <c r="SPU152" s="10"/>
      <c r="SPV152" s="10"/>
      <c r="SPW152" s="10"/>
      <c r="SPX152" s="10"/>
      <c r="SPY152" s="10"/>
      <c r="SPZ152" s="10"/>
      <c r="SQA152" s="10"/>
      <c r="SQB152" s="10"/>
      <c r="SQC152" s="10"/>
      <c r="SQD152" s="10"/>
      <c r="SQE152" s="10"/>
      <c r="SQF152" s="10"/>
      <c r="SQG152" s="10"/>
      <c r="SQH152" s="10"/>
      <c r="SQI152" s="10"/>
      <c r="SQJ152" s="10"/>
      <c r="SQK152" s="10"/>
      <c r="SQL152" s="10"/>
      <c r="SQM152" s="10"/>
      <c r="SQN152" s="10"/>
      <c r="SQO152" s="10"/>
      <c r="SQP152" s="10"/>
      <c r="SQQ152" s="10"/>
      <c r="SQR152" s="10"/>
      <c r="SQS152" s="10"/>
      <c r="SQT152" s="10"/>
      <c r="SQU152" s="10"/>
      <c r="SQV152" s="10"/>
      <c r="SQW152" s="10"/>
      <c r="SQX152" s="10"/>
      <c r="SQY152" s="10"/>
      <c r="SQZ152" s="10"/>
      <c r="SRA152" s="10"/>
      <c r="SRB152" s="10"/>
      <c r="SRC152" s="10"/>
      <c r="SRD152" s="10"/>
      <c r="SRE152" s="10"/>
      <c r="SRF152" s="10"/>
      <c r="SRG152" s="10"/>
      <c r="SRH152" s="10"/>
      <c r="SRI152" s="10"/>
      <c r="SRJ152" s="10"/>
      <c r="SRK152" s="10"/>
      <c r="SRL152" s="10"/>
      <c r="SRM152" s="10"/>
      <c r="SRN152" s="10"/>
      <c r="SRO152" s="10"/>
      <c r="SRP152" s="10"/>
      <c r="SRQ152" s="10"/>
      <c r="SRR152" s="10"/>
      <c r="SRS152" s="10"/>
      <c r="SRT152" s="10"/>
      <c r="SRU152" s="10"/>
      <c r="SRV152" s="10"/>
      <c r="SRW152" s="10"/>
      <c r="SRX152" s="10"/>
      <c r="SRY152" s="10"/>
      <c r="SRZ152" s="10"/>
      <c r="SSA152" s="10"/>
      <c r="SSB152" s="10"/>
      <c r="SSC152" s="10"/>
      <c r="SSD152" s="10"/>
      <c r="SSE152" s="10"/>
      <c r="SSF152" s="10"/>
      <c r="SSG152" s="10"/>
      <c r="SSH152" s="10"/>
      <c r="SSI152" s="10"/>
      <c r="SSJ152" s="10"/>
      <c r="SSK152" s="10"/>
      <c r="SSL152" s="10"/>
      <c r="SSM152" s="10"/>
      <c r="SSN152" s="10"/>
      <c r="SSO152" s="10"/>
      <c r="SSP152" s="10"/>
      <c r="SSQ152" s="10"/>
      <c r="SSR152" s="10"/>
      <c r="SSS152" s="10"/>
      <c r="SST152" s="10"/>
      <c r="SSU152" s="10"/>
      <c r="SSV152" s="10"/>
      <c r="SSW152" s="10"/>
      <c r="SSX152" s="10"/>
      <c r="SSY152" s="10"/>
      <c r="SSZ152" s="10"/>
      <c r="STA152" s="10"/>
      <c r="STB152" s="10"/>
      <c r="STC152" s="10"/>
      <c r="STD152" s="10"/>
      <c r="STE152" s="10"/>
      <c r="STF152" s="10"/>
      <c r="STG152" s="10"/>
      <c r="STH152" s="10"/>
      <c r="STI152" s="10"/>
      <c r="STJ152" s="10"/>
      <c r="STK152" s="10"/>
      <c r="STL152" s="10"/>
      <c r="STM152" s="10"/>
      <c r="STN152" s="10"/>
      <c r="STO152" s="10"/>
      <c r="STP152" s="10"/>
      <c r="STQ152" s="10"/>
      <c r="STR152" s="10"/>
      <c r="STS152" s="10"/>
      <c r="STT152" s="10"/>
      <c r="STU152" s="10"/>
      <c r="STV152" s="10"/>
      <c r="STW152" s="10"/>
      <c r="STX152" s="10"/>
      <c r="STY152" s="10"/>
      <c r="STZ152" s="10"/>
      <c r="SUA152" s="10"/>
      <c r="SUB152" s="10"/>
      <c r="SUC152" s="10"/>
      <c r="SUD152" s="10"/>
      <c r="SUE152" s="10"/>
      <c r="SUF152" s="10"/>
      <c r="SUG152" s="10"/>
      <c r="SUH152" s="10"/>
      <c r="SUI152" s="10"/>
      <c r="SUJ152" s="10"/>
      <c r="SUK152" s="10"/>
      <c r="SUL152" s="10"/>
      <c r="SUM152" s="10"/>
      <c r="SUN152" s="10"/>
      <c r="SUO152" s="10"/>
      <c r="SUP152" s="10"/>
      <c r="SUQ152" s="10"/>
      <c r="SUR152" s="10"/>
      <c r="SUS152" s="10"/>
      <c r="SUT152" s="10"/>
      <c r="SUU152" s="10"/>
      <c r="SUV152" s="10"/>
      <c r="SUW152" s="10"/>
      <c r="SUX152" s="10"/>
      <c r="SUY152" s="10"/>
      <c r="SUZ152" s="10"/>
      <c r="SVA152" s="10"/>
      <c r="SVB152" s="10"/>
      <c r="SVC152" s="10"/>
      <c r="SVD152" s="10"/>
      <c r="SVE152" s="10"/>
      <c r="SVF152" s="10"/>
      <c r="SVG152" s="10"/>
      <c r="SVH152" s="10"/>
      <c r="SVI152" s="10"/>
      <c r="SVJ152" s="10"/>
      <c r="SVK152" s="10"/>
      <c r="SVL152" s="10"/>
      <c r="SVM152" s="10"/>
      <c r="SVN152" s="10"/>
      <c r="SVO152" s="10"/>
      <c r="SVP152" s="10"/>
      <c r="SVQ152" s="10"/>
      <c r="SVR152" s="10"/>
      <c r="SVS152" s="10"/>
      <c r="SVT152" s="10"/>
      <c r="SVU152" s="10"/>
      <c r="SVV152" s="10"/>
      <c r="SVW152" s="10"/>
      <c r="SVX152" s="10"/>
      <c r="SVY152" s="10"/>
      <c r="SVZ152" s="10"/>
      <c r="SWA152" s="10"/>
      <c r="SWB152" s="10"/>
      <c r="SWC152" s="10"/>
      <c r="SWD152" s="10"/>
      <c r="SWE152" s="10"/>
      <c r="SWF152" s="10"/>
      <c r="SWG152" s="10"/>
      <c r="SWH152" s="10"/>
      <c r="SWI152" s="10"/>
      <c r="SWJ152" s="10"/>
      <c r="SWK152" s="10"/>
      <c r="SWL152" s="10"/>
      <c r="SWM152" s="10"/>
      <c r="SWN152" s="10"/>
      <c r="SWO152" s="10"/>
      <c r="SWP152" s="10"/>
      <c r="SWQ152" s="10"/>
      <c r="SWR152" s="10"/>
      <c r="SWS152" s="10"/>
      <c r="SWT152" s="10"/>
      <c r="SWU152" s="10"/>
      <c r="SWV152" s="10"/>
      <c r="SWW152" s="10"/>
      <c r="SWX152" s="10"/>
      <c r="SWY152" s="10"/>
      <c r="SWZ152" s="10"/>
      <c r="SXA152" s="10"/>
      <c r="SXB152" s="10"/>
      <c r="SXC152" s="10"/>
      <c r="SXD152" s="10"/>
      <c r="SXE152" s="10"/>
      <c r="SXF152" s="10"/>
      <c r="SXG152" s="10"/>
      <c r="SXH152" s="10"/>
      <c r="SXI152" s="10"/>
      <c r="SXJ152" s="10"/>
      <c r="SXK152" s="10"/>
      <c r="SXL152" s="10"/>
      <c r="SXM152" s="10"/>
      <c r="SXN152" s="10"/>
      <c r="SXO152" s="10"/>
      <c r="SXP152" s="10"/>
      <c r="SXQ152" s="10"/>
      <c r="SXR152" s="10"/>
      <c r="SXS152" s="10"/>
      <c r="SXT152" s="10"/>
      <c r="SXU152" s="10"/>
      <c r="SXV152" s="10"/>
      <c r="SXW152" s="10"/>
      <c r="SXX152" s="10"/>
      <c r="SXY152" s="10"/>
      <c r="SXZ152" s="10"/>
      <c r="SYA152" s="10"/>
      <c r="SYB152" s="10"/>
      <c r="SYC152" s="10"/>
      <c r="SYD152" s="10"/>
      <c r="SYE152" s="10"/>
      <c r="SYF152" s="10"/>
      <c r="SYG152" s="10"/>
      <c r="SYH152" s="10"/>
      <c r="SYI152" s="10"/>
      <c r="SYJ152" s="10"/>
      <c r="SYK152" s="10"/>
      <c r="SYL152" s="10"/>
      <c r="SYM152" s="10"/>
      <c r="SYN152" s="10"/>
      <c r="SYO152" s="10"/>
      <c r="SYP152" s="10"/>
      <c r="SYQ152" s="10"/>
      <c r="SYR152" s="10"/>
      <c r="SYS152" s="10"/>
      <c r="SYT152" s="10"/>
      <c r="SYU152" s="10"/>
      <c r="SYV152" s="10"/>
      <c r="SYW152" s="10"/>
      <c r="SYX152" s="10"/>
      <c r="SYY152" s="10"/>
      <c r="SYZ152" s="10"/>
      <c r="SZA152" s="10"/>
      <c r="SZB152" s="10"/>
      <c r="SZC152" s="10"/>
      <c r="SZD152" s="10"/>
      <c r="SZE152" s="10"/>
      <c r="SZF152" s="10"/>
      <c r="SZG152" s="10"/>
      <c r="SZH152" s="10"/>
      <c r="SZI152" s="10"/>
      <c r="SZJ152" s="10"/>
      <c r="SZK152" s="10"/>
      <c r="SZL152" s="10"/>
      <c r="SZM152" s="10"/>
      <c r="SZN152" s="10"/>
      <c r="SZO152" s="10"/>
      <c r="SZP152" s="10"/>
      <c r="SZQ152" s="10"/>
      <c r="SZR152" s="10"/>
      <c r="SZS152" s="10"/>
      <c r="SZT152" s="10"/>
      <c r="SZU152" s="10"/>
      <c r="SZV152" s="10"/>
      <c r="SZW152" s="10"/>
      <c r="SZX152" s="10"/>
      <c r="SZY152" s="10"/>
      <c r="SZZ152" s="10"/>
      <c r="TAA152" s="10"/>
      <c r="TAB152" s="10"/>
      <c r="TAC152" s="10"/>
      <c r="TAD152" s="10"/>
      <c r="TAE152" s="10"/>
      <c r="TAF152" s="10"/>
      <c r="TAG152" s="10"/>
      <c r="TAH152" s="10"/>
      <c r="TAI152" s="10"/>
      <c r="TAJ152" s="10"/>
      <c r="TAK152" s="10"/>
      <c r="TAL152" s="10"/>
      <c r="TAM152" s="10"/>
      <c r="TAN152" s="10"/>
      <c r="TAO152" s="10"/>
      <c r="TAP152" s="10"/>
      <c r="TAQ152" s="10"/>
      <c r="TAR152" s="10"/>
      <c r="TAS152" s="10"/>
      <c r="TAT152" s="10"/>
      <c r="TAU152" s="10"/>
      <c r="TAV152" s="10"/>
      <c r="TAW152" s="10"/>
      <c r="TAX152" s="10"/>
      <c r="TAY152" s="10"/>
      <c r="TAZ152" s="10"/>
      <c r="TBA152" s="10"/>
      <c r="TBB152" s="10"/>
      <c r="TBC152" s="10"/>
      <c r="TBD152" s="10"/>
      <c r="TBE152" s="10"/>
      <c r="TBF152" s="10"/>
      <c r="TBG152" s="10"/>
      <c r="TBH152" s="10"/>
      <c r="TBI152" s="10"/>
      <c r="TBJ152" s="10"/>
      <c r="TBK152" s="10"/>
      <c r="TBL152" s="10"/>
      <c r="TBM152" s="10"/>
      <c r="TBN152" s="10"/>
      <c r="TBO152" s="10"/>
      <c r="TBP152" s="10"/>
      <c r="TBQ152" s="10"/>
      <c r="TBR152" s="10"/>
      <c r="TBS152" s="10"/>
      <c r="TBT152" s="10"/>
      <c r="TBU152" s="10"/>
      <c r="TBV152" s="10"/>
      <c r="TBW152" s="10"/>
      <c r="TBX152" s="10"/>
      <c r="TBY152" s="10"/>
      <c r="TBZ152" s="10"/>
      <c r="TCA152" s="10"/>
      <c r="TCB152" s="10"/>
      <c r="TCC152" s="10"/>
      <c r="TCD152" s="10"/>
      <c r="TCE152" s="10"/>
      <c r="TCF152" s="10"/>
      <c r="TCG152" s="10"/>
      <c r="TCH152" s="10"/>
      <c r="TCI152" s="10"/>
      <c r="TCJ152" s="10"/>
      <c r="TCK152" s="10"/>
      <c r="TCL152" s="10"/>
      <c r="TCM152" s="10"/>
      <c r="TCN152" s="10"/>
      <c r="TCO152" s="10"/>
      <c r="TCP152" s="10"/>
      <c r="TCQ152" s="10"/>
      <c r="TCR152" s="10"/>
      <c r="TCS152" s="10"/>
      <c r="TCT152" s="10"/>
      <c r="TCU152" s="10"/>
      <c r="TCV152" s="10"/>
      <c r="TCW152" s="10"/>
      <c r="TCX152" s="10"/>
      <c r="TCY152" s="10"/>
      <c r="TCZ152" s="10"/>
      <c r="TDA152" s="10"/>
      <c r="TDB152" s="10"/>
      <c r="TDC152" s="10"/>
      <c r="TDD152" s="10"/>
      <c r="TDE152" s="10"/>
      <c r="TDF152" s="10"/>
      <c r="TDG152" s="10"/>
      <c r="TDH152" s="10"/>
      <c r="TDI152" s="10"/>
      <c r="TDJ152" s="10"/>
      <c r="TDK152" s="10"/>
      <c r="TDL152" s="10"/>
      <c r="TDM152" s="10"/>
      <c r="TDN152" s="10"/>
      <c r="TDO152" s="10"/>
      <c r="TDP152" s="10"/>
      <c r="TDQ152" s="10"/>
      <c r="TDR152" s="10"/>
      <c r="TDS152" s="10"/>
      <c r="TDT152" s="10"/>
      <c r="TDU152" s="10"/>
      <c r="TDV152" s="10"/>
      <c r="TDW152" s="10"/>
      <c r="TDX152" s="10"/>
      <c r="TDY152" s="10"/>
      <c r="TDZ152" s="10"/>
      <c r="TEA152" s="10"/>
      <c r="TEB152" s="10"/>
      <c r="TEC152" s="10"/>
      <c r="TED152" s="10"/>
      <c r="TEE152" s="10"/>
      <c r="TEF152" s="10"/>
      <c r="TEG152" s="10"/>
      <c r="TEH152" s="10"/>
      <c r="TEI152" s="10"/>
      <c r="TEJ152" s="10"/>
      <c r="TEK152" s="10"/>
      <c r="TEL152" s="10"/>
      <c r="TEM152" s="10"/>
      <c r="TEN152" s="10"/>
      <c r="TEO152" s="10"/>
      <c r="TEP152" s="10"/>
      <c r="TEQ152" s="10"/>
      <c r="TER152" s="10"/>
      <c r="TES152" s="10"/>
      <c r="TET152" s="10"/>
      <c r="TEU152" s="10"/>
      <c r="TEV152" s="10"/>
      <c r="TEW152" s="10"/>
      <c r="TEX152" s="10"/>
      <c r="TEY152" s="10"/>
      <c r="TEZ152" s="10"/>
      <c r="TFA152" s="10"/>
      <c r="TFB152" s="10"/>
      <c r="TFC152" s="10"/>
      <c r="TFD152" s="10"/>
      <c r="TFE152" s="10"/>
      <c r="TFF152" s="10"/>
      <c r="TFG152" s="10"/>
      <c r="TFH152" s="10"/>
      <c r="TFI152" s="10"/>
      <c r="TFJ152" s="10"/>
      <c r="TFK152" s="10"/>
      <c r="TFL152" s="10"/>
      <c r="TFM152" s="10"/>
      <c r="TFN152" s="10"/>
      <c r="TFO152" s="10"/>
      <c r="TFP152" s="10"/>
      <c r="TFQ152" s="10"/>
      <c r="TFR152" s="10"/>
      <c r="TFS152" s="10"/>
      <c r="TFT152" s="10"/>
      <c r="TFU152" s="10"/>
      <c r="TFV152" s="10"/>
      <c r="TFW152" s="10"/>
      <c r="TFX152" s="10"/>
      <c r="TFY152" s="10"/>
      <c r="TFZ152" s="10"/>
      <c r="TGA152" s="10"/>
      <c r="TGB152" s="10"/>
      <c r="TGC152" s="10"/>
      <c r="TGD152" s="10"/>
      <c r="TGE152" s="10"/>
      <c r="TGF152" s="10"/>
      <c r="TGG152" s="10"/>
      <c r="TGH152" s="10"/>
      <c r="TGI152" s="10"/>
      <c r="TGJ152" s="10"/>
      <c r="TGK152" s="10"/>
      <c r="TGL152" s="10"/>
      <c r="TGM152" s="10"/>
      <c r="TGN152" s="10"/>
      <c r="TGO152" s="10"/>
      <c r="TGP152" s="10"/>
      <c r="TGQ152" s="10"/>
      <c r="TGR152" s="10"/>
      <c r="TGS152" s="10"/>
      <c r="TGT152" s="10"/>
      <c r="TGU152" s="10"/>
      <c r="TGV152" s="10"/>
      <c r="TGW152" s="10"/>
      <c r="TGX152" s="10"/>
      <c r="TGY152" s="10"/>
      <c r="TGZ152" s="10"/>
      <c r="THA152" s="10"/>
      <c r="THB152" s="10"/>
      <c r="THC152" s="10"/>
      <c r="THD152" s="10"/>
      <c r="THE152" s="10"/>
      <c r="THF152" s="10"/>
      <c r="THG152" s="10"/>
      <c r="THH152" s="10"/>
      <c r="THI152" s="10"/>
      <c r="THJ152" s="10"/>
      <c r="THK152" s="10"/>
      <c r="THL152" s="10"/>
      <c r="THM152" s="10"/>
      <c r="THN152" s="10"/>
      <c r="THO152" s="10"/>
      <c r="THP152" s="10"/>
      <c r="THQ152" s="10"/>
      <c r="THR152" s="10"/>
      <c r="THS152" s="10"/>
      <c r="THT152" s="10"/>
      <c r="THU152" s="10"/>
      <c r="THV152" s="10"/>
      <c r="THW152" s="10"/>
      <c r="THX152" s="10"/>
      <c r="THY152" s="10"/>
      <c r="THZ152" s="10"/>
      <c r="TIA152" s="10"/>
      <c r="TIB152" s="10"/>
      <c r="TIC152" s="10"/>
      <c r="TID152" s="10"/>
      <c r="TIE152" s="10"/>
      <c r="TIF152" s="10"/>
      <c r="TIG152" s="10"/>
      <c r="TIH152" s="10"/>
      <c r="TII152" s="10"/>
      <c r="TIJ152" s="10"/>
      <c r="TIK152" s="10"/>
      <c r="TIL152" s="10"/>
      <c r="TIM152" s="10"/>
      <c r="TIN152" s="10"/>
      <c r="TIO152" s="10"/>
      <c r="TIP152" s="10"/>
      <c r="TIQ152" s="10"/>
      <c r="TIR152" s="10"/>
      <c r="TIS152" s="10"/>
      <c r="TIT152" s="10"/>
      <c r="TIU152" s="10"/>
      <c r="TIV152" s="10"/>
      <c r="TIW152" s="10"/>
      <c r="TIX152" s="10"/>
      <c r="TIY152" s="10"/>
      <c r="TIZ152" s="10"/>
      <c r="TJA152" s="10"/>
      <c r="TJB152" s="10"/>
      <c r="TJC152" s="10"/>
      <c r="TJD152" s="10"/>
      <c r="TJE152" s="10"/>
      <c r="TJF152" s="10"/>
      <c r="TJG152" s="10"/>
      <c r="TJH152" s="10"/>
      <c r="TJI152" s="10"/>
      <c r="TJJ152" s="10"/>
      <c r="TJK152" s="10"/>
      <c r="TJL152" s="10"/>
      <c r="TJM152" s="10"/>
      <c r="TJN152" s="10"/>
      <c r="TJO152" s="10"/>
      <c r="TJP152" s="10"/>
      <c r="TJQ152" s="10"/>
      <c r="TJR152" s="10"/>
      <c r="TJS152" s="10"/>
      <c r="TJT152" s="10"/>
      <c r="TJU152" s="10"/>
      <c r="TJV152" s="10"/>
      <c r="TJW152" s="10"/>
      <c r="TJX152" s="10"/>
      <c r="TJY152" s="10"/>
      <c r="TJZ152" s="10"/>
      <c r="TKA152" s="10"/>
      <c r="TKB152" s="10"/>
      <c r="TKC152" s="10"/>
      <c r="TKD152" s="10"/>
      <c r="TKE152" s="10"/>
      <c r="TKF152" s="10"/>
      <c r="TKG152" s="10"/>
      <c r="TKH152" s="10"/>
      <c r="TKI152" s="10"/>
      <c r="TKJ152" s="10"/>
      <c r="TKK152" s="10"/>
      <c r="TKL152" s="10"/>
      <c r="TKM152" s="10"/>
      <c r="TKN152" s="10"/>
      <c r="TKO152" s="10"/>
      <c r="TKP152" s="10"/>
      <c r="TKQ152" s="10"/>
      <c r="TKR152" s="10"/>
      <c r="TKS152" s="10"/>
      <c r="TKT152" s="10"/>
      <c r="TKU152" s="10"/>
      <c r="TKV152" s="10"/>
      <c r="TKW152" s="10"/>
      <c r="TKX152" s="10"/>
      <c r="TKY152" s="10"/>
      <c r="TKZ152" s="10"/>
      <c r="TLA152" s="10"/>
      <c r="TLB152" s="10"/>
      <c r="TLC152" s="10"/>
      <c r="TLD152" s="10"/>
      <c r="TLE152" s="10"/>
      <c r="TLF152" s="10"/>
      <c r="TLG152" s="10"/>
      <c r="TLH152" s="10"/>
      <c r="TLI152" s="10"/>
      <c r="TLJ152" s="10"/>
      <c r="TLK152" s="10"/>
      <c r="TLL152" s="10"/>
      <c r="TLM152" s="10"/>
      <c r="TLN152" s="10"/>
      <c r="TLO152" s="10"/>
      <c r="TLP152" s="10"/>
      <c r="TLQ152" s="10"/>
      <c r="TLR152" s="10"/>
      <c r="TLS152" s="10"/>
      <c r="TLT152" s="10"/>
      <c r="TLU152" s="10"/>
      <c r="TLV152" s="10"/>
      <c r="TLW152" s="10"/>
      <c r="TLX152" s="10"/>
      <c r="TLY152" s="10"/>
      <c r="TLZ152" s="10"/>
      <c r="TMA152" s="10"/>
      <c r="TMB152" s="10"/>
      <c r="TMC152" s="10"/>
      <c r="TMD152" s="10"/>
      <c r="TME152" s="10"/>
      <c r="TMF152" s="10"/>
      <c r="TMG152" s="10"/>
      <c r="TMH152" s="10"/>
      <c r="TMI152" s="10"/>
      <c r="TMJ152" s="10"/>
      <c r="TMK152" s="10"/>
      <c r="TML152" s="10"/>
      <c r="TMM152" s="10"/>
      <c r="TMN152" s="10"/>
      <c r="TMO152" s="10"/>
      <c r="TMP152" s="10"/>
      <c r="TMQ152" s="10"/>
      <c r="TMR152" s="10"/>
      <c r="TMS152" s="10"/>
      <c r="TMT152" s="10"/>
      <c r="TMU152" s="10"/>
      <c r="TMV152" s="10"/>
      <c r="TMW152" s="10"/>
      <c r="TMX152" s="10"/>
      <c r="TMY152" s="10"/>
      <c r="TMZ152" s="10"/>
      <c r="TNA152" s="10"/>
      <c r="TNB152" s="10"/>
      <c r="TNC152" s="10"/>
      <c r="TND152" s="10"/>
      <c r="TNE152" s="10"/>
      <c r="TNF152" s="10"/>
      <c r="TNG152" s="10"/>
      <c r="TNH152" s="10"/>
      <c r="TNI152" s="10"/>
      <c r="TNJ152" s="10"/>
      <c r="TNK152" s="10"/>
      <c r="TNL152" s="10"/>
      <c r="TNM152" s="10"/>
      <c r="TNN152" s="10"/>
      <c r="TNO152" s="10"/>
      <c r="TNP152" s="10"/>
      <c r="TNQ152" s="10"/>
      <c r="TNR152" s="10"/>
      <c r="TNS152" s="10"/>
      <c r="TNT152" s="10"/>
      <c r="TNU152" s="10"/>
      <c r="TNV152" s="10"/>
      <c r="TNW152" s="10"/>
      <c r="TNX152" s="10"/>
      <c r="TNY152" s="10"/>
      <c r="TNZ152" s="10"/>
      <c r="TOA152" s="10"/>
      <c r="TOB152" s="10"/>
      <c r="TOC152" s="10"/>
      <c r="TOD152" s="10"/>
      <c r="TOE152" s="10"/>
      <c r="TOF152" s="10"/>
      <c r="TOG152" s="10"/>
      <c r="TOH152" s="10"/>
      <c r="TOI152" s="10"/>
      <c r="TOJ152" s="10"/>
      <c r="TOK152" s="10"/>
      <c r="TOL152" s="10"/>
      <c r="TOM152" s="10"/>
      <c r="TON152" s="10"/>
      <c r="TOO152" s="10"/>
      <c r="TOP152" s="10"/>
      <c r="TOQ152" s="10"/>
      <c r="TOR152" s="10"/>
      <c r="TOS152" s="10"/>
      <c r="TOT152" s="10"/>
      <c r="TOU152" s="10"/>
      <c r="TOV152" s="10"/>
      <c r="TOW152" s="10"/>
      <c r="TOX152" s="10"/>
      <c r="TOY152" s="10"/>
      <c r="TOZ152" s="10"/>
      <c r="TPA152" s="10"/>
      <c r="TPB152" s="10"/>
      <c r="TPC152" s="10"/>
      <c r="TPD152" s="10"/>
      <c r="TPE152" s="10"/>
      <c r="TPF152" s="10"/>
      <c r="TPG152" s="10"/>
      <c r="TPH152" s="10"/>
      <c r="TPI152" s="10"/>
      <c r="TPJ152" s="10"/>
      <c r="TPK152" s="10"/>
      <c r="TPL152" s="10"/>
      <c r="TPM152" s="10"/>
      <c r="TPN152" s="10"/>
      <c r="TPO152" s="10"/>
      <c r="TPP152" s="10"/>
      <c r="TPQ152" s="10"/>
      <c r="TPR152" s="10"/>
      <c r="TPS152" s="10"/>
      <c r="TPT152" s="10"/>
      <c r="TPU152" s="10"/>
      <c r="TPV152" s="10"/>
      <c r="TPW152" s="10"/>
      <c r="TPX152" s="10"/>
      <c r="TPY152" s="10"/>
      <c r="TPZ152" s="10"/>
      <c r="TQA152" s="10"/>
      <c r="TQB152" s="10"/>
      <c r="TQC152" s="10"/>
      <c r="TQD152" s="10"/>
      <c r="TQE152" s="10"/>
      <c r="TQF152" s="10"/>
      <c r="TQG152" s="10"/>
      <c r="TQH152" s="10"/>
      <c r="TQI152" s="10"/>
      <c r="TQJ152" s="10"/>
      <c r="TQK152" s="10"/>
      <c r="TQL152" s="10"/>
      <c r="TQM152" s="10"/>
      <c r="TQN152" s="10"/>
      <c r="TQO152" s="10"/>
      <c r="TQP152" s="10"/>
      <c r="TQQ152" s="10"/>
      <c r="TQR152" s="10"/>
      <c r="TQS152" s="10"/>
      <c r="TQT152" s="10"/>
      <c r="TQU152" s="10"/>
      <c r="TQV152" s="10"/>
      <c r="TQW152" s="10"/>
      <c r="TQX152" s="10"/>
      <c r="TQY152" s="10"/>
      <c r="TQZ152" s="10"/>
      <c r="TRA152" s="10"/>
      <c r="TRB152" s="10"/>
      <c r="TRC152" s="10"/>
      <c r="TRD152" s="10"/>
      <c r="TRE152" s="10"/>
      <c r="TRF152" s="10"/>
      <c r="TRG152" s="10"/>
      <c r="TRH152" s="10"/>
      <c r="TRI152" s="10"/>
      <c r="TRJ152" s="10"/>
      <c r="TRK152" s="10"/>
      <c r="TRL152" s="10"/>
      <c r="TRM152" s="10"/>
      <c r="TRN152" s="10"/>
      <c r="TRO152" s="10"/>
      <c r="TRP152" s="10"/>
      <c r="TRQ152" s="10"/>
      <c r="TRR152" s="10"/>
      <c r="TRS152" s="10"/>
      <c r="TRT152" s="10"/>
      <c r="TRU152" s="10"/>
      <c r="TRV152" s="10"/>
      <c r="TRW152" s="10"/>
      <c r="TRX152" s="10"/>
      <c r="TRY152" s="10"/>
      <c r="TRZ152" s="10"/>
      <c r="TSA152" s="10"/>
      <c r="TSB152" s="10"/>
      <c r="TSC152" s="10"/>
      <c r="TSD152" s="10"/>
      <c r="TSE152" s="10"/>
      <c r="TSF152" s="10"/>
      <c r="TSG152" s="10"/>
      <c r="TSH152" s="10"/>
      <c r="TSI152" s="10"/>
      <c r="TSJ152" s="10"/>
      <c r="TSK152" s="10"/>
      <c r="TSL152" s="10"/>
      <c r="TSM152" s="10"/>
      <c r="TSN152" s="10"/>
      <c r="TSO152" s="10"/>
      <c r="TSP152" s="10"/>
      <c r="TSQ152" s="10"/>
      <c r="TSR152" s="10"/>
      <c r="TSS152" s="10"/>
      <c r="TST152" s="10"/>
      <c r="TSU152" s="10"/>
      <c r="TSV152" s="10"/>
      <c r="TSW152" s="10"/>
      <c r="TSX152" s="10"/>
      <c r="TSY152" s="10"/>
      <c r="TSZ152" s="10"/>
      <c r="TTA152" s="10"/>
      <c r="TTB152" s="10"/>
      <c r="TTC152" s="10"/>
      <c r="TTD152" s="10"/>
      <c r="TTE152" s="10"/>
      <c r="TTF152" s="10"/>
      <c r="TTG152" s="10"/>
      <c r="TTH152" s="10"/>
      <c r="TTI152" s="10"/>
      <c r="TTJ152" s="10"/>
      <c r="TTK152" s="10"/>
      <c r="TTL152" s="10"/>
      <c r="TTM152" s="10"/>
      <c r="TTN152" s="10"/>
      <c r="TTO152" s="10"/>
      <c r="TTP152" s="10"/>
      <c r="TTQ152" s="10"/>
      <c r="TTR152" s="10"/>
      <c r="TTS152" s="10"/>
      <c r="TTT152" s="10"/>
      <c r="TTU152" s="10"/>
      <c r="TTV152" s="10"/>
      <c r="TTW152" s="10"/>
      <c r="TTX152" s="10"/>
      <c r="TTY152" s="10"/>
      <c r="TTZ152" s="10"/>
      <c r="TUA152" s="10"/>
      <c r="TUB152" s="10"/>
      <c r="TUC152" s="10"/>
      <c r="TUD152" s="10"/>
      <c r="TUE152" s="10"/>
      <c r="TUF152" s="10"/>
      <c r="TUG152" s="10"/>
      <c r="TUH152" s="10"/>
      <c r="TUI152" s="10"/>
      <c r="TUJ152" s="10"/>
      <c r="TUK152" s="10"/>
      <c r="TUL152" s="10"/>
      <c r="TUM152" s="10"/>
      <c r="TUN152" s="10"/>
      <c r="TUO152" s="10"/>
      <c r="TUP152" s="10"/>
      <c r="TUQ152" s="10"/>
      <c r="TUR152" s="10"/>
      <c r="TUS152" s="10"/>
      <c r="TUT152" s="10"/>
      <c r="TUU152" s="10"/>
      <c r="TUV152" s="10"/>
      <c r="TUW152" s="10"/>
      <c r="TUX152" s="10"/>
      <c r="TUY152" s="10"/>
      <c r="TUZ152" s="10"/>
      <c r="TVA152" s="10"/>
      <c r="TVB152" s="10"/>
      <c r="TVC152" s="10"/>
      <c r="TVD152" s="10"/>
      <c r="TVE152" s="10"/>
      <c r="TVF152" s="10"/>
      <c r="TVG152" s="10"/>
      <c r="TVH152" s="10"/>
      <c r="TVI152" s="10"/>
      <c r="TVJ152" s="10"/>
      <c r="TVK152" s="10"/>
      <c r="TVL152" s="10"/>
      <c r="TVM152" s="10"/>
      <c r="TVN152" s="10"/>
      <c r="TVO152" s="10"/>
      <c r="TVP152" s="10"/>
      <c r="TVQ152" s="10"/>
      <c r="TVR152" s="10"/>
      <c r="TVS152" s="10"/>
      <c r="TVT152" s="10"/>
      <c r="TVU152" s="10"/>
      <c r="TVV152" s="10"/>
      <c r="TVW152" s="10"/>
      <c r="TVX152" s="10"/>
      <c r="TVY152" s="10"/>
      <c r="TVZ152" s="10"/>
      <c r="TWA152" s="10"/>
      <c r="TWB152" s="10"/>
      <c r="TWC152" s="10"/>
      <c r="TWD152" s="10"/>
      <c r="TWE152" s="10"/>
      <c r="TWF152" s="10"/>
      <c r="TWG152" s="10"/>
      <c r="TWH152" s="10"/>
      <c r="TWI152" s="10"/>
      <c r="TWJ152" s="10"/>
      <c r="TWK152" s="10"/>
      <c r="TWL152" s="10"/>
      <c r="TWM152" s="10"/>
      <c r="TWN152" s="10"/>
      <c r="TWO152" s="10"/>
      <c r="TWP152" s="10"/>
      <c r="TWQ152" s="10"/>
      <c r="TWR152" s="10"/>
      <c r="TWS152" s="10"/>
      <c r="TWT152" s="10"/>
      <c r="TWU152" s="10"/>
      <c r="TWV152" s="10"/>
      <c r="TWW152" s="10"/>
      <c r="TWX152" s="10"/>
      <c r="TWY152" s="10"/>
      <c r="TWZ152" s="10"/>
      <c r="TXA152" s="10"/>
      <c r="TXB152" s="10"/>
      <c r="TXC152" s="10"/>
      <c r="TXD152" s="10"/>
      <c r="TXE152" s="10"/>
      <c r="TXF152" s="10"/>
      <c r="TXG152" s="10"/>
      <c r="TXH152" s="10"/>
      <c r="TXI152" s="10"/>
      <c r="TXJ152" s="10"/>
      <c r="TXK152" s="10"/>
      <c r="TXL152" s="10"/>
      <c r="TXM152" s="10"/>
      <c r="TXN152" s="10"/>
      <c r="TXO152" s="10"/>
      <c r="TXP152" s="10"/>
      <c r="TXQ152" s="10"/>
      <c r="TXR152" s="10"/>
      <c r="TXS152" s="10"/>
      <c r="TXT152" s="10"/>
      <c r="TXU152" s="10"/>
      <c r="TXV152" s="10"/>
      <c r="TXW152" s="10"/>
      <c r="TXX152" s="10"/>
      <c r="TXY152" s="10"/>
      <c r="TXZ152" s="10"/>
      <c r="TYA152" s="10"/>
      <c r="TYB152" s="10"/>
      <c r="TYC152" s="10"/>
      <c r="TYD152" s="10"/>
      <c r="TYE152" s="10"/>
      <c r="TYF152" s="10"/>
      <c r="TYG152" s="10"/>
      <c r="TYH152" s="10"/>
      <c r="TYI152" s="10"/>
      <c r="TYJ152" s="10"/>
      <c r="TYK152" s="10"/>
      <c r="TYL152" s="10"/>
      <c r="TYM152" s="10"/>
      <c r="TYN152" s="10"/>
      <c r="TYO152" s="10"/>
      <c r="TYP152" s="10"/>
      <c r="TYQ152" s="10"/>
      <c r="TYR152" s="10"/>
      <c r="TYS152" s="10"/>
      <c r="TYT152" s="10"/>
      <c r="TYU152" s="10"/>
      <c r="TYV152" s="10"/>
      <c r="TYW152" s="10"/>
      <c r="TYX152" s="10"/>
      <c r="TYY152" s="10"/>
      <c r="TYZ152" s="10"/>
      <c r="TZA152" s="10"/>
      <c r="TZB152" s="10"/>
      <c r="TZC152" s="10"/>
      <c r="TZD152" s="10"/>
      <c r="TZE152" s="10"/>
      <c r="TZF152" s="10"/>
      <c r="TZG152" s="10"/>
      <c r="TZH152" s="10"/>
      <c r="TZI152" s="10"/>
      <c r="TZJ152" s="10"/>
      <c r="TZK152" s="10"/>
      <c r="TZL152" s="10"/>
      <c r="TZM152" s="10"/>
      <c r="TZN152" s="10"/>
      <c r="TZO152" s="10"/>
      <c r="TZP152" s="10"/>
      <c r="TZQ152" s="10"/>
      <c r="TZR152" s="10"/>
      <c r="TZS152" s="10"/>
      <c r="TZT152" s="10"/>
      <c r="TZU152" s="10"/>
      <c r="TZV152" s="10"/>
      <c r="TZW152" s="10"/>
      <c r="TZX152" s="10"/>
      <c r="TZY152" s="10"/>
      <c r="TZZ152" s="10"/>
      <c r="UAA152" s="10"/>
      <c r="UAB152" s="10"/>
      <c r="UAC152" s="10"/>
      <c r="UAD152" s="10"/>
      <c r="UAE152" s="10"/>
      <c r="UAF152" s="10"/>
      <c r="UAG152" s="10"/>
      <c r="UAH152" s="10"/>
      <c r="UAI152" s="10"/>
      <c r="UAJ152" s="10"/>
      <c r="UAK152" s="10"/>
      <c r="UAL152" s="10"/>
      <c r="UAM152" s="10"/>
      <c r="UAN152" s="10"/>
      <c r="UAO152" s="10"/>
      <c r="UAP152" s="10"/>
      <c r="UAQ152" s="10"/>
      <c r="UAR152" s="10"/>
      <c r="UAS152" s="10"/>
      <c r="UAT152" s="10"/>
      <c r="UAU152" s="10"/>
      <c r="UAV152" s="10"/>
      <c r="UAW152" s="10"/>
      <c r="UAX152" s="10"/>
      <c r="UAY152" s="10"/>
      <c r="UAZ152" s="10"/>
      <c r="UBA152" s="10"/>
      <c r="UBB152" s="10"/>
      <c r="UBC152" s="10"/>
      <c r="UBD152" s="10"/>
      <c r="UBE152" s="10"/>
      <c r="UBF152" s="10"/>
      <c r="UBG152" s="10"/>
      <c r="UBH152" s="10"/>
      <c r="UBI152" s="10"/>
      <c r="UBJ152" s="10"/>
      <c r="UBK152" s="10"/>
      <c r="UBL152" s="10"/>
      <c r="UBM152" s="10"/>
      <c r="UBN152" s="10"/>
      <c r="UBO152" s="10"/>
      <c r="UBP152" s="10"/>
      <c r="UBQ152" s="10"/>
      <c r="UBR152" s="10"/>
      <c r="UBS152" s="10"/>
      <c r="UBT152" s="10"/>
      <c r="UBU152" s="10"/>
      <c r="UBV152" s="10"/>
      <c r="UBW152" s="10"/>
      <c r="UBX152" s="10"/>
      <c r="UBY152" s="10"/>
      <c r="UBZ152" s="10"/>
      <c r="UCA152" s="10"/>
      <c r="UCB152" s="10"/>
      <c r="UCC152" s="10"/>
      <c r="UCD152" s="10"/>
      <c r="UCE152" s="10"/>
      <c r="UCF152" s="10"/>
      <c r="UCG152" s="10"/>
      <c r="UCH152" s="10"/>
      <c r="UCI152" s="10"/>
      <c r="UCJ152" s="10"/>
      <c r="UCK152" s="10"/>
      <c r="UCL152" s="10"/>
      <c r="UCM152" s="10"/>
      <c r="UCN152" s="10"/>
      <c r="UCO152" s="10"/>
      <c r="UCP152" s="10"/>
      <c r="UCQ152" s="10"/>
      <c r="UCR152" s="10"/>
      <c r="UCS152" s="10"/>
      <c r="UCT152" s="10"/>
      <c r="UCU152" s="10"/>
      <c r="UCV152" s="10"/>
      <c r="UCW152" s="10"/>
      <c r="UCX152" s="10"/>
      <c r="UCY152" s="10"/>
      <c r="UCZ152" s="10"/>
      <c r="UDA152" s="10"/>
      <c r="UDB152" s="10"/>
      <c r="UDC152" s="10"/>
      <c r="UDD152" s="10"/>
      <c r="UDE152" s="10"/>
      <c r="UDF152" s="10"/>
      <c r="UDG152" s="10"/>
      <c r="UDH152" s="10"/>
      <c r="UDI152" s="10"/>
      <c r="UDJ152" s="10"/>
      <c r="UDK152" s="10"/>
      <c r="UDL152" s="10"/>
      <c r="UDM152" s="10"/>
      <c r="UDN152" s="10"/>
      <c r="UDO152" s="10"/>
      <c r="UDP152" s="10"/>
      <c r="UDQ152" s="10"/>
      <c r="UDR152" s="10"/>
      <c r="UDS152" s="10"/>
      <c r="UDT152" s="10"/>
      <c r="UDU152" s="10"/>
      <c r="UDV152" s="10"/>
      <c r="UDW152" s="10"/>
      <c r="UDX152" s="10"/>
      <c r="UDY152" s="10"/>
      <c r="UDZ152" s="10"/>
      <c r="UEA152" s="10"/>
      <c r="UEB152" s="10"/>
      <c r="UEC152" s="10"/>
      <c r="UED152" s="10"/>
      <c r="UEE152" s="10"/>
      <c r="UEF152" s="10"/>
      <c r="UEG152" s="10"/>
      <c r="UEH152" s="10"/>
      <c r="UEI152" s="10"/>
      <c r="UEJ152" s="10"/>
      <c r="UEK152" s="10"/>
      <c r="UEL152" s="10"/>
      <c r="UEM152" s="10"/>
      <c r="UEN152" s="10"/>
      <c r="UEO152" s="10"/>
      <c r="UEP152" s="10"/>
      <c r="UEQ152" s="10"/>
      <c r="UER152" s="10"/>
      <c r="UES152" s="10"/>
      <c r="UET152" s="10"/>
      <c r="UEU152" s="10"/>
      <c r="UEV152" s="10"/>
      <c r="UEW152" s="10"/>
      <c r="UEX152" s="10"/>
      <c r="UEY152" s="10"/>
      <c r="UEZ152" s="10"/>
      <c r="UFA152" s="10"/>
      <c r="UFB152" s="10"/>
      <c r="UFC152" s="10"/>
      <c r="UFD152" s="10"/>
      <c r="UFE152" s="10"/>
      <c r="UFF152" s="10"/>
      <c r="UFG152" s="10"/>
      <c r="UFH152" s="10"/>
      <c r="UFI152" s="10"/>
      <c r="UFJ152" s="10"/>
      <c r="UFK152" s="10"/>
      <c r="UFL152" s="10"/>
      <c r="UFM152" s="10"/>
      <c r="UFN152" s="10"/>
      <c r="UFO152" s="10"/>
      <c r="UFP152" s="10"/>
      <c r="UFQ152" s="10"/>
      <c r="UFR152" s="10"/>
      <c r="UFS152" s="10"/>
      <c r="UFT152" s="10"/>
      <c r="UFU152" s="10"/>
      <c r="UFV152" s="10"/>
      <c r="UFW152" s="10"/>
      <c r="UFX152" s="10"/>
      <c r="UFY152" s="10"/>
      <c r="UFZ152" s="10"/>
      <c r="UGA152" s="10"/>
      <c r="UGB152" s="10"/>
      <c r="UGC152" s="10"/>
      <c r="UGD152" s="10"/>
      <c r="UGE152" s="10"/>
      <c r="UGF152" s="10"/>
      <c r="UGG152" s="10"/>
      <c r="UGH152" s="10"/>
      <c r="UGI152" s="10"/>
      <c r="UGJ152" s="10"/>
      <c r="UGK152" s="10"/>
      <c r="UGL152" s="10"/>
      <c r="UGM152" s="10"/>
      <c r="UGN152" s="10"/>
      <c r="UGO152" s="10"/>
      <c r="UGP152" s="10"/>
      <c r="UGQ152" s="10"/>
      <c r="UGR152" s="10"/>
      <c r="UGS152" s="10"/>
      <c r="UGT152" s="10"/>
      <c r="UGU152" s="10"/>
      <c r="UGV152" s="10"/>
      <c r="UGW152" s="10"/>
      <c r="UGX152" s="10"/>
      <c r="UGY152" s="10"/>
      <c r="UGZ152" s="10"/>
      <c r="UHA152" s="10"/>
      <c r="UHB152" s="10"/>
      <c r="UHC152" s="10"/>
      <c r="UHD152" s="10"/>
      <c r="UHE152" s="10"/>
      <c r="UHF152" s="10"/>
      <c r="UHG152" s="10"/>
      <c r="UHH152" s="10"/>
      <c r="UHI152" s="10"/>
      <c r="UHJ152" s="10"/>
      <c r="UHK152" s="10"/>
      <c r="UHL152" s="10"/>
      <c r="UHM152" s="10"/>
      <c r="UHN152" s="10"/>
      <c r="UHO152" s="10"/>
      <c r="UHP152" s="10"/>
      <c r="UHQ152" s="10"/>
      <c r="UHR152" s="10"/>
      <c r="UHS152" s="10"/>
      <c r="UHT152" s="10"/>
      <c r="UHU152" s="10"/>
      <c r="UHV152" s="10"/>
      <c r="UHW152" s="10"/>
      <c r="UHX152" s="10"/>
      <c r="UHY152" s="10"/>
      <c r="UHZ152" s="10"/>
      <c r="UIA152" s="10"/>
      <c r="UIB152" s="10"/>
      <c r="UIC152" s="10"/>
      <c r="UID152" s="10"/>
      <c r="UIE152" s="10"/>
      <c r="UIF152" s="10"/>
      <c r="UIG152" s="10"/>
      <c r="UIH152" s="10"/>
      <c r="UII152" s="10"/>
      <c r="UIJ152" s="10"/>
      <c r="UIK152" s="10"/>
      <c r="UIL152" s="10"/>
      <c r="UIM152" s="10"/>
      <c r="UIN152" s="10"/>
      <c r="UIO152" s="10"/>
      <c r="UIP152" s="10"/>
      <c r="UIQ152" s="10"/>
      <c r="UIR152" s="10"/>
      <c r="UIS152" s="10"/>
      <c r="UIT152" s="10"/>
      <c r="UIU152" s="10"/>
      <c r="UIV152" s="10"/>
      <c r="UIW152" s="10"/>
      <c r="UIX152" s="10"/>
      <c r="UIY152" s="10"/>
      <c r="UIZ152" s="10"/>
      <c r="UJA152" s="10"/>
      <c r="UJB152" s="10"/>
      <c r="UJC152" s="10"/>
      <c r="UJD152" s="10"/>
      <c r="UJE152" s="10"/>
      <c r="UJF152" s="10"/>
      <c r="UJG152" s="10"/>
      <c r="UJH152" s="10"/>
      <c r="UJI152" s="10"/>
      <c r="UJJ152" s="10"/>
      <c r="UJK152" s="10"/>
      <c r="UJL152" s="10"/>
      <c r="UJM152" s="10"/>
      <c r="UJN152" s="10"/>
      <c r="UJO152" s="10"/>
      <c r="UJP152" s="10"/>
      <c r="UJQ152" s="10"/>
      <c r="UJR152" s="10"/>
      <c r="UJS152" s="10"/>
      <c r="UJT152" s="10"/>
      <c r="UJU152" s="10"/>
      <c r="UJV152" s="10"/>
      <c r="UJW152" s="10"/>
      <c r="UJX152" s="10"/>
      <c r="UJY152" s="10"/>
      <c r="UJZ152" s="10"/>
      <c r="UKA152" s="10"/>
      <c r="UKB152" s="10"/>
      <c r="UKC152" s="10"/>
      <c r="UKD152" s="10"/>
      <c r="UKE152" s="10"/>
      <c r="UKF152" s="10"/>
      <c r="UKG152" s="10"/>
      <c r="UKH152" s="10"/>
      <c r="UKI152" s="10"/>
      <c r="UKJ152" s="10"/>
      <c r="UKK152" s="10"/>
      <c r="UKL152" s="10"/>
      <c r="UKM152" s="10"/>
      <c r="UKN152" s="10"/>
      <c r="UKO152" s="10"/>
      <c r="UKP152" s="10"/>
      <c r="UKQ152" s="10"/>
      <c r="UKR152" s="10"/>
      <c r="UKS152" s="10"/>
      <c r="UKT152" s="10"/>
      <c r="UKU152" s="10"/>
      <c r="UKV152" s="10"/>
      <c r="UKW152" s="10"/>
      <c r="UKX152" s="10"/>
      <c r="UKY152" s="10"/>
      <c r="UKZ152" s="10"/>
      <c r="ULA152" s="10"/>
      <c r="ULB152" s="10"/>
      <c r="ULC152" s="10"/>
      <c r="ULD152" s="10"/>
      <c r="ULE152" s="10"/>
      <c r="ULF152" s="10"/>
      <c r="ULG152" s="10"/>
      <c r="ULH152" s="10"/>
      <c r="ULI152" s="10"/>
      <c r="ULJ152" s="10"/>
      <c r="ULK152" s="10"/>
      <c r="ULL152" s="10"/>
      <c r="ULM152" s="10"/>
      <c r="ULN152" s="10"/>
      <c r="ULO152" s="10"/>
      <c r="ULP152" s="10"/>
      <c r="ULQ152" s="10"/>
      <c r="ULR152" s="10"/>
      <c r="ULS152" s="10"/>
      <c r="ULT152" s="10"/>
      <c r="ULU152" s="10"/>
      <c r="ULV152" s="10"/>
      <c r="ULW152" s="10"/>
      <c r="ULX152" s="10"/>
      <c r="ULY152" s="10"/>
      <c r="ULZ152" s="10"/>
      <c r="UMA152" s="10"/>
      <c r="UMB152" s="10"/>
      <c r="UMC152" s="10"/>
      <c r="UMD152" s="10"/>
      <c r="UME152" s="10"/>
      <c r="UMF152" s="10"/>
      <c r="UMG152" s="10"/>
      <c r="UMH152" s="10"/>
      <c r="UMI152" s="10"/>
      <c r="UMJ152" s="10"/>
      <c r="UMK152" s="10"/>
      <c r="UML152" s="10"/>
      <c r="UMM152" s="10"/>
      <c r="UMN152" s="10"/>
      <c r="UMO152" s="10"/>
      <c r="UMP152" s="10"/>
      <c r="UMQ152" s="10"/>
      <c r="UMR152" s="10"/>
      <c r="UMS152" s="10"/>
      <c r="UMT152" s="10"/>
      <c r="UMU152" s="10"/>
      <c r="UMV152" s="10"/>
      <c r="UMW152" s="10"/>
      <c r="UMX152" s="10"/>
      <c r="UMY152" s="10"/>
      <c r="UMZ152" s="10"/>
      <c r="UNA152" s="10"/>
      <c r="UNB152" s="10"/>
      <c r="UNC152" s="10"/>
      <c r="UND152" s="10"/>
      <c r="UNE152" s="10"/>
      <c r="UNF152" s="10"/>
      <c r="UNG152" s="10"/>
      <c r="UNH152" s="10"/>
      <c r="UNI152" s="10"/>
      <c r="UNJ152" s="10"/>
      <c r="UNK152" s="10"/>
      <c r="UNL152" s="10"/>
      <c r="UNM152" s="10"/>
      <c r="UNN152" s="10"/>
      <c r="UNO152" s="10"/>
      <c r="UNP152" s="10"/>
      <c r="UNQ152" s="10"/>
      <c r="UNR152" s="10"/>
      <c r="UNS152" s="10"/>
      <c r="UNT152" s="10"/>
      <c r="UNU152" s="10"/>
      <c r="UNV152" s="10"/>
      <c r="UNW152" s="10"/>
      <c r="UNX152" s="10"/>
      <c r="UNY152" s="10"/>
      <c r="UNZ152" s="10"/>
      <c r="UOA152" s="10"/>
      <c r="UOB152" s="10"/>
      <c r="UOC152" s="10"/>
      <c r="UOD152" s="10"/>
      <c r="UOE152" s="10"/>
      <c r="UOF152" s="10"/>
      <c r="UOG152" s="10"/>
      <c r="UOH152" s="10"/>
      <c r="UOI152" s="10"/>
      <c r="UOJ152" s="10"/>
      <c r="UOK152" s="10"/>
      <c r="UOL152" s="10"/>
      <c r="UOM152" s="10"/>
      <c r="UON152" s="10"/>
      <c r="UOO152" s="10"/>
      <c r="UOP152" s="10"/>
      <c r="UOQ152" s="10"/>
      <c r="UOR152" s="10"/>
      <c r="UOS152" s="10"/>
      <c r="UOT152" s="10"/>
      <c r="UOU152" s="10"/>
      <c r="UOV152" s="10"/>
      <c r="UOW152" s="10"/>
      <c r="UOX152" s="10"/>
      <c r="UOY152" s="10"/>
      <c r="UOZ152" s="10"/>
      <c r="UPA152" s="10"/>
      <c r="UPB152" s="10"/>
      <c r="UPC152" s="10"/>
      <c r="UPD152" s="10"/>
      <c r="UPE152" s="10"/>
      <c r="UPF152" s="10"/>
      <c r="UPG152" s="10"/>
      <c r="UPH152" s="10"/>
      <c r="UPI152" s="10"/>
      <c r="UPJ152" s="10"/>
      <c r="UPK152" s="10"/>
      <c r="UPL152" s="10"/>
      <c r="UPM152" s="10"/>
      <c r="UPN152" s="10"/>
      <c r="UPO152" s="10"/>
      <c r="UPP152" s="10"/>
      <c r="UPQ152" s="10"/>
      <c r="UPR152" s="10"/>
      <c r="UPS152" s="10"/>
      <c r="UPT152" s="10"/>
      <c r="UPU152" s="10"/>
      <c r="UPV152" s="10"/>
      <c r="UPW152" s="10"/>
      <c r="UPX152" s="10"/>
      <c r="UPY152" s="10"/>
      <c r="UPZ152" s="10"/>
      <c r="UQA152" s="10"/>
      <c r="UQB152" s="10"/>
      <c r="UQC152" s="10"/>
      <c r="UQD152" s="10"/>
      <c r="UQE152" s="10"/>
      <c r="UQF152" s="10"/>
      <c r="UQG152" s="10"/>
      <c r="UQH152" s="10"/>
      <c r="UQI152" s="10"/>
      <c r="UQJ152" s="10"/>
      <c r="UQK152" s="10"/>
      <c r="UQL152" s="10"/>
      <c r="UQM152" s="10"/>
      <c r="UQN152" s="10"/>
      <c r="UQO152" s="10"/>
      <c r="UQP152" s="10"/>
      <c r="UQQ152" s="10"/>
      <c r="UQR152" s="10"/>
      <c r="UQS152" s="10"/>
      <c r="UQT152" s="10"/>
      <c r="UQU152" s="10"/>
      <c r="UQV152" s="10"/>
      <c r="UQW152" s="10"/>
      <c r="UQX152" s="10"/>
      <c r="UQY152" s="10"/>
      <c r="UQZ152" s="10"/>
      <c r="URA152" s="10"/>
      <c r="URB152" s="10"/>
      <c r="URC152" s="10"/>
      <c r="URD152" s="10"/>
      <c r="URE152" s="10"/>
      <c r="URF152" s="10"/>
      <c r="URG152" s="10"/>
      <c r="URH152" s="10"/>
      <c r="URI152" s="10"/>
      <c r="URJ152" s="10"/>
      <c r="URK152" s="10"/>
      <c r="URL152" s="10"/>
      <c r="URM152" s="10"/>
      <c r="URN152" s="10"/>
      <c r="URO152" s="10"/>
      <c r="URP152" s="10"/>
      <c r="URQ152" s="10"/>
      <c r="URR152" s="10"/>
      <c r="URS152" s="10"/>
      <c r="URT152" s="10"/>
      <c r="URU152" s="10"/>
      <c r="URV152" s="10"/>
      <c r="URW152" s="10"/>
      <c r="URX152" s="10"/>
      <c r="URY152" s="10"/>
      <c r="URZ152" s="10"/>
      <c r="USA152" s="10"/>
      <c r="USB152" s="10"/>
      <c r="USC152" s="10"/>
      <c r="USD152" s="10"/>
      <c r="USE152" s="10"/>
      <c r="USF152" s="10"/>
      <c r="USG152" s="10"/>
      <c r="USH152" s="10"/>
      <c r="USI152" s="10"/>
      <c r="USJ152" s="10"/>
      <c r="USK152" s="10"/>
      <c r="USL152" s="10"/>
      <c r="USM152" s="10"/>
      <c r="USN152" s="10"/>
      <c r="USO152" s="10"/>
      <c r="USP152" s="10"/>
      <c r="USQ152" s="10"/>
      <c r="USR152" s="10"/>
      <c r="USS152" s="10"/>
      <c r="UST152" s="10"/>
      <c r="USU152" s="10"/>
      <c r="USV152" s="10"/>
      <c r="USW152" s="10"/>
      <c r="USX152" s="10"/>
      <c r="USY152" s="10"/>
      <c r="USZ152" s="10"/>
      <c r="UTA152" s="10"/>
      <c r="UTB152" s="10"/>
      <c r="UTC152" s="10"/>
      <c r="UTD152" s="10"/>
      <c r="UTE152" s="10"/>
      <c r="UTF152" s="10"/>
      <c r="UTG152" s="10"/>
      <c r="UTH152" s="10"/>
      <c r="UTI152" s="10"/>
      <c r="UTJ152" s="10"/>
      <c r="UTK152" s="10"/>
      <c r="UTL152" s="10"/>
      <c r="UTM152" s="10"/>
      <c r="UTN152" s="10"/>
      <c r="UTO152" s="10"/>
      <c r="UTP152" s="10"/>
      <c r="UTQ152" s="10"/>
      <c r="UTR152" s="10"/>
      <c r="UTS152" s="10"/>
      <c r="UTT152" s="10"/>
      <c r="UTU152" s="10"/>
      <c r="UTV152" s="10"/>
      <c r="UTW152" s="10"/>
      <c r="UTX152" s="10"/>
      <c r="UTY152" s="10"/>
      <c r="UTZ152" s="10"/>
      <c r="UUA152" s="10"/>
      <c r="UUB152" s="10"/>
      <c r="UUC152" s="10"/>
      <c r="UUD152" s="10"/>
      <c r="UUE152" s="10"/>
      <c r="UUF152" s="10"/>
      <c r="UUG152" s="10"/>
      <c r="UUH152" s="10"/>
      <c r="UUI152" s="10"/>
      <c r="UUJ152" s="10"/>
      <c r="UUK152" s="10"/>
      <c r="UUL152" s="10"/>
      <c r="UUM152" s="10"/>
      <c r="UUN152" s="10"/>
      <c r="UUO152" s="10"/>
      <c r="UUP152" s="10"/>
      <c r="UUQ152" s="10"/>
      <c r="UUR152" s="10"/>
      <c r="UUS152" s="10"/>
      <c r="UUT152" s="10"/>
      <c r="UUU152" s="10"/>
      <c r="UUV152" s="10"/>
      <c r="UUW152" s="10"/>
      <c r="UUX152" s="10"/>
      <c r="UUY152" s="10"/>
      <c r="UUZ152" s="10"/>
      <c r="UVA152" s="10"/>
      <c r="UVB152" s="10"/>
      <c r="UVC152" s="10"/>
      <c r="UVD152" s="10"/>
      <c r="UVE152" s="10"/>
      <c r="UVF152" s="10"/>
      <c r="UVG152" s="10"/>
      <c r="UVH152" s="10"/>
      <c r="UVI152" s="10"/>
      <c r="UVJ152" s="10"/>
      <c r="UVK152" s="10"/>
      <c r="UVL152" s="10"/>
      <c r="UVM152" s="10"/>
      <c r="UVN152" s="10"/>
      <c r="UVO152" s="10"/>
      <c r="UVP152" s="10"/>
      <c r="UVQ152" s="10"/>
      <c r="UVR152" s="10"/>
      <c r="UVS152" s="10"/>
      <c r="UVT152" s="10"/>
      <c r="UVU152" s="10"/>
      <c r="UVV152" s="10"/>
      <c r="UVW152" s="10"/>
      <c r="UVX152" s="10"/>
      <c r="UVY152" s="10"/>
      <c r="UVZ152" s="10"/>
      <c r="UWA152" s="10"/>
      <c r="UWB152" s="10"/>
      <c r="UWC152" s="10"/>
      <c r="UWD152" s="10"/>
      <c r="UWE152" s="10"/>
      <c r="UWF152" s="10"/>
      <c r="UWG152" s="10"/>
      <c r="UWH152" s="10"/>
      <c r="UWI152" s="10"/>
      <c r="UWJ152" s="10"/>
      <c r="UWK152" s="10"/>
      <c r="UWL152" s="10"/>
      <c r="UWM152" s="10"/>
      <c r="UWN152" s="10"/>
      <c r="UWO152" s="10"/>
      <c r="UWP152" s="10"/>
      <c r="UWQ152" s="10"/>
      <c r="UWR152" s="10"/>
      <c r="UWS152" s="10"/>
      <c r="UWT152" s="10"/>
      <c r="UWU152" s="10"/>
      <c r="UWV152" s="10"/>
      <c r="UWW152" s="10"/>
      <c r="UWX152" s="10"/>
      <c r="UWY152" s="10"/>
      <c r="UWZ152" s="10"/>
      <c r="UXA152" s="10"/>
      <c r="UXB152" s="10"/>
      <c r="UXC152" s="10"/>
      <c r="UXD152" s="10"/>
      <c r="UXE152" s="10"/>
      <c r="UXF152" s="10"/>
      <c r="UXG152" s="10"/>
      <c r="UXH152" s="10"/>
      <c r="UXI152" s="10"/>
      <c r="UXJ152" s="10"/>
      <c r="UXK152" s="10"/>
      <c r="UXL152" s="10"/>
      <c r="UXM152" s="10"/>
      <c r="UXN152" s="10"/>
      <c r="UXO152" s="10"/>
      <c r="UXP152" s="10"/>
      <c r="UXQ152" s="10"/>
      <c r="UXR152" s="10"/>
      <c r="UXS152" s="10"/>
      <c r="UXT152" s="10"/>
      <c r="UXU152" s="10"/>
      <c r="UXV152" s="10"/>
      <c r="UXW152" s="10"/>
      <c r="UXX152" s="10"/>
      <c r="UXY152" s="10"/>
      <c r="UXZ152" s="10"/>
      <c r="UYA152" s="10"/>
      <c r="UYB152" s="10"/>
      <c r="UYC152" s="10"/>
      <c r="UYD152" s="10"/>
      <c r="UYE152" s="10"/>
      <c r="UYF152" s="10"/>
      <c r="UYG152" s="10"/>
      <c r="UYH152" s="10"/>
      <c r="UYI152" s="10"/>
      <c r="UYJ152" s="10"/>
      <c r="UYK152" s="10"/>
      <c r="UYL152" s="10"/>
      <c r="UYM152" s="10"/>
      <c r="UYN152" s="10"/>
      <c r="UYO152" s="10"/>
      <c r="UYP152" s="10"/>
      <c r="UYQ152" s="10"/>
      <c r="UYR152" s="10"/>
      <c r="UYS152" s="10"/>
      <c r="UYT152" s="10"/>
      <c r="UYU152" s="10"/>
      <c r="UYV152" s="10"/>
      <c r="UYW152" s="10"/>
      <c r="UYX152" s="10"/>
      <c r="UYY152" s="10"/>
      <c r="UYZ152" s="10"/>
      <c r="UZA152" s="10"/>
      <c r="UZB152" s="10"/>
      <c r="UZC152" s="10"/>
      <c r="UZD152" s="10"/>
      <c r="UZE152" s="10"/>
      <c r="UZF152" s="10"/>
      <c r="UZG152" s="10"/>
      <c r="UZH152" s="10"/>
      <c r="UZI152" s="10"/>
      <c r="UZJ152" s="10"/>
      <c r="UZK152" s="10"/>
      <c r="UZL152" s="10"/>
      <c r="UZM152" s="10"/>
      <c r="UZN152" s="10"/>
      <c r="UZO152" s="10"/>
      <c r="UZP152" s="10"/>
      <c r="UZQ152" s="10"/>
      <c r="UZR152" s="10"/>
      <c r="UZS152" s="10"/>
      <c r="UZT152" s="10"/>
      <c r="UZU152" s="10"/>
      <c r="UZV152" s="10"/>
      <c r="UZW152" s="10"/>
      <c r="UZX152" s="10"/>
      <c r="UZY152" s="10"/>
      <c r="UZZ152" s="10"/>
      <c r="VAA152" s="10"/>
      <c r="VAB152" s="10"/>
      <c r="VAC152" s="10"/>
      <c r="VAD152" s="10"/>
      <c r="VAE152" s="10"/>
      <c r="VAF152" s="10"/>
      <c r="VAG152" s="10"/>
      <c r="VAH152" s="10"/>
      <c r="VAI152" s="10"/>
      <c r="VAJ152" s="10"/>
      <c r="VAK152" s="10"/>
      <c r="VAL152" s="10"/>
      <c r="VAM152" s="10"/>
      <c r="VAN152" s="10"/>
      <c r="VAO152" s="10"/>
      <c r="VAP152" s="10"/>
      <c r="VAQ152" s="10"/>
      <c r="VAR152" s="10"/>
      <c r="VAS152" s="10"/>
      <c r="VAT152" s="10"/>
      <c r="VAU152" s="10"/>
      <c r="VAV152" s="10"/>
      <c r="VAW152" s="10"/>
      <c r="VAX152" s="10"/>
      <c r="VAY152" s="10"/>
      <c r="VAZ152" s="10"/>
      <c r="VBA152" s="10"/>
      <c r="VBB152" s="10"/>
      <c r="VBC152" s="10"/>
      <c r="VBD152" s="10"/>
      <c r="VBE152" s="10"/>
      <c r="VBF152" s="10"/>
      <c r="VBG152" s="10"/>
      <c r="VBH152" s="10"/>
      <c r="VBI152" s="10"/>
      <c r="VBJ152" s="10"/>
      <c r="VBK152" s="10"/>
      <c r="VBL152" s="10"/>
      <c r="VBM152" s="10"/>
      <c r="VBN152" s="10"/>
      <c r="VBO152" s="10"/>
      <c r="VBP152" s="10"/>
      <c r="VBQ152" s="10"/>
      <c r="VBR152" s="10"/>
      <c r="VBS152" s="10"/>
      <c r="VBT152" s="10"/>
      <c r="VBU152" s="10"/>
      <c r="VBV152" s="10"/>
      <c r="VBW152" s="10"/>
      <c r="VBX152" s="10"/>
      <c r="VBY152" s="10"/>
      <c r="VBZ152" s="10"/>
      <c r="VCA152" s="10"/>
      <c r="VCB152" s="10"/>
      <c r="VCC152" s="10"/>
      <c r="VCD152" s="10"/>
      <c r="VCE152" s="10"/>
      <c r="VCF152" s="10"/>
      <c r="VCG152" s="10"/>
      <c r="VCH152" s="10"/>
      <c r="VCI152" s="10"/>
      <c r="VCJ152" s="10"/>
      <c r="VCK152" s="10"/>
      <c r="VCL152" s="10"/>
      <c r="VCM152" s="10"/>
      <c r="VCN152" s="10"/>
      <c r="VCO152" s="10"/>
      <c r="VCP152" s="10"/>
      <c r="VCQ152" s="10"/>
      <c r="VCR152" s="10"/>
      <c r="VCS152" s="10"/>
      <c r="VCT152" s="10"/>
      <c r="VCU152" s="10"/>
      <c r="VCV152" s="10"/>
      <c r="VCW152" s="10"/>
      <c r="VCX152" s="10"/>
      <c r="VCY152" s="10"/>
      <c r="VCZ152" s="10"/>
      <c r="VDA152" s="10"/>
      <c r="VDB152" s="10"/>
      <c r="VDC152" s="10"/>
      <c r="VDD152" s="10"/>
      <c r="VDE152" s="10"/>
      <c r="VDF152" s="10"/>
      <c r="VDG152" s="10"/>
      <c r="VDH152" s="10"/>
      <c r="VDI152" s="10"/>
      <c r="VDJ152" s="10"/>
      <c r="VDK152" s="10"/>
      <c r="VDL152" s="10"/>
      <c r="VDM152" s="10"/>
      <c r="VDN152" s="10"/>
      <c r="VDO152" s="10"/>
      <c r="VDP152" s="10"/>
      <c r="VDQ152" s="10"/>
      <c r="VDR152" s="10"/>
      <c r="VDS152" s="10"/>
      <c r="VDT152" s="10"/>
      <c r="VDU152" s="10"/>
      <c r="VDV152" s="10"/>
      <c r="VDW152" s="10"/>
      <c r="VDX152" s="10"/>
      <c r="VDY152" s="10"/>
      <c r="VDZ152" s="10"/>
      <c r="VEA152" s="10"/>
      <c r="VEB152" s="10"/>
      <c r="VEC152" s="10"/>
      <c r="VED152" s="10"/>
      <c r="VEE152" s="10"/>
      <c r="VEF152" s="10"/>
      <c r="VEG152" s="10"/>
      <c r="VEH152" s="10"/>
      <c r="VEI152" s="10"/>
      <c r="VEJ152" s="10"/>
      <c r="VEK152" s="10"/>
      <c r="VEL152" s="10"/>
      <c r="VEM152" s="10"/>
      <c r="VEN152" s="10"/>
      <c r="VEO152" s="10"/>
      <c r="VEP152" s="10"/>
      <c r="VEQ152" s="10"/>
      <c r="VER152" s="10"/>
      <c r="VES152" s="10"/>
      <c r="VET152" s="10"/>
      <c r="VEU152" s="10"/>
      <c r="VEV152" s="10"/>
      <c r="VEW152" s="10"/>
      <c r="VEX152" s="10"/>
      <c r="VEY152" s="10"/>
      <c r="VEZ152" s="10"/>
      <c r="VFA152" s="10"/>
      <c r="VFB152" s="10"/>
      <c r="VFC152" s="10"/>
      <c r="VFD152" s="10"/>
      <c r="VFE152" s="10"/>
      <c r="VFF152" s="10"/>
      <c r="VFG152" s="10"/>
      <c r="VFH152" s="10"/>
      <c r="VFI152" s="10"/>
      <c r="VFJ152" s="10"/>
      <c r="VFK152" s="10"/>
      <c r="VFL152" s="10"/>
      <c r="VFM152" s="10"/>
      <c r="VFN152" s="10"/>
      <c r="VFO152" s="10"/>
      <c r="VFP152" s="10"/>
      <c r="VFQ152" s="10"/>
      <c r="VFR152" s="10"/>
      <c r="VFS152" s="10"/>
      <c r="VFT152" s="10"/>
      <c r="VFU152" s="10"/>
      <c r="VFV152" s="10"/>
      <c r="VFW152" s="10"/>
      <c r="VFX152" s="10"/>
      <c r="VFY152" s="10"/>
      <c r="VFZ152" s="10"/>
      <c r="VGA152" s="10"/>
      <c r="VGB152" s="10"/>
      <c r="VGC152" s="10"/>
      <c r="VGD152" s="10"/>
      <c r="VGE152" s="10"/>
      <c r="VGF152" s="10"/>
      <c r="VGG152" s="10"/>
      <c r="VGH152" s="10"/>
      <c r="VGI152" s="10"/>
      <c r="VGJ152" s="10"/>
      <c r="VGK152" s="10"/>
      <c r="VGL152" s="10"/>
      <c r="VGM152" s="10"/>
      <c r="VGN152" s="10"/>
      <c r="VGO152" s="10"/>
      <c r="VGP152" s="10"/>
      <c r="VGQ152" s="10"/>
      <c r="VGR152" s="10"/>
      <c r="VGS152" s="10"/>
      <c r="VGT152" s="10"/>
      <c r="VGU152" s="10"/>
      <c r="VGV152" s="10"/>
      <c r="VGW152" s="10"/>
      <c r="VGX152" s="10"/>
      <c r="VGY152" s="10"/>
      <c r="VGZ152" s="10"/>
      <c r="VHA152" s="10"/>
      <c r="VHB152" s="10"/>
      <c r="VHC152" s="10"/>
      <c r="VHD152" s="10"/>
      <c r="VHE152" s="10"/>
      <c r="VHF152" s="10"/>
      <c r="VHG152" s="10"/>
      <c r="VHH152" s="10"/>
      <c r="VHI152" s="10"/>
      <c r="VHJ152" s="10"/>
      <c r="VHK152" s="10"/>
      <c r="VHL152" s="10"/>
      <c r="VHM152" s="10"/>
      <c r="VHN152" s="10"/>
      <c r="VHO152" s="10"/>
      <c r="VHP152" s="10"/>
      <c r="VHQ152" s="10"/>
      <c r="VHR152" s="10"/>
      <c r="VHS152" s="10"/>
      <c r="VHT152" s="10"/>
      <c r="VHU152" s="10"/>
      <c r="VHV152" s="10"/>
      <c r="VHW152" s="10"/>
      <c r="VHX152" s="10"/>
      <c r="VHY152" s="10"/>
      <c r="VHZ152" s="10"/>
      <c r="VIA152" s="10"/>
      <c r="VIB152" s="10"/>
      <c r="VIC152" s="10"/>
      <c r="VID152" s="10"/>
      <c r="VIE152" s="10"/>
      <c r="VIF152" s="10"/>
      <c r="VIG152" s="10"/>
      <c r="VIH152" s="10"/>
      <c r="VII152" s="10"/>
      <c r="VIJ152" s="10"/>
      <c r="VIK152" s="10"/>
      <c r="VIL152" s="10"/>
      <c r="VIM152" s="10"/>
      <c r="VIN152" s="10"/>
      <c r="VIO152" s="10"/>
      <c r="VIP152" s="10"/>
      <c r="VIQ152" s="10"/>
      <c r="VIR152" s="10"/>
      <c r="VIS152" s="10"/>
      <c r="VIT152" s="10"/>
      <c r="VIU152" s="10"/>
      <c r="VIV152" s="10"/>
      <c r="VIW152" s="10"/>
      <c r="VIX152" s="10"/>
      <c r="VIY152" s="10"/>
      <c r="VIZ152" s="10"/>
      <c r="VJA152" s="10"/>
      <c r="VJB152" s="10"/>
      <c r="VJC152" s="10"/>
      <c r="VJD152" s="10"/>
      <c r="VJE152" s="10"/>
      <c r="VJF152" s="10"/>
      <c r="VJG152" s="10"/>
      <c r="VJH152" s="10"/>
      <c r="VJI152" s="10"/>
      <c r="VJJ152" s="10"/>
      <c r="VJK152" s="10"/>
      <c r="VJL152" s="10"/>
      <c r="VJM152" s="10"/>
      <c r="VJN152" s="10"/>
      <c r="VJO152" s="10"/>
      <c r="VJP152" s="10"/>
      <c r="VJQ152" s="10"/>
      <c r="VJR152" s="10"/>
      <c r="VJS152" s="10"/>
      <c r="VJT152" s="10"/>
      <c r="VJU152" s="10"/>
      <c r="VJV152" s="10"/>
      <c r="VJW152" s="10"/>
      <c r="VJX152" s="10"/>
      <c r="VJY152" s="10"/>
      <c r="VJZ152" s="10"/>
      <c r="VKA152" s="10"/>
      <c r="VKB152" s="10"/>
      <c r="VKC152" s="10"/>
      <c r="VKD152" s="10"/>
      <c r="VKE152" s="10"/>
      <c r="VKF152" s="10"/>
      <c r="VKG152" s="10"/>
      <c r="VKH152" s="10"/>
      <c r="VKI152" s="10"/>
      <c r="VKJ152" s="10"/>
      <c r="VKK152" s="10"/>
      <c r="VKL152" s="10"/>
      <c r="VKM152" s="10"/>
      <c r="VKN152" s="10"/>
      <c r="VKO152" s="10"/>
      <c r="VKP152" s="10"/>
      <c r="VKQ152" s="10"/>
      <c r="VKR152" s="10"/>
      <c r="VKS152" s="10"/>
      <c r="VKT152" s="10"/>
      <c r="VKU152" s="10"/>
      <c r="VKV152" s="10"/>
      <c r="VKW152" s="10"/>
      <c r="VKX152" s="10"/>
      <c r="VKY152" s="10"/>
      <c r="VKZ152" s="10"/>
      <c r="VLA152" s="10"/>
      <c r="VLB152" s="10"/>
      <c r="VLC152" s="10"/>
      <c r="VLD152" s="10"/>
      <c r="VLE152" s="10"/>
      <c r="VLF152" s="10"/>
      <c r="VLG152" s="10"/>
      <c r="VLH152" s="10"/>
      <c r="VLI152" s="10"/>
      <c r="VLJ152" s="10"/>
      <c r="VLK152" s="10"/>
      <c r="VLL152" s="10"/>
      <c r="VLM152" s="10"/>
      <c r="VLN152" s="10"/>
      <c r="VLO152" s="10"/>
      <c r="VLP152" s="10"/>
      <c r="VLQ152" s="10"/>
      <c r="VLR152" s="10"/>
      <c r="VLS152" s="10"/>
      <c r="VLT152" s="10"/>
      <c r="VLU152" s="10"/>
      <c r="VLV152" s="10"/>
      <c r="VLW152" s="10"/>
      <c r="VLX152" s="10"/>
      <c r="VLY152" s="10"/>
      <c r="VLZ152" s="10"/>
      <c r="VMA152" s="10"/>
      <c r="VMB152" s="10"/>
      <c r="VMC152" s="10"/>
      <c r="VMD152" s="10"/>
      <c r="VME152" s="10"/>
      <c r="VMF152" s="10"/>
      <c r="VMG152" s="10"/>
      <c r="VMH152" s="10"/>
      <c r="VMI152" s="10"/>
      <c r="VMJ152" s="10"/>
      <c r="VMK152" s="10"/>
      <c r="VML152" s="10"/>
      <c r="VMM152" s="10"/>
      <c r="VMN152" s="10"/>
      <c r="VMO152" s="10"/>
      <c r="VMP152" s="10"/>
      <c r="VMQ152" s="10"/>
      <c r="VMR152" s="10"/>
      <c r="VMS152" s="10"/>
      <c r="VMT152" s="10"/>
      <c r="VMU152" s="10"/>
      <c r="VMV152" s="10"/>
      <c r="VMW152" s="10"/>
      <c r="VMX152" s="10"/>
      <c r="VMY152" s="10"/>
      <c r="VMZ152" s="10"/>
      <c r="VNA152" s="10"/>
      <c r="VNB152" s="10"/>
      <c r="VNC152" s="10"/>
      <c r="VND152" s="10"/>
      <c r="VNE152" s="10"/>
      <c r="VNF152" s="10"/>
      <c r="VNG152" s="10"/>
      <c r="VNH152" s="10"/>
      <c r="VNI152" s="10"/>
      <c r="VNJ152" s="10"/>
      <c r="VNK152" s="10"/>
      <c r="VNL152" s="10"/>
      <c r="VNM152" s="10"/>
      <c r="VNN152" s="10"/>
      <c r="VNO152" s="10"/>
      <c r="VNP152" s="10"/>
      <c r="VNQ152" s="10"/>
      <c r="VNR152" s="10"/>
      <c r="VNS152" s="10"/>
      <c r="VNT152" s="10"/>
      <c r="VNU152" s="10"/>
      <c r="VNV152" s="10"/>
      <c r="VNW152" s="10"/>
      <c r="VNX152" s="10"/>
      <c r="VNY152" s="10"/>
      <c r="VNZ152" s="10"/>
      <c r="VOA152" s="10"/>
      <c r="VOB152" s="10"/>
      <c r="VOC152" s="10"/>
      <c r="VOD152" s="10"/>
      <c r="VOE152" s="10"/>
      <c r="VOF152" s="10"/>
      <c r="VOG152" s="10"/>
      <c r="VOH152" s="10"/>
      <c r="VOI152" s="10"/>
      <c r="VOJ152" s="10"/>
      <c r="VOK152" s="10"/>
      <c r="VOL152" s="10"/>
      <c r="VOM152" s="10"/>
      <c r="VON152" s="10"/>
      <c r="VOO152" s="10"/>
      <c r="VOP152" s="10"/>
      <c r="VOQ152" s="10"/>
      <c r="VOR152" s="10"/>
      <c r="VOS152" s="10"/>
      <c r="VOT152" s="10"/>
      <c r="VOU152" s="10"/>
      <c r="VOV152" s="10"/>
      <c r="VOW152" s="10"/>
      <c r="VOX152" s="10"/>
      <c r="VOY152" s="10"/>
      <c r="VOZ152" s="10"/>
      <c r="VPA152" s="10"/>
      <c r="VPB152" s="10"/>
      <c r="VPC152" s="10"/>
      <c r="VPD152" s="10"/>
      <c r="VPE152" s="10"/>
      <c r="VPF152" s="10"/>
      <c r="VPG152" s="10"/>
      <c r="VPH152" s="10"/>
      <c r="VPI152" s="10"/>
      <c r="VPJ152" s="10"/>
      <c r="VPK152" s="10"/>
      <c r="VPL152" s="10"/>
      <c r="VPM152" s="10"/>
      <c r="VPN152" s="10"/>
      <c r="VPO152" s="10"/>
      <c r="VPP152" s="10"/>
      <c r="VPQ152" s="10"/>
      <c r="VPR152" s="10"/>
      <c r="VPS152" s="10"/>
      <c r="VPT152" s="10"/>
      <c r="VPU152" s="10"/>
      <c r="VPV152" s="10"/>
      <c r="VPW152" s="10"/>
      <c r="VPX152" s="10"/>
      <c r="VPY152" s="10"/>
      <c r="VPZ152" s="10"/>
      <c r="VQA152" s="10"/>
      <c r="VQB152" s="10"/>
      <c r="VQC152" s="10"/>
      <c r="VQD152" s="10"/>
      <c r="VQE152" s="10"/>
      <c r="VQF152" s="10"/>
      <c r="VQG152" s="10"/>
      <c r="VQH152" s="10"/>
      <c r="VQI152" s="10"/>
      <c r="VQJ152" s="10"/>
      <c r="VQK152" s="10"/>
      <c r="VQL152" s="10"/>
      <c r="VQM152" s="10"/>
      <c r="VQN152" s="10"/>
      <c r="VQO152" s="10"/>
      <c r="VQP152" s="10"/>
      <c r="VQQ152" s="10"/>
      <c r="VQR152" s="10"/>
      <c r="VQS152" s="10"/>
      <c r="VQT152" s="10"/>
      <c r="VQU152" s="10"/>
      <c r="VQV152" s="10"/>
      <c r="VQW152" s="10"/>
      <c r="VQX152" s="10"/>
      <c r="VQY152" s="10"/>
      <c r="VQZ152" s="10"/>
      <c r="VRA152" s="10"/>
      <c r="VRB152" s="10"/>
      <c r="VRC152" s="10"/>
      <c r="VRD152" s="10"/>
      <c r="VRE152" s="10"/>
      <c r="VRF152" s="10"/>
      <c r="VRG152" s="10"/>
      <c r="VRH152" s="10"/>
      <c r="VRI152" s="10"/>
      <c r="VRJ152" s="10"/>
      <c r="VRK152" s="10"/>
      <c r="VRL152" s="10"/>
      <c r="VRM152" s="10"/>
      <c r="VRN152" s="10"/>
      <c r="VRO152" s="10"/>
      <c r="VRP152" s="10"/>
      <c r="VRQ152" s="10"/>
      <c r="VRR152" s="10"/>
      <c r="VRS152" s="10"/>
      <c r="VRT152" s="10"/>
      <c r="VRU152" s="10"/>
      <c r="VRV152" s="10"/>
      <c r="VRW152" s="10"/>
      <c r="VRX152" s="10"/>
      <c r="VRY152" s="10"/>
      <c r="VRZ152" s="10"/>
      <c r="VSA152" s="10"/>
      <c r="VSB152" s="10"/>
      <c r="VSC152" s="10"/>
      <c r="VSD152" s="10"/>
      <c r="VSE152" s="10"/>
      <c r="VSF152" s="10"/>
      <c r="VSG152" s="10"/>
      <c r="VSH152" s="10"/>
      <c r="VSI152" s="10"/>
      <c r="VSJ152" s="10"/>
      <c r="VSK152" s="10"/>
      <c r="VSL152" s="10"/>
      <c r="VSM152" s="10"/>
      <c r="VSN152" s="10"/>
      <c r="VSO152" s="10"/>
      <c r="VSP152" s="10"/>
      <c r="VSQ152" s="10"/>
      <c r="VSR152" s="10"/>
      <c r="VSS152" s="10"/>
      <c r="VST152" s="10"/>
      <c r="VSU152" s="10"/>
      <c r="VSV152" s="10"/>
      <c r="VSW152" s="10"/>
      <c r="VSX152" s="10"/>
      <c r="VSY152" s="10"/>
      <c r="VSZ152" s="10"/>
      <c r="VTA152" s="10"/>
      <c r="VTB152" s="10"/>
      <c r="VTC152" s="10"/>
      <c r="VTD152" s="10"/>
      <c r="VTE152" s="10"/>
      <c r="VTF152" s="10"/>
      <c r="VTG152" s="10"/>
      <c r="VTH152" s="10"/>
      <c r="VTI152" s="10"/>
      <c r="VTJ152" s="10"/>
      <c r="VTK152" s="10"/>
      <c r="VTL152" s="10"/>
      <c r="VTM152" s="10"/>
      <c r="VTN152" s="10"/>
      <c r="VTO152" s="10"/>
      <c r="VTP152" s="10"/>
      <c r="VTQ152" s="10"/>
      <c r="VTR152" s="10"/>
      <c r="VTS152" s="10"/>
      <c r="VTT152" s="10"/>
      <c r="VTU152" s="10"/>
      <c r="VTV152" s="10"/>
      <c r="VTW152" s="10"/>
      <c r="VTX152" s="10"/>
      <c r="VTY152" s="10"/>
      <c r="VTZ152" s="10"/>
      <c r="VUA152" s="10"/>
      <c r="VUB152" s="10"/>
      <c r="VUC152" s="10"/>
      <c r="VUD152" s="10"/>
      <c r="VUE152" s="10"/>
      <c r="VUF152" s="10"/>
      <c r="VUG152" s="10"/>
      <c r="VUH152" s="10"/>
      <c r="VUI152" s="10"/>
      <c r="VUJ152" s="10"/>
      <c r="VUK152" s="10"/>
      <c r="VUL152" s="10"/>
      <c r="VUM152" s="10"/>
      <c r="VUN152" s="10"/>
      <c r="VUO152" s="10"/>
      <c r="VUP152" s="10"/>
      <c r="VUQ152" s="10"/>
      <c r="VUR152" s="10"/>
      <c r="VUS152" s="10"/>
      <c r="VUT152" s="10"/>
      <c r="VUU152" s="10"/>
      <c r="VUV152" s="10"/>
      <c r="VUW152" s="10"/>
      <c r="VUX152" s="10"/>
      <c r="VUY152" s="10"/>
      <c r="VUZ152" s="10"/>
      <c r="VVA152" s="10"/>
      <c r="VVB152" s="10"/>
      <c r="VVC152" s="10"/>
      <c r="VVD152" s="10"/>
      <c r="VVE152" s="10"/>
      <c r="VVF152" s="10"/>
      <c r="VVG152" s="10"/>
      <c r="VVH152" s="10"/>
      <c r="VVI152" s="10"/>
      <c r="VVJ152" s="10"/>
      <c r="VVK152" s="10"/>
      <c r="VVL152" s="10"/>
      <c r="VVM152" s="10"/>
      <c r="VVN152" s="10"/>
      <c r="VVO152" s="10"/>
      <c r="VVP152" s="10"/>
      <c r="VVQ152" s="10"/>
      <c r="VVR152" s="10"/>
      <c r="VVS152" s="10"/>
      <c r="VVT152" s="10"/>
      <c r="VVU152" s="10"/>
      <c r="VVV152" s="10"/>
      <c r="VVW152" s="10"/>
      <c r="VVX152" s="10"/>
      <c r="VVY152" s="10"/>
      <c r="VVZ152" s="10"/>
      <c r="VWA152" s="10"/>
      <c r="VWB152" s="10"/>
      <c r="VWC152" s="10"/>
      <c r="VWD152" s="10"/>
      <c r="VWE152" s="10"/>
      <c r="VWF152" s="10"/>
      <c r="VWG152" s="10"/>
      <c r="VWH152" s="10"/>
      <c r="VWI152" s="10"/>
      <c r="VWJ152" s="10"/>
      <c r="VWK152" s="10"/>
      <c r="VWL152" s="10"/>
      <c r="VWM152" s="10"/>
      <c r="VWN152" s="10"/>
      <c r="VWO152" s="10"/>
      <c r="VWP152" s="10"/>
      <c r="VWQ152" s="10"/>
      <c r="VWR152" s="10"/>
      <c r="VWS152" s="10"/>
      <c r="VWT152" s="10"/>
      <c r="VWU152" s="10"/>
      <c r="VWV152" s="10"/>
      <c r="VWW152" s="10"/>
      <c r="VWX152" s="10"/>
      <c r="VWY152" s="10"/>
      <c r="VWZ152" s="10"/>
      <c r="VXA152" s="10"/>
      <c r="VXB152" s="10"/>
      <c r="VXC152" s="10"/>
      <c r="VXD152" s="10"/>
      <c r="VXE152" s="10"/>
      <c r="VXF152" s="10"/>
      <c r="VXG152" s="10"/>
      <c r="VXH152" s="10"/>
      <c r="VXI152" s="10"/>
      <c r="VXJ152" s="10"/>
      <c r="VXK152" s="10"/>
      <c r="VXL152" s="10"/>
      <c r="VXM152" s="10"/>
      <c r="VXN152" s="10"/>
      <c r="VXO152" s="10"/>
      <c r="VXP152" s="10"/>
      <c r="VXQ152" s="10"/>
      <c r="VXR152" s="10"/>
      <c r="VXS152" s="10"/>
      <c r="VXT152" s="10"/>
      <c r="VXU152" s="10"/>
      <c r="VXV152" s="10"/>
      <c r="VXW152" s="10"/>
      <c r="VXX152" s="10"/>
      <c r="VXY152" s="10"/>
      <c r="VXZ152" s="10"/>
      <c r="VYA152" s="10"/>
      <c r="VYB152" s="10"/>
      <c r="VYC152" s="10"/>
      <c r="VYD152" s="10"/>
      <c r="VYE152" s="10"/>
      <c r="VYF152" s="10"/>
      <c r="VYG152" s="10"/>
      <c r="VYH152" s="10"/>
      <c r="VYI152" s="10"/>
      <c r="VYJ152" s="10"/>
      <c r="VYK152" s="10"/>
      <c r="VYL152" s="10"/>
      <c r="VYM152" s="10"/>
      <c r="VYN152" s="10"/>
      <c r="VYO152" s="10"/>
      <c r="VYP152" s="10"/>
      <c r="VYQ152" s="10"/>
      <c r="VYR152" s="10"/>
      <c r="VYS152" s="10"/>
      <c r="VYT152" s="10"/>
      <c r="VYU152" s="10"/>
      <c r="VYV152" s="10"/>
      <c r="VYW152" s="10"/>
      <c r="VYX152" s="10"/>
      <c r="VYY152" s="10"/>
      <c r="VYZ152" s="10"/>
      <c r="VZA152" s="10"/>
      <c r="VZB152" s="10"/>
      <c r="VZC152" s="10"/>
      <c r="VZD152" s="10"/>
      <c r="VZE152" s="10"/>
      <c r="VZF152" s="10"/>
      <c r="VZG152" s="10"/>
      <c r="VZH152" s="10"/>
      <c r="VZI152" s="10"/>
      <c r="VZJ152" s="10"/>
      <c r="VZK152" s="10"/>
      <c r="VZL152" s="10"/>
      <c r="VZM152" s="10"/>
      <c r="VZN152" s="10"/>
      <c r="VZO152" s="10"/>
      <c r="VZP152" s="10"/>
      <c r="VZQ152" s="10"/>
      <c r="VZR152" s="10"/>
      <c r="VZS152" s="10"/>
      <c r="VZT152" s="10"/>
      <c r="VZU152" s="10"/>
      <c r="VZV152" s="10"/>
      <c r="VZW152" s="10"/>
      <c r="VZX152" s="10"/>
      <c r="VZY152" s="10"/>
      <c r="VZZ152" s="10"/>
      <c r="WAA152" s="10"/>
      <c r="WAB152" s="10"/>
      <c r="WAC152" s="10"/>
      <c r="WAD152" s="10"/>
      <c r="WAE152" s="10"/>
      <c r="WAF152" s="10"/>
      <c r="WAG152" s="10"/>
      <c r="WAH152" s="10"/>
      <c r="WAI152" s="10"/>
      <c r="WAJ152" s="10"/>
      <c r="WAK152" s="10"/>
      <c r="WAL152" s="10"/>
      <c r="WAM152" s="10"/>
      <c r="WAN152" s="10"/>
      <c r="WAO152" s="10"/>
      <c r="WAP152" s="10"/>
      <c r="WAQ152" s="10"/>
      <c r="WAR152" s="10"/>
      <c r="WAS152" s="10"/>
      <c r="WAT152" s="10"/>
      <c r="WAU152" s="10"/>
      <c r="WAV152" s="10"/>
      <c r="WAW152" s="10"/>
      <c r="WAX152" s="10"/>
      <c r="WAY152" s="10"/>
      <c r="WAZ152" s="10"/>
      <c r="WBA152" s="10"/>
      <c r="WBB152" s="10"/>
      <c r="WBC152" s="10"/>
      <c r="WBD152" s="10"/>
      <c r="WBE152" s="10"/>
      <c r="WBF152" s="10"/>
      <c r="WBG152" s="10"/>
      <c r="WBH152" s="10"/>
      <c r="WBI152" s="10"/>
      <c r="WBJ152" s="10"/>
      <c r="WBK152" s="10"/>
      <c r="WBL152" s="10"/>
      <c r="WBM152" s="10"/>
      <c r="WBN152" s="10"/>
      <c r="WBO152" s="10"/>
      <c r="WBP152" s="10"/>
      <c r="WBQ152" s="10"/>
      <c r="WBR152" s="10"/>
      <c r="WBS152" s="10"/>
      <c r="WBT152" s="10"/>
      <c r="WBU152" s="10"/>
      <c r="WBV152" s="10"/>
      <c r="WBW152" s="10"/>
      <c r="WBX152" s="10"/>
      <c r="WBY152" s="10"/>
      <c r="WBZ152" s="10"/>
      <c r="WCA152" s="10"/>
      <c r="WCB152" s="10"/>
      <c r="WCC152" s="10"/>
      <c r="WCD152" s="10"/>
      <c r="WCE152" s="10"/>
      <c r="WCF152" s="10"/>
      <c r="WCG152" s="10"/>
      <c r="WCH152" s="10"/>
      <c r="WCI152" s="10"/>
      <c r="WCJ152" s="10"/>
      <c r="WCK152" s="10"/>
      <c r="WCL152" s="10"/>
      <c r="WCM152" s="10"/>
      <c r="WCN152" s="10"/>
      <c r="WCO152" s="10"/>
      <c r="WCP152" s="10"/>
      <c r="WCQ152" s="10"/>
      <c r="WCR152" s="10"/>
      <c r="WCS152" s="10"/>
      <c r="WCT152" s="10"/>
      <c r="WCU152" s="10"/>
      <c r="WCV152" s="10"/>
      <c r="WCW152" s="10"/>
      <c r="WCX152" s="10"/>
      <c r="WCY152" s="10"/>
      <c r="WCZ152" s="10"/>
      <c r="WDA152" s="10"/>
      <c r="WDB152" s="10"/>
      <c r="WDC152" s="10"/>
      <c r="WDD152" s="10"/>
      <c r="WDE152" s="10"/>
      <c r="WDF152" s="10"/>
      <c r="WDG152" s="10"/>
      <c r="WDH152" s="10"/>
      <c r="WDI152" s="10"/>
      <c r="WDJ152" s="10"/>
      <c r="WDK152" s="10"/>
      <c r="WDL152" s="10"/>
      <c r="WDM152" s="10"/>
      <c r="WDN152" s="10"/>
      <c r="WDO152" s="10"/>
      <c r="WDP152" s="10"/>
      <c r="WDQ152" s="10"/>
      <c r="WDR152" s="10"/>
      <c r="WDS152" s="10"/>
      <c r="WDT152" s="10"/>
      <c r="WDU152" s="10"/>
      <c r="WDV152" s="10"/>
      <c r="WDW152" s="10"/>
      <c r="WDX152" s="10"/>
      <c r="WDY152" s="10"/>
      <c r="WDZ152" s="10"/>
      <c r="WEA152" s="10"/>
      <c r="WEB152" s="10"/>
      <c r="WEC152" s="10"/>
      <c r="WED152" s="10"/>
      <c r="WEE152" s="10"/>
      <c r="WEF152" s="10"/>
      <c r="WEG152" s="10"/>
      <c r="WEH152" s="10"/>
      <c r="WEI152" s="10"/>
      <c r="WEJ152" s="10"/>
      <c r="WEK152" s="10"/>
      <c r="WEL152" s="10"/>
      <c r="WEM152" s="10"/>
      <c r="WEN152" s="10"/>
      <c r="WEO152" s="10"/>
      <c r="WEP152" s="10"/>
      <c r="WEQ152" s="10"/>
      <c r="WER152" s="10"/>
      <c r="WES152" s="10"/>
      <c r="WET152" s="10"/>
      <c r="WEU152" s="10"/>
      <c r="WEV152" s="10"/>
      <c r="WEW152" s="10"/>
      <c r="WEX152" s="10"/>
      <c r="WEY152" s="10"/>
      <c r="WEZ152" s="10"/>
      <c r="WFA152" s="10"/>
      <c r="WFB152" s="10"/>
      <c r="WFC152" s="10"/>
      <c r="WFD152" s="10"/>
      <c r="WFE152" s="10"/>
      <c r="WFF152" s="10"/>
      <c r="WFG152" s="10"/>
      <c r="WFH152" s="10"/>
      <c r="WFI152" s="10"/>
      <c r="WFJ152" s="10"/>
      <c r="WFK152" s="10"/>
      <c r="WFL152" s="10"/>
      <c r="WFM152" s="10"/>
      <c r="WFN152" s="10"/>
      <c r="WFO152" s="10"/>
      <c r="WFP152" s="10"/>
      <c r="WFQ152" s="10"/>
      <c r="WFR152" s="10"/>
      <c r="WFS152" s="10"/>
      <c r="WFT152" s="10"/>
      <c r="WFU152" s="10"/>
      <c r="WFV152" s="10"/>
      <c r="WFW152" s="10"/>
      <c r="WFX152" s="10"/>
      <c r="WFY152" s="10"/>
      <c r="WFZ152" s="10"/>
      <c r="WGA152" s="10"/>
      <c r="WGB152" s="10"/>
      <c r="WGC152" s="10"/>
      <c r="WGD152" s="10"/>
      <c r="WGE152" s="10"/>
      <c r="WGF152" s="10"/>
      <c r="WGG152" s="10"/>
      <c r="WGH152" s="10"/>
      <c r="WGI152" s="10"/>
      <c r="WGJ152" s="10"/>
      <c r="WGK152" s="10"/>
      <c r="WGL152" s="10"/>
      <c r="WGM152" s="10"/>
      <c r="WGN152" s="10"/>
      <c r="WGO152" s="10"/>
      <c r="WGP152" s="10"/>
      <c r="WGQ152" s="10"/>
      <c r="WGR152" s="10"/>
      <c r="WGS152" s="10"/>
      <c r="WGT152" s="10"/>
      <c r="WGU152" s="10"/>
      <c r="WGV152" s="10"/>
      <c r="WGW152" s="10"/>
      <c r="WGX152" s="10"/>
      <c r="WGY152" s="10"/>
      <c r="WGZ152" s="10"/>
      <c r="WHA152" s="10"/>
      <c r="WHB152" s="10"/>
      <c r="WHC152" s="10"/>
      <c r="WHD152" s="10"/>
      <c r="WHE152" s="10"/>
      <c r="WHF152" s="10"/>
      <c r="WHG152" s="10"/>
      <c r="WHH152" s="10"/>
      <c r="WHI152" s="10"/>
      <c r="WHJ152" s="10"/>
      <c r="WHK152" s="10"/>
      <c r="WHL152" s="10"/>
      <c r="WHM152" s="10"/>
      <c r="WHN152" s="10"/>
      <c r="WHO152" s="10"/>
      <c r="WHP152" s="10"/>
      <c r="WHQ152" s="10"/>
      <c r="WHR152" s="10"/>
      <c r="WHS152" s="10"/>
      <c r="WHT152" s="10"/>
      <c r="WHU152" s="10"/>
      <c r="WHV152" s="10"/>
      <c r="WHW152" s="10"/>
      <c r="WHX152" s="10"/>
      <c r="WHY152" s="10"/>
      <c r="WHZ152" s="10"/>
      <c r="WIA152" s="10"/>
      <c r="WIB152" s="10"/>
      <c r="WIC152" s="10"/>
      <c r="WID152" s="10"/>
      <c r="WIE152" s="10"/>
      <c r="WIF152" s="10"/>
      <c r="WIG152" s="10"/>
      <c r="WIH152" s="10"/>
      <c r="WII152" s="10"/>
      <c r="WIJ152" s="10"/>
      <c r="WIK152" s="10"/>
      <c r="WIL152" s="10"/>
      <c r="WIM152" s="10"/>
      <c r="WIN152" s="10"/>
      <c r="WIO152" s="10"/>
      <c r="WIP152" s="10"/>
      <c r="WIQ152" s="10"/>
      <c r="WIR152" s="10"/>
      <c r="WIS152" s="10"/>
      <c r="WIT152" s="10"/>
      <c r="WIU152" s="10"/>
      <c r="WIV152" s="10"/>
      <c r="WIW152" s="10"/>
      <c r="WIX152" s="10"/>
      <c r="WIY152" s="10"/>
      <c r="WIZ152" s="10"/>
      <c r="WJA152" s="10"/>
      <c r="WJB152" s="10"/>
      <c r="WJC152" s="10"/>
      <c r="WJD152" s="10"/>
      <c r="WJE152" s="10"/>
      <c r="WJF152" s="10"/>
      <c r="WJG152" s="10"/>
      <c r="WJH152" s="10"/>
      <c r="WJI152" s="10"/>
      <c r="WJJ152" s="10"/>
      <c r="WJK152" s="10"/>
      <c r="WJL152" s="10"/>
      <c r="WJM152" s="10"/>
      <c r="WJN152" s="10"/>
      <c r="WJO152" s="10"/>
      <c r="WJP152" s="10"/>
      <c r="WJQ152" s="10"/>
      <c r="WJR152" s="10"/>
      <c r="WJS152" s="10"/>
      <c r="WJT152" s="10"/>
      <c r="WJU152" s="10"/>
      <c r="WJV152" s="10"/>
      <c r="WJW152" s="10"/>
      <c r="WJX152" s="10"/>
      <c r="WJY152" s="10"/>
      <c r="WJZ152" s="10"/>
      <c r="WKA152" s="10"/>
      <c r="WKB152" s="10"/>
      <c r="WKC152" s="10"/>
      <c r="WKD152" s="10"/>
      <c r="WKE152" s="10"/>
      <c r="WKF152" s="10"/>
      <c r="WKG152" s="10"/>
      <c r="WKH152" s="10"/>
      <c r="WKI152" s="10"/>
      <c r="WKJ152" s="10"/>
      <c r="WKK152" s="10"/>
      <c r="WKL152" s="10"/>
      <c r="WKM152" s="10"/>
      <c r="WKN152" s="10"/>
      <c r="WKO152" s="10"/>
      <c r="WKP152" s="10"/>
      <c r="WKQ152" s="10"/>
      <c r="WKR152" s="10"/>
      <c r="WKS152" s="10"/>
      <c r="WKT152" s="10"/>
      <c r="WKU152" s="10"/>
      <c r="WKV152" s="10"/>
      <c r="WKW152" s="10"/>
      <c r="WKX152" s="10"/>
      <c r="WKY152" s="10"/>
      <c r="WKZ152" s="10"/>
      <c r="WLA152" s="10"/>
      <c r="WLB152" s="10"/>
      <c r="WLC152" s="10"/>
      <c r="WLD152" s="10"/>
      <c r="WLE152" s="10"/>
      <c r="WLF152" s="10"/>
      <c r="WLG152" s="10"/>
      <c r="WLH152" s="10"/>
      <c r="WLI152" s="10"/>
      <c r="WLJ152" s="10"/>
      <c r="WLK152" s="10"/>
      <c r="WLL152" s="10"/>
      <c r="WLM152" s="10"/>
      <c r="WLN152" s="10"/>
      <c r="WLO152" s="10"/>
      <c r="WLP152" s="10"/>
      <c r="WLQ152" s="10"/>
      <c r="WLR152" s="10"/>
      <c r="WLS152" s="10"/>
      <c r="WLT152" s="10"/>
      <c r="WLU152" s="10"/>
      <c r="WLV152" s="10"/>
      <c r="WLW152" s="10"/>
      <c r="WLX152" s="10"/>
      <c r="WLY152" s="10"/>
      <c r="WLZ152" s="10"/>
      <c r="WMA152" s="10"/>
      <c r="WMB152" s="10"/>
      <c r="WMC152" s="10"/>
      <c r="WMD152" s="10"/>
      <c r="WME152" s="10"/>
      <c r="WMF152" s="10"/>
      <c r="WMG152" s="10"/>
      <c r="WMH152" s="10"/>
      <c r="WMI152" s="10"/>
      <c r="WMJ152" s="10"/>
      <c r="WMK152" s="10"/>
      <c r="WML152" s="10"/>
      <c r="WMM152" s="10"/>
      <c r="WMN152" s="10"/>
      <c r="WMO152" s="10"/>
      <c r="WMP152" s="10"/>
      <c r="WMQ152" s="10"/>
      <c r="WMR152" s="10"/>
      <c r="WMS152" s="10"/>
      <c r="WMT152" s="10"/>
      <c r="WMU152" s="10"/>
      <c r="WMV152" s="10"/>
      <c r="WMW152" s="10"/>
      <c r="WMX152" s="10"/>
      <c r="WMY152" s="10"/>
      <c r="WMZ152" s="10"/>
      <c r="WNA152" s="10"/>
      <c r="WNB152" s="10"/>
      <c r="WNC152" s="10"/>
      <c r="WND152" s="10"/>
      <c r="WNE152" s="10"/>
      <c r="WNF152" s="10"/>
      <c r="WNG152" s="10"/>
      <c r="WNH152" s="10"/>
      <c r="WNI152" s="10"/>
      <c r="WNJ152" s="10"/>
      <c r="WNK152" s="10"/>
      <c r="WNL152" s="10"/>
      <c r="WNM152" s="10"/>
      <c r="WNN152" s="10"/>
      <c r="WNO152" s="10"/>
      <c r="WNP152" s="10"/>
      <c r="WNQ152" s="10"/>
      <c r="WNR152" s="10"/>
      <c r="WNS152" s="10"/>
      <c r="WNT152" s="10"/>
      <c r="WNU152" s="10"/>
      <c r="WNV152" s="10"/>
      <c r="WNW152" s="10"/>
      <c r="WNX152" s="10"/>
      <c r="WNY152" s="10"/>
      <c r="WNZ152" s="10"/>
      <c r="WOA152" s="10"/>
      <c r="WOB152" s="10"/>
      <c r="WOC152" s="10"/>
      <c r="WOD152" s="10"/>
      <c r="WOE152" s="10"/>
      <c r="WOF152" s="10"/>
      <c r="WOG152" s="10"/>
      <c r="WOH152" s="10"/>
      <c r="WOI152" s="10"/>
      <c r="WOJ152" s="10"/>
      <c r="WOK152" s="10"/>
      <c r="WOL152" s="10"/>
      <c r="WOM152" s="10"/>
      <c r="WON152" s="10"/>
      <c r="WOO152" s="10"/>
      <c r="WOP152" s="10"/>
      <c r="WOQ152" s="10"/>
      <c r="WOR152" s="10"/>
      <c r="WOS152" s="10"/>
      <c r="WOT152" s="10"/>
      <c r="WOU152" s="10"/>
      <c r="WOV152" s="10"/>
      <c r="WOW152" s="10"/>
      <c r="WOX152" s="10"/>
      <c r="WOY152" s="10"/>
      <c r="WOZ152" s="10"/>
      <c r="WPA152" s="10"/>
      <c r="WPB152" s="10"/>
      <c r="WPC152" s="10"/>
      <c r="WPD152" s="10"/>
      <c r="WPE152" s="10"/>
      <c r="WPF152" s="10"/>
      <c r="WPG152" s="10"/>
      <c r="WPH152" s="10"/>
      <c r="WPI152" s="10"/>
      <c r="WPJ152" s="10"/>
      <c r="WPK152" s="10"/>
      <c r="WPL152" s="10"/>
      <c r="WPM152" s="10"/>
      <c r="WPN152" s="10"/>
      <c r="WPO152" s="10"/>
      <c r="WPP152" s="10"/>
      <c r="WPQ152" s="10"/>
      <c r="WPR152" s="10"/>
      <c r="WPS152" s="10"/>
      <c r="WPT152" s="10"/>
      <c r="WPU152" s="10"/>
      <c r="WPV152" s="10"/>
      <c r="WPW152" s="10"/>
      <c r="WPX152" s="10"/>
      <c r="WPY152" s="10"/>
      <c r="WPZ152" s="10"/>
      <c r="WQA152" s="10"/>
      <c r="WQB152" s="10"/>
      <c r="WQC152" s="10"/>
      <c r="WQD152" s="10"/>
      <c r="WQE152" s="10"/>
      <c r="WQF152" s="10"/>
      <c r="WQG152" s="10"/>
      <c r="WQH152" s="10"/>
      <c r="WQI152" s="10"/>
      <c r="WQJ152" s="10"/>
      <c r="WQK152" s="10"/>
      <c r="WQL152" s="10"/>
      <c r="WQM152" s="10"/>
      <c r="WQN152" s="10"/>
      <c r="WQO152" s="10"/>
      <c r="WQP152" s="10"/>
      <c r="WQQ152" s="10"/>
      <c r="WQR152" s="10"/>
      <c r="WQS152" s="10"/>
      <c r="WQT152" s="10"/>
      <c r="WQU152" s="10"/>
      <c r="WQV152" s="10"/>
      <c r="WQW152" s="10"/>
      <c r="WQX152" s="10"/>
      <c r="WQY152" s="10"/>
      <c r="WQZ152" s="10"/>
      <c r="WRA152" s="10"/>
      <c r="WRB152" s="10"/>
      <c r="WRC152" s="10"/>
      <c r="WRD152" s="10"/>
      <c r="WRE152" s="10"/>
      <c r="WRF152" s="10"/>
      <c r="WRG152" s="10"/>
      <c r="WRH152" s="10"/>
      <c r="WRI152" s="10"/>
      <c r="WRJ152" s="10"/>
      <c r="WRK152" s="10"/>
      <c r="WRL152" s="10"/>
      <c r="WRM152" s="10"/>
      <c r="WRN152" s="10"/>
      <c r="WRO152" s="10"/>
      <c r="WRP152" s="10"/>
      <c r="WRQ152" s="10"/>
      <c r="WRR152" s="10"/>
      <c r="WRS152" s="10"/>
      <c r="WRT152" s="10"/>
      <c r="WRU152" s="10"/>
      <c r="WRV152" s="10"/>
      <c r="WRW152" s="10"/>
      <c r="WRX152" s="10"/>
      <c r="WRY152" s="10"/>
      <c r="WRZ152" s="10"/>
      <c r="WSA152" s="10"/>
      <c r="WSB152" s="10"/>
      <c r="WSC152" s="10"/>
      <c r="WSD152" s="10"/>
      <c r="WSE152" s="10"/>
      <c r="WSF152" s="10"/>
      <c r="WSG152" s="10"/>
      <c r="WSH152" s="10"/>
      <c r="WSI152" s="10"/>
      <c r="WSJ152" s="10"/>
      <c r="WSK152" s="10"/>
      <c r="WSL152" s="10"/>
      <c r="WSM152" s="10"/>
      <c r="WSN152" s="10"/>
      <c r="WSO152" s="10"/>
      <c r="WSP152" s="10"/>
      <c r="WSQ152" s="10"/>
      <c r="WSR152" s="10"/>
      <c r="WSS152" s="10"/>
      <c r="WST152" s="10"/>
      <c r="WSU152" s="10"/>
      <c r="WSV152" s="10"/>
      <c r="WSW152" s="10"/>
      <c r="WSX152" s="10"/>
      <c r="WSY152" s="10"/>
      <c r="WSZ152" s="10"/>
      <c r="WTA152" s="10"/>
      <c r="WTB152" s="10"/>
      <c r="WTC152" s="10"/>
      <c r="WTD152" s="10"/>
      <c r="WTE152" s="10"/>
      <c r="WTF152" s="10"/>
      <c r="WTG152" s="10"/>
      <c r="WTH152" s="10"/>
      <c r="WTI152" s="10"/>
      <c r="WTJ152" s="10"/>
      <c r="WTK152" s="10"/>
      <c r="WTL152" s="10"/>
      <c r="WTM152" s="10"/>
      <c r="WTN152" s="10"/>
      <c r="WTO152" s="10"/>
      <c r="WTP152" s="10"/>
      <c r="WTQ152" s="10"/>
      <c r="WTR152" s="10"/>
      <c r="WTS152" s="10"/>
      <c r="WTT152" s="10"/>
      <c r="WTU152" s="10"/>
      <c r="WTV152" s="10"/>
      <c r="WTW152" s="10"/>
      <c r="WTX152" s="10"/>
      <c r="WTY152" s="10"/>
      <c r="WTZ152" s="10"/>
      <c r="WUA152" s="10"/>
      <c r="WUB152" s="10"/>
      <c r="WUC152" s="10"/>
      <c r="WUD152" s="10"/>
      <c r="WUE152" s="10"/>
      <c r="WUF152" s="10"/>
      <c r="WUG152" s="10"/>
      <c r="WUH152" s="10"/>
      <c r="WUI152" s="10"/>
      <c r="WUJ152" s="10"/>
      <c r="WUK152" s="10"/>
      <c r="WUL152" s="10"/>
      <c r="WUM152" s="10"/>
      <c r="WUN152" s="10"/>
      <c r="WUO152" s="10"/>
      <c r="WUP152" s="10"/>
      <c r="WUQ152" s="10"/>
      <c r="WUR152" s="10"/>
      <c r="WUS152" s="10"/>
      <c r="WUT152" s="10"/>
      <c r="WUU152" s="10"/>
      <c r="WUV152" s="10"/>
      <c r="WUW152" s="10"/>
      <c r="WUX152" s="10"/>
      <c r="WUY152" s="10"/>
      <c r="WUZ152" s="10"/>
      <c r="WVA152" s="10"/>
      <c r="WVB152" s="10"/>
      <c r="WVC152" s="10"/>
      <c r="WVD152" s="10"/>
      <c r="WVE152" s="10"/>
      <c r="WVF152" s="10"/>
      <c r="WVG152" s="10"/>
      <c r="WVH152" s="10"/>
      <c r="WVI152" s="10"/>
      <c r="WVJ152" s="10"/>
      <c r="WVK152" s="10"/>
      <c r="WVL152" s="10"/>
      <c r="WVM152" s="10"/>
      <c r="WVN152" s="10"/>
      <c r="WVO152" s="10"/>
      <c r="WVP152" s="10"/>
      <c r="WVQ152" s="10"/>
      <c r="WVR152" s="10"/>
      <c r="WVS152" s="10"/>
      <c r="WVT152" s="10"/>
      <c r="WVU152" s="10"/>
      <c r="WVV152" s="10"/>
      <c r="WVW152" s="10"/>
      <c r="WVX152" s="10"/>
      <c r="WVY152" s="10"/>
      <c r="WVZ152" s="10"/>
      <c r="WWA152" s="10"/>
      <c r="WWB152" s="10"/>
      <c r="WWC152" s="10"/>
      <c r="WWD152" s="10"/>
      <c r="WWE152" s="10"/>
      <c r="WWF152" s="10"/>
      <c r="WWG152" s="10"/>
      <c r="WWH152" s="10"/>
      <c r="WWI152" s="10"/>
      <c r="WWJ152" s="10"/>
      <c r="WWK152" s="10"/>
      <c r="WWL152" s="10"/>
      <c r="WWM152" s="10"/>
      <c r="WWN152" s="10"/>
      <c r="WWO152" s="10"/>
      <c r="WWP152" s="10"/>
      <c r="WWQ152" s="10"/>
      <c r="WWR152" s="10"/>
      <c r="WWS152" s="10"/>
      <c r="WWT152" s="10"/>
      <c r="WWU152" s="10"/>
      <c r="WWV152" s="10"/>
      <c r="WWW152" s="10"/>
      <c r="WWX152" s="10"/>
      <c r="WWY152" s="10"/>
      <c r="WWZ152" s="10"/>
      <c r="WXA152" s="10"/>
      <c r="WXB152" s="10"/>
      <c r="WXC152" s="10"/>
      <c r="WXD152" s="10"/>
      <c r="WXE152" s="10"/>
      <c r="WXF152" s="10"/>
      <c r="WXG152" s="10"/>
      <c r="WXH152" s="10"/>
      <c r="WXI152" s="10"/>
      <c r="WXJ152" s="10"/>
      <c r="WXK152" s="10"/>
      <c r="WXL152" s="10"/>
      <c r="WXM152" s="10"/>
      <c r="WXN152" s="10"/>
      <c r="WXO152" s="10"/>
      <c r="WXP152" s="10"/>
      <c r="WXQ152" s="10"/>
      <c r="WXR152" s="10"/>
      <c r="WXS152" s="10"/>
      <c r="WXT152" s="10"/>
      <c r="WXU152" s="10"/>
      <c r="WXV152" s="10"/>
      <c r="WXW152" s="10"/>
      <c r="WXX152" s="10"/>
      <c r="WXY152" s="10"/>
      <c r="WXZ152" s="10"/>
      <c r="WYA152" s="10"/>
      <c r="WYB152" s="10"/>
      <c r="WYC152" s="10"/>
      <c r="WYD152" s="10"/>
      <c r="WYE152" s="10"/>
      <c r="WYF152" s="10"/>
      <c r="WYG152" s="10"/>
      <c r="WYH152" s="10"/>
      <c r="WYI152" s="10"/>
      <c r="WYJ152" s="10"/>
      <c r="WYK152" s="10"/>
      <c r="WYL152" s="10"/>
      <c r="WYM152" s="10"/>
      <c r="WYN152" s="10"/>
      <c r="WYO152" s="10"/>
      <c r="WYP152" s="10"/>
      <c r="WYQ152" s="10"/>
      <c r="WYR152" s="10"/>
      <c r="WYS152" s="10"/>
      <c r="WYT152" s="10"/>
      <c r="WYU152" s="10"/>
      <c r="WYV152" s="10"/>
      <c r="WYW152" s="10"/>
      <c r="WYX152" s="10"/>
      <c r="WYY152" s="10"/>
      <c r="WYZ152" s="10"/>
      <c r="WZA152" s="10"/>
      <c r="WZB152" s="10"/>
      <c r="WZC152" s="10"/>
      <c r="WZD152" s="10"/>
      <c r="WZE152" s="10"/>
      <c r="WZF152" s="10"/>
      <c r="WZG152" s="10"/>
      <c r="WZH152" s="10"/>
      <c r="WZI152" s="10"/>
      <c r="WZJ152" s="10"/>
      <c r="WZK152" s="10"/>
      <c r="WZL152" s="10"/>
      <c r="WZM152" s="10"/>
      <c r="WZN152" s="10"/>
      <c r="WZO152" s="10"/>
      <c r="WZP152" s="10"/>
      <c r="WZQ152" s="10"/>
      <c r="WZR152" s="10"/>
      <c r="WZS152" s="10"/>
      <c r="WZT152" s="10"/>
      <c r="WZU152" s="10"/>
      <c r="WZV152" s="10"/>
      <c r="WZW152" s="10"/>
      <c r="WZX152" s="10"/>
      <c r="WZY152" s="10"/>
      <c r="WZZ152" s="10"/>
      <c r="XAA152" s="10"/>
      <c r="XAB152" s="10"/>
      <c r="XAC152" s="10"/>
      <c r="XAD152" s="10"/>
      <c r="XAE152" s="10"/>
      <c r="XAF152" s="10"/>
      <c r="XAG152" s="10"/>
      <c r="XAH152" s="10"/>
      <c r="XAI152" s="10"/>
      <c r="XAJ152" s="10"/>
      <c r="XAK152" s="10"/>
      <c r="XAL152" s="10"/>
      <c r="XAM152" s="10"/>
      <c r="XAN152" s="10"/>
      <c r="XAO152" s="10"/>
      <c r="XAP152" s="10"/>
      <c r="XAQ152" s="10"/>
      <c r="XAR152" s="10"/>
      <c r="XAS152" s="10"/>
      <c r="XAT152" s="10"/>
      <c r="XAU152" s="10"/>
      <c r="XAV152" s="10"/>
      <c r="XAW152" s="10"/>
      <c r="XAX152" s="10"/>
      <c r="XAY152" s="10"/>
      <c r="XAZ152" s="10"/>
      <c r="XBA152" s="10"/>
      <c r="XBB152" s="10"/>
      <c r="XBC152" s="10"/>
      <c r="XBD152" s="10"/>
      <c r="XBE152" s="10"/>
      <c r="XBF152" s="10"/>
      <c r="XBG152" s="10"/>
      <c r="XBH152" s="10"/>
      <c r="XBI152" s="10"/>
      <c r="XBJ152" s="10"/>
      <c r="XBK152" s="10"/>
      <c r="XBL152" s="10"/>
      <c r="XBM152" s="10"/>
      <c r="XBN152" s="10"/>
      <c r="XBO152" s="10"/>
      <c r="XBP152" s="10"/>
      <c r="XBQ152" s="10"/>
      <c r="XBR152" s="10"/>
      <c r="XBS152" s="10"/>
      <c r="XBT152" s="10"/>
      <c r="XBU152" s="10"/>
      <c r="XBV152" s="10"/>
      <c r="XBW152" s="10"/>
      <c r="XBX152" s="10"/>
      <c r="XBY152" s="10"/>
      <c r="XBZ152" s="10"/>
      <c r="XCA152" s="10"/>
      <c r="XCB152" s="10"/>
      <c r="XCC152" s="10"/>
      <c r="XCD152" s="10"/>
      <c r="XCE152" s="10"/>
      <c r="XCF152" s="10"/>
      <c r="XCG152" s="10"/>
      <c r="XCH152" s="10"/>
      <c r="XCI152" s="10"/>
      <c r="XCJ152" s="10"/>
      <c r="XCK152" s="10"/>
      <c r="XCL152" s="10"/>
      <c r="XCM152" s="10"/>
      <c r="XCN152" s="10"/>
      <c r="XCO152" s="10"/>
      <c r="XCP152" s="10"/>
      <c r="XCQ152" s="10"/>
      <c r="XCR152" s="10"/>
      <c r="XCS152" s="10"/>
      <c r="XCT152" s="10"/>
      <c r="XCU152" s="10"/>
      <c r="XCV152" s="10"/>
      <c r="XCW152" s="10"/>
      <c r="XCX152" s="10"/>
      <c r="XCY152" s="10"/>
      <c r="XCZ152" s="10"/>
      <c r="XDA152" s="10"/>
      <c r="XDB152" s="10"/>
      <c r="XDC152" s="10"/>
      <c r="XDD152" s="10"/>
      <c r="XDE152" s="10"/>
      <c r="XDF152" s="10"/>
      <c r="XDG152" s="10"/>
      <c r="XDH152" s="10"/>
      <c r="XDI152" s="10"/>
      <c r="XDJ152" s="10"/>
      <c r="XDK152" s="10"/>
      <c r="XDL152" s="10"/>
      <c r="XDM152" s="10"/>
      <c r="XDN152" s="10"/>
      <c r="XDO152" s="10"/>
      <c r="XDP152" s="10"/>
      <c r="XDQ152" s="10"/>
      <c r="XDR152" s="10"/>
      <c r="XDS152" s="10"/>
      <c r="XDT152" s="10"/>
      <c r="XDU152" s="10"/>
      <c r="XDV152" s="10"/>
      <c r="XDW152" s="10"/>
      <c r="XDX152" s="10"/>
      <c r="XDY152" s="10"/>
      <c r="XDZ152" s="10"/>
      <c r="XEA152" s="10"/>
      <c r="XEB152" s="10"/>
      <c r="XEC152" s="10"/>
      <c r="XED152" s="10"/>
      <c r="XEE152" s="10"/>
      <c r="XEF152" s="10"/>
      <c r="XEG152" s="10"/>
      <c r="XEH152" s="10"/>
      <c r="XEI152" s="10"/>
      <c r="XEJ152" s="10"/>
      <c r="XEK152" s="10"/>
      <c r="XEL152" s="10"/>
      <c r="XEM152" s="10"/>
      <c r="XEN152" s="10"/>
      <c r="XEO152" s="10"/>
      <c r="XEP152" s="10"/>
      <c r="XEQ152" s="10"/>
      <c r="XER152" s="10"/>
      <c r="XES152" s="10"/>
      <c r="XET152" s="10"/>
      <c r="XEU152" s="10"/>
      <c r="XEV152" s="10"/>
      <c r="XEW152" s="10"/>
      <c r="XEX152" s="10"/>
      <c r="XEY152" s="10"/>
      <c r="XEZ152" s="10"/>
      <c r="XFA152" s="10"/>
      <c r="XFB152" s="10"/>
    </row>
    <row r="153" spans="1:16382" ht="13" customHeight="1">
      <c r="A153" s="618" t="s">
        <v>637</v>
      </c>
      <c r="B153" s="616" t="s">
        <v>36</v>
      </c>
      <c r="C153" s="617" t="s">
        <v>17</v>
      </c>
      <c r="D153" s="15"/>
      <c r="E153" s="61"/>
      <c r="F153" s="15"/>
      <c r="G153" s="15"/>
      <c r="H153" s="15"/>
      <c r="I153" s="15">
        <v>50</v>
      </c>
      <c r="J153" s="15" t="str">
        <f>IFERROR(VLOOKUP($A153,'Men Race 7'!$A:$E,4,0),"")</f>
        <v/>
      </c>
      <c r="K153" s="20"/>
      <c r="L153" s="15"/>
      <c r="M153" s="82"/>
      <c r="N153" s="10" t="str">
        <f>RIGHT(A153,LEN(A153)-FIND(" ",A153))</f>
        <v>Bordry</v>
      </c>
      <c r="O153" s="10" t="str">
        <f>LEFT(A153,FIND(" ",A153)-1)</f>
        <v>Jerome</v>
      </c>
      <c r="P153" s="82"/>
    </row>
    <row r="154" spans="1:16382" ht="13" customHeight="1">
      <c r="A154" s="591" t="s">
        <v>650</v>
      </c>
      <c r="B154" s="592" t="s">
        <v>28</v>
      </c>
      <c r="C154" s="593" t="s">
        <v>24</v>
      </c>
      <c r="D154" s="15"/>
      <c r="E154" s="15"/>
      <c r="F154" s="15"/>
      <c r="G154" s="15"/>
      <c r="H154" s="15"/>
      <c r="I154" s="15">
        <v>53</v>
      </c>
      <c r="J154" s="15" t="str">
        <f>IFERROR(VLOOKUP($A154,'Men Race 7'!$A:$E,4,0),"")</f>
        <v/>
      </c>
      <c r="K154" s="20"/>
      <c r="L154" s="15"/>
      <c r="M154" s="82"/>
      <c r="N154" s="10" t="str">
        <f>RIGHT(A154,LEN(A154)-FIND(" ",A154))</f>
        <v>Martin</v>
      </c>
      <c r="O154" s="10" t="str">
        <f>LEFT(A154,FIND(" ",A154)-1)</f>
        <v>Kevin</v>
      </c>
      <c r="P154" s="82"/>
    </row>
    <row r="155" spans="1:16382" ht="13" customHeight="1">
      <c r="A155" s="181" t="s">
        <v>257</v>
      </c>
      <c r="B155" s="180" t="s">
        <v>34</v>
      </c>
      <c r="C155" s="184" t="s">
        <v>27</v>
      </c>
      <c r="D155" s="42"/>
      <c r="E155" s="15">
        <v>53</v>
      </c>
      <c r="F155" s="15">
        <v>52</v>
      </c>
      <c r="G155" s="15">
        <v>46</v>
      </c>
      <c r="H155" s="15" t="s">
        <v>559</v>
      </c>
      <c r="I155" s="15">
        <v>55</v>
      </c>
      <c r="J155" s="15" t="str">
        <f>IFERROR(VLOOKUP($A155,'Men Race 7'!$A:$E,4,0),"")</f>
        <v/>
      </c>
      <c r="K155" s="94"/>
      <c r="L155" s="13">
        <f>IFERROR(SUM(SMALL(D155:K155,{1,2,3,4})),"")</f>
        <v>206</v>
      </c>
      <c r="M155" s="82">
        <f>COUNT(D155:K155)</f>
        <v>4</v>
      </c>
      <c r="N155" s="10" t="str">
        <f>RIGHT(A155,LEN(A155)-FIND(" ",A155))</f>
        <v>Oliver</v>
      </c>
      <c r="O155" s="10" t="str">
        <f>LEFT(A155,FIND(" ",A155)-1)</f>
        <v>Steve</v>
      </c>
      <c r="P155" s="82"/>
      <c r="Q155" s="244" t="str">
        <f>IFERROR(IF(D155=0,"",1-(D155-1)/(MAX(D:D)-1)),0)</f>
        <v/>
      </c>
      <c r="R155" s="244">
        <f>IFERROR(IF(E155=0,"",1-(E155-1)/(MAX(E:E)-1)),0)</f>
        <v>0.68862275449101795</v>
      </c>
      <c r="S155" s="244">
        <f>IFERROR(IF(F155=0,"",1-(F155-1)/(MAX(F:F)-1)),0)</f>
        <v>0.60465116279069764</v>
      </c>
      <c r="T155" s="244">
        <f>IFERROR(IF(G155=0,"",1-(G155-1)/(MAX(G:G)-1)),0)</f>
        <v>0.71518987341772156</v>
      </c>
      <c r="U155" s="244">
        <f>IFERROR(IF(H155=0,"",1-(H155-1)/(MAX(H:H)-1)),0)</f>
        <v>0</v>
      </c>
      <c r="V155" s="244">
        <f>IFERROR(IF(I155=0,"",1-(I155-1)/(MAX(I:I)-1)),0)</f>
        <v>0.6</v>
      </c>
      <c r="W155" s="244">
        <f>IFERROR(IF(J155=0,"",1-(J155-1)/(MAX(J:J)-1)),0)</f>
        <v>0</v>
      </c>
      <c r="X155" s="244" t="str">
        <f>IFERROR(IF(K155=0,"",1-(K155-1)/(MAX(K:K)-1)),0)</f>
        <v/>
      </c>
      <c r="Y155" s="20">
        <f>IF(M155&gt;3,SUM(LARGE(Q155:X155,{1,2,3,4})),0)</f>
        <v>2.6084637906994375</v>
      </c>
    </row>
    <row r="156" spans="1:16382" ht="13" customHeight="1">
      <c r="A156" s="59" t="s">
        <v>59</v>
      </c>
      <c r="B156" s="56" t="s">
        <v>40</v>
      </c>
      <c r="C156" s="57" t="s">
        <v>27</v>
      </c>
      <c r="D156" s="15">
        <v>44</v>
      </c>
      <c r="E156" s="15">
        <v>74</v>
      </c>
      <c r="F156" s="15">
        <v>50</v>
      </c>
      <c r="G156" s="15">
        <v>67</v>
      </c>
      <c r="H156" s="15">
        <v>47</v>
      </c>
      <c r="I156" s="15">
        <v>56</v>
      </c>
      <c r="J156" s="15" t="str">
        <f>IFERROR(VLOOKUP($A156,'Men Race 7'!$A:$E,4,0),"")</f>
        <v/>
      </c>
      <c r="K156" s="20"/>
      <c r="L156" s="13">
        <f>IFERROR(SUM(SMALL(D156:K156,{1,2,3,4})),"")</f>
        <v>197</v>
      </c>
      <c r="M156" s="82">
        <f>COUNT(D156:K156)</f>
        <v>6</v>
      </c>
      <c r="N156" s="10" t="str">
        <f>RIGHT(A156,LEN(A156)-FIND(" ",A156))</f>
        <v>Lowy</v>
      </c>
      <c r="O156" s="10" t="str">
        <f>LEFT(A156,FIND(" ",A156)-1)</f>
        <v>Stephen</v>
      </c>
      <c r="P156" s="82"/>
      <c r="Q156" s="244">
        <f>IFERROR(IF(D156=0,"",1-(D156-1)/(MAX(D:D)-1)),0)</f>
        <v>0.62931034482758619</v>
      </c>
      <c r="R156" s="244">
        <f>IFERROR(IF(E156=0,"",1-(E156-1)/(MAX(E:E)-1)),0)</f>
        <v>0.56287425149700598</v>
      </c>
      <c r="S156" s="244">
        <f>IFERROR(IF(F156=0,"",1-(F156-1)/(MAX(F:F)-1)),0)</f>
        <v>0.62015503875968991</v>
      </c>
      <c r="T156" s="244">
        <f>IFERROR(IF(G156=0,"",1-(G156-1)/(MAX(G:G)-1)),0)</f>
        <v>0.58227848101265822</v>
      </c>
      <c r="U156" s="244">
        <f>IFERROR(IF(H156=0,"",1-(H156-1)/(MAX(H:H)-1)),0)</f>
        <v>0.6912751677852349</v>
      </c>
      <c r="V156" s="244">
        <f>IFERROR(IF(I156=0,"",1-(I156-1)/(MAX(I:I)-1)),0)</f>
        <v>0.59259259259259256</v>
      </c>
      <c r="W156" s="244">
        <f>IFERROR(IF(J156=0,"",1-(J156-1)/(MAX(J:J)-1)),0)</f>
        <v>0</v>
      </c>
      <c r="X156" s="244" t="str">
        <f>IFERROR(IF(K156=0,"",1-(K156-1)/(MAX(K:K)-1)),0)</f>
        <v/>
      </c>
      <c r="Y156" s="20">
        <f>IF(M156&gt;3,SUM(LARGE(Q156:X156,{1,2,3,4})),0)</f>
        <v>2.5333331439651037</v>
      </c>
    </row>
    <row r="157" spans="1:16382" ht="13" customHeight="1">
      <c r="A157" s="59" t="s">
        <v>518</v>
      </c>
      <c r="B157" s="56" t="s">
        <v>40</v>
      </c>
      <c r="C157" s="184" t="s">
        <v>27</v>
      </c>
      <c r="D157" s="15">
        <v>52</v>
      </c>
      <c r="E157" s="15">
        <v>75</v>
      </c>
      <c r="F157" s="15">
        <v>65</v>
      </c>
      <c r="G157" s="57">
        <v>73</v>
      </c>
      <c r="H157" s="15">
        <v>59</v>
      </c>
      <c r="I157" s="15">
        <v>57</v>
      </c>
      <c r="J157" s="15" t="str">
        <f>IFERROR(VLOOKUP($A157,'Men Race 7'!$A:$E,4,0),"")</f>
        <v/>
      </c>
      <c r="K157" s="20"/>
      <c r="L157" s="15"/>
      <c r="M157" s="82">
        <f>COUNT(D157:K157)</f>
        <v>6</v>
      </c>
      <c r="N157" s="10" t="str">
        <f>RIGHT(A157,LEN(A157)-FIND(" ",A157))</f>
        <v>Horler</v>
      </c>
      <c r="O157" s="10" t="str">
        <f>LEFT(A157,FIND(" ",A157)-1)</f>
        <v>Paul</v>
      </c>
      <c r="P157" s="82"/>
      <c r="Q157" s="244">
        <f>IFERROR(IF(#REF!=0,"",1-(#REF!-1)/(MAX(D:D)-1)),0)</f>
        <v>0</v>
      </c>
      <c r="R157" s="244">
        <f>IFERROR(IF(#REF!=0,"",1-(#REF!-1)/(MAX(E:E)-1)),0)</f>
        <v>0</v>
      </c>
      <c r="S157" s="244">
        <f>IFERROR(IF(#REF!=0,"",1-(#REF!-1)/(MAX(F:F)-1)),0)</f>
        <v>0</v>
      </c>
      <c r="T157" s="244">
        <f>IFERROR(IF(#REF!=0,"",1-(#REF!-1)/(MAX(G:G)-1)),0)</f>
        <v>0</v>
      </c>
      <c r="U157" s="244">
        <f>IFERROR(IF(H157=0,"",1-(H157-1)/(MAX(H:H)-1)),0)</f>
        <v>0.61073825503355705</v>
      </c>
      <c r="V157" s="244">
        <f>IFERROR(IF(I157=0,"",1-(I157-1)/(MAX(I:I)-1)),0)</f>
        <v>0.58518518518518525</v>
      </c>
      <c r="W157" s="244">
        <f>IFERROR(IF(J157=0,"",1-(J157-1)/(MAX(J:J)-1)),0)</f>
        <v>0</v>
      </c>
      <c r="X157" s="244" t="str">
        <f>IFERROR(IF(K157=0,"",1-(K157-1)/(MAX(K:K)-1)),0)</f>
        <v/>
      </c>
      <c r="Y157" s="20">
        <f>IF(M157&gt;3,SUM(LARGE(Q157:X157,{1,2,3,4})),0)</f>
        <v>1.1959234402187424</v>
      </c>
    </row>
    <row r="158" spans="1:16382" ht="13" customHeight="1">
      <c r="A158" s="181" t="s">
        <v>373</v>
      </c>
      <c r="B158" s="180" t="s">
        <v>36</v>
      </c>
      <c r="C158" s="184" t="s">
        <v>19</v>
      </c>
      <c r="D158" s="22"/>
      <c r="E158" s="15">
        <v>58</v>
      </c>
      <c r="F158" s="15"/>
      <c r="G158" s="15">
        <v>62</v>
      </c>
      <c r="H158" s="15">
        <v>58</v>
      </c>
      <c r="I158" s="15">
        <v>59</v>
      </c>
      <c r="J158" s="15" t="str">
        <f>IFERROR(VLOOKUP($A158,'Men Race 7'!$A:$E,4,0),"")</f>
        <v/>
      </c>
      <c r="K158" s="20"/>
      <c r="L158" s="13">
        <f>IFERROR(SUM(SMALL(D158:K158,{1,2,3,4})),"")</f>
        <v>237</v>
      </c>
      <c r="M158" s="82">
        <f>COUNT(D158:K158)</f>
        <v>4</v>
      </c>
      <c r="N158" s="10" t="str">
        <f>RIGHT(A158,LEN(A158)-FIND(" ",A158))</f>
        <v>Walker</v>
      </c>
      <c r="O158" s="10" t="str">
        <f>LEFT(A158,FIND(" ",A158)-1)</f>
        <v>Mark</v>
      </c>
      <c r="P158" s="82"/>
      <c r="Q158" s="244" t="str">
        <f>IFERROR(IF(D158=0,"",1-(D158-1)/(MAX(D:D)-1)),0)</f>
        <v/>
      </c>
      <c r="R158" s="244">
        <f>IFERROR(IF(E158=0,"",1-(E158-1)/(MAX(E:E)-1)),0)</f>
        <v>0.6586826347305389</v>
      </c>
      <c r="S158" s="244" t="str">
        <f>IFERROR(IF(F158=0,"",1-(F158-1)/(MAX(F:F)-1)),0)</f>
        <v/>
      </c>
      <c r="T158" s="244">
        <f>IFERROR(IF(G158=0,"",1-(G158-1)/(MAX(G:G)-1)),0)</f>
        <v>0.61392405063291133</v>
      </c>
      <c r="U158" s="244">
        <f>IFERROR(IF(H158=0,"",1-(H158-1)/(MAX(H:H)-1)),0)</f>
        <v>0.6174496644295302</v>
      </c>
      <c r="V158" s="244">
        <f>IFERROR(IF(I158=0,"",1-(I158-1)/(MAX(I:I)-1)),0)</f>
        <v>0.57037037037037042</v>
      </c>
      <c r="W158" s="244">
        <f>IFERROR(IF(J158=0,"",1-(J158-1)/(MAX(J:J)-1)),0)</f>
        <v>0</v>
      </c>
      <c r="X158" s="244" t="str">
        <f>IFERROR(IF(K158=0,"",1-(K158-1)/(MAX(K:K)-1)),0)</f>
        <v/>
      </c>
      <c r="Y158" s="20">
        <f>IF(M158&gt;3,SUM(LARGE(Q158:X158,{1,2,3,4})),0)</f>
        <v>2.4604267201633512</v>
      </c>
    </row>
    <row r="159" spans="1:16382" ht="13" customHeight="1">
      <c r="A159" s="168" t="s">
        <v>143</v>
      </c>
      <c r="B159" s="167" t="s">
        <v>36</v>
      </c>
      <c r="C159" s="166" t="s">
        <v>19</v>
      </c>
      <c r="D159" s="148">
        <v>50</v>
      </c>
      <c r="E159" s="15">
        <v>56</v>
      </c>
      <c r="F159" s="15"/>
      <c r="G159" s="15">
        <v>75</v>
      </c>
      <c r="H159" s="15">
        <v>60</v>
      </c>
      <c r="I159" s="15">
        <v>62</v>
      </c>
      <c r="J159" s="15" t="str">
        <f>IFERROR(VLOOKUP($A159,'Men Race 7'!$A:$E,4,0),"")</f>
        <v/>
      </c>
      <c r="K159" s="94"/>
      <c r="L159" s="13">
        <f>IFERROR(SUM(SMALL(D159:K159,{1,2,3,4})),"")</f>
        <v>228</v>
      </c>
      <c r="M159" s="82">
        <f>COUNT(D159:K159)</f>
        <v>5</v>
      </c>
      <c r="N159" s="10" t="str">
        <f>RIGHT(A159,LEN(A159)-FIND(" ",A159))</f>
        <v>Lebas</v>
      </c>
      <c r="O159" s="10" t="str">
        <f>LEFT(A159,FIND(" ",A159)-1)</f>
        <v>Wayne</v>
      </c>
      <c r="P159" s="82"/>
      <c r="Q159" s="244">
        <f>IFERROR(IF(D159=0,"",1-(D159-1)/(MAX(D:D)-1)),0)</f>
        <v>0.57758620689655171</v>
      </c>
      <c r="R159" s="244">
        <f>IFERROR(IF(E159=0,"",1-(E159-1)/(MAX(E:E)-1)),0)</f>
        <v>0.6706586826347305</v>
      </c>
      <c r="S159" s="244" t="str">
        <f>IFERROR(IF(F159=0,"",1-(F159-1)/(MAX(F:F)-1)),0)</f>
        <v/>
      </c>
      <c r="T159" s="244">
        <f>IFERROR(IF(G159=0,"",1-(G159-1)/(MAX(G:G)-1)),0)</f>
        <v>0.53164556962025311</v>
      </c>
      <c r="U159" s="244">
        <f>IFERROR(IF(H159=0,"",1-(H159-1)/(MAX(H:H)-1)),0)</f>
        <v>0.60402684563758391</v>
      </c>
      <c r="V159" s="244">
        <f>IFERROR(IF(I159=0,"",1-(I159-1)/(MAX(I:I)-1)),0)</f>
        <v>0.54814814814814816</v>
      </c>
      <c r="W159" s="244">
        <f>IFERROR(IF(J159=0,"",1-(J159-1)/(MAX(J:J)-1)),0)</f>
        <v>0</v>
      </c>
      <c r="X159" s="244" t="str">
        <f>IFERROR(IF(K159=0,"",1-(K159-1)/(MAX(K:K)-1)),0)</f>
        <v/>
      </c>
      <c r="Y159" s="20">
        <f>IF(M159&gt;3,SUM(LARGE(Q159:X159,{1,2,3,4})),0)</f>
        <v>2.4004198833170145</v>
      </c>
    </row>
    <row r="160" spans="1:16382" ht="13" customHeight="1">
      <c r="A160" s="79" t="s">
        <v>612</v>
      </c>
      <c r="B160" s="56" t="s">
        <v>40</v>
      </c>
      <c r="C160" s="57" t="s">
        <v>21</v>
      </c>
      <c r="D160" s="20"/>
      <c r="E160" s="21"/>
      <c r="F160" s="21"/>
      <c r="G160" s="66"/>
      <c r="H160" s="15">
        <v>56</v>
      </c>
      <c r="I160" s="15">
        <v>65</v>
      </c>
      <c r="J160" s="15" t="str">
        <f>IFERROR(VLOOKUP($A160,'Men Race 7'!$A:$E,4,0),"")</f>
        <v/>
      </c>
      <c r="K160" s="20"/>
      <c r="L160" s="15"/>
      <c r="M160" s="82">
        <f>COUNT(D160:K160)</f>
        <v>2</v>
      </c>
      <c r="N160" s="10" t="str">
        <f>RIGHT(A160,LEN(A160)-FIND(" ",A160))</f>
        <v>Moody</v>
      </c>
      <c r="O160" s="10" t="str">
        <f>LEFT(A160,FIND(" ",A160)-1)</f>
        <v>Andrew</v>
      </c>
      <c r="P160" s="82"/>
      <c r="Q160" s="244" t="str">
        <f>IFERROR(IF(D160=0,"",1-(D160-1)/(MAX(D:D)-1)),0)</f>
        <v/>
      </c>
      <c r="R160" s="244" t="str">
        <f>IFERROR(IF(E160=0,"",1-(E160-1)/(MAX(E:E)-1)),0)</f>
        <v/>
      </c>
      <c r="S160" s="244" t="str">
        <f>IFERROR(IF(F160=0,"",1-(F160-1)/(MAX(F:F)-1)),0)</f>
        <v/>
      </c>
      <c r="T160" s="244" t="str">
        <f>IFERROR(IF(G160=0,"",1-(G160-1)/(MAX(G:G)-1)),0)</f>
        <v/>
      </c>
      <c r="U160" s="244">
        <f>IFERROR(IF(H160=0,"",1-(H160-1)/(MAX(H:H)-1)),0)</f>
        <v>0.63087248322147649</v>
      </c>
      <c r="V160" s="244">
        <f>IFERROR(IF(I160=0,"",1-(I160-1)/(MAX(I:I)-1)),0)</f>
        <v>0.52592592592592591</v>
      </c>
      <c r="W160" s="244">
        <f>IFERROR(IF(J160=0,"",1-(J160-1)/(MAX(J:J)-1)),0)</f>
        <v>0</v>
      </c>
      <c r="X160" s="244" t="str">
        <f>IFERROR(IF(K160=0,"",1-(K160-1)/(MAX(K:K)-1)),0)</f>
        <v/>
      </c>
      <c r="Y160" s="20">
        <f>IF(M160&gt;3,SUM(LARGE(Q160:X160,{1,2,3,4})),0)</f>
        <v>0</v>
      </c>
    </row>
    <row r="161" spans="1:25" ht="13" customHeight="1">
      <c r="A161" s="181" t="s">
        <v>362</v>
      </c>
      <c r="B161" s="180" t="s">
        <v>28</v>
      </c>
      <c r="C161" s="184" t="s">
        <v>24</v>
      </c>
      <c r="D161" s="22"/>
      <c r="E161" s="15">
        <v>70</v>
      </c>
      <c r="F161" s="15">
        <v>55</v>
      </c>
      <c r="G161" s="15">
        <v>66</v>
      </c>
      <c r="H161" s="15" t="s">
        <v>559</v>
      </c>
      <c r="I161" s="15">
        <v>66</v>
      </c>
      <c r="J161" s="15" t="str">
        <f>IFERROR(VLOOKUP($A161,'Men Race 7'!$A:$E,4,0),"")</f>
        <v/>
      </c>
      <c r="K161" s="20"/>
      <c r="L161" s="13">
        <f>IFERROR(SUM(SMALL(D161:K161,{1,2,3,4})),"")</f>
        <v>257</v>
      </c>
      <c r="M161" s="82">
        <f>COUNT(D161:K161)</f>
        <v>4</v>
      </c>
      <c r="N161" s="10" t="str">
        <f>RIGHT(A161,LEN(A161)-FIND(" ",A161))</f>
        <v>Langan</v>
      </c>
      <c r="O161" s="10" t="str">
        <f>LEFT(A161,FIND(" ",A161)-1)</f>
        <v>Rob</v>
      </c>
      <c r="P161" s="82"/>
      <c r="Q161" s="244" t="str">
        <f>IFERROR(IF(D161=0,"",1-(D161-1)/(MAX(D:D)-1)),0)</f>
        <v/>
      </c>
      <c r="R161" s="244">
        <f>IFERROR(IF(E161=0,"",1-(E161-1)/(MAX(E:E)-1)),0)</f>
        <v>0.58682634730538918</v>
      </c>
      <c r="S161" s="244">
        <f>IFERROR(IF(F161=0,"",1-(F161-1)/(MAX(F:F)-1)),0)</f>
        <v>0.58139534883720922</v>
      </c>
      <c r="T161" s="244">
        <f>IFERROR(IF(G161=0,"",1-(G161-1)/(MAX(G:G)-1)),0)</f>
        <v>0.58860759493670889</v>
      </c>
      <c r="U161" s="244">
        <f>IFERROR(IF(H161=0,"",1-(H161-1)/(MAX(H:H)-1)),0)</f>
        <v>0</v>
      </c>
      <c r="V161" s="244">
        <f>IFERROR(IF(I161=0,"",1-(I161-1)/(MAX(I:I)-1)),0)</f>
        <v>0.5185185185185186</v>
      </c>
      <c r="W161" s="244">
        <f>IFERROR(IF(J161=0,"",1-(J161-1)/(MAX(J:J)-1)),0)</f>
        <v>0</v>
      </c>
      <c r="X161" s="244" t="str">
        <f>IFERROR(IF(K161=0,"",1-(K161-1)/(MAX(K:K)-1)),0)</f>
        <v/>
      </c>
      <c r="Y161" s="20">
        <f>IF(M161&gt;3,SUM(LARGE(Q161:X161,{1,2,3,4})),0)</f>
        <v>2.2753478095978261</v>
      </c>
    </row>
    <row r="162" spans="1:25" ht="13" customHeight="1">
      <c r="A162" s="20" t="s">
        <v>627</v>
      </c>
      <c r="B162" s="56" t="s">
        <v>28</v>
      </c>
      <c r="C162" s="57" t="s">
        <v>206</v>
      </c>
      <c r="D162" s="20"/>
      <c r="E162" s="15"/>
      <c r="F162" s="15"/>
      <c r="G162" s="15"/>
      <c r="H162" s="15"/>
      <c r="I162" s="15">
        <v>67</v>
      </c>
      <c r="J162" s="15" t="str">
        <f>IFERROR(VLOOKUP($A162,'Men Race 7'!$A:$E,4,0),"")</f>
        <v/>
      </c>
      <c r="K162" s="20"/>
      <c r="L162" s="15"/>
      <c r="M162" s="82"/>
      <c r="N162" s="10" t="str">
        <f>RIGHT(A162,LEN(A162)-FIND(" ",A162))</f>
        <v>Campbell</v>
      </c>
      <c r="O162" s="10" t="str">
        <f>LEFT(A162,FIND(" ",A162)-1)</f>
        <v>Mark</v>
      </c>
      <c r="P162" s="82"/>
    </row>
    <row r="163" spans="1:25" ht="13" customHeight="1">
      <c r="A163" s="59" t="s">
        <v>659</v>
      </c>
      <c r="B163" s="56" t="s">
        <v>36</v>
      </c>
      <c r="C163" s="57" t="s">
        <v>22</v>
      </c>
      <c r="D163" s="20"/>
      <c r="E163" s="15"/>
      <c r="F163" s="15"/>
      <c r="G163" s="15"/>
      <c r="H163" s="15"/>
      <c r="I163" s="15">
        <v>68</v>
      </c>
      <c r="J163" s="15" t="str">
        <f>IFERROR(VLOOKUP($A163,'Men Race 7'!$A:$E,4,0),"")</f>
        <v/>
      </c>
      <c r="K163" s="94"/>
      <c r="L163" s="13"/>
      <c r="M163" s="82"/>
      <c r="N163" s="10" t="str">
        <f>RIGHT(A163,LEN(A163)-FIND(" ",A163))</f>
        <v>Quayle</v>
      </c>
      <c r="O163" s="10" t="str">
        <f>LEFT(A163,FIND(" ",A163)-1)</f>
        <v>John</v>
      </c>
      <c r="P163" s="82"/>
    </row>
    <row r="164" spans="1:25" ht="13" customHeight="1">
      <c r="A164" s="181" t="s">
        <v>344</v>
      </c>
      <c r="B164" s="180" t="s">
        <v>36</v>
      </c>
      <c r="C164" s="184" t="s">
        <v>22</v>
      </c>
      <c r="D164" s="22"/>
      <c r="E164" s="15">
        <v>84</v>
      </c>
      <c r="F164" s="15">
        <v>71</v>
      </c>
      <c r="G164" s="15">
        <v>80</v>
      </c>
      <c r="H164" s="15" t="s">
        <v>559</v>
      </c>
      <c r="I164" s="15">
        <v>70</v>
      </c>
      <c r="J164" s="15" t="str">
        <f>IFERROR(VLOOKUP($A164,'Men Race 7'!$A:$E,4,0),"")</f>
        <v/>
      </c>
      <c r="K164" s="20"/>
      <c r="L164" s="13">
        <f>IFERROR(SUM(SMALL(D164:K164,{1,2,3,4})),"")</f>
        <v>305</v>
      </c>
      <c r="M164" s="82">
        <f>COUNT(D164:K164)</f>
        <v>4</v>
      </c>
      <c r="N164" s="10" t="str">
        <f>RIGHT(A164,LEN(A164)-FIND(" ",A164))</f>
        <v>Morris</v>
      </c>
      <c r="O164" s="10" t="str">
        <f>LEFT(A164,FIND(" ",A164)-1)</f>
        <v>Keith</v>
      </c>
      <c r="P164" s="82"/>
      <c r="Q164" s="244" t="str">
        <f>IFERROR(IF(D164=0,"",1-(D164-1)/(MAX(D:D)-1)),0)</f>
        <v/>
      </c>
      <c r="R164" s="244">
        <f>IFERROR(IF(E164=0,"",1-(E164-1)/(MAX(E:E)-1)),0)</f>
        <v>0.50299401197604787</v>
      </c>
      <c r="S164" s="244">
        <f>IFERROR(IF(F164=0,"",1-(F164-1)/(MAX(F:F)-1)),0)</f>
        <v>0.45736434108527135</v>
      </c>
      <c r="T164" s="244">
        <f>IFERROR(IF(G164=0,"",1-(G164-1)/(MAX(G:G)-1)),0)</f>
        <v>0.5</v>
      </c>
      <c r="U164" s="244">
        <f>IFERROR(IF(H164=0,"",1-(H164-1)/(MAX(H:H)-1)),0)</f>
        <v>0</v>
      </c>
      <c r="V164" s="244">
        <f>IFERROR(IF(I164=0,"",1-(I164-1)/(MAX(I:I)-1)),0)</f>
        <v>0.48888888888888893</v>
      </c>
      <c r="W164" s="244">
        <f>IFERROR(IF(J164=0,"",1-(J164-1)/(MAX(J:J)-1)),0)</f>
        <v>0</v>
      </c>
      <c r="X164" s="244" t="str">
        <f>IFERROR(IF(K164=0,"",1-(K164-1)/(MAX(K:K)-1)),0)</f>
        <v/>
      </c>
      <c r="Y164" s="20">
        <f>IF(M164&gt;3,SUM(LARGE(Q164:X164,{1,2,3,4})),0)</f>
        <v>1.949247241950208</v>
      </c>
    </row>
    <row r="165" spans="1:25" ht="13" customHeight="1">
      <c r="A165" s="155" t="s">
        <v>195</v>
      </c>
      <c r="B165" s="164" t="s">
        <v>28</v>
      </c>
      <c r="C165" s="163" t="s">
        <v>21</v>
      </c>
      <c r="D165" s="765">
        <v>60</v>
      </c>
      <c r="E165" s="15"/>
      <c r="F165" s="15"/>
      <c r="G165" s="15" t="s">
        <v>559</v>
      </c>
      <c r="H165" s="15" t="s">
        <v>559</v>
      </c>
      <c r="I165" s="15">
        <v>73</v>
      </c>
      <c r="J165" s="15" t="str">
        <f>IFERROR(VLOOKUP($A165,'Men Race 7'!$A:$E,4,0),"")</f>
        <v/>
      </c>
      <c r="K165" s="94"/>
      <c r="L165" s="13" t="str">
        <f>IFERROR(SUM(SMALL(D165:K165,{1,2,3,4})),"")</f>
        <v/>
      </c>
      <c r="M165" s="82">
        <f>COUNT(D165:K165)</f>
        <v>2</v>
      </c>
      <c r="N165" s="10" t="str">
        <f>RIGHT(A165,LEN(A165)-FIND(" ",A165))</f>
        <v>Browning-Martin</v>
      </c>
      <c r="O165" s="10" t="str">
        <f>LEFT(A165,FIND(" ",A165)-1)</f>
        <v>Graeme</v>
      </c>
      <c r="P165" s="82"/>
      <c r="Q165" s="244">
        <f>IFERROR(IF(D165=0,"",1-(D165-1)/(MAX(D:D)-1)),0)</f>
        <v>0.49137931034482762</v>
      </c>
      <c r="R165" s="244" t="str">
        <f>IFERROR(IF(E165=0,"",1-(E165-1)/(MAX(E:E)-1)),0)</f>
        <v/>
      </c>
      <c r="S165" s="244" t="str">
        <f>IFERROR(IF(F165=0,"",1-(F165-1)/(MAX(F:F)-1)),0)</f>
        <v/>
      </c>
      <c r="T165" s="244">
        <f>IFERROR(IF(G165=0,"",1-(G165-1)/(MAX(G:G)-1)),0)</f>
        <v>0</v>
      </c>
      <c r="U165" s="244">
        <f>IFERROR(IF(H165=0,"",1-(H165-1)/(MAX(H:H)-1)),0)</f>
        <v>0</v>
      </c>
      <c r="V165" s="244">
        <f>IFERROR(IF(I165=0,"",1-(I165-1)/(MAX(I:I)-1)),0)</f>
        <v>0.46666666666666667</v>
      </c>
      <c r="W165" s="244">
        <f>IFERROR(IF(J165=0,"",1-(J165-1)/(MAX(J:J)-1)),0)</f>
        <v>0</v>
      </c>
      <c r="X165" s="244" t="str">
        <f>IFERROR(IF(K165=0,"",1-(K165-1)/(MAX(K:K)-1)),0)</f>
        <v/>
      </c>
      <c r="Y165" s="20">
        <f>IF(M165&gt;3,SUM(LARGE(Q165:X165,{1,2,3,4})),0)</f>
        <v>0</v>
      </c>
    </row>
    <row r="166" spans="1:25" ht="13" customHeight="1">
      <c r="A166" s="59" t="s">
        <v>646</v>
      </c>
      <c r="B166" s="56" t="s">
        <v>40</v>
      </c>
      <c r="C166" s="57" t="s">
        <v>27</v>
      </c>
      <c r="D166" s="20"/>
      <c r="E166" s="15"/>
      <c r="F166" s="15"/>
      <c r="G166" s="15"/>
      <c r="H166" s="15"/>
      <c r="I166" s="15">
        <v>74</v>
      </c>
      <c r="J166" s="15" t="str">
        <f>IFERROR(VLOOKUP($A166,'Men Race 7'!$A:$E,4,0),"")</f>
        <v/>
      </c>
      <c r="K166" s="20"/>
      <c r="L166" s="15"/>
      <c r="M166" s="82"/>
      <c r="N166" s="10" t="str">
        <f>RIGHT(A166,LEN(A166)-FIND(" ",A166))</f>
        <v>Carr</v>
      </c>
      <c r="O166" s="10" t="str">
        <f>LEFT(A166,FIND(" ",A166)-1)</f>
        <v>Charles</v>
      </c>
      <c r="P166" s="82"/>
    </row>
    <row r="167" spans="1:25" ht="13" customHeight="1">
      <c r="A167" s="20" t="s">
        <v>486</v>
      </c>
      <c r="B167" s="56" t="s">
        <v>40</v>
      </c>
      <c r="C167" s="57" t="s">
        <v>206</v>
      </c>
      <c r="D167" s="22"/>
      <c r="E167" s="29"/>
      <c r="F167" s="21"/>
      <c r="G167" s="240">
        <v>81</v>
      </c>
      <c r="H167" s="15" t="s">
        <v>559</v>
      </c>
      <c r="I167" s="15">
        <v>77</v>
      </c>
      <c r="J167" s="15" t="str">
        <f>IFERROR(VLOOKUP($A167,'Men Race 7'!$A:$E,4,0),"")</f>
        <v/>
      </c>
      <c r="K167" s="94"/>
      <c r="L167" s="13" t="str">
        <f>IFERROR(SUM(SMALL(D167:K167,{1,2,3,4})),"")</f>
        <v/>
      </c>
      <c r="M167" s="82">
        <f>COUNT(D167:K167)</f>
        <v>2</v>
      </c>
      <c r="N167" s="10" t="str">
        <f>RIGHT(A167,LEN(A167)-FIND(" ",A167))</f>
        <v>Hart</v>
      </c>
      <c r="O167" s="10" t="str">
        <f>LEFT(A167,FIND(" ",A167)-1)</f>
        <v>Ian</v>
      </c>
      <c r="P167" s="82"/>
    </row>
    <row r="168" spans="1:25" ht="13" customHeight="1">
      <c r="A168" s="59" t="s">
        <v>155</v>
      </c>
      <c r="B168" s="56" t="s">
        <v>36</v>
      </c>
      <c r="C168" s="57" t="s">
        <v>23</v>
      </c>
      <c r="D168" s="20">
        <v>65</v>
      </c>
      <c r="E168" s="15"/>
      <c r="F168" s="15"/>
      <c r="G168" s="15">
        <v>87</v>
      </c>
      <c r="H168" s="15">
        <v>73</v>
      </c>
      <c r="I168" s="15">
        <v>79</v>
      </c>
      <c r="J168" s="15" t="str">
        <f>IFERROR(VLOOKUP($A168,'Men Race 7'!$A:$E,4,0),"")</f>
        <v/>
      </c>
      <c r="K168" s="20"/>
      <c r="L168" s="13">
        <f>IFERROR(SUM(SMALL(D168:K168,{1,2,3,4})),"")</f>
        <v>304</v>
      </c>
      <c r="M168" s="82">
        <f>COUNT(D168:K168)</f>
        <v>4</v>
      </c>
      <c r="N168" s="10" t="str">
        <f>RIGHT(A168,LEN(A168)-FIND(" ",A168))</f>
        <v>Shenton</v>
      </c>
      <c r="O168" s="10" t="str">
        <f>LEFT(A168,FIND(" ",A168)-1)</f>
        <v>Rob</v>
      </c>
      <c r="P168" s="82"/>
      <c r="Q168" s="244">
        <f>IFERROR(IF(D168=0,"",1-(D168-1)/(MAX(D:D)-1)),0)</f>
        <v>0.44827586206896552</v>
      </c>
      <c r="R168" s="244" t="str">
        <f>IFERROR(IF(E168=0,"",1-(E168-1)/(MAX(E:E)-1)),0)</f>
        <v/>
      </c>
      <c r="S168" s="244" t="str">
        <f>IFERROR(IF(F168=0,"",1-(F168-1)/(MAX(F:F)-1)),0)</f>
        <v/>
      </c>
      <c r="T168" s="244">
        <f>IFERROR(IF(G168=0,"",1-(G168-1)/(MAX(G:G)-1)),0)</f>
        <v>0.45569620253164556</v>
      </c>
      <c r="U168" s="244">
        <f>IFERROR(IF(H168=0,"",1-(H168-1)/(MAX(H:H)-1)),0)</f>
        <v>0.51677852348993292</v>
      </c>
      <c r="V168" s="244">
        <f>IFERROR(IF(I168=0,"",1-(I168-1)/(MAX(I:I)-1)),0)</f>
        <v>0.42222222222222228</v>
      </c>
      <c r="W168" s="244">
        <f>IFERROR(IF(J168=0,"",1-(J168-1)/(MAX(J:J)-1)),0)</f>
        <v>0</v>
      </c>
      <c r="X168" s="244" t="str">
        <f>IFERROR(IF(K168=0,"",1-(K168-1)/(MAX(K:K)-1)),0)</f>
        <v/>
      </c>
      <c r="Y168" s="20">
        <f>IF(M168&gt;3,SUM(LARGE(Q168:X168,{1,2,3,4})),0)</f>
        <v>1.8429728103127663</v>
      </c>
    </row>
    <row r="169" spans="1:25" ht="13" customHeight="1">
      <c r="A169" s="618" t="s">
        <v>638</v>
      </c>
      <c r="B169" s="616" t="s">
        <v>28</v>
      </c>
      <c r="C169" s="617" t="s">
        <v>17</v>
      </c>
      <c r="D169" s="22"/>
      <c r="E169" s="21"/>
      <c r="F169" s="21"/>
      <c r="G169" s="62"/>
      <c r="H169" s="15"/>
      <c r="I169" s="15">
        <v>80</v>
      </c>
      <c r="J169" s="15" t="str">
        <f>IFERROR(VLOOKUP($A169,'Men Race 7'!$A:$E,4,0),"")</f>
        <v/>
      </c>
      <c r="K169" s="20"/>
      <c r="L169" s="15"/>
      <c r="M169" s="82"/>
      <c r="N169" s="10" t="str">
        <f>RIGHT(A169,LEN(A169)-FIND(" ",A169))</f>
        <v>Maclean</v>
      </c>
      <c r="O169" s="10" t="str">
        <f>LEFT(A169,FIND(" ",A169)-1)</f>
        <v>Duncan</v>
      </c>
      <c r="P169" s="82"/>
    </row>
    <row r="170" spans="1:25" ht="13" customHeight="1">
      <c r="A170" s="59" t="s">
        <v>629</v>
      </c>
      <c r="B170" s="56" t="s">
        <v>36</v>
      </c>
      <c r="C170" s="57" t="s">
        <v>21</v>
      </c>
      <c r="D170" s="22"/>
      <c r="E170" s="21"/>
      <c r="F170" s="21"/>
      <c r="G170" s="62"/>
      <c r="H170" s="15"/>
      <c r="I170" s="15">
        <v>82</v>
      </c>
      <c r="J170" s="15" t="str">
        <f>IFERROR(VLOOKUP($A170,'Men Race 7'!$A:$E,4,0),"")</f>
        <v/>
      </c>
      <c r="K170" s="20"/>
      <c r="L170" s="15"/>
      <c r="M170" s="82"/>
      <c r="N170" s="10" t="str">
        <f>RIGHT(A170,LEN(A170)-FIND(" ",A170))</f>
        <v>Dudziec</v>
      </c>
      <c r="O170" s="10" t="str">
        <f>LEFT(A170,FIND(" ",A170)-1)</f>
        <v>Marvin</v>
      </c>
      <c r="P170" s="82"/>
    </row>
    <row r="171" spans="1:25" ht="13" customHeight="1">
      <c r="A171" s="155" t="s">
        <v>196</v>
      </c>
      <c r="B171" s="164" t="s">
        <v>34</v>
      </c>
      <c r="C171" s="163" t="s">
        <v>21</v>
      </c>
      <c r="D171" s="765">
        <v>67</v>
      </c>
      <c r="E171" s="15">
        <v>94</v>
      </c>
      <c r="F171" s="15"/>
      <c r="G171" s="15" t="s">
        <v>559</v>
      </c>
      <c r="H171" s="15">
        <v>82</v>
      </c>
      <c r="I171" s="15">
        <v>84</v>
      </c>
      <c r="J171" s="15" t="str">
        <f>IFERROR(VLOOKUP($A171,'Men Race 7'!$A:$E,4,0),"")</f>
        <v/>
      </c>
      <c r="K171" s="94"/>
      <c r="L171" s="13">
        <f>IFERROR(SUM(SMALL(D171:K171,{1,2,3,4})),"")</f>
        <v>327</v>
      </c>
      <c r="M171" s="82">
        <f>COUNT(D171:K171)</f>
        <v>4</v>
      </c>
      <c r="N171" s="10" t="str">
        <f>RIGHT(A171,LEN(A171)-FIND(" ",A171))</f>
        <v>Hull</v>
      </c>
      <c r="O171" s="10" t="str">
        <f>LEFT(A171,FIND(" ",A171)-1)</f>
        <v>Steve</v>
      </c>
      <c r="P171" s="82"/>
      <c r="Q171" s="244">
        <f>IFERROR(IF(D171=0,"",1-(D171-1)/(MAX(D:D)-1)),0)</f>
        <v>0.43103448275862066</v>
      </c>
      <c r="R171" s="244">
        <f>IFERROR(IF(E171=0,"",1-(E171-1)/(MAX(E:E)-1)),0)</f>
        <v>0.44311377245508987</v>
      </c>
      <c r="S171" s="244" t="str">
        <f>IFERROR(IF(F171=0,"",1-(F171-1)/(MAX(F:F)-1)),0)</f>
        <v/>
      </c>
      <c r="T171" s="244">
        <f>IFERROR(IF(G171=0,"",1-(G171-1)/(MAX(G:G)-1)),0)</f>
        <v>0</v>
      </c>
      <c r="U171" s="244">
        <f>IFERROR(IF(H171=0,"",1-(H171-1)/(MAX(H:H)-1)),0)</f>
        <v>0.4563758389261745</v>
      </c>
      <c r="V171" s="244">
        <f>IFERROR(IF(I171=0,"",1-(I171-1)/(MAX(I:I)-1)),0)</f>
        <v>0.38518518518518519</v>
      </c>
      <c r="W171" s="244">
        <f>IFERROR(IF(J171=0,"",1-(J171-1)/(MAX(J:J)-1)),0)</f>
        <v>0</v>
      </c>
      <c r="X171" s="244" t="str">
        <f>IFERROR(IF(K171=0,"",1-(K171-1)/(MAX(K:K)-1)),0)</f>
        <v/>
      </c>
      <c r="Y171" s="20">
        <f>IF(M171&gt;3,SUM(LARGE(Q171:X171,{1,2,3,4})),0)</f>
        <v>1.7157092793250701</v>
      </c>
    </row>
    <row r="172" spans="1:25" ht="13" customHeight="1">
      <c r="A172" s="20" t="s">
        <v>487</v>
      </c>
      <c r="B172" s="56" t="s">
        <v>28</v>
      </c>
      <c r="C172" s="57" t="s">
        <v>206</v>
      </c>
      <c r="D172" s="22"/>
      <c r="E172" s="61"/>
      <c r="F172" s="61"/>
      <c r="G172" s="240">
        <v>89</v>
      </c>
      <c r="H172" s="15" t="s">
        <v>559</v>
      </c>
      <c r="I172" s="15">
        <v>86</v>
      </c>
      <c r="J172" s="15" t="str">
        <f>IFERROR(VLOOKUP($A172,'Men Race 7'!$A:$E,4,0),"")</f>
        <v/>
      </c>
      <c r="K172" s="94"/>
      <c r="L172" s="13" t="str">
        <f>IFERROR(SUM(SMALL(D172:K172,{1,2,3,4})),"")</f>
        <v/>
      </c>
      <c r="M172" s="82">
        <f>COUNT(D172:K172)</f>
        <v>2</v>
      </c>
      <c r="N172" s="10" t="str">
        <f>RIGHT(A172,LEN(A172)-FIND(" ",A172))</f>
        <v>Vella</v>
      </c>
      <c r="O172" s="10" t="str">
        <f>LEFT(A172,FIND(" ",A172)-1)</f>
        <v>David</v>
      </c>
      <c r="P172" s="82"/>
    </row>
    <row r="173" spans="1:25" ht="13" customHeight="1">
      <c r="A173" s="142" t="s">
        <v>80</v>
      </c>
      <c r="B173" s="143" t="s">
        <v>40</v>
      </c>
      <c r="C173" s="144" t="s">
        <v>17</v>
      </c>
      <c r="D173" s="625">
        <v>62</v>
      </c>
      <c r="E173" s="15">
        <v>86</v>
      </c>
      <c r="F173" s="15">
        <v>63</v>
      </c>
      <c r="G173" s="15">
        <v>86</v>
      </c>
      <c r="H173" s="15">
        <v>86</v>
      </c>
      <c r="I173" s="15">
        <v>87</v>
      </c>
      <c r="J173" s="15" t="str">
        <f>IFERROR(VLOOKUP($A173,'Men Race 7'!$A:$E,4,0),"")</f>
        <v/>
      </c>
      <c r="K173" s="20"/>
      <c r="L173" s="13">
        <f>IFERROR(SUM(SMALL(D173:K173,{1,2,3,4})),"")</f>
        <v>297</v>
      </c>
      <c r="M173" s="82">
        <f>COUNT(D173:K173)</f>
        <v>6</v>
      </c>
      <c r="N173" s="10" t="str">
        <f>RIGHT(A173,LEN(A173)-FIND(" ",A173))</f>
        <v>Marchant</v>
      </c>
      <c r="O173" s="10" t="str">
        <f>LEFT(A173,FIND(" ",A173)-1)</f>
        <v>Paul</v>
      </c>
      <c r="P173" s="82"/>
      <c r="Q173" s="244">
        <f>IFERROR(IF(D173=0,"",1-(D173-1)/(MAX(D:D)-1)),0)</f>
        <v>0.47413793103448276</v>
      </c>
      <c r="R173" s="244">
        <f>IFERROR(IF(E173=0,"",1-(E173-1)/(MAX(E:E)-1)),0)</f>
        <v>0.49101796407185627</v>
      </c>
      <c r="S173" s="244">
        <f>IFERROR(IF(F173=0,"",1-(F173-1)/(MAX(F:F)-1)),0)</f>
        <v>0.51937984496124034</v>
      </c>
      <c r="T173" s="244">
        <f>IFERROR(IF(G173=0,"",1-(G173-1)/(MAX(G:G)-1)),0)</f>
        <v>0.46202531645569622</v>
      </c>
      <c r="U173" s="244">
        <f>IFERROR(IF(H173=0,"",1-(H173-1)/(MAX(H:H)-1)),0)</f>
        <v>0.42953020134228193</v>
      </c>
      <c r="V173" s="244">
        <f>IFERROR(IF(I173=0,"",1-(I173-1)/(MAX(I:I)-1)),0)</f>
        <v>0.36296296296296293</v>
      </c>
      <c r="W173" s="244">
        <f>IFERROR(IF(J173=0,"",1-(J173-1)/(MAX(J:J)-1)),0)</f>
        <v>0</v>
      </c>
      <c r="X173" s="244" t="str">
        <f>IFERROR(IF(K173=0,"",1-(K173-1)/(MAX(K:K)-1)),0)</f>
        <v/>
      </c>
      <c r="Y173" s="20">
        <f>IF(M173&gt;3,SUM(LARGE(Q173:X173,{1,2,3,4})),0)</f>
        <v>1.9465610565232756</v>
      </c>
    </row>
    <row r="174" spans="1:25" ht="13" customHeight="1">
      <c r="A174" s="59" t="s">
        <v>519</v>
      </c>
      <c r="B174" s="56" t="s">
        <v>40</v>
      </c>
      <c r="C174" s="15" t="s">
        <v>27</v>
      </c>
      <c r="D174" s="22"/>
      <c r="E174" s="21"/>
      <c r="F174" s="21"/>
      <c r="G174" s="57">
        <v>83</v>
      </c>
      <c r="H174" s="15" t="s">
        <v>559</v>
      </c>
      <c r="I174" s="15">
        <v>88</v>
      </c>
      <c r="J174" s="15" t="str">
        <f>IFERROR(VLOOKUP($A174,'Men Race 7'!$A:$E,4,0),"")</f>
        <v/>
      </c>
      <c r="K174" s="94"/>
      <c r="L174" s="13" t="str">
        <f>IFERROR(SUM(SMALL(D174:K174,{1,2,3,4})),"")</f>
        <v/>
      </c>
      <c r="M174" s="82">
        <f>COUNT(D174:K174)</f>
        <v>2</v>
      </c>
      <c r="N174" s="10" t="str">
        <f>RIGHT(A174,LEN(A174)-FIND(" ",A174))</f>
        <v>Cluett</v>
      </c>
      <c r="O174" s="10" t="str">
        <f>LEFT(A174,FIND(" ",A174)-1)</f>
        <v>Steve</v>
      </c>
      <c r="P174" s="82"/>
    </row>
    <row r="175" spans="1:25" ht="13" customHeight="1">
      <c r="A175" s="59" t="s">
        <v>521</v>
      </c>
      <c r="B175" s="56" t="s">
        <v>34</v>
      </c>
      <c r="C175" s="15" t="s">
        <v>27</v>
      </c>
      <c r="D175" s="22"/>
      <c r="E175" s="21"/>
      <c r="F175" s="21"/>
      <c r="G175" s="57">
        <v>91</v>
      </c>
      <c r="H175" s="15" t="s">
        <v>559</v>
      </c>
      <c r="I175" s="15">
        <v>90</v>
      </c>
      <c r="J175" s="15" t="str">
        <f>IFERROR(VLOOKUP($A175,'Men Race 7'!$A:$E,4,0),"")</f>
        <v/>
      </c>
      <c r="K175" s="94"/>
      <c r="L175" s="13" t="str">
        <f>IFERROR(SUM(SMALL(D175:K175,{1,2,3,4})),"")</f>
        <v/>
      </c>
      <c r="M175" s="82">
        <f>COUNT(D175:K175)</f>
        <v>2</v>
      </c>
      <c r="N175" s="10" t="str">
        <f>RIGHT(A175,LEN(A175)-FIND(" ",A175))</f>
        <v>Vosser</v>
      </c>
      <c r="O175" s="10" t="str">
        <f>LEFT(A175,FIND(" ",A175)-1)</f>
        <v>David</v>
      </c>
      <c r="P175" s="82"/>
    </row>
    <row r="176" spans="1:25" ht="13" customHeight="1">
      <c r="A176" s="181" t="s">
        <v>371</v>
      </c>
      <c r="B176" s="180" t="s">
        <v>34</v>
      </c>
      <c r="C176" s="184" t="s">
        <v>19</v>
      </c>
      <c r="D176" s="22"/>
      <c r="E176" s="15">
        <v>85</v>
      </c>
      <c r="F176" s="15"/>
      <c r="G176" s="15">
        <v>97</v>
      </c>
      <c r="H176" s="15">
        <v>90</v>
      </c>
      <c r="I176" s="15">
        <v>91</v>
      </c>
      <c r="J176" s="15" t="str">
        <f>IFERROR(VLOOKUP($A176,'Men Race 7'!$A:$E,4,0),"")</f>
        <v/>
      </c>
      <c r="K176" s="94"/>
      <c r="L176" s="13">
        <f>IFERROR(SUM(SMALL(D176:K176,{1,2,3,4})),"")</f>
        <v>363</v>
      </c>
      <c r="M176" s="82">
        <f>COUNT(D176:K176)</f>
        <v>4</v>
      </c>
      <c r="N176" s="10" t="str">
        <f>RIGHT(A176,LEN(A176)-FIND(" ",A176))</f>
        <v>Rafferty</v>
      </c>
      <c r="O176" s="10" t="str">
        <f>LEFT(A176,FIND(" ",A176)-1)</f>
        <v>Graham</v>
      </c>
      <c r="P176" s="82"/>
      <c r="Q176" s="244" t="str">
        <f>IFERROR(IF(D176=0,"",1-(D176-1)/(MAX(D:D)-1)),0)</f>
        <v/>
      </c>
      <c r="R176" s="244">
        <f>IFERROR(IF(E176=0,"",1-(E176-1)/(MAX(E:E)-1)),0)</f>
        <v>0.49700598802395213</v>
      </c>
      <c r="S176" s="244" t="str">
        <f>IFERROR(IF(F176=0,"",1-(F176-1)/(MAX(F:F)-1)),0)</f>
        <v/>
      </c>
      <c r="T176" s="244">
        <f>IFERROR(IF(G176=0,"",1-(G176-1)/(MAX(G:G)-1)),0)</f>
        <v>0.39240506329113922</v>
      </c>
      <c r="U176" s="244">
        <f>IFERROR(IF(H176=0,"",1-(H176-1)/(MAX(H:H)-1)),0)</f>
        <v>0.40268456375838924</v>
      </c>
      <c r="V176" s="244">
        <f>IFERROR(IF(I176=0,"",1-(I176-1)/(MAX(I:I)-1)),0)</f>
        <v>0.33333333333333337</v>
      </c>
      <c r="W176" s="244">
        <f>IFERROR(IF(J176=0,"",1-(J176-1)/(MAX(J:J)-1)),0)</f>
        <v>0</v>
      </c>
      <c r="X176" s="244" t="str">
        <f>IFERROR(IF(K176=0,"",1-(K176-1)/(MAX(K:K)-1)),0)</f>
        <v/>
      </c>
      <c r="Y176" s="20">
        <f>IF(M176&gt;3,SUM(LARGE(Q176:X176,{1,2,3,4})),0)</f>
        <v>1.6254289484068138</v>
      </c>
    </row>
    <row r="177" spans="1:25" ht="13" customHeight="1">
      <c r="A177" s="59" t="s">
        <v>58</v>
      </c>
      <c r="B177" s="56" t="s">
        <v>36</v>
      </c>
      <c r="C177" s="57" t="s">
        <v>27</v>
      </c>
      <c r="D177" s="20">
        <v>72</v>
      </c>
      <c r="E177" s="15">
        <v>87</v>
      </c>
      <c r="F177" s="15">
        <v>58</v>
      </c>
      <c r="G177" s="15">
        <v>84</v>
      </c>
      <c r="H177" s="15" t="s">
        <v>559</v>
      </c>
      <c r="I177" s="15">
        <v>94</v>
      </c>
      <c r="J177" s="15" t="str">
        <f>IFERROR(VLOOKUP($A177,'Men Race 7'!$A:$E,4,0),"")</f>
        <v/>
      </c>
      <c r="K177" s="20"/>
      <c r="L177" s="13">
        <f>IFERROR(SUM(SMALL(D177:K177,{1,2,3,4})),"")</f>
        <v>301</v>
      </c>
      <c r="M177" s="82">
        <f>COUNT(D177:K177)</f>
        <v>5</v>
      </c>
      <c r="N177" s="10" t="str">
        <f>RIGHT(A177,LEN(A177)-FIND(" ",A177))</f>
        <v>McManus</v>
      </c>
      <c r="O177" s="10" t="str">
        <f>LEFT(A177,FIND(" ",A177)-1)</f>
        <v>Colin</v>
      </c>
      <c r="P177" s="82"/>
      <c r="Q177" s="244">
        <f>IFERROR(IF(D177=0,"",1-(D177-1)/(MAX(D:D)-1)),0)</f>
        <v>0.38793103448275867</v>
      </c>
      <c r="R177" s="244">
        <f>IFERROR(IF(E177=0,"",1-(E177-1)/(MAX(E:E)-1)),0)</f>
        <v>0.48502994011976053</v>
      </c>
      <c r="S177" s="244">
        <f>IFERROR(IF(F177=0,"",1-(F177-1)/(MAX(F:F)-1)),0)</f>
        <v>0.55813953488372092</v>
      </c>
      <c r="T177" s="244">
        <f>IFERROR(IF(G177=0,"",1-(G177-1)/(MAX(G:G)-1)),0)</f>
        <v>0.47468354430379744</v>
      </c>
      <c r="U177" s="244">
        <f>IFERROR(IF(H177=0,"",1-(H177-1)/(MAX(H:H)-1)),0)</f>
        <v>0</v>
      </c>
      <c r="V177" s="244">
        <f>IFERROR(IF(I177=0,"",1-(I177-1)/(MAX(I:I)-1)),0)</f>
        <v>0.31111111111111112</v>
      </c>
      <c r="W177" s="244">
        <f>IFERROR(IF(J177=0,"",1-(J177-1)/(MAX(J:J)-1)),0)</f>
        <v>0</v>
      </c>
      <c r="X177" s="244" t="str">
        <f>IFERROR(IF(K177=0,"",1-(K177-1)/(MAX(K:K)-1)),0)</f>
        <v/>
      </c>
      <c r="Y177" s="20">
        <f>IF(M177&gt;3,SUM(LARGE(Q177:X177,{1,2,3,4})),0)</f>
        <v>1.9057840537900377</v>
      </c>
    </row>
    <row r="178" spans="1:25" ht="13" customHeight="1">
      <c r="A178" s="168" t="s">
        <v>147</v>
      </c>
      <c r="B178" s="167" t="s">
        <v>36</v>
      </c>
      <c r="C178" s="166" t="s">
        <v>19</v>
      </c>
      <c r="D178" s="148">
        <v>90</v>
      </c>
      <c r="E178" s="15"/>
      <c r="F178" s="15"/>
      <c r="G178" s="15">
        <v>95</v>
      </c>
      <c r="H178" s="15" t="s">
        <v>559</v>
      </c>
      <c r="I178" s="15">
        <v>95</v>
      </c>
      <c r="J178" s="15" t="str">
        <f>IFERROR(VLOOKUP($A178,'Men Race 7'!$A:$E,4,0),"")</f>
        <v/>
      </c>
      <c r="K178" s="20"/>
      <c r="L178" s="13" t="str">
        <f>IFERROR(SUM(SMALL(D178:K178,{1,2,3,4})),"")</f>
        <v/>
      </c>
      <c r="M178" s="82">
        <f>COUNT(D178:K178)</f>
        <v>3</v>
      </c>
      <c r="N178" s="10" t="str">
        <f>RIGHT(A178,LEN(A178)-FIND(" ",A178))</f>
        <v>Lamb</v>
      </c>
      <c r="O178" s="10" t="str">
        <f>LEFT(A178,FIND(" ",A178)-1)</f>
        <v>Chris</v>
      </c>
      <c r="P178" s="82"/>
      <c r="Q178" s="244">
        <f>IFERROR(IF(D178=0,"",1-(D178-1)/(MAX(D:D)-1)),0)</f>
        <v>0.23275862068965514</v>
      </c>
      <c r="R178" s="244" t="str">
        <f>IFERROR(IF(E178=0,"",1-(E178-1)/(MAX(E:E)-1)),0)</f>
        <v/>
      </c>
      <c r="S178" s="244" t="str">
        <f>IFERROR(IF(F178=0,"",1-(F178-1)/(MAX(F:F)-1)),0)</f>
        <v/>
      </c>
      <c r="T178" s="244">
        <f>IFERROR(IF(G178=0,"",1-(G178-1)/(MAX(G:G)-1)),0)</f>
        <v>0.40506329113924056</v>
      </c>
      <c r="U178" s="244">
        <f>IFERROR(IF(H178=0,"",1-(H178-1)/(MAX(H:H)-1)),0)</f>
        <v>0</v>
      </c>
      <c r="V178" s="244">
        <f>IFERROR(IF(I178=0,"",1-(I178-1)/(MAX(I:I)-1)),0)</f>
        <v>0.3037037037037037</v>
      </c>
      <c r="W178" s="244">
        <f>IFERROR(IF(J178=0,"",1-(J178-1)/(MAX(J:J)-1)),0)</f>
        <v>0</v>
      </c>
      <c r="X178" s="244" t="str">
        <f>IFERROR(IF(K178=0,"",1-(K178-1)/(MAX(K:K)-1)),0)</f>
        <v/>
      </c>
      <c r="Y178" s="20">
        <f>IF(M178&gt;3,SUM(LARGE(Q178:X178,{1,2,3,4})),0)</f>
        <v>0</v>
      </c>
    </row>
    <row r="179" spans="1:25" ht="13" customHeight="1">
      <c r="A179" s="277" t="s">
        <v>415</v>
      </c>
      <c r="B179" s="278" t="s">
        <v>40</v>
      </c>
      <c r="C179" s="57" t="s">
        <v>206</v>
      </c>
      <c r="D179" s="76">
        <v>92</v>
      </c>
      <c r="E179" s="109"/>
      <c r="F179" s="15">
        <v>94</v>
      </c>
      <c r="G179" s="15">
        <v>122</v>
      </c>
      <c r="H179" s="15">
        <v>94</v>
      </c>
      <c r="I179" s="15">
        <v>97</v>
      </c>
      <c r="J179" s="15" t="str">
        <f>IFERROR(VLOOKUP($A179,'Men Race 7'!$A:$E,4,0),"")</f>
        <v/>
      </c>
      <c r="K179" s="94"/>
      <c r="L179" s="13">
        <f>IFERROR(SUM(SMALL(D179:K179,{1,2,3,4})),"")</f>
        <v>377</v>
      </c>
      <c r="M179" s="82">
        <f>COUNT(D179:K179)</f>
        <v>5</v>
      </c>
      <c r="N179" s="10" t="str">
        <f>RIGHT(A179,LEN(A179)-FIND(" ",A179))</f>
        <v>Keates</v>
      </c>
      <c r="O179" s="10" t="str">
        <f>LEFT(A179,FIND(" ",A179)-1)</f>
        <v>Dave</v>
      </c>
      <c r="P179" s="82"/>
    </row>
    <row r="180" spans="1:25" ht="13" customHeight="1">
      <c r="A180" s="606" t="s">
        <v>657</v>
      </c>
      <c r="B180" s="607" t="s">
        <v>34</v>
      </c>
      <c r="C180" s="608" t="s">
        <v>14</v>
      </c>
      <c r="D180" s="21"/>
      <c r="E180" s="21"/>
      <c r="F180" s="21"/>
      <c r="G180" s="66"/>
      <c r="H180" s="15"/>
      <c r="I180" s="15">
        <v>99</v>
      </c>
      <c r="J180" s="15" t="str">
        <f>IFERROR(VLOOKUP($A180,'Men Race 7'!$A:$E,4,0),"")</f>
        <v/>
      </c>
      <c r="K180" s="94"/>
      <c r="L180" s="13"/>
      <c r="M180" s="82"/>
      <c r="N180" s="10" t="str">
        <f>RIGHT(A180,LEN(A180)-FIND(" ",A180))</f>
        <v>Jones</v>
      </c>
      <c r="O180" s="10" t="str">
        <f>LEFT(A180,FIND(" ",A180)-1)</f>
        <v>Brian</v>
      </c>
    </row>
    <row r="181" spans="1:25" ht="13" customHeight="1">
      <c r="A181" s="181" t="s">
        <v>329</v>
      </c>
      <c r="B181" s="180" t="s">
        <v>40</v>
      </c>
      <c r="C181" s="184" t="s">
        <v>18</v>
      </c>
      <c r="D181" s="21"/>
      <c r="E181" s="15">
        <v>128</v>
      </c>
      <c r="F181" s="15">
        <v>106</v>
      </c>
      <c r="G181" s="15">
        <v>116</v>
      </c>
      <c r="H181" s="15" t="s">
        <v>559</v>
      </c>
      <c r="I181" s="15">
        <v>100</v>
      </c>
      <c r="J181" s="15" t="str">
        <f>IFERROR(VLOOKUP($A181,'Men Race 7'!$A:$E,4,0),"")</f>
        <v/>
      </c>
      <c r="K181" s="94"/>
      <c r="L181" s="13">
        <f>IFERROR(SUM(SMALL(D181:K181,{1,2,3,4})),"")</f>
        <v>450</v>
      </c>
      <c r="M181" s="82">
        <f>COUNT(D181:K181)</f>
        <v>4</v>
      </c>
      <c r="N181" s="10" t="str">
        <f>RIGHT(A181,LEN(A181)-FIND(" ",A181))</f>
        <v>Palmer</v>
      </c>
      <c r="O181" s="10" t="str">
        <f>LEFT(A181,FIND(" ",A181)-1)</f>
        <v>Darren</v>
      </c>
      <c r="P181" s="82"/>
      <c r="Q181" s="244" t="str">
        <f>IFERROR(IF(D181=0,"",1-(D181-1)/(MAX(D:D)-1)),0)</f>
        <v/>
      </c>
      <c r="R181" s="244">
        <f>IFERROR(IF(E181=0,"",1-(E181-1)/(MAX(E:E)-1)),0)</f>
        <v>0.23952095808383234</v>
      </c>
      <c r="S181" s="244">
        <f>IFERROR(IF(F181=0,"",1-(F181-1)/(MAX(F:F)-1)),0)</f>
        <v>0.18604651162790697</v>
      </c>
      <c r="T181" s="244">
        <f>IFERROR(IF(G181=0,"",1-(G181-1)/(MAX(G:G)-1)),0)</f>
        <v>0.27215189873417722</v>
      </c>
      <c r="U181" s="244">
        <f>IFERROR(IF(H181=0,"",1-(H181-1)/(MAX(H:H)-1)),0)</f>
        <v>0</v>
      </c>
      <c r="V181" s="244">
        <f>IFERROR(IF(I181=0,"",1-(I181-1)/(MAX(I:I)-1)),0)</f>
        <v>0.26666666666666672</v>
      </c>
      <c r="W181" s="244">
        <f>IFERROR(IF(J181=0,"",1-(J181-1)/(MAX(J:J)-1)),0)</f>
        <v>0</v>
      </c>
      <c r="X181" s="244" t="str">
        <f>IFERROR(IF(K181=0,"",1-(K181-1)/(MAX(K:K)-1)),0)</f>
        <v/>
      </c>
      <c r="Y181" s="20">
        <f>IF(M181&gt;3,SUM(LARGE(Q181:X181,{1,2,3,4})),0)</f>
        <v>0.96438603511258325</v>
      </c>
    </row>
    <row r="182" spans="1:25" ht="13" customHeight="1">
      <c r="A182" s="181" t="s">
        <v>313</v>
      </c>
      <c r="B182" s="180" t="s">
        <v>36</v>
      </c>
      <c r="C182" s="184" t="s">
        <v>17</v>
      </c>
      <c r="D182" s="22">
        <v>87</v>
      </c>
      <c r="E182" s="15">
        <v>127</v>
      </c>
      <c r="F182" s="15">
        <v>101</v>
      </c>
      <c r="G182" s="15">
        <v>108</v>
      </c>
      <c r="H182" s="15">
        <v>100</v>
      </c>
      <c r="I182" s="15">
        <v>101</v>
      </c>
      <c r="J182" s="15" t="str">
        <f>IFERROR(VLOOKUP($A182,'Men Race 7'!$A:$E,4,0),"")</f>
        <v/>
      </c>
      <c r="K182" s="94"/>
      <c r="L182" s="13">
        <f>IFERROR(SUM(SMALL(D182:K182,{1,2,3,4})),"")</f>
        <v>389</v>
      </c>
      <c r="M182" s="82">
        <f>COUNT(D182:K182)</f>
        <v>6</v>
      </c>
      <c r="N182" s="10" t="str">
        <f>RIGHT(A182,LEN(A182)-FIND(" ",A182))</f>
        <v>Polkinghorne</v>
      </c>
      <c r="O182" s="10" t="str">
        <f>LEFT(A182,FIND(" ",A182)-1)</f>
        <v>Mark</v>
      </c>
      <c r="P182" s="82"/>
      <c r="Q182" s="244">
        <f>IFERROR(IF(D182=0,"",1-(D182-1)/(MAX(D:D)-1)),0)</f>
        <v>0.25862068965517238</v>
      </c>
      <c r="R182" s="244">
        <f>IFERROR(IF(E182=0,"",1-(E182-1)/(MAX(E:E)-1)),0)</f>
        <v>0.24550898203592819</v>
      </c>
      <c r="S182" s="244">
        <f>IFERROR(IF(F182=0,"",1-(F182-1)/(MAX(F:F)-1)),0)</f>
        <v>0.22480620155038755</v>
      </c>
      <c r="T182" s="244">
        <f>IFERROR(IF(G182=0,"",1-(G182-1)/(MAX(G:G)-1)),0)</f>
        <v>0.32278481012658233</v>
      </c>
      <c r="U182" s="244">
        <f>IFERROR(IF(H182=0,"",1-(H182-1)/(MAX(H:H)-1)),0)</f>
        <v>0.33557046979865768</v>
      </c>
      <c r="V182" s="244">
        <f>IFERROR(IF(I182=0,"",1-(I182-1)/(MAX(I:I)-1)),0)</f>
        <v>0.2592592592592593</v>
      </c>
      <c r="W182" s="244">
        <f>IFERROR(IF(J182=0,"",1-(J182-1)/(MAX(J:J)-1)),0)</f>
        <v>0</v>
      </c>
      <c r="X182" s="244" t="str">
        <f>IFERROR(IF(K182=0,"",1-(K182-1)/(MAX(K:K)-1)),0)</f>
        <v/>
      </c>
      <c r="Y182" s="20">
        <f>IF(M182&gt;3,SUM(LARGE(Q182:X182,{1,2,3,4})),0)</f>
        <v>1.1762352288396718</v>
      </c>
    </row>
    <row r="183" spans="1:25" ht="13" customHeight="1">
      <c r="A183" s="316" t="s">
        <v>474</v>
      </c>
      <c r="B183" s="317" t="s">
        <v>40</v>
      </c>
      <c r="C183" s="318" t="s">
        <v>16</v>
      </c>
      <c r="D183" s="22"/>
      <c r="E183" s="15">
        <v>116</v>
      </c>
      <c r="F183" s="15"/>
      <c r="G183" s="319">
        <v>135</v>
      </c>
      <c r="H183" s="15">
        <v>118</v>
      </c>
      <c r="I183" s="15">
        <v>109</v>
      </c>
      <c r="J183" s="15" t="str">
        <f>IFERROR(VLOOKUP($A183,'Men Race 7'!$A:$E,4,0),"")</f>
        <v/>
      </c>
      <c r="K183" s="20"/>
      <c r="L183" s="13">
        <f>IFERROR(SUM(SMALL(D183:K183,{1,2,3,4})),"")</f>
        <v>478</v>
      </c>
      <c r="M183" s="82">
        <f>COUNT(D183:K183)</f>
        <v>4</v>
      </c>
      <c r="N183" s="10" t="str">
        <f>RIGHT(A183,LEN(A183)-FIND(" ",A183))</f>
        <v>Lee</v>
      </c>
      <c r="O183" s="10" t="str">
        <f>LEFT(A183,FIND(" ",A183)-1)</f>
        <v>Mark</v>
      </c>
      <c r="P183" s="82"/>
    </row>
    <row r="184" spans="1:25" ht="13" customHeight="1">
      <c r="A184" s="327" t="s">
        <v>494</v>
      </c>
      <c r="B184" s="328" t="s">
        <v>34</v>
      </c>
      <c r="C184" s="512" t="s">
        <v>18</v>
      </c>
      <c r="D184" s="22"/>
      <c r="E184" s="15"/>
      <c r="F184" s="15"/>
      <c r="G184" s="326">
        <v>136</v>
      </c>
      <c r="H184" s="15">
        <v>121</v>
      </c>
      <c r="I184" s="15">
        <v>110</v>
      </c>
      <c r="J184" s="15" t="str">
        <f>IFERROR(VLOOKUP($A184,'Men Race 7'!$A:$E,4,0),"")</f>
        <v/>
      </c>
      <c r="K184" s="20"/>
      <c r="L184" s="13" t="str">
        <f>IFERROR(SUM(SMALL(D184:K184,{1,2,3,4})),"")</f>
        <v/>
      </c>
      <c r="M184" s="82">
        <f>COUNT(D184:K184)</f>
        <v>3</v>
      </c>
      <c r="N184" s="10" t="str">
        <f>RIGHT(A184,LEN(A184)-FIND(" ",A184))</f>
        <v>Ming Chan</v>
      </c>
      <c r="O184" s="10" t="str">
        <f>LEFT(A184,FIND(" ",A184)-1)</f>
        <v>Ho</v>
      </c>
      <c r="P184" s="82"/>
    </row>
    <row r="185" spans="1:25" ht="13" customHeight="1">
      <c r="A185" s="429" t="s">
        <v>580</v>
      </c>
      <c r="B185" s="430" t="s">
        <v>204</v>
      </c>
      <c r="C185" s="431" t="s">
        <v>16</v>
      </c>
      <c r="D185" s="433"/>
      <c r="E185" s="21"/>
      <c r="F185" s="21"/>
      <c r="G185" s="62"/>
      <c r="H185" s="15">
        <v>120</v>
      </c>
      <c r="I185" s="15">
        <v>111</v>
      </c>
      <c r="J185" s="15" t="str">
        <f>IFERROR(VLOOKUP($A185,'Men Race 7'!$A:$E,4,0),"")</f>
        <v/>
      </c>
      <c r="K185" s="94"/>
      <c r="L185" s="13"/>
      <c r="M185" s="82">
        <f>COUNT(D185:K185)</f>
        <v>2</v>
      </c>
      <c r="N185" s="10" t="str">
        <f>RIGHT(A185,LEN(A185)-FIND(" ",A185))</f>
        <v>Smith</v>
      </c>
      <c r="O185" s="10" t="str">
        <f>LEFT(A185,FIND(" ",A185)-1)</f>
        <v>Mike</v>
      </c>
      <c r="P185" s="82"/>
      <c r="Q185" s="244" t="str">
        <f>IFERROR(IF(D185=0,"",1-(D185-1)/(MAX(D:D)-1)),0)</f>
        <v/>
      </c>
      <c r="R185" s="244" t="str">
        <f>IFERROR(IF(E185=0,"",1-(E185-1)/(MAX(E:E)-1)),0)</f>
        <v/>
      </c>
      <c r="S185" s="244" t="str">
        <f>IFERROR(IF(F185=0,"",1-(F185-1)/(MAX(F:F)-1)),0)</f>
        <v/>
      </c>
      <c r="T185" s="244" t="str">
        <f>IFERROR(IF(G185=0,"",1-(G185-1)/(MAX(G:G)-1)),0)</f>
        <v/>
      </c>
      <c r="U185" s="244">
        <f>IFERROR(IF(H185=0,"",1-(H185-1)/(MAX(H:H)-1)),0)</f>
        <v>0.20134228187919467</v>
      </c>
      <c r="V185" s="244">
        <f>IFERROR(IF(I185=0,"",1-(I185-1)/(MAX(I:I)-1)),0)</f>
        <v>0.18518518518518523</v>
      </c>
      <c r="W185" s="244">
        <f>IFERROR(IF(J185=0,"",1-(J185-1)/(MAX(J:J)-1)),0)</f>
        <v>0</v>
      </c>
      <c r="X185" s="244" t="str">
        <f>IFERROR(IF(K185=0,"",1-(K185-1)/(MAX(K:K)-1)),0)</f>
        <v/>
      </c>
      <c r="Y185" s="20">
        <f>IF(M185&gt;3,SUM(LARGE(Q185:X185,{1,2,3,4})),0)</f>
        <v>0</v>
      </c>
    </row>
    <row r="186" spans="1:25" ht="13" customHeight="1">
      <c r="A186" s="408" t="s">
        <v>569</v>
      </c>
      <c r="B186" s="409" t="s">
        <v>28</v>
      </c>
      <c r="C186" s="410" t="s">
        <v>14</v>
      </c>
      <c r="D186" s="766"/>
      <c r="E186" s="21"/>
      <c r="F186" s="21"/>
      <c r="G186" s="66"/>
      <c r="H186" s="15">
        <v>104</v>
      </c>
      <c r="I186" s="15">
        <v>116</v>
      </c>
      <c r="J186" s="15" t="str">
        <f>IFERROR(VLOOKUP($A186,'Men Race 7'!$A:$E,4,0),"")</f>
        <v/>
      </c>
      <c r="K186" s="13"/>
      <c r="L186" s="13"/>
      <c r="M186" s="82">
        <f>COUNT(D186:K186)</f>
        <v>2</v>
      </c>
      <c r="N186" s="10" t="str">
        <f>RIGHT(A186,LEN(A186)-FIND(" ",A186))</f>
        <v>Dumper</v>
      </c>
      <c r="O186" s="10" t="str">
        <f>LEFT(A186,FIND(" ",A186)-1)</f>
        <v>Simon</v>
      </c>
      <c r="P186" s="82"/>
      <c r="Q186" s="244" t="str">
        <f>IFERROR(IF(D186=0,"",1-(D186-1)/(MAX(D:D)-1)),0)</f>
        <v/>
      </c>
      <c r="R186" s="244" t="str">
        <f>IFERROR(IF(E186=0,"",1-(E186-1)/(MAX(E:E)-1)),0)</f>
        <v/>
      </c>
      <c r="S186" s="244" t="str">
        <f>IFERROR(IF(F186=0,"",1-(F186-1)/(MAX(F:F)-1)),0)</f>
        <v/>
      </c>
      <c r="T186" s="244" t="str">
        <f>IFERROR(IF(G186=0,"",1-(G186-1)/(MAX(G:G)-1)),0)</f>
        <v/>
      </c>
      <c r="U186" s="244">
        <f>IFERROR(IF(H186=0,"",1-(H186-1)/(MAX(H:H)-1)),0)</f>
        <v>0.3087248322147651</v>
      </c>
      <c r="V186" s="244">
        <f>IFERROR(IF(I186=0,"",1-(I186-1)/(MAX(I:I)-1)),0)</f>
        <v>0.14814814814814814</v>
      </c>
      <c r="W186" s="244">
        <f>IFERROR(IF(J186=0,"",1-(J186-1)/(MAX(J:J)-1)),0)</f>
        <v>0</v>
      </c>
      <c r="X186" s="244" t="str">
        <f>IFERROR(IF(K186=0,"",1-(K186-1)/(MAX(K:K)-1)),0)</f>
        <v/>
      </c>
      <c r="Y186" s="20">
        <f>IF(M186&gt;3,SUM(LARGE(Q186:X186,{1,2,3,4})),0)</f>
        <v>0</v>
      </c>
    </row>
    <row r="187" spans="1:25" ht="13" customHeight="1">
      <c r="A187" s="181" t="s">
        <v>232</v>
      </c>
      <c r="B187" s="180" t="s">
        <v>34</v>
      </c>
      <c r="C187" s="184" t="s">
        <v>14</v>
      </c>
      <c r="D187" s="20"/>
      <c r="E187" s="15">
        <v>148</v>
      </c>
      <c r="F187" s="15"/>
      <c r="G187" s="15">
        <v>142</v>
      </c>
      <c r="H187" s="15">
        <v>126</v>
      </c>
      <c r="I187" s="15">
        <v>118</v>
      </c>
      <c r="J187" s="15" t="str">
        <f>IFERROR(VLOOKUP($A187,'Men Race 7'!$A:$E,4,0),"")</f>
        <v/>
      </c>
      <c r="K187" s="15"/>
      <c r="L187" s="13">
        <f>IFERROR(SUM(SMALL(D187:K187,{1,2,3,4})),"")</f>
        <v>534</v>
      </c>
      <c r="M187" s="82">
        <f>COUNT(D187:K187)</f>
        <v>4</v>
      </c>
      <c r="N187" s="10" t="str">
        <f>RIGHT(A187,LEN(A187)-FIND(" ",A187))</f>
        <v>Buckett</v>
      </c>
      <c r="O187" s="10" t="str">
        <f>LEFT(A187,FIND(" ",A187)-1)</f>
        <v>Mike</v>
      </c>
      <c r="P187" s="82"/>
      <c r="Q187" s="244" t="str">
        <f>IFERROR(IF(D187=0,"",1-(D187-1)/(MAX(D:D)-1)),0)</f>
        <v/>
      </c>
      <c r="R187" s="244">
        <f>IFERROR(IF(E187=0,"",1-(E187-1)/(MAX(E:E)-1)),0)</f>
        <v>0.11976047904191611</v>
      </c>
      <c r="S187" s="244" t="str">
        <f>IFERROR(IF(F187=0,"",1-(F187-1)/(MAX(F:F)-1)),0)</f>
        <v/>
      </c>
      <c r="T187" s="244">
        <f>IFERROR(IF(G187=0,"",1-(G187-1)/(MAX(G:G)-1)),0)</f>
        <v>0.10759493670886078</v>
      </c>
      <c r="U187" s="244">
        <f>IFERROR(IF(H187=0,"",1-(H187-1)/(MAX(H:H)-1)),0)</f>
        <v>0.16107382550335569</v>
      </c>
      <c r="V187" s="244">
        <f>IFERROR(IF(I187=0,"",1-(I187-1)/(MAX(I:I)-1)),0)</f>
        <v>0.1333333333333333</v>
      </c>
      <c r="W187" s="244">
        <f>IFERROR(IF(J187=0,"",1-(J187-1)/(MAX(J:J)-1)),0)</f>
        <v>0</v>
      </c>
      <c r="X187" s="244" t="str">
        <f>IFERROR(IF(K187=0,"",1-(K187-1)/(MAX(K:K)-1)),0)</f>
        <v/>
      </c>
      <c r="Y187" s="20">
        <f>IF(M187&gt;3,SUM(LARGE(Q187:X187,{1,2,3,4})),0)</f>
        <v>0.52176257458746589</v>
      </c>
    </row>
    <row r="188" spans="1:25" ht="13" customHeight="1">
      <c r="A188" s="618" t="s">
        <v>639</v>
      </c>
      <c r="B188" s="616" t="s">
        <v>40</v>
      </c>
      <c r="C188" s="617" t="s">
        <v>17</v>
      </c>
      <c r="D188" s="22"/>
      <c r="E188" s="21"/>
      <c r="F188" s="21"/>
      <c r="G188" s="62"/>
      <c r="H188" s="15"/>
      <c r="I188" s="15">
        <v>119</v>
      </c>
      <c r="J188" s="15" t="str">
        <f>IFERROR(VLOOKUP($A188,'Men Race 7'!$A:$E,4,0),"")</f>
        <v/>
      </c>
      <c r="K188" s="13"/>
      <c r="L188" s="13"/>
      <c r="M188" s="82"/>
      <c r="N188" s="10" t="str">
        <f>RIGHT(A188,LEN(A188)-FIND(" ",A188))</f>
        <v>Isaacs</v>
      </c>
      <c r="O188" s="10" t="str">
        <f>LEFT(A188,FIND(" ",A188)-1)</f>
        <v>William</v>
      </c>
    </row>
    <row r="189" spans="1:25" ht="13" customHeight="1">
      <c r="A189" s="282" t="s">
        <v>435</v>
      </c>
      <c r="B189" s="283" t="s">
        <v>204</v>
      </c>
      <c r="C189" s="284" t="s">
        <v>16</v>
      </c>
      <c r="D189" s="22"/>
      <c r="E189" s="21">
        <v>119</v>
      </c>
      <c r="F189" s="15">
        <v>87</v>
      </c>
      <c r="G189" s="15">
        <v>127</v>
      </c>
      <c r="H189" s="15">
        <v>139</v>
      </c>
      <c r="I189" s="15">
        <v>120</v>
      </c>
      <c r="J189" s="15" t="str">
        <f>IFERROR(VLOOKUP($A189,'Men Race 7'!$A:$E,4,0),"")</f>
        <v/>
      </c>
      <c r="K189" s="15"/>
      <c r="L189" s="13">
        <f>IFERROR(SUM(SMALL(D189:K189,{1,2,3,4})),"")</f>
        <v>453</v>
      </c>
      <c r="M189" s="82">
        <f>COUNT(D189:K189)</f>
        <v>5</v>
      </c>
      <c r="N189" s="10" t="str">
        <f>RIGHT(A189,LEN(A189)-FIND(" ",A189))</f>
        <v>Anglim</v>
      </c>
      <c r="O189" s="10" t="str">
        <f>LEFT(A189,FIND(" ",A189)-1)</f>
        <v>Mick</v>
      </c>
      <c r="P189" s="82"/>
    </row>
    <row r="190" spans="1:25" ht="13" customHeight="1">
      <c r="A190" s="168" t="s">
        <v>530</v>
      </c>
      <c r="B190" s="360" t="s">
        <v>36</v>
      </c>
      <c r="C190" s="166" t="s">
        <v>20</v>
      </c>
      <c r="D190" s="22"/>
      <c r="E190" s="15"/>
      <c r="F190" s="15"/>
      <c r="G190" s="78">
        <v>146</v>
      </c>
      <c r="H190" s="15">
        <v>134</v>
      </c>
      <c r="I190" s="15">
        <v>121</v>
      </c>
      <c r="J190" s="15" t="str">
        <f>IFERROR(VLOOKUP($A190,'Men Race 7'!$A:$E,4,0),"")</f>
        <v/>
      </c>
      <c r="K190" s="15"/>
      <c r="L190" s="13" t="str">
        <f>IFERROR(SUM(SMALL(D190:K190,{1,2,3,4})),"")</f>
        <v/>
      </c>
      <c r="M190" s="82">
        <f>COUNT(D190:K190)</f>
        <v>3</v>
      </c>
      <c r="N190" s="10" t="str">
        <f>RIGHT(A190,LEN(A190)-FIND(" ",A190))</f>
        <v>Lewis</v>
      </c>
      <c r="O190" s="10" t="str">
        <f>LEFT(A190,FIND(" ",A190)-1)</f>
        <v>Chris</v>
      </c>
      <c r="P190" s="82"/>
    </row>
    <row r="191" spans="1:25" ht="13" customHeight="1">
      <c r="A191" s="168" t="s">
        <v>529</v>
      </c>
      <c r="B191" s="360" t="s">
        <v>36</v>
      </c>
      <c r="C191" s="166" t="s">
        <v>20</v>
      </c>
      <c r="D191" s="22"/>
      <c r="E191" s="15"/>
      <c r="F191" s="15"/>
      <c r="G191" s="78">
        <v>145</v>
      </c>
      <c r="H191" s="15">
        <v>133</v>
      </c>
      <c r="I191" s="15">
        <v>122</v>
      </c>
      <c r="J191" s="15" t="str">
        <f>IFERROR(VLOOKUP($A191,'Men Race 7'!$A:$E,4,0),"")</f>
        <v/>
      </c>
      <c r="K191" s="13"/>
      <c r="L191" s="13" t="str">
        <f>IFERROR(SUM(SMALL(D191:K191,{1,2,3,4})),"")</f>
        <v/>
      </c>
      <c r="M191" s="82">
        <f>COUNT(D191:K191)</f>
        <v>3</v>
      </c>
      <c r="N191" s="10" t="str">
        <f>RIGHT(A191,LEN(A191)-FIND(" ",A191))</f>
        <v>Corbin</v>
      </c>
      <c r="O191" s="10" t="str">
        <f>LEFT(A191,FIND(" ",A191)-1)</f>
        <v>Toby</v>
      </c>
      <c r="P191" s="82"/>
    </row>
    <row r="192" spans="1:25" ht="13" customHeight="1">
      <c r="A192" s="277" t="s">
        <v>407</v>
      </c>
      <c r="B192" s="278" t="s">
        <v>34</v>
      </c>
      <c r="C192" s="279" t="s">
        <v>14</v>
      </c>
      <c r="D192" s="22"/>
      <c r="E192" s="21"/>
      <c r="F192" s="15">
        <v>118</v>
      </c>
      <c r="G192" s="15" t="s">
        <v>559</v>
      </c>
      <c r="H192" s="15" t="s">
        <v>559</v>
      </c>
      <c r="I192" s="15">
        <v>125</v>
      </c>
      <c r="J192" s="15" t="str">
        <f>IFERROR(VLOOKUP($A192,'Men Race 7'!$A:$E,4,0),"")</f>
        <v/>
      </c>
      <c r="K192" s="13"/>
      <c r="L192" s="13" t="str">
        <f>IFERROR(SUM(SMALL(D192:K192,{1,2,3,4})),"")</f>
        <v/>
      </c>
      <c r="M192" s="82">
        <f>COUNT(D192:K192)</f>
        <v>2</v>
      </c>
      <c r="N192" s="10" t="str">
        <f>RIGHT(A192,LEN(A192)-FIND(" ",A192))</f>
        <v>Jones</v>
      </c>
      <c r="O192" s="10" t="str">
        <f>LEFT(A192,FIND(" ",A192)-1)</f>
        <v>Colin</v>
      </c>
    </row>
    <row r="193" spans="1:25" ht="13" customHeight="1">
      <c r="A193" s="282" t="s">
        <v>437</v>
      </c>
      <c r="B193" s="283" t="s">
        <v>40</v>
      </c>
      <c r="C193" s="284" t="s">
        <v>16</v>
      </c>
      <c r="D193" s="20"/>
      <c r="E193" s="15"/>
      <c r="F193" s="15">
        <v>115</v>
      </c>
      <c r="G193" s="15" t="s">
        <v>559</v>
      </c>
      <c r="H193" s="15" t="s">
        <v>559</v>
      </c>
      <c r="I193" s="15">
        <v>127</v>
      </c>
      <c r="J193" s="15" t="str">
        <f>IFERROR(VLOOKUP($A193,'Men Race 7'!$A:$E,4,0),"")</f>
        <v/>
      </c>
      <c r="K193" s="13"/>
      <c r="L193" s="13" t="str">
        <f>IFERROR(SUM(SMALL(D193:K193,{1,2,3,4})),"")</f>
        <v/>
      </c>
      <c r="M193" s="82">
        <f>COUNT(D193:K193)</f>
        <v>2</v>
      </c>
      <c r="N193" s="10" t="str">
        <f>RIGHT(A193,LEN(A193)-FIND(" ",A193))</f>
        <v>Hackston</v>
      </c>
      <c r="O193" s="10" t="str">
        <f>LEFT(A193,FIND(" ",A193)-1)</f>
        <v>Peter</v>
      </c>
    </row>
    <row r="194" spans="1:25" ht="13" customHeight="1">
      <c r="A194" s="548" t="s">
        <v>633</v>
      </c>
      <c r="B194" s="549" t="s">
        <v>28</v>
      </c>
      <c r="C194" s="550" t="s">
        <v>16</v>
      </c>
      <c r="D194" s="22"/>
      <c r="E194" s="21"/>
      <c r="F194" s="21">
        <v>108</v>
      </c>
      <c r="G194" s="62"/>
      <c r="H194" s="15"/>
      <c r="I194" s="15">
        <v>128</v>
      </c>
      <c r="J194" s="15" t="str">
        <f>IFERROR(VLOOKUP($A194,'Men Race 7'!$A:$E,4,0),"")</f>
        <v/>
      </c>
      <c r="K194" s="13"/>
      <c r="L194" s="13"/>
      <c r="M194" s="82"/>
      <c r="N194" s="10" t="str">
        <f>RIGHT(A194,LEN(A194)-FIND(" ",A194))</f>
        <v>Fairbrother</v>
      </c>
      <c r="O194" s="10" t="str">
        <f>LEFT(A194,FIND(" ",A194)-1)</f>
        <v>Jack</v>
      </c>
    </row>
    <row r="195" spans="1:25" ht="13" customHeight="1">
      <c r="A195" s="606" t="s">
        <v>658</v>
      </c>
      <c r="B195" s="607" t="s">
        <v>40</v>
      </c>
      <c r="C195" s="608" t="s">
        <v>14</v>
      </c>
      <c r="D195" s="20"/>
      <c r="E195" s="61"/>
      <c r="F195" s="15"/>
      <c r="G195" s="15"/>
      <c r="H195" s="15"/>
      <c r="I195" s="15">
        <v>129</v>
      </c>
      <c r="J195" s="15" t="str">
        <f>IFERROR(VLOOKUP($A195,'Men Race 7'!$A:$E,4,0),"")</f>
        <v/>
      </c>
      <c r="K195" s="15"/>
      <c r="L195" s="15"/>
      <c r="M195" s="82"/>
      <c r="N195" s="10" t="str">
        <f>RIGHT(A195,LEN(A195)-FIND(" ",A195))</f>
        <v>Payne</v>
      </c>
      <c r="O195" s="10" t="str">
        <f>LEFT(A195,FIND(" ",A195)-1)</f>
        <v>Andy</v>
      </c>
      <c r="P195" s="82"/>
    </row>
    <row r="196" spans="1:25" ht="13" customHeight="1">
      <c r="A196" s="22" t="s">
        <v>528</v>
      </c>
      <c r="B196" s="360" t="s">
        <v>28</v>
      </c>
      <c r="C196" s="15" t="s">
        <v>20</v>
      </c>
      <c r="D196" s="22"/>
      <c r="E196" s="15"/>
      <c r="F196" s="15"/>
      <c r="G196" s="78">
        <v>138</v>
      </c>
      <c r="H196" s="15">
        <v>140</v>
      </c>
      <c r="I196" s="15">
        <v>130</v>
      </c>
      <c r="J196" s="15" t="str">
        <f>IFERROR(VLOOKUP($A196,'Men Race 7'!$A:$E,4,0),"")</f>
        <v/>
      </c>
      <c r="K196" s="15"/>
      <c r="L196" s="13" t="str">
        <f>IFERROR(SUM(SMALL(D196:K196,{1,2,3,4})),"")</f>
        <v/>
      </c>
      <c r="M196" s="82">
        <f>COUNT(D196:K196)</f>
        <v>3</v>
      </c>
      <c r="N196" s="10" t="str">
        <f>RIGHT(A196,LEN(A196)-FIND(" ",A196))</f>
        <v>Davey</v>
      </c>
      <c r="O196" s="10" t="str">
        <f>LEFT(A196,FIND(" ",A196)-1)</f>
        <v>Shaun</v>
      </c>
      <c r="P196" s="82"/>
    </row>
    <row r="197" spans="1:25" ht="13" customHeight="1">
      <c r="A197" s="59" t="s">
        <v>459</v>
      </c>
      <c r="B197" s="56" t="s">
        <v>36</v>
      </c>
      <c r="C197" s="57" t="s">
        <v>25</v>
      </c>
      <c r="D197" s="22">
        <v>108</v>
      </c>
      <c r="E197" s="21"/>
      <c r="F197" s="15">
        <v>122</v>
      </c>
      <c r="G197" s="15">
        <v>149</v>
      </c>
      <c r="H197" s="15">
        <v>131</v>
      </c>
      <c r="I197" s="15">
        <v>131</v>
      </c>
      <c r="J197" s="15" t="str">
        <f>IFERROR(VLOOKUP($A197,'Men Race 7'!$A:$E,4,0),"")</f>
        <v/>
      </c>
      <c r="K197" s="13"/>
      <c r="L197" s="13">
        <f>IFERROR(SUM(SMALL(D197:K197,{1,2,3,4})),"")</f>
        <v>492</v>
      </c>
      <c r="M197" s="82">
        <f>COUNT(D197:K197)</f>
        <v>5</v>
      </c>
      <c r="N197" s="10" t="str">
        <f>RIGHT(A197,LEN(A197)-FIND(" ",A197))</f>
        <v>Williams</v>
      </c>
      <c r="O197" s="10" t="str">
        <f>LEFT(A197,FIND(" ",A197)-1)</f>
        <v>Rob</v>
      </c>
    </row>
    <row r="198" spans="1:25" ht="13" customHeight="1">
      <c r="A198" s="181" t="s">
        <v>348</v>
      </c>
      <c r="B198" s="180" t="s">
        <v>204</v>
      </c>
      <c r="C198" s="184" t="s">
        <v>23</v>
      </c>
      <c r="D198" s="21"/>
      <c r="E198" s="15">
        <v>160</v>
      </c>
      <c r="F198" s="15"/>
      <c r="G198" s="15">
        <v>150</v>
      </c>
      <c r="H198" s="15">
        <v>136</v>
      </c>
      <c r="I198" s="15">
        <v>132</v>
      </c>
      <c r="J198" s="15" t="str">
        <f>IFERROR(VLOOKUP($A198,'Men Race 7'!$A:$E,4,0),"")</f>
        <v/>
      </c>
      <c r="K198" s="15"/>
      <c r="L198" s="13">
        <f>IFERROR(SUM(SMALL(D198:K198,{1,2,3,4})),"")</f>
        <v>578</v>
      </c>
      <c r="M198" s="82">
        <f>COUNT(D198:K198)</f>
        <v>4</v>
      </c>
      <c r="N198" s="10" t="str">
        <f>RIGHT(A198,LEN(A198)-FIND(" ",A198))</f>
        <v>Haynes</v>
      </c>
      <c r="O198" s="10" t="str">
        <f>LEFT(A198,FIND(" ",A198)-1)</f>
        <v>Peter</v>
      </c>
      <c r="P198" s="82"/>
      <c r="Q198" s="244" t="str">
        <f>IFERROR(IF(D198=0,"",1-(D198-1)/(MAX(D:D)-1)),0)</f>
        <v/>
      </c>
      <c r="R198" s="244">
        <f>IFERROR(IF(E198=0,"",1-(E198-1)/(MAX(E:E)-1)),0)</f>
        <v>4.7904191616766512E-2</v>
      </c>
      <c r="S198" s="244" t="str">
        <f>IFERROR(IF(F198=0,"",1-(F198-1)/(MAX(F:F)-1)),0)</f>
        <v/>
      </c>
      <c r="T198" s="244">
        <f>IFERROR(IF(G198=0,"",1-(G198-1)/(MAX(G:G)-1)),0)</f>
        <v>5.6962025316455667E-2</v>
      </c>
      <c r="U198" s="244">
        <f>IFERROR(IF(H198=0,"",1-(H198-1)/(MAX(H:H)-1)),0)</f>
        <v>9.3959731543624136E-2</v>
      </c>
      <c r="V198" s="244">
        <f>IFERROR(IF(I198=0,"",1-(I198-1)/(MAX(I:I)-1)),0)</f>
        <v>2.9629629629629672E-2</v>
      </c>
      <c r="W198" s="244">
        <f>IFERROR(IF(J198=0,"",1-(J198-1)/(MAX(J:J)-1)),0)</f>
        <v>0</v>
      </c>
      <c r="X198" s="244" t="str">
        <f>IFERROR(IF(K198=0,"",1-(K198-1)/(MAX(K:K)-1)),0)</f>
        <v/>
      </c>
      <c r="Y198" s="20">
        <f>IF(M198&gt;3,SUM(LARGE(Q198:X198,{1,2,3,4})),0)</f>
        <v>0.22845557810647599</v>
      </c>
    </row>
    <row r="199" spans="1:25" ht="13" customHeight="1">
      <c r="A199" s="316" t="s">
        <v>475</v>
      </c>
      <c r="B199" s="317" t="s">
        <v>204</v>
      </c>
      <c r="C199" s="318" t="s">
        <v>16</v>
      </c>
      <c r="D199" s="21"/>
      <c r="E199" s="21"/>
      <c r="F199" s="21"/>
      <c r="G199" s="319">
        <v>158</v>
      </c>
      <c r="H199" s="15">
        <v>150</v>
      </c>
      <c r="I199" s="15">
        <v>136</v>
      </c>
      <c r="J199" s="15" t="str">
        <f>IFERROR(VLOOKUP($A199,'Men Race 7'!$A:$E,4,0),"")</f>
        <v/>
      </c>
      <c r="K199" s="15"/>
      <c r="L199" s="13" t="str">
        <f>IFERROR(SUM(SMALL(D199:K199,{1,2,3,4})),"")</f>
        <v/>
      </c>
      <c r="M199" s="82">
        <f>COUNT(D199:K199)</f>
        <v>3</v>
      </c>
      <c r="N199" s="10" t="str">
        <f>RIGHT(A199,LEN(A199)-FIND(" ",A199))</f>
        <v>Van Hal</v>
      </c>
      <c r="O199" s="10" t="str">
        <f>LEFT(A199,FIND(" ",A199)-1)</f>
        <v>Roy</v>
      </c>
      <c r="P199" s="82"/>
    </row>
    <row r="200" spans="1:25" ht="13" customHeight="1">
      <c r="A200" s="282" t="s">
        <v>425</v>
      </c>
      <c r="B200" s="283" t="s">
        <v>28</v>
      </c>
      <c r="C200" s="284" t="s">
        <v>16</v>
      </c>
      <c r="D200" s="20"/>
      <c r="E200" s="15">
        <v>11</v>
      </c>
      <c r="F200" s="15">
        <v>7</v>
      </c>
      <c r="G200" s="15">
        <v>3</v>
      </c>
      <c r="H200" s="15">
        <v>4</v>
      </c>
      <c r="I200" s="15" t="s">
        <v>559</v>
      </c>
      <c r="J200" s="15" t="str">
        <f>IFERROR(VLOOKUP($A200,'Men Race 7'!$A:$E,4,0),"")</f>
        <v/>
      </c>
      <c r="K200" s="13"/>
      <c r="L200" s="13">
        <f>IFERROR(SUM(SMALL(D200:K200,{1,2,3,4})),"")</f>
        <v>25</v>
      </c>
      <c r="M200" s="82">
        <f>COUNT(D200:K200)</f>
        <v>4</v>
      </c>
      <c r="N200" s="10" t="str">
        <f>RIGHT(A200,LEN(A200)-FIND(" ",A200))</f>
        <v>Harris</v>
      </c>
      <c r="O200" s="10" t="str">
        <f>LEFT(A200,FIND(" ",A200)-1)</f>
        <v>Chris</v>
      </c>
      <c r="P200" s="82"/>
      <c r="R200" s="244">
        <f>IFERROR(IF(E200=0,"",1-(E200-1)/(MAX(E:E)-1)),0)</f>
        <v>0.94011976047904189</v>
      </c>
    </row>
    <row r="201" spans="1:25" ht="13" customHeight="1">
      <c r="A201" s="316" t="s">
        <v>470</v>
      </c>
      <c r="B201" s="317" t="s">
        <v>36</v>
      </c>
      <c r="C201" s="318" t="s">
        <v>16</v>
      </c>
      <c r="D201" s="21"/>
      <c r="E201" s="29"/>
      <c r="F201" s="21"/>
      <c r="G201" s="319">
        <v>19</v>
      </c>
      <c r="H201" s="15">
        <v>10</v>
      </c>
      <c r="I201" s="15" t="s">
        <v>559</v>
      </c>
      <c r="J201" s="15" t="str">
        <f>IFERROR(VLOOKUP($A201,'Men Race 7'!$A:$E,4,0),"")</f>
        <v/>
      </c>
      <c r="K201" s="13"/>
      <c r="L201" s="13" t="str">
        <f>IFERROR(SUM(SMALL(D201:K201,{1,2,3,4})),"")</f>
        <v/>
      </c>
      <c r="M201" s="82">
        <f>COUNT(D201:K201)</f>
        <v>2</v>
      </c>
      <c r="N201" s="10" t="str">
        <f>RIGHT(A201,LEN(A201)-FIND(" ",A201))</f>
        <v>Clothier</v>
      </c>
      <c r="O201" s="10" t="str">
        <f>LEFT(A201,FIND(" ",A201)-1)</f>
        <v>Mark</v>
      </c>
      <c r="P201" s="82"/>
    </row>
    <row r="202" spans="1:25" ht="13" customHeight="1">
      <c r="A202" s="458" t="s">
        <v>590</v>
      </c>
      <c r="B202" s="459" t="s">
        <v>28</v>
      </c>
      <c r="C202" s="460" t="s">
        <v>11</v>
      </c>
      <c r="D202" s="461"/>
      <c r="E202" s="21"/>
      <c r="F202" s="21"/>
      <c r="G202" s="62"/>
      <c r="H202" s="15">
        <v>15</v>
      </c>
      <c r="I202" s="15" t="s">
        <v>559</v>
      </c>
      <c r="J202" s="15" t="str">
        <f>IFERROR(VLOOKUP($A202,'Men Race 7'!$A:$E,4,0),"")</f>
        <v/>
      </c>
      <c r="K202" s="13"/>
      <c r="L202" s="13"/>
      <c r="M202" s="82">
        <f>COUNT(D202:K202)</f>
        <v>1</v>
      </c>
      <c r="N202" s="10" t="str">
        <f>RIGHT(A202,LEN(A202)-FIND(" ",A202))</f>
        <v>Mann</v>
      </c>
      <c r="O202" s="10" t="str">
        <f>LEFT(A202,FIND(" ",A202)-1)</f>
        <v>Ben</v>
      </c>
      <c r="P202" s="82"/>
      <c r="Q202" s="244" t="str">
        <f>IFERROR(IF(D202=0,"",1-(D202-1)/(MAX(D:D)-1)),0)</f>
        <v/>
      </c>
      <c r="R202" s="244" t="str">
        <f>IFERROR(IF(E202=0,"",1-(E202-1)/(MAX(E:E)-1)),0)</f>
        <v/>
      </c>
      <c r="S202" s="244" t="str">
        <f>IFERROR(IF(F202=0,"",1-(F202-1)/(MAX(F:F)-1)),0)</f>
        <v/>
      </c>
      <c r="T202" s="244" t="str">
        <f>IFERROR(IF(G202=0,"",1-(G202-1)/(MAX(G:G)-1)),0)</f>
        <v/>
      </c>
      <c r="U202" s="244">
        <f>IFERROR(IF(H202=0,"",1-(H202-1)/(MAX(H:H)-1)),0)</f>
        <v>0.90604026845637586</v>
      </c>
      <c r="V202" s="244">
        <f>IFERROR(IF(I202=0,"",1-(I202-1)/(MAX(I:I)-1)),0)</f>
        <v>0</v>
      </c>
      <c r="W202" s="244">
        <f>IFERROR(IF(J202=0,"",1-(J202-1)/(MAX(J:J)-1)),0)</f>
        <v>0</v>
      </c>
      <c r="X202" s="244" t="str">
        <f>IFERROR(IF(K202=0,"",1-(K202-1)/(MAX(K:K)-1)),0)</f>
        <v/>
      </c>
      <c r="Y202" s="20">
        <f>IF(M202&gt;3,SUM(LARGE(Q202:X202,{1,2,3,4})),0)</f>
        <v>0</v>
      </c>
    </row>
    <row r="203" spans="1:25" ht="13" customHeight="1">
      <c r="A203" s="55" t="s">
        <v>561</v>
      </c>
      <c r="B203" s="56" t="s">
        <v>28</v>
      </c>
      <c r="C203" s="57" t="s">
        <v>26</v>
      </c>
      <c r="D203" s="407"/>
      <c r="E203" s="15"/>
      <c r="F203" s="64"/>
      <c r="G203" s="62"/>
      <c r="H203" s="15">
        <v>16</v>
      </c>
      <c r="I203" s="15" t="s">
        <v>559</v>
      </c>
      <c r="J203" s="15" t="str">
        <f>IFERROR(VLOOKUP($A203,'Men Race 7'!$A:$E,4,0),"")</f>
        <v/>
      </c>
      <c r="K203" s="13"/>
      <c r="L203" s="13"/>
      <c r="M203" s="82">
        <f>COUNT(D203:K203)</f>
        <v>1</v>
      </c>
      <c r="N203" s="10" t="str">
        <f>RIGHT(A203,LEN(A203)-FIND(" ",A203))</f>
        <v>Greenway</v>
      </c>
      <c r="O203" s="10" t="str">
        <f>LEFT(A203,FIND(" ",A203)-1)</f>
        <v>Will</v>
      </c>
      <c r="P203" s="82"/>
      <c r="Q203" s="244" t="str">
        <f>IFERROR(IF(D203=0,"",1-(D203-1)/(MAX(D:D)-1)),0)</f>
        <v/>
      </c>
      <c r="R203" s="244" t="str">
        <f>IFERROR(IF(E203=0,"",1-(E203-1)/(MAX(E:E)-1)),0)</f>
        <v/>
      </c>
      <c r="S203" s="244" t="str">
        <f>IFERROR(IF(F203=0,"",1-(F203-1)/(MAX(F:F)-1)),0)</f>
        <v/>
      </c>
      <c r="T203" s="244" t="str">
        <f>IFERROR(IF(G203=0,"",1-(G203-1)/(MAX(G:G)-1)),0)</f>
        <v/>
      </c>
      <c r="U203" s="244">
        <f>IFERROR(IF(H203=0,"",1-(H203-1)/(MAX(H:H)-1)),0)</f>
        <v>0.89932885906040272</v>
      </c>
      <c r="V203" s="244">
        <f>IFERROR(IF(I203=0,"",1-(I203-1)/(MAX(I:I)-1)),0)</f>
        <v>0</v>
      </c>
      <c r="W203" s="244">
        <f>IFERROR(IF(J203=0,"",1-(J203-1)/(MAX(J:J)-1)),0)</f>
        <v>0</v>
      </c>
      <c r="X203" s="244" t="str">
        <f>IFERROR(IF(K203=0,"",1-(K203-1)/(MAX(K:K)-1)),0)</f>
        <v/>
      </c>
      <c r="Y203" s="20">
        <f>IF(M203&gt;3,SUM(LARGE(Q203:X203,{1,2,3,4})),0)</f>
        <v>0</v>
      </c>
    </row>
    <row r="204" spans="1:25" ht="13" customHeight="1">
      <c r="A204" s="282" t="s">
        <v>429</v>
      </c>
      <c r="B204" s="283" t="s">
        <v>28</v>
      </c>
      <c r="C204" s="284" t="s">
        <v>16</v>
      </c>
      <c r="D204" s="15"/>
      <c r="E204" s="15"/>
      <c r="F204" s="15">
        <v>16</v>
      </c>
      <c r="G204" s="15">
        <v>18</v>
      </c>
      <c r="H204" s="15">
        <v>18</v>
      </c>
      <c r="I204" s="15" t="s">
        <v>559</v>
      </c>
      <c r="J204" s="15" t="str">
        <f>IFERROR(VLOOKUP($A204,'Men Race 7'!$A:$E,4,0),"")</f>
        <v/>
      </c>
      <c r="K204" s="13"/>
      <c r="L204" s="13" t="str">
        <f>IFERROR(SUM(SMALL(D204:K204,{1,2,3,4})),"")</f>
        <v/>
      </c>
      <c r="M204" s="82">
        <f>COUNT(D204:K204)</f>
        <v>3</v>
      </c>
      <c r="N204" s="10" t="str">
        <f>RIGHT(A204,LEN(A204)-FIND(" ",A204))</f>
        <v>Latham</v>
      </c>
      <c r="O204" s="10" t="str">
        <f>LEFT(A204,FIND(" ",A204)-1)</f>
        <v>Dan</v>
      </c>
      <c r="P204" s="82"/>
    </row>
    <row r="205" spans="1:25" ht="13" customHeight="1">
      <c r="A205" s="55" t="s">
        <v>562</v>
      </c>
      <c r="B205" s="56" t="s">
        <v>36</v>
      </c>
      <c r="C205" s="57" t="s">
        <v>26</v>
      </c>
      <c r="D205" s="407"/>
      <c r="E205" s="15"/>
      <c r="F205" s="64"/>
      <c r="G205" s="62"/>
      <c r="H205" s="15">
        <v>21</v>
      </c>
      <c r="I205" s="15" t="s">
        <v>559</v>
      </c>
      <c r="J205" s="15" t="str">
        <f>IFERROR(VLOOKUP($A205,'Men Race 7'!$A:$E,4,0),"")</f>
        <v/>
      </c>
      <c r="K205" s="13"/>
      <c r="L205" s="13"/>
      <c r="M205" s="82">
        <f>COUNT(D205:K205)</f>
        <v>1</v>
      </c>
      <c r="N205" s="10" t="str">
        <f>RIGHT(A205,LEN(A205)-FIND(" ",A205))</f>
        <v>Herman</v>
      </c>
      <c r="O205" s="10" t="str">
        <f>LEFT(A205,FIND(" ",A205)-1)</f>
        <v>Andy</v>
      </c>
      <c r="P205" s="82"/>
      <c r="Q205" s="244" t="str">
        <f>IFERROR(IF(D205=0,"",1-(D205-1)/(MAX(D:D)-1)),0)</f>
        <v/>
      </c>
      <c r="R205" s="244" t="str">
        <f>IFERROR(IF(E205=0,"",1-(E205-1)/(MAX(E:E)-1)),0)</f>
        <v/>
      </c>
      <c r="S205" s="244" t="str">
        <f>IFERROR(IF(F205=0,"",1-(F205-1)/(MAX(F:F)-1)),0)</f>
        <v/>
      </c>
      <c r="T205" s="244" t="str">
        <f>IFERROR(IF(G205=0,"",1-(G205-1)/(MAX(G:G)-1)),0)</f>
        <v/>
      </c>
      <c r="U205" s="244">
        <f>IFERROR(IF(H205=0,"",1-(H205-1)/(MAX(H:H)-1)),0)</f>
        <v>0.86577181208053688</v>
      </c>
      <c r="V205" s="244">
        <f>IFERROR(IF(I205=0,"",1-(I205-1)/(MAX(I:I)-1)),0)</f>
        <v>0</v>
      </c>
      <c r="W205" s="244">
        <f>IFERROR(IF(J205=0,"",1-(J205-1)/(MAX(J:J)-1)),0)</f>
        <v>0</v>
      </c>
      <c r="X205" s="244" t="str">
        <f>IFERROR(IF(K205=0,"",1-(K205-1)/(MAX(K:K)-1)),0)</f>
        <v/>
      </c>
      <c r="Y205" s="20">
        <f>IF(M205&gt;3,SUM(LARGE(Q205:X205,{1,2,3,4})),0)</f>
        <v>0</v>
      </c>
    </row>
    <row r="206" spans="1:25" ht="13" customHeight="1">
      <c r="A206" s="275" t="s">
        <v>400</v>
      </c>
      <c r="B206" s="276" t="s">
        <v>28</v>
      </c>
      <c r="C206" s="305" t="s">
        <v>18</v>
      </c>
      <c r="D206" s="15"/>
      <c r="E206" s="61"/>
      <c r="F206" s="15">
        <v>40</v>
      </c>
      <c r="G206" s="15">
        <v>43</v>
      </c>
      <c r="H206" s="15">
        <v>24</v>
      </c>
      <c r="I206" s="15" t="s">
        <v>559</v>
      </c>
      <c r="J206" s="15" t="str">
        <f>IFERROR(VLOOKUP($A206,'Men Race 7'!$A:$E,4,0),"")</f>
        <v/>
      </c>
      <c r="K206" s="13"/>
      <c r="L206" s="13" t="str">
        <f>IFERROR(SUM(SMALL(D206:K206,{1,2,3,4})),"")</f>
        <v/>
      </c>
      <c r="M206" s="82">
        <f>COUNT(D206:K206)</f>
        <v>3</v>
      </c>
      <c r="N206" s="10" t="str">
        <f>RIGHT(A206,LEN(A206)-FIND(" ",A206))</f>
        <v>Hewitt</v>
      </c>
      <c r="O206" s="10" t="str">
        <f>LEFT(A206,FIND(" ",A206)-1)</f>
        <v>Cameron</v>
      </c>
      <c r="P206" s="82"/>
    </row>
    <row r="207" spans="1:25" ht="13" customHeight="1">
      <c r="A207" s="55" t="s">
        <v>563</v>
      </c>
      <c r="B207" s="56" t="s">
        <v>28</v>
      </c>
      <c r="C207" s="57" t="s">
        <v>26</v>
      </c>
      <c r="D207" s="407"/>
      <c r="E207" s="15"/>
      <c r="F207" s="15"/>
      <c r="G207" s="15"/>
      <c r="H207" s="15">
        <v>31</v>
      </c>
      <c r="I207" s="15" t="s">
        <v>559</v>
      </c>
      <c r="J207" s="15" t="str">
        <f>IFERROR(VLOOKUP($A207,'Men Race 7'!$A:$E,4,0),"")</f>
        <v/>
      </c>
      <c r="K207" s="15"/>
      <c r="L207" s="15"/>
      <c r="M207" s="82">
        <f>COUNT(D207:K207)</f>
        <v>1</v>
      </c>
      <c r="N207" s="10" t="str">
        <f>RIGHT(A207,LEN(A207)-FIND(" ",A207))</f>
        <v>Hall</v>
      </c>
      <c r="O207" s="10" t="str">
        <f>LEFT(A207,FIND(" ",A207)-1)</f>
        <v>Simon</v>
      </c>
      <c r="P207" s="82"/>
      <c r="Q207" s="244" t="str">
        <f>IFERROR(IF(D207=0,"",1-(D207-1)/(MAX(D:D)-1)),0)</f>
        <v/>
      </c>
      <c r="R207" s="244" t="str">
        <f>IFERROR(IF(E207=0,"",1-(E207-1)/(MAX(E:E)-1)),0)</f>
        <v/>
      </c>
      <c r="S207" s="244" t="str">
        <f>IFERROR(IF(F207=0,"",1-(F207-1)/(MAX(F:F)-1)),0)</f>
        <v/>
      </c>
      <c r="T207" s="244" t="str">
        <f>IFERROR(IF(G207=0,"",1-(G207-1)/(MAX(G:G)-1)),0)</f>
        <v/>
      </c>
      <c r="U207" s="244">
        <f>IFERROR(IF(H207=0,"",1-(H207-1)/(MAX(H:H)-1)),0)</f>
        <v>0.79865771812080544</v>
      </c>
      <c r="V207" s="244">
        <f>IFERROR(IF(I207=0,"",1-(I207-1)/(MAX(I:I)-1)),0)</f>
        <v>0</v>
      </c>
      <c r="W207" s="244">
        <f>IFERROR(IF(J207=0,"",1-(J207-1)/(MAX(J:J)-1)),0)</f>
        <v>0</v>
      </c>
      <c r="X207" s="244" t="str">
        <f>IFERROR(IF(K207=0,"",1-(K207-1)/(MAX(K:K)-1)),0)</f>
        <v/>
      </c>
      <c r="Y207" s="20">
        <f>IF(M207&gt;3,SUM(LARGE(Q207:X207,{1,2,3,4})),0)</f>
        <v>0</v>
      </c>
    </row>
    <row r="208" spans="1:25" ht="13" customHeight="1">
      <c r="A208" s="123" t="s">
        <v>45</v>
      </c>
      <c r="B208" s="124" t="s">
        <v>28</v>
      </c>
      <c r="C208" s="303" t="s">
        <v>18</v>
      </c>
      <c r="D208" s="157">
        <v>22</v>
      </c>
      <c r="E208" s="15"/>
      <c r="F208" s="15">
        <v>48</v>
      </c>
      <c r="G208" s="15">
        <v>53</v>
      </c>
      <c r="H208" s="15">
        <v>34</v>
      </c>
      <c r="I208" s="15" t="s">
        <v>559</v>
      </c>
      <c r="J208" s="15" t="str">
        <f>IFERROR(VLOOKUP($A208,'Men Race 7'!$A:$E,4,0),"")</f>
        <v/>
      </c>
      <c r="K208" s="15"/>
      <c r="L208" s="13">
        <f>IFERROR(SUM(SMALL(D208:K208,{1,2,3,4})),"")</f>
        <v>157</v>
      </c>
      <c r="M208" s="82">
        <f>COUNT(D208:K208)</f>
        <v>4</v>
      </c>
      <c r="N208" s="10" t="str">
        <f>RIGHT(A208,LEN(A208)-FIND(" ",A208))</f>
        <v>Ruddy</v>
      </c>
      <c r="O208" s="10" t="str">
        <f>LEFT(A208,FIND(" ",A208)-1)</f>
        <v>Adam</v>
      </c>
      <c r="P208" s="82"/>
      <c r="Q208" s="244">
        <f>IFERROR(IF(D208=0,"",1-(D208-1)/(MAX(D:D)-1)),0)</f>
        <v>0.81896551724137934</v>
      </c>
      <c r="R208" s="244" t="str">
        <f>IFERROR(IF(E208=0,"",1-(E208-1)/(MAX(E:E)-1)),0)</f>
        <v/>
      </c>
      <c r="S208" s="244">
        <f>IFERROR(IF(F208=0,"",1-(F208-1)/(MAX(F:F)-1)),0)</f>
        <v>0.63565891472868219</v>
      </c>
      <c r="T208" s="244">
        <f>IFERROR(IF(G208=0,"",1-(G208-1)/(MAX(G:G)-1)),0)</f>
        <v>0.67088607594936711</v>
      </c>
      <c r="U208" s="244">
        <f>IFERROR(IF(H208=0,"",1-(H208-1)/(MAX(H:H)-1)),0)</f>
        <v>0.77852348993288589</v>
      </c>
      <c r="V208" s="244">
        <f>IFERROR(IF(I208=0,"",1-(I208-1)/(MAX(I:I)-1)),0)</f>
        <v>0</v>
      </c>
      <c r="W208" s="244">
        <f>IFERROR(IF(J208=0,"",1-(J208-1)/(MAX(J:J)-1)),0)</f>
        <v>0</v>
      </c>
      <c r="X208" s="244" t="str">
        <f>IFERROR(IF(K208=0,"",1-(K208-1)/(MAX(K:K)-1)),0)</f>
        <v/>
      </c>
      <c r="Y208" s="20">
        <f>IF(M208&gt;3,SUM(LARGE(Q208:X208,{1,2,3,4})),0)</f>
        <v>2.9040339978523146</v>
      </c>
    </row>
    <row r="209" spans="1:16382" ht="13" customHeight="1">
      <c r="A209" s="458" t="s">
        <v>591</v>
      </c>
      <c r="B209" s="459" t="s">
        <v>40</v>
      </c>
      <c r="C209" s="460" t="s">
        <v>11</v>
      </c>
      <c r="D209" s="461"/>
      <c r="E209" s="78"/>
      <c r="F209" s="78"/>
      <c r="G209" s="66"/>
      <c r="H209" s="15">
        <v>38</v>
      </c>
      <c r="I209" s="15" t="s">
        <v>559</v>
      </c>
      <c r="J209" s="15" t="str">
        <f>IFERROR(VLOOKUP($A209,'Men Race 7'!$A:$E,4,0),"")</f>
        <v/>
      </c>
      <c r="K209" s="15"/>
      <c r="L209" s="15"/>
      <c r="M209" s="82">
        <f>COUNT(D209:K209)</f>
        <v>1</v>
      </c>
      <c r="N209" s="10" t="str">
        <f>RIGHT(A209,LEN(A209)-FIND(" ",A209))</f>
        <v>Doyle</v>
      </c>
      <c r="O209" s="10" t="str">
        <f>LEFT(A209,FIND(" ",A209)-1)</f>
        <v>Michael</v>
      </c>
      <c r="P209" s="82"/>
      <c r="Q209" s="244" t="str">
        <f>IFERROR(IF(D209=0,"",1-(D209-1)/(MAX(D:D)-1)),0)</f>
        <v/>
      </c>
      <c r="R209" s="244" t="str">
        <f>IFERROR(IF(E209=0,"",1-(E209-1)/(MAX(E:E)-1)),0)</f>
        <v/>
      </c>
      <c r="S209" s="244" t="str">
        <f>IFERROR(IF(F209=0,"",1-(F209-1)/(MAX(F:F)-1)),0)</f>
        <v/>
      </c>
      <c r="T209" s="244" t="str">
        <f>IFERROR(IF(G209=0,"",1-(G209-1)/(MAX(G:G)-1)),0)</f>
        <v/>
      </c>
      <c r="U209" s="244">
        <f>IFERROR(IF(H209=0,"",1-(H209-1)/(MAX(H:H)-1)),0)</f>
        <v>0.75167785234899331</v>
      </c>
      <c r="V209" s="244">
        <f>IFERROR(IF(I209=0,"",1-(I209-1)/(MAX(I:I)-1)),0)</f>
        <v>0</v>
      </c>
      <c r="W209" s="244">
        <f>IFERROR(IF(J209=0,"",1-(J209-1)/(MAX(J:J)-1)),0)</f>
        <v>0</v>
      </c>
      <c r="X209" s="244" t="str">
        <f>IFERROR(IF(K209=0,"",1-(K209-1)/(MAX(K:K)-1)),0)</f>
        <v/>
      </c>
      <c r="Y209" s="20">
        <f>IF(M209&gt;3,SUM(LARGE(Q209:X209,{1,2,3,4})),0)</f>
        <v>0</v>
      </c>
    </row>
    <row r="210" spans="1:16382" ht="13" customHeight="1">
      <c r="A210" s="277" t="s">
        <v>412</v>
      </c>
      <c r="B210" s="278" t="s">
        <v>40</v>
      </c>
      <c r="C210" s="57" t="s">
        <v>206</v>
      </c>
      <c r="D210" s="21"/>
      <c r="E210" s="21"/>
      <c r="F210" s="15">
        <v>34</v>
      </c>
      <c r="G210" s="15" t="s">
        <v>559</v>
      </c>
      <c r="H210" s="15">
        <v>39</v>
      </c>
      <c r="I210" s="15" t="s">
        <v>559</v>
      </c>
      <c r="J210" s="15" t="str">
        <f>IFERROR(VLOOKUP($A210,'Men Race 7'!$A:$E,4,0),"")</f>
        <v/>
      </c>
      <c r="K210" s="13"/>
      <c r="L210" s="13" t="str">
        <f>IFERROR(SUM(SMALL(D210:K210,{1,2,3,4})),"")</f>
        <v/>
      </c>
      <c r="M210" s="82">
        <f>COUNT(D210:K210)</f>
        <v>2</v>
      </c>
      <c r="N210" s="10" t="str">
        <f>RIGHT(A210,LEN(A210)-FIND(" ",A210))</f>
        <v>Cooper</v>
      </c>
      <c r="O210" s="10" t="str">
        <f>LEFT(A210,FIND(" ",A210)-1)</f>
        <v>David</v>
      </c>
      <c r="P210" s="82"/>
    </row>
    <row r="211" spans="1:16382" ht="13" customHeight="1">
      <c r="A211" s="123" t="s">
        <v>47</v>
      </c>
      <c r="B211" s="124" t="s">
        <v>28</v>
      </c>
      <c r="C211" s="303" t="s">
        <v>18</v>
      </c>
      <c r="D211" s="157">
        <v>30</v>
      </c>
      <c r="E211" s="15"/>
      <c r="F211" s="15"/>
      <c r="G211" s="15" t="s">
        <v>559</v>
      </c>
      <c r="H211" s="15">
        <v>41</v>
      </c>
      <c r="I211" s="15" t="s">
        <v>559</v>
      </c>
      <c r="J211" s="15" t="str">
        <f>IFERROR(VLOOKUP($A211,'Men Race 7'!$A:$E,4,0),"")</f>
        <v/>
      </c>
      <c r="K211" s="13"/>
      <c r="L211" s="13" t="str">
        <f>IFERROR(SUM(SMALL(D211:K211,{1,2,3,4})),"")</f>
        <v/>
      </c>
      <c r="M211" s="82">
        <f>COUNT(D211:K211)</f>
        <v>2</v>
      </c>
      <c r="N211" s="10" t="str">
        <f>RIGHT(A211,LEN(A211)-FIND(" ",A211))</f>
        <v>Powell</v>
      </c>
      <c r="O211" s="10" t="str">
        <f>LEFT(A211,FIND(" ",A211)-1)</f>
        <v>Daniel</v>
      </c>
      <c r="P211" s="82"/>
      <c r="Q211" s="244">
        <f>IFERROR(IF(D211=0,"",1-(D211-1)/(MAX(D:D)-1)),0)</f>
        <v>0.75</v>
      </c>
      <c r="R211" s="244" t="str">
        <f>IFERROR(IF(E211=0,"",1-(E211-1)/(MAX(E:E)-1)),0)</f>
        <v/>
      </c>
      <c r="S211" s="244" t="str">
        <f>IFERROR(IF(F211=0,"",1-(F211-1)/(MAX(F:F)-1)),0)</f>
        <v/>
      </c>
      <c r="T211" s="244">
        <f>IFERROR(IF(G211=0,"",1-(G211-1)/(MAX(G:G)-1)),0)</f>
        <v>0</v>
      </c>
      <c r="U211" s="244">
        <f>IFERROR(IF(H211=0,"",1-(H211-1)/(MAX(H:H)-1)),0)</f>
        <v>0.73154362416107377</v>
      </c>
      <c r="V211" s="244">
        <f>IFERROR(IF(I211=0,"",1-(I211-1)/(MAX(I:I)-1)),0)</f>
        <v>0</v>
      </c>
      <c r="W211" s="244">
        <f>IFERROR(IF(J211=0,"",1-(J211-1)/(MAX(J:J)-1)),0)</f>
        <v>0</v>
      </c>
      <c r="X211" s="244" t="str">
        <f>IFERROR(IF(K211=0,"",1-(K211-1)/(MAX(K:K)-1)),0)</f>
        <v/>
      </c>
      <c r="Y211" s="20">
        <f>IF(M211&gt;3,SUM(LARGE(Q211:X211,{1,2,3,4})),0)</f>
        <v>0</v>
      </c>
    </row>
    <row r="212" spans="1:16382" ht="13" customHeight="1">
      <c r="A212" s="59" t="s">
        <v>154</v>
      </c>
      <c r="B212" s="56" t="s">
        <v>36</v>
      </c>
      <c r="C212" s="57" t="s">
        <v>23</v>
      </c>
      <c r="D212" s="15">
        <v>41</v>
      </c>
      <c r="E212" s="15">
        <v>34</v>
      </c>
      <c r="F212" s="15"/>
      <c r="G212" s="15">
        <v>51</v>
      </c>
      <c r="H212" s="15">
        <v>48</v>
      </c>
      <c r="I212" s="15" t="s">
        <v>559</v>
      </c>
      <c r="J212" s="15" t="str">
        <f>IFERROR(VLOOKUP($A212,'Men Race 7'!$A:$E,4,0),"")</f>
        <v/>
      </c>
      <c r="K212" s="15"/>
      <c r="L212" s="13">
        <f>IFERROR(SUM(SMALL(D212:K212,{1,2,3,4})),"")</f>
        <v>174</v>
      </c>
      <c r="M212" s="82">
        <f>COUNT(D212:K212)</f>
        <v>4</v>
      </c>
      <c r="N212" s="10" t="str">
        <f>RIGHT(A212,LEN(A212)-FIND(" ",A212))</f>
        <v>Ward</v>
      </c>
      <c r="O212" s="10" t="str">
        <f>LEFT(A212,FIND(" ",A212)-1)</f>
        <v>Jon</v>
      </c>
      <c r="P212" s="82"/>
      <c r="Q212" s="244">
        <f>IFERROR(IF(D212=0,"",1-(D212-1)/(MAX(D:D)-1)),0)</f>
        <v>0.65517241379310343</v>
      </c>
      <c r="R212" s="244">
        <f>IFERROR(IF(E212=0,"",1-(E212-1)/(MAX(E:E)-1)),0)</f>
        <v>0.80239520958083832</v>
      </c>
      <c r="S212" s="244" t="str">
        <f>IFERROR(IF(F212=0,"",1-(F212-1)/(MAX(F:F)-1)),0)</f>
        <v/>
      </c>
      <c r="T212" s="244">
        <f>IFERROR(IF(G212=0,"",1-(G212-1)/(MAX(G:G)-1)),0)</f>
        <v>0.68354430379746833</v>
      </c>
      <c r="U212" s="244">
        <f>IFERROR(IF(H212=0,"",1-(H212-1)/(MAX(H:H)-1)),0)</f>
        <v>0.68456375838926176</v>
      </c>
      <c r="V212" s="244">
        <f>IFERROR(IF(I212=0,"",1-(I212-1)/(MAX(I:I)-1)),0)</f>
        <v>0</v>
      </c>
      <c r="W212" s="244">
        <f>IFERROR(IF(J212=0,"",1-(J212-1)/(MAX(J:J)-1)),0)</f>
        <v>0</v>
      </c>
      <c r="X212" s="244" t="str">
        <f>IFERROR(IF(K212=0,"",1-(K212-1)/(MAX(K:K)-1)),0)</f>
        <v/>
      </c>
      <c r="Y212" s="20">
        <f>IF(M212&gt;3,SUM(LARGE(Q212:X212,{1,2,3,4})),0)</f>
        <v>2.8256756855606717</v>
      </c>
    </row>
    <row r="213" spans="1:16382" ht="13" customHeight="1">
      <c r="A213" s="5" t="s">
        <v>602</v>
      </c>
      <c r="B213" s="56" t="s">
        <v>40</v>
      </c>
      <c r="C213" s="57" t="s">
        <v>25</v>
      </c>
      <c r="D213" s="15"/>
      <c r="E213" s="78"/>
      <c r="F213" s="78"/>
      <c r="G213" s="66"/>
      <c r="H213" s="15">
        <v>50</v>
      </c>
      <c r="I213" s="15" t="s">
        <v>559</v>
      </c>
      <c r="J213" s="15" t="str">
        <f>IFERROR(VLOOKUP($A213,'Men Race 7'!$A:$E,4,0),"")</f>
        <v/>
      </c>
      <c r="K213" s="15"/>
      <c r="L213" s="15"/>
      <c r="M213" s="82">
        <f>COUNT(D213:K213)</f>
        <v>1</v>
      </c>
      <c r="N213" s="10" t="str">
        <f>RIGHT(A213,LEN(A213)-FIND(" ",A213))</f>
        <v>Hall</v>
      </c>
      <c r="O213" s="10" t="str">
        <f>LEFT(A213,FIND(" ",A213)-1)</f>
        <v>Chris</v>
      </c>
      <c r="P213" s="82"/>
      <c r="Q213" s="244" t="str">
        <f>IFERROR(IF(D213=0,"",1-(D213-1)/(MAX(D:D)-1)),0)</f>
        <v/>
      </c>
      <c r="R213" s="244" t="str">
        <f>IFERROR(IF(E213=0,"",1-(E213-1)/(MAX(E:E)-1)),0)</f>
        <v/>
      </c>
      <c r="S213" s="244" t="str">
        <f>IFERROR(IF(F213=0,"",1-(F213-1)/(MAX(F:F)-1)),0)</f>
        <v/>
      </c>
      <c r="T213" s="244" t="str">
        <f>IFERROR(IF(G213=0,"",1-(G213-1)/(MAX(G:G)-1)),0)</f>
        <v/>
      </c>
      <c r="U213" s="244">
        <f>IFERROR(IF(H213=0,"",1-(H213-1)/(MAX(H:H)-1)),0)</f>
        <v>0.67114093959731536</v>
      </c>
      <c r="V213" s="244">
        <f>IFERROR(IF(I213=0,"",1-(I213-1)/(MAX(I:I)-1)),0)</f>
        <v>0</v>
      </c>
      <c r="W213" s="244">
        <f>IFERROR(IF(J213=0,"",1-(J213-1)/(MAX(J:J)-1)),0)</f>
        <v>0</v>
      </c>
      <c r="X213" s="244" t="str">
        <f>IFERROR(IF(K213=0,"",1-(K213-1)/(MAX(K:K)-1)),0)</f>
        <v/>
      </c>
      <c r="Y213" s="20">
        <f>IF(M213&gt;3,SUM(LARGE(Q213:X213,{1,2,3,4})),0)</f>
        <v>0</v>
      </c>
    </row>
    <row r="214" spans="1:16382" ht="13" customHeight="1">
      <c r="A214" s="458" t="s">
        <v>592</v>
      </c>
      <c r="B214" s="459" t="s">
        <v>40</v>
      </c>
      <c r="C214" s="460" t="s">
        <v>11</v>
      </c>
      <c r="D214" s="461"/>
      <c r="E214" s="21"/>
      <c r="F214" s="21"/>
      <c r="G214" s="66"/>
      <c r="H214" s="15">
        <v>52</v>
      </c>
      <c r="I214" s="15" t="s">
        <v>559</v>
      </c>
      <c r="J214" s="15" t="str">
        <f>IFERROR(VLOOKUP($A214,'Men Race 7'!$A:$E,4,0),"")</f>
        <v/>
      </c>
      <c r="K214" s="15"/>
      <c r="L214" s="15"/>
      <c r="M214" s="82">
        <f>COUNT(D214:K214)</f>
        <v>1</v>
      </c>
      <c r="N214" s="10" t="str">
        <f>RIGHT(A214,LEN(A214)-FIND(" ",A214))</f>
        <v>Brown</v>
      </c>
      <c r="O214" s="10" t="str">
        <f>LEFT(A214,FIND(" ",A214)-1)</f>
        <v>Craig</v>
      </c>
      <c r="P214" s="82"/>
      <c r="Q214" s="244" t="str">
        <f>IFERROR(IF(D214=0,"",1-(D214-1)/(MAX(D:D)-1)),0)</f>
        <v/>
      </c>
      <c r="R214" s="244" t="str">
        <f>IFERROR(IF(E214=0,"",1-(E214-1)/(MAX(E:E)-1)),0)</f>
        <v/>
      </c>
      <c r="S214" s="244" t="str">
        <f>IFERROR(IF(F214=0,"",1-(F214-1)/(MAX(F:F)-1)),0)</f>
        <v/>
      </c>
      <c r="T214" s="244" t="str">
        <f>IFERROR(IF(G214=0,"",1-(G214-1)/(MAX(G:G)-1)),0)</f>
        <v/>
      </c>
      <c r="U214" s="244">
        <f>IFERROR(IF(H214=0,"",1-(H214-1)/(MAX(H:H)-1)),0)</f>
        <v>0.65771812080536907</v>
      </c>
      <c r="V214" s="244">
        <f>IFERROR(IF(I214=0,"",1-(I214-1)/(MAX(I:I)-1)),0)</f>
        <v>0</v>
      </c>
      <c r="W214" s="244">
        <f>IFERROR(IF(J214=0,"",1-(J214-1)/(MAX(J:J)-1)),0)</f>
        <v>0</v>
      </c>
      <c r="X214" s="244" t="str">
        <f>IFERROR(IF(K214=0,"",1-(K214-1)/(MAX(K:K)-1)),0)</f>
        <v/>
      </c>
      <c r="Y214" s="20">
        <f>IF(M214&gt;3,SUM(LARGE(Q214:X214,{1,2,3,4})),0)</f>
        <v>0</v>
      </c>
    </row>
    <row r="215" spans="1:16382" ht="13" customHeight="1">
      <c r="A215" s="59" t="s">
        <v>483</v>
      </c>
      <c r="B215" s="56" t="s">
        <v>28</v>
      </c>
      <c r="C215" s="57" t="s">
        <v>26</v>
      </c>
      <c r="D215" s="21"/>
      <c r="E215" s="21"/>
      <c r="F215" s="21"/>
      <c r="G215" s="240">
        <v>64</v>
      </c>
      <c r="H215" s="15">
        <v>54</v>
      </c>
      <c r="I215" s="15" t="s">
        <v>559</v>
      </c>
      <c r="J215" s="15" t="str">
        <f>IFERROR(VLOOKUP($A215,'Men Race 7'!$A:$E,4,0),"")</f>
        <v/>
      </c>
      <c r="K215" s="15"/>
      <c r="L215" s="13" t="str">
        <f>IFERROR(SUM(SMALL(D215:K215,{1,2,3,4})),"")</f>
        <v/>
      </c>
      <c r="M215" s="82">
        <f>COUNT(D215:K215)</f>
        <v>2</v>
      </c>
      <c r="N215" s="10" t="str">
        <f>RIGHT(A215,LEN(A215)-FIND(" ",A215))</f>
        <v>Barlow</v>
      </c>
      <c r="O215" s="10" t="str">
        <f>LEFT(A215,FIND(" ",A215)-1)</f>
        <v>Robbie</v>
      </c>
      <c r="P215" s="82"/>
    </row>
    <row r="216" spans="1:16382" ht="13" customHeight="1">
      <c r="A216" s="458" t="s">
        <v>593</v>
      </c>
      <c r="B216" s="459" t="s">
        <v>28</v>
      </c>
      <c r="C216" s="460" t="s">
        <v>11</v>
      </c>
      <c r="D216" s="461"/>
      <c r="E216" s="21"/>
      <c r="F216" s="21"/>
      <c r="G216" s="66"/>
      <c r="H216" s="15">
        <v>57</v>
      </c>
      <c r="I216" s="15" t="s">
        <v>559</v>
      </c>
      <c r="J216" s="15" t="str">
        <f>IFERROR(VLOOKUP($A216,'Men Race 7'!$A:$E,4,0),"")</f>
        <v/>
      </c>
      <c r="K216" s="15"/>
      <c r="L216" s="15"/>
      <c r="M216" s="82">
        <f>COUNT(D216:K216)</f>
        <v>1</v>
      </c>
      <c r="N216" s="10" t="str">
        <f>RIGHT(A216,LEN(A216)-FIND(" ",A216))</f>
        <v>Kemp</v>
      </c>
      <c r="O216" s="10" t="str">
        <f>LEFT(A216,FIND(" ",A216)-1)</f>
        <v>Tristan</v>
      </c>
      <c r="P216" s="82"/>
      <c r="Q216" s="244" t="str">
        <f>IFERROR(IF(D216=0,"",1-(D216-1)/(MAX(D:D)-1)),0)</f>
        <v/>
      </c>
      <c r="R216" s="244" t="str">
        <f>IFERROR(IF(E216=0,"",1-(E216-1)/(MAX(E:E)-1)),0)</f>
        <v/>
      </c>
      <c r="S216" s="244" t="str">
        <f>IFERROR(IF(F216=0,"",1-(F216-1)/(MAX(F:F)-1)),0)</f>
        <v/>
      </c>
      <c r="T216" s="244" t="str">
        <f>IFERROR(IF(G216=0,"",1-(G216-1)/(MAX(G:G)-1)),0)</f>
        <v/>
      </c>
      <c r="U216" s="244">
        <f>IFERROR(IF(H216=0,"",1-(H216-1)/(MAX(H:H)-1)),0)</f>
        <v>0.62416107382550334</v>
      </c>
      <c r="V216" s="244">
        <f>IFERROR(IF(I216=0,"",1-(I216-1)/(MAX(I:I)-1)),0)</f>
        <v>0</v>
      </c>
      <c r="W216" s="244">
        <f>IFERROR(IF(J216=0,"",1-(J216-1)/(MAX(J:J)-1)),0)</f>
        <v>0</v>
      </c>
      <c r="X216" s="244" t="str">
        <f>IFERROR(IF(K216=0,"",1-(K216-1)/(MAX(K:K)-1)),0)</f>
        <v/>
      </c>
      <c r="Y216" s="20">
        <f>IF(M216&gt;3,SUM(LARGE(Q216:X216,{1,2,3,4})),0)</f>
        <v>0</v>
      </c>
    </row>
    <row r="217" spans="1:16382" ht="13" customHeight="1">
      <c r="A217" s="302" t="s">
        <v>449</v>
      </c>
      <c r="B217" s="300" t="s">
        <v>28</v>
      </c>
      <c r="C217" s="304" t="s">
        <v>21</v>
      </c>
      <c r="D217" s="41"/>
      <c r="E217" s="21"/>
      <c r="F217" s="15">
        <v>72</v>
      </c>
      <c r="G217" s="15" t="s">
        <v>559</v>
      </c>
      <c r="H217" s="15">
        <v>61</v>
      </c>
      <c r="I217" s="15" t="s">
        <v>559</v>
      </c>
      <c r="J217" s="15" t="str">
        <f>IFERROR(VLOOKUP($A217,'Men Race 7'!$A:$E,4,0),"")</f>
        <v/>
      </c>
      <c r="K217" s="15"/>
      <c r="L217" s="13" t="str">
        <f>IFERROR(SUM(SMALL(D217:K217,{1,2,3,4})),"")</f>
        <v/>
      </c>
      <c r="M217" s="82">
        <f>COUNT(D217:K217)</f>
        <v>2</v>
      </c>
      <c r="N217" s="10" t="str">
        <f>RIGHT(A217,LEN(A217)-FIND(" ",A217))</f>
        <v>Aplin</v>
      </c>
      <c r="O217" s="10" t="str">
        <f>LEFT(A217,FIND(" ",A217)-1)</f>
        <v>Chris</v>
      </c>
      <c r="P217" s="82"/>
    </row>
    <row r="218" spans="1:16382" ht="13" customHeight="1">
      <c r="A218" s="433" t="s">
        <v>578</v>
      </c>
      <c r="B218" s="430" t="s">
        <v>28</v>
      </c>
      <c r="C218" s="431" t="s">
        <v>16</v>
      </c>
      <c r="D218" s="823"/>
      <c r="E218" s="21"/>
      <c r="F218" s="21"/>
      <c r="G218" s="66"/>
      <c r="H218" s="15">
        <v>62</v>
      </c>
      <c r="I218" s="15" t="s">
        <v>559</v>
      </c>
      <c r="J218" s="15" t="str">
        <f>IFERROR(VLOOKUP($A218,'Men Race 7'!$A:$E,4,0),"")</f>
        <v/>
      </c>
      <c r="K218" s="15"/>
      <c r="L218" s="15"/>
      <c r="M218" s="82">
        <f>COUNT(D218:K218)</f>
        <v>1</v>
      </c>
      <c r="N218" s="10" t="str">
        <f>RIGHT(A218,LEN(A218)-FIND(" ",A218))</f>
        <v>Davies</v>
      </c>
      <c r="O218" s="10" t="str">
        <f>LEFT(A218,FIND(" ",A218)-1)</f>
        <v>Jamie</v>
      </c>
      <c r="P218" s="82"/>
      <c r="Q218" s="244" t="str">
        <f>IFERROR(IF(D218=0,"",1-(D218-1)/(MAX(D:D)-1)),0)</f>
        <v/>
      </c>
      <c r="R218" s="244" t="str">
        <f>IFERROR(IF(E218=0,"",1-(E218-1)/(MAX(E:E)-1)),0)</f>
        <v/>
      </c>
      <c r="S218" s="244" t="str">
        <f>IFERROR(IF(F218=0,"",1-(F218-1)/(MAX(F:F)-1)),0)</f>
        <v/>
      </c>
      <c r="T218" s="244" t="str">
        <f>IFERROR(IF(G218=0,"",1-(G218-1)/(MAX(G:G)-1)),0)</f>
        <v/>
      </c>
      <c r="U218" s="244">
        <f>IFERROR(IF(H218=0,"",1-(H218-1)/(MAX(H:H)-1)),0)</f>
        <v>0.59060402684563762</v>
      </c>
      <c r="V218" s="244">
        <f>IFERROR(IF(I218=0,"",1-(I218-1)/(MAX(I:I)-1)),0)</f>
        <v>0</v>
      </c>
      <c r="W218" s="244">
        <f>IFERROR(IF(J218=0,"",1-(J218-1)/(MAX(J:J)-1)),0)</f>
        <v>0</v>
      </c>
      <c r="X218" s="244" t="str">
        <f>IFERROR(IF(K218=0,"",1-(K218-1)/(MAX(K:K)-1)),0)</f>
        <v/>
      </c>
      <c r="Y218" s="20">
        <f>IF(M218&gt;3,SUM(LARGE(Q218:X218,{1,2,3,4})),0)</f>
        <v>0</v>
      </c>
    </row>
    <row r="219" spans="1:16382" ht="13" customHeight="1">
      <c r="A219" s="59" t="s">
        <v>616</v>
      </c>
      <c r="B219" s="56" t="s">
        <v>36</v>
      </c>
      <c r="C219" s="57" t="s">
        <v>19</v>
      </c>
      <c r="D219" s="15"/>
      <c r="E219" s="21"/>
      <c r="F219" s="21"/>
      <c r="G219" s="66"/>
      <c r="H219" s="15">
        <v>63</v>
      </c>
      <c r="I219" s="15" t="s">
        <v>559</v>
      </c>
      <c r="J219" s="15" t="str">
        <f>IFERROR(VLOOKUP($A219,'Men Race 7'!$A:$E,4,0),"")</f>
        <v/>
      </c>
      <c r="K219" s="13"/>
      <c r="L219" s="13"/>
      <c r="M219" s="82">
        <f>COUNT(D219:K219)</f>
        <v>1</v>
      </c>
      <c r="N219" s="10" t="str">
        <f>RIGHT(A219,LEN(A219)-FIND(" ",A219))</f>
        <v>Selfe</v>
      </c>
      <c r="O219" s="10" t="str">
        <f>LEFT(A219,FIND(" ",A219)-1)</f>
        <v>Chris</v>
      </c>
      <c r="P219" s="82"/>
      <c r="Q219" s="244" t="str">
        <f>IFERROR(IF(D219=0,"",1-(D219-1)/(MAX(D:D)-1)),0)</f>
        <v/>
      </c>
      <c r="R219" s="244" t="str">
        <f>IFERROR(IF(E219=0,"",1-(E219-1)/(MAX(E:E)-1)),0)</f>
        <v/>
      </c>
      <c r="S219" s="244" t="str">
        <f>IFERROR(IF(F219=0,"",1-(F219-1)/(MAX(F:F)-1)),0)</f>
        <v/>
      </c>
      <c r="T219" s="244" t="str">
        <f>IFERROR(IF(G219=0,"",1-(G219-1)/(MAX(G:G)-1)),0)</f>
        <v/>
      </c>
      <c r="U219" s="244">
        <f>IFERROR(IF(H219=0,"",1-(H219-1)/(MAX(H:H)-1)),0)</f>
        <v>0.58389261744966436</v>
      </c>
      <c r="V219" s="244">
        <f>IFERROR(IF(I219=0,"",1-(I219-1)/(MAX(I:I)-1)),0)</f>
        <v>0</v>
      </c>
      <c r="W219" s="244">
        <f>IFERROR(IF(J219=0,"",1-(J219-1)/(MAX(J:J)-1)),0)</f>
        <v>0</v>
      </c>
      <c r="X219" s="244" t="str">
        <f>IFERROR(IF(K219=0,"",1-(K219-1)/(MAX(K:K)-1)),0)</f>
        <v/>
      </c>
      <c r="Y219" s="20">
        <f>IF(M219&gt;3,SUM(LARGE(Q219:X219,{1,2,3,4})),0)</f>
        <v>0</v>
      </c>
    </row>
    <row r="220" spans="1:16382" ht="13" customHeight="1">
      <c r="A220" s="55" t="s">
        <v>163</v>
      </c>
      <c r="B220" s="56" t="s">
        <v>40</v>
      </c>
      <c r="C220" s="57" t="s">
        <v>26</v>
      </c>
      <c r="D220" s="15">
        <v>57</v>
      </c>
      <c r="E220" s="15">
        <v>80</v>
      </c>
      <c r="F220" s="15">
        <v>56</v>
      </c>
      <c r="G220" s="15" t="s">
        <v>559</v>
      </c>
      <c r="H220" s="15">
        <v>64</v>
      </c>
      <c r="I220" s="15" t="s">
        <v>559</v>
      </c>
      <c r="J220" s="15" t="str">
        <f>IFERROR(VLOOKUP($A220,'Men Race 7'!$A:$E,4,0),"")</f>
        <v/>
      </c>
      <c r="K220" s="13"/>
      <c r="L220" s="13">
        <f>IFERROR(SUM(SMALL(D220:K220,{1,2,3,4})),"")</f>
        <v>257</v>
      </c>
      <c r="M220" s="82">
        <f>COUNT(D220:K220)</f>
        <v>4</v>
      </c>
      <c r="N220" s="10" t="str">
        <f>RIGHT(A220,LEN(A220)-FIND(" ",A220))</f>
        <v>Barnes</v>
      </c>
      <c r="O220" s="10" t="str">
        <f>LEFT(A220,FIND(" ",A220)-1)</f>
        <v>Chris</v>
      </c>
      <c r="P220" s="82"/>
      <c r="Q220" s="244">
        <f>IFERROR(IF(D220=0,"",1-(D220-1)/(MAX(D:D)-1)),0)</f>
        <v>0.51724137931034475</v>
      </c>
      <c r="R220" s="244">
        <f>IFERROR(IF(E220=0,"",1-(E220-1)/(MAX(E:E)-1)),0)</f>
        <v>0.52694610778443107</v>
      </c>
      <c r="S220" s="244">
        <f>IFERROR(IF(F220=0,"",1-(F220-1)/(MAX(F:F)-1)),0)</f>
        <v>0.5736434108527132</v>
      </c>
      <c r="T220" s="244">
        <f>IFERROR(IF(G220=0,"",1-(G220-1)/(MAX(G:G)-1)),0)</f>
        <v>0</v>
      </c>
      <c r="U220" s="244">
        <f>IFERROR(IF(H220=0,"",1-(H220-1)/(MAX(H:H)-1)),0)</f>
        <v>0.57718120805369133</v>
      </c>
      <c r="V220" s="244">
        <f>IFERROR(IF(I220=0,"",1-(I220-1)/(MAX(I:I)-1)),0)</f>
        <v>0</v>
      </c>
      <c r="W220" s="244">
        <f>IFERROR(IF(J220=0,"",1-(J220-1)/(MAX(J:J)-1)),0)</f>
        <v>0</v>
      </c>
      <c r="X220" s="244" t="str">
        <f>IFERROR(IF(K220=0,"",1-(K220-1)/(MAX(K:K)-1)),0)</f>
        <v/>
      </c>
      <c r="Y220" s="20">
        <f>IF(M220&gt;3,SUM(LARGE(Q220:X220,{1,2,3,4})),0)</f>
        <v>2.1950121060011805</v>
      </c>
    </row>
    <row r="221" spans="1:16382" ht="13" customHeight="1">
      <c r="A221" s="168" t="s">
        <v>113</v>
      </c>
      <c r="B221" s="167" t="s">
        <v>40</v>
      </c>
      <c r="C221" s="166" t="s">
        <v>14</v>
      </c>
      <c r="D221" s="165">
        <v>49</v>
      </c>
      <c r="E221" s="20"/>
      <c r="F221" s="15"/>
      <c r="G221" s="15" t="s">
        <v>559</v>
      </c>
      <c r="H221" s="15">
        <v>69</v>
      </c>
      <c r="I221" s="15" t="s">
        <v>559</v>
      </c>
      <c r="J221" s="15" t="str">
        <f>IFERROR(VLOOKUP($A221,'Men Race 7'!$A:$E,4,0),"")</f>
        <v/>
      </c>
      <c r="K221" s="15"/>
      <c r="L221" s="13" t="str">
        <f>IFERROR(SUM(SMALL(D221:K221,{1,2,3,4})),"")</f>
        <v/>
      </c>
      <c r="M221" s="82">
        <f>COUNT(D221:K221)</f>
        <v>2</v>
      </c>
      <c r="N221" s="10" t="str">
        <f>RIGHT(A221,LEN(A221)-FIND(" ",A221))</f>
        <v>Spencer</v>
      </c>
      <c r="O221" s="10" t="str">
        <f>LEFT(A221,FIND(" ",A221)-1)</f>
        <v>Phil</v>
      </c>
      <c r="P221" s="82"/>
      <c r="Q221" s="244">
        <f>IFERROR(IF(D221=0,"",1-(D221-1)/(MAX(D:D)-1)),0)</f>
        <v>0.5862068965517242</v>
      </c>
      <c r="R221" s="244" t="str">
        <f>IFERROR(IF(E221=0,"",1-(E221-1)/(MAX(E:E)-1)),0)</f>
        <v/>
      </c>
      <c r="S221" s="244" t="str">
        <f>IFERROR(IF(F221=0,"",1-(F221-1)/(MAX(F:F)-1)),0)</f>
        <v/>
      </c>
      <c r="T221" s="244">
        <f>IFERROR(IF(G221=0,"",1-(G221-1)/(MAX(G:G)-1)),0)</f>
        <v>0</v>
      </c>
      <c r="U221" s="244">
        <f>IFERROR(IF(H221=0,"",1-(H221-1)/(MAX(H:H)-1)),0)</f>
        <v>0.5436241610738255</v>
      </c>
      <c r="V221" s="244">
        <f>IFERROR(IF(I221=0,"",1-(I221-1)/(MAX(I:I)-1)),0)</f>
        <v>0</v>
      </c>
      <c r="W221" s="244">
        <f>IFERROR(IF(J221=0,"",1-(J221-1)/(MAX(J:J)-1)),0)</f>
        <v>0</v>
      </c>
      <c r="X221" s="244" t="str">
        <f>IFERROR(IF(K221=0,"",1-(K221-1)/(MAX(K:K)-1)),0)</f>
        <v/>
      </c>
      <c r="Y221" s="20">
        <f>IF(M221&gt;3,SUM(LARGE(Q221:X221,{1,2,3,4})),0)</f>
        <v>0</v>
      </c>
    </row>
    <row r="222" spans="1:16382" ht="13" customHeight="1">
      <c r="A222" s="519" t="s">
        <v>603</v>
      </c>
      <c r="B222" s="520" t="s">
        <v>40</v>
      </c>
      <c r="C222" s="521" t="s">
        <v>25</v>
      </c>
      <c r="D222" s="95"/>
      <c r="E222" s="50"/>
      <c r="F222" s="42"/>
      <c r="G222" s="522">
        <v>88</v>
      </c>
      <c r="H222" s="95">
        <v>72</v>
      </c>
      <c r="I222" s="95" t="s">
        <v>559</v>
      </c>
      <c r="J222" s="95" t="str">
        <f>IFERROR(VLOOKUP($A222,'Men Race 7'!$A:$E,4,0),"")</f>
        <v/>
      </c>
      <c r="K222" s="523"/>
      <c r="L222" s="523"/>
      <c r="M222" s="524">
        <f>COUNT(D222:K222)</f>
        <v>2</v>
      </c>
      <c r="N222" s="525" t="str">
        <f>RIGHT(A222,LEN(A222)-FIND(" ",A222))</f>
        <v>Townley</v>
      </c>
      <c r="O222" s="525" t="str">
        <f>LEFT(A222,FIND(" ",A222)-1)</f>
        <v>Phillip</v>
      </c>
      <c r="P222" s="524"/>
      <c r="Q222" s="526" t="str">
        <f>IFERROR(IF(D222=0,"",1-(D222-1)/(MAX(D:D)-1)),0)</f>
        <v/>
      </c>
      <c r="R222" s="526" t="str">
        <f>IFERROR(IF(E222=0,"",1-(E222-1)/(MAX(E:E)-1)),0)</f>
        <v/>
      </c>
      <c r="S222" s="526" t="str">
        <f>IFERROR(IF(F222=0,"",1-(F222-1)/(MAX(F:F)-1)),0)</f>
        <v/>
      </c>
      <c r="T222" s="526">
        <f>IFERROR(IF(G222=0,"",1-(G222-1)/(MAX(G:G)-1)),0)</f>
        <v>0.44936708860759489</v>
      </c>
      <c r="U222" s="526">
        <f>IFERROR(IF(H222=0,"",1-(H222-1)/(MAX(H:H)-1)),0)</f>
        <v>0.52348993288590606</v>
      </c>
      <c r="V222" s="526">
        <f>IFERROR(IF(I222=0,"",1-(I222-1)/(MAX(I:I)-1)),0)</f>
        <v>0</v>
      </c>
      <c r="W222" s="526">
        <f>IFERROR(IF(J222=0,"",1-(J222-1)/(MAX(J:J)-1)),0)</f>
        <v>0</v>
      </c>
      <c r="X222" s="526" t="str">
        <f>IFERROR(IF(K222=0,"",1-(K222-1)/(MAX(K:K)-1)),0)</f>
        <v/>
      </c>
      <c r="Y222" s="96">
        <f>IF(M222&gt;3,SUM(LARGE(Q222:X222,{1,2,3,4})),0)</f>
        <v>0</v>
      </c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  <c r="IT222" s="12"/>
      <c r="IU222" s="12"/>
      <c r="IV222" s="12"/>
      <c r="IW222" s="12"/>
      <c r="IX222" s="12"/>
      <c r="IY222" s="12"/>
      <c r="IZ222" s="12"/>
      <c r="JA222" s="12"/>
      <c r="JB222" s="12"/>
      <c r="JC222" s="12"/>
      <c r="JD222" s="12"/>
      <c r="JE222" s="12"/>
      <c r="JF222" s="12"/>
      <c r="JG222" s="12"/>
      <c r="JH222" s="12"/>
      <c r="JI222" s="12"/>
      <c r="JJ222" s="12"/>
      <c r="JK222" s="12"/>
      <c r="JL222" s="12"/>
      <c r="JM222" s="12"/>
      <c r="JN222" s="12"/>
      <c r="JO222" s="12"/>
      <c r="JP222" s="12"/>
      <c r="JQ222" s="12"/>
      <c r="JR222" s="12"/>
      <c r="JS222" s="12"/>
      <c r="JT222" s="12"/>
      <c r="JU222" s="12"/>
      <c r="JV222" s="12"/>
      <c r="JW222" s="12"/>
      <c r="JX222" s="12"/>
      <c r="JY222" s="12"/>
      <c r="JZ222" s="12"/>
      <c r="KA222" s="12"/>
      <c r="KB222" s="12"/>
      <c r="KC222" s="12"/>
      <c r="KD222" s="12"/>
      <c r="KE222" s="12"/>
      <c r="KF222" s="12"/>
      <c r="KG222" s="12"/>
      <c r="KH222" s="12"/>
      <c r="KI222" s="12"/>
      <c r="KJ222" s="12"/>
      <c r="KK222" s="12"/>
      <c r="KL222" s="12"/>
      <c r="KM222" s="12"/>
      <c r="KN222" s="12"/>
      <c r="KO222" s="12"/>
      <c r="KP222" s="12"/>
      <c r="KQ222" s="12"/>
      <c r="KR222" s="12"/>
      <c r="KS222" s="12"/>
      <c r="KT222" s="12"/>
      <c r="KU222" s="12"/>
      <c r="KV222" s="12"/>
      <c r="KW222" s="12"/>
      <c r="KX222" s="12"/>
      <c r="KY222" s="12"/>
      <c r="KZ222" s="12"/>
      <c r="LA222" s="12"/>
      <c r="LB222" s="12"/>
      <c r="LC222" s="12"/>
      <c r="LD222" s="12"/>
      <c r="LE222" s="12"/>
      <c r="LF222" s="12"/>
      <c r="LG222" s="12"/>
      <c r="LH222" s="12"/>
      <c r="LI222" s="12"/>
      <c r="LJ222" s="12"/>
      <c r="LK222" s="12"/>
      <c r="LL222" s="12"/>
      <c r="LM222" s="12"/>
      <c r="LN222" s="12"/>
      <c r="LO222" s="12"/>
      <c r="LP222" s="12"/>
      <c r="LQ222" s="12"/>
      <c r="LR222" s="12"/>
      <c r="LS222" s="12"/>
      <c r="LT222" s="12"/>
      <c r="LU222" s="12"/>
      <c r="LV222" s="12"/>
      <c r="LW222" s="12"/>
      <c r="LX222" s="12"/>
      <c r="LY222" s="12"/>
      <c r="LZ222" s="12"/>
      <c r="MA222" s="12"/>
      <c r="MB222" s="12"/>
      <c r="MC222" s="12"/>
      <c r="MD222" s="12"/>
      <c r="ME222" s="12"/>
      <c r="MF222" s="12"/>
      <c r="MG222" s="12"/>
      <c r="MH222" s="12"/>
      <c r="MI222" s="12"/>
      <c r="MJ222" s="12"/>
      <c r="MK222" s="12"/>
      <c r="ML222" s="12"/>
      <c r="MM222" s="12"/>
      <c r="MN222" s="12"/>
      <c r="MO222" s="12"/>
      <c r="MP222" s="12"/>
      <c r="MQ222" s="12"/>
      <c r="MR222" s="12"/>
      <c r="MS222" s="12"/>
      <c r="MT222" s="12"/>
      <c r="MU222" s="12"/>
      <c r="MV222" s="12"/>
      <c r="MW222" s="12"/>
      <c r="MX222" s="12"/>
      <c r="MY222" s="12"/>
      <c r="MZ222" s="12"/>
      <c r="NA222" s="12"/>
      <c r="NB222" s="12"/>
      <c r="NC222" s="12"/>
      <c r="ND222" s="12"/>
      <c r="NE222" s="12"/>
      <c r="NF222" s="12"/>
      <c r="NG222" s="12"/>
      <c r="NH222" s="12"/>
      <c r="NI222" s="12"/>
      <c r="NJ222" s="12"/>
      <c r="NK222" s="12"/>
      <c r="NL222" s="12"/>
      <c r="NM222" s="12"/>
      <c r="NN222" s="12"/>
      <c r="NO222" s="12"/>
      <c r="NP222" s="12"/>
      <c r="NQ222" s="12"/>
      <c r="NR222" s="12"/>
      <c r="NS222" s="12"/>
      <c r="NT222" s="12"/>
      <c r="NU222" s="12"/>
      <c r="NV222" s="12"/>
      <c r="NW222" s="12"/>
      <c r="NX222" s="12"/>
      <c r="NY222" s="12"/>
      <c r="NZ222" s="12"/>
      <c r="OA222" s="12"/>
      <c r="OB222" s="12"/>
      <c r="OC222" s="12"/>
      <c r="OD222" s="12"/>
      <c r="OE222" s="12"/>
      <c r="OF222" s="12"/>
      <c r="OG222" s="12"/>
      <c r="OH222" s="12"/>
      <c r="OI222" s="12"/>
      <c r="OJ222" s="12"/>
      <c r="OK222" s="12"/>
      <c r="OL222" s="12"/>
      <c r="OM222" s="12"/>
      <c r="ON222" s="12"/>
      <c r="OO222" s="12"/>
      <c r="OP222" s="12"/>
      <c r="OQ222" s="12"/>
      <c r="OR222" s="12"/>
      <c r="OS222" s="12"/>
      <c r="OT222" s="12"/>
      <c r="OU222" s="12"/>
      <c r="OV222" s="12"/>
      <c r="OW222" s="12"/>
      <c r="OX222" s="12"/>
      <c r="OY222" s="12"/>
      <c r="OZ222" s="12"/>
      <c r="PA222" s="12"/>
      <c r="PB222" s="12"/>
      <c r="PC222" s="12"/>
      <c r="PD222" s="12"/>
      <c r="PE222" s="12"/>
      <c r="PF222" s="12"/>
      <c r="PG222" s="12"/>
      <c r="PH222" s="12"/>
      <c r="PI222" s="12"/>
      <c r="PJ222" s="12"/>
      <c r="PK222" s="12"/>
      <c r="PL222" s="12"/>
      <c r="PM222" s="12"/>
      <c r="PN222" s="12"/>
      <c r="PO222" s="12"/>
      <c r="PP222" s="12"/>
      <c r="PQ222" s="12"/>
      <c r="PR222" s="12"/>
      <c r="PS222" s="12"/>
      <c r="PT222" s="12"/>
      <c r="PU222" s="12"/>
      <c r="PV222" s="12"/>
      <c r="PW222" s="12"/>
      <c r="PX222" s="12"/>
      <c r="PY222" s="12"/>
      <c r="PZ222" s="12"/>
      <c r="QA222" s="12"/>
      <c r="QB222" s="12"/>
      <c r="QC222" s="12"/>
      <c r="QD222" s="12"/>
      <c r="QE222" s="12"/>
      <c r="QF222" s="12"/>
      <c r="QG222" s="12"/>
      <c r="QH222" s="12"/>
      <c r="QI222" s="12"/>
      <c r="QJ222" s="12"/>
      <c r="QK222" s="12"/>
      <c r="QL222" s="12"/>
      <c r="QM222" s="12"/>
      <c r="QN222" s="12"/>
      <c r="QO222" s="12"/>
      <c r="QP222" s="12"/>
      <c r="QQ222" s="12"/>
      <c r="QR222" s="12"/>
      <c r="QS222" s="12"/>
      <c r="QT222" s="12"/>
      <c r="QU222" s="12"/>
      <c r="QV222" s="12"/>
      <c r="QW222" s="12"/>
      <c r="QX222" s="12"/>
      <c r="QY222" s="12"/>
      <c r="QZ222" s="12"/>
      <c r="RA222" s="12"/>
      <c r="RB222" s="12"/>
      <c r="RC222" s="12"/>
      <c r="RD222" s="12"/>
      <c r="RE222" s="12"/>
      <c r="RF222" s="12"/>
      <c r="RG222" s="12"/>
      <c r="RH222" s="12"/>
      <c r="RI222" s="12"/>
      <c r="RJ222" s="12"/>
      <c r="RK222" s="12"/>
      <c r="RL222" s="12"/>
      <c r="RM222" s="12"/>
      <c r="RN222" s="12"/>
      <c r="RO222" s="12"/>
      <c r="RP222" s="12"/>
      <c r="RQ222" s="12"/>
      <c r="RR222" s="12"/>
      <c r="RS222" s="12"/>
      <c r="RT222" s="12"/>
      <c r="RU222" s="12"/>
      <c r="RV222" s="12"/>
      <c r="RW222" s="12"/>
      <c r="RX222" s="12"/>
      <c r="RY222" s="12"/>
      <c r="RZ222" s="12"/>
      <c r="SA222" s="12"/>
      <c r="SB222" s="12"/>
      <c r="SC222" s="12"/>
      <c r="SD222" s="12"/>
      <c r="SE222" s="12"/>
      <c r="SF222" s="12"/>
      <c r="SG222" s="12"/>
      <c r="SH222" s="12"/>
      <c r="SI222" s="12"/>
      <c r="SJ222" s="12"/>
      <c r="SK222" s="12"/>
      <c r="SL222" s="12"/>
      <c r="SM222" s="12"/>
      <c r="SN222" s="12"/>
      <c r="SO222" s="12"/>
      <c r="SP222" s="12"/>
      <c r="SQ222" s="12"/>
      <c r="SR222" s="12"/>
      <c r="SS222" s="12"/>
      <c r="ST222" s="12"/>
      <c r="SU222" s="12"/>
      <c r="SV222" s="12"/>
      <c r="SW222" s="12"/>
      <c r="SX222" s="12"/>
      <c r="SY222" s="12"/>
      <c r="SZ222" s="12"/>
      <c r="TA222" s="12"/>
      <c r="TB222" s="12"/>
      <c r="TC222" s="12"/>
      <c r="TD222" s="12"/>
      <c r="TE222" s="12"/>
      <c r="TF222" s="12"/>
      <c r="TG222" s="12"/>
      <c r="TH222" s="12"/>
      <c r="TI222" s="12"/>
      <c r="TJ222" s="12"/>
      <c r="TK222" s="12"/>
      <c r="TL222" s="12"/>
      <c r="TM222" s="12"/>
      <c r="TN222" s="12"/>
      <c r="TO222" s="12"/>
      <c r="TP222" s="12"/>
      <c r="TQ222" s="12"/>
      <c r="TR222" s="12"/>
      <c r="TS222" s="12"/>
      <c r="TT222" s="12"/>
      <c r="TU222" s="12"/>
      <c r="TV222" s="12"/>
      <c r="TW222" s="12"/>
      <c r="TX222" s="12"/>
      <c r="TY222" s="12"/>
      <c r="TZ222" s="12"/>
      <c r="UA222" s="12"/>
      <c r="UB222" s="12"/>
      <c r="UC222" s="12"/>
      <c r="UD222" s="12"/>
      <c r="UE222" s="12"/>
      <c r="UF222" s="12"/>
      <c r="UG222" s="12"/>
      <c r="UH222" s="12"/>
      <c r="UI222" s="12"/>
      <c r="UJ222" s="12"/>
      <c r="UK222" s="12"/>
      <c r="UL222" s="12"/>
      <c r="UM222" s="12"/>
      <c r="UN222" s="12"/>
      <c r="UO222" s="12"/>
      <c r="UP222" s="12"/>
      <c r="UQ222" s="12"/>
      <c r="UR222" s="12"/>
      <c r="US222" s="12"/>
      <c r="UT222" s="12"/>
      <c r="UU222" s="12"/>
      <c r="UV222" s="12"/>
      <c r="UW222" s="12"/>
      <c r="UX222" s="12"/>
      <c r="UY222" s="12"/>
      <c r="UZ222" s="12"/>
      <c r="VA222" s="12"/>
      <c r="VB222" s="12"/>
      <c r="VC222" s="12"/>
      <c r="VD222" s="12"/>
      <c r="VE222" s="12"/>
      <c r="VF222" s="12"/>
      <c r="VG222" s="12"/>
      <c r="VH222" s="12"/>
      <c r="VI222" s="12"/>
      <c r="VJ222" s="12"/>
      <c r="VK222" s="12"/>
      <c r="VL222" s="12"/>
      <c r="VM222" s="12"/>
      <c r="VN222" s="12"/>
      <c r="VO222" s="12"/>
      <c r="VP222" s="12"/>
      <c r="VQ222" s="12"/>
      <c r="VR222" s="12"/>
      <c r="VS222" s="12"/>
      <c r="VT222" s="12"/>
      <c r="VU222" s="12"/>
      <c r="VV222" s="12"/>
      <c r="VW222" s="12"/>
      <c r="VX222" s="12"/>
      <c r="VY222" s="12"/>
      <c r="VZ222" s="12"/>
      <c r="WA222" s="12"/>
      <c r="WB222" s="12"/>
      <c r="WC222" s="12"/>
      <c r="WD222" s="12"/>
      <c r="WE222" s="12"/>
      <c r="WF222" s="12"/>
      <c r="WG222" s="12"/>
      <c r="WH222" s="12"/>
      <c r="WI222" s="12"/>
      <c r="WJ222" s="12"/>
      <c r="WK222" s="12"/>
      <c r="WL222" s="12"/>
      <c r="WM222" s="12"/>
      <c r="WN222" s="12"/>
      <c r="WO222" s="12"/>
      <c r="WP222" s="12"/>
      <c r="WQ222" s="12"/>
      <c r="WR222" s="12"/>
      <c r="WS222" s="12"/>
      <c r="WT222" s="12"/>
      <c r="WU222" s="12"/>
      <c r="WV222" s="12"/>
      <c r="WW222" s="12"/>
      <c r="WX222" s="12"/>
      <c r="WY222" s="12"/>
      <c r="WZ222" s="12"/>
      <c r="XA222" s="12"/>
      <c r="XB222" s="12"/>
      <c r="XC222" s="12"/>
      <c r="XD222" s="12"/>
      <c r="XE222" s="12"/>
      <c r="XF222" s="12"/>
      <c r="XG222" s="12"/>
      <c r="XH222" s="12"/>
      <c r="XI222" s="12"/>
      <c r="XJ222" s="12"/>
      <c r="XK222" s="12"/>
      <c r="XL222" s="12"/>
      <c r="XM222" s="12"/>
      <c r="XN222" s="12"/>
      <c r="XO222" s="12"/>
      <c r="XP222" s="12"/>
      <c r="XQ222" s="12"/>
      <c r="XR222" s="12"/>
      <c r="XS222" s="12"/>
      <c r="XT222" s="12"/>
      <c r="XU222" s="12"/>
      <c r="XV222" s="12"/>
      <c r="XW222" s="12"/>
      <c r="XX222" s="12"/>
      <c r="XY222" s="12"/>
      <c r="XZ222" s="12"/>
      <c r="YA222" s="12"/>
      <c r="YB222" s="12"/>
      <c r="YC222" s="12"/>
      <c r="YD222" s="12"/>
      <c r="YE222" s="12"/>
      <c r="YF222" s="12"/>
      <c r="YG222" s="12"/>
      <c r="YH222" s="12"/>
      <c r="YI222" s="12"/>
      <c r="YJ222" s="12"/>
      <c r="YK222" s="12"/>
      <c r="YL222" s="12"/>
      <c r="YM222" s="12"/>
      <c r="YN222" s="12"/>
      <c r="YO222" s="12"/>
      <c r="YP222" s="12"/>
      <c r="YQ222" s="12"/>
      <c r="YR222" s="12"/>
      <c r="YS222" s="12"/>
      <c r="YT222" s="12"/>
      <c r="YU222" s="12"/>
      <c r="YV222" s="12"/>
      <c r="YW222" s="12"/>
      <c r="YX222" s="12"/>
      <c r="YY222" s="12"/>
      <c r="YZ222" s="12"/>
      <c r="ZA222" s="12"/>
      <c r="ZB222" s="12"/>
      <c r="ZC222" s="12"/>
      <c r="ZD222" s="12"/>
      <c r="ZE222" s="12"/>
      <c r="ZF222" s="12"/>
      <c r="ZG222" s="12"/>
      <c r="ZH222" s="12"/>
      <c r="ZI222" s="12"/>
      <c r="ZJ222" s="12"/>
      <c r="ZK222" s="12"/>
      <c r="ZL222" s="12"/>
      <c r="ZM222" s="12"/>
      <c r="ZN222" s="12"/>
      <c r="ZO222" s="12"/>
      <c r="ZP222" s="12"/>
      <c r="ZQ222" s="12"/>
      <c r="ZR222" s="12"/>
      <c r="ZS222" s="12"/>
      <c r="ZT222" s="12"/>
      <c r="ZU222" s="12"/>
      <c r="ZV222" s="12"/>
      <c r="ZW222" s="12"/>
      <c r="ZX222" s="12"/>
      <c r="ZY222" s="12"/>
      <c r="ZZ222" s="12"/>
      <c r="AAA222" s="12"/>
      <c r="AAB222" s="12"/>
      <c r="AAC222" s="12"/>
      <c r="AAD222" s="12"/>
      <c r="AAE222" s="12"/>
      <c r="AAF222" s="12"/>
      <c r="AAG222" s="12"/>
      <c r="AAH222" s="12"/>
      <c r="AAI222" s="12"/>
      <c r="AAJ222" s="12"/>
      <c r="AAK222" s="12"/>
      <c r="AAL222" s="12"/>
      <c r="AAM222" s="12"/>
      <c r="AAN222" s="12"/>
      <c r="AAO222" s="12"/>
      <c r="AAP222" s="12"/>
      <c r="AAQ222" s="12"/>
      <c r="AAR222" s="12"/>
      <c r="AAS222" s="12"/>
      <c r="AAT222" s="12"/>
      <c r="AAU222" s="12"/>
      <c r="AAV222" s="12"/>
      <c r="AAW222" s="12"/>
      <c r="AAX222" s="12"/>
      <c r="AAY222" s="12"/>
      <c r="AAZ222" s="12"/>
      <c r="ABA222" s="12"/>
      <c r="ABB222" s="12"/>
      <c r="ABC222" s="12"/>
      <c r="ABD222" s="12"/>
      <c r="ABE222" s="12"/>
      <c r="ABF222" s="12"/>
      <c r="ABG222" s="12"/>
      <c r="ABH222" s="12"/>
      <c r="ABI222" s="12"/>
      <c r="ABJ222" s="12"/>
      <c r="ABK222" s="12"/>
      <c r="ABL222" s="12"/>
      <c r="ABM222" s="12"/>
      <c r="ABN222" s="12"/>
      <c r="ABO222" s="12"/>
      <c r="ABP222" s="12"/>
      <c r="ABQ222" s="12"/>
      <c r="ABR222" s="12"/>
      <c r="ABS222" s="12"/>
      <c r="ABT222" s="12"/>
      <c r="ABU222" s="12"/>
      <c r="ABV222" s="12"/>
      <c r="ABW222" s="12"/>
      <c r="ABX222" s="12"/>
      <c r="ABY222" s="12"/>
      <c r="ABZ222" s="12"/>
      <c r="ACA222" s="12"/>
      <c r="ACB222" s="12"/>
      <c r="ACC222" s="12"/>
      <c r="ACD222" s="12"/>
      <c r="ACE222" s="12"/>
      <c r="ACF222" s="12"/>
      <c r="ACG222" s="12"/>
      <c r="ACH222" s="12"/>
      <c r="ACI222" s="12"/>
      <c r="ACJ222" s="12"/>
      <c r="ACK222" s="12"/>
      <c r="ACL222" s="12"/>
      <c r="ACM222" s="12"/>
      <c r="ACN222" s="12"/>
      <c r="ACO222" s="12"/>
      <c r="ACP222" s="12"/>
      <c r="ACQ222" s="12"/>
      <c r="ACR222" s="12"/>
      <c r="ACS222" s="12"/>
      <c r="ACT222" s="12"/>
      <c r="ACU222" s="12"/>
      <c r="ACV222" s="12"/>
      <c r="ACW222" s="12"/>
      <c r="ACX222" s="12"/>
      <c r="ACY222" s="12"/>
      <c r="ACZ222" s="12"/>
      <c r="ADA222" s="12"/>
      <c r="ADB222" s="12"/>
      <c r="ADC222" s="12"/>
      <c r="ADD222" s="12"/>
      <c r="ADE222" s="12"/>
      <c r="ADF222" s="12"/>
      <c r="ADG222" s="12"/>
      <c r="ADH222" s="12"/>
      <c r="ADI222" s="12"/>
      <c r="ADJ222" s="12"/>
      <c r="ADK222" s="12"/>
      <c r="ADL222" s="12"/>
      <c r="ADM222" s="12"/>
      <c r="ADN222" s="12"/>
      <c r="ADO222" s="12"/>
      <c r="ADP222" s="12"/>
      <c r="ADQ222" s="12"/>
      <c r="ADR222" s="12"/>
      <c r="ADS222" s="12"/>
      <c r="ADT222" s="12"/>
      <c r="ADU222" s="12"/>
      <c r="ADV222" s="12"/>
      <c r="ADW222" s="12"/>
      <c r="ADX222" s="12"/>
      <c r="ADY222" s="12"/>
      <c r="ADZ222" s="12"/>
      <c r="AEA222" s="12"/>
      <c r="AEB222" s="12"/>
      <c r="AEC222" s="12"/>
      <c r="AED222" s="12"/>
      <c r="AEE222" s="12"/>
      <c r="AEF222" s="12"/>
      <c r="AEG222" s="12"/>
      <c r="AEH222" s="12"/>
      <c r="AEI222" s="12"/>
      <c r="AEJ222" s="12"/>
      <c r="AEK222" s="12"/>
      <c r="AEL222" s="12"/>
      <c r="AEM222" s="12"/>
      <c r="AEN222" s="12"/>
      <c r="AEO222" s="12"/>
      <c r="AEP222" s="12"/>
      <c r="AEQ222" s="12"/>
      <c r="AER222" s="12"/>
      <c r="AES222" s="12"/>
      <c r="AET222" s="12"/>
      <c r="AEU222" s="12"/>
      <c r="AEV222" s="12"/>
      <c r="AEW222" s="12"/>
      <c r="AEX222" s="12"/>
      <c r="AEY222" s="12"/>
      <c r="AEZ222" s="12"/>
      <c r="AFA222" s="12"/>
      <c r="AFB222" s="12"/>
      <c r="AFC222" s="12"/>
      <c r="AFD222" s="12"/>
      <c r="AFE222" s="12"/>
      <c r="AFF222" s="12"/>
      <c r="AFG222" s="12"/>
      <c r="AFH222" s="12"/>
      <c r="AFI222" s="12"/>
      <c r="AFJ222" s="12"/>
      <c r="AFK222" s="12"/>
      <c r="AFL222" s="12"/>
      <c r="AFM222" s="12"/>
      <c r="AFN222" s="12"/>
      <c r="AFO222" s="12"/>
      <c r="AFP222" s="12"/>
      <c r="AFQ222" s="12"/>
      <c r="AFR222" s="12"/>
      <c r="AFS222" s="12"/>
      <c r="AFT222" s="12"/>
      <c r="AFU222" s="12"/>
      <c r="AFV222" s="12"/>
      <c r="AFW222" s="12"/>
      <c r="AFX222" s="12"/>
      <c r="AFY222" s="12"/>
      <c r="AFZ222" s="12"/>
      <c r="AGA222" s="12"/>
      <c r="AGB222" s="12"/>
      <c r="AGC222" s="12"/>
      <c r="AGD222" s="12"/>
      <c r="AGE222" s="12"/>
      <c r="AGF222" s="12"/>
      <c r="AGG222" s="12"/>
      <c r="AGH222" s="12"/>
      <c r="AGI222" s="12"/>
      <c r="AGJ222" s="12"/>
      <c r="AGK222" s="12"/>
      <c r="AGL222" s="12"/>
      <c r="AGM222" s="12"/>
      <c r="AGN222" s="12"/>
      <c r="AGO222" s="12"/>
      <c r="AGP222" s="12"/>
      <c r="AGQ222" s="12"/>
      <c r="AGR222" s="12"/>
      <c r="AGS222" s="12"/>
      <c r="AGT222" s="12"/>
      <c r="AGU222" s="12"/>
      <c r="AGV222" s="12"/>
      <c r="AGW222" s="12"/>
      <c r="AGX222" s="12"/>
      <c r="AGY222" s="12"/>
      <c r="AGZ222" s="12"/>
      <c r="AHA222" s="12"/>
      <c r="AHB222" s="12"/>
      <c r="AHC222" s="12"/>
      <c r="AHD222" s="12"/>
      <c r="AHE222" s="12"/>
      <c r="AHF222" s="12"/>
      <c r="AHG222" s="12"/>
      <c r="AHH222" s="12"/>
      <c r="AHI222" s="12"/>
      <c r="AHJ222" s="12"/>
      <c r="AHK222" s="12"/>
      <c r="AHL222" s="12"/>
      <c r="AHM222" s="12"/>
      <c r="AHN222" s="12"/>
      <c r="AHO222" s="12"/>
      <c r="AHP222" s="12"/>
      <c r="AHQ222" s="12"/>
      <c r="AHR222" s="12"/>
      <c r="AHS222" s="12"/>
      <c r="AHT222" s="12"/>
      <c r="AHU222" s="12"/>
      <c r="AHV222" s="12"/>
      <c r="AHW222" s="12"/>
      <c r="AHX222" s="12"/>
      <c r="AHY222" s="12"/>
      <c r="AHZ222" s="12"/>
      <c r="AIA222" s="12"/>
      <c r="AIB222" s="12"/>
      <c r="AIC222" s="12"/>
      <c r="AID222" s="12"/>
      <c r="AIE222" s="12"/>
      <c r="AIF222" s="12"/>
      <c r="AIG222" s="12"/>
      <c r="AIH222" s="12"/>
      <c r="AII222" s="12"/>
      <c r="AIJ222" s="12"/>
      <c r="AIK222" s="12"/>
      <c r="AIL222" s="12"/>
      <c r="AIM222" s="12"/>
      <c r="AIN222" s="12"/>
      <c r="AIO222" s="12"/>
      <c r="AIP222" s="12"/>
      <c r="AIQ222" s="12"/>
      <c r="AIR222" s="12"/>
      <c r="AIS222" s="12"/>
      <c r="AIT222" s="12"/>
      <c r="AIU222" s="12"/>
      <c r="AIV222" s="12"/>
      <c r="AIW222" s="12"/>
      <c r="AIX222" s="12"/>
      <c r="AIY222" s="12"/>
      <c r="AIZ222" s="12"/>
      <c r="AJA222" s="12"/>
      <c r="AJB222" s="12"/>
      <c r="AJC222" s="12"/>
      <c r="AJD222" s="12"/>
      <c r="AJE222" s="12"/>
      <c r="AJF222" s="12"/>
      <c r="AJG222" s="12"/>
      <c r="AJH222" s="12"/>
      <c r="AJI222" s="12"/>
      <c r="AJJ222" s="12"/>
      <c r="AJK222" s="12"/>
      <c r="AJL222" s="12"/>
      <c r="AJM222" s="12"/>
      <c r="AJN222" s="12"/>
      <c r="AJO222" s="12"/>
      <c r="AJP222" s="12"/>
      <c r="AJQ222" s="12"/>
      <c r="AJR222" s="12"/>
      <c r="AJS222" s="12"/>
      <c r="AJT222" s="12"/>
      <c r="AJU222" s="12"/>
      <c r="AJV222" s="12"/>
      <c r="AJW222" s="12"/>
      <c r="AJX222" s="12"/>
      <c r="AJY222" s="12"/>
      <c r="AJZ222" s="12"/>
      <c r="AKA222" s="12"/>
      <c r="AKB222" s="12"/>
      <c r="AKC222" s="12"/>
      <c r="AKD222" s="12"/>
      <c r="AKE222" s="12"/>
      <c r="AKF222" s="12"/>
      <c r="AKG222" s="12"/>
      <c r="AKH222" s="12"/>
      <c r="AKI222" s="12"/>
      <c r="AKJ222" s="12"/>
      <c r="AKK222" s="12"/>
      <c r="AKL222" s="12"/>
      <c r="AKM222" s="12"/>
      <c r="AKN222" s="12"/>
      <c r="AKO222" s="12"/>
      <c r="AKP222" s="12"/>
      <c r="AKQ222" s="12"/>
      <c r="AKR222" s="12"/>
      <c r="AKS222" s="12"/>
      <c r="AKT222" s="12"/>
      <c r="AKU222" s="12"/>
      <c r="AKV222" s="12"/>
      <c r="AKW222" s="12"/>
      <c r="AKX222" s="12"/>
      <c r="AKY222" s="12"/>
      <c r="AKZ222" s="12"/>
      <c r="ALA222" s="12"/>
      <c r="ALB222" s="12"/>
      <c r="ALC222" s="12"/>
      <c r="ALD222" s="12"/>
      <c r="ALE222" s="12"/>
      <c r="ALF222" s="12"/>
      <c r="ALG222" s="12"/>
      <c r="ALH222" s="12"/>
      <c r="ALI222" s="12"/>
      <c r="ALJ222" s="12"/>
      <c r="ALK222" s="12"/>
      <c r="ALL222" s="12"/>
      <c r="ALM222" s="12"/>
      <c r="ALN222" s="12"/>
      <c r="ALO222" s="12"/>
      <c r="ALP222" s="12"/>
      <c r="ALQ222" s="12"/>
      <c r="ALR222" s="12"/>
      <c r="ALS222" s="12"/>
      <c r="ALT222" s="12"/>
      <c r="ALU222" s="12"/>
      <c r="ALV222" s="12"/>
      <c r="ALW222" s="12"/>
      <c r="ALX222" s="12"/>
      <c r="ALY222" s="12"/>
      <c r="ALZ222" s="12"/>
      <c r="AMA222" s="12"/>
      <c r="AMB222" s="12"/>
      <c r="AMC222" s="12"/>
      <c r="AMD222" s="12"/>
      <c r="AME222" s="12"/>
      <c r="AMF222" s="12"/>
      <c r="AMG222" s="12"/>
      <c r="AMH222" s="12"/>
      <c r="AMI222" s="12"/>
      <c r="AMJ222" s="12"/>
      <c r="AMK222" s="12"/>
      <c r="AML222" s="12"/>
      <c r="AMM222" s="12"/>
      <c r="AMN222" s="12"/>
      <c r="AMO222" s="12"/>
      <c r="AMP222" s="12"/>
      <c r="AMQ222" s="12"/>
      <c r="AMR222" s="12"/>
      <c r="AMS222" s="12"/>
      <c r="AMT222" s="12"/>
      <c r="AMU222" s="12"/>
      <c r="AMV222" s="12"/>
      <c r="AMW222" s="12"/>
      <c r="AMX222" s="12"/>
      <c r="AMY222" s="12"/>
      <c r="AMZ222" s="12"/>
      <c r="ANA222" s="12"/>
      <c r="ANB222" s="12"/>
      <c r="ANC222" s="12"/>
      <c r="AND222" s="12"/>
      <c r="ANE222" s="12"/>
      <c r="ANF222" s="12"/>
      <c r="ANG222" s="12"/>
      <c r="ANH222" s="12"/>
      <c r="ANI222" s="12"/>
      <c r="ANJ222" s="12"/>
      <c r="ANK222" s="12"/>
      <c r="ANL222" s="12"/>
      <c r="ANM222" s="12"/>
      <c r="ANN222" s="12"/>
      <c r="ANO222" s="12"/>
      <c r="ANP222" s="12"/>
      <c r="ANQ222" s="12"/>
      <c r="ANR222" s="12"/>
      <c r="ANS222" s="12"/>
      <c r="ANT222" s="12"/>
      <c r="ANU222" s="12"/>
      <c r="ANV222" s="12"/>
      <c r="ANW222" s="12"/>
      <c r="ANX222" s="12"/>
      <c r="ANY222" s="12"/>
      <c r="ANZ222" s="12"/>
      <c r="AOA222" s="12"/>
      <c r="AOB222" s="12"/>
      <c r="AOC222" s="12"/>
      <c r="AOD222" s="12"/>
      <c r="AOE222" s="12"/>
      <c r="AOF222" s="12"/>
      <c r="AOG222" s="12"/>
      <c r="AOH222" s="12"/>
      <c r="AOI222" s="12"/>
      <c r="AOJ222" s="12"/>
      <c r="AOK222" s="12"/>
      <c r="AOL222" s="12"/>
      <c r="AOM222" s="12"/>
      <c r="AON222" s="12"/>
      <c r="AOO222" s="12"/>
      <c r="AOP222" s="12"/>
      <c r="AOQ222" s="12"/>
      <c r="AOR222" s="12"/>
      <c r="AOS222" s="12"/>
      <c r="AOT222" s="12"/>
      <c r="AOU222" s="12"/>
      <c r="AOV222" s="12"/>
      <c r="AOW222" s="12"/>
      <c r="AOX222" s="12"/>
      <c r="AOY222" s="12"/>
      <c r="AOZ222" s="12"/>
      <c r="APA222" s="12"/>
      <c r="APB222" s="12"/>
      <c r="APC222" s="12"/>
      <c r="APD222" s="12"/>
      <c r="APE222" s="12"/>
      <c r="APF222" s="12"/>
      <c r="APG222" s="12"/>
      <c r="APH222" s="12"/>
      <c r="API222" s="12"/>
      <c r="APJ222" s="12"/>
      <c r="APK222" s="12"/>
      <c r="APL222" s="12"/>
      <c r="APM222" s="12"/>
      <c r="APN222" s="12"/>
      <c r="APO222" s="12"/>
      <c r="APP222" s="12"/>
      <c r="APQ222" s="12"/>
      <c r="APR222" s="12"/>
      <c r="APS222" s="12"/>
      <c r="APT222" s="12"/>
      <c r="APU222" s="12"/>
      <c r="APV222" s="12"/>
      <c r="APW222" s="12"/>
      <c r="APX222" s="12"/>
      <c r="APY222" s="12"/>
      <c r="APZ222" s="12"/>
      <c r="AQA222" s="12"/>
      <c r="AQB222" s="12"/>
      <c r="AQC222" s="12"/>
      <c r="AQD222" s="12"/>
      <c r="AQE222" s="12"/>
      <c r="AQF222" s="12"/>
      <c r="AQG222" s="12"/>
      <c r="AQH222" s="12"/>
      <c r="AQI222" s="12"/>
      <c r="AQJ222" s="12"/>
      <c r="AQK222" s="12"/>
      <c r="AQL222" s="12"/>
      <c r="AQM222" s="12"/>
      <c r="AQN222" s="12"/>
      <c r="AQO222" s="12"/>
      <c r="AQP222" s="12"/>
      <c r="AQQ222" s="12"/>
      <c r="AQR222" s="12"/>
      <c r="AQS222" s="12"/>
      <c r="AQT222" s="12"/>
      <c r="AQU222" s="12"/>
      <c r="AQV222" s="12"/>
      <c r="AQW222" s="12"/>
      <c r="AQX222" s="12"/>
      <c r="AQY222" s="12"/>
      <c r="AQZ222" s="12"/>
      <c r="ARA222" s="12"/>
      <c r="ARB222" s="12"/>
      <c r="ARC222" s="12"/>
      <c r="ARD222" s="12"/>
      <c r="ARE222" s="12"/>
      <c r="ARF222" s="12"/>
      <c r="ARG222" s="12"/>
      <c r="ARH222" s="12"/>
      <c r="ARI222" s="12"/>
      <c r="ARJ222" s="12"/>
      <c r="ARK222" s="12"/>
      <c r="ARL222" s="12"/>
      <c r="ARM222" s="12"/>
      <c r="ARN222" s="12"/>
      <c r="ARO222" s="12"/>
      <c r="ARP222" s="12"/>
      <c r="ARQ222" s="12"/>
      <c r="ARR222" s="12"/>
      <c r="ARS222" s="12"/>
      <c r="ART222" s="12"/>
      <c r="ARU222" s="12"/>
      <c r="ARV222" s="12"/>
      <c r="ARW222" s="12"/>
      <c r="ARX222" s="12"/>
      <c r="ARY222" s="12"/>
      <c r="ARZ222" s="12"/>
      <c r="ASA222" s="12"/>
      <c r="ASB222" s="12"/>
      <c r="ASC222" s="12"/>
      <c r="ASD222" s="12"/>
      <c r="ASE222" s="12"/>
      <c r="ASF222" s="12"/>
      <c r="ASG222" s="12"/>
      <c r="ASH222" s="12"/>
      <c r="ASI222" s="12"/>
      <c r="ASJ222" s="12"/>
      <c r="ASK222" s="12"/>
      <c r="ASL222" s="12"/>
      <c r="ASM222" s="12"/>
      <c r="ASN222" s="12"/>
      <c r="ASO222" s="12"/>
      <c r="ASP222" s="12"/>
      <c r="ASQ222" s="12"/>
      <c r="ASR222" s="12"/>
      <c r="ASS222" s="12"/>
      <c r="AST222" s="12"/>
      <c r="ASU222" s="12"/>
      <c r="ASV222" s="12"/>
      <c r="ASW222" s="12"/>
      <c r="ASX222" s="12"/>
      <c r="ASY222" s="12"/>
      <c r="ASZ222" s="12"/>
      <c r="ATA222" s="12"/>
      <c r="ATB222" s="12"/>
      <c r="ATC222" s="12"/>
      <c r="ATD222" s="12"/>
      <c r="ATE222" s="12"/>
      <c r="ATF222" s="12"/>
      <c r="ATG222" s="12"/>
      <c r="ATH222" s="12"/>
      <c r="ATI222" s="12"/>
      <c r="ATJ222" s="12"/>
      <c r="ATK222" s="12"/>
      <c r="ATL222" s="12"/>
      <c r="ATM222" s="12"/>
      <c r="ATN222" s="12"/>
      <c r="ATO222" s="12"/>
      <c r="ATP222" s="12"/>
      <c r="ATQ222" s="12"/>
      <c r="ATR222" s="12"/>
      <c r="ATS222" s="12"/>
      <c r="ATT222" s="12"/>
      <c r="ATU222" s="12"/>
      <c r="ATV222" s="12"/>
      <c r="ATW222" s="12"/>
      <c r="ATX222" s="12"/>
      <c r="ATY222" s="12"/>
      <c r="ATZ222" s="12"/>
      <c r="AUA222" s="12"/>
      <c r="AUB222" s="12"/>
      <c r="AUC222" s="12"/>
      <c r="AUD222" s="12"/>
      <c r="AUE222" s="12"/>
      <c r="AUF222" s="12"/>
      <c r="AUG222" s="12"/>
      <c r="AUH222" s="12"/>
      <c r="AUI222" s="12"/>
      <c r="AUJ222" s="12"/>
      <c r="AUK222" s="12"/>
      <c r="AUL222" s="12"/>
      <c r="AUM222" s="12"/>
      <c r="AUN222" s="12"/>
      <c r="AUO222" s="12"/>
      <c r="AUP222" s="12"/>
      <c r="AUQ222" s="12"/>
      <c r="AUR222" s="12"/>
      <c r="AUS222" s="12"/>
      <c r="AUT222" s="12"/>
      <c r="AUU222" s="12"/>
      <c r="AUV222" s="12"/>
      <c r="AUW222" s="12"/>
      <c r="AUX222" s="12"/>
      <c r="AUY222" s="12"/>
      <c r="AUZ222" s="12"/>
      <c r="AVA222" s="12"/>
      <c r="AVB222" s="12"/>
      <c r="AVC222" s="12"/>
      <c r="AVD222" s="12"/>
      <c r="AVE222" s="12"/>
      <c r="AVF222" s="12"/>
      <c r="AVG222" s="12"/>
      <c r="AVH222" s="12"/>
      <c r="AVI222" s="12"/>
      <c r="AVJ222" s="12"/>
      <c r="AVK222" s="12"/>
      <c r="AVL222" s="12"/>
      <c r="AVM222" s="12"/>
      <c r="AVN222" s="12"/>
      <c r="AVO222" s="12"/>
      <c r="AVP222" s="12"/>
      <c r="AVQ222" s="12"/>
      <c r="AVR222" s="12"/>
      <c r="AVS222" s="12"/>
      <c r="AVT222" s="12"/>
      <c r="AVU222" s="12"/>
      <c r="AVV222" s="12"/>
      <c r="AVW222" s="12"/>
      <c r="AVX222" s="12"/>
      <c r="AVY222" s="12"/>
      <c r="AVZ222" s="12"/>
      <c r="AWA222" s="12"/>
      <c r="AWB222" s="12"/>
      <c r="AWC222" s="12"/>
      <c r="AWD222" s="12"/>
      <c r="AWE222" s="12"/>
      <c r="AWF222" s="12"/>
      <c r="AWG222" s="12"/>
      <c r="AWH222" s="12"/>
      <c r="AWI222" s="12"/>
      <c r="AWJ222" s="12"/>
      <c r="AWK222" s="12"/>
      <c r="AWL222" s="12"/>
      <c r="AWM222" s="12"/>
      <c r="AWN222" s="12"/>
      <c r="AWO222" s="12"/>
      <c r="AWP222" s="12"/>
      <c r="AWQ222" s="12"/>
      <c r="AWR222" s="12"/>
      <c r="AWS222" s="12"/>
      <c r="AWT222" s="12"/>
      <c r="AWU222" s="12"/>
      <c r="AWV222" s="12"/>
      <c r="AWW222" s="12"/>
      <c r="AWX222" s="12"/>
      <c r="AWY222" s="12"/>
      <c r="AWZ222" s="12"/>
      <c r="AXA222" s="12"/>
      <c r="AXB222" s="12"/>
      <c r="AXC222" s="12"/>
      <c r="AXD222" s="12"/>
      <c r="AXE222" s="12"/>
      <c r="AXF222" s="12"/>
      <c r="AXG222" s="12"/>
      <c r="AXH222" s="12"/>
      <c r="AXI222" s="12"/>
      <c r="AXJ222" s="12"/>
      <c r="AXK222" s="12"/>
      <c r="AXL222" s="12"/>
      <c r="AXM222" s="12"/>
      <c r="AXN222" s="12"/>
      <c r="AXO222" s="12"/>
      <c r="AXP222" s="12"/>
      <c r="AXQ222" s="12"/>
      <c r="AXR222" s="12"/>
      <c r="AXS222" s="12"/>
      <c r="AXT222" s="12"/>
      <c r="AXU222" s="12"/>
      <c r="AXV222" s="12"/>
      <c r="AXW222" s="12"/>
      <c r="AXX222" s="12"/>
      <c r="AXY222" s="12"/>
      <c r="AXZ222" s="12"/>
      <c r="AYA222" s="12"/>
      <c r="AYB222" s="12"/>
      <c r="AYC222" s="12"/>
      <c r="AYD222" s="12"/>
      <c r="AYE222" s="12"/>
      <c r="AYF222" s="12"/>
      <c r="AYG222" s="12"/>
      <c r="AYH222" s="12"/>
      <c r="AYI222" s="12"/>
      <c r="AYJ222" s="12"/>
      <c r="AYK222" s="12"/>
      <c r="AYL222" s="12"/>
      <c r="AYM222" s="12"/>
      <c r="AYN222" s="12"/>
      <c r="AYO222" s="12"/>
      <c r="AYP222" s="12"/>
      <c r="AYQ222" s="12"/>
      <c r="AYR222" s="12"/>
      <c r="AYS222" s="12"/>
      <c r="AYT222" s="12"/>
      <c r="AYU222" s="12"/>
      <c r="AYV222" s="12"/>
      <c r="AYW222" s="12"/>
      <c r="AYX222" s="12"/>
      <c r="AYY222" s="12"/>
      <c r="AYZ222" s="12"/>
      <c r="AZA222" s="12"/>
      <c r="AZB222" s="12"/>
      <c r="AZC222" s="12"/>
      <c r="AZD222" s="12"/>
      <c r="AZE222" s="12"/>
      <c r="AZF222" s="12"/>
      <c r="AZG222" s="12"/>
      <c r="AZH222" s="12"/>
      <c r="AZI222" s="12"/>
      <c r="AZJ222" s="12"/>
      <c r="AZK222" s="12"/>
      <c r="AZL222" s="12"/>
      <c r="AZM222" s="12"/>
      <c r="AZN222" s="12"/>
      <c r="AZO222" s="12"/>
      <c r="AZP222" s="12"/>
      <c r="AZQ222" s="12"/>
      <c r="AZR222" s="12"/>
      <c r="AZS222" s="12"/>
      <c r="AZT222" s="12"/>
      <c r="AZU222" s="12"/>
      <c r="AZV222" s="12"/>
      <c r="AZW222" s="12"/>
      <c r="AZX222" s="12"/>
      <c r="AZY222" s="12"/>
      <c r="AZZ222" s="12"/>
      <c r="BAA222" s="12"/>
      <c r="BAB222" s="12"/>
      <c r="BAC222" s="12"/>
      <c r="BAD222" s="12"/>
      <c r="BAE222" s="12"/>
      <c r="BAF222" s="12"/>
      <c r="BAG222" s="12"/>
      <c r="BAH222" s="12"/>
      <c r="BAI222" s="12"/>
      <c r="BAJ222" s="12"/>
      <c r="BAK222" s="12"/>
      <c r="BAL222" s="12"/>
      <c r="BAM222" s="12"/>
      <c r="BAN222" s="12"/>
      <c r="BAO222" s="12"/>
      <c r="BAP222" s="12"/>
      <c r="BAQ222" s="12"/>
      <c r="BAR222" s="12"/>
      <c r="BAS222" s="12"/>
      <c r="BAT222" s="12"/>
      <c r="BAU222" s="12"/>
      <c r="BAV222" s="12"/>
      <c r="BAW222" s="12"/>
      <c r="BAX222" s="12"/>
      <c r="BAY222" s="12"/>
      <c r="BAZ222" s="12"/>
      <c r="BBA222" s="12"/>
      <c r="BBB222" s="12"/>
      <c r="BBC222" s="12"/>
      <c r="BBD222" s="12"/>
      <c r="BBE222" s="12"/>
      <c r="BBF222" s="12"/>
      <c r="BBG222" s="12"/>
      <c r="BBH222" s="12"/>
      <c r="BBI222" s="12"/>
      <c r="BBJ222" s="12"/>
      <c r="BBK222" s="12"/>
      <c r="BBL222" s="12"/>
      <c r="BBM222" s="12"/>
      <c r="BBN222" s="12"/>
      <c r="BBO222" s="12"/>
      <c r="BBP222" s="12"/>
      <c r="BBQ222" s="12"/>
      <c r="BBR222" s="12"/>
      <c r="BBS222" s="12"/>
      <c r="BBT222" s="12"/>
      <c r="BBU222" s="12"/>
      <c r="BBV222" s="12"/>
      <c r="BBW222" s="12"/>
      <c r="BBX222" s="12"/>
      <c r="BBY222" s="12"/>
      <c r="BBZ222" s="12"/>
      <c r="BCA222" s="12"/>
      <c r="BCB222" s="12"/>
      <c r="BCC222" s="12"/>
      <c r="BCD222" s="12"/>
      <c r="BCE222" s="12"/>
      <c r="BCF222" s="12"/>
      <c r="BCG222" s="12"/>
      <c r="BCH222" s="12"/>
      <c r="BCI222" s="12"/>
      <c r="BCJ222" s="12"/>
      <c r="BCK222" s="12"/>
      <c r="BCL222" s="12"/>
      <c r="BCM222" s="12"/>
      <c r="BCN222" s="12"/>
      <c r="BCO222" s="12"/>
      <c r="BCP222" s="12"/>
      <c r="BCQ222" s="12"/>
      <c r="BCR222" s="12"/>
      <c r="BCS222" s="12"/>
      <c r="BCT222" s="12"/>
      <c r="BCU222" s="12"/>
      <c r="BCV222" s="12"/>
      <c r="BCW222" s="12"/>
      <c r="BCX222" s="12"/>
      <c r="BCY222" s="12"/>
      <c r="BCZ222" s="12"/>
      <c r="BDA222" s="12"/>
      <c r="BDB222" s="12"/>
      <c r="BDC222" s="12"/>
      <c r="BDD222" s="12"/>
      <c r="BDE222" s="12"/>
      <c r="BDF222" s="12"/>
      <c r="BDG222" s="12"/>
      <c r="BDH222" s="12"/>
      <c r="BDI222" s="12"/>
      <c r="BDJ222" s="12"/>
      <c r="BDK222" s="12"/>
      <c r="BDL222" s="12"/>
      <c r="BDM222" s="12"/>
      <c r="BDN222" s="12"/>
      <c r="BDO222" s="12"/>
      <c r="BDP222" s="12"/>
      <c r="BDQ222" s="12"/>
      <c r="BDR222" s="12"/>
      <c r="BDS222" s="12"/>
      <c r="BDT222" s="12"/>
      <c r="BDU222" s="12"/>
      <c r="BDV222" s="12"/>
      <c r="BDW222" s="12"/>
      <c r="BDX222" s="12"/>
      <c r="BDY222" s="12"/>
      <c r="BDZ222" s="12"/>
      <c r="BEA222" s="12"/>
      <c r="BEB222" s="12"/>
      <c r="BEC222" s="12"/>
      <c r="BED222" s="12"/>
      <c r="BEE222" s="12"/>
      <c r="BEF222" s="12"/>
      <c r="BEG222" s="12"/>
      <c r="BEH222" s="12"/>
      <c r="BEI222" s="12"/>
      <c r="BEJ222" s="12"/>
      <c r="BEK222" s="12"/>
      <c r="BEL222" s="12"/>
      <c r="BEM222" s="12"/>
      <c r="BEN222" s="12"/>
      <c r="BEO222" s="12"/>
      <c r="BEP222" s="12"/>
      <c r="BEQ222" s="12"/>
      <c r="BER222" s="12"/>
      <c r="BES222" s="12"/>
      <c r="BET222" s="12"/>
      <c r="BEU222" s="12"/>
      <c r="BEV222" s="12"/>
      <c r="BEW222" s="12"/>
      <c r="BEX222" s="12"/>
      <c r="BEY222" s="12"/>
      <c r="BEZ222" s="12"/>
      <c r="BFA222" s="12"/>
      <c r="BFB222" s="12"/>
      <c r="BFC222" s="12"/>
      <c r="BFD222" s="12"/>
      <c r="BFE222" s="12"/>
      <c r="BFF222" s="12"/>
      <c r="BFG222" s="12"/>
      <c r="BFH222" s="12"/>
      <c r="BFI222" s="12"/>
      <c r="BFJ222" s="12"/>
      <c r="BFK222" s="12"/>
      <c r="BFL222" s="12"/>
      <c r="BFM222" s="12"/>
      <c r="BFN222" s="12"/>
      <c r="BFO222" s="12"/>
      <c r="BFP222" s="12"/>
      <c r="BFQ222" s="12"/>
      <c r="BFR222" s="12"/>
      <c r="BFS222" s="12"/>
      <c r="BFT222" s="12"/>
      <c r="BFU222" s="12"/>
      <c r="BFV222" s="12"/>
      <c r="BFW222" s="12"/>
      <c r="BFX222" s="12"/>
      <c r="BFY222" s="12"/>
      <c r="BFZ222" s="12"/>
      <c r="BGA222" s="12"/>
      <c r="BGB222" s="12"/>
      <c r="BGC222" s="12"/>
      <c r="BGD222" s="12"/>
      <c r="BGE222" s="12"/>
      <c r="BGF222" s="12"/>
      <c r="BGG222" s="12"/>
      <c r="BGH222" s="12"/>
      <c r="BGI222" s="12"/>
      <c r="BGJ222" s="12"/>
      <c r="BGK222" s="12"/>
      <c r="BGL222" s="12"/>
      <c r="BGM222" s="12"/>
      <c r="BGN222" s="12"/>
      <c r="BGO222" s="12"/>
      <c r="BGP222" s="12"/>
      <c r="BGQ222" s="12"/>
      <c r="BGR222" s="12"/>
      <c r="BGS222" s="12"/>
      <c r="BGT222" s="12"/>
      <c r="BGU222" s="12"/>
      <c r="BGV222" s="12"/>
      <c r="BGW222" s="12"/>
      <c r="BGX222" s="12"/>
      <c r="BGY222" s="12"/>
      <c r="BGZ222" s="12"/>
      <c r="BHA222" s="12"/>
      <c r="BHB222" s="12"/>
      <c r="BHC222" s="12"/>
      <c r="BHD222" s="12"/>
      <c r="BHE222" s="12"/>
      <c r="BHF222" s="12"/>
      <c r="BHG222" s="12"/>
      <c r="BHH222" s="12"/>
      <c r="BHI222" s="12"/>
      <c r="BHJ222" s="12"/>
      <c r="BHK222" s="12"/>
      <c r="BHL222" s="12"/>
      <c r="BHM222" s="12"/>
      <c r="BHN222" s="12"/>
      <c r="BHO222" s="12"/>
      <c r="BHP222" s="12"/>
      <c r="BHQ222" s="12"/>
      <c r="BHR222" s="12"/>
      <c r="BHS222" s="12"/>
      <c r="BHT222" s="12"/>
      <c r="BHU222" s="12"/>
      <c r="BHV222" s="12"/>
      <c r="BHW222" s="12"/>
      <c r="BHX222" s="12"/>
      <c r="BHY222" s="12"/>
      <c r="BHZ222" s="12"/>
      <c r="BIA222" s="12"/>
      <c r="BIB222" s="12"/>
      <c r="BIC222" s="12"/>
      <c r="BID222" s="12"/>
      <c r="BIE222" s="12"/>
      <c r="BIF222" s="12"/>
      <c r="BIG222" s="12"/>
      <c r="BIH222" s="12"/>
      <c r="BII222" s="12"/>
      <c r="BIJ222" s="12"/>
      <c r="BIK222" s="12"/>
      <c r="BIL222" s="12"/>
      <c r="BIM222" s="12"/>
      <c r="BIN222" s="12"/>
      <c r="BIO222" s="12"/>
      <c r="BIP222" s="12"/>
      <c r="BIQ222" s="12"/>
      <c r="BIR222" s="12"/>
      <c r="BIS222" s="12"/>
      <c r="BIT222" s="12"/>
      <c r="BIU222" s="12"/>
      <c r="BIV222" s="12"/>
      <c r="BIW222" s="12"/>
      <c r="BIX222" s="12"/>
      <c r="BIY222" s="12"/>
      <c r="BIZ222" s="12"/>
      <c r="BJA222" s="12"/>
      <c r="BJB222" s="12"/>
      <c r="BJC222" s="12"/>
      <c r="BJD222" s="12"/>
      <c r="BJE222" s="12"/>
      <c r="BJF222" s="12"/>
      <c r="BJG222" s="12"/>
      <c r="BJH222" s="12"/>
      <c r="BJI222" s="12"/>
      <c r="BJJ222" s="12"/>
      <c r="BJK222" s="12"/>
      <c r="BJL222" s="12"/>
      <c r="BJM222" s="12"/>
      <c r="BJN222" s="12"/>
      <c r="BJO222" s="12"/>
      <c r="BJP222" s="12"/>
      <c r="BJQ222" s="12"/>
      <c r="BJR222" s="12"/>
      <c r="BJS222" s="12"/>
      <c r="BJT222" s="12"/>
      <c r="BJU222" s="12"/>
      <c r="BJV222" s="12"/>
      <c r="BJW222" s="12"/>
      <c r="BJX222" s="12"/>
      <c r="BJY222" s="12"/>
      <c r="BJZ222" s="12"/>
      <c r="BKA222" s="12"/>
      <c r="BKB222" s="12"/>
      <c r="BKC222" s="12"/>
      <c r="BKD222" s="12"/>
      <c r="BKE222" s="12"/>
      <c r="BKF222" s="12"/>
      <c r="BKG222" s="12"/>
      <c r="BKH222" s="12"/>
      <c r="BKI222" s="12"/>
      <c r="BKJ222" s="12"/>
      <c r="BKK222" s="12"/>
      <c r="BKL222" s="12"/>
      <c r="BKM222" s="12"/>
      <c r="BKN222" s="12"/>
      <c r="BKO222" s="12"/>
      <c r="BKP222" s="12"/>
      <c r="BKQ222" s="12"/>
      <c r="BKR222" s="12"/>
      <c r="BKS222" s="12"/>
      <c r="BKT222" s="12"/>
      <c r="BKU222" s="12"/>
      <c r="BKV222" s="12"/>
      <c r="BKW222" s="12"/>
      <c r="BKX222" s="12"/>
      <c r="BKY222" s="12"/>
      <c r="BKZ222" s="12"/>
      <c r="BLA222" s="12"/>
      <c r="BLB222" s="12"/>
      <c r="BLC222" s="12"/>
      <c r="BLD222" s="12"/>
      <c r="BLE222" s="12"/>
      <c r="BLF222" s="12"/>
      <c r="BLG222" s="12"/>
      <c r="BLH222" s="12"/>
      <c r="BLI222" s="12"/>
      <c r="BLJ222" s="12"/>
      <c r="BLK222" s="12"/>
      <c r="BLL222" s="12"/>
      <c r="BLM222" s="12"/>
      <c r="BLN222" s="12"/>
      <c r="BLO222" s="12"/>
      <c r="BLP222" s="12"/>
      <c r="BLQ222" s="12"/>
      <c r="BLR222" s="12"/>
      <c r="BLS222" s="12"/>
      <c r="BLT222" s="12"/>
      <c r="BLU222" s="12"/>
      <c r="BLV222" s="12"/>
      <c r="BLW222" s="12"/>
      <c r="BLX222" s="12"/>
      <c r="BLY222" s="12"/>
      <c r="BLZ222" s="12"/>
      <c r="BMA222" s="12"/>
      <c r="BMB222" s="12"/>
      <c r="BMC222" s="12"/>
      <c r="BMD222" s="12"/>
      <c r="BME222" s="12"/>
      <c r="BMF222" s="12"/>
      <c r="BMG222" s="12"/>
      <c r="BMH222" s="12"/>
      <c r="BMI222" s="12"/>
      <c r="BMJ222" s="12"/>
      <c r="BMK222" s="12"/>
      <c r="BML222" s="12"/>
      <c r="BMM222" s="12"/>
      <c r="BMN222" s="12"/>
      <c r="BMO222" s="12"/>
      <c r="BMP222" s="12"/>
      <c r="BMQ222" s="12"/>
      <c r="BMR222" s="12"/>
      <c r="BMS222" s="12"/>
      <c r="BMT222" s="12"/>
      <c r="BMU222" s="12"/>
      <c r="BMV222" s="12"/>
      <c r="BMW222" s="12"/>
      <c r="BMX222" s="12"/>
      <c r="BMY222" s="12"/>
      <c r="BMZ222" s="12"/>
      <c r="BNA222" s="12"/>
      <c r="BNB222" s="12"/>
      <c r="BNC222" s="12"/>
      <c r="BND222" s="12"/>
      <c r="BNE222" s="12"/>
      <c r="BNF222" s="12"/>
      <c r="BNG222" s="12"/>
      <c r="BNH222" s="12"/>
      <c r="BNI222" s="12"/>
      <c r="BNJ222" s="12"/>
      <c r="BNK222" s="12"/>
      <c r="BNL222" s="12"/>
      <c r="BNM222" s="12"/>
      <c r="BNN222" s="12"/>
      <c r="BNO222" s="12"/>
      <c r="BNP222" s="12"/>
      <c r="BNQ222" s="12"/>
      <c r="BNR222" s="12"/>
      <c r="BNS222" s="12"/>
      <c r="BNT222" s="12"/>
      <c r="BNU222" s="12"/>
      <c r="BNV222" s="12"/>
      <c r="BNW222" s="12"/>
      <c r="BNX222" s="12"/>
      <c r="BNY222" s="12"/>
      <c r="BNZ222" s="12"/>
      <c r="BOA222" s="12"/>
      <c r="BOB222" s="12"/>
      <c r="BOC222" s="12"/>
      <c r="BOD222" s="12"/>
      <c r="BOE222" s="12"/>
      <c r="BOF222" s="12"/>
      <c r="BOG222" s="12"/>
      <c r="BOH222" s="12"/>
      <c r="BOI222" s="12"/>
      <c r="BOJ222" s="12"/>
      <c r="BOK222" s="12"/>
      <c r="BOL222" s="12"/>
      <c r="BOM222" s="12"/>
      <c r="BON222" s="12"/>
      <c r="BOO222" s="12"/>
      <c r="BOP222" s="12"/>
      <c r="BOQ222" s="12"/>
      <c r="BOR222" s="12"/>
      <c r="BOS222" s="12"/>
      <c r="BOT222" s="12"/>
      <c r="BOU222" s="12"/>
      <c r="BOV222" s="12"/>
      <c r="BOW222" s="12"/>
      <c r="BOX222" s="12"/>
      <c r="BOY222" s="12"/>
      <c r="BOZ222" s="12"/>
      <c r="BPA222" s="12"/>
      <c r="BPB222" s="12"/>
      <c r="BPC222" s="12"/>
      <c r="BPD222" s="12"/>
      <c r="BPE222" s="12"/>
      <c r="BPF222" s="12"/>
      <c r="BPG222" s="12"/>
      <c r="BPH222" s="12"/>
      <c r="BPI222" s="12"/>
      <c r="BPJ222" s="12"/>
      <c r="BPK222" s="12"/>
      <c r="BPL222" s="12"/>
      <c r="BPM222" s="12"/>
      <c r="BPN222" s="12"/>
      <c r="BPO222" s="12"/>
      <c r="BPP222" s="12"/>
      <c r="BPQ222" s="12"/>
      <c r="BPR222" s="12"/>
      <c r="BPS222" s="12"/>
      <c r="BPT222" s="12"/>
      <c r="BPU222" s="12"/>
      <c r="BPV222" s="12"/>
      <c r="BPW222" s="12"/>
      <c r="BPX222" s="12"/>
      <c r="BPY222" s="12"/>
      <c r="BPZ222" s="12"/>
      <c r="BQA222" s="12"/>
      <c r="BQB222" s="12"/>
      <c r="BQC222" s="12"/>
      <c r="BQD222" s="12"/>
      <c r="BQE222" s="12"/>
      <c r="BQF222" s="12"/>
      <c r="BQG222" s="12"/>
      <c r="BQH222" s="12"/>
      <c r="BQI222" s="12"/>
      <c r="BQJ222" s="12"/>
      <c r="BQK222" s="12"/>
      <c r="BQL222" s="12"/>
      <c r="BQM222" s="12"/>
      <c r="BQN222" s="12"/>
      <c r="BQO222" s="12"/>
      <c r="BQP222" s="12"/>
      <c r="BQQ222" s="12"/>
      <c r="BQR222" s="12"/>
      <c r="BQS222" s="12"/>
      <c r="BQT222" s="12"/>
      <c r="BQU222" s="12"/>
      <c r="BQV222" s="12"/>
      <c r="BQW222" s="12"/>
      <c r="BQX222" s="12"/>
      <c r="BQY222" s="12"/>
      <c r="BQZ222" s="12"/>
      <c r="BRA222" s="12"/>
      <c r="BRB222" s="12"/>
      <c r="BRC222" s="12"/>
      <c r="BRD222" s="12"/>
      <c r="BRE222" s="12"/>
      <c r="BRF222" s="12"/>
      <c r="BRG222" s="12"/>
      <c r="BRH222" s="12"/>
      <c r="BRI222" s="12"/>
      <c r="BRJ222" s="12"/>
      <c r="BRK222" s="12"/>
      <c r="BRL222" s="12"/>
      <c r="BRM222" s="12"/>
      <c r="BRN222" s="12"/>
      <c r="BRO222" s="12"/>
      <c r="BRP222" s="12"/>
      <c r="BRQ222" s="12"/>
      <c r="BRR222" s="12"/>
      <c r="BRS222" s="12"/>
      <c r="BRT222" s="12"/>
      <c r="BRU222" s="12"/>
      <c r="BRV222" s="12"/>
      <c r="BRW222" s="12"/>
      <c r="BRX222" s="12"/>
      <c r="BRY222" s="12"/>
      <c r="BRZ222" s="12"/>
      <c r="BSA222" s="12"/>
      <c r="BSB222" s="12"/>
      <c r="BSC222" s="12"/>
      <c r="BSD222" s="12"/>
      <c r="BSE222" s="12"/>
      <c r="BSF222" s="12"/>
      <c r="BSG222" s="12"/>
      <c r="BSH222" s="12"/>
      <c r="BSI222" s="12"/>
      <c r="BSJ222" s="12"/>
      <c r="BSK222" s="12"/>
      <c r="BSL222" s="12"/>
      <c r="BSM222" s="12"/>
      <c r="BSN222" s="12"/>
      <c r="BSO222" s="12"/>
      <c r="BSP222" s="12"/>
      <c r="BSQ222" s="12"/>
      <c r="BSR222" s="12"/>
      <c r="BSS222" s="12"/>
      <c r="BST222" s="12"/>
      <c r="BSU222" s="12"/>
      <c r="BSV222" s="12"/>
      <c r="BSW222" s="12"/>
      <c r="BSX222" s="12"/>
      <c r="BSY222" s="12"/>
      <c r="BSZ222" s="12"/>
      <c r="BTA222" s="12"/>
      <c r="BTB222" s="12"/>
      <c r="BTC222" s="12"/>
      <c r="BTD222" s="12"/>
      <c r="BTE222" s="12"/>
      <c r="BTF222" s="12"/>
      <c r="BTG222" s="12"/>
      <c r="BTH222" s="12"/>
      <c r="BTI222" s="12"/>
      <c r="BTJ222" s="12"/>
      <c r="BTK222" s="12"/>
      <c r="BTL222" s="12"/>
      <c r="BTM222" s="12"/>
      <c r="BTN222" s="12"/>
      <c r="BTO222" s="12"/>
      <c r="BTP222" s="12"/>
      <c r="BTQ222" s="12"/>
      <c r="BTR222" s="12"/>
      <c r="BTS222" s="12"/>
      <c r="BTT222" s="12"/>
      <c r="BTU222" s="12"/>
      <c r="BTV222" s="12"/>
      <c r="BTW222" s="12"/>
      <c r="BTX222" s="12"/>
      <c r="BTY222" s="12"/>
      <c r="BTZ222" s="12"/>
      <c r="BUA222" s="12"/>
      <c r="BUB222" s="12"/>
      <c r="BUC222" s="12"/>
      <c r="BUD222" s="12"/>
      <c r="BUE222" s="12"/>
      <c r="BUF222" s="12"/>
      <c r="BUG222" s="12"/>
      <c r="BUH222" s="12"/>
      <c r="BUI222" s="12"/>
      <c r="BUJ222" s="12"/>
      <c r="BUK222" s="12"/>
      <c r="BUL222" s="12"/>
      <c r="BUM222" s="12"/>
      <c r="BUN222" s="12"/>
      <c r="BUO222" s="12"/>
      <c r="BUP222" s="12"/>
      <c r="BUQ222" s="12"/>
      <c r="BUR222" s="12"/>
      <c r="BUS222" s="12"/>
      <c r="BUT222" s="12"/>
      <c r="BUU222" s="12"/>
      <c r="BUV222" s="12"/>
      <c r="BUW222" s="12"/>
      <c r="BUX222" s="12"/>
      <c r="BUY222" s="12"/>
      <c r="BUZ222" s="12"/>
      <c r="BVA222" s="12"/>
      <c r="BVB222" s="12"/>
      <c r="BVC222" s="12"/>
      <c r="BVD222" s="12"/>
      <c r="BVE222" s="12"/>
      <c r="BVF222" s="12"/>
      <c r="BVG222" s="12"/>
      <c r="BVH222" s="12"/>
      <c r="BVI222" s="12"/>
      <c r="BVJ222" s="12"/>
      <c r="BVK222" s="12"/>
      <c r="BVL222" s="12"/>
      <c r="BVM222" s="12"/>
      <c r="BVN222" s="12"/>
      <c r="BVO222" s="12"/>
      <c r="BVP222" s="12"/>
      <c r="BVQ222" s="12"/>
      <c r="BVR222" s="12"/>
      <c r="BVS222" s="12"/>
      <c r="BVT222" s="12"/>
      <c r="BVU222" s="12"/>
      <c r="BVV222" s="12"/>
      <c r="BVW222" s="12"/>
      <c r="BVX222" s="12"/>
      <c r="BVY222" s="12"/>
      <c r="BVZ222" s="12"/>
      <c r="BWA222" s="12"/>
      <c r="BWB222" s="12"/>
      <c r="BWC222" s="12"/>
      <c r="BWD222" s="12"/>
      <c r="BWE222" s="12"/>
      <c r="BWF222" s="12"/>
      <c r="BWG222" s="12"/>
      <c r="BWH222" s="12"/>
      <c r="BWI222" s="12"/>
      <c r="BWJ222" s="12"/>
      <c r="BWK222" s="12"/>
      <c r="BWL222" s="12"/>
      <c r="BWM222" s="12"/>
      <c r="BWN222" s="12"/>
      <c r="BWO222" s="12"/>
      <c r="BWP222" s="12"/>
      <c r="BWQ222" s="12"/>
      <c r="BWR222" s="12"/>
      <c r="BWS222" s="12"/>
      <c r="BWT222" s="12"/>
      <c r="BWU222" s="12"/>
      <c r="BWV222" s="12"/>
      <c r="BWW222" s="12"/>
      <c r="BWX222" s="12"/>
      <c r="BWY222" s="12"/>
      <c r="BWZ222" s="12"/>
      <c r="BXA222" s="12"/>
      <c r="BXB222" s="12"/>
      <c r="BXC222" s="12"/>
      <c r="BXD222" s="12"/>
      <c r="BXE222" s="12"/>
      <c r="BXF222" s="12"/>
      <c r="BXG222" s="12"/>
      <c r="BXH222" s="12"/>
      <c r="BXI222" s="12"/>
      <c r="BXJ222" s="12"/>
      <c r="BXK222" s="12"/>
      <c r="BXL222" s="12"/>
      <c r="BXM222" s="12"/>
      <c r="BXN222" s="12"/>
      <c r="BXO222" s="12"/>
      <c r="BXP222" s="12"/>
      <c r="BXQ222" s="12"/>
      <c r="BXR222" s="12"/>
      <c r="BXS222" s="12"/>
      <c r="BXT222" s="12"/>
      <c r="BXU222" s="12"/>
      <c r="BXV222" s="12"/>
      <c r="BXW222" s="12"/>
      <c r="BXX222" s="12"/>
      <c r="BXY222" s="12"/>
      <c r="BXZ222" s="12"/>
      <c r="BYA222" s="12"/>
      <c r="BYB222" s="12"/>
      <c r="BYC222" s="12"/>
      <c r="BYD222" s="12"/>
      <c r="BYE222" s="12"/>
      <c r="BYF222" s="12"/>
      <c r="BYG222" s="12"/>
      <c r="BYH222" s="12"/>
      <c r="BYI222" s="12"/>
      <c r="BYJ222" s="12"/>
      <c r="BYK222" s="12"/>
      <c r="BYL222" s="12"/>
      <c r="BYM222" s="12"/>
      <c r="BYN222" s="12"/>
      <c r="BYO222" s="12"/>
      <c r="BYP222" s="12"/>
      <c r="BYQ222" s="12"/>
      <c r="BYR222" s="12"/>
      <c r="BYS222" s="12"/>
      <c r="BYT222" s="12"/>
      <c r="BYU222" s="12"/>
      <c r="BYV222" s="12"/>
      <c r="BYW222" s="12"/>
      <c r="BYX222" s="12"/>
      <c r="BYY222" s="12"/>
      <c r="BYZ222" s="12"/>
      <c r="BZA222" s="12"/>
      <c r="BZB222" s="12"/>
      <c r="BZC222" s="12"/>
      <c r="BZD222" s="12"/>
      <c r="BZE222" s="12"/>
      <c r="BZF222" s="12"/>
      <c r="BZG222" s="12"/>
      <c r="BZH222" s="12"/>
      <c r="BZI222" s="12"/>
      <c r="BZJ222" s="12"/>
      <c r="BZK222" s="12"/>
      <c r="BZL222" s="12"/>
      <c r="BZM222" s="12"/>
      <c r="BZN222" s="12"/>
      <c r="BZO222" s="12"/>
      <c r="BZP222" s="12"/>
      <c r="BZQ222" s="12"/>
      <c r="BZR222" s="12"/>
      <c r="BZS222" s="12"/>
      <c r="BZT222" s="12"/>
      <c r="BZU222" s="12"/>
      <c r="BZV222" s="12"/>
      <c r="BZW222" s="12"/>
      <c r="BZX222" s="12"/>
      <c r="BZY222" s="12"/>
      <c r="BZZ222" s="12"/>
      <c r="CAA222" s="12"/>
      <c r="CAB222" s="12"/>
      <c r="CAC222" s="12"/>
      <c r="CAD222" s="12"/>
      <c r="CAE222" s="12"/>
      <c r="CAF222" s="12"/>
      <c r="CAG222" s="12"/>
      <c r="CAH222" s="12"/>
      <c r="CAI222" s="12"/>
      <c r="CAJ222" s="12"/>
      <c r="CAK222" s="12"/>
      <c r="CAL222" s="12"/>
      <c r="CAM222" s="12"/>
      <c r="CAN222" s="12"/>
      <c r="CAO222" s="12"/>
      <c r="CAP222" s="12"/>
      <c r="CAQ222" s="12"/>
      <c r="CAR222" s="12"/>
      <c r="CAS222" s="12"/>
      <c r="CAT222" s="12"/>
      <c r="CAU222" s="12"/>
      <c r="CAV222" s="12"/>
      <c r="CAW222" s="12"/>
      <c r="CAX222" s="12"/>
      <c r="CAY222" s="12"/>
      <c r="CAZ222" s="12"/>
      <c r="CBA222" s="12"/>
      <c r="CBB222" s="12"/>
      <c r="CBC222" s="12"/>
      <c r="CBD222" s="12"/>
      <c r="CBE222" s="12"/>
      <c r="CBF222" s="12"/>
      <c r="CBG222" s="12"/>
      <c r="CBH222" s="12"/>
      <c r="CBI222" s="12"/>
      <c r="CBJ222" s="12"/>
      <c r="CBK222" s="12"/>
      <c r="CBL222" s="12"/>
      <c r="CBM222" s="12"/>
      <c r="CBN222" s="12"/>
      <c r="CBO222" s="12"/>
      <c r="CBP222" s="12"/>
      <c r="CBQ222" s="12"/>
      <c r="CBR222" s="12"/>
      <c r="CBS222" s="12"/>
      <c r="CBT222" s="12"/>
      <c r="CBU222" s="12"/>
      <c r="CBV222" s="12"/>
      <c r="CBW222" s="12"/>
      <c r="CBX222" s="12"/>
      <c r="CBY222" s="12"/>
      <c r="CBZ222" s="12"/>
      <c r="CCA222" s="12"/>
      <c r="CCB222" s="12"/>
      <c r="CCC222" s="12"/>
      <c r="CCD222" s="12"/>
      <c r="CCE222" s="12"/>
      <c r="CCF222" s="12"/>
      <c r="CCG222" s="12"/>
      <c r="CCH222" s="12"/>
      <c r="CCI222" s="12"/>
      <c r="CCJ222" s="12"/>
      <c r="CCK222" s="12"/>
      <c r="CCL222" s="12"/>
      <c r="CCM222" s="12"/>
      <c r="CCN222" s="12"/>
      <c r="CCO222" s="12"/>
      <c r="CCP222" s="12"/>
      <c r="CCQ222" s="12"/>
      <c r="CCR222" s="12"/>
      <c r="CCS222" s="12"/>
      <c r="CCT222" s="12"/>
      <c r="CCU222" s="12"/>
      <c r="CCV222" s="12"/>
      <c r="CCW222" s="12"/>
      <c r="CCX222" s="12"/>
      <c r="CCY222" s="12"/>
      <c r="CCZ222" s="12"/>
      <c r="CDA222" s="12"/>
      <c r="CDB222" s="12"/>
      <c r="CDC222" s="12"/>
      <c r="CDD222" s="12"/>
      <c r="CDE222" s="12"/>
      <c r="CDF222" s="12"/>
      <c r="CDG222" s="12"/>
      <c r="CDH222" s="12"/>
      <c r="CDI222" s="12"/>
      <c r="CDJ222" s="12"/>
      <c r="CDK222" s="12"/>
      <c r="CDL222" s="12"/>
      <c r="CDM222" s="12"/>
      <c r="CDN222" s="12"/>
      <c r="CDO222" s="12"/>
      <c r="CDP222" s="12"/>
      <c r="CDQ222" s="12"/>
      <c r="CDR222" s="12"/>
      <c r="CDS222" s="12"/>
      <c r="CDT222" s="12"/>
      <c r="CDU222" s="12"/>
      <c r="CDV222" s="12"/>
      <c r="CDW222" s="12"/>
      <c r="CDX222" s="12"/>
      <c r="CDY222" s="12"/>
      <c r="CDZ222" s="12"/>
      <c r="CEA222" s="12"/>
      <c r="CEB222" s="12"/>
      <c r="CEC222" s="12"/>
      <c r="CED222" s="12"/>
      <c r="CEE222" s="12"/>
      <c r="CEF222" s="12"/>
      <c r="CEG222" s="12"/>
      <c r="CEH222" s="12"/>
      <c r="CEI222" s="12"/>
      <c r="CEJ222" s="12"/>
      <c r="CEK222" s="12"/>
      <c r="CEL222" s="12"/>
      <c r="CEM222" s="12"/>
      <c r="CEN222" s="12"/>
      <c r="CEO222" s="12"/>
      <c r="CEP222" s="12"/>
      <c r="CEQ222" s="12"/>
      <c r="CER222" s="12"/>
      <c r="CES222" s="12"/>
      <c r="CET222" s="12"/>
      <c r="CEU222" s="12"/>
      <c r="CEV222" s="12"/>
      <c r="CEW222" s="12"/>
      <c r="CEX222" s="12"/>
      <c r="CEY222" s="12"/>
      <c r="CEZ222" s="12"/>
      <c r="CFA222" s="12"/>
      <c r="CFB222" s="12"/>
      <c r="CFC222" s="12"/>
      <c r="CFD222" s="12"/>
      <c r="CFE222" s="12"/>
      <c r="CFF222" s="12"/>
      <c r="CFG222" s="12"/>
      <c r="CFH222" s="12"/>
      <c r="CFI222" s="12"/>
      <c r="CFJ222" s="12"/>
      <c r="CFK222" s="12"/>
      <c r="CFL222" s="12"/>
      <c r="CFM222" s="12"/>
      <c r="CFN222" s="12"/>
      <c r="CFO222" s="12"/>
      <c r="CFP222" s="12"/>
      <c r="CFQ222" s="12"/>
      <c r="CFR222" s="12"/>
      <c r="CFS222" s="12"/>
      <c r="CFT222" s="12"/>
      <c r="CFU222" s="12"/>
      <c r="CFV222" s="12"/>
      <c r="CFW222" s="12"/>
      <c r="CFX222" s="12"/>
      <c r="CFY222" s="12"/>
      <c r="CFZ222" s="12"/>
      <c r="CGA222" s="12"/>
      <c r="CGB222" s="12"/>
      <c r="CGC222" s="12"/>
      <c r="CGD222" s="12"/>
      <c r="CGE222" s="12"/>
      <c r="CGF222" s="12"/>
      <c r="CGG222" s="12"/>
      <c r="CGH222" s="12"/>
      <c r="CGI222" s="12"/>
      <c r="CGJ222" s="12"/>
      <c r="CGK222" s="12"/>
      <c r="CGL222" s="12"/>
      <c r="CGM222" s="12"/>
      <c r="CGN222" s="12"/>
      <c r="CGO222" s="12"/>
      <c r="CGP222" s="12"/>
      <c r="CGQ222" s="12"/>
      <c r="CGR222" s="12"/>
      <c r="CGS222" s="12"/>
      <c r="CGT222" s="12"/>
      <c r="CGU222" s="12"/>
      <c r="CGV222" s="12"/>
      <c r="CGW222" s="12"/>
      <c r="CGX222" s="12"/>
      <c r="CGY222" s="12"/>
      <c r="CGZ222" s="12"/>
      <c r="CHA222" s="12"/>
      <c r="CHB222" s="12"/>
      <c r="CHC222" s="12"/>
      <c r="CHD222" s="12"/>
      <c r="CHE222" s="12"/>
      <c r="CHF222" s="12"/>
      <c r="CHG222" s="12"/>
      <c r="CHH222" s="12"/>
      <c r="CHI222" s="12"/>
      <c r="CHJ222" s="12"/>
      <c r="CHK222" s="12"/>
      <c r="CHL222" s="12"/>
      <c r="CHM222" s="12"/>
      <c r="CHN222" s="12"/>
      <c r="CHO222" s="12"/>
      <c r="CHP222" s="12"/>
      <c r="CHQ222" s="12"/>
      <c r="CHR222" s="12"/>
      <c r="CHS222" s="12"/>
      <c r="CHT222" s="12"/>
      <c r="CHU222" s="12"/>
      <c r="CHV222" s="12"/>
      <c r="CHW222" s="12"/>
      <c r="CHX222" s="12"/>
      <c r="CHY222" s="12"/>
      <c r="CHZ222" s="12"/>
      <c r="CIA222" s="12"/>
      <c r="CIB222" s="12"/>
      <c r="CIC222" s="12"/>
      <c r="CID222" s="12"/>
      <c r="CIE222" s="12"/>
      <c r="CIF222" s="12"/>
      <c r="CIG222" s="12"/>
      <c r="CIH222" s="12"/>
      <c r="CII222" s="12"/>
      <c r="CIJ222" s="12"/>
      <c r="CIK222" s="12"/>
      <c r="CIL222" s="12"/>
      <c r="CIM222" s="12"/>
      <c r="CIN222" s="12"/>
      <c r="CIO222" s="12"/>
      <c r="CIP222" s="12"/>
      <c r="CIQ222" s="12"/>
      <c r="CIR222" s="12"/>
      <c r="CIS222" s="12"/>
      <c r="CIT222" s="12"/>
      <c r="CIU222" s="12"/>
      <c r="CIV222" s="12"/>
      <c r="CIW222" s="12"/>
      <c r="CIX222" s="12"/>
      <c r="CIY222" s="12"/>
      <c r="CIZ222" s="12"/>
      <c r="CJA222" s="12"/>
      <c r="CJB222" s="12"/>
      <c r="CJC222" s="12"/>
      <c r="CJD222" s="12"/>
      <c r="CJE222" s="12"/>
      <c r="CJF222" s="12"/>
      <c r="CJG222" s="12"/>
      <c r="CJH222" s="12"/>
      <c r="CJI222" s="12"/>
      <c r="CJJ222" s="12"/>
      <c r="CJK222" s="12"/>
      <c r="CJL222" s="12"/>
      <c r="CJM222" s="12"/>
      <c r="CJN222" s="12"/>
      <c r="CJO222" s="12"/>
      <c r="CJP222" s="12"/>
      <c r="CJQ222" s="12"/>
      <c r="CJR222" s="12"/>
      <c r="CJS222" s="12"/>
      <c r="CJT222" s="12"/>
      <c r="CJU222" s="12"/>
      <c r="CJV222" s="12"/>
      <c r="CJW222" s="12"/>
      <c r="CJX222" s="12"/>
      <c r="CJY222" s="12"/>
      <c r="CJZ222" s="12"/>
      <c r="CKA222" s="12"/>
      <c r="CKB222" s="12"/>
      <c r="CKC222" s="12"/>
      <c r="CKD222" s="12"/>
      <c r="CKE222" s="12"/>
      <c r="CKF222" s="12"/>
      <c r="CKG222" s="12"/>
      <c r="CKH222" s="12"/>
      <c r="CKI222" s="12"/>
      <c r="CKJ222" s="12"/>
      <c r="CKK222" s="12"/>
      <c r="CKL222" s="12"/>
      <c r="CKM222" s="12"/>
      <c r="CKN222" s="12"/>
      <c r="CKO222" s="12"/>
      <c r="CKP222" s="12"/>
      <c r="CKQ222" s="12"/>
      <c r="CKR222" s="12"/>
      <c r="CKS222" s="12"/>
      <c r="CKT222" s="12"/>
      <c r="CKU222" s="12"/>
      <c r="CKV222" s="12"/>
      <c r="CKW222" s="12"/>
      <c r="CKX222" s="12"/>
      <c r="CKY222" s="12"/>
      <c r="CKZ222" s="12"/>
      <c r="CLA222" s="12"/>
      <c r="CLB222" s="12"/>
      <c r="CLC222" s="12"/>
      <c r="CLD222" s="12"/>
      <c r="CLE222" s="12"/>
      <c r="CLF222" s="12"/>
      <c r="CLG222" s="12"/>
      <c r="CLH222" s="12"/>
      <c r="CLI222" s="12"/>
      <c r="CLJ222" s="12"/>
      <c r="CLK222" s="12"/>
      <c r="CLL222" s="12"/>
      <c r="CLM222" s="12"/>
      <c r="CLN222" s="12"/>
      <c r="CLO222" s="12"/>
      <c r="CLP222" s="12"/>
      <c r="CLQ222" s="12"/>
      <c r="CLR222" s="12"/>
      <c r="CLS222" s="12"/>
      <c r="CLT222" s="12"/>
      <c r="CLU222" s="12"/>
      <c r="CLV222" s="12"/>
      <c r="CLW222" s="12"/>
      <c r="CLX222" s="12"/>
      <c r="CLY222" s="12"/>
      <c r="CLZ222" s="12"/>
      <c r="CMA222" s="12"/>
      <c r="CMB222" s="12"/>
      <c r="CMC222" s="12"/>
      <c r="CMD222" s="12"/>
      <c r="CME222" s="12"/>
      <c r="CMF222" s="12"/>
      <c r="CMG222" s="12"/>
      <c r="CMH222" s="12"/>
      <c r="CMI222" s="12"/>
      <c r="CMJ222" s="12"/>
      <c r="CMK222" s="12"/>
      <c r="CML222" s="12"/>
      <c r="CMM222" s="12"/>
      <c r="CMN222" s="12"/>
      <c r="CMO222" s="12"/>
      <c r="CMP222" s="12"/>
      <c r="CMQ222" s="12"/>
      <c r="CMR222" s="12"/>
      <c r="CMS222" s="12"/>
      <c r="CMT222" s="12"/>
      <c r="CMU222" s="12"/>
      <c r="CMV222" s="12"/>
      <c r="CMW222" s="12"/>
      <c r="CMX222" s="12"/>
      <c r="CMY222" s="12"/>
      <c r="CMZ222" s="12"/>
      <c r="CNA222" s="12"/>
      <c r="CNB222" s="12"/>
      <c r="CNC222" s="12"/>
      <c r="CND222" s="12"/>
      <c r="CNE222" s="12"/>
      <c r="CNF222" s="12"/>
      <c r="CNG222" s="12"/>
      <c r="CNH222" s="12"/>
      <c r="CNI222" s="12"/>
      <c r="CNJ222" s="12"/>
      <c r="CNK222" s="12"/>
      <c r="CNL222" s="12"/>
      <c r="CNM222" s="12"/>
      <c r="CNN222" s="12"/>
      <c r="CNO222" s="12"/>
      <c r="CNP222" s="12"/>
      <c r="CNQ222" s="12"/>
      <c r="CNR222" s="12"/>
      <c r="CNS222" s="12"/>
      <c r="CNT222" s="12"/>
      <c r="CNU222" s="12"/>
      <c r="CNV222" s="12"/>
      <c r="CNW222" s="12"/>
      <c r="CNX222" s="12"/>
      <c r="CNY222" s="12"/>
      <c r="CNZ222" s="12"/>
      <c r="COA222" s="12"/>
      <c r="COB222" s="12"/>
      <c r="COC222" s="12"/>
      <c r="COD222" s="12"/>
      <c r="COE222" s="12"/>
      <c r="COF222" s="12"/>
      <c r="COG222" s="12"/>
      <c r="COH222" s="12"/>
      <c r="COI222" s="12"/>
      <c r="COJ222" s="12"/>
      <c r="COK222" s="12"/>
      <c r="COL222" s="12"/>
      <c r="COM222" s="12"/>
      <c r="CON222" s="12"/>
      <c r="COO222" s="12"/>
      <c r="COP222" s="12"/>
      <c r="COQ222" s="12"/>
      <c r="COR222" s="12"/>
      <c r="COS222" s="12"/>
      <c r="COT222" s="12"/>
      <c r="COU222" s="12"/>
      <c r="COV222" s="12"/>
      <c r="COW222" s="12"/>
      <c r="COX222" s="12"/>
      <c r="COY222" s="12"/>
      <c r="COZ222" s="12"/>
      <c r="CPA222" s="12"/>
      <c r="CPB222" s="12"/>
      <c r="CPC222" s="12"/>
      <c r="CPD222" s="12"/>
      <c r="CPE222" s="12"/>
      <c r="CPF222" s="12"/>
      <c r="CPG222" s="12"/>
      <c r="CPH222" s="12"/>
      <c r="CPI222" s="12"/>
      <c r="CPJ222" s="12"/>
      <c r="CPK222" s="12"/>
      <c r="CPL222" s="12"/>
      <c r="CPM222" s="12"/>
      <c r="CPN222" s="12"/>
      <c r="CPO222" s="12"/>
      <c r="CPP222" s="12"/>
      <c r="CPQ222" s="12"/>
      <c r="CPR222" s="12"/>
      <c r="CPS222" s="12"/>
      <c r="CPT222" s="12"/>
      <c r="CPU222" s="12"/>
      <c r="CPV222" s="12"/>
      <c r="CPW222" s="12"/>
      <c r="CPX222" s="12"/>
      <c r="CPY222" s="12"/>
      <c r="CPZ222" s="12"/>
      <c r="CQA222" s="12"/>
      <c r="CQB222" s="12"/>
      <c r="CQC222" s="12"/>
      <c r="CQD222" s="12"/>
      <c r="CQE222" s="12"/>
      <c r="CQF222" s="12"/>
      <c r="CQG222" s="12"/>
      <c r="CQH222" s="12"/>
      <c r="CQI222" s="12"/>
      <c r="CQJ222" s="12"/>
      <c r="CQK222" s="12"/>
      <c r="CQL222" s="12"/>
      <c r="CQM222" s="12"/>
      <c r="CQN222" s="12"/>
      <c r="CQO222" s="12"/>
      <c r="CQP222" s="12"/>
      <c r="CQQ222" s="12"/>
      <c r="CQR222" s="12"/>
      <c r="CQS222" s="12"/>
      <c r="CQT222" s="12"/>
      <c r="CQU222" s="12"/>
      <c r="CQV222" s="12"/>
      <c r="CQW222" s="12"/>
      <c r="CQX222" s="12"/>
      <c r="CQY222" s="12"/>
      <c r="CQZ222" s="12"/>
      <c r="CRA222" s="12"/>
      <c r="CRB222" s="12"/>
      <c r="CRC222" s="12"/>
      <c r="CRD222" s="12"/>
      <c r="CRE222" s="12"/>
      <c r="CRF222" s="12"/>
      <c r="CRG222" s="12"/>
      <c r="CRH222" s="12"/>
      <c r="CRI222" s="12"/>
      <c r="CRJ222" s="12"/>
      <c r="CRK222" s="12"/>
      <c r="CRL222" s="12"/>
      <c r="CRM222" s="12"/>
      <c r="CRN222" s="12"/>
      <c r="CRO222" s="12"/>
      <c r="CRP222" s="12"/>
      <c r="CRQ222" s="12"/>
      <c r="CRR222" s="12"/>
      <c r="CRS222" s="12"/>
      <c r="CRT222" s="12"/>
      <c r="CRU222" s="12"/>
      <c r="CRV222" s="12"/>
      <c r="CRW222" s="12"/>
      <c r="CRX222" s="12"/>
      <c r="CRY222" s="12"/>
      <c r="CRZ222" s="12"/>
      <c r="CSA222" s="12"/>
      <c r="CSB222" s="12"/>
      <c r="CSC222" s="12"/>
      <c r="CSD222" s="12"/>
      <c r="CSE222" s="12"/>
      <c r="CSF222" s="12"/>
      <c r="CSG222" s="12"/>
      <c r="CSH222" s="12"/>
      <c r="CSI222" s="12"/>
      <c r="CSJ222" s="12"/>
      <c r="CSK222" s="12"/>
      <c r="CSL222" s="12"/>
      <c r="CSM222" s="12"/>
      <c r="CSN222" s="12"/>
      <c r="CSO222" s="12"/>
      <c r="CSP222" s="12"/>
      <c r="CSQ222" s="12"/>
      <c r="CSR222" s="12"/>
      <c r="CSS222" s="12"/>
      <c r="CST222" s="12"/>
      <c r="CSU222" s="12"/>
      <c r="CSV222" s="12"/>
      <c r="CSW222" s="12"/>
      <c r="CSX222" s="12"/>
      <c r="CSY222" s="12"/>
      <c r="CSZ222" s="12"/>
      <c r="CTA222" s="12"/>
      <c r="CTB222" s="12"/>
      <c r="CTC222" s="12"/>
      <c r="CTD222" s="12"/>
      <c r="CTE222" s="12"/>
      <c r="CTF222" s="12"/>
      <c r="CTG222" s="12"/>
      <c r="CTH222" s="12"/>
      <c r="CTI222" s="12"/>
      <c r="CTJ222" s="12"/>
      <c r="CTK222" s="12"/>
      <c r="CTL222" s="12"/>
      <c r="CTM222" s="12"/>
      <c r="CTN222" s="12"/>
      <c r="CTO222" s="12"/>
      <c r="CTP222" s="12"/>
      <c r="CTQ222" s="12"/>
      <c r="CTR222" s="12"/>
      <c r="CTS222" s="12"/>
      <c r="CTT222" s="12"/>
      <c r="CTU222" s="12"/>
      <c r="CTV222" s="12"/>
      <c r="CTW222" s="12"/>
      <c r="CTX222" s="12"/>
      <c r="CTY222" s="12"/>
      <c r="CTZ222" s="12"/>
      <c r="CUA222" s="12"/>
      <c r="CUB222" s="12"/>
      <c r="CUC222" s="12"/>
      <c r="CUD222" s="12"/>
      <c r="CUE222" s="12"/>
      <c r="CUF222" s="12"/>
      <c r="CUG222" s="12"/>
      <c r="CUH222" s="12"/>
      <c r="CUI222" s="12"/>
      <c r="CUJ222" s="12"/>
      <c r="CUK222" s="12"/>
      <c r="CUL222" s="12"/>
      <c r="CUM222" s="12"/>
      <c r="CUN222" s="12"/>
      <c r="CUO222" s="12"/>
      <c r="CUP222" s="12"/>
      <c r="CUQ222" s="12"/>
      <c r="CUR222" s="12"/>
      <c r="CUS222" s="12"/>
      <c r="CUT222" s="12"/>
      <c r="CUU222" s="12"/>
      <c r="CUV222" s="12"/>
      <c r="CUW222" s="12"/>
      <c r="CUX222" s="12"/>
      <c r="CUY222" s="12"/>
      <c r="CUZ222" s="12"/>
      <c r="CVA222" s="12"/>
      <c r="CVB222" s="12"/>
      <c r="CVC222" s="12"/>
      <c r="CVD222" s="12"/>
      <c r="CVE222" s="12"/>
      <c r="CVF222" s="12"/>
      <c r="CVG222" s="12"/>
      <c r="CVH222" s="12"/>
      <c r="CVI222" s="12"/>
      <c r="CVJ222" s="12"/>
      <c r="CVK222" s="12"/>
      <c r="CVL222" s="12"/>
      <c r="CVM222" s="12"/>
      <c r="CVN222" s="12"/>
      <c r="CVO222" s="12"/>
      <c r="CVP222" s="12"/>
      <c r="CVQ222" s="12"/>
      <c r="CVR222" s="12"/>
      <c r="CVS222" s="12"/>
      <c r="CVT222" s="12"/>
      <c r="CVU222" s="12"/>
      <c r="CVV222" s="12"/>
      <c r="CVW222" s="12"/>
      <c r="CVX222" s="12"/>
      <c r="CVY222" s="12"/>
      <c r="CVZ222" s="12"/>
      <c r="CWA222" s="12"/>
      <c r="CWB222" s="12"/>
      <c r="CWC222" s="12"/>
      <c r="CWD222" s="12"/>
      <c r="CWE222" s="12"/>
      <c r="CWF222" s="12"/>
      <c r="CWG222" s="12"/>
      <c r="CWH222" s="12"/>
      <c r="CWI222" s="12"/>
      <c r="CWJ222" s="12"/>
      <c r="CWK222" s="12"/>
      <c r="CWL222" s="12"/>
      <c r="CWM222" s="12"/>
      <c r="CWN222" s="12"/>
      <c r="CWO222" s="12"/>
      <c r="CWP222" s="12"/>
      <c r="CWQ222" s="12"/>
      <c r="CWR222" s="12"/>
      <c r="CWS222" s="12"/>
      <c r="CWT222" s="12"/>
      <c r="CWU222" s="12"/>
      <c r="CWV222" s="12"/>
      <c r="CWW222" s="12"/>
      <c r="CWX222" s="12"/>
      <c r="CWY222" s="12"/>
      <c r="CWZ222" s="12"/>
      <c r="CXA222" s="12"/>
      <c r="CXB222" s="12"/>
      <c r="CXC222" s="12"/>
      <c r="CXD222" s="12"/>
      <c r="CXE222" s="12"/>
      <c r="CXF222" s="12"/>
      <c r="CXG222" s="12"/>
      <c r="CXH222" s="12"/>
      <c r="CXI222" s="12"/>
      <c r="CXJ222" s="12"/>
      <c r="CXK222" s="12"/>
      <c r="CXL222" s="12"/>
      <c r="CXM222" s="12"/>
      <c r="CXN222" s="12"/>
      <c r="CXO222" s="12"/>
      <c r="CXP222" s="12"/>
      <c r="CXQ222" s="12"/>
      <c r="CXR222" s="12"/>
      <c r="CXS222" s="12"/>
      <c r="CXT222" s="12"/>
      <c r="CXU222" s="12"/>
      <c r="CXV222" s="12"/>
      <c r="CXW222" s="12"/>
      <c r="CXX222" s="12"/>
      <c r="CXY222" s="12"/>
      <c r="CXZ222" s="12"/>
      <c r="CYA222" s="12"/>
      <c r="CYB222" s="12"/>
      <c r="CYC222" s="12"/>
      <c r="CYD222" s="12"/>
      <c r="CYE222" s="12"/>
      <c r="CYF222" s="12"/>
      <c r="CYG222" s="12"/>
      <c r="CYH222" s="12"/>
      <c r="CYI222" s="12"/>
      <c r="CYJ222" s="12"/>
      <c r="CYK222" s="12"/>
      <c r="CYL222" s="12"/>
      <c r="CYM222" s="12"/>
      <c r="CYN222" s="12"/>
      <c r="CYO222" s="12"/>
      <c r="CYP222" s="12"/>
      <c r="CYQ222" s="12"/>
      <c r="CYR222" s="12"/>
      <c r="CYS222" s="12"/>
      <c r="CYT222" s="12"/>
      <c r="CYU222" s="12"/>
      <c r="CYV222" s="12"/>
      <c r="CYW222" s="12"/>
      <c r="CYX222" s="12"/>
      <c r="CYY222" s="12"/>
      <c r="CYZ222" s="12"/>
      <c r="CZA222" s="12"/>
      <c r="CZB222" s="12"/>
      <c r="CZC222" s="12"/>
      <c r="CZD222" s="12"/>
      <c r="CZE222" s="12"/>
      <c r="CZF222" s="12"/>
      <c r="CZG222" s="12"/>
      <c r="CZH222" s="12"/>
      <c r="CZI222" s="12"/>
      <c r="CZJ222" s="12"/>
      <c r="CZK222" s="12"/>
      <c r="CZL222" s="12"/>
      <c r="CZM222" s="12"/>
      <c r="CZN222" s="12"/>
      <c r="CZO222" s="12"/>
      <c r="CZP222" s="12"/>
      <c r="CZQ222" s="12"/>
      <c r="CZR222" s="12"/>
      <c r="CZS222" s="12"/>
      <c r="CZT222" s="12"/>
      <c r="CZU222" s="12"/>
      <c r="CZV222" s="12"/>
      <c r="CZW222" s="12"/>
      <c r="CZX222" s="12"/>
      <c r="CZY222" s="12"/>
      <c r="CZZ222" s="12"/>
      <c r="DAA222" s="12"/>
      <c r="DAB222" s="12"/>
      <c r="DAC222" s="12"/>
      <c r="DAD222" s="12"/>
      <c r="DAE222" s="12"/>
      <c r="DAF222" s="12"/>
      <c r="DAG222" s="12"/>
      <c r="DAH222" s="12"/>
      <c r="DAI222" s="12"/>
      <c r="DAJ222" s="12"/>
      <c r="DAK222" s="12"/>
      <c r="DAL222" s="12"/>
      <c r="DAM222" s="12"/>
      <c r="DAN222" s="12"/>
      <c r="DAO222" s="12"/>
      <c r="DAP222" s="12"/>
      <c r="DAQ222" s="12"/>
      <c r="DAR222" s="12"/>
      <c r="DAS222" s="12"/>
      <c r="DAT222" s="12"/>
      <c r="DAU222" s="12"/>
      <c r="DAV222" s="12"/>
      <c r="DAW222" s="12"/>
      <c r="DAX222" s="12"/>
      <c r="DAY222" s="12"/>
      <c r="DAZ222" s="12"/>
      <c r="DBA222" s="12"/>
      <c r="DBB222" s="12"/>
      <c r="DBC222" s="12"/>
      <c r="DBD222" s="12"/>
      <c r="DBE222" s="12"/>
      <c r="DBF222" s="12"/>
      <c r="DBG222" s="12"/>
      <c r="DBH222" s="12"/>
      <c r="DBI222" s="12"/>
      <c r="DBJ222" s="12"/>
      <c r="DBK222" s="12"/>
      <c r="DBL222" s="12"/>
      <c r="DBM222" s="12"/>
      <c r="DBN222" s="12"/>
      <c r="DBO222" s="12"/>
      <c r="DBP222" s="12"/>
      <c r="DBQ222" s="12"/>
      <c r="DBR222" s="12"/>
      <c r="DBS222" s="12"/>
      <c r="DBT222" s="12"/>
      <c r="DBU222" s="12"/>
      <c r="DBV222" s="12"/>
      <c r="DBW222" s="12"/>
      <c r="DBX222" s="12"/>
      <c r="DBY222" s="12"/>
      <c r="DBZ222" s="12"/>
      <c r="DCA222" s="12"/>
      <c r="DCB222" s="12"/>
      <c r="DCC222" s="12"/>
      <c r="DCD222" s="12"/>
      <c r="DCE222" s="12"/>
      <c r="DCF222" s="12"/>
      <c r="DCG222" s="12"/>
      <c r="DCH222" s="12"/>
      <c r="DCI222" s="12"/>
      <c r="DCJ222" s="12"/>
      <c r="DCK222" s="12"/>
      <c r="DCL222" s="12"/>
      <c r="DCM222" s="12"/>
      <c r="DCN222" s="12"/>
      <c r="DCO222" s="12"/>
      <c r="DCP222" s="12"/>
      <c r="DCQ222" s="12"/>
      <c r="DCR222" s="12"/>
      <c r="DCS222" s="12"/>
      <c r="DCT222" s="12"/>
      <c r="DCU222" s="12"/>
      <c r="DCV222" s="12"/>
      <c r="DCW222" s="12"/>
      <c r="DCX222" s="12"/>
      <c r="DCY222" s="12"/>
      <c r="DCZ222" s="12"/>
      <c r="DDA222" s="12"/>
      <c r="DDB222" s="12"/>
      <c r="DDC222" s="12"/>
      <c r="DDD222" s="12"/>
      <c r="DDE222" s="12"/>
      <c r="DDF222" s="12"/>
      <c r="DDG222" s="12"/>
      <c r="DDH222" s="12"/>
      <c r="DDI222" s="12"/>
      <c r="DDJ222" s="12"/>
      <c r="DDK222" s="12"/>
      <c r="DDL222" s="12"/>
      <c r="DDM222" s="12"/>
      <c r="DDN222" s="12"/>
      <c r="DDO222" s="12"/>
      <c r="DDP222" s="12"/>
      <c r="DDQ222" s="12"/>
      <c r="DDR222" s="12"/>
      <c r="DDS222" s="12"/>
      <c r="DDT222" s="12"/>
      <c r="DDU222" s="12"/>
      <c r="DDV222" s="12"/>
      <c r="DDW222" s="12"/>
      <c r="DDX222" s="12"/>
      <c r="DDY222" s="12"/>
      <c r="DDZ222" s="12"/>
      <c r="DEA222" s="12"/>
      <c r="DEB222" s="12"/>
      <c r="DEC222" s="12"/>
      <c r="DED222" s="12"/>
      <c r="DEE222" s="12"/>
      <c r="DEF222" s="12"/>
      <c r="DEG222" s="12"/>
      <c r="DEH222" s="12"/>
      <c r="DEI222" s="12"/>
      <c r="DEJ222" s="12"/>
      <c r="DEK222" s="12"/>
      <c r="DEL222" s="12"/>
      <c r="DEM222" s="12"/>
      <c r="DEN222" s="12"/>
      <c r="DEO222" s="12"/>
      <c r="DEP222" s="12"/>
      <c r="DEQ222" s="12"/>
      <c r="DER222" s="12"/>
      <c r="DES222" s="12"/>
      <c r="DET222" s="12"/>
      <c r="DEU222" s="12"/>
      <c r="DEV222" s="12"/>
      <c r="DEW222" s="12"/>
      <c r="DEX222" s="12"/>
      <c r="DEY222" s="12"/>
      <c r="DEZ222" s="12"/>
      <c r="DFA222" s="12"/>
      <c r="DFB222" s="12"/>
      <c r="DFC222" s="12"/>
      <c r="DFD222" s="12"/>
      <c r="DFE222" s="12"/>
      <c r="DFF222" s="12"/>
      <c r="DFG222" s="12"/>
      <c r="DFH222" s="12"/>
      <c r="DFI222" s="12"/>
      <c r="DFJ222" s="12"/>
      <c r="DFK222" s="12"/>
      <c r="DFL222" s="12"/>
      <c r="DFM222" s="12"/>
      <c r="DFN222" s="12"/>
      <c r="DFO222" s="12"/>
      <c r="DFP222" s="12"/>
      <c r="DFQ222" s="12"/>
      <c r="DFR222" s="12"/>
      <c r="DFS222" s="12"/>
      <c r="DFT222" s="12"/>
      <c r="DFU222" s="12"/>
      <c r="DFV222" s="12"/>
      <c r="DFW222" s="12"/>
      <c r="DFX222" s="12"/>
      <c r="DFY222" s="12"/>
      <c r="DFZ222" s="12"/>
      <c r="DGA222" s="12"/>
      <c r="DGB222" s="12"/>
      <c r="DGC222" s="12"/>
      <c r="DGD222" s="12"/>
      <c r="DGE222" s="12"/>
      <c r="DGF222" s="12"/>
      <c r="DGG222" s="12"/>
      <c r="DGH222" s="12"/>
      <c r="DGI222" s="12"/>
      <c r="DGJ222" s="12"/>
      <c r="DGK222" s="12"/>
      <c r="DGL222" s="12"/>
      <c r="DGM222" s="12"/>
      <c r="DGN222" s="12"/>
      <c r="DGO222" s="12"/>
      <c r="DGP222" s="12"/>
      <c r="DGQ222" s="12"/>
      <c r="DGR222" s="12"/>
      <c r="DGS222" s="12"/>
      <c r="DGT222" s="12"/>
      <c r="DGU222" s="12"/>
      <c r="DGV222" s="12"/>
      <c r="DGW222" s="12"/>
      <c r="DGX222" s="12"/>
      <c r="DGY222" s="12"/>
      <c r="DGZ222" s="12"/>
      <c r="DHA222" s="12"/>
      <c r="DHB222" s="12"/>
      <c r="DHC222" s="12"/>
      <c r="DHD222" s="12"/>
      <c r="DHE222" s="12"/>
      <c r="DHF222" s="12"/>
      <c r="DHG222" s="12"/>
      <c r="DHH222" s="12"/>
      <c r="DHI222" s="12"/>
      <c r="DHJ222" s="12"/>
      <c r="DHK222" s="12"/>
      <c r="DHL222" s="12"/>
      <c r="DHM222" s="12"/>
      <c r="DHN222" s="12"/>
      <c r="DHO222" s="12"/>
      <c r="DHP222" s="12"/>
      <c r="DHQ222" s="12"/>
      <c r="DHR222" s="12"/>
      <c r="DHS222" s="12"/>
      <c r="DHT222" s="12"/>
      <c r="DHU222" s="12"/>
      <c r="DHV222" s="12"/>
      <c r="DHW222" s="12"/>
      <c r="DHX222" s="12"/>
      <c r="DHY222" s="12"/>
      <c r="DHZ222" s="12"/>
      <c r="DIA222" s="12"/>
      <c r="DIB222" s="12"/>
      <c r="DIC222" s="12"/>
      <c r="DID222" s="12"/>
      <c r="DIE222" s="12"/>
      <c r="DIF222" s="12"/>
      <c r="DIG222" s="12"/>
      <c r="DIH222" s="12"/>
      <c r="DII222" s="12"/>
      <c r="DIJ222" s="12"/>
      <c r="DIK222" s="12"/>
      <c r="DIL222" s="12"/>
      <c r="DIM222" s="12"/>
      <c r="DIN222" s="12"/>
      <c r="DIO222" s="12"/>
      <c r="DIP222" s="12"/>
      <c r="DIQ222" s="12"/>
      <c r="DIR222" s="12"/>
      <c r="DIS222" s="12"/>
      <c r="DIT222" s="12"/>
      <c r="DIU222" s="12"/>
      <c r="DIV222" s="12"/>
      <c r="DIW222" s="12"/>
      <c r="DIX222" s="12"/>
      <c r="DIY222" s="12"/>
      <c r="DIZ222" s="12"/>
      <c r="DJA222" s="12"/>
      <c r="DJB222" s="12"/>
      <c r="DJC222" s="12"/>
      <c r="DJD222" s="12"/>
      <c r="DJE222" s="12"/>
      <c r="DJF222" s="12"/>
      <c r="DJG222" s="12"/>
      <c r="DJH222" s="12"/>
      <c r="DJI222" s="12"/>
      <c r="DJJ222" s="12"/>
      <c r="DJK222" s="12"/>
      <c r="DJL222" s="12"/>
      <c r="DJM222" s="12"/>
      <c r="DJN222" s="12"/>
      <c r="DJO222" s="12"/>
      <c r="DJP222" s="12"/>
      <c r="DJQ222" s="12"/>
      <c r="DJR222" s="12"/>
      <c r="DJS222" s="12"/>
      <c r="DJT222" s="12"/>
      <c r="DJU222" s="12"/>
      <c r="DJV222" s="12"/>
      <c r="DJW222" s="12"/>
      <c r="DJX222" s="12"/>
      <c r="DJY222" s="12"/>
      <c r="DJZ222" s="12"/>
      <c r="DKA222" s="12"/>
      <c r="DKB222" s="12"/>
      <c r="DKC222" s="12"/>
      <c r="DKD222" s="12"/>
      <c r="DKE222" s="12"/>
      <c r="DKF222" s="12"/>
      <c r="DKG222" s="12"/>
      <c r="DKH222" s="12"/>
      <c r="DKI222" s="12"/>
      <c r="DKJ222" s="12"/>
      <c r="DKK222" s="12"/>
      <c r="DKL222" s="12"/>
      <c r="DKM222" s="12"/>
      <c r="DKN222" s="12"/>
      <c r="DKO222" s="12"/>
      <c r="DKP222" s="12"/>
      <c r="DKQ222" s="12"/>
      <c r="DKR222" s="12"/>
      <c r="DKS222" s="12"/>
      <c r="DKT222" s="12"/>
      <c r="DKU222" s="12"/>
      <c r="DKV222" s="12"/>
      <c r="DKW222" s="12"/>
      <c r="DKX222" s="12"/>
      <c r="DKY222" s="12"/>
      <c r="DKZ222" s="12"/>
      <c r="DLA222" s="12"/>
      <c r="DLB222" s="12"/>
      <c r="DLC222" s="12"/>
      <c r="DLD222" s="12"/>
      <c r="DLE222" s="12"/>
      <c r="DLF222" s="12"/>
      <c r="DLG222" s="12"/>
      <c r="DLH222" s="12"/>
      <c r="DLI222" s="12"/>
      <c r="DLJ222" s="12"/>
      <c r="DLK222" s="12"/>
      <c r="DLL222" s="12"/>
      <c r="DLM222" s="12"/>
      <c r="DLN222" s="12"/>
      <c r="DLO222" s="12"/>
      <c r="DLP222" s="12"/>
      <c r="DLQ222" s="12"/>
      <c r="DLR222" s="12"/>
      <c r="DLS222" s="12"/>
      <c r="DLT222" s="12"/>
      <c r="DLU222" s="12"/>
      <c r="DLV222" s="12"/>
      <c r="DLW222" s="12"/>
      <c r="DLX222" s="12"/>
      <c r="DLY222" s="12"/>
      <c r="DLZ222" s="12"/>
      <c r="DMA222" s="12"/>
      <c r="DMB222" s="12"/>
      <c r="DMC222" s="12"/>
      <c r="DMD222" s="12"/>
      <c r="DME222" s="12"/>
      <c r="DMF222" s="12"/>
      <c r="DMG222" s="12"/>
      <c r="DMH222" s="12"/>
      <c r="DMI222" s="12"/>
      <c r="DMJ222" s="12"/>
      <c r="DMK222" s="12"/>
      <c r="DML222" s="12"/>
      <c r="DMM222" s="12"/>
      <c r="DMN222" s="12"/>
      <c r="DMO222" s="12"/>
      <c r="DMP222" s="12"/>
      <c r="DMQ222" s="12"/>
      <c r="DMR222" s="12"/>
      <c r="DMS222" s="12"/>
      <c r="DMT222" s="12"/>
      <c r="DMU222" s="12"/>
      <c r="DMV222" s="12"/>
      <c r="DMW222" s="12"/>
      <c r="DMX222" s="12"/>
      <c r="DMY222" s="12"/>
      <c r="DMZ222" s="12"/>
      <c r="DNA222" s="12"/>
      <c r="DNB222" s="12"/>
      <c r="DNC222" s="12"/>
      <c r="DND222" s="12"/>
      <c r="DNE222" s="12"/>
      <c r="DNF222" s="12"/>
      <c r="DNG222" s="12"/>
      <c r="DNH222" s="12"/>
      <c r="DNI222" s="12"/>
      <c r="DNJ222" s="12"/>
      <c r="DNK222" s="12"/>
      <c r="DNL222" s="12"/>
      <c r="DNM222" s="12"/>
      <c r="DNN222" s="12"/>
      <c r="DNO222" s="12"/>
      <c r="DNP222" s="12"/>
      <c r="DNQ222" s="12"/>
      <c r="DNR222" s="12"/>
      <c r="DNS222" s="12"/>
      <c r="DNT222" s="12"/>
      <c r="DNU222" s="12"/>
      <c r="DNV222" s="12"/>
      <c r="DNW222" s="12"/>
      <c r="DNX222" s="12"/>
      <c r="DNY222" s="12"/>
      <c r="DNZ222" s="12"/>
      <c r="DOA222" s="12"/>
      <c r="DOB222" s="12"/>
      <c r="DOC222" s="12"/>
      <c r="DOD222" s="12"/>
      <c r="DOE222" s="12"/>
      <c r="DOF222" s="12"/>
      <c r="DOG222" s="12"/>
      <c r="DOH222" s="12"/>
      <c r="DOI222" s="12"/>
      <c r="DOJ222" s="12"/>
      <c r="DOK222" s="12"/>
      <c r="DOL222" s="12"/>
      <c r="DOM222" s="12"/>
      <c r="DON222" s="12"/>
      <c r="DOO222" s="12"/>
      <c r="DOP222" s="12"/>
      <c r="DOQ222" s="12"/>
      <c r="DOR222" s="12"/>
      <c r="DOS222" s="12"/>
      <c r="DOT222" s="12"/>
      <c r="DOU222" s="12"/>
      <c r="DOV222" s="12"/>
      <c r="DOW222" s="12"/>
      <c r="DOX222" s="12"/>
      <c r="DOY222" s="12"/>
      <c r="DOZ222" s="12"/>
      <c r="DPA222" s="12"/>
      <c r="DPB222" s="12"/>
      <c r="DPC222" s="12"/>
      <c r="DPD222" s="12"/>
      <c r="DPE222" s="12"/>
      <c r="DPF222" s="12"/>
      <c r="DPG222" s="12"/>
      <c r="DPH222" s="12"/>
      <c r="DPI222" s="12"/>
      <c r="DPJ222" s="12"/>
      <c r="DPK222" s="12"/>
      <c r="DPL222" s="12"/>
      <c r="DPM222" s="12"/>
      <c r="DPN222" s="12"/>
      <c r="DPO222" s="12"/>
      <c r="DPP222" s="12"/>
      <c r="DPQ222" s="12"/>
      <c r="DPR222" s="12"/>
      <c r="DPS222" s="12"/>
      <c r="DPT222" s="12"/>
      <c r="DPU222" s="12"/>
      <c r="DPV222" s="12"/>
      <c r="DPW222" s="12"/>
      <c r="DPX222" s="12"/>
      <c r="DPY222" s="12"/>
      <c r="DPZ222" s="12"/>
      <c r="DQA222" s="12"/>
      <c r="DQB222" s="12"/>
      <c r="DQC222" s="12"/>
      <c r="DQD222" s="12"/>
      <c r="DQE222" s="12"/>
      <c r="DQF222" s="12"/>
      <c r="DQG222" s="12"/>
      <c r="DQH222" s="12"/>
      <c r="DQI222" s="12"/>
      <c r="DQJ222" s="12"/>
      <c r="DQK222" s="12"/>
      <c r="DQL222" s="12"/>
      <c r="DQM222" s="12"/>
      <c r="DQN222" s="12"/>
      <c r="DQO222" s="12"/>
      <c r="DQP222" s="12"/>
      <c r="DQQ222" s="12"/>
      <c r="DQR222" s="12"/>
      <c r="DQS222" s="12"/>
      <c r="DQT222" s="12"/>
      <c r="DQU222" s="12"/>
      <c r="DQV222" s="12"/>
      <c r="DQW222" s="12"/>
      <c r="DQX222" s="12"/>
      <c r="DQY222" s="12"/>
      <c r="DQZ222" s="12"/>
      <c r="DRA222" s="12"/>
      <c r="DRB222" s="12"/>
      <c r="DRC222" s="12"/>
      <c r="DRD222" s="12"/>
      <c r="DRE222" s="12"/>
      <c r="DRF222" s="12"/>
      <c r="DRG222" s="12"/>
      <c r="DRH222" s="12"/>
      <c r="DRI222" s="12"/>
      <c r="DRJ222" s="12"/>
      <c r="DRK222" s="12"/>
      <c r="DRL222" s="12"/>
      <c r="DRM222" s="12"/>
      <c r="DRN222" s="12"/>
      <c r="DRO222" s="12"/>
      <c r="DRP222" s="12"/>
      <c r="DRQ222" s="12"/>
      <c r="DRR222" s="12"/>
      <c r="DRS222" s="12"/>
      <c r="DRT222" s="12"/>
      <c r="DRU222" s="12"/>
      <c r="DRV222" s="12"/>
      <c r="DRW222" s="12"/>
      <c r="DRX222" s="12"/>
      <c r="DRY222" s="12"/>
      <c r="DRZ222" s="12"/>
      <c r="DSA222" s="12"/>
      <c r="DSB222" s="12"/>
      <c r="DSC222" s="12"/>
      <c r="DSD222" s="12"/>
      <c r="DSE222" s="12"/>
      <c r="DSF222" s="12"/>
      <c r="DSG222" s="12"/>
      <c r="DSH222" s="12"/>
      <c r="DSI222" s="12"/>
      <c r="DSJ222" s="12"/>
      <c r="DSK222" s="12"/>
      <c r="DSL222" s="12"/>
      <c r="DSM222" s="12"/>
      <c r="DSN222" s="12"/>
      <c r="DSO222" s="12"/>
      <c r="DSP222" s="12"/>
      <c r="DSQ222" s="12"/>
      <c r="DSR222" s="12"/>
      <c r="DSS222" s="12"/>
      <c r="DST222" s="12"/>
      <c r="DSU222" s="12"/>
      <c r="DSV222" s="12"/>
      <c r="DSW222" s="12"/>
      <c r="DSX222" s="12"/>
      <c r="DSY222" s="12"/>
      <c r="DSZ222" s="12"/>
      <c r="DTA222" s="12"/>
      <c r="DTB222" s="12"/>
      <c r="DTC222" s="12"/>
      <c r="DTD222" s="12"/>
      <c r="DTE222" s="12"/>
      <c r="DTF222" s="12"/>
      <c r="DTG222" s="12"/>
      <c r="DTH222" s="12"/>
      <c r="DTI222" s="12"/>
      <c r="DTJ222" s="12"/>
      <c r="DTK222" s="12"/>
      <c r="DTL222" s="12"/>
      <c r="DTM222" s="12"/>
      <c r="DTN222" s="12"/>
      <c r="DTO222" s="12"/>
      <c r="DTP222" s="12"/>
      <c r="DTQ222" s="12"/>
      <c r="DTR222" s="12"/>
      <c r="DTS222" s="12"/>
      <c r="DTT222" s="12"/>
      <c r="DTU222" s="12"/>
      <c r="DTV222" s="12"/>
      <c r="DTW222" s="12"/>
      <c r="DTX222" s="12"/>
      <c r="DTY222" s="12"/>
      <c r="DTZ222" s="12"/>
      <c r="DUA222" s="12"/>
      <c r="DUB222" s="12"/>
      <c r="DUC222" s="12"/>
      <c r="DUD222" s="12"/>
      <c r="DUE222" s="12"/>
      <c r="DUF222" s="12"/>
      <c r="DUG222" s="12"/>
      <c r="DUH222" s="12"/>
      <c r="DUI222" s="12"/>
      <c r="DUJ222" s="12"/>
      <c r="DUK222" s="12"/>
      <c r="DUL222" s="12"/>
      <c r="DUM222" s="12"/>
      <c r="DUN222" s="12"/>
      <c r="DUO222" s="12"/>
      <c r="DUP222" s="12"/>
      <c r="DUQ222" s="12"/>
      <c r="DUR222" s="12"/>
      <c r="DUS222" s="12"/>
      <c r="DUT222" s="12"/>
      <c r="DUU222" s="12"/>
      <c r="DUV222" s="12"/>
      <c r="DUW222" s="12"/>
      <c r="DUX222" s="12"/>
      <c r="DUY222" s="12"/>
      <c r="DUZ222" s="12"/>
      <c r="DVA222" s="12"/>
      <c r="DVB222" s="12"/>
      <c r="DVC222" s="12"/>
      <c r="DVD222" s="12"/>
      <c r="DVE222" s="12"/>
      <c r="DVF222" s="12"/>
      <c r="DVG222" s="12"/>
      <c r="DVH222" s="12"/>
      <c r="DVI222" s="12"/>
      <c r="DVJ222" s="12"/>
      <c r="DVK222" s="12"/>
      <c r="DVL222" s="12"/>
      <c r="DVM222" s="12"/>
      <c r="DVN222" s="12"/>
      <c r="DVO222" s="12"/>
      <c r="DVP222" s="12"/>
      <c r="DVQ222" s="12"/>
      <c r="DVR222" s="12"/>
      <c r="DVS222" s="12"/>
      <c r="DVT222" s="12"/>
      <c r="DVU222" s="12"/>
      <c r="DVV222" s="12"/>
      <c r="DVW222" s="12"/>
      <c r="DVX222" s="12"/>
      <c r="DVY222" s="12"/>
      <c r="DVZ222" s="12"/>
      <c r="DWA222" s="12"/>
      <c r="DWB222" s="12"/>
      <c r="DWC222" s="12"/>
      <c r="DWD222" s="12"/>
      <c r="DWE222" s="12"/>
      <c r="DWF222" s="12"/>
      <c r="DWG222" s="12"/>
      <c r="DWH222" s="12"/>
      <c r="DWI222" s="12"/>
      <c r="DWJ222" s="12"/>
      <c r="DWK222" s="12"/>
      <c r="DWL222" s="12"/>
      <c r="DWM222" s="12"/>
      <c r="DWN222" s="12"/>
      <c r="DWO222" s="12"/>
      <c r="DWP222" s="12"/>
      <c r="DWQ222" s="12"/>
      <c r="DWR222" s="12"/>
      <c r="DWS222" s="12"/>
      <c r="DWT222" s="12"/>
      <c r="DWU222" s="12"/>
      <c r="DWV222" s="12"/>
      <c r="DWW222" s="12"/>
      <c r="DWX222" s="12"/>
      <c r="DWY222" s="12"/>
      <c r="DWZ222" s="12"/>
      <c r="DXA222" s="12"/>
      <c r="DXB222" s="12"/>
      <c r="DXC222" s="12"/>
      <c r="DXD222" s="12"/>
      <c r="DXE222" s="12"/>
      <c r="DXF222" s="12"/>
      <c r="DXG222" s="12"/>
      <c r="DXH222" s="12"/>
      <c r="DXI222" s="12"/>
      <c r="DXJ222" s="12"/>
      <c r="DXK222" s="12"/>
      <c r="DXL222" s="12"/>
      <c r="DXM222" s="12"/>
      <c r="DXN222" s="12"/>
      <c r="DXO222" s="12"/>
      <c r="DXP222" s="12"/>
      <c r="DXQ222" s="12"/>
      <c r="DXR222" s="12"/>
      <c r="DXS222" s="12"/>
      <c r="DXT222" s="12"/>
      <c r="DXU222" s="12"/>
      <c r="DXV222" s="12"/>
      <c r="DXW222" s="12"/>
      <c r="DXX222" s="12"/>
      <c r="DXY222" s="12"/>
      <c r="DXZ222" s="12"/>
      <c r="DYA222" s="12"/>
      <c r="DYB222" s="12"/>
      <c r="DYC222" s="12"/>
      <c r="DYD222" s="12"/>
      <c r="DYE222" s="12"/>
      <c r="DYF222" s="12"/>
      <c r="DYG222" s="12"/>
      <c r="DYH222" s="12"/>
      <c r="DYI222" s="12"/>
      <c r="DYJ222" s="12"/>
      <c r="DYK222" s="12"/>
      <c r="DYL222" s="12"/>
      <c r="DYM222" s="12"/>
      <c r="DYN222" s="12"/>
      <c r="DYO222" s="12"/>
      <c r="DYP222" s="12"/>
      <c r="DYQ222" s="12"/>
      <c r="DYR222" s="12"/>
      <c r="DYS222" s="12"/>
      <c r="DYT222" s="12"/>
      <c r="DYU222" s="12"/>
      <c r="DYV222" s="12"/>
      <c r="DYW222" s="12"/>
      <c r="DYX222" s="12"/>
      <c r="DYY222" s="12"/>
      <c r="DYZ222" s="12"/>
      <c r="DZA222" s="12"/>
      <c r="DZB222" s="12"/>
      <c r="DZC222" s="12"/>
      <c r="DZD222" s="12"/>
      <c r="DZE222" s="12"/>
      <c r="DZF222" s="12"/>
      <c r="DZG222" s="12"/>
      <c r="DZH222" s="12"/>
      <c r="DZI222" s="12"/>
      <c r="DZJ222" s="12"/>
      <c r="DZK222" s="12"/>
      <c r="DZL222" s="12"/>
      <c r="DZM222" s="12"/>
      <c r="DZN222" s="12"/>
      <c r="DZO222" s="12"/>
      <c r="DZP222" s="12"/>
      <c r="DZQ222" s="12"/>
      <c r="DZR222" s="12"/>
      <c r="DZS222" s="12"/>
      <c r="DZT222" s="12"/>
      <c r="DZU222" s="12"/>
      <c r="DZV222" s="12"/>
      <c r="DZW222" s="12"/>
      <c r="DZX222" s="12"/>
      <c r="DZY222" s="12"/>
      <c r="DZZ222" s="12"/>
      <c r="EAA222" s="12"/>
      <c r="EAB222" s="12"/>
      <c r="EAC222" s="12"/>
      <c r="EAD222" s="12"/>
      <c r="EAE222" s="12"/>
      <c r="EAF222" s="12"/>
      <c r="EAG222" s="12"/>
      <c r="EAH222" s="12"/>
      <c r="EAI222" s="12"/>
      <c r="EAJ222" s="12"/>
      <c r="EAK222" s="12"/>
      <c r="EAL222" s="12"/>
      <c r="EAM222" s="12"/>
      <c r="EAN222" s="12"/>
      <c r="EAO222" s="12"/>
      <c r="EAP222" s="12"/>
      <c r="EAQ222" s="12"/>
      <c r="EAR222" s="12"/>
      <c r="EAS222" s="12"/>
      <c r="EAT222" s="12"/>
      <c r="EAU222" s="12"/>
      <c r="EAV222" s="12"/>
      <c r="EAW222" s="12"/>
      <c r="EAX222" s="12"/>
      <c r="EAY222" s="12"/>
      <c r="EAZ222" s="12"/>
      <c r="EBA222" s="12"/>
      <c r="EBB222" s="12"/>
      <c r="EBC222" s="12"/>
      <c r="EBD222" s="12"/>
      <c r="EBE222" s="12"/>
      <c r="EBF222" s="12"/>
      <c r="EBG222" s="12"/>
      <c r="EBH222" s="12"/>
      <c r="EBI222" s="12"/>
      <c r="EBJ222" s="12"/>
      <c r="EBK222" s="12"/>
      <c r="EBL222" s="12"/>
      <c r="EBM222" s="12"/>
      <c r="EBN222" s="12"/>
      <c r="EBO222" s="12"/>
      <c r="EBP222" s="12"/>
      <c r="EBQ222" s="12"/>
      <c r="EBR222" s="12"/>
      <c r="EBS222" s="12"/>
      <c r="EBT222" s="12"/>
      <c r="EBU222" s="12"/>
      <c r="EBV222" s="12"/>
      <c r="EBW222" s="12"/>
      <c r="EBX222" s="12"/>
      <c r="EBY222" s="12"/>
      <c r="EBZ222" s="12"/>
      <c r="ECA222" s="12"/>
      <c r="ECB222" s="12"/>
      <c r="ECC222" s="12"/>
      <c r="ECD222" s="12"/>
      <c r="ECE222" s="12"/>
      <c r="ECF222" s="12"/>
      <c r="ECG222" s="12"/>
      <c r="ECH222" s="12"/>
      <c r="ECI222" s="12"/>
      <c r="ECJ222" s="12"/>
      <c r="ECK222" s="12"/>
      <c r="ECL222" s="12"/>
      <c r="ECM222" s="12"/>
      <c r="ECN222" s="12"/>
      <c r="ECO222" s="12"/>
      <c r="ECP222" s="12"/>
      <c r="ECQ222" s="12"/>
      <c r="ECR222" s="12"/>
      <c r="ECS222" s="12"/>
      <c r="ECT222" s="12"/>
      <c r="ECU222" s="12"/>
      <c r="ECV222" s="12"/>
      <c r="ECW222" s="12"/>
      <c r="ECX222" s="12"/>
      <c r="ECY222" s="12"/>
      <c r="ECZ222" s="12"/>
      <c r="EDA222" s="12"/>
      <c r="EDB222" s="12"/>
      <c r="EDC222" s="12"/>
      <c r="EDD222" s="12"/>
      <c r="EDE222" s="12"/>
      <c r="EDF222" s="12"/>
      <c r="EDG222" s="12"/>
      <c r="EDH222" s="12"/>
      <c r="EDI222" s="12"/>
      <c r="EDJ222" s="12"/>
      <c r="EDK222" s="12"/>
      <c r="EDL222" s="12"/>
      <c r="EDM222" s="12"/>
      <c r="EDN222" s="12"/>
      <c r="EDO222" s="12"/>
      <c r="EDP222" s="12"/>
      <c r="EDQ222" s="12"/>
      <c r="EDR222" s="12"/>
      <c r="EDS222" s="12"/>
      <c r="EDT222" s="12"/>
      <c r="EDU222" s="12"/>
      <c r="EDV222" s="12"/>
      <c r="EDW222" s="12"/>
      <c r="EDX222" s="12"/>
      <c r="EDY222" s="12"/>
      <c r="EDZ222" s="12"/>
      <c r="EEA222" s="12"/>
      <c r="EEB222" s="12"/>
      <c r="EEC222" s="12"/>
      <c r="EED222" s="12"/>
      <c r="EEE222" s="12"/>
      <c r="EEF222" s="12"/>
      <c r="EEG222" s="12"/>
      <c r="EEH222" s="12"/>
      <c r="EEI222" s="12"/>
      <c r="EEJ222" s="12"/>
      <c r="EEK222" s="12"/>
      <c r="EEL222" s="12"/>
      <c r="EEM222" s="12"/>
      <c r="EEN222" s="12"/>
      <c r="EEO222" s="12"/>
      <c r="EEP222" s="12"/>
      <c r="EEQ222" s="12"/>
      <c r="EER222" s="12"/>
      <c r="EES222" s="12"/>
      <c r="EET222" s="12"/>
      <c r="EEU222" s="12"/>
      <c r="EEV222" s="12"/>
      <c r="EEW222" s="12"/>
      <c r="EEX222" s="12"/>
      <c r="EEY222" s="12"/>
      <c r="EEZ222" s="12"/>
      <c r="EFA222" s="12"/>
      <c r="EFB222" s="12"/>
      <c r="EFC222" s="12"/>
      <c r="EFD222" s="12"/>
      <c r="EFE222" s="12"/>
      <c r="EFF222" s="12"/>
      <c r="EFG222" s="12"/>
      <c r="EFH222" s="12"/>
      <c r="EFI222" s="12"/>
      <c r="EFJ222" s="12"/>
      <c r="EFK222" s="12"/>
      <c r="EFL222" s="12"/>
      <c r="EFM222" s="12"/>
      <c r="EFN222" s="12"/>
      <c r="EFO222" s="12"/>
      <c r="EFP222" s="12"/>
      <c r="EFQ222" s="12"/>
      <c r="EFR222" s="12"/>
      <c r="EFS222" s="12"/>
      <c r="EFT222" s="12"/>
      <c r="EFU222" s="12"/>
      <c r="EFV222" s="12"/>
      <c r="EFW222" s="12"/>
      <c r="EFX222" s="12"/>
      <c r="EFY222" s="12"/>
      <c r="EFZ222" s="12"/>
      <c r="EGA222" s="12"/>
      <c r="EGB222" s="12"/>
      <c r="EGC222" s="12"/>
      <c r="EGD222" s="12"/>
      <c r="EGE222" s="12"/>
      <c r="EGF222" s="12"/>
      <c r="EGG222" s="12"/>
      <c r="EGH222" s="12"/>
      <c r="EGI222" s="12"/>
      <c r="EGJ222" s="12"/>
      <c r="EGK222" s="12"/>
      <c r="EGL222" s="12"/>
      <c r="EGM222" s="12"/>
      <c r="EGN222" s="12"/>
      <c r="EGO222" s="12"/>
      <c r="EGP222" s="12"/>
      <c r="EGQ222" s="12"/>
      <c r="EGR222" s="12"/>
      <c r="EGS222" s="12"/>
      <c r="EGT222" s="12"/>
      <c r="EGU222" s="12"/>
      <c r="EGV222" s="12"/>
      <c r="EGW222" s="12"/>
      <c r="EGX222" s="12"/>
      <c r="EGY222" s="12"/>
      <c r="EGZ222" s="12"/>
      <c r="EHA222" s="12"/>
      <c r="EHB222" s="12"/>
      <c r="EHC222" s="12"/>
      <c r="EHD222" s="12"/>
      <c r="EHE222" s="12"/>
      <c r="EHF222" s="12"/>
      <c r="EHG222" s="12"/>
      <c r="EHH222" s="12"/>
      <c r="EHI222" s="12"/>
      <c r="EHJ222" s="12"/>
      <c r="EHK222" s="12"/>
      <c r="EHL222" s="12"/>
      <c r="EHM222" s="12"/>
      <c r="EHN222" s="12"/>
      <c r="EHO222" s="12"/>
      <c r="EHP222" s="12"/>
      <c r="EHQ222" s="12"/>
      <c r="EHR222" s="12"/>
      <c r="EHS222" s="12"/>
      <c r="EHT222" s="12"/>
      <c r="EHU222" s="12"/>
      <c r="EHV222" s="12"/>
      <c r="EHW222" s="12"/>
      <c r="EHX222" s="12"/>
      <c r="EHY222" s="12"/>
      <c r="EHZ222" s="12"/>
      <c r="EIA222" s="12"/>
      <c r="EIB222" s="12"/>
      <c r="EIC222" s="12"/>
      <c r="EID222" s="12"/>
      <c r="EIE222" s="12"/>
      <c r="EIF222" s="12"/>
      <c r="EIG222" s="12"/>
      <c r="EIH222" s="12"/>
      <c r="EII222" s="12"/>
      <c r="EIJ222" s="12"/>
      <c r="EIK222" s="12"/>
      <c r="EIL222" s="12"/>
      <c r="EIM222" s="12"/>
      <c r="EIN222" s="12"/>
      <c r="EIO222" s="12"/>
      <c r="EIP222" s="12"/>
      <c r="EIQ222" s="12"/>
      <c r="EIR222" s="12"/>
      <c r="EIS222" s="12"/>
      <c r="EIT222" s="12"/>
      <c r="EIU222" s="12"/>
      <c r="EIV222" s="12"/>
      <c r="EIW222" s="12"/>
      <c r="EIX222" s="12"/>
      <c r="EIY222" s="12"/>
      <c r="EIZ222" s="12"/>
      <c r="EJA222" s="12"/>
      <c r="EJB222" s="12"/>
      <c r="EJC222" s="12"/>
      <c r="EJD222" s="12"/>
      <c r="EJE222" s="12"/>
      <c r="EJF222" s="12"/>
      <c r="EJG222" s="12"/>
      <c r="EJH222" s="12"/>
      <c r="EJI222" s="12"/>
      <c r="EJJ222" s="12"/>
      <c r="EJK222" s="12"/>
      <c r="EJL222" s="12"/>
      <c r="EJM222" s="12"/>
      <c r="EJN222" s="12"/>
      <c r="EJO222" s="12"/>
      <c r="EJP222" s="12"/>
      <c r="EJQ222" s="12"/>
      <c r="EJR222" s="12"/>
      <c r="EJS222" s="12"/>
      <c r="EJT222" s="12"/>
      <c r="EJU222" s="12"/>
      <c r="EJV222" s="12"/>
      <c r="EJW222" s="12"/>
      <c r="EJX222" s="12"/>
      <c r="EJY222" s="12"/>
      <c r="EJZ222" s="12"/>
      <c r="EKA222" s="12"/>
      <c r="EKB222" s="12"/>
      <c r="EKC222" s="12"/>
      <c r="EKD222" s="12"/>
      <c r="EKE222" s="12"/>
      <c r="EKF222" s="12"/>
      <c r="EKG222" s="12"/>
      <c r="EKH222" s="12"/>
      <c r="EKI222" s="12"/>
      <c r="EKJ222" s="12"/>
      <c r="EKK222" s="12"/>
      <c r="EKL222" s="12"/>
      <c r="EKM222" s="12"/>
      <c r="EKN222" s="12"/>
      <c r="EKO222" s="12"/>
      <c r="EKP222" s="12"/>
      <c r="EKQ222" s="12"/>
      <c r="EKR222" s="12"/>
      <c r="EKS222" s="12"/>
      <c r="EKT222" s="12"/>
      <c r="EKU222" s="12"/>
      <c r="EKV222" s="12"/>
      <c r="EKW222" s="12"/>
      <c r="EKX222" s="12"/>
      <c r="EKY222" s="12"/>
      <c r="EKZ222" s="12"/>
      <c r="ELA222" s="12"/>
      <c r="ELB222" s="12"/>
      <c r="ELC222" s="12"/>
      <c r="ELD222" s="12"/>
      <c r="ELE222" s="12"/>
      <c r="ELF222" s="12"/>
      <c r="ELG222" s="12"/>
      <c r="ELH222" s="12"/>
      <c r="ELI222" s="12"/>
      <c r="ELJ222" s="12"/>
      <c r="ELK222" s="12"/>
      <c r="ELL222" s="12"/>
      <c r="ELM222" s="12"/>
      <c r="ELN222" s="12"/>
      <c r="ELO222" s="12"/>
      <c r="ELP222" s="12"/>
      <c r="ELQ222" s="12"/>
      <c r="ELR222" s="12"/>
      <c r="ELS222" s="12"/>
      <c r="ELT222" s="12"/>
      <c r="ELU222" s="12"/>
      <c r="ELV222" s="12"/>
      <c r="ELW222" s="12"/>
      <c r="ELX222" s="12"/>
      <c r="ELY222" s="12"/>
      <c r="ELZ222" s="12"/>
      <c r="EMA222" s="12"/>
      <c r="EMB222" s="12"/>
      <c r="EMC222" s="12"/>
      <c r="EMD222" s="12"/>
      <c r="EME222" s="12"/>
      <c r="EMF222" s="12"/>
      <c r="EMG222" s="12"/>
      <c r="EMH222" s="12"/>
      <c r="EMI222" s="12"/>
      <c r="EMJ222" s="12"/>
      <c r="EMK222" s="12"/>
      <c r="EML222" s="12"/>
      <c r="EMM222" s="12"/>
      <c r="EMN222" s="12"/>
      <c r="EMO222" s="12"/>
      <c r="EMP222" s="12"/>
      <c r="EMQ222" s="12"/>
      <c r="EMR222" s="12"/>
      <c r="EMS222" s="12"/>
      <c r="EMT222" s="12"/>
      <c r="EMU222" s="12"/>
      <c r="EMV222" s="12"/>
      <c r="EMW222" s="12"/>
      <c r="EMX222" s="12"/>
      <c r="EMY222" s="12"/>
      <c r="EMZ222" s="12"/>
      <c r="ENA222" s="12"/>
      <c r="ENB222" s="12"/>
      <c r="ENC222" s="12"/>
      <c r="END222" s="12"/>
      <c r="ENE222" s="12"/>
      <c r="ENF222" s="12"/>
      <c r="ENG222" s="12"/>
      <c r="ENH222" s="12"/>
      <c r="ENI222" s="12"/>
      <c r="ENJ222" s="12"/>
      <c r="ENK222" s="12"/>
      <c r="ENL222" s="12"/>
      <c r="ENM222" s="12"/>
      <c r="ENN222" s="12"/>
      <c r="ENO222" s="12"/>
      <c r="ENP222" s="12"/>
      <c r="ENQ222" s="12"/>
      <c r="ENR222" s="12"/>
      <c r="ENS222" s="12"/>
      <c r="ENT222" s="12"/>
      <c r="ENU222" s="12"/>
      <c r="ENV222" s="12"/>
      <c r="ENW222" s="12"/>
      <c r="ENX222" s="12"/>
      <c r="ENY222" s="12"/>
      <c r="ENZ222" s="12"/>
      <c r="EOA222" s="12"/>
      <c r="EOB222" s="12"/>
      <c r="EOC222" s="12"/>
      <c r="EOD222" s="12"/>
      <c r="EOE222" s="12"/>
      <c r="EOF222" s="12"/>
      <c r="EOG222" s="12"/>
      <c r="EOH222" s="12"/>
      <c r="EOI222" s="12"/>
      <c r="EOJ222" s="12"/>
      <c r="EOK222" s="12"/>
      <c r="EOL222" s="12"/>
      <c r="EOM222" s="12"/>
      <c r="EON222" s="12"/>
      <c r="EOO222" s="12"/>
      <c r="EOP222" s="12"/>
      <c r="EOQ222" s="12"/>
      <c r="EOR222" s="12"/>
      <c r="EOS222" s="12"/>
      <c r="EOT222" s="12"/>
      <c r="EOU222" s="12"/>
      <c r="EOV222" s="12"/>
      <c r="EOW222" s="12"/>
      <c r="EOX222" s="12"/>
      <c r="EOY222" s="12"/>
      <c r="EOZ222" s="12"/>
      <c r="EPA222" s="12"/>
      <c r="EPB222" s="12"/>
      <c r="EPC222" s="12"/>
      <c r="EPD222" s="12"/>
      <c r="EPE222" s="12"/>
      <c r="EPF222" s="12"/>
      <c r="EPG222" s="12"/>
      <c r="EPH222" s="12"/>
      <c r="EPI222" s="12"/>
      <c r="EPJ222" s="12"/>
      <c r="EPK222" s="12"/>
      <c r="EPL222" s="12"/>
      <c r="EPM222" s="12"/>
      <c r="EPN222" s="12"/>
      <c r="EPO222" s="12"/>
      <c r="EPP222" s="12"/>
      <c r="EPQ222" s="12"/>
      <c r="EPR222" s="12"/>
      <c r="EPS222" s="12"/>
      <c r="EPT222" s="12"/>
      <c r="EPU222" s="12"/>
      <c r="EPV222" s="12"/>
      <c r="EPW222" s="12"/>
      <c r="EPX222" s="12"/>
      <c r="EPY222" s="12"/>
      <c r="EPZ222" s="12"/>
      <c r="EQA222" s="12"/>
      <c r="EQB222" s="12"/>
      <c r="EQC222" s="12"/>
      <c r="EQD222" s="12"/>
      <c r="EQE222" s="12"/>
      <c r="EQF222" s="12"/>
      <c r="EQG222" s="12"/>
      <c r="EQH222" s="12"/>
      <c r="EQI222" s="12"/>
      <c r="EQJ222" s="12"/>
      <c r="EQK222" s="12"/>
      <c r="EQL222" s="12"/>
      <c r="EQM222" s="12"/>
      <c r="EQN222" s="12"/>
      <c r="EQO222" s="12"/>
      <c r="EQP222" s="12"/>
      <c r="EQQ222" s="12"/>
      <c r="EQR222" s="12"/>
      <c r="EQS222" s="12"/>
      <c r="EQT222" s="12"/>
      <c r="EQU222" s="12"/>
      <c r="EQV222" s="12"/>
      <c r="EQW222" s="12"/>
      <c r="EQX222" s="12"/>
      <c r="EQY222" s="12"/>
      <c r="EQZ222" s="12"/>
      <c r="ERA222" s="12"/>
      <c r="ERB222" s="12"/>
      <c r="ERC222" s="12"/>
      <c r="ERD222" s="12"/>
      <c r="ERE222" s="12"/>
      <c r="ERF222" s="12"/>
      <c r="ERG222" s="12"/>
      <c r="ERH222" s="12"/>
      <c r="ERI222" s="12"/>
      <c r="ERJ222" s="12"/>
      <c r="ERK222" s="12"/>
      <c r="ERL222" s="12"/>
      <c r="ERM222" s="12"/>
      <c r="ERN222" s="12"/>
      <c r="ERO222" s="12"/>
      <c r="ERP222" s="12"/>
      <c r="ERQ222" s="12"/>
      <c r="ERR222" s="12"/>
      <c r="ERS222" s="12"/>
      <c r="ERT222" s="12"/>
      <c r="ERU222" s="12"/>
      <c r="ERV222" s="12"/>
      <c r="ERW222" s="12"/>
      <c r="ERX222" s="12"/>
      <c r="ERY222" s="12"/>
      <c r="ERZ222" s="12"/>
      <c r="ESA222" s="12"/>
      <c r="ESB222" s="12"/>
      <c r="ESC222" s="12"/>
      <c r="ESD222" s="12"/>
      <c r="ESE222" s="12"/>
      <c r="ESF222" s="12"/>
      <c r="ESG222" s="12"/>
      <c r="ESH222" s="12"/>
      <c r="ESI222" s="12"/>
      <c r="ESJ222" s="12"/>
      <c r="ESK222" s="12"/>
      <c r="ESL222" s="12"/>
      <c r="ESM222" s="12"/>
      <c r="ESN222" s="12"/>
      <c r="ESO222" s="12"/>
      <c r="ESP222" s="12"/>
      <c r="ESQ222" s="12"/>
      <c r="ESR222" s="12"/>
      <c r="ESS222" s="12"/>
      <c r="EST222" s="12"/>
      <c r="ESU222" s="12"/>
      <c r="ESV222" s="12"/>
      <c r="ESW222" s="12"/>
      <c r="ESX222" s="12"/>
      <c r="ESY222" s="12"/>
      <c r="ESZ222" s="12"/>
      <c r="ETA222" s="12"/>
      <c r="ETB222" s="12"/>
      <c r="ETC222" s="12"/>
      <c r="ETD222" s="12"/>
      <c r="ETE222" s="12"/>
      <c r="ETF222" s="12"/>
      <c r="ETG222" s="12"/>
      <c r="ETH222" s="12"/>
      <c r="ETI222" s="12"/>
      <c r="ETJ222" s="12"/>
      <c r="ETK222" s="12"/>
      <c r="ETL222" s="12"/>
      <c r="ETM222" s="12"/>
      <c r="ETN222" s="12"/>
      <c r="ETO222" s="12"/>
      <c r="ETP222" s="12"/>
      <c r="ETQ222" s="12"/>
      <c r="ETR222" s="12"/>
      <c r="ETS222" s="12"/>
      <c r="ETT222" s="12"/>
      <c r="ETU222" s="12"/>
      <c r="ETV222" s="12"/>
      <c r="ETW222" s="12"/>
      <c r="ETX222" s="12"/>
      <c r="ETY222" s="12"/>
      <c r="ETZ222" s="12"/>
      <c r="EUA222" s="12"/>
      <c r="EUB222" s="12"/>
      <c r="EUC222" s="12"/>
      <c r="EUD222" s="12"/>
      <c r="EUE222" s="12"/>
      <c r="EUF222" s="12"/>
      <c r="EUG222" s="12"/>
      <c r="EUH222" s="12"/>
      <c r="EUI222" s="12"/>
      <c r="EUJ222" s="12"/>
      <c r="EUK222" s="12"/>
      <c r="EUL222" s="12"/>
      <c r="EUM222" s="12"/>
      <c r="EUN222" s="12"/>
      <c r="EUO222" s="12"/>
      <c r="EUP222" s="12"/>
      <c r="EUQ222" s="12"/>
      <c r="EUR222" s="12"/>
      <c r="EUS222" s="12"/>
      <c r="EUT222" s="12"/>
      <c r="EUU222" s="12"/>
      <c r="EUV222" s="12"/>
      <c r="EUW222" s="12"/>
      <c r="EUX222" s="12"/>
      <c r="EUY222" s="12"/>
      <c r="EUZ222" s="12"/>
      <c r="EVA222" s="12"/>
      <c r="EVB222" s="12"/>
      <c r="EVC222" s="12"/>
      <c r="EVD222" s="12"/>
      <c r="EVE222" s="12"/>
      <c r="EVF222" s="12"/>
      <c r="EVG222" s="12"/>
      <c r="EVH222" s="12"/>
      <c r="EVI222" s="12"/>
      <c r="EVJ222" s="12"/>
      <c r="EVK222" s="12"/>
      <c r="EVL222" s="12"/>
      <c r="EVM222" s="12"/>
      <c r="EVN222" s="12"/>
      <c r="EVO222" s="12"/>
      <c r="EVP222" s="12"/>
      <c r="EVQ222" s="12"/>
      <c r="EVR222" s="12"/>
      <c r="EVS222" s="12"/>
      <c r="EVT222" s="12"/>
      <c r="EVU222" s="12"/>
      <c r="EVV222" s="12"/>
      <c r="EVW222" s="12"/>
      <c r="EVX222" s="12"/>
      <c r="EVY222" s="12"/>
      <c r="EVZ222" s="12"/>
      <c r="EWA222" s="12"/>
      <c r="EWB222" s="12"/>
      <c r="EWC222" s="12"/>
      <c r="EWD222" s="12"/>
      <c r="EWE222" s="12"/>
      <c r="EWF222" s="12"/>
      <c r="EWG222" s="12"/>
      <c r="EWH222" s="12"/>
      <c r="EWI222" s="12"/>
      <c r="EWJ222" s="12"/>
      <c r="EWK222" s="12"/>
      <c r="EWL222" s="12"/>
      <c r="EWM222" s="12"/>
      <c r="EWN222" s="12"/>
      <c r="EWO222" s="12"/>
      <c r="EWP222" s="12"/>
      <c r="EWQ222" s="12"/>
      <c r="EWR222" s="12"/>
      <c r="EWS222" s="12"/>
      <c r="EWT222" s="12"/>
      <c r="EWU222" s="12"/>
      <c r="EWV222" s="12"/>
      <c r="EWW222" s="12"/>
      <c r="EWX222" s="12"/>
      <c r="EWY222" s="12"/>
      <c r="EWZ222" s="12"/>
      <c r="EXA222" s="12"/>
      <c r="EXB222" s="12"/>
      <c r="EXC222" s="12"/>
      <c r="EXD222" s="12"/>
      <c r="EXE222" s="12"/>
      <c r="EXF222" s="12"/>
      <c r="EXG222" s="12"/>
      <c r="EXH222" s="12"/>
      <c r="EXI222" s="12"/>
      <c r="EXJ222" s="12"/>
      <c r="EXK222" s="12"/>
      <c r="EXL222" s="12"/>
      <c r="EXM222" s="12"/>
      <c r="EXN222" s="12"/>
      <c r="EXO222" s="12"/>
      <c r="EXP222" s="12"/>
      <c r="EXQ222" s="12"/>
      <c r="EXR222" s="12"/>
      <c r="EXS222" s="12"/>
      <c r="EXT222" s="12"/>
      <c r="EXU222" s="12"/>
      <c r="EXV222" s="12"/>
      <c r="EXW222" s="12"/>
      <c r="EXX222" s="12"/>
      <c r="EXY222" s="12"/>
      <c r="EXZ222" s="12"/>
      <c r="EYA222" s="12"/>
      <c r="EYB222" s="12"/>
      <c r="EYC222" s="12"/>
      <c r="EYD222" s="12"/>
      <c r="EYE222" s="12"/>
      <c r="EYF222" s="12"/>
      <c r="EYG222" s="12"/>
      <c r="EYH222" s="12"/>
      <c r="EYI222" s="12"/>
      <c r="EYJ222" s="12"/>
      <c r="EYK222" s="12"/>
      <c r="EYL222" s="12"/>
      <c r="EYM222" s="12"/>
      <c r="EYN222" s="12"/>
      <c r="EYO222" s="12"/>
      <c r="EYP222" s="12"/>
      <c r="EYQ222" s="12"/>
      <c r="EYR222" s="12"/>
      <c r="EYS222" s="12"/>
      <c r="EYT222" s="12"/>
      <c r="EYU222" s="12"/>
      <c r="EYV222" s="12"/>
      <c r="EYW222" s="12"/>
      <c r="EYX222" s="12"/>
      <c r="EYY222" s="12"/>
      <c r="EYZ222" s="12"/>
      <c r="EZA222" s="12"/>
      <c r="EZB222" s="12"/>
      <c r="EZC222" s="12"/>
      <c r="EZD222" s="12"/>
      <c r="EZE222" s="12"/>
      <c r="EZF222" s="12"/>
      <c r="EZG222" s="12"/>
      <c r="EZH222" s="12"/>
      <c r="EZI222" s="12"/>
      <c r="EZJ222" s="12"/>
      <c r="EZK222" s="12"/>
      <c r="EZL222" s="12"/>
      <c r="EZM222" s="12"/>
      <c r="EZN222" s="12"/>
      <c r="EZO222" s="12"/>
      <c r="EZP222" s="12"/>
      <c r="EZQ222" s="12"/>
      <c r="EZR222" s="12"/>
      <c r="EZS222" s="12"/>
      <c r="EZT222" s="12"/>
      <c r="EZU222" s="12"/>
      <c r="EZV222" s="12"/>
      <c r="EZW222" s="12"/>
      <c r="EZX222" s="12"/>
      <c r="EZY222" s="12"/>
      <c r="EZZ222" s="12"/>
      <c r="FAA222" s="12"/>
      <c r="FAB222" s="12"/>
      <c r="FAC222" s="12"/>
      <c r="FAD222" s="12"/>
      <c r="FAE222" s="12"/>
      <c r="FAF222" s="12"/>
      <c r="FAG222" s="12"/>
      <c r="FAH222" s="12"/>
      <c r="FAI222" s="12"/>
      <c r="FAJ222" s="12"/>
      <c r="FAK222" s="12"/>
      <c r="FAL222" s="12"/>
      <c r="FAM222" s="12"/>
      <c r="FAN222" s="12"/>
      <c r="FAO222" s="12"/>
      <c r="FAP222" s="12"/>
      <c r="FAQ222" s="12"/>
      <c r="FAR222" s="12"/>
      <c r="FAS222" s="12"/>
      <c r="FAT222" s="12"/>
      <c r="FAU222" s="12"/>
      <c r="FAV222" s="12"/>
      <c r="FAW222" s="12"/>
      <c r="FAX222" s="12"/>
      <c r="FAY222" s="12"/>
      <c r="FAZ222" s="12"/>
      <c r="FBA222" s="12"/>
      <c r="FBB222" s="12"/>
      <c r="FBC222" s="12"/>
      <c r="FBD222" s="12"/>
      <c r="FBE222" s="12"/>
      <c r="FBF222" s="12"/>
      <c r="FBG222" s="12"/>
      <c r="FBH222" s="12"/>
      <c r="FBI222" s="12"/>
      <c r="FBJ222" s="12"/>
      <c r="FBK222" s="12"/>
      <c r="FBL222" s="12"/>
      <c r="FBM222" s="12"/>
      <c r="FBN222" s="12"/>
      <c r="FBO222" s="12"/>
      <c r="FBP222" s="12"/>
      <c r="FBQ222" s="12"/>
      <c r="FBR222" s="12"/>
      <c r="FBS222" s="12"/>
      <c r="FBT222" s="12"/>
      <c r="FBU222" s="12"/>
      <c r="FBV222" s="12"/>
      <c r="FBW222" s="12"/>
      <c r="FBX222" s="12"/>
      <c r="FBY222" s="12"/>
      <c r="FBZ222" s="12"/>
      <c r="FCA222" s="12"/>
      <c r="FCB222" s="12"/>
      <c r="FCC222" s="12"/>
      <c r="FCD222" s="12"/>
      <c r="FCE222" s="12"/>
      <c r="FCF222" s="12"/>
      <c r="FCG222" s="12"/>
      <c r="FCH222" s="12"/>
      <c r="FCI222" s="12"/>
      <c r="FCJ222" s="12"/>
      <c r="FCK222" s="12"/>
      <c r="FCL222" s="12"/>
      <c r="FCM222" s="12"/>
      <c r="FCN222" s="12"/>
      <c r="FCO222" s="12"/>
      <c r="FCP222" s="12"/>
      <c r="FCQ222" s="12"/>
      <c r="FCR222" s="12"/>
      <c r="FCS222" s="12"/>
      <c r="FCT222" s="12"/>
      <c r="FCU222" s="12"/>
      <c r="FCV222" s="12"/>
      <c r="FCW222" s="12"/>
      <c r="FCX222" s="12"/>
      <c r="FCY222" s="12"/>
      <c r="FCZ222" s="12"/>
      <c r="FDA222" s="12"/>
      <c r="FDB222" s="12"/>
      <c r="FDC222" s="12"/>
      <c r="FDD222" s="12"/>
      <c r="FDE222" s="12"/>
      <c r="FDF222" s="12"/>
      <c r="FDG222" s="12"/>
      <c r="FDH222" s="12"/>
      <c r="FDI222" s="12"/>
      <c r="FDJ222" s="12"/>
      <c r="FDK222" s="12"/>
      <c r="FDL222" s="12"/>
      <c r="FDM222" s="12"/>
      <c r="FDN222" s="12"/>
      <c r="FDO222" s="12"/>
      <c r="FDP222" s="12"/>
      <c r="FDQ222" s="12"/>
      <c r="FDR222" s="12"/>
      <c r="FDS222" s="12"/>
      <c r="FDT222" s="12"/>
      <c r="FDU222" s="12"/>
      <c r="FDV222" s="12"/>
      <c r="FDW222" s="12"/>
      <c r="FDX222" s="12"/>
      <c r="FDY222" s="12"/>
      <c r="FDZ222" s="12"/>
      <c r="FEA222" s="12"/>
      <c r="FEB222" s="12"/>
      <c r="FEC222" s="12"/>
      <c r="FED222" s="12"/>
      <c r="FEE222" s="12"/>
      <c r="FEF222" s="12"/>
      <c r="FEG222" s="12"/>
      <c r="FEH222" s="12"/>
      <c r="FEI222" s="12"/>
      <c r="FEJ222" s="12"/>
      <c r="FEK222" s="12"/>
      <c r="FEL222" s="12"/>
      <c r="FEM222" s="12"/>
      <c r="FEN222" s="12"/>
      <c r="FEO222" s="12"/>
      <c r="FEP222" s="12"/>
      <c r="FEQ222" s="12"/>
      <c r="FER222" s="12"/>
      <c r="FES222" s="12"/>
      <c r="FET222" s="12"/>
      <c r="FEU222" s="12"/>
      <c r="FEV222" s="12"/>
      <c r="FEW222" s="12"/>
      <c r="FEX222" s="12"/>
      <c r="FEY222" s="12"/>
      <c r="FEZ222" s="12"/>
      <c r="FFA222" s="12"/>
      <c r="FFB222" s="12"/>
      <c r="FFC222" s="12"/>
      <c r="FFD222" s="12"/>
      <c r="FFE222" s="12"/>
      <c r="FFF222" s="12"/>
      <c r="FFG222" s="12"/>
      <c r="FFH222" s="12"/>
      <c r="FFI222" s="12"/>
      <c r="FFJ222" s="12"/>
      <c r="FFK222" s="12"/>
      <c r="FFL222" s="12"/>
      <c r="FFM222" s="12"/>
      <c r="FFN222" s="12"/>
      <c r="FFO222" s="12"/>
      <c r="FFP222" s="12"/>
      <c r="FFQ222" s="12"/>
      <c r="FFR222" s="12"/>
      <c r="FFS222" s="12"/>
      <c r="FFT222" s="12"/>
      <c r="FFU222" s="12"/>
      <c r="FFV222" s="12"/>
      <c r="FFW222" s="12"/>
      <c r="FFX222" s="12"/>
      <c r="FFY222" s="12"/>
      <c r="FFZ222" s="12"/>
      <c r="FGA222" s="12"/>
      <c r="FGB222" s="12"/>
      <c r="FGC222" s="12"/>
      <c r="FGD222" s="12"/>
      <c r="FGE222" s="12"/>
      <c r="FGF222" s="12"/>
      <c r="FGG222" s="12"/>
      <c r="FGH222" s="12"/>
      <c r="FGI222" s="12"/>
      <c r="FGJ222" s="12"/>
      <c r="FGK222" s="12"/>
      <c r="FGL222" s="12"/>
      <c r="FGM222" s="12"/>
      <c r="FGN222" s="12"/>
      <c r="FGO222" s="12"/>
      <c r="FGP222" s="12"/>
      <c r="FGQ222" s="12"/>
      <c r="FGR222" s="12"/>
      <c r="FGS222" s="12"/>
      <c r="FGT222" s="12"/>
      <c r="FGU222" s="12"/>
      <c r="FGV222" s="12"/>
      <c r="FGW222" s="12"/>
      <c r="FGX222" s="12"/>
      <c r="FGY222" s="12"/>
      <c r="FGZ222" s="12"/>
      <c r="FHA222" s="12"/>
      <c r="FHB222" s="12"/>
      <c r="FHC222" s="12"/>
      <c r="FHD222" s="12"/>
      <c r="FHE222" s="12"/>
      <c r="FHF222" s="12"/>
      <c r="FHG222" s="12"/>
      <c r="FHH222" s="12"/>
      <c r="FHI222" s="12"/>
      <c r="FHJ222" s="12"/>
      <c r="FHK222" s="12"/>
      <c r="FHL222" s="12"/>
      <c r="FHM222" s="12"/>
      <c r="FHN222" s="12"/>
      <c r="FHO222" s="12"/>
      <c r="FHP222" s="12"/>
      <c r="FHQ222" s="12"/>
      <c r="FHR222" s="12"/>
      <c r="FHS222" s="12"/>
      <c r="FHT222" s="12"/>
      <c r="FHU222" s="12"/>
      <c r="FHV222" s="12"/>
      <c r="FHW222" s="12"/>
      <c r="FHX222" s="12"/>
      <c r="FHY222" s="12"/>
      <c r="FHZ222" s="12"/>
      <c r="FIA222" s="12"/>
      <c r="FIB222" s="12"/>
      <c r="FIC222" s="12"/>
      <c r="FID222" s="12"/>
      <c r="FIE222" s="12"/>
      <c r="FIF222" s="12"/>
      <c r="FIG222" s="12"/>
      <c r="FIH222" s="12"/>
      <c r="FII222" s="12"/>
      <c r="FIJ222" s="12"/>
      <c r="FIK222" s="12"/>
      <c r="FIL222" s="12"/>
      <c r="FIM222" s="12"/>
      <c r="FIN222" s="12"/>
      <c r="FIO222" s="12"/>
      <c r="FIP222" s="12"/>
      <c r="FIQ222" s="12"/>
      <c r="FIR222" s="12"/>
      <c r="FIS222" s="12"/>
      <c r="FIT222" s="12"/>
      <c r="FIU222" s="12"/>
      <c r="FIV222" s="12"/>
      <c r="FIW222" s="12"/>
      <c r="FIX222" s="12"/>
      <c r="FIY222" s="12"/>
      <c r="FIZ222" s="12"/>
      <c r="FJA222" s="12"/>
      <c r="FJB222" s="12"/>
      <c r="FJC222" s="12"/>
      <c r="FJD222" s="12"/>
      <c r="FJE222" s="12"/>
      <c r="FJF222" s="12"/>
      <c r="FJG222" s="12"/>
      <c r="FJH222" s="12"/>
      <c r="FJI222" s="12"/>
      <c r="FJJ222" s="12"/>
      <c r="FJK222" s="12"/>
      <c r="FJL222" s="12"/>
      <c r="FJM222" s="12"/>
      <c r="FJN222" s="12"/>
      <c r="FJO222" s="12"/>
      <c r="FJP222" s="12"/>
      <c r="FJQ222" s="12"/>
      <c r="FJR222" s="12"/>
      <c r="FJS222" s="12"/>
      <c r="FJT222" s="12"/>
      <c r="FJU222" s="12"/>
      <c r="FJV222" s="12"/>
      <c r="FJW222" s="12"/>
      <c r="FJX222" s="12"/>
      <c r="FJY222" s="12"/>
      <c r="FJZ222" s="12"/>
      <c r="FKA222" s="12"/>
      <c r="FKB222" s="12"/>
      <c r="FKC222" s="12"/>
      <c r="FKD222" s="12"/>
      <c r="FKE222" s="12"/>
      <c r="FKF222" s="12"/>
      <c r="FKG222" s="12"/>
      <c r="FKH222" s="12"/>
      <c r="FKI222" s="12"/>
      <c r="FKJ222" s="12"/>
      <c r="FKK222" s="12"/>
      <c r="FKL222" s="12"/>
      <c r="FKM222" s="12"/>
      <c r="FKN222" s="12"/>
      <c r="FKO222" s="12"/>
      <c r="FKP222" s="12"/>
      <c r="FKQ222" s="12"/>
      <c r="FKR222" s="12"/>
      <c r="FKS222" s="12"/>
      <c r="FKT222" s="12"/>
      <c r="FKU222" s="12"/>
      <c r="FKV222" s="12"/>
      <c r="FKW222" s="12"/>
      <c r="FKX222" s="12"/>
      <c r="FKY222" s="12"/>
      <c r="FKZ222" s="12"/>
      <c r="FLA222" s="12"/>
      <c r="FLB222" s="12"/>
      <c r="FLC222" s="12"/>
      <c r="FLD222" s="12"/>
      <c r="FLE222" s="12"/>
      <c r="FLF222" s="12"/>
      <c r="FLG222" s="12"/>
      <c r="FLH222" s="12"/>
      <c r="FLI222" s="12"/>
      <c r="FLJ222" s="12"/>
      <c r="FLK222" s="12"/>
      <c r="FLL222" s="12"/>
      <c r="FLM222" s="12"/>
      <c r="FLN222" s="12"/>
      <c r="FLO222" s="12"/>
      <c r="FLP222" s="12"/>
      <c r="FLQ222" s="12"/>
      <c r="FLR222" s="12"/>
      <c r="FLS222" s="12"/>
      <c r="FLT222" s="12"/>
      <c r="FLU222" s="12"/>
      <c r="FLV222" s="12"/>
      <c r="FLW222" s="12"/>
      <c r="FLX222" s="12"/>
      <c r="FLY222" s="12"/>
      <c r="FLZ222" s="12"/>
      <c r="FMA222" s="12"/>
      <c r="FMB222" s="12"/>
      <c r="FMC222" s="12"/>
      <c r="FMD222" s="12"/>
      <c r="FME222" s="12"/>
      <c r="FMF222" s="12"/>
      <c r="FMG222" s="12"/>
      <c r="FMH222" s="12"/>
      <c r="FMI222" s="12"/>
      <c r="FMJ222" s="12"/>
      <c r="FMK222" s="12"/>
      <c r="FML222" s="12"/>
      <c r="FMM222" s="12"/>
      <c r="FMN222" s="12"/>
      <c r="FMO222" s="12"/>
      <c r="FMP222" s="12"/>
      <c r="FMQ222" s="12"/>
      <c r="FMR222" s="12"/>
      <c r="FMS222" s="12"/>
      <c r="FMT222" s="12"/>
      <c r="FMU222" s="12"/>
      <c r="FMV222" s="12"/>
      <c r="FMW222" s="12"/>
      <c r="FMX222" s="12"/>
      <c r="FMY222" s="12"/>
      <c r="FMZ222" s="12"/>
      <c r="FNA222" s="12"/>
      <c r="FNB222" s="12"/>
      <c r="FNC222" s="12"/>
      <c r="FND222" s="12"/>
      <c r="FNE222" s="12"/>
      <c r="FNF222" s="12"/>
      <c r="FNG222" s="12"/>
      <c r="FNH222" s="12"/>
      <c r="FNI222" s="12"/>
      <c r="FNJ222" s="12"/>
      <c r="FNK222" s="12"/>
      <c r="FNL222" s="12"/>
      <c r="FNM222" s="12"/>
      <c r="FNN222" s="12"/>
      <c r="FNO222" s="12"/>
      <c r="FNP222" s="12"/>
      <c r="FNQ222" s="12"/>
      <c r="FNR222" s="12"/>
      <c r="FNS222" s="12"/>
      <c r="FNT222" s="12"/>
      <c r="FNU222" s="12"/>
      <c r="FNV222" s="12"/>
      <c r="FNW222" s="12"/>
      <c r="FNX222" s="12"/>
      <c r="FNY222" s="12"/>
      <c r="FNZ222" s="12"/>
      <c r="FOA222" s="12"/>
      <c r="FOB222" s="12"/>
      <c r="FOC222" s="12"/>
      <c r="FOD222" s="12"/>
      <c r="FOE222" s="12"/>
      <c r="FOF222" s="12"/>
      <c r="FOG222" s="12"/>
      <c r="FOH222" s="12"/>
      <c r="FOI222" s="12"/>
      <c r="FOJ222" s="12"/>
      <c r="FOK222" s="12"/>
      <c r="FOL222" s="12"/>
      <c r="FOM222" s="12"/>
      <c r="FON222" s="12"/>
      <c r="FOO222" s="12"/>
      <c r="FOP222" s="12"/>
      <c r="FOQ222" s="12"/>
      <c r="FOR222" s="12"/>
      <c r="FOS222" s="12"/>
      <c r="FOT222" s="12"/>
      <c r="FOU222" s="12"/>
      <c r="FOV222" s="12"/>
      <c r="FOW222" s="12"/>
      <c r="FOX222" s="12"/>
      <c r="FOY222" s="12"/>
      <c r="FOZ222" s="12"/>
      <c r="FPA222" s="12"/>
      <c r="FPB222" s="12"/>
      <c r="FPC222" s="12"/>
      <c r="FPD222" s="12"/>
      <c r="FPE222" s="12"/>
      <c r="FPF222" s="12"/>
      <c r="FPG222" s="12"/>
      <c r="FPH222" s="12"/>
      <c r="FPI222" s="12"/>
      <c r="FPJ222" s="12"/>
      <c r="FPK222" s="12"/>
      <c r="FPL222" s="12"/>
      <c r="FPM222" s="12"/>
      <c r="FPN222" s="12"/>
      <c r="FPO222" s="12"/>
      <c r="FPP222" s="12"/>
      <c r="FPQ222" s="12"/>
      <c r="FPR222" s="12"/>
      <c r="FPS222" s="12"/>
      <c r="FPT222" s="12"/>
      <c r="FPU222" s="12"/>
      <c r="FPV222" s="12"/>
      <c r="FPW222" s="12"/>
      <c r="FPX222" s="12"/>
      <c r="FPY222" s="12"/>
      <c r="FPZ222" s="12"/>
      <c r="FQA222" s="12"/>
      <c r="FQB222" s="12"/>
      <c r="FQC222" s="12"/>
      <c r="FQD222" s="12"/>
      <c r="FQE222" s="12"/>
      <c r="FQF222" s="12"/>
      <c r="FQG222" s="12"/>
      <c r="FQH222" s="12"/>
      <c r="FQI222" s="12"/>
      <c r="FQJ222" s="12"/>
      <c r="FQK222" s="12"/>
      <c r="FQL222" s="12"/>
      <c r="FQM222" s="12"/>
      <c r="FQN222" s="12"/>
      <c r="FQO222" s="12"/>
      <c r="FQP222" s="12"/>
      <c r="FQQ222" s="12"/>
      <c r="FQR222" s="12"/>
      <c r="FQS222" s="12"/>
      <c r="FQT222" s="12"/>
      <c r="FQU222" s="12"/>
      <c r="FQV222" s="12"/>
      <c r="FQW222" s="12"/>
      <c r="FQX222" s="12"/>
      <c r="FQY222" s="12"/>
      <c r="FQZ222" s="12"/>
      <c r="FRA222" s="12"/>
      <c r="FRB222" s="12"/>
      <c r="FRC222" s="12"/>
      <c r="FRD222" s="12"/>
      <c r="FRE222" s="12"/>
      <c r="FRF222" s="12"/>
      <c r="FRG222" s="12"/>
      <c r="FRH222" s="12"/>
      <c r="FRI222" s="12"/>
      <c r="FRJ222" s="12"/>
      <c r="FRK222" s="12"/>
      <c r="FRL222" s="12"/>
      <c r="FRM222" s="12"/>
      <c r="FRN222" s="12"/>
      <c r="FRO222" s="12"/>
      <c r="FRP222" s="12"/>
      <c r="FRQ222" s="12"/>
      <c r="FRR222" s="12"/>
      <c r="FRS222" s="12"/>
      <c r="FRT222" s="12"/>
      <c r="FRU222" s="12"/>
      <c r="FRV222" s="12"/>
      <c r="FRW222" s="12"/>
      <c r="FRX222" s="12"/>
      <c r="FRY222" s="12"/>
      <c r="FRZ222" s="12"/>
      <c r="FSA222" s="12"/>
      <c r="FSB222" s="12"/>
      <c r="FSC222" s="12"/>
      <c r="FSD222" s="12"/>
      <c r="FSE222" s="12"/>
      <c r="FSF222" s="12"/>
      <c r="FSG222" s="12"/>
      <c r="FSH222" s="12"/>
      <c r="FSI222" s="12"/>
      <c r="FSJ222" s="12"/>
      <c r="FSK222" s="12"/>
      <c r="FSL222" s="12"/>
      <c r="FSM222" s="12"/>
      <c r="FSN222" s="12"/>
      <c r="FSO222" s="12"/>
      <c r="FSP222" s="12"/>
      <c r="FSQ222" s="12"/>
      <c r="FSR222" s="12"/>
      <c r="FSS222" s="12"/>
      <c r="FST222" s="12"/>
      <c r="FSU222" s="12"/>
      <c r="FSV222" s="12"/>
      <c r="FSW222" s="12"/>
      <c r="FSX222" s="12"/>
      <c r="FSY222" s="12"/>
      <c r="FSZ222" s="12"/>
      <c r="FTA222" s="12"/>
      <c r="FTB222" s="12"/>
      <c r="FTC222" s="12"/>
      <c r="FTD222" s="12"/>
      <c r="FTE222" s="12"/>
      <c r="FTF222" s="12"/>
      <c r="FTG222" s="12"/>
      <c r="FTH222" s="12"/>
      <c r="FTI222" s="12"/>
      <c r="FTJ222" s="12"/>
      <c r="FTK222" s="12"/>
      <c r="FTL222" s="12"/>
      <c r="FTM222" s="12"/>
      <c r="FTN222" s="12"/>
      <c r="FTO222" s="12"/>
      <c r="FTP222" s="12"/>
      <c r="FTQ222" s="12"/>
      <c r="FTR222" s="12"/>
      <c r="FTS222" s="12"/>
      <c r="FTT222" s="12"/>
      <c r="FTU222" s="12"/>
      <c r="FTV222" s="12"/>
      <c r="FTW222" s="12"/>
      <c r="FTX222" s="12"/>
      <c r="FTY222" s="12"/>
      <c r="FTZ222" s="12"/>
      <c r="FUA222" s="12"/>
      <c r="FUB222" s="12"/>
      <c r="FUC222" s="12"/>
      <c r="FUD222" s="12"/>
      <c r="FUE222" s="12"/>
      <c r="FUF222" s="12"/>
      <c r="FUG222" s="12"/>
      <c r="FUH222" s="12"/>
      <c r="FUI222" s="12"/>
      <c r="FUJ222" s="12"/>
      <c r="FUK222" s="12"/>
      <c r="FUL222" s="12"/>
      <c r="FUM222" s="12"/>
      <c r="FUN222" s="12"/>
      <c r="FUO222" s="12"/>
      <c r="FUP222" s="12"/>
      <c r="FUQ222" s="12"/>
      <c r="FUR222" s="12"/>
      <c r="FUS222" s="12"/>
      <c r="FUT222" s="12"/>
      <c r="FUU222" s="12"/>
      <c r="FUV222" s="12"/>
      <c r="FUW222" s="12"/>
      <c r="FUX222" s="12"/>
      <c r="FUY222" s="12"/>
      <c r="FUZ222" s="12"/>
      <c r="FVA222" s="12"/>
      <c r="FVB222" s="12"/>
      <c r="FVC222" s="12"/>
      <c r="FVD222" s="12"/>
      <c r="FVE222" s="12"/>
      <c r="FVF222" s="12"/>
      <c r="FVG222" s="12"/>
      <c r="FVH222" s="12"/>
      <c r="FVI222" s="12"/>
      <c r="FVJ222" s="12"/>
      <c r="FVK222" s="12"/>
      <c r="FVL222" s="12"/>
      <c r="FVM222" s="12"/>
      <c r="FVN222" s="12"/>
      <c r="FVO222" s="12"/>
      <c r="FVP222" s="12"/>
      <c r="FVQ222" s="12"/>
      <c r="FVR222" s="12"/>
      <c r="FVS222" s="12"/>
      <c r="FVT222" s="12"/>
      <c r="FVU222" s="12"/>
      <c r="FVV222" s="12"/>
      <c r="FVW222" s="12"/>
      <c r="FVX222" s="12"/>
      <c r="FVY222" s="12"/>
      <c r="FVZ222" s="12"/>
      <c r="FWA222" s="12"/>
      <c r="FWB222" s="12"/>
      <c r="FWC222" s="12"/>
      <c r="FWD222" s="12"/>
      <c r="FWE222" s="12"/>
      <c r="FWF222" s="12"/>
      <c r="FWG222" s="12"/>
      <c r="FWH222" s="12"/>
      <c r="FWI222" s="12"/>
      <c r="FWJ222" s="12"/>
      <c r="FWK222" s="12"/>
      <c r="FWL222" s="12"/>
      <c r="FWM222" s="12"/>
      <c r="FWN222" s="12"/>
      <c r="FWO222" s="12"/>
      <c r="FWP222" s="12"/>
      <c r="FWQ222" s="12"/>
      <c r="FWR222" s="12"/>
      <c r="FWS222" s="12"/>
      <c r="FWT222" s="12"/>
      <c r="FWU222" s="12"/>
      <c r="FWV222" s="12"/>
      <c r="FWW222" s="12"/>
      <c r="FWX222" s="12"/>
      <c r="FWY222" s="12"/>
      <c r="FWZ222" s="12"/>
      <c r="FXA222" s="12"/>
      <c r="FXB222" s="12"/>
      <c r="FXC222" s="12"/>
      <c r="FXD222" s="12"/>
      <c r="FXE222" s="12"/>
      <c r="FXF222" s="12"/>
      <c r="FXG222" s="12"/>
      <c r="FXH222" s="12"/>
      <c r="FXI222" s="12"/>
      <c r="FXJ222" s="12"/>
      <c r="FXK222" s="12"/>
      <c r="FXL222" s="12"/>
      <c r="FXM222" s="12"/>
      <c r="FXN222" s="12"/>
      <c r="FXO222" s="12"/>
      <c r="FXP222" s="12"/>
      <c r="FXQ222" s="12"/>
      <c r="FXR222" s="12"/>
      <c r="FXS222" s="12"/>
      <c r="FXT222" s="12"/>
      <c r="FXU222" s="12"/>
      <c r="FXV222" s="12"/>
      <c r="FXW222" s="12"/>
      <c r="FXX222" s="12"/>
      <c r="FXY222" s="12"/>
      <c r="FXZ222" s="12"/>
      <c r="FYA222" s="12"/>
      <c r="FYB222" s="12"/>
      <c r="FYC222" s="12"/>
      <c r="FYD222" s="12"/>
      <c r="FYE222" s="12"/>
      <c r="FYF222" s="12"/>
      <c r="FYG222" s="12"/>
      <c r="FYH222" s="12"/>
      <c r="FYI222" s="12"/>
      <c r="FYJ222" s="12"/>
      <c r="FYK222" s="12"/>
      <c r="FYL222" s="12"/>
      <c r="FYM222" s="12"/>
      <c r="FYN222" s="12"/>
      <c r="FYO222" s="12"/>
      <c r="FYP222" s="12"/>
      <c r="FYQ222" s="12"/>
      <c r="FYR222" s="12"/>
      <c r="FYS222" s="12"/>
      <c r="FYT222" s="12"/>
      <c r="FYU222" s="12"/>
      <c r="FYV222" s="12"/>
      <c r="FYW222" s="12"/>
      <c r="FYX222" s="12"/>
      <c r="FYY222" s="12"/>
      <c r="FYZ222" s="12"/>
      <c r="FZA222" s="12"/>
      <c r="FZB222" s="12"/>
      <c r="FZC222" s="12"/>
      <c r="FZD222" s="12"/>
      <c r="FZE222" s="12"/>
      <c r="FZF222" s="12"/>
      <c r="FZG222" s="12"/>
      <c r="FZH222" s="12"/>
      <c r="FZI222" s="12"/>
      <c r="FZJ222" s="12"/>
      <c r="FZK222" s="12"/>
      <c r="FZL222" s="12"/>
      <c r="FZM222" s="12"/>
      <c r="FZN222" s="12"/>
      <c r="FZO222" s="12"/>
      <c r="FZP222" s="12"/>
      <c r="FZQ222" s="12"/>
      <c r="FZR222" s="12"/>
      <c r="FZS222" s="12"/>
      <c r="FZT222" s="12"/>
      <c r="FZU222" s="12"/>
      <c r="FZV222" s="12"/>
      <c r="FZW222" s="12"/>
      <c r="FZX222" s="12"/>
      <c r="FZY222" s="12"/>
      <c r="FZZ222" s="12"/>
      <c r="GAA222" s="12"/>
      <c r="GAB222" s="12"/>
      <c r="GAC222" s="12"/>
      <c r="GAD222" s="12"/>
      <c r="GAE222" s="12"/>
      <c r="GAF222" s="12"/>
      <c r="GAG222" s="12"/>
      <c r="GAH222" s="12"/>
      <c r="GAI222" s="12"/>
      <c r="GAJ222" s="12"/>
      <c r="GAK222" s="12"/>
      <c r="GAL222" s="12"/>
      <c r="GAM222" s="12"/>
      <c r="GAN222" s="12"/>
      <c r="GAO222" s="12"/>
      <c r="GAP222" s="12"/>
      <c r="GAQ222" s="12"/>
      <c r="GAR222" s="12"/>
      <c r="GAS222" s="12"/>
      <c r="GAT222" s="12"/>
      <c r="GAU222" s="12"/>
      <c r="GAV222" s="12"/>
      <c r="GAW222" s="12"/>
      <c r="GAX222" s="12"/>
      <c r="GAY222" s="12"/>
      <c r="GAZ222" s="12"/>
      <c r="GBA222" s="12"/>
      <c r="GBB222" s="12"/>
      <c r="GBC222" s="12"/>
      <c r="GBD222" s="12"/>
      <c r="GBE222" s="12"/>
      <c r="GBF222" s="12"/>
      <c r="GBG222" s="12"/>
      <c r="GBH222" s="12"/>
      <c r="GBI222" s="12"/>
      <c r="GBJ222" s="12"/>
      <c r="GBK222" s="12"/>
      <c r="GBL222" s="12"/>
      <c r="GBM222" s="12"/>
      <c r="GBN222" s="12"/>
      <c r="GBO222" s="12"/>
      <c r="GBP222" s="12"/>
      <c r="GBQ222" s="12"/>
      <c r="GBR222" s="12"/>
      <c r="GBS222" s="12"/>
      <c r="GBT222" s="12"/>
      <c r="GBU222" s="12"/>
      <c r="GBV222" s="12"/>
      <c r="GBW222" s="12"/>
      <c r="GBX222" s="12"/>
      <c r="GBY222" s="12"/>
      <c r="GBZ222" s="12"/>
      <c r="GCA222" s="12"/>
      <c r="GCB222" s="12"/>
      <c r="GCC222" s="12"/>
      <c r="GCD222" s="12"/>
      <c r="GCE222" s="12"/>
      <c r="GCF222" s="12"/>
      <c r="GCG222" s="12"/>
      <c r="GCH222" s="12"/>
      <c r="GCI222" s="12"/>
      <c r="GCJ222" s="12"/>
      <c r="GCK222" s="12"/>
      <c r="GCL222" s="12"/>
      <c r="GCM222" s="12"/>
      <c r="GCN222" s="12"/>
      <c r="GCO222" s="12"/>
      <c r="GCP222" s="12"/>
      <c r="GCQ222" s="12"/>
      <c r="GCR222" s="12"/>
      <c r="GCS222" s="12"/>
      <c r="GCT222" s="12"/>
      <c r="GCU222" s="12"/>
      <c r="GCV222" s="12"/>
      <c r="GCW222" s="12"/>
      <c r="GCX222" s="12"/>
      <c r="GCY222" s="12"/>
      <c r="GCZ222" s="12"/>
      <c r="GDA222" s="12"/>
      <c r="GDB222" s="12"/>
      <c r="GDC222" s="12"/>
      <c r="GDD222" s="12"/>
      <c r="GDE222" s="12"/>
      <c r="GDF222" s="12"/>
      <c r="GDG222" s="12"/>
      <c r="GDH222" s="12"/>
      <c r="GDI222" s="12"/>
      <c r="GDJ222" s="12"/>
      <c r="GDK222" s="12"/>
      <c r="GDL222" s="12"/>
      <c r="GDM222" s="12"/>
      <c r="GDN222" s="12"/>
      <c r="GDO222" s="12"/>
      <c r="GDP222" s="12"/>
      <c r="GDQ222" s="12"/>
      <c r="GDR222" s="12"/>
      <c r="GDS222" s="12"/>
      <c r="GDT222" s="12"/>
      <c r="GDU222" s="12"/>
      <c r="GDV222" s="12"/>
      <c r="GDW222" s="12"/>
      <c r="GDX222" s="12"/>
      <c r="GDY222" s="12"/>
      <c r="GDZ222" s="12"/>
      <c r="GEA222" s="12"/>
      <c r="GEB222" s="12"/>
      <c r="GEC222" s="12"/>
      <c r="GED222" s="12"/>
      <c r="GEE222" s="12"/>
      <c r="GEF222" s="12"/>
      <c r="GEG222" s="12"/>
      <c r="GEH222" s="12"/>
      <c r="GEI222" s="12"/>
      <c r="GEJ222" s="12"/>
      <c r="GEK222" s="12"/>
      <c r="GEL222" s="12"/>
      <c r="GEM222" s="12"/>
      <c r="GEN222" s="12"/>
      <c r="GEO222" s="12"/>
      <c r="GEP222" s="12"/>
      <c r="GEQ222" s="12"/>
      <c r="GER222" s="12"/>
      <c r="GES222" s="12"/>
      <c r="GET222" s="12"/>
      <c r="GEU222" s="12"/>
      <c r="GEV222" s="12"/>
      <c r="GEW222" s="12"/>
      <c r="GEX222" s="12"/>
      <c r="GEY222" s="12"/>
      <c r="GEZ222" s="12"/>
      <c r="GFA222" s="12"/>
      <c r="GFB222" s="12"/>
      <c r="GFC222" s="12"/>
      <c r="GFD222" s="12"/>
      <c r="GFE222" s="12"/>
      <c r="GFF222" s="12"/>
      <c r="GFG222" s="12"/>
      <c r="GFH222" s="12"/>
      <c r="GFI222" s="12"/>
      <c r="GFJ222" s="12"/>
      <c r="GFK222" s="12"/>
      <c r="GFL222" s="12"/>
      <c r="GFM222" s="12"/>
      <c r="GFN222" s="12"/>
      <c r="GFO222" s="12"/>
      <c r="GFP222" s="12"/>
      <c r="GFQ222" s="12"/>
      <c r="GFR222" s="12"/>
      <c r="GFS222" s="12"/>
      <c r="GFT222" s="12"/>
      <c r="GFU222" s="12"/>
      <c r="GFV222" s="12"/>
      <c r="GFW222" s="12"/>
      <c r="GFX222" s="12"/>
      <c r="GFY222" s="12"/>
      <c r="GFZ222" s="12"/>
      <c r="GGA222" s="12"/>
      <c r="GGB222" s="12"/>
      <c r="GGC222" s="12"/>
      <c r="GGD222" s="12"/>
      <c r="GGE222" s="12"/>
      <c r="GGF222" s="12"/>
      <c r="GGG222" s="12"/>
      <c r="GGH222" s="12"/>
      <c r="GGI222" s="12"/>
      <c r="GGJ222" s="12"/>
      <c r="GGK222" s="12"/>
      <c r="GGL222" s="12"/>
      <c r="GGM222" s="12"/>
      <c r="GGN222" s="12"/>
      <c r="GGO222" s="12"/>
      <c r="GGP222" s="12"/>
      <c r="GGQ222" s="12"/>
      <c r="GGR222" s="12"/>
      <c r="GGS222" s="12"/>
      <c r="GGT222" s="12"/>
      <c r="GGU222" s="12"/>
      <c r="GGV222" s="12"/>
      <c r="GGW222" s="12"/>
      <c r="GGX222" s="12"/>
      <c r="GGY222" s="12"/>
      <c r="GGZ222" s="12"/>
      <c r="GHA222" s="12"/>
      <c r="GHB222" s="12"/>
      <c r="GHC222" s="12"/>
      <c r="GHD222" s="12"/>
      <c r="GHE222" s="12"/>
      <c r="GHF222" s="12"/>
      <c r="GHG222" s="12"/>
      <c r="GHH222" s="12"/>
      <c r="GHI222" s="12"/>
      <c r="GHJ222" s="12"/>
      <c r="GHK222" s="12"/>
      <c r="GHL222" s="12"/>
      <c r="GHM222" s="12"/>
      <c r="GHN222" s="12"/>
      <c r="GHO222" s="12"/>
      <c r="GHP222" s="12"/>
      <c r="GHQ222" s="12"/>
      <c r="GHR222" s="12"/>
      <c r="GHS222" s="12"/>
      <c r="GHT222" s="12"/>
      <c r="GHU222" s="12"/>
      <c r="GHV222" s="12"/>
      <c r="GHW222" s="12"/>
      <c r="GHX222" s="12"/>
      <c r="GHY222" s="12"/>
      <c r="GHZ222" s="12"/>
      <c r="GIA222" s="12"/>
      <c r="GIB222" s="12"/>
      <c r="GIC222" s="12"/>
      <c r="GID222" s="12"/>
      <c r="GIE222" s="12"/>
      <c r="GIF222" s="12"/>
      <c r="GIG222" s="12"/>
      <c r="GIH222" s="12"/>
      <c r="GII222" s="12"/>
      <c r="GIJ222" s="12"/>
      <c r="GIK222" s="12"/>
      <c r="GIL222" s="12"/>
      <c r="GIM222" s="12"/>
      <c r="GIN222" s="12"/>
      <c r="GIO222" s="12"/>
      <c r="GIP222" s="12"/>
      <c r="GIQ222" s="12"/>
      <c r="GIR222" s="12"/>
      <c r="GIS222" s="12"/>
      <c r="GIT222" s="12"/>
      <c r="GIU222" s="12"/>
      <c r="GIV222" s="12"/>
      <c r="GIW222" s="12"/>
      <c r="GIX222" s="12"/>
      <c r="GIY222" s="12"/>
      <c r="GIZ222" s="12"/>
      <c r="GJA222" s="12"/>
      <c r="GJB222" s="12"/>
      <c r="GJC222" s="12"/>
      <c r="GJD222" s="12"/>
      <c r="GJE222" s="12"/>
      <c r="GJF222" s="12"/>
      <c r="GJG222" s="12"/>
      <c r="GJH222" s="12"/>
      <c r="GJI222" s="12"/>
      <c r="GJJ222" s="12"/>
      <c r="GJK222" s="12"/>
      <c r="GJL222" s="12"/>
      <c r="GJM222" s="12"/>
      <c r="GJN222" s="12"/>
      <c r="GJO222" s="12"/>
      <c r="GJP222" s="12"/>
      <c r="GJQ222" s="12"/>
      <c r="GJR222" s="12"/>
      <c r="GJS222" s="12"/>
      <c r="GJT222" s="12"/>
      <c r="GJU222" s="12"/>
      <c r="GJV222" s="12"/>
      <c r="GJW222" s="12"/>
      <c r="GJX222" s="12"/>
      <c r="GJY222" s="12"/>
      <c r="GJZ222" s="12"/>
      <c r="GKA222" s="12"/>
      <c r="GKB222" s="12"/>
      <c r="GKC222" s="12"/>
      <c r="GKD222" s="12"/>
      <c r="GKE222" s="12"/>
      <c r="GKF222" s="12"/>
      <c r="GKG222" s="12"/>
      <c r="GKH222" s="12"/>
      <c r="GKI222" s="12"/>
      <c r="GKJ222" s="12"/>
      <c r="GKK222" s="12"/>
      <c r="GKL222" s="12"/>
      <c r="GKM222" s="12"/>
      <c r="GKN222" s="12"/>
      <c r="GKO222" s="12"/>
      <c r="GKP222" s="12"/>
      <c r="GKQ222" s="12"/>
      <c r="GKR222" s="12"/>
      <c r="GKS222" s="12"/>
      <c r="GKT222" s="12"/>
      <c r="GKU222" s="12"/>
      <c r="GKV222" s="12"/>
      <c r="GKW222" s="12"/>
      <c r="GKX222" s="12"/>
      <c r="GKY222" s="12"/>
      <c r="GKZ222" s="12"/>
      <c r="GLA222" s="12"/>
      <c r="GLB222" s="12"/>
      <c r="GLC222" s="12"/>
      <c r="GLD222" s="12"/>
      <c r="GLE222" s="12"/>
      <c r="GLF222" s="12"/>
      <c r="GLG222" s="12"/>
      <c r="GLH222" s="12"/>
      <c r="GLI222" s="12"/>
      <c r="GLJ222" s="12"/>
      <c r="GLK222" s="12"/>
      <c r="GLL222" s="12"/>
      <c r="GLM222" s="12"/>
      <c r="GLN222" s="12"/>
      <c r="GLO222" s="12"/>
      <c r="GLP222" s="12"/>
      <c r="GLQ222" s="12"/>
      <c r="GLR222" s="12"/>
      <c r="GLS222" s="12"/>
      <c r="GLT222" s="12"/>
      <c r="GLU222" s="12"/>
      <c r="GLV222" s="12"/>
      <c r="GLW222" s="12"/>
      <c r="GLX222" s="12"/>
      <c r="GLY222" s="12"/>
      <c r="GLZ222" s="12"/>
      <c r="GMA222" s="12"/>
      <c r="GMB222" s="12"/>
      <c r="GMC222" s="12"/>
      <c r="GMD222" s="12"/>
      <c r="GME222" s="12"/>
      <c r="GMF222" s="12"/>
      <c r="GMG222" s="12"/>
      <c r="GMH222" s="12"/>
      <c r="GMI222" s="12"/>
      <c r="GMJ222" s="12"/>
      <c r="GMK222" s="12"/>
      <c r="GML222" s="12"/>
      <c r="GMM222" s="12"/>
      <c r="GMN222" s="12"/>
      <c r="GMO222" s="12"/>
      <c r="GMP222" s="12"/>
      <c r="GMQ222" s="12"/>
      <c r="GMR222" s="12"/>
      <c r="GMS222" s="12"/>
      <c r="GMT222" s="12"/>
      <c r="GMU222" s="12"/>
      <c r="GMV222" s="12"/>
      <c r="GMW222" s="12"/>
      <c r="GMX222" s="12"/>
      <c r="GMY222" s="12"/>
      <c r="GMZ222" s="12"/>
      <c r="GNA222" s="12"/>
      <c r="GNB222" s="12"/>
      <c r="GNC222" s="12"/>
      <c r="GND222" s="12"/>
      <c r="GNE222" s="12"/>
      <c r="GNF222" s="12"/>
      <c r="GNG222" s="12"/>
      <c r="GNH222" s="12"/>
      <c r="GNI222" s="12"/>
      <c r="GNJ222" s="12"/>
      <c r="GNK222" s="12"/>
      <c r="GNL222" s="12"/>
      <c r="GNM222" s="12"/>
      <c r="GNN222" s="12"/>
      <c r="GNO222" s="12"/>
      <c r="GNP222" s="12"/>
      <c r="GNQ222" s="12"/>
      <c r="GNR222" s="12"/>
      <c r="GNS222" s="12"/>
      <c r="GNT222" s="12"/>
      <c r="GNU222" s="12"/>
      <c r="GNV222" s="12"/>
      <c r="GNW222" s="12"/>
      <c r="GNX222" s="12"/>
      <c r="GNY222" s="12"/>
      <c r="GNZ222" s="12"/>
      <c r="GOA222" s="12"/>
      <c r="GOB222" s="12"/>
      <c r="GOC222" s="12"/>
      <c r="GOD222" s="12"/>
      <c r="GOE222" s="12"/>
      <c r="GOF222" s="12"/>
      <c r="GOG222" s="12"/>
      <c r="GOH222" s="12"/>
      <c r="GOI222" s="12"/>
      <c r="GOJ222" s="12"/>
      <c r="GOK222" s="12"/>
      <c r="GOL222" s="12"/>
      <c r="GOM222" s="12"/>
      <c r="GON222" s="12"/>
      <c r="GOO222" s="12"/>
      <c r="GOP222" s="12"/>
      <c r="GOQ222" s="12"/>
      <c r="GOR222" s="12"/>
      <c r="GOS222" s="12"/>
      <c r="GOT222" s="12"/>
      <c r="GOU222" s="12"/>
      <c r="GOV222" s="12"/>
      <c r="GOW222" s="12"/>
      <c r="GOX222" s="12"/>
      <c r="GOY222" s="12"/>
      <c r="GOZ222" s="12"/>
      <c r="GPA222" s="12"/>
      <c r="GPB222" s="12"/>
      <c r="GPC222" s="12"/>
      <c r="GPD222" s="12"/>
      <c r="GPE222" s="12"/>
      <c r="GPF222" s="12"/>
      <c r="GPG222" s="12"/>
      <c r="GPH222" s="12"/>
      <c r="GPI222" s="12"/>
      <c r="GPJ222" s="12"/>
      <c r="GPK222" s="12"/>
      <c r="GPL222" s="12"/>
      <c r="GPM222" s="12"/>
      <c r="GPN222" s="12"/>
      <c r="GPO222" s="12"/>
      <c r="GPP222" s="12"/>
      <c r="GPQ222" s="12"/>
      <c r="GPR222" s="12"/>
      <c r="GPS222" s="12"/>
      <c r="GPT222" s="12"/>
      <c r="GPU222" s="12"/>
      <c r="GPV222" s="12"/>
      <c r="GPW222" s="12"/>
      <c r="GPX222" s="12"/>
      <c r="GPY222" s="12"/>
      <c r="GPZ222" s="12"/>
      <c r="GQA222" s="12"/>
      <c r="GQB222" s="12"/>
      <c r="GQC222" s="12"/>
      <c r="GQD222" s="12"/>
      <c r="GQE222" s="12"/>
      <c r="GQF222" s="12"/>
      <c r="GQG222" s="12"/>
      <c r="GQH222" s="12"/>
      <c r="GQI222" s="12"/>
      <c r="GQJ222" s="12"/>
      <c r="GQK222" s="12"/>
      <c r="GQL222" s="12"/>
      <c r="GQM222" s="12"/>
      <c r="GQN222" s="12"/>
      <c r="GQO222" s="12"/>
      <c r="GQP222" s="12"/>
      <c r="GQQ222" s="12"/>
      <c r="GQR222" s="12"/>
      <c r="GQS222" s="12"/>
      <c r="GQT222" s="12"/>
      <c r="GQU222" s="12"/>
      <c r="GQV222" s="12"/>
      <c r="GQW222" s="12"/>
      <c r="GQX222" s="12"/>
      <c r="GQY222" s="12"/>
      <c r="GQZ222" s="12"/>
      <c r="GRA222" s="12"/>
      <c r="GRB222" s="12"/>
      <c r="GRC222" s="12"/>
      <c r="GRD222" s="12"/>
      <c r="GRE222" s="12"/>
      <c r="GRF222" s="12"/>
      <c r="GRG222" s="12"/>
      <c r="GRH222" s="12"/>
      <c r="GRI222" s="12"/>
      <c r="GRJ222" s="12"/>
      <c r="GRK222" s="12"/>
      <c r="GRL222" s="12"/>
      <c r="GRM222" s="12"/>
      <c r="GRN222" s="12"/>
      <c r="GRO222" s="12"/>
      <c r="GRP222" s="12"/>
      <c r="GRQ222" s="12"/>
      <c r="GRR222" s="12"/>
      <c r="GRS222" s="12"/>
      <c r="GRT222" s="12"/>
      <c r="GRU222" s="12"/>
      <c r="GRV222" s="12"/>
      <c r="GRW222" s="12"/>
      <c r="GRX222" s="12"/>
      <c r="GRY222" s="12"/>
      <c r="GRZ222" s="12"/>
      <c r="GSA222" s="12"/>
      <c r="GSB222" s="12"/>
      <c r="GSC222" s="12"/>
      <c r="GSD222" s="12"/>
      <c r="GSE222" s="12"/>
      <c r="GSF222" s="12"/>
      <c r="GSG222" s="12"/>
      <c r="GSH222" s="12"/>
      <c r="GSI222" s="12"/>
      <c r="GSJ222" s="12"/>
      <c r="GSK222" s="12"/>
      <c r="GSL222" s="12"/>
      <c r="GSM222" s="12"/>
      <c r="GSN222" s="12"/>
      <c r="GSO222" s="12"/>
      <c r="GSP222" s="12"/>
      <c r="GSQ222" s="12"/>
      <c r="GSR222" s="12"/>
      <c r="GSS222" s="12"/>
      <c r="GST222" s="12"/>
      <c r="GSU222" s="12"/>
      <c r="GSV222" s="12"/>
      <c r="GSW222" s="12"/>
      <c r="GSX222" s="12"/>
      <c r="GSY222" s="12"/>
      <c r="GSZ222" s="12"/>
      <c r="GTA222" s="12"/>
      <c r="GTB222" s="12"/>
      <c r="GTC222" s="12"/>
      <c r="GTD222" s="12"/>
      <c r="GTE222" s="12"/>
      <c r="GTF222" s="12"/>
      <c r="GTG222" s="12"/>
      <c r="GTH222" s="12"/>
      <c r="GTI222" s="12"/>
      <c r="GTJ222" s="12"/>
      <c r="GTK222" s="12"/>
      <c r="GTL222" s="12"/>
      <c r="GTM222" s="12"/>
      <c r="GTN222" s="12"/>
      <c r="GTO222" s="12"/>
      <c r="GTP222" s="12"/>
      <c r="GTQ222" s="12"/>
      <c r="GTR222" s="12"/>
      <c r="GTS222" s="12"/>
      <c r="GTT222" s="12"/>
      <c r="GTU222" s="12"/>
      <c r="GTV222" s="12"/>
      <c r="GTW222" s="12"/>
      <c r="GTX222" s="12"/>
      <c r="GTY222" s="12"/>
      <c r="GTZ222" s="12"/>
      <c r="GUA222" s="12"/>
      <c r="GUB222" s="12"/>
      <c r="GUC222" s="12"/>
      <c r="GUD222" s="12"/>
      <c r="GUE222" s="12"/>
      <c r="GUF222" s="12"/>
      <c r="GUG222" s="12"/>
      <c r="GUH222" s="12"/>
      <c r="GUI222" s="12"/>
      <c r="GUJ222" s="12"/>
      <c r="GUK222" s="12"/>
      <c r="GUL222" s="12"/>
      <c r="GUM222" s="12"/>
      <c r="GUN222" s="12"/>
      <c r="GUO222" s="12"/>
      <c r="GUP222" s="12"/>
      <c r="GUQ222" s="12"/>
      <c r="GUR222" s="12"/>
      <c r="GUS222" s="12"/>
      <c r="GUT222" s="12"/>
      <c r="GUU222" s="12"/>
      <c r="GUV222" s="12"/>
      <c r="GUW222" s="12"/>
      <c r="GUX222" s="12"/>
      <c r="GUY222" s="12"/>
      <c r="GUZ222" s="12"/>
      <c r="GVA222" s="12"/>
      <c r="GVB222" s="12"/>
      <c r="GVC222" s="12"/>
      <c r="GVD222" s="12"/>
      <c r="GVE222" s="12"/>
      <c r="GVF222" s="12"/>
      <c r="GVG222" s="12"/>
      <c r="GVH222" s="12"/>
      <c r="GVI222" s="12"/>
      <c r="GVJ222" s="12"/>
      <c r="GVK222" s="12"/>
      <c r="GVL222" s="12"/>
      <c r="GVM222" s="12"/>
      <c r="GVN222" s="12"/>
      <c r="GVO222" s="12"/>
      <c r="GVP222" s="12"/>
      <c r="GVQ222" s="12"/>
      <c r="GVR222" s="12"/>
      <c r="GVS222" s="12"/>
      <c r="GVT222" s="12"/>
      <c r="GVU222" s="12"/>
      <c r="GVV222" s="12"/>
      <c r="GVW222" s="12"/>
      <c r="GVX222" s="12"/>
      <c r="GVY222" s="12"/>
      <c r="GVZ222" s="12"/>
      <c r="GWA222" s="12"/>
      <c r="GWB222" s="12"/>
      <c r="GWC222" s="12"/>
      <c r="GWD222" s="12"/>
      <c r="GWE222" s="12"/>
      <c r="GWF222" s="12"/>
      <c r="GWG222" s="12"/>
      <c r="GWH222" s="12"/>
      <c r="GWI222" s="12"/>
      <c r="GWJ222" s="12"/>
      <c r="GWK222" s="12"/>
      <c r="GWL222" s="12"/>
      <c r="GWM222" s="12"/>
      <c r="GWN222" s="12"/>
      <c r="GWO222" s="12"/>
      <c r="GWP222" s="12"/>
      <c r="GWQ222" s="12"/>
      <c r="GWR222" s="12"/>
      <c r="GWS222" s="12"/>
      <c r="GWT222" s="12"/>
      <c r="GWU222" s="12"/>
      <c r="GWV222" s="12"/>
      <c r="GWW222" s="12"/>
      <c r="GWX222" s="12"/>
      <c r="GWY222" s="12"/>
      <c r="GWZ222" s="12"/>
      <c r="GXA222" s="12"/>
      <c r="GXB222" s="12"/>
      <c r="GXC222" s="12"/>
      <c r="GXD222" s="12"/>
      <c r="GXE222" s="12"/>
      <c r="GXF222" s="12"/>
      <c r="GXG222" s="12"/>
      <c r="GXH222" s="12"/>
      <c r="GXI222" s="12"/>
      <c r="GXJ222" s="12"/>
      <c r="GXK222" s="12"/>
      <c r="GXL222" s="12"/>
      <c r="GXM222" s="12"/>
      <c r="GXN222" s="12"/>
      <c r="GXO222" s="12"/>
      <c r="GXP222" s="12"/>
      <c r="GXQ222" s="12"/>
      <c r="GXR222" s="12"/>
      <c r="GXS222" s="12"/>
      <c r="GXT222" s="12"/>
      <c r="GXU222" s="12"/>
      <c r="GXV222" s="12"/>
      <c r="GXW222" s="12"/>
      <c r="GXX222" s="12"/>
      <c r="GXY222" s="12"/>
      <c r="GXZ222" s="12"/>
      <c r="GYA222" s="12"/>
      <c r="GYB222" s="12"/>
      <c r="GYC222" s="12"/>
      <c r="GYD222" s="12"/>
      <c r="GYE222" s="12"/>
      <c r="GYF222" s="12"/>
      <c r="GYG222" s="12"/>
      <c r="GYH222" s="12"/>
      <c r="GYI222" s="12"/>
      <c r="GYJ222" s="12"/>
      <c r="GYK222" s="12"/>
      <c r="GYL222" s="12"/>
      <c r="GYM222" s="12"/>
      <c r="GYN222" s="12"/>
      <c r="GYO222" s="12"/>
      <c r="GYP222" s="12"/>
      <c r="GYQ222" s="12"/>
      <c r="GYR222" s="12"/>
      <c r="GYS222" s="12"/>
      <c r="GYT222" s="12"/>
      <c r="GYU222" s="12"/>
      <c r="GYV222" s="12"/>
      <c r="GYW222" s="12"/>
      <c r="GYX222" s="12"/>
      <c r="GYY222" s="12"/>
      <c r="GYZ222" s="12"/>
      <c r="GZA222" s="12"/>
      <c r="GZB222" s="12"/>
      <c r="GZC222" s="12"/>
      <c r="GZD222" s="12"/>
      <c r="GZE222" s="12"/>
      <c r="GZF222" s="12"/>
      <c r="GZG222" s="12"/>
      <c r="GZH222" s="12"/>
      <c r="GZI222" s="12"/>
      <c r="GZJ222" s="12"/>
      <c r="GZK222" s="12"/>
      <c r="GZL222" s="12"/>
      <c r="GZM222" s="12"/>
      <c r="GZN222" s="12"/>
      <c r="GZO222" s="12"/>
      <c r="GZP222" s="12"/>
      <c r="GZQ222" s="12"/>
      <c r="GZR222" s="12"/>
      <c r="GZS222" s="12"/>
      <c r="GZT222" s="12"/>
      <c r="GZU222" s="12"/>
      <c r="GZV222" s="12"/>
      <c r="GZW222" s="12"/>
      <c r="GZX222" s="12"/>
      <c r="GZY222" s="12"/>
      <c r="GZZ222" s="12"/>
      <c r="HAA222" s="12"/>
      <c r="HAB222" s="12"/>
      <c r="HAC222" s="12"/>
      <c r="HAD222" s="12"/>
      <c r="HAE222" s="12"/>
      <c r="HAF222" s="12"/>
      <c r="HAG222" s="12"/>
      <c r="HAH222" s="12"/>
      <c r="HAI222" s="12"/>
      <c r="HAJ222" s="12"/>
      <c r="HAK222" s="12"/>
      <c r="HAL222" s="12"/>
      <c r="HAM222" s="12"/>
      <c r="HAN222" s="12"/>
      <c r="HAO222" s="12"/>
      <c r="HAP222" s="12"/>
      <c r="HAQ222" s="12"/>
      <c r="HAR222" s="12"/>
      <c r="HAS222" s="12"/>
      <c r="HAT222" s="12"/>
      <c r="HAU222" s="12"/>
      <c r="HAV222" s="12"/>
      <c r="HAW222" s="12"/>
      <c r="HAX222" s="12"/>
      <c r="HAY222" s="12"/>
      <c r="HAZ222" s="12"/>
      <c r="HBA222" s="12"/>
      <c r="HBB222" s="12"/>
      <c r="HBC222" s="12"/>
      <c r="HBD222" s="12"/>
      <c r="HBE222" s="12"/>
      <c r="HBF222" s="12"/>
      <c r="HBG222" s="12"/>
      <c r="HBH222" s="12"/>
      <c r="HBI222" s="12"/>
      <c r="HBJ222" s="12"/>
      <c r="HBK222" s="12"/>
      <c r="HBL222" s="12"/>
      <c r="HBM222" s="12"/>
      <c r="HBN222" s="12"/>
      <c r="HBO222" s="12"/>
      <c r="HBP222" s="12"/>
      <c r="HBQ222" s="12"/>
      <c r="HBR222" s="12"/>
      <c r="HBS222" s="12"/>
      <c r="HBT222" s="12"/>
      <c r="HBU222" s="12"/>
      <c r="HBV222" s="12"/>
      <c r="HBW222" s="12"/>
      <c r="HBX222" s="12"/>
      <c r="HBY222" s="12"/>
      <c r="HBZ222" s="12"/>
      <c r="HCA222" s="12"/>
      <c r="HCB222" s="12"/>
      <c r="HCC222" s="12"/>
      <c r="HCD222" s="12"/>
      <c r="HCE222" s="12"/>
      <c r="HCF222" s="12"/>
      <c r="HCG222" s="12"/>
      <c r="HCH222" s="12"/>
      <c r="HCI222" s="12"/>
      <c r="HCJ222" s="12"/>
      <c r="HCK222" s="12"/>
      <c r="HCL222" s="12"/>
      <c r="HCM222" s="12"/>
      <c r="HCN222" s="12"/>
      <c r="HCO222" s="12"/>
      <c r="HCP222" s="12"/>
      <c r="HCQ222" s="12"/>
      <c r="HCR222" s="12"/>
      <c r="HCS222" s="12"/>
      <c r="HCT222" s="12"/>
      <c r="HCU222" s="12"/>
      <c r="HCV222" s="12"/>
      <c r="HCW222" s="12"/>
      <c r="HCX222" s="12"/>
      <c r="HCY222" s="12"/>
      <c r="HCZ222" s="12"/>
      <c r="HDA222" s="12"/>
      <c r="HDB222" s="12"/>
      <c r="HDC222" s="12"/>
      <c r="HDD222" s="12"/>
      <c r="HDE222" s="12"/>
      <c r="HDF222" s="12"/>
      <c r="HDG222" s="12"/>
      <c r="HDH222" s="12"/>
      <c r="HDI222" s="12"/>
      <c r="HDJ222" s="12"/>
      <c r="HDK222" s="12"/>
      <c r="HDL222" s="12"/>
      <c r="HDM222" s="12"/>
      <c r="HDN222" s="12"/>
      <c r="HDO222" s="12"/>
      <c r="HDP222" s="12"/>
      <c r="HDQ222" s="12"/>
      <c r="HDR222" s="12"/>
      <c r="HDS222" s="12"/>
      <c r="HDT222" s="12"/>
      <c r="HDU222" s="12"/>
      <c r="HDV222" s="12"/>
      <c r="HDW222" s="12"/>
      <c r="HDX222" s="12"/>
      <c r="HDY222" s="12"/>
      <c r="HDZ222" s="12"/>
      <c r="HEA222" s="12"/>
      <c r="HEB222" s="12"/>
      <c r="HEC222" s="12"/>
      <c r="HED222" s="12"/>
      <c r="HEE222" s="12"/>
      <c r="HEF222" s="12"/>
      <c r="HEG222" s="12"/>
      <c r="HEH222" s="12"/>
      <c r="HEI222" s="12"/>
      <c r="HEJ222" s="12"/>
      <c r="HEK222" s="12"/>
      <c r="HEL222" s="12"/>
      <c r="HEM222" s="12"/>
      <c r="HEN222" s="12"/>
      <c r="HEO222" s="12"/>
      <c r="HEP222" s="12"/>
      <c r="HEQ222" s="12"/>
      <c r="HER222" s="12"/>
      <c r="HES222" s="12"/>
      <c r="HET222" s="12"/>
      <c r="HEU222" s="12"/>
      <c r="HEV222" s="12"/>
      <c r="HEW222" s="12"/>
      <c r="HEX222" s="12"/>
      <c r="HEY222" s="12"/>
      <c r="HEZ222" s="12"/>
      <c r="HFA222" s="12"/>
      <c r="HFB222" s="12"/>
      <c r="HFC222" s="12"/>
      <c r="HFD222" s="12"/>
      <c r="HFE222" s="12"/>
      <c r="HFF222" s="12"/>
      <c r="HFG222" s="12"/>
      <c r="HFH222" s="12"/>
      <c r="HFI222" s="12"/>
      <c r="HFJ222" s="12"/>
      <c r="HFK222" s="12"/>
      <c r="HFL222" s="12"/>
      <c r="HFM222" s="12"/>
      <c r="HFN222" s="12"/>
      <c r="HFO222" s="12"/>
      <c r="HFP222" s="12"/>
      <c r="HFQ222" s="12"/>
      <c r="HFR222" s="12"/>
      <c r="HFS222" s="12"/>
      <c r="HFT222" s="12"/>
      <c r="HFU222" s="12"/>
      <c r="HFV222" s="12"/>
      <c r="HFW222" s="12"/>
      <c r="HFX222" s="12"/>
      <c r="HFY222" s="12"/>
      <c r="HFZ222" s="12"/>
      <c r="HGA222" s="12"/>
      <c r="HGB222" s="12"/>
      <c r="HGC222" s="12"/>
      <c r="HGD222" s="12"/>
      <c r="HGE222" s="12"/>
      <c r="HGF222" s="12"/>
      <c r="HGG222" s="12"/>
      <c r="HGH222" s="12"/>
      <c r="HGI222" s="12"/>
      <c r="HGJ222" s="12"/>
      <c r="HGK222" s="12"/>
      <c r="HGL222" s="12"/>
      <c r="HGM222" s="12"/>
      <c r="HGN222" s="12"/>
      <c r="HGO222" s="12"/>
      <c r="HGP222" s="12"/>
      <c r="HGQ222" s="12"/>
      <c r="HGR222" s="12"/>
      <c r="HGS222" s="12"/>
      <c r="HGT222" s="12"/>
      <c r="HGU222" s="12"/>
      <c r="HGV222" s="12"/>
      <c r="HGW222" s="12"/>
      <c r="HGX222" s="12"/>
      <c r="HGY222" s="12"/>
      <c r="HGZ222" s="12"/>
      <c r="HHA222" s="12"/>
      <c r="HHB222" s="12"/>
      <c r="HHC222" s="12"/>
      <c r="HHD222" s="12"/>
      <c r="HHE222" s="12"/>
      <c r="HHF222" s="12"/>
      <c r="HHG222" s="12"/>
      <c r="HHH222" s="12"/>
      <c r="HHI222" s="12"/>
      <c r="HHJ222" s="12"/>
      <c r="HHK222" s="12"/>
      <c r="HHL222" s="12"/>
      <c r="HHM222" s="12"/>
      <c r="HHN222" s="12"/>
      <c r="HHO222" s="12"/>
      <c r="HHP222" s="12"/>
      <c r="HHQ222" s="12"/>
      <c r="HHR222" s="12"/>
      <c r="HHS222" s="12"/>
      <c r="HHT222" s="12"/>
      <c r="HHU222" s="12"/>
      <c r="HHV222" s="12"/>
      <c r="HHW222" s="12"/>
      <c r="HHX222" s="12"/>
      <c r="HHY222" s="12"/>
      <c r="HHZ222" s="12"/>
      <c r="HIA222" s="12"/>
      <c r="HIB222" s="12"/>
      <c r="HIC222" s="12"/>
      <c r="HID222" s="12"/>
      <c r="HIE222" s="12"/>
      <c r="HIF222" s="12"/>
      <c r="HIG222" s="12"/>
      <c r="HIH222" s="12"/>
      <c r="HII222" s="12"/>
      <c r="HIJ222" s="12"/>
      <c r="HIK222" s="12"/>
      <c r="HIL222" s="12"/>
      <c r="HIM222" s="12"/>
      <c r="HIN222" s="12"/>
      <c r="HIO222" s="12"/>
      <c r="HIP222" s="12"/>
      <c r="HIQ222" s="12"/>
      <c r="HIR222" s="12"/>
      <c r="HIS222" s="12"/>
      <c r="HIT222" s="12"/>
      <c r="HIU222" s="12"/>
      <c r="HIV222" s="12"/>
      <c r="HIW222" s="12"/>
      <c r="HIX222" s="12"/>
      <c r="HIY222" s="12"/>
      <c r="HIZ222" s="12"/>
      <c r="HJA222" s="12"/>
      <c r="HJB222" s="12"/>
      <c r="HJC222" s="12"/>
      <c r="HJD222" s="12"/>
      <c r="HJE222" s="12"/>
      <c r="HJF222" s="12"/>
      <c r="HJG222" s="12"/>
      <c r="HJH222" s="12"/>
      <c r="HJI222" s="12"/>
      <c r="HJJ222" s="12"/>
      <c r="HJK222" s="12"/>
      <c r="HJL222" s="12"/>
      <c r="HJM222" s="12"/>
      <c r="HJN222" s="12"/>
      <c r="HJO222" s="12"/>
      <c r="HJP222" s="12"/>
      <c r="HJQ222" s="12"/>
      <c r="HJR222" s="12"/>
      <c r="HJS222" s="12"/>
      <c r="HJT222" s="12"/>
      <c r="HJU222" s="12"/>
      <c r="HJV222" s="12"/>
      <c r="HJW222" s="12"/>
      <c r="HJX222" s="12"/>
      <c r="HJY222" s="12"/>
      <c r="HJZ222" s="12"/>
      <c r="HKA222" s="12"/>
      <c r="HKB222" s="12"/>
      <c r="HKC222" s="12"/>
      <c r="HKD222" s="12"/>
      <c r="HKE222" s="12"/>
      <c r="HKF222" s="12"/>
      <c r="HKG222" s="12"/>
      <c r="HKH222" s="12"/>
      <c r="HKI222" s="12"/>
      <c r="HKJ222" s="12"/>
      <c r="HKK222" s="12"/>
      <c r="HKL222" s="12"/>
      <c r="HKM222" s="12"/>
      <c r="HKN222" s="12"/>
      <c r="HKO222" s="12"/>
      <c r="HKP222" s="12"/>
      <c r="HKQ222" s="12"/>
      <c r="HKR222" s="12"/>
      <c r="HKS222" s="12"/>
      <c r="HKT222" s="12"/>
      <c r="HKU222" s="12"/>
      <c r="HKV222" s="12"/>
      <c r="HKW222" s="12"/>
      <c r="HKX222" s="12"/>
      <c r="HKY222" s="12"/>
      <c r="HKZ222" s="12"/>
      <c r="HLA222" s="12"/>
      <c r="HLB222" s="12"/>
      <c r="HLC222" s="12"/>
      <c r="HLD222" s="12"/>
      <c r="HLE222" s="12"/>
      <c r="HLF222" s="12"/>
      <c r="HLG222" s="12"/>
      <c r="HLH222" s="12"/>
      <c r="HLI222" s="12"/>
      <c r="HLJ222" s="12"/>
      <c r="HLK222" s="12"/>
      <c r="HLL222" s="12"/>
      <c r="HLM222" s="12"/>
      <c r="HLN222" s="12"/>
      <c r="HLO222" s="12"/>
      <c r="HLP222" s="12"/>
      <c r="HLQ222" s="12"/>
      <c r="HLR222" s="12"/>
      <c r="HLS222" s="12"/>
      <c r="HLT222" s="12"/>
      <c r="HLU222" s="12"/>
      <c r="HLV222" s="12"/>
      <c r="HLW222" s="12"/>
      <c r="HLX222" s="12"/>
      <c r="HLY222" s="12"/>
      <c r="HLZ222" s="12"/>
      <c r="HMA222" s="12"/>
      <c r="HMB222" s="12"/>
      <c r="HMC222" s="12"/>
      <c r="HMD222" s="12"/>
      <c r="HME222" s="12"/>
      <c r="HMF222" s="12"/>
      <c r="HMG222" s="12"/>
      <c r="HMH222" s="12"/>
      <c r="HMI222" s="12"/>
      <c r="HMJ222" s="12"/>
      <c r="HMK222" s="12"/>
      <c r="HML222" s="12"/>
      <c r="HMM222" s="12"/>
      <c r="HMN222" s="12"/>
      <c r="HMO222" s="12"/>
      <c r="HMP222" s="12"/>
      <c r="HMQ222" s="12"/>
      <c r="HMR222" s="12"/>
      <c r="HMS222" s="12"/>
      <c r="HMT222" s="12"/>
      <c r="HMU222" s="12"/>
      <c r="HMV222" s="12"/>
      <c r="HMW222" s="12"/>
      <c r="HMX222" s="12"/>
      <c r="HMY222" s="12"/>
      <c r="HMZ222" s="12"/>
      <c r="HNA222" s="12"/>
      <c r="HNB222" s="12"/>
      <c r="HNC222" s="12"/>
      <c r="HND222" s="12"/>
      <c r="HNE222" s="12"/>
      <c r="HNF222" s="12"/>
      <c r="HNG222" s="12"/>
      <c r="HNH222" s="12"/>
      <c r="HNI222" s="12"/>
      <c r="HNJ222" s="12"/>
      <c r="HNK222" s="12"/>
      <c r="HNL222" s="12"/>
      <c r="HNM222" s="12"/>
      <c r="HNN222" s="12"/>
      <c r="HNO222" s="12"/>
      <c r="HNP222" s="12"/>
      <c r="HNQ222" s="12"/>
      <c r="HNR222" s="12"/>
      <c r="HNS222" s="12"/>
      <c r="HNT222" s="12"/>
      <c r="HNU222" s="12"/>
      <c r="HNV222" s="12"/>
      <c r="HNW222" s="12"/>
      <c r="HNX222" s="12"/>
      <c r="HNY222" s="12"/>
      <c r="HNZ222" s="12"/>
      <c r="HOA222" s="12"/>
      <c r="HOB222" s="12"/>
      <c r="HOC222" s="12"/>
      <c r="HOD222" s="12"/>
      <c r="HOE222" s="12"/>
      <c r="HOF222" s="12"/>
      <c r="HOG222" s="12"/>
      <c r="HOH222" s="12"/>
      <c r="HOI222" s="12"/>
      <c r="HOJ222" s="12"/>
      <c r="HOK222" s="12"/>
      <c r="HOL222" s="12"/>
      <c r="HOM222" s="12"/>
      <c r="HON222" s="12"/>
      <c r="HOO222" s="12"/>
      <c r="HOP222" s="12"/>
      <c r="HOQ222" s="12"/>
      <c r="HOR222" s="12"/>
      <c r="HOS222" s="12"/>
      <c r="HOT222" s="12"/>
      <c r="HOU222" s="12"/>
      <c r="HOV222" s="12"/>
      <c r="HOW222" s="12"/>
      <c r="HOX222" s="12"/>
      <c r="HOY222" s="12"/>
      <c r="HOZ222" s="12"/>
      <c r="HPA222" s="12"/>
      <c r="HPB222" s="12"/>
      <c r="HPC222" s="12"/>
      <c r="HPD222" s="12"/>
      <c r="HPE222" s="12"/>
      <c r="HPF222" s="12"/>
      <c r="HPG222" s="12"/>
      <c r="HPH222" s="12"/>
      <c r="HPI222" s="12"/>
      <c r="HPJ222" s="12"/>
      <c r="HPK222" s="12"/>
      <c r="HPL222" s="12"/>
      <c r="HPM222" s="12"/>
      <c r="HPN222" s="12"/>
      <c r="HPO222" s="12"/>
      <c r="HPP222" s="12"/>
      <c r="HPQ222" s="12"/>
      <c r="HPR222" s="12"/>
      <c r="HPS222" s="12"/>
      <c r="HPT222" s="12"/>
      <c r="HPU222" s="12"/>
      <c r="HPV222" s="12"/>
      <c r="HPW222" s="12"/>
      <c r="HPX222" s="12"/>
      <c r="HPY222" s="12"/>
      <c r="HPZ222" s="12"/>
      <c r="HQA222" s="12"/>
      <c r="HQB222" s="12"/>
      <c r="HQC222" s="12"/>
      <c r="HQD222" s="12"/>
      <c r="HQE222" s="12"/>
      <c r="HQF222" s="12"/>
      <c r="HQG222" s="12"/>
      <c r="HQH222" s="12"/>
      <c r="HQI222" s="12"/>
      <c r="HQJ222" s="12"/>
      <c r="HQK222" s="12"/>
      <c r="HQL222" s="12"/>
      <c r="HQM222" s="12"/>
      <c r="HQN222" s="12"/>
      <c r="HQO222" s="12"/>
      <c r="HQP222" s="12"/>
      <c r="HQQ222" s="12"/>
      <c r="HQR222" s="12"/>
      <c r="HQS222" s="12"/>
      <c r="HQT222" s="12"/>
      <c r="HQU222" s="12"/>
      <c r="HQV222" s="12"/>
      <c r="HQW222" s="12"/>
      <c r="HQX222" s="12"/>
      <c r="HQY222" s="12"/>
      <c r="HQZ222" s="12"/>
      <c r="HRA222" s="12"/>
      <c r="HRB222" s="12"/>
      <c r="HRC222" s="12"/>
      <c r="HRD222" s="12"/>
      <c r="HRE222" s="12"/>
      <c r="HRF222" s="12"/>
      <c r="HRG222" s="12"/>
      <c r="HRH222" s="12"/>
      <c r="HRI222" s="12"/>
      <c r="HRJ222" s="12"/>
      <c r="HRK222" s="12"/>
      <c r="HRL222" s="12"/>
      <c r="HRM222" s="12"/>
      <c r="HRN222" s="12"/>
      <c r="HRO222" s="12"/>
      <c r="HRP222" s="12"/>
      <c r="HRQ222" s="12"/>
      <c r="HRR222" s="12"/>
      <c r="HRS222" s="12"/>
      <c r="HRT222" s="12"/>
      <c r="HRU222" s="12"/>
      <c r="HRV222" s="12"/>
      <c r="HRW222" s="12"/>
      <c r="HRX222" s="12"/>
      <c r="HRY222" s="12"/>
      <c r="HRZ222" s="12"/>
      <c r="HSA222" s="12"/>
      <c r="HSB222" s="12"/>
      <c r="HSC222" s="12"/>
      <c r="HSD222" s="12"/>
      <c r="HSE222" s="12"/>
      <c r="HSF222" s="12"/>
      <c r="HSG222" s="12"/>
      <c r="HSH222" s="12"/>
      <c r="HSI222" s="12"/>
      <c r="HSJ222" s="12"/>
      <c r="HSK222" s="12"/>
      <c r="HSL222" s="12"/>
      <c r="HSM222" s="12"/>
      <c r="HSN222" s="12"/>
      <c r="HSO222" s="12"/>
      <c r="HSP222" s="12"/>
      <c r="HSQ222" s="12"/>
      <c r="HSR222" s="12"/>
      <c r="HSS222" s="12"/>
      <c r="HST222" s="12"/>
      <c r="HSU222" s="12"/>
      <c r="HSV222" s="12"/>
      <c r="HSW222" s="12"/>
      <c r="HSX222" s="12"/>
      <c r="HSY222" s="12"/>
      <c r="HSZ222" s="12"/>
      <c r="HTA222" s="12"/>
      <c r="HTB222" s="12"/>
      <c r="HTC222" s="12"/>
      <c r="HTD222" s="12"/>
      <c r="HTE222" s="12"/>
      <c r="HTF222" s="12"/>
      <c r="HTG222" s="12"/>
      <c r="HTH222" s="12"/>
      <c r="HTI222" s="12"/>
      <c r="HTJ222" s="12"/>
      <c r="HTK222" s="12"/>
      <c r="HTL222" s="12"/>
      <c r="HTM222" s="12"/>
      <c r="HTN222" s="12"/>
      <c r="HTO222" s="12"/>
      <c r="HTP222" s="12"/>
      <c r="HTQ222" s="12"/>
      <c r="HTR222" s="12"/>
      <c r="HTS222" s="12"/>
      <c r="HTT222" s="12"/>
      <c r="HTU222" s="12"/>
      <c r="HTV222" s="12"/>
      <c r="HTW222" s="12"/>
      <c r="HTX222" s="12"/>
      <c r="HTY222" s="12"/>
      <c r="HTZ222" s="12"/>
      <c r="HUA222" s="12"/>
      <c r="HUB222" s="12"/>
      <c r="HUC222" s="12"/>
      <c r="HUD222" s="12"/>
      <c r="HUE222" s="12"/>
      <c r="HUF222" s="12"/>
      <c r="HUG222" s="12"/>
      <c r="HUH222" s="12"/>
      <c r="HUI222" s="12"/>
      <c r="HUJ222" s="12"/>
      <c r="HUK222" s="12"/>
      <c r="HUL222" s="12"/>
      <c r="HUM222" s="12"/>
      <c r="HUN222" s="12"/>
      <c r="HUO222" s="12"/>
      <c r="HUP222" s="12"/>
      <c r="HUQ222" s="12"/>
      <c r="HUR222" s="12"/>
      <c r="HUS222" s="12"/>
      <c r="HUT222" s="12"/>
      <c r="HUU222" s="12"/>
      <c r="HUV222" s="12"/>
      <c r="HUW222" s="12"/>
      <c r="HUX222" s="12"/>
      <c r="HUY222" s="12"/>
      <c r="HUZ222" s="12"/>
      <c r="HVA222" s="12"/>
      <c r="HVB222" s="12"/>
      <c r="HVC222" s="12"/>
      <c r="HVD222" s="12"/>
      <c r="HVE222" s="12"/>
      <c r="HVF222" s="12"/>
      <c r="HVG222" s="12"/>
      <c r="HVH222" s="12"/>
      <c r="HVI222" s="12"/>
      <c r="HVJ222" s="12"/>
      <c r="HVK222" s="12"/>
      <c r="HVL222" s="12"/>
      <c r="HVM222" s="12"/>
      <c r="HVN222" s="12"/>
      <c r="HVO222" s="12"/>
      <c r="HVP222" s="12"/>
      <c r="HVQ222" s="12"/>
      <c r="HVR222" s="12"/>
      <c r="HVS222" s="12"/>
      <c r="HVT222" s="12"/>
      <c r="HVU222" s="12"/>
      <c r="HVV222" s="12"/>
      <c r="HVW222" s="12"/>
      <c r="HVX222" s="12"/>
      <c r="HVY222" s="12"/>
      <c r="HVZ222" s="12"/>
      <c r="HWA222" s="12"/>
      <c r="HWB222" s="12"/>
      <c r="HWC222" s="12"/>
      <c r="HWD222" s="12"/>
      <c r="HWE222" s="12"/>
      <c r="HWF222" s="12"/>
      <c r="HWG222" s="12"/>
      <c r="HWH222" s="12"/>
      <c r="HWI222" s="12"/>
      <c r="HWJ222" s="12"/>
      <c r="HWK222" s="12"/>
      <c r="HWL222" s="12"/>
      <c r="HWM222" s="12"/>
      <c r="HWN222" s="12"/>
      <c r="HWO222" s="12"/>
      <c r="HWP222" s="12"/>
      <c r="HWQ222" s="12"/>
      <c r="HWR222" s="12"/>
      <c r="HWS222" s="12"/>
      <c r="HWT222" s="12"/>
      <c r="HWU222" s="12"/>
      <c r="HWV222" s="12"/>
      <c r="HWW222" s="12"/>
      <c r="HWX222" s="12"/>
      <c r="HWY222" s="12"/>
      <c r="HWZ222" s="12"/>
      <c r="HXA222" s="12"/>
      <c r="HXB222" s="12"/>
      <c r="HXC222" s="12"/>
      <c r="HXD222" s="12"/>
      <c r="HXE222" s="12"/>
      <c r="HXF222" s="12"/>
      <c r="HXG222" s="12"/>
      <c r="HXH222" s="12"/>
      <c r="HXI222" s="12"/>
      <c r="HXJ222" s="12"/>
      <c r="HXK222" s="12"/>
      <c r="HXL222" s="12"/>
      <c r="HXM222" s="12"/>
      <c r="HXN222" s="12"/>
      <c r="HXO222" s="12"/>
      <c r="HXP222" s="12"/>
      <c r="HXQ222" s="12"/>
      <c r="HXR222" s="12"/>
      <c r="HXS222" s="12"/>
      <c r="HXT222" s="12"/>
      <c r="HXU222" s="12"/>
      <c r="HXV222" s="12"/>
      <c r="HXW222" s="12"/>
      <c r="HXX222" s="12"/>
      <c r="HXY222" s="12"/>
      <c r="HXZ222" s="12"/>
      <c r="HYA222" s="12"/>
      <c r="HYB222" s="12"/>
      <c r="HYC222" s="12"/>
      <c r="HYD222" s="12"/>
      <c r="HYE222" s="12"/>
      <c r="HYF222" s="12"/>
      <c r="HYG222" s="12"/>
      <c r="HYH222" s="12"/>
      <c r="HYI222" s="12"/>
      <c r="HYJ222" s="12"/>
      <c r="HYK222" s="12"/>
      <c r="HYL222" s="12"/>
      <c r="HYM222" s="12"/>
      <c r="HYN222" s="12"/>
      <c r="HYO222" s="12"/>
      <c r="HYP222" s="12"/>
      <c r="HYQ222" s="12"/>
      <c r="HYR222" s="12"/>
      <c r="HYS222" s="12"/>
      <c r="HYT222" s="12"/>
      <c r="HYU222" s="12"/>
      <c r="HYV222" s="12"/>
      <c r="HYW222" s="12"/>
      <c r="HYX222" s="12"/>
      <c r="HYY222" s="12"/>
      <c r="HYZ222" s="12"/>
      <c r="HZA222" s="12"/>
      <c r="HZB222" s="12"/>
      <c r="HZC222" s="12"/>
      <c r="HZD222" s="12"/>
      <c r="HZE222" s="12"/>
      <c r="HZF222" s="12"/>
      <c r="HZG222" s="12"/>
      <c r="HZH222" s="12"/>
      <c r="HZI222" s="12"/>
      <c r="HZJ222" s="12"/>
      <c r="HZK222" s="12"/>
      <c r="HZL222" s="12"/>
      <c r="HZM222" s="12"/>
      <c r="HZN222" s="12"/>
      <c r="HZO222" s="12"/>
      <c r="HZP222" s="12"/>
      <c r="HZQ222" s="12"/>
      <c r="HZR222" s="12"/>
      <c r="HZS222" s="12"/>
      <c r="HZT222" s="12"/>
      <c r="HZU222" s="12"/>
      <c r="HZV222" s="12"/>
      <c r="HZW222" s="12"/>
      <c r="HZX222" s="12"/>
      <c r="HZY222" s="12"/>
      <c r="HZZ222" s="12"/>
      <c r="IAA222" s="12"/>
      <c r="IAB222" s="12"/>
      <c r="IAC222" s="12"/>
      <c r="IAD222" s="12"/>
      <c r="IAE222" s="12"/>
      <c r="IAF222" s="12"/>
      <c r="IAG222" s="12"/>
      <c r="IAH222" s="12"/>
      <c r="IAI222" s="12"/>
      <c r="IAJ222" s="12"/>
      <c r="IAK222" s="12"/>
      <c r="IAL222" s="12"/>
      <c r="IAM222" s="12"/>
      <c r="IAN222" s="12"/>
      <c r="IAO222" s="12"/>
      <c r="IAP222" s="12"/>
      <c r="IAQ222" s="12"/>
      <c r="IAR222" s="12"/>
      <c r="IAS222" s="12"/>
      <c r="IAT222" s="12"/>
      <c r="IAU222" s="12"/>
      <c r="IAV222" s="12"/>
      <c r="IAW222" s="12"/>
      <c r="IAX222" s="12"/>
      <c r="IAY222" s="12"/>
      <c r="IAZ222" s="12"/>
      <c r="IBA222" s="12"/>
      <c r="IBB222" s="12"/>
      <c r="IBC222" s="12"/>
      <c r="IBD222" s="12"/>
      <c r="IBE222" s="12"/>
      <c r="IBF222" s="12"/>
      <c r="IBG222" s="12"/>
      <c r="IBH222" s="12"/>
      <c r="IBI222" s="12"/>
      <c r="IBJ222" s="12"/>
      <c r="IBK222" s="12"/>
      <c r="IBL222" s="12"/>
      <c r="IBM222" s="12"/>
      <c r="IBN222" s="12"/>
      <c r="IBO222" s="12"/>
      <c r="IBP222" s="12"/>
      <c r="IBQ222" s="12"/>
      <c r="IBR222" s="12"/>
      <c r="IBS222" s="12"/>
      <c r="IBT222" s="12"/>
      <c r="IBU222" s="12"/>
      <c r="IBV222" s="12"/>
      <c r="IBW222" s="12"/>
      <c r="IBX222" s="12"/>
      <c r="IBY222" s="12"/>
      <c r="IBZ222" s="12"/>
      <c r="ICA222" s="12"/>
      <c r="ICB222" s="12"/>
      <c r="ICC222" s="12"/>
      <c r="ICD222" s="12"/>
      <c r="ICE222" s="12"/>
      <c r="ICF222" s="12"/>
      <c r="ICG222" s="12"/>
      <c r="ICH222" s="12"/>
      <c r="ICI222" s="12"/>
      <c r="ICJ222" s="12"/>
      <c r="ICK222" s="12"/>
      <c r="ICL222" s="12"/>
      <c r="ICM222" s="12"/>
      <c r="ICN222" s="12"/>
      <c r="ICO222" s="12"/>
      <c r="ICP222" s="12"/>
      <c r="ICQ222" s="12"/>
      <c r="ICR222" s="12"/>
      <c r="ICS222" s="12"/>
      <c r="ICT222" s="12"/>
      <c r="ICU222" s="12"/>
      <c r="ICV222" s="12"/>
      <c r="ICW222" s="12"/>
      <c r="ICX222" s="12"/>
      <c r="ICY222" s="12"/>
      <c r="ICZ222" s="12"/>
      <c r="IDA222" s="12"/>
      <c r="IDB222" s="12"/>
      <c r="IDC222" s="12"/>
      <c r="IDD222" s="12"/>
      <c r="IDE222" s="12"/>
      <c r="IDF222" s="12"/>
      <c r="IDG222" s="12"/>
      <c r="IDH222" s="12"/>
      <c r="IDI222" s="12"/>
      <c r="IDJ222" s="12"/>
      <c r="IDK222" s="12"/>
      <c r="IDL222" s="12"/>
      <c r="IDM222" s="12"/>
      <c r="IDN222" s="12"/>
      <c r="IDO222" s="12"/>
      <c r="IDP222" s="12"/>
      <c r="IDQ222" s="12"/>
      <c r="IDR222" s="12"/>
      <c r="IDS222" s="12"/>
      <c r="IDT222" s="12"/>
      <c r="IDU222" s="12"/>
      <c r="IDV222" s="12"/>
      <c r="IDW222" s="12"/>
      <c r="IDX222" s="12"/>
      <c r="IDY222" s="12"/>
      <c r="IDZ222" s="12"/>
      <c r="IEA222" s="12"/>
      <c r="IEB222" s="12"/>
      <c r="IEC222" s="12"/>
      <c r="IED222" s="12"/>
      <c r="IEE222" s="12"/>
      <c r="IEF222" s="12"/>
      <c r="IEG222" s="12"/>
      <c r="IEH222" s="12"/>
      <c r="IEI222" s="12"/>
      <c r="IEJ222" s="12"/>
      <c r="IEK222" s="12"/>
      <c r="IEL222" s="12"/>
      <c r="IEM222" s="12"/>
      <c r="IEN222" s="12"/>
      <c r="IEO222" s="12"/>
      <c r="IEP222" s="12"/>
      <c r="IEQ222" s="12"/>
      <c r="IER222" s="12"/>
      <c r="IES222" s="12"/>
      <c r="IET222" s="12"/>
      <c r="IEU222" s="12"/>
      <c r="IEV222" s="12"/>
      <c r="IEW222" s="12"/>
      <c r="IEX222" s="12"/>
      <c r="IEY222" s="12"/>
      <c r="IEZ222" s="12"/>
      <c r="IFA222" s="12"/>
      <c r="IFB222" s="12"/>
      <c r="IFC222" s="12"/>
      <c r="IFD222" s="12"/>
      <c r="IFE222" s="12"/>
      <c r="IFF222" s="12"/>
      <c r="IFG222" s="12"/>
      <c r="IFH222" s="12"/>
      <c r="IFI222" s="12"/>
      <c r="IFJ222" s="12"/>
      <c r="IFK222" s="12"/>
      <c r="IFL222" s="12"/>
      <c r="IFM222" s="12"/>
      <c r="IFN222" s="12"/>
      <c r="IFO222" s="12"/>
      <c r="IFP222" s="12"/>
      <c r="IFQ222" s="12"/>
      <c r="IFR222" s="12"/>
      <c r="IFS222" s="12"/>
      <c r="IFT222" s="12"/>
      <c r="IFU222" s="12"/>
      <c r="IFV222" s="12"/>
      <c r="IFW222" s="12"/>
      <c r="IFX222" s="12"/>
      <c r="IFY222" s="12"/>
      <c r="IFZ222" s="12"/>
      <c r="IGA222" s="12"/>
      <c r="IGB222" s="12"/>
      <c r="IGC222" s="12"/>
      <c r="IGD222" s="12"/>
      <c r="IGE222" s="12"/>
      <c r="IGF222" s="12"/>
      <c r="IGG222" s="12"/>
      <c r="IGH222" s="12"/>
      <c r="IGI222" s="12"/>
      <c r="IGJ222" s="12"/>
      <c r="IGK222" s="12"/>
      <c r="IGL222" s="12"/>
      <c r="IGM222" s="12"/>
      <c r="IGN222" s="12"/>
      <c r="IGO222" s="12"/>
      <c r="IGP222" s="12"/>
      <c r="IGQ222" s="12"/>
      <c r="IGR222" s="12"/>
      <c r="IGS222" s="12"/>
      <c r="IGT222" s="12"/>
      <c r="IGU222" s="12"/>
      <c r="IGV222" s="12"/>
      <c r="IGW222" s="12"/>
      <c r="IGX222" s="12"/>
      <c r="IGY222" s="12"/>
      <c r="IGZ222" s="12"/>
      <c r="IHA222" s="12"/>
      <c r="IHB222" s="12"/>
      <c r="IHC222" s="12"/>
      <c r="IHD222" s="12"/>
      <c r="IHE222" s="12"/>
      <c r="IHF222" s="12"/>
      <c r="IHG222" s="12"/>
      <c r="IHH222" s="12"/>
      <c r="IHI222" s="12"/>
      <c r="IHJ222" s="12"/>
      <c r="IHK222" s="12"/>
      <c r="IHL222" s="12"/>
      <c r="IHM222" s="12"/>
      <c r="IHN222" s="12"/>
      <c r="IHO222" s="12"/>
      <c r="IHP222" s="12"/>
      <c r="IHQ222" s="12"/>
      <c r="IHR222" s="12"/>
      <c r="IHS222" s="12"/>
      <c r="IHT222" s="12"/>
      <c r="IHU222" s="12"/>
      <c r="IHV222" s="12"/>
      <c r="IHW222" s="12"/>
      <c r="IHX222" s="12"/>
      <c r="IHY222" s="12"/>
      <c r="IHZ222" s="12"/>
      <c r="IIA222" s="12"/>
      <c r="IIB222" s="12"/>
      <c r="IIC222" s="12"/>
      <c r="IID222" s="12"/>
      <c r="IIE222" s="12"/>
      <c r="IIF222" s="12"/>
      <c r="IIG222" s="12"/>
      <c r="IIH222" s="12"/>
      <c r="III222" s="12"/>
      <c r="IIJ222" s="12"/>
      <c r="IIK222" s="12"/>
      <c r="IIL222" s="12"/>
      <c r="IIM222" s="12"/>
      <c r="IIN222" s="12"/>
      <c r="IIO222" s="12"/>
      <c r="IIP222" s="12"/>
      <c r="IIQ222" s="12"/>
      <c r="IIR222" s="12"/>
      <c r="IIS222" s="12"/>
      <c r="IIT222" s="12"/>
      <c r="IIU222" s="12"/>
      <c r="IIV222" s="12"/>
      <c r="IIW222" s="12"/>
      <c r="IIX222" s="12"/>
      <c r="IIY222" s="12"/>
      <c r="IIZ222" s="12"/>
      <c r="IJA222" s="12"/>
      <c r="IJB222" s="12"/>
      <c r="IJC222" s="12"/>
      <c r="IJD222" s="12"/>
      <c r="IJE222" s="12"/>
      <c r="IJF222" s="12"/>
      <c r="IJG222" s="12"/>
      <c r="IJH222" s="12"/>
      <c r="IJI222" s="12"/>
      <c r="IJJ222" s="12"/>
      <c r="IJK222" s="12"/>
      <c r="IJL222" s="12"/>
      <c r="IJM222" s="12"/>
      <c r="IJN222" s="12"/>
      <c r="IJO222" s="12"/>
      <c r="IJP222" s="12"/>
      <c r="IJQ222" s="12"/>
      <c r="IJR222" s="12"/>
      <c r="IJS222" s="12"/>
      <c r="IJT222" s="12"/>
      <c r="IJU222" s="12"/>
      <c r="IJV222" s="12"/>
      <c r="IJW222" s="12"/>
      <c r="IJX222" s="12"/>
      <c r="IJY222" s="12"/>
      <c r="IJZ222" s="12"/>
      <c r="IKA222" s="12"/>
      <c r="IKB222" s="12"/>
      <c r="IKC222" s="12"/>
      <c r="IKD222" s="12"/>
      <c r="IKE222" s="12"/>
      <c r="IKF222" s="12"/>
      <c r="IKG222" s="12"/>
      <c r="IKH222" s="12"/>
      <c r="IKI222" s="12"/>
      <c r="IKJ222" s="12"/>
      <c r="IKK222" s="12"/>
      <c r="IKL222" s="12"/>
      <c r="IKM222" s="12"/>
      <c r="IKN222" s="12"/>
      <c r="IKO222" s="12"/>
      <c r="IKP222" s="12"/>
      <c r="IKQ222" s="12"/>
      <c r="IKR222" s="12"/>
      <c r="IKS222" s="12"/>
      <c r="IKT222" s="12"/>
      <c r="IKU222" s="12"/>
      <c r="IKV222" s="12"/>
      <c r="IKW222" s="12"/>
      <c r="IKX222" s="12"/>
      <c r="IKY222" s="12"/>
      <c r="IKZ222" s="12"/>
      <c r="ILA222" s="12"/>
      <c r="ILB222" s="12"/>
      <c r="ILC222" s="12"/>
      <c r="ILD222" s="12"/>
      <c r="ILE222" s="12"/>
      <c r="ILF222" s="12"/>
      <c r="ILG222" s="12"/>
      <c r="ILH222" s="12"/>
      <c r="ILI222" s="12"/>
      <c r="ILJ222" s="12"/>
      <c r="ILK222" s="12"/>
      <c r="ILL222" s="12"/>
      <c r="ILM222" s="12"/>
      <c r="ILN222" s="12"/>
      <c r="ILO222" s="12"/>
      <c r="ILP222" s="12"/>
      <c r="ILQ222" s="12"/>
      <c r="ILR222" s="12"/>
      <c r="ILS222" s="12"/>
      <c r="ILT222" s="12"/>
      <c r="ILU222" s="12"/>
      <c r="ILV222" s="12"/>
      <c r="ILW222" s="12"/>
      <c r="ILX222" s="12"/>
      <c r="ILY222" s="12"/>
      <c r="ILZ222" s="12"/>
      <c r="IMA222" s="12"/>
      <c r="IMB222" s="12"/>
      <c r="IMC222" s="12"/>
      <c r="IMD222" s="12"/>
      <c r="IME222" s="12"/>
      <c r="IMF222" s="12"/>
      <c r="IMG222" s="12"/>
      <c r="IMH222" s="12"/>
      <c r="IMI222" s="12"/>
      <c r="IMJ222" s="12"/>
      <c r="IMK222" s="12"/>
      <c r="IML222" s="12"/>
      <c r="IMM222" s="12"/>
      <c r="IMN222" s="12"/>
      <c r="IMO222" s="12"/>
      <c r="IMP222" s="12"/>
      <c r="IMQ222" s="12"/>
      <c r="IMR222" s="12"/>
      <c r="IMS222" s="12"/>
      <c r="IMT222" s="12"/>
      <c r="IMU222" s="12"/>
      <c r="IMV222" s="12"/>
      <c r="IMW222" s="12"/>
      <c r="IMX222" s="12"/>
      <c r="IMY222" s="12"/>
      <c r="IMZ222" s="12"/>
      <c r="INA222" s="12"/>
      <c r="INB222" s="12"/>
      <c r="INC222" s="12"/>
      <c r="IND222" s="12"/>
      <c r="INE222" s="12"/>
      <c r="INF222" s="12"/>
      <c r="ING222" s="12"/>
      <c r="INH222" s="12"/>
      <c r="INI222" s="12"/>
      <c r="INJ222" s="12"/>
      <c r="INK222" s="12"/>
      <c r="INL222" s="12"/>
      <c r="INM222" s="12"/>
      <c r="INN222" s="12"/>
      <c r="INO222" s="12"/>
      <c r="INP222" s="12"/>
      <c r="INQ222" s="12"/>
      <c r="INR222" s="12"/>
      <c r="INS222" s="12"/>
      <c r="INT222" s="12"/>
      <c r="INU222" s="12"/>
      <c r="INV222" s="12"/>
      <c r="INW222" s="12"/>
      <c r="INX222" s="12"/>
      <c r="INY222" s="12"/>
      <c r="INZ222" s="12"/>
      <c r="IOA222" s="12"/>
      <c r="IOB222" s="12"/>
      <c r="IOC222" s="12"/>
      <c r="IOD222" s="12"/>
      <c r="IOE222" s="12"/>
      <c r="IOF222" s="12"/>
      <c r="IOG222" s="12"/>
      <c r="IOH222" s="12"/>
      <c r="IOI222" s="12"/>
      <c r="IOJ222" s="12"/>
      <c r="IOK222" s="12"/>
      <c r="IOL222" s="12"/>
      <c r="IOM222" s="12"/>
      <c r="ION222" s="12"/>
      <c r="IOO222" s="12"/>
      <c r="IOP222" s="12"/>
      <c r="IOQ222" s="12"/>
      <c r="IOR222" s="12"/>
      <c r="IOS222" s="12"/>
      <c r="IOT222" s="12"/>
      <c r="IOU222" s="12"/>
      <c r="IOV222" s="12"/>
      <c r="IOW222" s="12"/>
      <c r="IOX222" s="12"/>
      <c r="IOY222" s="12"/>
      <c r="IOZ222" s="12"/>
      <c r="IPA222" s="12"/>
      <c r="IPB222" s="12"/>
      <c r="IPC222" s="12"/>
      <c r="IPD222" s="12"/>
      <c r="IPE222" s="12"/>
      <c r="IPF222" s="12"/>
      <c r="IPG222" s="12"/>
      <c r="IPH222" s="12"/>
      <c r="IPI222" s="12"/>
      <c r="IPJ222" s="12"/>
      <c r="IPK222" s="12"/>
      <c r="IPL222" s="12"/>
      <c r="IPM222" s="12"/>
      <c r="IPN222" s="12"/>
      <c r="IPO222" s="12"/>
      <c r="IPP222" s="12"/>
      <c r="IPQ222" s="12"/>
      <c r="IPR222" s="12"/>
      <c r="IPS222" s="12"/>
      <c r="IPT222" s="12"/>
      <c r="IPU222" s="12"/>
      <c r="IPV222" s="12"/>
      <c r="IPW222" s="12"/>
      <c r="IPX222" s="12"/>
      <c r="IPY222" s="12"/>
      <c r="IPZ222" s="12"/>
      <c r="IQA222" s="12"/>
      <c r="IQB222" s="12"/>
      <c r="IQC222" s="12"/>
      <c r="IQD222" s="12"/>
      <c r="IQE222" s="12"/>
      <c r="IQF222" s="12"/>
      <c r="IQG222" s="12"/>
      <c r="IQH222" s="12"/>
      <c r="IQI222" s="12"/>
      <c r="IQJ222" s="12"/>
      <c r="IQK222" s="12"/>
      <c r="IQL222" s="12"/>
      <c r="IQM222" s="12"/>
      <c r="IQN222" s="12"/>
      <c r="IQO222" s="12"/>
      <c r="IQP222" s="12"/>
      <c r="IQQ222" s="12"/>
      <c r="IQR222" s="12"/>
      <c r="IQS222" s="12"/>
      <c r="IQT222" s="12"/>
      <c r="IQU222" s="12"/>
      <c r="IQV222" s="12"/>
      <c r="IQW222" s="12"/>
      <c r="IQX222" s="12"/>
      <c r="IQY222" s="12"/>
      <c r="IQZ222" s="12"/>
      <c r="IRA222" s="12"/>
      <c r="IRB222" s="12"/>
      <c r="IRC222" s="12"/>
      <c r="IRD222" s="12"/>
      <c r="IRE222" s="12"/>
      <c r="IRF222" s="12"/>
      <c r="IRG222" s="12"/>
      <c r="IRH222" s="12"/>
      <c r="IRI222" s="12"/>
      <c r="IRJ222" s="12"/>
      <c r="IRK222" s="12"/>
      <c r="IRL222" s="12"/>
      <c r="IRM222" s="12"/>
      <c r="IRN222" s="12"/>
      <c r="IRO222" s="12"/>
      <c r="IRP222" s="12"/>
      <c r="IRQ222" s="12"/>
      <c r="IRR222" s="12"/>
      <c r="IRS222" s="12"/>
      <c r="IRT222" s="12"/>
      <c r="IRU222" s="12"/>
      <c r="IRV222" s="12"/>
      <c r="IRW222" s="12"/>
      <c r="IRX222" s="12"/>
      <c r="IRY222" s="12"/>
      <c r="IRZ222" s="12"/>
      <c r="ISA222" s="12"/>
      <c r="ISB222" s="12"/>
      <c r="ISC222" s="12"/>
      <c r="ISD222" s="12"/>
      <c r="ISE222" s="12"/>
      <c r="ISF222" s="12"/>
      <c r="ISG222" s="12"/>
      <c r="ISH222" s="12"/>
      <c r="ISI222" s="12"/>
      <c r="ISJ222" s="12"/>
      <c r="ISK222" s="12"/>
      <c r="ISL222" s="12"/>
      <c r="ISM222" s="12"/>
      <c r="ISN222" s="12"/>
      <c r="ISO222" s="12"/>
      <c r="ISP222" s="12"/>
      <c r="ISQ222" s="12"/>
      <c r="ISR222" s="12"/>
      <c r="ISS222" s="12"/>
      <c r="IST222" s="12"/>
      <c r="ISU222" s="12"/>
      <c r="ISV222" s="12"/>
      <c r="ISW222" s="12"/>
      <c r="ISX222" s="12"/>
      <c r="ISY222" s="12"/>
      <c r="ISZ222" s="12"/>
      <c r="ITA222" s="12"/>
      <c r="ITB222" s="12"/>
      <c r="ITC222" s="12"/>
      <c r="ITD222" s="12"/>
      <c r="ITE222" s="12"/>
      <c r="ITF222" s="12"/>
      <c r="ITG222" s="12"/>
      <c r="ITH222" s="12"/>
      <c r="ITI222" s="12"/>
      <c r="ITJ222" s="12"/>
      <c r="ITK222" s="12"/>
      <c r="ITL222" s="12"/>
      <c r="ITM222" s="12"/>
      <c r="ITN222" s="12"/>
      <c r="ITO222" s="12"/>
      <c r="ITP222" s="12"/>
      <c r="ITQ222" s="12"/>
      <c r="ITR222" s="12"/>
      <c r="ITS222" s="12"/>
      <c r="ITT222" s="12"/>
      <c r="ITU222" s="12"/>
      <c r="ITV222" s="12"/>
      <c r="ITW222" s="12"/>
      <c r="ITX222" s="12"/>
      <c r="ITY222" s="12"/>
      <c r="ITZ222" s="12"/>
      <c r="IUA222" s="12"/>
      <c r="IUB222" s="12"/>
      <c r="IUC222" s="12"/>
      <c r="IUD222" s="12"/>
      <c r="IUE222" s="12"/>
      <c r="IUF222" s="12"/>
      <c r="IUG222" s="12"/>
      <c r="IUH222" s="12"/>
      <c r="IUI222" s="12"/>
      <c r="IUJ222" s="12"/>
      <c r="IUK222" s="12"/>
      <c r="IUL222" s="12"/>
      <c r="IUM222" s="12"/>
      <c r="IUN222" s="12"/>
      <c r="IUO222" s="12"/>
      <c r="IUP222" s="12"/>
      <c r="IUQ222" s="12"/>
      <c r="IUR222" s="12"/>
      <c r="IUS222" s="12"/>
      <c r="IUT222" s="12"/>
      <c r="IUU222" s="12"/>
      <c r="IUV222" s="12"/>
      <c r="IUW222" s="12"/>
      <c r="IUX222" s="12"/>
      <c r="IUY222" s="12"/>
      <c r="IUZ222" s="12"/>
      <c r="IVA222" s="12"/>
      <c r="IVB222" s="12"/>
      <c r="IVC222" s="12"/>
      <c r="IVD222" s="12"/>
      <c r="IVE222" s="12"/>
      <c r="IVF222" s="12"/>
      <c r="IVG222" s="12"/>
      <c r="IVH222" s="12"/>
      <c r="IVI222" s="12"/>
      <c r="IVJ222" s="12"/>
      <c r="IVK222" s="12"/>
      <c r="IVL222" s="12"/>
      <c r="IVM222" s="12"/>
      <c r="IVN222" s="12"/>
      <c r="IVO222" s="12"/>
      <c r="IVP222" s="12"/>
      <c r="IVQ222" s="12"/>
      <c r="IVR222" s="12"/>
      <c r="IVS222" s="12"/>
      <c r="IVT222" s="12"/>
      <c r="IVU222" s="12"/>
      <c r="IVV222" s="12"/>
      <c r="IVW222" s="12"/>
      <c r="IVX222" s="12"/>
      <c r="IVY222" s="12"/>
      <c r="IVZ222" s="12"/>
      <c r="IWA222" s="12"/>
      <c r="IWB222" s="12"/>
      <c r="IWC222" s="12"/>
      <c r="IWD222" s="12"/>
      <c r="IWE222" s="12"/>
      <c r="IWF222" s="12"/>
      <c r="IWG222" s="12"/>
      <c r="IWH222" s="12"/>
      <c r="IWI222" s="12"/>
      <c r="IWJ222" s="12"/>
      <c r="IWK222" s="12"/>
      <c r="IWL222" s="12"/>
      <c r="IWM222" s="12"/>
      <c r="IWN222" s="12"/>
      <c r="IWO222" s="12"/>
      <c r="IWP222" s="12"/>
      <c r="IWQ222" s="12"/>
      <c r="IWR222" s="12"/>
      <c r="IWS222" s="12"/>
      <c r="IWT222" s="12"/>
      <c r="IWU222" s="12"/>
      <c r="IWV222" s="12"/>
      <c r="IWW222" s="12"/>
      <c r="IWX222" s="12"/>
      <c r="IWY222" s="12"/>
      <c r="IWZ222" s="12"/>
      <c r="IXA222" s="12"/>
      <c r="IXB222" s="12"/>
      <c r="IXC222" s="12"/>
      <c r="IXD222" s="12"/>
      <c r="IXE222" s="12"/>
      <c r="IXF222" s="12"/>
      <c r="IXG222" s="12"/>
      <c r="IXH222" s="12"/>
      <c r="IXI222" s="12"/>
      <c r="IXJ222" s="12"/>
      <c r="IXK222" s="12"/>
      <c r="IXL222" s="12"/>
      <c r="IXM222" s="12"/>
      <c r="IXN222" s="12"/>
      <c r="IXO222" s="12"/>
      <c r="IXP222" s="12"/>
      <c r="IXQ222" s="12"/>
      <c r="IXR222" s="12"/>
      <c r="IXS222" s="12"/>
      <c r="IXT222" s="12"/>
      <c r="IXU222" s="12"/>
      <c r="IXV222" s="12"/>
      <c r="IXW222" s="12"/>
      <c r="IXX222" s="12"/>
      <c r="IXY222" s="12"/>
      <c r="IXZ222" s="12"/>
      <c r="IYA222" s="12"/>
      <c r="IYB222" s="12"/>
      <c r="IYC222" s="12"/>
      <c r="IYD222" s="12"/>
      <c r="IYE222" s="12"/>
      <c r="IYF222" s="12"/>
      <c r="IYG222" s="12"/>
      <c r="IYH222" s="12"/>
      <c r="IYI222" s="12"/>
      <c r="IYJ222" s="12"/>
      <c r="IYK222" s="12"/>
      <c r="IYL222" s="12"/>
      <c r="IYM222" s="12"/>
      <c r="IYN222" s="12"/>
      <c r="IYO222" s="12"/>
      <c r="IYP222" s="12"/>
      <c r="IYQ222" s="12"/>
      <c r="IYR222" s="12"/>
      <c r="IYS222" s="12"/>
      <c r="IYT222" s="12"/>
      <c r="IYU222" s="12"/>
      <c r="IYV222" s="12"/>
      <c r="IYW222" s="12"/>
      <c r="IYX222" s="12"/>
      <c r="IYY222" s="12"/>
      <c r="IYZ222" s="12"/>
      <c r="IZA222" s="12"/>
      <c r="IZB222" s="12"/>
      <c r="IZC222" s="12"/>
      <c r="IZD222" s="12"/>
      <c r="IZE222" s="12"/>
      <c r="IZF222" s="12"/>
      <c r="IZG222" s="12"/>
      <c r="IZH222" s="12"/>
      <c r="IZI222" s="12"/>
      <c r="IZJ222" s="12"/>
      <c r="IZK222" s="12"/>
      <c r="IZL222" s="12"/>
      <c r="IZM222" s="12"/>
      <c r="IZN222" s="12"/>
      <c r="IZO222" s="12"/>
      <c r="IZP222" s="12"/>
      <c r="IZQ222" s="12"/>
      <c r="IZR222" s="12"/>
      <c r="IZS222" s="12"/>
      <c r="IZT222" s="12"/>
      <c r="IZU222" s="12"/>
      <c r="IZV222" s="12"/>
      <c r="IZW222" s="12"/>
      <c r="IZX222" s="12"/>
      <c r="IZY222" s="12"/>
      <c r="IZZ222" s="12"/>
      <c r="JAA222" s="12"/>
      <c r="JAB222" s="12"/>
      <c r="JAC222" s="12"/>
      <c r="JAD222" s="12"/>
      <c r="JAE222" s="12"/>
      <c r="JAF222" s="12"/>
      <c r="JAG222" s="12"/>
      <c r="JAH222" s="12"/>
      <c r="JAI222" s="12"/>
      <c r="JAJ222" s="12"/>
      <c r="JAK222" s="12"/>
      <c r="JAL222" s="12"/>
      <c r="JAM222" s="12"/>
      <c r="JAN222" s="12"/>
      <c r="JAO222" s="12"/>
      <c r="JAP222" s="12"/>
      <c r="JAQ222" s="12"/>
      <c r="JAR222" s="12"/>
      <c r="JAS222" s="12"/>
      <c r="JAT222" s="12"/>
      <c r="JAU222" s="12"/>
      <c r="JAV222" s="12"/>
      <c r="JAW222" s="12"/>
      <c r="JAX222" s="12"/>
      <c r="JAY222" s="12"/>
      <c r="JAZ222" s="12"/>
      <c r="JBA222" s="12"/>
      <c r="JBB222" s="12"/>
      <c r="JBC222" s="12"/>
      <c r="JBD222" s="12"/>
      <c r="JBE222" s="12"/>
      <c r="JBF222" s="12"/>
      <c r="JBG222" s="12"/>
      <c r="JBH222" s="12"/>
      <c r="JBI222" s="12"/>
      <c r="JBJ222" s="12"/>
      <c r="JBK222" s="12"/>
      <c r="JBL222" s="12"/>
      <c r="JBM222" s="12"/>
      <c r="JBN222" s="12"/>
      <c r="JBO222" s="12"/>
      <c r="JBP222" s="12"/>
      <c r="JBQ222" s="12"/>
      <c r="JBR222" s="12"/>
      <c r="JBS222" s="12"/>
      <c r="JBT222" s="12"/>
      <c r="JBU222" s="12"/>
      <c r="JBV222" s="12"/>
      <c r="JBW222" s="12"/>
      <c r="JBX222" s="12"/>
      <c r="JBY222" s="12"/>
      <c r="JBZ222" s="12"/>
      <c r="JCA222" s="12"/>
      <c r="JCB222" s="12"/>
      <c r="JCC222" s="12"/>
      <c r="JCD222" s="12"/>
      <c r="JCE222" s="12"/>
      <c r="JCF222" s="12"/>
      <c r="JCG222" s="12"/>
      <c r="JCH222" s="12"/>
      <c r="JCI222" s="12"/>
      <c r="JCJ222" s="12"/>
      <c r="JCK222" s="12"/>
      <c r="JCL222" s="12"/>
      <c r="JCM222" s="12"/>
      <c r="JCN222" s="12"/>
      <c r="JCO222" s="12"/>
      <c r="JCP222" s="12"/>
      <c r="JCQ222" s="12"/>
      <c r="JCR222" s="12"/>
      <c r="JCS222" s="12"/>
      <c r="JCT222" s="12"/>
      <c r="JCU222" s="12"/>
      <c r="JCV222" s="12"/>
      <c r="JCW222" s="12"/>
      <c r="JCX222" s="12"/>
      <c r="JCY222" s="12"/>
      <c r="JCZ222" s="12"/>
      <c r="JDA222" s="12"/>
      <c r="JDB222" s="12"/>
      <c r="JDC222" s="12"/>
      <c r="JDD222" s="12"/>
      <c r="JDE222" s="12"/>
      <c r="JDF222" s="12"/>
      <c r="JDG222" s="12"/>
      <c r="JDH222" s="12"/>
      <c r="JDI222" s="12"/>
      <c r="JDJ222" s="12"/>
      <c r="JDK222" s="12"/>
      <c r="JDL222" s="12"/>
      <c r="JDM222" s="12"/>
      <c r="JDN222" s="12"/>
      <c r="JDO222" s="12"/>
      <c r="JDP222" s="12"/>
      <c r="JDQ222" s="12"/>
      <c r="JDR222" s="12"/>
      <c r="JDS222" s="12"/>
      <c r="JDT222" s="12"/>
      <c r="JDU222" s="12"/>
      <c r="JDV222" s="12"/>
      <c r="JDW222" s="12"/>
      <c r="JDX222" s="12"/>
      <c r="JDY222" s="12"/>
      <c r="JDZ222" s="12"/>
      <c r="JEA222" s="12"/>
      <c r="JEB222" s="12"/>
      <c r="JEC222" s="12"/>
      <c r="JED222" s="12"/>
      <c r="JEE222" s="12"/>
      <c r="JEF222" s="12"/>
      <c r="JEG222" s="12"/>
      <c r="JEH222" s="12"/>
      <c r="JEI222" s="12"/>
      <c r="JEJ222" s="12"/>
      <c r="JEK222" s="12"/>
      <c r="JEL222" s="12"/>
      <c r="JEM222" s="12"/>
      <c r="JEN222" s="12"/>
      <c r="JEO222" s="12"/>
      <c r="JEP222" s="12"/>
      <c r="JEQ222" s="12"/>
      <c r="JER222" s="12"/>
      <c r="JES222" s="12"/>
      <c r="JET222" s="12"/>
      <c r="JEU222" s="12"/>
      <c r="JEV222" s="12"/>
      <c r="JEW222" s="12"/>
      <c r="JEX222" s="12"/>
      <c r="JEY222" s="12"/>
      <c r="JEZ222" s="12"/>
      <c r="JFA222" s="12"/>
      <c r="JFB222" s="12"/>
      <c r="JFC222" s="12"/>
      <c r="JFD222" s="12"/>
      <c r="JFE222" s="12"/>
      <c r="JFF222" s="12"/>
      <c r="JFG222" s="12"/>
      <c r="JFH222" s="12"/>
      <c r="JFI222" s="12"/>
      <c r="JFJ222" s="12"/>
      <c r="JFK222" s="12"/>
      <c r="JFL222" s="12"/>
      <c r="JFM222" s="12"/>
      <c r="JFN222" s="12"/>
      <c r="JFO222" s="12"/>
      <c r="JFP222" s="12"/>
      <c r="JFQ222" s="12"/>
      <c r="JFR222" s="12"/>
      <c r="JFS222" s="12"/>
      <c r="JFT222" s="12"/>
      <c r="JFU222" s="12"/>
      <c r="JFV222" s="12"/>
      <c r="JFW222" s="12"/>
      <c r="JFX222" s="12"/>
      <c r="JFY222" s="12"/>
      <c r="JFZ222" s="12"/>
      <c r="JGA222" s="12"/>
      <c r="JGB222" s="12"/>
      <c r="JGC222" s="12"/>
      <c r="JGD222" s="12"/>
      <c r="JGE222" s="12"/>
      <c r="JGF222" s="12"/>
      <c r="JGG222" s="12"/>
      <c r="JGH222" s="12"/>
      <c r="JGI222" s="12"/>
      <c r="JGJ222" s="12"/>
      <c r="JGK222" s="12"/>
      <c r="JGL222" s="12"/>
      <c r="JGM222" s="12"/>
      <c r="JGN222" s="12"/>
      <c r="JGO222" s="12"/>
      <c r="JGP222" s="12"/>
      <c r="JGQ222" s="12"/>
      <c r="JGR222" s="12"/>
      <c r="JGS222" s="12"/>
      <c r="JGT222" s="12"/>
      <c r="JGU222" s="12"/>
      <c r="JGV222" s="12"/>
      <c r="JGW222" s="12"/>
      <c r="JGX222" s="12"/>
      <c r="JGY222" s="12"/>
      <c r="JGZ222" s="12"/>
      <c r="JHA222" s="12"/>
      <c r="JHB222" s="12"/>
      <c r="JHC222" s="12"/>
      <c r="JHD222" s="12"/>
      <c r="JHE222" s="12"/>
      <c r="JHF222" s="12"/>
      <c r="JHG222" s="12"/>
      <c r="JHH222" s="12"/>
      <c r="JHI222" s="12"/>
      <c r="JHJ222" s="12"/>
      <c r="JHK222" s="12"/>
      <c r="JHL222" s="12"/>
      <c r="JHM222" s="12"/>
      <c r="JHN222" s="12"/>
      <c r="JHO222" s="12"/>
      <c r="JHP222" s="12"/>
      <c r="JHQ222" s="12"/>
      <c r="JHR222" s="12"/>
      <c r="JHS222" s="12"/>
      <c r="JHT222" s="12"/>
      <c r="JHU222" s="12"/>
      <c r="JHV222" s="12"/>
      <c r="JHW222" s="12"/>
      <c r="JHX222" s="12"/>
      <c r="JHY222" s="12"/>
      <c r="JHZ222" s="12"/>
      <c r="JIA222" s="12"/>
      <c r="JIB222" s="12"/>
      <c r="JIC222" s="12"/>
      <c r="JID222" s="12"/>
      <c r="JIE222" s="12"/>
      <c r="JIF222" s="12"/>
      <c r="JIG222" s="12"/>
      <c r="JIH222" s="12"/>
      <c r="JII222" s="12"/>
      <c r="JIJ222" s="12"/>
      <c r="JIK222" s="12"/>
      <c r="JIL222" s="12"/>
      <c r="JIM222" s="12"/>
      <c r="JIN222" s="12"/>
      <c r="JIO222" s="12"/>
      <c r="JIP222" s="12"/>
      <c r="JIQ222" s="12"/>
      <c r="JIR222" s="12"/>
      <c r="JIS222" s="12"/>
      <c r="JIT222" s="12"/>
      <c r="JIU222" s="12"/>
      <c r="JIV222" s="12"/>
      <c r="JIW222" s="12"/>
      <c r="JIX222" s="12"/>
      <c r="JIY222" s="12"/>
      <c r="JIZ222" s="12"/>
      <c r="JJA222" s="12"/>
      <c r="JJB222" s="12"/>
      <c r="JJC222" s="12"/>
      <c r="JJD222" s="12"/>
      <c r="JJE222" s="12"/>
      <c r="JJF222" s="12"/>
      <c r="JJG222" s="12"/>
      <c r="JJH222" s="12"/>
      <c r="JJI222" s="12"/>
      <c r="JJJ222" s="12"/>
      <c r="JJK222" s="12"/>
      <c r="JJL222" s="12"/>
      <c r="JJM222" s="12"/>
      <c r="JJN222" s="12"/>
      <c r="JJO222" s="12"/>
      <c r="JJP222" s="12"/>
      <c r="JJQ222" s="12"/>
      <c r="JJR222" s="12"/>
      <c r="JJS222" s="12"/>
      <c r="JJT222" s="12"/>
      <c r="JJU222" s="12"/>
      <c r="JJV222" s="12"/>
      <c r="JJW222" s="12"/>
      <c r="JJX222" s="12"/>
      <c r="JJY222" s="12"/>
      <c r="JJZ222" s="12"/>
      <c r="JKA222" s="12"/>
      <c r="JKB222" s="12"/>
      <c r="JKC222" s="12"/>
      <c r="JKD222" s="12"/>
      <c r="JKE222" s="12"/>
      <c r="JKF222" s="12"/>
      <c r="JKG222" s="12"/>
      <c r="JKH222" s="12"/>
      <c r="JKI222" s="12"/>
      <c r="JKJ222" s="12"/>
      <c r="JKK222" s="12"/>
      <c r="JKL222" s="12"/>
      <c r="JKM222" s="12"/>
      <c r="JKN222" s="12"/>
      <c r="JKO222" s="12"/>
      <c r="JKP222" s="12"/>
      <c r="JKQ222" s="12"/>
      <c r="JKR222" s="12"/>
      <c r="JKS222" s="12"/>
      <c r="JKT222" s="12"/>
      <c r="JKU222" s="12"/>
      <c r="JKV222" s="12"/>
      <c r="JKW222" s="12"/>
      <c r="JKX222" s="12"/>
      <c r="JKY222" s="12"/>
      <c r="JKZ222" s="12"/>
      <c r="JLA222" s="12"/>
      <c r="JLB222" s="12"/>
      <c r="JLC222" s="12"/>
      <c r="JLD222" s="12"/>
      <c r="JLE222" s="12"/>
      <c r="JLF222" s="12"/>
      <c r="JLG222" s="12"/>
      <c r="JLH222" s="12"/>
      <c r="JLI222" s="12"/>
      <c r="JLJ222" s="12"/>
      <c r="JLK222" s="12"/>
      <c r="JLL222" s="12"/>
      <c r="JLM222" s="12"/>
      <c r="JLN222" s="12"/>
      <c r="JLO222" s="12"/>
      <c r="JLP222" s="12"/>
      <c r="JLQ222" s="12"/>
      <c r="JLR222" s="12"/>
      <c r="JLS222" s="12"/>
      <c r="JLT222" s="12"/>
      <c r="JLU222" s="12"/>
      <c r="JLV222" s="12"/>
      <c r="JLW222" s="12"/>
      <c r="JLX222" s="12"/>
      <c r="JLY222" s="12"/>
      <c r="JLZ222" s="12"/>
      <c r="JMA222" s="12"/>
      <c r="JMB222" s="12"/>
      <c r="JMC222" s="12"/>
      <c r="JMD222" s="12"/>
      <c r="JME222" s="12"/>
      <c r="JMF222" s="12"/>
      <c r="JMG222" s="12"/>
      <c r="JMH222" s="12"/>
      <c r="JMI222" s="12"/>
      <c r="JMJ222" s="12"/>
      <c r="JMK222" s="12"/>
      <c r="JML222" s="12"/>
      <c r="JMM222" s="12"/>
      <c r="JMN222" s="12"/>
      <c r="JMO222" s="12"/>
      <c r="JMP222" s="12"/>
      <c r="JMQ222" s="12"/>
      <c r="JMR222" s="12"/>
      <c r="JMS222" s="12"/>
      <c r="JMT222" s="12"/>
      <c r="JMU222" s="12"/>
      <c r="JMV222" s="12"/>
      <c r="JMW222" s="12"/>
      <c r="JMX222" s="12"/>
      <c r="JMY222" s="12"/>
      <c r="JMZ222" s="12"/>
      <c r="JNA222" s="12"/>
      <c r="JNB222" s="12"/>
      <c r="JNC222" s="12"/>
      <c r="JND222" s="12"/>
      <c r="JNE222" s="12"/>
      <c r="JNF222" s="12"/>
      <c r="JNG222" s="12"/>
      <c r="JNH222" s="12"/>
      <c r="JNI222" s="12"/>
      <c r="JNJ222" s="12"/>
      <c r="JNK222" s="12"/>
      <c r="JNL222" s="12"/>
      <c r="JNM222" s="12"/>
      <c r="JNN222" s="12"/>
      <c r="JNO222" s="12"/>
      <c r="JNP222" s="12"/>
      <c r="JNQ222" s="12"/>
      <c r="JNR222" s="12"/>
      <c r="JNS222" s="12"/>
      <c r="JNT222" s="12"/>
      <c r="JNU222" s="12"/>
      <c r="JNV222" s="12"/>
      <c r="JNW222" s="12"/>
      <c r="JNX222" s="12"/>
      <c r="JNY222" s="12"/>
      <c r="JNZ222" s="12"/>
      <c r="JOA222" s="12"/>
      <c r="JOB222" s="12"/>
      <c r="JOC222" s="12"/>
      <c r="JOD222" s="12"/>
      <c r="JOE222" s="12"/>
      <c r="JOF222" s="12"/>
      <c r="JOG222" s="12"/>
      <c r="JOH222" s="12"/>
      <c r="JOI222" s="12"/>
      <c r="JOJ222" s="12"/>
      <c r="JOK222" s="12"/>
      <c r="JOL222" s="12"/>
      <c r="JOM222" s="12"/>
      <c r="JON222" s="12"/>
      <c r="JOO222" s="12"/>
      <c r="JOP222" s="12"/>
      <c r="JOQ222" s="12"/>
      <c r="JOR222" s="12"/>
      <c r="JOS222" s="12"/>
      <c r="JOT222" s="12"/>
      <c r="JOU222" s="12"/>
      <c r="JOV222" s="12"/>
      <c r="JOW222" s="12"/>
      <c r="JOX222" s="12"/>
      <c r="JOY222" s="12"/>
      <c r="JOZ222" s="12"/>
      <c r="JPA222" s="12"/>
      <c r="JPB222" s="12"/>
      <c r="JPC222" s="12"/>
      <c r="JPD222" s="12"/>
      <c r="JPE222" s="12"/>
      <c r="JPF222" s="12"/>
      <c r="JPG222" s="12"/>
      <c r="JPH222" s="12"/>
      <c r="JPI222" s="12"/>
      <c r="JPJ222" s="12"/>
      <c r="JPK222" s="12"/>
      <c r="JPL222" s="12"/>
      <c r="JPM222" s="12"/>
      <c r="JPN222" s="12"/>
      <c r="JPO222" s="12"/>
      <c r="JPP222" s="12"/>
      <c r="JPQ222" s="12"/>
      <c r="JPR222" s="12"/>
      <c r="JPS222" s="12"/>
      <c r="JPT222" s="12"/>
      <c r="JPU222" s="12"/>
      <c r="JPV222" s="12"/>
      <c r="JPW222" s="12"/>
      <c r="JPX222" s="12"/>
      <c r="JPY222" s="12"/>
      <c r="JPZ222" s="12"/>
      <c r="JQA222" s="12"/>
      <c r="JQB222" s="12"/>
      <c r="JQC222" s="12"/>
      <c r="JQD222" s="12"/>
      <c r="JQE222" s="12"/>
      <c r="JQF222" s="12"/>
      <c r="JQG222" s="12"/>
      <c r="JQH222" s="12"/>
      <c r="JQI222" s="12"/>
      <c r="JQJ222" s="12"/>
      <c r="JQK222" s="12"/>
      <c r="JQL222" s="12"/>
      <c r="JQM222" s="12"/>
      <c r="JQN222" s="12"/>
      <c r="JQO222" s="12"/>
      <c r="JQP222" s="12"/>
      <c r="JQQ222" s="12"/>
      <c r="JQR222" s="12"/>
      <c r="JQS222" s="12"/>
      <c r="JQT222" s="12"/>
      <c r="JQU222" s="12"/>
      <c r="JQV222" s="12"/>
      <c r="JQW222" s="12"/>
      <c r="JQX222" s="12"/>
      <c r="JQY222" s="12"/>
      <c r="JQZ222" s="12"/>
      <c r="JRA222" s="12"/>
      <c r="JRB222" s="12"/>
      <c r="JRC222" s="12"/>
      <c r="JRD222" s="12"/>
      <c r="JRE222" s="12"/>
      <c r="JRF222" s="12"/>
      <c r="JRG222" s="12"/>
      <c r="JRH222" s="12"/>
      <c r="JRI222" s="12"/>
      <c r="JRJ222" s="12"/>
      <c r="JRK222" s="12"/>
      <c r="JRL222" s="12"/>
      <c r="JRM222" s="12"/>
      <c r="JRN222" s="12"/>
      <c r="JRO222" s="12"/>
      <c r="JRP222" s="12"/>
      <c r="JRQ222" s="12"/>
      <c r="JRR222" s="12"/>
      <c r="JRS222" s="12"/>
      <c r="JRT222" s="12"/>
      <c r="JRU222" s="12"/>
      <c r="JRV222" s="12"/>
      <c r="JRW222" s="12"/>
      <c r="JRX222" s="12"/>
      <c r="JRY222" s="12"/>
      <c r="JRZ222" s="12"/>
      <c r="JSA222" s="12"/>
      <c r="JSB222" s="12"/>
      <c r="JSC222" s="12"/>
      <c r="JSD222" s="12"/>
      <c r="JSE222" s="12"/>
      <c r="JSF222" s="12"/>
      <c r="JSG222" s="12"/>
      <c r="JSH222" s="12"/>
      <c r="JSI222" s="12"/>
      <c r="JSJ222" s="12"/>
      <c r="JSK222" s="12"/>
      <c r="JSL222" s="12"/>
      <c r="JSM222" s="12"/>
      <c r="JSN222" s="12"/>
      <c r="JSO222" s="12"/>
      <c r="JSP222" s="12"/>
      <c r="JSQ222" s="12"/>
      <c r="JSR222" s="12"/>
      <c r="JSS222" s="12"/>
      <c r="JST222" s="12"/>
      <c r="JSU222" s="12"/>
      <c r="JSV222" s="12"/>
      <c r="JSW222" s="12"/>
      <c r="JSX222" s="12"/>
      <c r="JSY222" s="12"/>
      <c r="JSZ222" s="12"/>
      <c r="JTA222" s="12"/>
      <c r="JTB222" s="12"/>
      <c r="JTC222" s="12"/>
      <c r="JTD222" s="12"/>
      <c r="JTE222" s="12"/>
      <c r="JTF222" s="12"/>
      <c r="JTG222" s="12"/>
      <c r="JTH222" s="12"/>
      <c r="JTI222" s="12"/>
      <c r="JTJ222" s="12"/>
      <c r="JTK222" s="12"/>
      <c r="JTL222" s="12"/>
      <c r="JTM222" s="12"/>
      <c r="JTN222" s="12"/>
      <c r="JTO222" s="12"/>
      <c r="JTP222" s="12"/>
      <c r="JTQ222" s="12"/>
      <c r="JTR222" s="12"/>
      <c r="JTS222" s="12"/>
      <c r="JTT222" s="12"/>
      <c r="JTU222" s="12"/>
      <c r="JTV222" s="12"/>
      <c r="JTW222" s="12"/>
      <c r="JTX222" s="12"/>
      <c r="JTY222" s="12"/>
      <c r="JTZ222" s="12"/>
      <c r="JUA222" s="12"/>
      <c r="JUB222" s="12"/>
      <c r="JUC222" s="12"/>
      <c r="JUD222" s="12"/>
      <c r="JUE222" s="12"/>
      <c r="JUF222" s="12"/>
      <c r="JUG222" s="12"/>
      <c r="JUH222" s="12"/>
      <c r="JUI222" s="12"/>
      <c r="JUJ222" s="12"/>
      <c r="JUK222" s="12"/>
      <c r="JUL222" s="12"/>
      <c r="JUM222" s="12"/>
      <c r="JUN222" s="12"/>
      <c r="JUO222" s="12"/>
      <c r="JUP222" s="12"/>
      <c r="JUQ222" s="12"/>
      <c r="JUR222" s="12"/>
      <c r="JUS222" s="12"/>
      <c r="JUT222" s="12"/>
      <c r="JUU222" s="12"/>
      <c r="JUV222" s="12"/>
      <c r="JUW222" s="12"/>
      <c r="JUX222" s="12"/>
      <c r="JUY222" s="12"/>
      <c r="JUZ222" s="12"/>
      <c r="JVA222" s="12"/>
      <c r="JVB222" s="12"/>
      <c r="JVC222" s="12"/>
      <c r="JVD222" s="12"/>
      <c r="JVE222" s="12"/>
      <c r="JVF222" s="12"/>
      <c r="JVG222" s="12"/>
      <c r="JVH222" s="12"/>
      <c r="JVI222" s="12"/>
      <c r="JVJ222" s="12"/>
      <c r="JVK222" s="12"/>
      <c r="JVL222" s="12"/>
      <c r="JVM222" s="12"/>
      <c r="JVN222" s="12"/>
      <c r="JVO222" s="12"/>
      <c r="JVP222" s="12"/>
      <c r="JVQ222" s="12"/>
      <c r="JVR222" s="12"/>
      <c r="JVS222" s="12"/>
      <c r="JVT222" s="12"/>
      <c r="JVU222" s="12"/>
      <c r="JVV222" s="12"/>
      <c r="JVW222" s="12"/>
      <c r="JVX222" s="12"/>
      <c r="JVY222" s="12"/>
      <c r="JVZ222" s="12"/>
      <c r="JWA222" s="12"/>
      <c r="JWB222" s="12"/>
      <c r="JWC222" s="12"/>
      <c r="JWD222" s="12"/>
      <c r="JWE222" s="12"/>
      <c r="JWF222" s="12"/>
      <c r="JWG222" s="12"/>
      <c r="JWH222" s="12"/>
      <c r="JWI222" s="12"/>
      <c r="JWJ222" s="12"/>
      <c r="JWK222" s="12"/>
      <c r="JWL222" s="12"/>
      <c r="JWM222" s="12"/>
      <c r="JWN222" s="12"/>
      <c r="JWO222" s="12"/>
      <c r="JWP222" s="12"/>
      <c r="JWQ222" s="12"/>
      <c r="JWR222" s="12"/>
      <c r="JWS222" s="12"/>
      <c r="JWT222" s="12"/>
      <c r="JWU222" s="12"/>
      <c r="JWV222" s="12"/>
      <c r="JWW222" s="12"/>
      <c r="JWX222" s="12"/>
      <c r="JWY222" s="12"/>
      <c r="JWZ222" s="12"/>
      <c r="JXA222" s="12"/>
      <c r="JXB222" s="12"/>
      <c r="JXC222" s="12"/>
      <c r="JXD222" s="12"/>
      <c r="JXE222" s="12"/>
      <c r="JXF222" s="12"/>
      <c r="JXG222" s="12"/>
      <c r="JXH222" s="12"/>
      <c r="JXI222" s="12"/>
      <c r="JXJ222" s="12"/>
      <c r="JXK222" s="12"/>
      <c r="JXL222" s="12"/>
      <c r="JXM222" s="12"/>
      <c r="JXN222" s="12"/>
      <c r="JXO222" s="12"/>
      <c r="JXP222" s="12"/>
      <c r="JXQ222" s="12"/>
      <c r="JXR222" s="12"/>
      <c r="JXS222" s="12"/>
      <c r="JXT222" s="12"/>
      <c r="JXU222" s="12"/>
      <c r="JXV222" s="12"/>
      <c r="JXW222" s="12"/>
      <c r="JXX222" s="12"/>
      <c r="JXY222" s="12"/>
      <c r="JXZ222" s="12"/>
      <c r="JYA222" s="12"/>
      <c r="JYB222" s="12"/>
      <c r="JYC222" s="12"/>
      <c r="JYD222" s="12"/>
      <c r="JYE222" s="12"/>
      <c r="JYF222" s="12"/>
      <c r="JYG222" s="12"/>
      <c r="JYH222" s="12"/>
      <c r="JYI222" s="12"/>
      <c r="JYJ222" s="12"/>
      <c r="JYK222" s="12"/>
      <c r="JYL222" s="12"/>
      <c r="JYM222" s="12"/>
      <c r="JYN222" s="12"/>
      <c r="JYO222" s="12"/>
      <c r="JYP222" s="12"/>
      <c r="JYQ222" s="12"/>
      <c r="JYR222" s="12"/>
      <c r="JYS222" s="12"/>
      <c r="JYT222" s="12"/>
      <c r="JYU222" s="12"/>
      <c r="JYV222" s="12"/>
      <c r="JYW222" s="12"/>
      <c r="JYX222" s="12"/>
      <c r="JYY222" s="12"/>
      <c r="JYZ222" s="12"/>
      <c r="JZA222" s="12"/>
      <c r="JZB222" s="12"/>
      <c r="JZC222" s="12"/>
      <c r="JZD222" s="12"/>
      <c r="JZE222" s="12"/>
      <c r="JZF222" s="12"/>
      <c r="JZG222" s="12"/>
      <c r="JZH222" s="12"/>
      <c r="JZI222" s="12"/>
      <c r="JZJ222" s="12"/>
      <c r="JZK222" s="12"/>
      <c r="JZL222" s="12"/>
      <c r="JZM222" s="12"/>
      <c r="JZN222" s="12"/>
      <c r="JZO222" s="12"/>
      <c r="JZP222" s="12"/>
      <c r="JZQ222" s="12"/>
      <c r="JZR222" s="12"/>
      <c r="JZS222" s="12"/>
      <c r="JZT222" s="12"/>
      <c r="JZU222" s="12"/>
      <c r="JZV222" s="12"/>
      <c r="JZW222" s="12"/>
      <c r="JZX222" s="12"/>
      <c r="JZY222" s="12"/>
      <c r="JZZ222" s="12"/>
      <c r="KAA222" s="12"/>
      <c r="KAB222" s="12"/>
      <c r="KAC222" s="12"/>
      <c r="KAD222" s="12"/>
      <c r="KAE222" s="12"/>
      <c r="KAF222" s="12"/>
      <c r="KAG222" s="12"/>
      <c r="KAH222" s="12"/>
      <c r="KAI222" s="12"/>
      <c r="KAJ222" s="12"/>
      <c r="KAK222" s="12"/>
      <c r="KAL222" s="12"/>
      <c r="KAM222" s="12"/>
      <c r="KAN222" s="12"/>
      <c r="KAO222" s="12"/>
      <c r="KAP222" s="12"/>
      <c r="KAQ222" s="12"/>
      <c r="KAR222" s="12"/>
      <c r="KAS222" s="12"/>
      <c r="KAT222" s="12"/>
      <c r="KAU222" s="12"/>
      <c r="KAV222" s="12"/>
      <c r="KAW222" s="12"/>
      <c r="KAX222" s="12"/>
      <c r="KAY222" s="12"/>
      <c r="KAZ222" s="12"/>
      <c r="KBA222" s="12"/>
      <c r="KBB222" s="12"/>
      <c r="KBC222" s="12"/>
      <c r="KBD222" s="12"/>
      <c r="KBE222" s="12"/>
      <c r="KBF222" s="12"/>
      <c r="KBG222" s="12"/>
      <c r="KBH222" s="12"/>
      <c r="KBI222" s="12"/>
      <c r="KBJ222" s="12"/>
      <c r="KBK222" s="12"/>
      <c r="KBL222" s="12"/>
      <c r="KBM222" s="12"/>
      <c r="KBN222" s="12"/>
      <c r="KBO222" s="12"/>
      <c r="KBP222" s="12"/>
      <c r="KBQ222" s="12"/>
      <c r="KBR222" s="12"/>
      <c r="KBS222" s="12"/>
      <c r="KBT222" s="12"/>
      <c r="KBU222" s="12"/>
      <c r="KBV222" s="12"/>
      <c r="KBW222" s="12"/>
      <c r="KBX222" s="12"/>
      <c r="KBY222" s="12"/>
      <c r="KBZ222" s="12"/>
      <c r="KCA222" s="12"/>
      <c r="KCB222" s="12"/>
      <c r="KCC222" s="12"/>
      <c r="KCD222" s="12"/>
      <c r="KCE222" s="12"/>
      <c r="KCF222" s="12"/>
      <c r="KCG222" s="12"/>
      <c r="KCH222" s="12"/>
      <c r="KCI222" s="12"/>
      <c r="KCJ222" s="12"/>
      <c r="KCK222" s="12"/>
      <c r="KCL222" s="12"/>
      <c r="KCM222" s="12"/>
      <c r="KCN222" s="12"/>
      <c r="KCO222" s="12"/>
      <c r="KCP222" s="12"/>
      <c r="KCQ222" s="12"/>
      <c r="KCR222" s="12"/>
      <c r="KCS222" s="12"/>
      <c r="KCT222" s="12"/>
      <c r="KCU222" s="12"/>
      <c r="KCV222" s="12"/>
      <c r="KCW222" s="12"/>
      <c r="KCX222" s="12"/>
      <c r="KCY222" s="12"/>
      <c r="KCZ222" s="12"/>
      <c r="KDA222" s="12"/>
      <c r="KDB222" s="12"/>
      <c r="KDC222" s="12"/>
      <c r="KDD222" s="12"/>
      <c r="KDE222" s="12"/>
      <c r="KDF222" s="12"/>
      <c r="KDG222" s="12"/>
      <c r="KDH222" s="12"/>
      <c r="KDI222" s="12"/>
      <c r="KDJ222" s="12"/>
      <c r="KDK222" s="12"/>
      <c r="KDL222" s="12"/>
      <c r="KDM222" s="12"/>
      <c r="KDN222" s="12"/>
      <c r="KDO222" s="12"/>
      <c r="KDP222" s="12"/>
      <c r="KDQ222" s="12"/>
      <c r="KDR222" s="12"/>
      <c r="KDS222" s="12"/>
      <c r="KDT222" s="12"/>
      <c r="KDU222" s="12"/>
      <c r="KDV222" s="12"/>
      <c r="KDW222" s="12"/>
      <c r="KDX222" s="12"/>
      <c r="KDY222" s="12"/>
      <c r="KDZ222" s="12"/>
      <c r="KEA222" s="12"/>
      <c r="KEB222" s="12"/>
      <c r="KEC222" s="12"/>
      <c r="KED222" s="12"/>
      <c r="KEE222" s="12"/>
      <c r="KEF222" s="12"/>
      <c r="KEG222" s="12"/>
      <c r="KEH222" s="12"/>
      <c r="KEI222" s="12"/>
      <c r="KEJ222" s="12"/>
      <c r="KEK222" s="12"/>
      <c r="KEL222" s="12"/>
      <c r="KEM222" s="12"/>
      <c r="KEN222" s="12"/>
      <c r="KEO222" s="12"/>
      <c r="KEP222" s="12"/>
      <c r="KEQ222" s="12"/>
      <c r="KER222" s="12"/>
      <c r="KES222" s="12"/>
      <c r="KET222" s="12"/>
      <c r="KEU222" s="12"/>
      <c r="KEV222" s="12"/>
      <c r="KEW222" s="12"/>
      <c r="KEX222" s="12"/>
      <c r="KEY222" s="12"/>
      <c r="KEZ222" s="12"/>
      <c r="KFA222" s="12"/>
      <c r="KFB222" s="12"/>
      <c r="KFC222" s="12"/>
      <c r="KFD222" s="12"/>
      <c r="KFE222" s="12"/>
      <c r="KFF222" s="12"/>
      <c r="KFG222" s="12"/>
      <c r="KFH222" s="12"/>
      <c r="KFI222" s="12"/>
      <c r="KFJ222" s="12"/>
      <c r="KFK222" s="12"/>
      <c r="KFL222" s="12"/>
      <c r="KFM222" s="12"/>
      <c r="KFN222" s="12"/>
      <c r="KFO222" s="12"/>
      <c r="KFP222" s="12"/>
      <c r="KFQ222" s="12"/>
      <c r="KFR222" s="12"/>
      <c r="KFS222" s="12"/>
      <c r="KFT222" s="12"/>
      <c r="KFU222" s="12"/>
      <c r="KFV222" s="12"/>
      <c r="KFW222" s="12"/>
      <c r="KFX222" s="12"/>
      <c r="KFY222" s="12"/>
      <c r="KFZ222" s="12"/>
      <c r="KGA222" s="12"/>
      <c r="KGB222" s="12"/>
      <c r="KGC222" s="12"/>
      <c r="KGD222" s="12"/>
      <c r="KGE222" s="12"/>
      <c r="KGF222" s="12"/>
      <c r="KGG222" s="12"/>
      <c r="KGH222" s="12"/>
      <c r="KGI222" s="12"/>
      <c r="KGJ222" s="12"/>
      <c r="KGK222" s="12"/>
      <c r="KGL222" s="12"/>
      <c r="KGM222" s="12"/>
      <c r="KGN222" s="12"/>
      <c r="KGO222" s="12"/>
      <c r="KGP222" s="12"/>
      <c r="KGQ222" s="12"/>
      <c r="KGR222" s="12"/>
      <c r="KGS222" s="12"/>
      <c r="KGT222" s="12"/>
      <c r="KGU222" s="12"/>
      <c r="KGV222" s="12"/>
      <c r="KGW222" s="12"/>
      <c r="KGX222" s="12"/>
      <c r="KGY222" s="12"/>
      <c r="KGZ222" s="12"/>
      <c r="KHA222" s="12"/>
      <c r="KHB222" s="12"/>
      <c r="KHC222" s="12"/>
      <c r="KHD222" s="12"/>
      <c r="KHE222" s="12"/>
      <c r="KHF222" s="12"/>
      <c r="KHG222" s="12"/>
      <c r="KHH222" s="12"/>
      <c r="KHI222" s="12"/>
      <c r="KHJ222" s="12"/>
      <c r="KHK222" s="12"/>
      <c r="KHL222" s="12"/>
      <c r="KHM222" s="12"/>
      <c r="KHN222" s="12"/>
      <c r="KHO222" s="12"/>
      <c r="KHP222" s="12"/>
      <c r="KHQ222" s="12"/>
      <c r="KHR222" s="12"/>
      <c r="KHS222" s="12"/>
      <c r="KHT222" s="12"/>
      <c r="KHU222" s="12"/>
      <c r="KHV222" s="12"/>
      <c r="KHW222" s="12"/>
      <c r="KHX222" s="12"/>
      <c r="KHY222" s="12"/>
      <c r="KHZ222" s="12"/>
      <c r="KIA222" s="12"/>
      <c r="KIB222" s="12"/>
      <c r="KIC222" s="12"/>
      <c r="KID222" s="12"/>
      <c r="KIE222" s="12"/>
      <c r="KIF222" s="12"/>
      <c r="KIG222" s="12"/>
      <c r="KIH222" s="12"/>
      <c r="KII222" s="12"/>
      <c r="KIJ222" s="12"/>
      <c r="KIK222" s="12"/>
      <c r="KIL222" s="12"/>
      <c r="KIM222" s="12"/>
      <c r="KIN222" s="12"/>
      <c r="KIO222" s="12"/>
      <c r="KIP222" s="12"/>
      <c r="KIQ222" s="12"/>
      <c r="KIR222" s="12"/>
      <c r="KIS222" s="12"/>
      <c r="KIT222" s="12"/>
      <c r="KIU222" s="12"/>
      <c r="KIV222" s="12"/>
      <c r="KIW222" s="12"/>
      <c r="KIX222" s="12"/>
      <c r="KIY222" s="12"/>
      <c r="KIZ222" s="12"/>
      <c r="KJA222" s="12"/>
      <c r="KJB222" s="12"/>
      <c r="KJC222" s="12"/>
      <c r="KJD222" s="12"/>
      <c r="KJE222" s="12"/>
      <c r="KJF222" s="12"/>
      <c r="KJG222" s="12"/>
      <c r="KJH222" s="12"/>
      <c r="KJI222" s="12"/>
      <c r="KJJ222" s="12"/>
      <c r="KJK222" s="12"/>
      <c r="KJL222" s="12"/>
      <c r="KJM222" s="12"/>
      <c r="KJN222" s="12"/>
      <c r="KJO222" s="12"/>
      <c r="KJP222" s="12"/>
      <c r="KJQ222" s="12"/>
      <c r="KJR222" s="12"/>
      <c r="KJS222" s="12"/>
      <c r="KJT222" s="12"/>
      <c r="KJU222" s="12"/>
      <c r="KJV222" s="12"/>
      <c r="KJW222" s="12"/>
      <c r="KJX222" s="12"/>
      <c r="KJY222" s="12"/>
      <c r="KJZ222" s="12"/>
      <c r="KKA222" s="12"/>
      <c r="KKB222" s="12"/>
      <c r="KKC222" s="12"/>
      <c r="KKD222" s="12"/>
      <c r="KKE222" s="12"/>
      <c r="KKF222" s="12"/>
      <c r="KKG222" s="12"/>
      <c r="KKH222" s="12"/>
      <c r="KKI222" s="12"/>
      <c r="KKJ222" s="12"/>
      <c r="KKK222" s="12"/>
      <c r="KKL222" s="12"/>
      <c r="KKM222" s="12"/>
      <c r="KKN222" s="12"/>
      <c r="KKO222" s="12"/>
      <c r="KKP222" s="12"/>
      <c r="KKQ222" s="12"/>
      <c r="KKR222" s="12"/>
      <c r="KKS222" s="12"/>
      <c r="KKT222" s="12"/>
      <c r="KKU222" s="12"/>
      <c r="KKV222" s="12"/>
      <c r="KKW222" s="12"/>
      <c r="KKX222" s="12"/>
      <c r="KKY222" s="12"/>
      <c r="KKZ222" s="12"/>
      <c r="KLA222" s="12"/>
      <c r="KLB222" s="12"/>
      <c r="KLC222" s="12"/>
      <c r="KLD222" s="12"/>
      <c r="KLE222" s="12"/>
      <c r="KLF222" s="12"/>
      <c r="KLG222" s="12"/>
      <c r="KLH222" s="12"/>
      <c r="KLI222" s="12"/>
      <c r="KLJ222" s="12"/>
      <c r="KLK222" s="12"/>
      <c r="KLL222" s="12"/>
      <c r="KLM222" s="12"/>
      <c r="KLN222" s="12"/>
      <c r="KLO222" s="12"/>
      <c r="KLP222" s="12"/>
      <c r="KLQ222" s="12"/>
      <c r="KLR222" s="12"/>
      <c r="KLS222" s="12"/>
      <c r="KLT222" s="12"/>
      <c r="KLU222" s="12"/>
      <c r="KLV222" s="12"/>
      <c r="KLW222" s="12"/>
      <c r="KLX222" s="12"/>
      <c r="KLY222" s="12"/>
      <c r="KLZ222" s="12"/>
      <c r="KMA222" s="12"/>
      <c r="KMB222" s="12"/>
      <c r="KMC222" s="12"/>
      <c r="KMD222" s="12"/>
      <c r="KME222" s="12"/>
      <c r="KMF222" s="12"/>
      <c r="KMG222" s="12"/>
      <c r="KMH222" s="12"/>
      <c r="KMI222" s="12"/>
      <c r="KMJ222" s="12"/>
      <c r="KMK222" s="12"/>
      <c r="KML222" s="12"/>
      <c r="KMM222" s="12"/>
      <c r="KMN222" s="12"/>
      <c r="KMO222" s="12"/>
      <c r="KMP222" s="12"/>
      <c r="KMQ222" s="12"/>
      <c r="KMR222" s="12"/>
      <c r="KMS222" s="12"/>
      <c r="KMT222" s="12"/>
      <c r="KMU222" s="12"/>
      <c r="KMV222" s="12"/>
      <c r="KMW222" s="12"/>
      <c r="KMX222" s="12"/>
      <c r="KMY222" s="12"/>
      <c r="KMZ222" s="12"/>
      <c r="KNA222" s="12"/>
      <c r="KNB222" s="12"/>
      <c r="KNC222" s="12"/>
      <c r="KND222" s="12"/>
      <c r="KNE222" s="12"/>
      <c r="KNF222" s="12"/>
      <c r="KNG222" s="12"/>
      <c r="KNH222" s="12"/>
      <c r="KNI222" s="12"/>
      <c r="KNJ222" s="12"/>
      <c r="KNK222" s="12"/>
      <c r="KNL222" s="12"/>
      <c r="KNM222" s="12"/>
      <c r="KNN222" s="12"/>
      <c r="KNO222" s="12"/>
      <c r="KNP222" s="12"/>
      <c r="KNQ222" s="12"/>
      <c r="KNR222" s="12"/>
      <c r="KNS222" s="12"/>
      <c r="KNT222" s="12"/>
      <c r="KNU222" s="12"/>
      <c r="KNV222" s="12"/>
      <c r="KNW222" s="12"/>
      <c r="KNX222" s="12"/>
      <c r="KNY222" s="12"/>
      <c r="KNZ222" s="12"/>
      <c r="KOA222" s="12"/>
      <c r="KOB222" s="12"/>
      <c r="KOC222" s="12"/>
      <c r="KOD222" s="12"/>
      <c r="KOE222" s="12"/>
      <c r="KOF222" s="12"/>
      <c r="KOG222" s="12"/>
      <c r="KOH222" s="12"/>
      <c r="KOI222" s="12"/>
      <c r="KOJ222" s="12"/>
      <c r="KOK222" s="12"/>
      <c r="KOL222" s="12"/>
      <c r="KOM222" s="12"/>
      <c r="KON222" s="12"/>
      <c r="KOO222" s="12"/>
      <c r="KOP222" s="12"/>
      <c r="KOQ222" s="12"/>
      <c r="KOR222" s="12"/>
      <c r="KOS222" s="12"/>
      <c r="KOT222" s="12"/>
      <c r="KOU222" s="12"/>
      <c r="KOV222" s="12"/>
      <c r="KOW222" s="12"/>
      <c r="KOX222" s="12"/>
      <c r="KOY222" s="12"/>
      <c r="KOZ222" s="12"/>
      <c r="KPA222" s="12"/>
      <c r="KPB222" s="12"/>
      <c r="KPC222" s="12"/>
      <c r="KPD222" s="12"/>
      <c r="KPE222" s="12"/>
      <c r="KPF222" s="12"/>
      <c r="KPG222" s="12"/>
      <c r="KPH222" s="12"/>
      <c r="KPI222" s="12"/>
      <c r="KPJ222" s="12"/>
      <c r="KPK222" s="12"/>
      <c r="KPL222" s="12"/>
      <c r="KPM222" s="12"/>
      <c r="KPN222" s="12"/>
      <c r="KPO222" s="12"/>
      <c r="KPP222" s="12"/>
      <c r="KPQ222" s="12"/>
      <c r="KPR222" s="12"/>
      <c r="KPS222" s="12"/>
      <c r="KPT222" s="12"/>
      <c r="KPU222" s="12"/>
      <c r="KPV222" s="12"/>
      <c r="KPW222" s="12"/>
      <c r="KPX222" s="12"/>
      <c r="KPY222" s="12"/>
      <c r="KPZ222" s="12"/>
      <c r="KQA222" s="12"/>
      <c r="KQB222" s="12"/>
      <c r="KQC222" s="12"/>
      <c r="KQD222" s="12"/>
      <c r="KQE222" s="12"/>
      <c r="KQF222" s="12"/>
      <c r="KQG222" s="12"/>
      <c r="KQH222" s="12"/>
      <c r="KQI222" s="12"/>
      <c r="KQJ222" s="12"/>
      <c r="KQK222" s="12"/>
      <c r="KQL222" s="12"/>
      <c r="KQM222" s="12"/>
      <c r="KQN222" s="12"/>
      <c r="KQO222" s="12"/>
      <c r="KQP222" s="12"/>
      <c r="KQQ222" s="12"/>
      <c r="KQR222" s="12"/>
      <c r="KQS222" s="12"/>
      <c r="KQT222" s="12"/>
      <c r="KQU222" s="12"/>
      <c r="KQV222" s="12"/>
      <c r="KQW222" s="12"/>
      <c r="KQX222" s="12"/>
      <c r="KQY222" s="12"/>
      <c r="KQZ222" s="12"/>
      <c r="KRA222" s="12"/>
      <c r="KRB222" s="12"/>
      <c r="KRC222" s="12"/>
      <c r="KRD222" s="12"/>
      <c r="KRE222" s="12"/>
      <c r="KRF222" s="12"/>
      <c r="KRG222" s="12"/>
      <c r="KRH222" s="12"/>
      <c r="KRI222" s="12"/>
      <c r="KRJ222" s="12"/>
      <c r="KRK222" s="12"/>
      <c r="KRL222" s="12"/>
      <c r="KRM222" s="12"/>
      <c r="KRN222" s="12"/>
      <c r="KRO222" s="12"/>
      <c r="KRP222" s="12"/>
      <c r="KRQ222" s="12"/>
      <c r="KRR222" s="12"/>
      <c r="KRS222" s="12"/>
      <c r="KRT222" s="12"/>
      <c r="KRU222" s="12"/>
      <c r="KRV222" s="12"/>
      <c r="KRW222" s="12"/>
      <c r="KRX222" s="12"/>
      <c r="KRY222" s="12"/>
      <c r="KRZ222" s="12"/>
      <c r="KSA222" s="12"/>
      <c r="KSB222" s="12"/>
      <c r="KSC222" s="12"/>
      <c r="KSD222" s="12"/>
      <c r="KSE222" s="12"/>
      <c r="KSF222" s="12"/>
      <c r="KSG222" s="12"/>
      <c r="KSH222" s="12"/>
      <c r="KSI222" s="12"/>
      <c r="KSJ222" s="12"/>
      <c r="KSK222" s="12"/>
      <c r="KSL222" s="12"/>
      <c r="KSM222" s="12"/>
      <c r="KSN222" s="12"/>
      <c r="KSO222" s="12"/>
      <c r="KSP222" s="12"/>
      <c r="KSQ222" s="12"/>
      <c r="KSR222" s="12"/>
      <c r="KSS222" s="12"/>
      <c r="KST222" s="12"/>
      <c r="KSU222" s="12"/>
      <c r="KSV222" s="12"/>
      <c r="KSW222" s="12"/>
      <c r="KSX222" s="12"/>
      <c r="KSY222" s="12"/>
      <c r="KSZ222" s="12"/>
      <c r="KTA222" s="12"/>
      <c r="KTB222" s="12"/>
      <c r="KTC222" s="12"/>
      <c r="KTD222" s="12"/>
      <c r="KTE222" s="12"/>
      <c r="KTF222" s="12"/>
      <c r="KTG222" s="12"/>
      <c r="KTH222" s="12"/>
      <c r="KTI222" s="12"/>
      <c r="KTJ222" s="12"/>
      <c r="KTK222" s="12"/>
      <c r="KTL222" s="12"/>
      <c r="KTM222" s="12"/>
      <c r="KTN222" s="12"/>
      <c r="KTO222" s="12"/>
      <c r="KTP222" s="12"/>
      <c r="KTQ222" s="12"/>
      <c r="KTR222" s="12"/>
      <c r="KTS222" s="12"/>
      <c r="KTT222" s="12"/>
      <c r="KTU222" s="12"/>
      <c r="KTV222" s="12"/>
      <c r="KTW222" s="12"/>
      <c r="KTX222" s="12"/>
      <c r="KTY222" s="12"/>
      <c r="KTZ222" s="12"/>
      <c r="KUA222" s="12"/>
      <c r="KUB222" s="12"/>
      <c r="KUC222" s="12"/>
      <c r="KUD222" s="12"/>
      <c r="KUE222" s="12"/>
      <c r="KUF222" s="12"/>
      <c r="KUG222" s="12"/>
      <c r="KUH222" s="12"/>
      <c r="KUI222" s="12"/>
      <c r="KUJ222" s="12"/>
      <c r="KUK222" s="12"/>
      <c r="KUL222" s="12"/>
      <c r="KUM222" s="12"/>
      <c r="KUN222" s="12"/>
      <c r="KUO222" s="12"/>
      <c r="KUP222" s="12"/>
      <c r="KUQ222" s="12"/>
      <c r="KUR222" s="12"/>
      <c r="KUS222" s="12"/>
      <c r="KUT222" s="12"/>
      <c r="KUU222" s="12"/>
      <c r="KUV222" s="12"/>
      <c r="KUW222" s="12"/>
      <c r="KUX222" s="12"/>
      <c r="KUY222" s="12"/>
      <c r="KUZ222" s="12"/>
      <c r="KVA222" s="12"/>
      <c r="KVB222" s="12"/>
      <c r="KVC222" s="12"/>
      <c r="KVD222" s="12"/>
      <c r="KVE222" s="12"/>
      <c r="KVF222" s="12"/>
      <c r="KVG222" s="12"/>
      <c r="KVH222" s="12"/>
      <c r="KVI222" s="12"/>
      <c r="KVJ222" s="12"/>
      <c r="KVK222" s="12"/>
      <c r="KVL222" s="12"/>
      <c r="KVM222" s="12"/>
      <c r="KVN222" s="12"/>
      <c r="KVO222" s="12"/>
      <c r="KVP222" s="12"/>
      <c r="KVQ222" s="12"/>
      <c r="KVR222" s="12"/>
      <c r="KVS222" s="12"/>
      <c r="KVT222" s="12"/>
      <c r="KVU222" s="12"/>
      <c r="KVV222" s="12"/>
      <c r="KVW222" s="12"/>
      <c r="KVX222" s="12"/>
      <c r="KVY222" s="12"/>
      <c r="KVZ222" s="12"/>
      <c r="KWA222" s="12"/>
      <c r="KWB222" s="12"/>
      <c r="KWC222" s="12"/>
      <c r="KWD222" s="12"/>
      <c r="KWE222" s="12"/>
      <c r="KWF222" s="12"/>
      <c r="KWG222" s="12"/>
      <c r="KWH222" s="12"/>
      <c r="KWI222" s="12"/>
      <c r="KWJ222" s="12"/>
      <c r="KWK222" s="12"/>
      <c r="KWL222" s="12"/>
      <c r="KWM222" s="12"/>
      <c r="KWN222" s="12"/>
      <c r="KWO222" s="12"/>
      <c r="KWP222" s="12"/>
      <c r="KWQ222" s="12"/>
      <c r="KWR222" s="12"/>
      <c r="KWS222" s="12"/>
      <c r="KWT222" s="12"/>
      <c r="KWU222" s="12"/>
      <c r="KWV222" s="12"/>
      <c r="KWW222" s="12"/>
      <c r="KWX222" s="12"/>
      <c r="KWY222" s="12"/>
      <c r="KWZ222" s="12"/>
      <c r="KXA222" s="12"/>
      <c r="KXB222" s="12"/>
      <c r="KXC222" s="12"/>
      <c r="KXD222" s="12"/>
      <c r="KXE222" s="12"/>
      <c r="KXF222" s="12"/>
      <c r="KXG222" s="12"/>
      <c r="KXH222" s="12"/>
      <c r="KXI222" s="12"/>
      <c r="KXJ222" s="12"/>
      <c r="KXK222" s="12"/>
      <c r="KXL222" s="12"/>
      <c r="KXM222" s="12"/>
      <c r="KXN222" s="12"/>
      <c r="KXO222" s="12"/>
      <c r="KXP222" s="12"/>
      <c r="KXQ222" s="12"/>
      <c r="KXR222" s="12"/>
      <c r="KXS222" s="12"/>
      <c r="KXT222" s="12"/>
      <c r="KXU222" s="12"/>
      <c r="KXV222" s="12"/>
      <c r="KXW222" s="12"/>
      <c r="KXX222" s="12"/>
      <c r="KXY222" s="12"/>
      <c r="KXZ222" s="12"/>
      <c r="KYA222" s="12"/>
      <c r="KYB222" s="12"/>
      <c r="KYC222" s="12"/>
      <c r="KYD222" s="12"/>
      <c r="KYE222" s="12"/>
      <c r="KYF222" s="12"/>
      <c r="KYG222" s="12"/>
      <c r="KYH222" s="12"/>
      <c r="KYI222" s="12"/>
      <c r="KYJ222" s="12"/>
      <c r="KYK222" s="12"/>
      <c r="KYL222" s="12"/>
      <c r="KYM222" s="12"/>
      <c r="KYN222" s="12"/>
      <c r="KYO222" s="12"/>
      <c r="KYP222" s="12"/>
      <c r="KYQ222" s="12"/>
      <c r="KYR222" s="12"/>
      <c r="KYS222" s="12"/>
      <c r="KYT222" s="12"/>
      <c r="KYU222" s="12"/>
      <c r="KYV222" s="12"/>
      <c r="KYW222" s="12"/>
      <c r="KYX222" s="12"/>
      <c r="KYY222" s="12"/>
      <c r="KYZ222" s="12"/>
      <c r="KZA222" s="12"/>
      <c r="KZB222" s="12"/>
      <c r="KZC222" s="12"/>
      <c r="KZD222" s="12"/>
      <c r="KZE222" s="12"/>
      <c r="KZF222" s="12"/>
      <c r="KZG222" s="12"/>
      <c r="KZH222" s="12"/>
      <c r="KZI222" s="12"/>
      <c r="KZJ222" s="12"/>
      <c r="KZK222" s="12"/>
      <c r="KZL222" s="12"/>
      <c r="KZM222" s="12"/>
      <c r="KZN222" s="12"/>
      <c r="KZO222" s="12"/>
      <c r="KZP222" s="12"/>
      <c r="KZQ222" s="12"/>
      <c r="KZR222" s="12"/>
      <c r="KZS222" s="12"/>
      <c r="KZT222" s="12"/>
      <c r="KZU222" s="12"/>
      <c r="KZV222" s="12"/>
      <c r="KZW222" s="12"/>
      <c r="KZX222" s="12"/>
      <c r="KZY222" s="12"/>
      <c r="KZZ222" s="12"/>
      <c r="LAA222" s="12"/>
      <c r="LAB222" s="12"/>
      <c r="LAC222" s="12"/>
      <c r="LAD222" s="12"/>
      <c r="LAE222" s="12"/>
      <c r="LAF222" s="12"/>
      <c r="LAG222" s="12"/>
      <c r="LAH222" s="12"/>
      <c r="LAI222" s="12"/>
      <c r="LAJ222" s="12"/>
      <c r="LAK222" s="12"/>
      <c r="LAL222" s="12"/>
      <c r="LAM222" s="12"/>
      <c r="LAN222" s="12"/>
      <c r="LAO222" s="12"/>
      <c r="LAP222" s="12"/>
      <c r="LAQ222" s="12"/>
      <c r="LAR222" s="12"/>
      <c r="LAS222" s="12"/>
      <c r="LAT222" s="12"/>
      <c r="LAU222" s="12"/>
      <c r="LAV222" s="12"/>
      <c r="LAW222" s="12"/>
      <c r="LAX222" s="12"/>
      <c r="LAY222" s="12"/>
      <c r="LAZ222" s="12"/>
      <c r="LBA222" s="12"/>
      <c r="LBB222" s="12"/>
      <c r="LBC222" s="12"/>
      <c r="LBD222" s="12"/>
      <c r="LBE222" s="12"/>
      <c r="LBF222" s="12"/>
      <c r="LBG222" s="12"/>
      <c r="LBH222" s="12"/>
      <c r="LBI222" s="12"/>
      <c r="LBJ222" s="12"/>
      <c r="LBK222" s="12"/>
      <c r="LBL222" s="12"/>
      <c r="LBM222" s="12"/>
      <c r="LBN222" s="12"/>
      <c r="LBO222" s="12"/>
      <c r="LBP222" s="12"/>
      <c r="LBQ222" s="12"/>
      <c r="LBR222" s="12"/>
      <c r="LBS222" s="12"/>
      <c r="LBT222" s="12"/>
      <c r="LBU222" s="12"/>
      <c r="LBV222" s="12"/>
      <c r="LBW222" s="12"/>
      <c r="LBX222" s="12"/>
      <c r="LBY222" s="12"/>
      <c r="LBZ222" s="12"/>
      <c r="LCA222" s="12"/>
      <c r="LCB222" s="12"/>
      <c r="LCC222" s="12"/>
      <c r="LCD222" s="12"/>
      <c r="LCE222" s="12"/>
      <c r="LCF222" s="12"/>
      <c r="LCG222" s="12"/>
      <c r="LCH222" s="12"/>
      <c r="LCI222" s="12"/>
      <c r="LCJ222" s="12"/>
      <c r="LCK222" s="12"/>
      <c r="LCL222" s="12"/>
      <c r="LCM222" s="12"/>
      <c r="LCN222" s="12"/>
      <c r="LCO222" s="12"/>
      <c r="LCP222" s="12"/>
      <c r="LCQ222" s="12"/>
      <c r="LCR222" s="12"/>
      <c r="LCS222" s="12"/>
      <c r="LCT222" s="12"/>
      <c r="LCU222" s="12"/>
      <c r="LCV222" s="12"/>
      <c r="LCW222" s="12"/>
      <c r="LCX222" s="12"/>
      <c r="LCY222" s="12"/>
      <c r="LCZ222" s="12"/>
      <c r="LDA222" s="12"/>
      <c r="LDB222" s="12"/>
      <c r="LDC222" s="12"/>
      <c r="LDD222" s="12"/>
      <c r="LDE222" s="12"/>
      <c r="LDF222" s="12"/>
      <c r="LDG222" s="12"/>
      <c r="LDH222" s="12"/>
      <c r="LDI222" s="12"/>
      <c r="LDJ222" s="12"/>
      <c r="LDK222" s="12"/>
      <c r="LDL222" s="12"/>
      <c r="LDM222" s="12"/>
      <c r="LDN222" s="12"/>
      <c r="LDO222" s="12"/>
      <c r="LDP222" s="12"/>
      <c r="LDQ222" s="12"/>
      <c r="LDR222" s="12"/>
      <c r="LDS222" s="12"/>
      <c r="LDT222" s="12"/>
      <c r="LDU222" s="12"/>
      <c r="LDV222" s="12"/>
      <c r="LDW222" s="12"/>
      <c r="LDX222" s="12"/>
      <c r="LDY222" s="12"/>
      <c r="LDZ222" s="12"/>
      <c r="LEA222" s="12"/>
      <c r="LEB222" s="12"/>
      <c r="LEC222" s="12"/>
      <c r="LED222" s="12"/>
      <c r="LEE222" s="12"/>
      <c r="LEF222" s="12"/>
      <c r="LEG222" s="12"/>
      <c r="LEH222" s="12"/>
      <c r="LEI222" s="12"/>
      <c r="LEJ222" s="12"/>
      <c r="LEK222" s="12"/>
      <c r="LEL222" s="12"/>
      <c r="LEM222" s="12"/>
      <c r="LEN222" s="12"/>
      <c r="LEO222" s="12"/>
      <c r="LEP222" s="12"/>
      <c r="LEQ222" s="12"/>
      <c r="LER222" s="12"/>
      <c r="LES222" s="12"/>
      <c r="LET222" s="12"/>
      <c r="LEU222" s="12"/>
      <c r="LEV222" s="12"/>
      <c r="LEW222" s="12"/>
      <c r="LEX222" s="12"/>
      <c r="LEY222" s="12"/>
      <c r="LEZ222" s="12"/>
      <c r="LFA222" s="12"/>
      <c r="LFB222" s="12"/>
      <c r="LFC222" s="12"/>
      <c r="LFD222" s="12"/>
      <c r="LFE222" s="12"/>
      <c r="LFF222" s="12"/>
      <c r="LFG222" s="12"/>
      <c r="LFH222" s="12"/>
      <c r="LFI222" s="12"/>
      <c r="LFJ222" s="12"/>
      <c r="LFK222" s="12"/>
      <c r="LFL222" s="12"/>
      <c r="LFM222" s="12"/>
      <c r="LFN222" s="12"/>
      <c r="LFO222" s="12"/>
      <c r="LFP222" s="12"/>
      <c r="LFQ222" s="12"/>
      <c r="LFR222" s="12"/>
      <c r="LFS222" s="12"/>
      <c r="LFT222" s="12"/>
      <c r="LFU222" s="12"/>
      <c r="LFV222" s="12"/>
      <c r="LFW222" s="12"/>
      <c r="LFX222" s="12"/>
      <c r="LFY222" s="12"/>
      <c r="LFZ222" s="12"/>
      <c r="LGA222" s="12"/>
      <c r="LGB222" s="12"/>
      <c r="LGC222" s="12"/>
      <c r="LGD222" s="12"/>
      <c r="LGE222" s="12"/>
      <c r="LGF222" s="12"/>
      <c r="LGG222" s="12"/>
      <c r="LGH222" s="12"/>
      <c r="LGI222" s="12"/>
      <c r="LGJ222" s="12"/>
      <c r="LGK222" s="12"/>
      <c r="LGL222" s="12"/>
      <c r="LGM222" s="12"/>
      <c r="LGN222" s="12"/>
      <c r="LGO222" s="12"/>
      <c r="LGP222" s="12"/>
      <c r="LGQ222" s="12"/>
      <c r="LGR222" s="12"/>
      <c r="LGS222" s="12"/>
      <c r="LGT222" s="12"/>
      <c r="LGU222" s="12"/>
      <c r="LGV222" s="12"/>
      <c r="LGW222" s="12"/>
      <c r="LGX222" s="12"/>
      <c r="LGY222" s="12"/>
      <c r="LGZ222" s="12"/>
      <c r="LHA222" s="12"/>
      <c r="LHB222" s="12"/>
      <c r="LHC222" s="12"/>
      <c r="LHD222" s="12"/>
      <c r="LHE222" s="12"/>
      <c r="LHF222" s="12"/>
      <c r="LHG222" s="12"/>
      <c r="LHH222" s="12"/>
      <c r="LHI222" s="12"/>
      <c r="LHJ222" s="12"/>
      <c r="LHK222" s="12"/>
      <c r="LHL222" s="12"/>
      <c r="LHM222" s="12"/>
      <c r="LHN222" s="12"/>
      <c r="LHO222" s="12"/>
      <c r="LHP222" s="12"/>
      <c r="LHQ222" s="12"/>
      <c r="LHR222" s="12"/>
      <c r="LHS222" s="12"/>
      <c r="LHT222" s="12"/>
      <c r="LHU222" s="12"/>
      <c r="LHV222" s="12"/>
      <c r="LHW222" s="12"/>
      <c r="LHX222" s="12"/>
      <c r="LHY222" s="12"/>
      <c r="LHZ222" s="12"/>
      <c r="LIA222" s="12"/>
      <c r="LIB222" s="12"/>
      <c r="LIC222" s="12"/>
      <c r="LID222" s="12"/>
      <c r="LIE222" s="12"/>
      <c r="LIF222" s="12"/>
      <c r="LIG222" s="12"/>
      <c r="LIH222" s="12"/>
      <c r="LII222" s="12"/>
      <c r="LIJ222" s="12"/>
      <c r="LIK222" s="12"/>
      <c r="LIL222" s="12"/>
      <c r="LIM222" s="12"/>
      <c r="LIN222" s="12"/>
      <c r="LIO222" s="12"/>
      <c r="LIP222" s="12"/>
      <c r="LIQ222" s="12"/>
      <c r="LIR222" s="12"/>
      <c r="LIS222" s="12"/>
      <c r="LIT222" s="12"/>
      <c r="LIU222" s="12"/>
      <c r="LIV222" s="12"/>
      <c r="LIW222" s="12"/>
      <c r="LIX222" s="12"/>
      <c r="LIY222" s="12"/>
      <c r="LIZ222" s="12"/>
      <c r="LJA222" s="12"/>
      <c r="LJB222" s="12"/>
      <c r="LJC222" s="12"/>
      <c r="LJD222" s="12"/>
      <c r="LJE222" s="12"/>
      <c r="LJF222" s="12"/>
      <c r="LJG222" s="12"/>
      <c r="LJH222" s="12"/>
      <c r="LJI222" s="12"/>
      <c r="LJJ222" s="12"/>
      <c r="LJK222" s="12"/>
      <c r="LJL222" s="12"/>
      <c r="LJM222" s="12"/>
      <c r="LJN222" s="12"/>
      <c r="LJO222" s="12"/>
      <c r="LJP222" s="12"/>
      <c r="LJQ222" s="12"/>
      <c r="LJR222" s="12"/>
      <c r="LJS222" s="12"/>
      <c r="LJT222" s="12"/>
      <c r="LJU222" s="12"/>
      <c r="LJV222" s="12"/>
      <c r="LJW222" s="12"/>
      <c r="LJX222" s="12"/>
      <c r="LJY222" s="12"/>
      <c r="LJZ222" s="12"/>
      <c r="LKA222" s="12"/>
      <c r="LKB222" s="12"/>
      <c r="LKC222" s="12"/>
      <c r="LKD222" s="12"/>
      <c r="LKE222" s="12"/>
      <c r="LKF222" s="12"/>
      <c r="LKG222" s="12"/>
      <c r="LKH222" s="12"/>
      <c r="LKI222" s="12"/>
      <c r="LKJ222" s="12"/>
      <c r="LKK222" s="12"/>
      <c r="LKL222" s="12"/>
      <c r="LKM222" s="12"/>
      <c r="LKN222" s="12"/>
      <c r="LKO222" s="12"/>
      <c r="LKP222" s="12"/>
      <c r="LKQ222" s="12"/>
      <c r="LKR222" s="12"/>
      <c r="LKS222" s="12"/>
      <c r="LKT222" s="12"/>
      <c r="LKU222" s="12"/>
      <c r="LKV222" s="12"/>
      <c r="LKW222" s="12"/>
      <c r="LKX222" s="12"/>
      <c r="LKY222" s="12"/>
      <c r="LKZ222" s="12"/>
      <c r="LLA222" s="12"/>
      <c r="LLB222" s="12"/>
      <c r="LLC222" s="12"/>
      <c r="LLD222" s="12"/>
      <c r="LLE222" s="12"/>
      <c r="LLF222" s="12"/>
      <c r="LLG222" s="12"/>
      <c r="LLH222" s="12"/>
      <c r="LLI222" s="12"/>
      <c r="LLJ222" s="12"/>
      <c r="LLK222" s="12"/>
      <c r="LLL222" s="12"/>
      <c r="LLM222" s="12"/>
      <c r="LLN222" s="12"/>
      <c r="LLO222" s="12"/>
      <c r="LLP222" s="12"/>
      <c r="LLQ222" s="12"/>
      <c r="LLR222" s="12"/>
      <c r="LLS222" s="12"/>
      <c r="LLT222" s="12"/>
      <c r="LLU222" s="12"/>
      <c r="LLV222" s="12"/>
      <c r="LLW222" s="12"/>
      <c r="LLX222" s="12"/>
      <c r="LLY222" s="12"/>
      <c r="LLZ222" s="12"/>
      <c r="LMA222" s="12"/>
      <c r="LMB222" s="12"/>
      <c r="LMC222" s="12"/>
      <c r="LMD222" s="12"/>
      <c r="LME222" s="12"/>
      <c r="LMF222" s="12"/>
      <c r="LMG222" s="12"/>
      <c r="LMH222" s="12"/>
      <c r="LMI222" s="12"/>
      <c r="LMJ222" s="12"/>
      <c r="LMK222" s="12"/>
      <c r="LML222" s="12"/>
      <c r="LMM222" s="12"/>
      <c r="LMN222" s="12"/>
      <c r="LMO222" s="12"/>
      <c r="LMP222" s="12"/>
      <c r="LMQ222" s="12"/>
      <c r="LMR222" s="12"/>
      <c r="LMS222" s="12"/>
      <c r="LMT222" s="12"/>
      <c r="LMU222" s="12"/>
      <c r="LMV222" s="12"/>
      <c r="LMW222" s="12"/>
      <c r="LMX222" s="12"/>
      <c r="LMY222" s="12"/>
      <c r="LMZ222" s="12"/>
      <c r="LNA222" s="12"/>
      <c r="LNB222" s="12"/>
      <c r="LNC222" s="12"/>
      <c r="LND222" s="12"/>
      <c r="LNE222" s="12"/>
      <c r="LNF222" s="12"/>
      <c r="LNG222" s="12"/>
      <c r="LNH222" s="12"/>
      <c r="LNI222" s="12"/>
      <c r="LNJ222" s="12"/>
      <c r="LNK222" s="12"/>
      <c r="LNL222" s="12"/>
      <c r="LNM222" s="12"/>
      <c r="LNN222" s="12"/>
      <c r="LNO222" s="12"/>
      <c r="LNP222" s="12"/>
      <c r="LNQ222" s="12"/>
      <c r="LNR222" s="12"/>
      <c r="LNS222" s="12"/>
      <c r="LNT222" s="12"/>
      <c r="LNU222" s="12"/>
      <c r="LNV222" s="12"/>
      <c r="LNW222" s="12"/>
      <c r="LNX222" s="12"/>
      <c r="LNY222" s="12"/>
      <c r="LNZ222" s="12"/>
      <c r="LOA222" s="12"/>
      <c r="LOB222" s="12"/>
      <c r="LOC222" s="12"/>
      <c r="LOD222" s="12"/>
      <c r="LOE222" s="12"/>
      <c r="LOF222" s="12"/>
      <c r="LOG222" s="12"/>
      <c r="LOH222" s="12"/>
      <c r="LOI222" s="12"/>
      <c r="LOJ222" s="12"/>
      <c r="LOK222" s="12"/>
      <c r="LOL222" s="12"/>
      <c r="LOM222" s="12"/>
      <c r="LON222" s="12"/>
      <c r="LOO222" s="12"/>
      <c r="LOP222" s="12"/>
      <c r="LOQ222" s="12"/>
      <c r="LOR222" s="12"/>
      <c r="LOS222" s="12"/>
      <c r="LOT222" s="12"/>
      <c r="LOU222" s="12"/>
      <c r="LOV222" s="12"/>
      <c r="LOW222" s="12"/>
      <c r="LOX222" s="12"/>
      <c r="LOY222" s="12"/>
      <c r="LOZ222" s="12"/>
      <c r="LPA222" s="12"/>
      <c r="LPB222" s="12"/>
      <c r="LPC222" s="12"/>
      <c r="LPD222" s="12"/>
      <c r="LPE222" s="12"/>
      <c r="LPF222" s="12"/>
      <c r="LPG222" s="12"/>
      <c r="LPH222" s="12"/>
      <c r="LPI222" s="12"/>
      <c r="LPJ222" s="12"/>
      <c r="LPK222" s="12"/>
      <c r="LPL222" s="12"/>
      <c r="LPM222" s="12"/>
      <c r="LPN222" s="12"/>
      <c r="LPO222" s="12"/>
      <c r="LPP222" s="12"/>
      <c r="LPQ222" s="12"/>
      <c r="LPR222" s="12"/>
      <c r="LPS222" s="12"/>
      <c r="LPT222" s="12"/>
      <c r="LPU222" s="12"/>
      <c r="LPV222" s="12"/>
      <c r="LPW222" s="12"/>
      <c r="LPX222" s="12"/>
      <c r="LPY222" s="12"/>
      <c r="LPZ222" s="12"/>
      <c r="LQA222" s="12"/>
      <c r="LQB222" s="12"/>
      <c r="LQC222" s="12"/>
      <c r="LQD222" s="12"/>
      <c r="LQE222" s="12"/>
      <c r="LQF222" s="12"/>
      <c r="LQG222" s="12"/>
      <c r="LQH222" s="12"/>
      <c r="LQI222" s="12"/>
      <c r="LQJ222" s="12"/>
      <c r="LQK222" s="12"/>
      <c r="LQL222" s="12"/>
      <c r="LQM222" s="12"/>
      <c r="LQN222" s="12"/>
      <c r="LQO222" s="12"/>
      <c r="LQP222" s="12"/>
      <c r="LQQ222" s="12"/>
      <c r="LQR222" s="12"/>
      <c r="LQS222" s="12"/>
      <c r="LQT222" s="12"/>
      <c r="LQU222" s="12"/>
      <c r="LQV222" s="12"/>
      <c r="LQW222" s="12"/>
      <c r="LQX222" s="12"/>
      <c r="LQY222" s="12"/>
      <c r="LQZ222" s="12"/>
      <c r="LRA222" s="12"/>
      <c r="LRB222" s="12"/>
      <c r="LRC222" s="12"/>
      <c r="LRD222" s="12"/>
      <c r="LRE222" s="12"/>
      <c r="LRF222" s="12"/>
      <c r="LRG222" s="12"/>
      <c r="LRH222" s="12"/>
      <c r="LRI222" s="12"/>
      <c r="LRJ222" s="12"/>
      <c r="LRK222" s="12"/>
      <c r="LRL222" s="12"/>
      <c r="LRM222" s="12"/>
      <c r="LRN222" s="12"/>
      <c r="LRO222" s="12"/>
      <c r="LRP222" s="12"/>
      <c r="LRQ222" s="12"/>
      <c r="LRR222" s="12"/>
      <c r="LRS222" s="12"/>
      <c r="LRT222" s="12"/>
      <c r="LRU222" s="12"/>
      <c r="LRV222" s="12"/>
      <c r="LRW222" s="12"/>
      <c r="LRX222" s="12"/>
      <c r="LRY222" s="12"/>
      <c r="LRZ222" s="12"/>
      <c r="LSA222" s="12"/>
      <c r="LSB222" s="12"/>
      <c r="LSC222" s="12"/>
      <c r="LSD222" s="12"/>
      <c r="LSE222" s="12"/>
      <c r="LSF222" s="12"/>
      <c r="LSG222" s="12"/>
      <c r="LSH222" s="12"/>
      <c r="LSI222" s="12"/>
      <c r="LSJ222" s="12"/>
      <c r="LSK222" s="12"/>
      <c r="LSL222" s="12"/>
      <c r="LSM222" s="12"/>
      <c r="LSN222" s="12"/>
      <c r="LSO222" s="12"/>
      <c r="LSP222" s="12"/>
      <c r="LSQ222" s="12"/>
      <c r="LSR222" s="12"/>
      <c r="LSS222" s="12"/>
      <c r="LST222" s="12"/>
      <c r="LSU222" s="12"/>
      <c r="LSV222" s="12"/>
      <c r="LSW222" s="12"/>
      <c r="LSX222" s="12"/>
      <c r="LSY222" s="12"/>
      <c r="LSZ222" s="12"/>
      <c r="LTA222" s="12"/>
      <c r="LTB222" s="12"/>
      <c r="LTC222" s="12"/>
      <c r="LTD222" s="12"/>
      <c r="LTE222" s="12"/>
      <c r="LTF222" s="12"/>
      <c r="LTG222" s="12"/>
      <c r="LTH222" s="12"/>
      <c r="LTI222" s="12"/>
      <c r="LTJ222" s="12"/>
      <c r="LTK222" s="12"/>
      <c r="LTL222" s="12"/>
      <c r="LTM222" s="12"/>
      <c r="LTN222" s="12"/>
      <c r="LTO222" s="12"/>
      <c r="LTP222" s="12"/>
      <c r="LTQ222" s="12"/>
      <c r="LTR222" s="12"/>
      <c r="LTS222" s="12"/>
      <c r="LTT222" s="12"/>
      <c r="LTU222" s="12"/>
      <c r="LTV222" s="12"/>
      <c r="LTW222" s="12"/>
      <c r="LTX222" s="12"/>
      <c r="LTY222" s="12"/>
      <c r="LTZ222" s="12"/>
      <c r="LUA222" s="12"/>
      <c r="LUB222" s="12"/>
      <c r="LUC222" s="12"/>
      <c r="LUD222" s="12"/>
      <c r="LUE222" s="12"/>
      <c r="LUF222" s="12"/>
      <c r="LUG222" s="12"/>
      <c r="LUH222" s="12"/>
      <c r="LUI222" s="12"/>
      <c r="LUJ222" s="12"/>
      <c r="LUK222" s="12"/>
      <c r="LUL222" s="12"/>
      <c r="LUM222" s="12"/>
      <c r="LUN222" s="12"/>
      <c r="LUO222" s="12"/>
      <c r="LUP222" s="12"/>
      <c r="LUQ222" s="12"/>
      <c r="LUR222" s="12"/>
      <c r="LUS222" s="12"/>
      <c r="LUT222" s="12"/>
      <c r="LUU222" s="12"/>
      <c r="LUV222" s="12"/>
      <c r="LUW222" s="12"/>
      <c r="LUX222" s="12"/>
      <c r="LUY222" s="12"/>
      <c r="LUZ222" s="12"/>
      <c r="LVA222" s="12"/>
      <c r="LVB222" s="12"/>
      <c r="LVC222" s="12"/>
      <c r="LVD222" s="12"/>
      <c r="LVE222" s="12"/>
      <c r="LVF222" s="12"/>
      <c r="LVG222" s="12"/>
      <c r="LVH222" s="12"/>
      <c r="LVI222" s="12"/>
      <c r="LVJ222" s="12"/>
      <c r="LVK222" s="12"/>
      <c r="LVL222" s="12"/>
      <c r="LVM222" s="12"/>
      <c r="LVN222" s="12"/>
      <c r="LVO222" s="12"/>
      <c r="LVP222" s="12"/>
      <c r="LVQ222" s="12"/>
      <c r="LVR222" s="12"/>
      <c r="LVS222" s="12"/>
      <c r="LVT222" s="12"/>
      <c r="LVU222" s="12"/>
      <c r="LVV222" s="12"/>
      <c r="LVW222" s="12"/>
      <c r="LVX222" s="12"/>
      <c r="LVY222" s="12"/>
      <c r="LVZ222" s="12"/>
      <c r="LWA222" s="12"/>
      <c r="LWB222" s="12"/>
      <c r="LWC222" s="12"/>
      <c r="LWD222" s="12"/>
      <c r="LWE222" s="12"/>
      <c r="LWF222" s="12"/>
      <c r="LWG222" s="12"/>
      <c r="LWH222" s="12"/>
      <c r="LWI222" s="12"/>
      <c r="LWJ222" s="12"/>
      <c r="LWK222" s="12"/>
      <c r="LWL222" s="12"/>
      <c r="LWM222" s="12"/>
      <c r="LWN222" s="12"/>
      <c r="LWO222" s="12"/>
      <c r="LWP222" s="12"/>
      <c r="LWQ222" s="12"/>
      <c r="LWR222" s="12"/>
      <c r="LWS222" s="12"/>
      <c r="LWT222" s="12"/>
      <c r="LWU222" s="12"/>
      <c r="LWV222" s="12"/>
      <c r="LWW222" s="12"/>
      <c r="LWX222" s="12"/>
      <c r="LWY222" s="12"/>
      <c r="LWZ222" s="12"/>
      <c r="LXA222" s="12"/>
      <c r="LXB222" s="12"/>
      <c r="LXC222" s="12"/>
      <c r="LXD222" s="12"/>
      <c r="LXE222" s="12"/>
      <c r="LXF222" s="12"/>
      <c r="LXG222" s="12"/>
      <c r="LXH222" s="12"/>
      <c r="LXI222" s="12"/>
      <c r="LXJ222" s="12"/>
      <c r="LXK222" s="12"/>
      <c r="LXL222" s="12"/>
      <c r="LXM222" s="12"/>
      <c r="LXN222" s="12"/>
      <c r="LXO222" s="12"/>
      <c r="LXP222" s="12"/>
      <c r="LXQ222" s="12"/>
      <c r="LXR222" s="12"/>
      <c r="LXS222" s="12"/>
      <c r="LXT222" s="12"/>
      <c r="LXU222" s="12"/>
      <c r="LXV222" s="12"/>
      <c r="LXW222" s="12"/>
      <c r="LXX222" s="12"/>
      <c r="LXY222" s="12"/>
      <c r="LXZ222" s="12"/>
      <c r="LYA222" s="12"/>
      <c r="LYB222" s="12"/>
      <c r="LYC222" s="12"/>
      <c r="LYD222" s="12"/>
      <c r="LYE222" s="12"/>
      <c r="LYF222" s="12"/>
      <c r="LYG222" s="12"/>
      <c r="LYH222" s="12"/>
      <c r="LYI222" s="12"/>
      <c r="LYJ222" s="12"/>
      <c r="LYK222" s="12"/>
      <c r="LYL222" s="12"/>
      <c r="LYM222" s="12"/>
      <c r="LYN222" s="12"/>
      <c r="LYO222" s="12"/>
      <c r="LYP222" s="12"/>
      <c r="LYQ222" s="12"/>
      <c r="LYR222" s="12"/>
      <c r="LYS222" s="12"/>
      <c r="LYT222" s="12"/>
      <c r="LYU222" s="12"/>
      <c r="LYV222" s="12"/>
      <c r="LYW222" s="12"/>
      <c r="LYX222" s="12"/>
      <c r="LYY222" s="12"/>
      <c r="LYZ222" s="12"/>
      <c r="LZA222" s="12"/>
      <c r="LZB222" s="12"/>
      <c r="LZC222" s="12"/>
      <c r="LZD222" s="12"/>
      <c r="LZE222" s="12"/>
      <c r="LZF222" s="12"/>
      <c r="LZG222" s="12"/>
      <c r="LZH222" s="12"/>
      <c r="LZI222" s="12"/>
      <c r="LZJ222" s="12"/>
      <c r="LZK222" s="12"/>
      <c r="LZL222" s="12"/>
      <c r="LZM222" s="12"/>
      <c r="LZN222" s="12"/>
      <c r="LZO222" s="12"/>
      <c r="LZP222" s="12"/>
      <c r="LZQ222" s="12"/>
      <c r="LZR222" s="12"/>
      <c r="LZS222" s="12"/>
      <c r="LZT222" s="12"/>
      <c r="LZU222" s="12"/>
      <c r="LZV222" s="12"/>
      <c r="LZW222" s="12"/>
      <c r="LZX222" s="12"/>
      <c r="LZY222" s="12"/>
      <c r="LZZ222" s="12"/>
      <c r="MAA222" s="12"/>
      <c r="MAB222" s="12"/>
      <c r="MAC222" s="12"/>
      <c r="MAD222" s="12"/>
      <c r="MAE222" s="12"/>
      <c r="MAF222" s="12"/>
      <c r="MAG222" s="12"/>
      <c r="MAH222" s="12"/>
      <c r="MAI222" s="12"/>
      <c r="MAJ222" s="12"/>
      <c r="MAK222" s="12"/>
      <c r="MAL222" s="12"/>
      <c r="MAM222" s="12"/>
      <c r="MAN222" s="12"/>
      <c r="MAO222" s="12"/>
      <c r="MAP222" s="12"/>
      <c r="MAQ222" s="12"/>
      <c r="MAR222" s="12"/>
      <c r="MAS222" s="12"/>
      <c r="MAT222" s="12"/>
      <c r="MAU222" s="12"/>
      <c r="MAV222" s="12"/>
      <c r="MAW222" s="12"/>
      <c r="MAX222" s="12"/>
      <c r="MAY222" s="12"/>
      <c r="MAZ222" s="12"/>
      <c r="MBA222" s="12"/>
      <c r="MBB222" s="12"/>
      <c r="MBC222" s="12"/>
      <c r="MBD222" s="12"/>
      <c r="MBE222" s="12"/>
      <c r="MBF222" s="12"/>
      <c r="MBG222" s="12"/>
      <c r="MBH222" s="12"/>
      <c r="MBI222" s="12"/>
      <c r="MBJ222" s="12"/>
      <c r="MBK222" s="12"/>
      <c r="MBL222" s="12"/>
      <c r="MBM222" s="12"/>
      <c r="MBN222" s="12"/>
      <c r="MBO222" s="12"/>
      <c r="MBP222" s="12"/>
      <c r="MBQ222" s="12"/>
      <c r="MBR222" s="12"/>
      <c r="MBS222" s="12"/>
      <c r="MBT222" s="12"/>
      <c r="MBU222" s="12"/>
      <c r="MBV222" s="12"/>
      <c r="MBW222" s="12"/>
      <c r="MBX222" s="12"/>
      <c r="MBY222" s="12"/>
      <c r="MBZ222" s="12"/>
      <c r="MCA222" s="12"/>
      <c r="MCB222" s="12"/>
      <c r="MCC222" s="12"/>
      <c r="MCD222" s="12"/>
      <c r="MCE222" s="12"/>
      <c r="MCF222" s="12"/>
      <c r="MCG222" s="12"/>
      <c r="MCH222" s="12"/>
      <c r="MCI222" s="12"/>
      <c r="MCJ222" s="12"/>
      <c r="MCK222" s="12"/>
      <c r="MCL222" s="12"/>
      <c r="MCM222" s="12"/>
      <c r="MCN222" s="12"/>
      <c r="MCO222" s="12"/>
      <c r="MCP222" s="12"/>
      <c r="MCQ222" s="12"/>
      <c r="MCR222" s="12"/>
      <c r="MCS222" s="12"/>
      <c r="MCT222" s="12"/>
      <c r="MCU222" s="12"/>
      <c r="MCV222" s="12"/>
      <c r="MCW222" s="12"/>
      <c r="MCX222" s="12"/>
      <c r="MCY222" s="12"/>
      <c r="MCZ222" s="12"/>
      <c r="MDA222" s="12"/>
      <c r="MDB222" s="12"/>
      <c r="MDC222" s="12"/>
      <c r="MDD222" s="12"/>
      <c r="MDE222" s="12"/>
      <c r="MDF222" s="12"/>
      <c r="MDG222" s="12"/>
      <c r="MDH222" s="12"/>
      <c r="MDI222" s="12"/>
      <c r="MDJ222" s="12"/>
      <c r="MDK222" s="12"/>
      <c r="MDL222" s="12"/>
      <c r="MDM222" s="12"/>
      <c r="MDN222" s="12"/>
      <c r="MDO222" s="12"/>
      <c r="MDP222" s="12"/>
      <c r="MDQ222" s="12"/>
      <c r="MDR222" s="12"/>
      <c r="MDS222" s="12"/>
      <c r="MDT222" s="12"/>
      <c r="MDU222" s="12"/>
      <c r="MDV222" s="12"/>
      <c r="MDW222" s="12"/>
      <c r="MDX222" s="12"/>
      <c r="MDY222" s="12"/>
      <c r="MDZ222" s="12"/>
      <c r="MEA222" s="12"/>
      <c r="MEB222" s="12"/>
      <c r="MEC222" s="12"/>
      <c r="MED222" s="12"/>
      <c r="MEE222" s="12"/>
      <c r="MEF222" s="12"/>
      <c r="MEG222" s="12"/>
      <c r="MEH222" s="12"/>
      <c r="MEI222" s="12"/>
      <c r="MEJ222" s="12"/>
      <c r="MEK222" s="12"/>
      <c r="MEL222" s="12"/>
      <c r="MEM222" s="12"/>
      <c r="MEN222" s="12"/>
      <c r="MEO222" s="12"/>
      <c r="MEP222" s="12"/>
      <c r="MEQ222" s="12"/>
      <c r="MER222" s="12"/>
      <c r="MES222" s="12"/>
      <c r="MET222" s="12"/>
      <c r="MEU222" s="12"/>
      <c r="MEV222" s="12"/>
      <c r="MEW222" s="12"/>
      <c r="MEX222" s="12"/>
      <c r="MEY222" s="12"/>
      <c r="MEZ222" s="12"/>
      <c r="MFA222" s="12"/>
      <c r="MFB222" s="12"/>
      <c r="MFC222" s="12"/>
      <c r="MFD222" s="12"/>
      <c r="MFE222" s="12"/>
      <c r="MFF222" s="12"/>
      <c r="MFG222" s="12"/>
      <c r="MFH222" s="12"/>
      <c r="MFI222" s="12"/>
      <c r="MFJ222" s="12"/>
      <c r="MFK222" s="12"/>
      <c r="MFL222" s="12"/>
      <c r="MFM222" s="12"/>
      <c r="MFN222" s="12"/>
      <c r="MFO222" s="12"/>
      <c r="MFP222" s="12"/>
      <c r="MFQ222" s="12"/>
      <c r="MFR222" s="12"/>
      <c r="MFS222" s="12"/>
      <c r="MFT222" s="12"/>
      <c r="MFU222" s="12"/>
      <c r="MFV222" s="12"/>
      <c r="MFW222" s="12"/>
      <c r="MFX222" s="12"/>
      <c r="MFY222" s="12"/>
      <c r="MFZ222" s="12"/>
      <c r="MGA222" s="12"/>
      <c r="MGB222" s="12"/>
      <c r="MGC222" s="12"/>
      <c r="MGD222" s="12"/>
      <c r="MGE222" s="12"/>
      <c r="MGF222" s="12"/>
      <c r="MGG222" s="12"/>
      <c r="MGH222" s="12"/>
      <c r="MGI222" s="12"/>
      <c r="MGJ222" s="12"/>
      <c r="MGK222" s="12"/>
      <c r="MGL222" s="12"/>
      <c r="MGM222" s="12"/>
      <c r="MGN222" s="12"/>
      <c r="MGO222" s="12"/>
      <c r="MGP222" s="12"/>
      <c r="MGQ222" s="12"/>
      <c r="MGR222" s="12"/>
      <c r="MGS222" s="12"/>
      <c r="MGT222" s="12"/>
      <c r="MGU222" s="12"/>
      <c r="MGV222" s="12"/>
      <c r="MGW222" s="12"/>
      <c r="MGX222" s="12"/>
      <c r="MGY222" s="12"/>
      <c r="MGZ222" s="12"/>
      <c r="MHA222" s="12"/>
      <c r="MHB222" s="12"/>
      <c r="MHC222" s="12"/>
      <c r="MHD222" s="12"/>
      <c r="MHE222" s="12"/>
      <c r="MHF222" s="12"/>
      <c r="MHG222" s="12"/>
      <c r="MHH222" s="12"/>
      <c r="MHI222" s="12"/>
      <c r="MHJ222" s="12"/>
      <c r="MHK222" s="12"/>
      <c r="MHL222" s="12"/>
      <c r="MHM222" s="12"/>
      <c r="MHN222" s="12"/>
      <c r="MHO222" s="12"/>
      <c r="MHP222" s="12"/>
      <c r="MHQ222" s="12"/>
      <c r="MHR222" s="12"/>
      <c r="MHS222" s="12"/>
      <c r="MHT222" s="12"/>
      <c r="MHU222" s="12"/>
      <c r="MHV222" s="12"/>
      <c r="MHW222" s="12"/>
      <c r="MHX222" s="12"/>
      <c r="MHY222" s="12"/>
      <c r="MHZ222" s="12"/>
      <c r="MIA222" s="12"/>
      <c r="MIB222" s="12"/>
      <c r="MIC222" s="12"/>
      <c r="MID222" s="12"/>
      <c r="MIE222" s="12"/>
      <c r="MIF222" s="12"/>
      <c r="MIG222" s="12"/>
      <c r="MIH222" s="12"/>
      <c r="MII222" s="12"/>
      <c r="MIJ222" s="12"/>
      <c r="MIK222" s="12"/>
      <c r="MIL222" s="12"/>
      <c r="MIM222" s="12"/>
      <c r="MIN222" s="12"/>
      <c r="MIO222" s="12"/>
      <c r="MIP222" s="12"/>
      <c r="MIQ222" s="12"/>
      <c r="MIR222" s="12"/>
      <c r="MIS222" s="12"/>
      <c r="MIT222" s="12"/>
      <c r="MIU222" s="12"/>
      <c r="MIV222" s="12"/>
      <c r="MIW222" s="12"/>
      <c r="MIX222" s="12"/>
      <c r="MIY222" s="12"/>
      <c r="MIZ222" s="12"/>
      <c r="MJA222" s="12"/>
      <c r="MJB222" s="12"/>
      <c r="MJC222" s="12"/>
      <c r="MJD222" s="12"/>
      <c r="MJE222" s="12"/>
      <c r="MJF222" s="12"/>
      <c r="MJG222" s="12"/>
      <c r="MJH222" s="12"/>
      <c r="MJI222" s="12"/>
      <c r="MJJ222" s="12"/>
      <c r="MJK222" s="12"/>
      <c r="MJL222" s="12"/>
      <c r="MJM222" s="12"/>
      <c r="MJN222" s="12"/>
      <c r="MJO222" s="12"/>
      <c r="MJP222" s="12"/>
      <c r="MJQ222" s="12"/>
      <c r="MJR222" s="12"/>
      <c r="MJS222" s="12"/>
      <c r="MJT222" s="12"/>
      <c r="MJU222" s="12"/>
      <c r="MJV222" s="12"/>
      <c r="MJW222" s="12"/>
      <c r="MJX222" s="12"/>
      <c r="MJY222" s="12"/>
      <c r="MJZ222" s="12"/>
      <c r="MKA222" s="12"/>
      <c r="MKB222" s="12"/>
      <c r="MKC222" s="12"/>
      <c r="MKD222" s="12"/>
      <c r="MKE222" s="12"/>
      <c r="MKF222" s="12"/>
      <c r="MKG222" s="12"/>
      <c r="MKH222" s="12"/>
      <c r="MKI222" s="12"/>
      <c r="MKJ222" s="12"/>
      <c r="MKK222" s="12"/>
      <c r="MKL222" s="12"/>
      <c r="MKM222" s="12"/>
      <c r="MKN222" s="12"/>
      <c r="MKO222" s="12"/>
      <c r="MKP222" s="12"/>
      <c r="MKQ222" s="12"/>
      <c r="MKR222" s="12"/>
      <c r="MKS222" s="12"/>
      <c r="MKT222" s="12"/>
      <c r="MKU222" s="12"/>
      <c r="MKV222" s="12"/>
      <c r="MKW222" s="12"/>
      <c r="MKX222" s="12"/>
      <c r="MKY222" s="12"/>
      <c r="MKZ222" s="12"/>
      <c r="MLA222" s="12"/>
      <c r="MLB222" s="12"/>
      <c r="MLC222" s="12"/>
      <c r="MLD222" s="12"/>
      <c r="MLE222" s="12"/>
      <c r="MLF222" s="12"/>
      <c r="MLG222" s="12"/>
      <c r="MLH222" s="12"/>
      <c r="MLI222" s="12"/>
      <c r="MLJ222" s="12"/>
      <c r="MLK222" s="12"/>
      <c r="MLL222" s="12"/>
      <c r="MLM222" s="12"/>
      <c r="MLN222" s="12"/>
      <c r="MLO222" s="12"/>
      <c r="MLP222" s="12"/>
      <c r="MLQ222" s="12"/>
      <c r="MLR222" s="12"/>
      <c r="MLS222" s="12"/>
      <c r="MLT222" s="12"/>
      <c r="MLU222" s="12"/>
      <c r="MLV222" s="12"/>
      <c r="MLW222" s="12"/>
      <c r="MLX222" s="12"/>
      <c r="MLY222" s="12"/>
      <c r="MLZ222" s="12"/>
      <c r="MMA222" s="12"/>
      <c r="MMB222" s="12"/>
      <c r="MMC222" s="12"/>
      <c r="MMD222" s="12"/>
      <c r="MME222" s="12"/>
      <c r="MMF222" s="12"/>
      <c r="MMG222" s="12"/>
      <c r="MMH222" s="12"/>
      <c r="MMI222" s="12"/>
      <c r="MMJ222" s="12"/>
      <c r="MMK222" s="12"/>
      <c r="MML222" s="12"/>
      <c r="MMM222" s="12"/>
      <c r="MMN222" s="12"/>
      <c r="MMO222" s="12"/>
      <c r="MMP222" s="12"/>
      <c r="MMQ222" s="12"/>
      <c r="MMR222" s="12"/>
      <c r="MMS222" s="12"/>
      <c r="MMT222" s="12"/>
      <c r="MMU222" s="12"/>
      <c r="MMV222" s="12"/>
      <c r="MMW222" s="12"/>
      <c r="MMX222" s="12"/>
      <c r="MMY222" s="12"/>
      <c r="MMZ222" s="12"/>
      <c r="MNA222" s="12"/>
      <c r="MNB222" s="12"/>
      <c r="MNC222" s="12"/>
      <c r="MND222" s="12"/>
      <c r="MNE222" s="12"/>
      <c r="MNF222" s="12"/>
      <c r="MNG222" s="12"/>
      <c r="MNH222" s="12"/>
      <c r="MNI222" s="12"/>
      <c r="MNJ222" s="12"/>
      <c r="MNK222" s="12"/>
      <c r="MNL222" s="12"/>
      <c r="MNM222" s="12"/>
      <c r="MNN222" s="12"/>
      <c r="MNO222" s="12"/>
      <c r="MNP222" s="12"/>
      <c r="MNQ222" s="12"/>
      <c r="MNR222" s="12"/>
      <c r="MNS222" s="12"/>
      <c r="MNT222" s="12"/>
      <c r="MNU222" s="12"/>
      <c r="MNV222" s="12"/>
      <c r="MNW222" s="12"/>
      <c r="MNX222" s="12"/>
      <c r="MNY222" s="12"/>
      <c r="MNZ222" s="12"/>
      <c r="MOA222" s="12"/>
      <c r="MOB222" s="12"/>
      <c r="MOC222" s="12"/>
      <c r="MOD222" s="12"/>
      <c r="MOE222" s="12"/>
      <c r="MOF222" s="12"/>
      <c r="MOG222" s="12"/>
      <c r="MOH222" s="12"/>
      <c r="MOI222" s="12"/>
      <c r="MOJ222" s="12"/>
      <c r="MOK222" s="12"/>
      <c r="MOL222" s="12"/>
      <c r="MOM222" s="12"/>
      <c r="MON222" s="12"/>
      <c r="MOO222" s="12"/>
      <c r="MOP222" s="12"/>
      <c r="MOQ222" s="12"/>
      <c r="MOR222" s="12"/>
      <c r="MOS222" s="12"/>
      <c r="MOT222" s="12"/>
      <c r="MOU222" s="12"/>
      <c r="MOV222" s="12"/>
      <c r="MOW222" s="12"/>
      <c r="MOX222" s="12"/>
      <c r="MOY222" s="12"/>
      <c r="MOZ222" s="12"/>
      <c r="MPA222" s="12"/>
      <c r="MPB222" s="12"/>
      <c r="MPC222" s="12"/>
      <c r="MPD222" s="12"/>
      <c r="MPE222" s="12"/>
      <c r="MPF222" s="12"/>
      <c r="MPG222" s="12"/>
      <c r="MPH222" s="12"/>
      <c r="MPI222" s="12"/>
      <c r="MPJ222" s="12"/>
      <c r="MPK222" s="12"/>
      <c r="MPL222" s="12"/>
      <c r="MPM222" s="12"/>
      <c r="MPN222" s="12"/>
      <c r="MPO222" s="12"/>
      <c r="MPP222" s="12"/>
      <c r="MPQ222" s="12"/>
      <c r="MPR222" s="12"/>
      <c r="MPS222" s="12"/>
      <c r="MPT222" s="12"/>
      <c r="MPU222" s="12"/>
      <c r="MPV222" s="12"/>
      <c r="MPW222" s="12"/>
      <c r="MPX222" s="12"/>
      <c r="MPY222" s="12"/>
      <c r="MPZ222" s="12"/>
      <c r="MQA222" s="12"/>
      <c r="MQB222" s="12"/>
      <c r="MQC222" s="12"/>
      <c r="MQD222" s="12"/>
      <c r="MQE222" s="12"/>
      <c r="MQF222" s="12"/>
      <c r="MQG222" s="12"/>
      <c r="MQH222" s="12"/>
      <c r="MQI222" s="12"/>
      <c r="MQJ222" s="12"/>
      <c r="MQK222" s="12"/>
      <c r="MQL222" s="12"/>
      <c r="MQM222" s="12"/>
      <c r="MQN222" s="12"/>
      <c r="MQO222" s="12"/>
      <c r="MQP222" s="12"/>
      <c r="MQQ222" s="12"/>
      <c r="MQR222" s="12"/>
      <c r="MQS222" s="12"/>
      <c r="MQT222" s="12"/>
      <c r="MQU222" s="12"/>
      <c r="MQV222" s="12"/>
      <c r="MQW222" s="12"/>
      <c r="MQX222" s="12"/>
      <c r="MQY222" s="12"/>
      <c r="MQZ222" s="12"/>
      <c r="MRA222" s="12"/>
      <c r="MRB222" s="12"/>
      <c r="MRC222" s="12"/>
      <c r="MRD222" s="12"/>
      <c r="MRE222" s="12"/>
      <c r="MRF222" s="12"/>
      <c r="MRG222" s="12"/>
      <c r="MRH222" s="12"/>
      <c r="MRI222" s="12"/>
      <c r="MRJ222" s="12"/>
      <c r="MRK222" s="12"/>
      <c r="MRL222" s="12"/>
      <c r="MRM222" s="12"/>
      <c r="MRN222" s="12"/>
      <c r="MRO222" s="12"/>
      <c r="MRP222" s="12"/>
      <c r="MRQ222" s="12"/>
      <c r="MRR222" s="12"/>
      <c r="MRS222" s="12"/>
      <c r="MRT222" s="12"/>
      <c r="MRU222" s="12"/>
      <c r="MRV222" s="12"/>
      <c r="MRW222" s="12"/>
      <c r="MRX222" s="12"/>
      <c r="MRY222" s="12"/>
      <c r="MRZ222" s="12"/>
      <c r="MSA222" s="12"/>
      <c r="MSB222" s="12"/>
      <c r="MSC222" s="12"/>
      <c r="MSD222" s="12"/>
      <c r="MSE222" s="12"/>
      <c r="MSF222" s="12"/>
      <c r="MSG222" s="12"/>
      <c r="MSH222" s="12"/>
      <c r="MSI222" s="12"/>
      <c r="MSJ222" s="12"/>
      <c r="MSK222" s="12"/>
      <c r="MSL222" s="12"/>
      <c r="MSM222" s="12"/>
      <c r="MSN222" s="12"/>
      <c r="MSO222" s="12"/>
      <c r="MSP222" s="12"/>
      <c r="MSQ222" s="12"/>
      <c r="MSR222" s="12"/>
      <c r="MSS222" s="12"/>
      <c r="MST222" s="12"/>
      <c r="MSU222" s="12"/>
      <c r="MSV222" s="12"/>
      <c r="MSW222" s="12"/>
      <c r="MSX222" s="12"/>
      <c r="MSY222" s="12"/>
      <c r="MSZ222" s="12"/>
      <c r="MTA222" s="12"/>
      <c r="MTB222" s="12"/>
      <c r="MTC222" s="12"/>
      <c r="MTD222" s="12"/>
      <c r="MTE222" s="12"/>
      <c r="MTF222" s="12"/>
      <c r="MTG222" s="12"/>
      <c r="MTH222" s="12"/>
      <c r="MTI222" s="12"/>
      <c r="MTJ222" s="12"/>
      <c r="MTK222" s="12"/>
      <c r="MTL222" s="12"/>
      <c r="MTM222" s="12"/>
      <c r="MTN222" s="12"/>
      <c r="MTO222" s="12"/>
      <c r="MTP222" s="12"/>
      <c r="MTQ222" s="12"/>
      <c r="MTR222" s="12"/>
      <c r="MTS222" s="12"/>
      <c r="MTT222" s="12"/>
      <c r="MTU222" s="12"/>
      <c r="MTV222" s="12"/>
      <c r="MTW222" s="12"/>
      <c r="MTX222" s="12"/>
      <c r="MTY222" s="12"/>
      <c r="MTZ222" s="12"/>
      <c r="MUA222" s="12"/>
      <c r="MUB222" s="12"/>
      <c r="MUC222" s="12"/>
      <c r="MUD222" s="12"/>
      <c r="MUE222" s="12"/>
      <c r="MUF222" s="12"/>
      <c r="MUG222" s="12"/>
      <c r="MUH222" s="12"/>
      <c r="MUI222" s="12"/>
      <c r="MUJ222" s="12"/>
      <c r="MUK222" s="12"/>
      <c r="MUL222" s="12"/>
      <c r="MUM222" s="12"/>
      <c r="MUN222" s="12"/>
      <c r="MUO222" s="12"/>
      <c r="MUP222" s="12"/>
      <c r="MUQ222" s="12"/>
      <c r="MUR222" s="12"/>
      <c r="MUS222" s="12"/>
      <c r="MUT222" s="12"/>
      <c r="MUU222" s="12"/>
      <c r="MUV222" s="12"/>
      <c r="MUW222" s="12"/>
      <c r="MUX222" s="12"/>
      <c r="MUY222" s="12"/>
      <c r="MUZ222" s="12"/>
      <c r="MVA222" s="12"/>
      <c r="MVB222" s="12"/>
      <c r="MVC222" s="12"/>
      <c r="MVD222" s="12"/>
      <c r="MVE222" s="12"/>
      <c r="MVF222" s="12"/>
      <c r="MVG222" s="12"/>
      <c r="MVH222" s="12"/>
      <c r="MVI222" s="12"/>
      <c r="MVJ222" s="12"/>
      <c r="MVK222" s="12"/>
      <c r="MVL222" s="12"/>
      <c r="MVM222" s="12"/>
      <c r="MVN222" s="12"/>
      <c r="MVO222" s="12"/>
      <c r="MVP222" s="12"/>
      <c r="MVQ222" s="12"/>
      <c r="MVR222" s="12"/>
      <c r="MVS222" s="12"/>
      <c r="MVT222" s="12"/>
      <c r="MVU222" s="12"/>
      <c r="MVV222" s="12"/>
      <c r="MVW222" s="12"/>
      <c r="MVX222" s="12"/>
      <c r="MVY222" s="12"/>
      <c r="MVZ222" s="12"/>
      <c r="MWA222" s="12"/>
      <c r="MWB222" s="12"/>
      <c r="MWC222" s="12"/>
      <c r="MWD222" s="12"/>
      <c r="MWE222" s="12"/>
      <c r="MWF222" s="12"/>
      <c r="MWG222" s="12"/>
      <c r="MWH222" s="12"/>
      <c r="MWI222" s="12"/>
      <c r="MWJ222" s="12"/>
      <c r="MWK222" s="12"/>
      <c r="MWL222" s="12"/>
      <c r="MWM222" s="12"/>
      <c r="MWN222" s="12"/>
      <c r="MWO222" s="12"/>
      <c r="MWP222" s="12"/>
      <c r="MWQ222" s="12"/>
      <c r="MWR222" s="12"/>
      <c r="MWS222" s="12"/>
      <c r="MWT222" s="12"/>
      <c r="MWU222" s="12"/>
      <c r="MWV222" s="12"/>
      <c r="MWW222" s="12"/>
      <c r="MWX222" s="12"/>
      <c r="MWY222" s="12"/>
      <c r="MWZ222" s="12"/>
      <c r="MXA222" s="12"/>
      <c r="MXB222" s="12"/>
      <c r="MXC222" s="12"/>
      <c r="MXD222" s="12"/>
      <c r="MXE222" s="12"/>
      <c r="MXF222" s="12"/>
      <c r="MXG222" s="12"/>
      <c r="MXH222" s="12"/>
      <c r="MXI222" s="12"/>
      <c r="MXJ222" s="12"/>
      <c r="MXK222" s="12"/>
      <c r="MXL222" s="12"/>
      <c r="MXM222" s="12"/>
      <c r="MXN222" s="12"/>
      <c r="MXO222" s="12"/>
      <c r="MXP222" s="12"/>
      <c r="MXQ222" s="12"/>
      <c r="MXR222" s="12"/>
      <c r="MXS222" s="12"/>
      <c r="MXT222" s="12"/>
      <c r="MXU222" s="12"/>
      <c r="MXV222" s="12"/>
      <c r="MXW222" s="12"/>
      <c r="MXX222" s="12"/>
      <c r="MXY222" s="12"/>
      <c r="MXZ222" s="12"/>
      <c r="MYA222" s="12"/>
      <c r="MYB222" s="12"/>
      <c r="MYC222" s="12"/>
      <c r="MYD222" s="12"/>
      <c r="MYE222" s="12"/>
      <c r="MYF222" s="12"/>
      <c r="MYG222" s="12"/>
      <c r="MYH222" s="12"/>
      <c r="MYI222" s="12"/>
      <c r="MYJ222" s="12"/>
      <c r="MYK222" s="12"/>
      <c r="MYL222" s="12"/>
      <c r="MYM222" s="12"/>
      <c r="MYN222" s="12"/>
      <c r="MYO222" s="12"/>
      <c r="MYP222" s="12"/>
      <c r="MYQ222" s="12"/>
      <c r="MYR222" s="12"/>
      <c r="MYS222" s="12"/>
      <c r="MYT222" s="12"/>
      <c r="MYU222" s="12"/>
      <c r="MYV222" s="12"/>
      <c r="MYW222" s="12"/>
      <c r="MYX222" s="12"/>
      <c r="MYY222" s="12"/>
      <c r="MYZ222" s="12"/>
      <c r="MZA222" s="12"/>
      <c r="MZB222" s="12"/>
      <c r="MZC222" s="12"/>
      <c r="MZD222" s="12"/>
      <c r="MZE222" s="12"/>
      <c r="MZF222" s="12"/>
      <c r="MZG222" s="12"/>
      <c r="MZH222" s="12"/>
      <c r="MZI222" s="12"/>
      <c r="MZJ222" s="12"/>
      <c r="MZK222" s="12"/>
      <c r="MZL222" s="12"/>
      <c r="MZM222" s="12"/>
      <c r="MZN222" s="12"/>
      <c r="MZO222" s="12"/>
      <c r="MZP222" s="12"/>
      <c r="MZQ222" s="12"/>
      <c r="MZR222" s="12"/>
      <c r="MZS222" s="12"/>
      <c r="MZT222" s="12"/>
      <c r="MZU222" s="12"/>
      <c r="MZV222" s="12"/>
      <c r="MZW222" s="12"/>
      <c r="MZX222" s="12"/>
      <c r="MZY222" s="12"/>
      <c r="MZZ222" s="12"/>
      <c r="NAA222" s="12"/>
      <c r="NAB222" s="12"/>
      <c r="NAC222" s="12"/>
      <c r="NAD222" s="12"/>
      <c r="NAE222" s="12"/>
      <c r="NAF222" s="12"/>
      <c r="NAG222" s="12"/>
      <c r="NAH222" s="12"/>
      <c r="NAI222" s="12"/>
      <c r="NAJ222" s="12"/>
      <c r="NAK222" s="12"/>
      <c r="NAL222" s="12"/>
      <c r="NAM222" s="12"/>
      <c r="NAN222" s="12"/>
      <c r="NAO222" s="12"/>
      <c r="NAP222" s="12"/>
      <c r="NAQ222" s="12"/>
      <c r="NAR222" s="12"/>
      <c r="NAS222" s="12"/>
      <c r="NAT222" s="12"/>
      <c r="NAU222" s="12"/>
      <c r="NAV222" s="12"/>
      <c r="NAW222" s="12"/>
      <c r="NAX222" s="12"/>
      <c r="NAY222" s="12"/>
      <c r="NAZ222" s="12"/>
      <c r="NBA222" s="12"/>
      <c r="NBB222" s="12"/>
      <c r="NBC222" s="12"/>
      <c r="NBD222" s="12"/>
      <c r="NBE222" s="12"/>
      <c r="NBF222" s="12"/>
      <c r="NBG222" s="12"/>
      <c r="NBH222" s="12"/>
      <c r="NBI222" s="12"/>
      <c r="NBJ222" s="12"/>
      <c r="NBK222" s="12"/>
      <c r="NBL222" s="12"/>
      <c r="NBM222" s="12"/>
      <c r="NBN222" s="12"/>
      <c r="NBO222" s="12"/>
      <c r="NBP222" s="12"/>
      <c r="NBQ222" s="12"/>
      <c r="NBR222" s="12"/>
      <c r="NBS222" s="12"/>
      <c r="NBT222" s="12"/>
      <c r="NBU222" s="12"/>
      <c r="NBV222" s="12"/>
      <c r="NBW222" s="12"/>
      <c r="NBX222" s="12"/>
      <c r="NBY222" s="12"/>
      <c r="NBZ222" s="12"/>
      <c r="NCA222" s="12"/>
      <c r="NCB222" s="12"/>
      <c r="NCC222" s="12"/>
      <c r="NCD222" s="12"/>
      <c r="NCE222" s="12"/>
      <c r="NCF222" s="12"/>
      <c r="NCG222" s="12"/>
      <c r="NCH222" s="12"/>
      <c r="NCI222" s="12"/>
      <c r="NCJ222" s="12"/>
      <c r="NCK222" s="12"/>
      <c r="NCL222" s="12"/>
      <c r="NCM222" s="12"/>
      <c r="NCN222" s="12"/>
      <c r="NCO222" s="12"/>
      <c r="NCP222" s="12"/>
      <c r="NCQ222" s="12"/>
      <c r="NCR222" s="12"/>
      <c r="NCS222" s="12"/>
      <c r="NCT222" s="12"/>
      <c r="NCU222" s="12"/>
      <c r="NCV222" s="12"/>
      <c r="NCW222" s="12"/>
      <c r="NCX222" s="12"/>
      <c r="NCY222" s="12"/>
      <c r="NCZ222" s="12"/>
      <c r="NDA222" s="12"/>
      <c r="NDB222" s="12"/>
      <c r="NDC222" s="12"/>
      <c r="NDD222" s="12"/>
      <c r="NDE222" s="12"/>
      <c r="NDF222" s="12"/>
      <c r="NDG222" s="12"/>
      <c r="NDH222" s="12"/>
      <c r="NDI222" s="12"/>
      <c r="NDJ222" s="12"/>
      <c r="NDK222" s="12"/>
      <c r="NDL222" s="12"/>
      <c r="NDM222" s="12"/>
      <c r="NDN222" s="12"/>
      <c r="NDO222" s="12"/>
      <c r="NDP222" s="12"/>
      <c r="NDQ222" s="12"/>
      <c r="NDR222" s="12"/>
      <c r="NDS222" s="12"/>
      <c r="NDT222" s="12"/>
      <c r="NDU222" s="12"/>
      <c r="NDV222" s="12"/>
      <c r="NDW222" s="12"/>
      <c r="NDX222" s="12"/>
      <c r="NDY222" s="12"/>
      <c r="NDZ222" s="12"/>
      <c r="NEA222" s="12"/>
      <c r="NEB222" s="12"/>
      <c r="NEC222" s="12"/>
      <c r="NED222" s="12"/>
      <c r="NEE222" s="12"/>
      <c r="NEF222" s="12"/>
      <c r="NEG222" s="12"/>
      <c r="NEH222" s="12"/>
      <c r="NEI222" s="12"/>
      <c r="NEJ222" s="12"/>
      <c r="NEK222" s="12"/>
      <c r="NEL222" s="12"/>
      <c r="NEM222" s="12"/>
      <c r="NEN222" s="12"/>
      <c r="NEO222" s="12"/>
      <c r="NEP222" s="12"/>
      <c r="NEQ222" s="12"/>
      <c r="NER222" s="12"/>
      <c r="NES222" s="12"/>
      <c r="NET222" s="12"/>
      <c r="NEU222" s="12"/>
      <c r="NEV222" s="12"/>
      <c r="NEW222" s="12"/>
      <c r="NEX222" s="12"/>
      <c r="NEY222" s="12"/>
      <c r="NEZ222" s="12"/>
      <c r="NFA222" s="12"/>
      <c r="NFB222" s="12"/>
      <c r="NFC222" s="12"/>
      <c r="NFD222" s="12"/>
      <c r="NFE222" s="12"/>
      <c r="NFF222" s="12"/>
      <c r="NFG222" s="12"/>
      <c r="NFH222" s="12"/>
      <c r="NFI222" s="12"/>
      <c r="NFJ222" s="12"/>
      <c r="NFK222" s="12"/>
      <c r="NFL222" s="12"/>
      <c r="NFM222" s="12"/>
      <c r="NFN222" s="12"/>
      <c r="NFO222" s="12"/>
      <c r="NFP222" s="12"/>
      <c r="NFQ222" s="12"/>
      <c r="NFR222" s="12"/>
      <c r="NFS222" s="12"/>
      <c r="NFT222" s="12"/>
      <c r="NFU222" s="12"/>
      <c r="NFV222" s="12"/>
      <c r="NFW222" s="12"/>
      <c r="NFX222" s="12"/>
      <c r="NFY222" s="12"/>
      <c r="NFZ222" s="12"/>
      <c r="NGA222" s="12"/>
      <c r="NGB222" s="12"/>
      <c r="NGC222" s="12"/>
      <c r="NGD222" s="12"/>
      <c r="NGE222" s="12"/>
      <c r="NGF222" s="12"/>
      <c r="NGG222" s="12"/>
      <c r="NGH222" s="12"/>
      <c r="NGI222" s="12"/>
      <c r="NGJ222" s="12"/>
      <c r="NGK222" s="12"/>
      <c r="NGL222" s="12"/>
      <c r="NGM222" s="12"/>
      <c r="NGN222" s="12"/>
      <c r="NGO222" s="12"/>
      <c r="NGP222" s="12"/>
      <c r="NGQ222" s="12"/>
      <c r="NGR222" s="12"/>
      <c r="NGS222" s="12"/>
      <c r="NGT222" s="12"/>
      <c r="NGU222" s="12"/>
      <c r="NGV222" s="12"/>
      <c r="NGW222" s="12"/>
      <c r="NGX222" s="12"/>
      <c r="NGY222" s="12"/>
      <c r="NGZ222" s="12"/>
      <c r="NHA222" s="12"/>
      <c r="NHB222" s="12"/>
      <c r="NHC222" s="12"/>
      <c r="NHD222" s="12"/>
      <c r="NHE222" s="12"/>
      <c r="NHF222" s="12"/>
      <c r="NHG222" s="12"/>
      <c r="NHH222" s="12"/>
      <c r="NHI222" s="12"/>
      <c r="NHJ222" s="12"/>
      <c r="NHK222" s="12"/>
      <c r="NHL222" s="12"/>
      <c r="NHM222" s="12"/>
      <c r="NHN222" s="12"/>
      <c r="NHO222" s="12"/>
      <c r="NHP222" s="12"/>
      <c r="NHQ222" s="12"/>
      <c r="NHR222" s="12"/>
      <c r="NHS222" s="12"/>
      <c r="NHT222" s="12"/>
      <c r="NHU222" s="12"/>
      <c r="NHV222" s="12"/>
      <c r="NHW222" s="12"/>
      <c r="NHX222" s="12"/>
      <c r="NHY222" s="12"/>
      <c r="NHZ222" s="12"/>
      <c r="NIA222" s="12"/>
      <c r="NIB222" s="12"/>
      <c r="NIC222" s="12"/>
      <c r="NID222" s="12"/>
      <c r="NIE222" s="12"/>
      <c r="NIF222" s="12"/>
      <c r="NIG222" s="12"/>
      <c r="NIH222" s="12"/>
      <c r="NII222" s="12"/>
      <c r="NIJ222" s="12"/>
      <c r="NIK222" s="12"/>
      <c r="NIL222" s="12"/>
      <c r="NIM222" s="12"/>
      <c r="NIN222" s="12"/>
      <c r="NIO222" s="12"/>
      <c r="NIP222" s="12"/>
      <c r="NIQ222" s="12"/>
      <c r="NIR222" s="12"/>
      <c r="NIS222" s="12"/>
      <c r="NIT222" s="12"/>
      <c r="NIU222" s="12"/>
      <c r="NIV222" s="12"/>
      <c r="NIW222" s="12"/>
      <c r="NIX222" s="12"/>
      <c r="NIY222" s="12"/>
      <c r="NIZ222" s="12"/>
      <c r="NJA222" s="12"/>
      <c r="NJB222" s="12"/>
      <c r="NJC222" s="12"/>
      <c r="NJD222" s="12"/>
      <c r="NJE222" s="12"/>
      <c r="NJF222" s="12"/>
      <c r="NJG222" s="12"/>
      <c r="NJH222" s="12"/>
      <c r="NJI222" s="12"/>
      <c r="NJJ222" s="12"/>
      <c r="NJK222" s="12"/>
      <c r="NJL222" s="12"/>
      <c r="NJM222" s="12"/>
      <c r="NJN222" s="12"/>
      <c r="NJO222" s="12"/>
      <c r="NJP222" s="12"/>
      <c r="NJQ222" s="12"/>
      <c r="NJR222" s="12"/>
      <c r="NJS222" s="12"/>
      <c r="NJT222" s="12"/>
      <c r="NJU222" s="12"/>
      <c r="NJV222" s="12"/>
      <c r="NJW222" s="12"/>
      <c r="NJX222" s="12"/>
      <c r="NJY222" s="12"/>
      <c r="NJZ222" s="12"/>
      <c r="NKA222" s="12"/>
      <c r="NKB222" s="12"/>
      <c r="NKC222" s="12"/>
      <c r="NKD222" s="12"/>
      <c r="NKE222" s="12"/>
      <c r="NKF222" s="12"/>
      <c r="NKG222" s="12"/>
      <c r="NKH222" s="12"/>
      <c r="NKI222" s="12"/>
      <c r="NKJ222" s="12"/>
      <c r="NKK222" s="12"/>
      <c r="NKL222" s="12"/>
      <c r="NKM222" s="12"/>
      <c r="NKN222" s="12"/>
      <c r="NKO222" s="12"/>
      <c r="NKP222" s="12"/>
      <c r="NKQ222" s="12"/>
      <c r="NKR222" s="12"/>
      <c r="NKS222" s="12"/>
      <c r="NKT222" s="12"/>
      <c r="NKU222" s="12"/>
      <c r="NKV222" s="12"/>
      <c r="NKW222" s="12"/>
      <c r="NKX222" s="12"/>
      <c r="NKY222" s="12"/>
      <c r="NKZ222" s="12"/>
      <c r="NLA222" s="12"/>
      <c r="NLB222" s="12"/>
      <c r="NLC222" s="12"/>
      <c r="NLD222" s="12"/>
      <c r="NLE222" s="12"/>
      <c r="NLF222" s="12"/>
      <c r="NLG222" s="12"/>
      <c r="NLH222" s="12"/>
      <c r="NLI222" s="12"/>
      <c r="NLJ222" s="12"/>
      <c r="NLK222" s="12"/>
      <c r="NLL222" s="12"/>
      <c r="NLM222" s="12"/>
      <c r="NLN222" s="12"/>
      <c r="NLO222" s="12"/>
      <c r="NLP222" s="12"/>
      <c r="NLQ222" s="12"/>
      <c r="NLR222" s="12"/>
      <c r="NLS222" s="12"/>
      <c r="NLT222" s="12"/>
      <c r="NLU222" s="12"/>
      <c r="NLV222" s="12"/>
      <c r="NLW222" s="12"/>
      <c r="NLX222" s="12"/>
      <c r="NLY222" s="12"/>
      <c r="NLZ222" s="12"/>
      <c r="NMA222" s="12"/>
      <c r="NMB222" s="12"/>
      <c r="NMC222" s="12"/>
      <c r="NMD222" s="12"/>
      <c r="NME222" s="12"/>
      <c r="NMF222" s="12"/>
      <c r="NMG222" s="12"/>
      <c r="NMH222" s="12"/>
      <c r="NMI222" s="12"/>
      <c r="NMJ222" s="12"/>
      <c r="NMK222" s="12"/>
      <c r="NML222" s="12"/>
      <c r="NMM222" s="12"/>
      <c r="NMN222" s="12"/>
      <c r="NMO222" s="12"/>
      <c r="NMP222" s="12"/>
      <c r="NMQ222" s="12"/>
      <c r="NMR222" s="12"/>
      <c r="NMS222" s="12"/>
      <c r="NMT222" s="12"/>
      <c r="NMU222" s="12"/>
      <c r="NMV222" s="12"/>
      <c r="NMW222" s="12"/>
      <c r="NMX222" s="12"/>
      <c r="NMY222" s="12"/>
      <c r="NMZ222" s="12"/>
      <c r="NNA222" s="12"/>
      <c r="NNB222" s="12"/>
      <c r="NNC222" s="12"/>
      <c r="NND222" s="12"/>
      <c r="NNE222" s="12"/>
      <c r="NNF222" s="12"/>
      <c r="NNG222" s="12"/>
      <c r="NNH222" s="12"/>
      <c r="NNI222" s="12"/>
      <c r="NNJ222" s="12"/>
      <c r="NNK222" s="12"/>
      <c r="NNL222" s="12"/>
      <c r="NNM222" s="12"/>
      <c r="NNN222" s="12"/>
      <c r="NNO222" s="12"/>
      <c r="NNP222" s="12"/>
      <c r="NNQ222" s="12"/>
      <c r="NNR222" s="12"/>
      <c r="NNS222" s="12"/>
      <c r="NNT222" s="12"/>
      <c r="NNU222" s="12"/>
      <c r="NNV222" s="12"/>
      <c r="NNW222" s="12"/>
      <c r="NNX222" s="12"/>
      <c r="NNY222" s="12"/>
      <c r="NNZ222" s="12"/>
      <c r="NOA222" s="12"/>
      <c r="NOB222" s="12"/>
      <c r="NOC222" s="12"/>
      <c r="NOD222" s="12"/>
      <c r="NOE222" s="12"/>
      <c r="NOF222" s="12"/>
      <c r="NOG222" s="12"/>
      <c r="NOH222" s="12"/>
      <c r="NOI222" s="12"/>
      <c r="NOJ222" s="12"/>
      <c r="NOK222" s="12"/>
      <c r="NOL222" s="12"/>
      <c r="NOM222" s="12"/>
      <c r="NON222" s="12"/>
      <c r="NOO222" s="12"/>
      <c r="NOP222" s="12"/>
      <c r="NOQ222" s="12"/>
      <c r="NOR222" s="12"/>
      <c r="NOS222" s="12"/>
      <c r="NOT222" s="12"/>
      <c r="NOU222" s="12"/>
      <c r="NOV222" s="12"/>
      <c r="NOW222" s="12"/>
      <c r="NOX222" s="12"/>
      <c r="NOY222" s="12"/>
      <c r="NOZ222" s="12"/>
      <c r="NPA222" s="12"/>
      <c r="NPB222" s="12"/>
      <c r="NPC222" s="12"/>
      <c r="NPD222" s="12"/>
      <c r="NPE222" s="12"/>
      <c r="NPF222" s="12"/>
      <c r="NPG222" s="12"/>
      <c r="NPH222" s="12"/>
      <c r="NPI222" s="12"/>
      <c r="NPJ222" s="12"/>
      <c r="NPK222" s="12"/>
      <c r="NPL222" s="12"/>
      <c r="NPM222" s="12"/>
      <c r="NPN222" s="12"/>
      <c r="NPO222" s="12"/>
      <c r="NPP222" s="12"/>
      <c r="NPQ222" s="12"/>
      <c r="NPR222" s="12"/>
      <c r="NPS222" s="12"/>
      <c r="NPT222" s="12"/>
      <c r="NPU222" s="12"/>
      <c r="NPV222" s="12"/>
      <c r="NPW222" s="12"/>
      <c r="NPX222" s="12"/>
      <c r="NPY222" s="12"/>
      <c r="NPZ222" s="12"/>
      <c r="NQA222" s="12"/>
      <c r="NQB222" s="12"/>
      <c r="NQC222" s="12"/>
      <c r="NQD222" s="12"/>
      <c r="NQE222" s="12"/>
      <c r="NQF222" s="12"/>
      <c r="NQG222" s="12"/>
      <c r="NQH222" s="12"/>
      <c r="NQI222" s="12"/>
      <c r="NQJ222" s="12"/>
      <c r="NQK222" s="12"/>
      <c r="NQL222" s="12"/>
      <c r="NQM222" s="12"/>
      <c r="NQN222" s="12"/>
      <c r="NQO222" s="12"/>
      <c r="NQP222" s="12"/>
      <c r="NQQ222" s="12"/>
      <c r="NQR222" s="12"/>
      <c r="NQS222" s="12"/>
      <c r="NQT222" s="12"/>
      <c r="NQU222" s="12"/>
      <c r="NQV222" s="12"/>
      <c r="NQW222" s="12"/>
      <c r="NQX222" s="12"/>
      <c r="NQY222" s="12"/>
      <c r="NQZ222" s="12"/>
      <c r="NRA222" s="12"/>
      <c r="NRB222" s="12"/>
      <c r="NRC222" s="12"/>
      <c r="NRD222" s="12"/>
      <c r="NRE222" s="12"/>
      <c r="NRF222" s="12"/>
      <c r="NRG222" s="12"/>
      <c r="NRH222" s="12"/>
      <c r="NRI222" s="12"/>
      <c r="NRJ222" s="12"/>
      <c r="NRK222" s="12"/>
      <c r="NRL222" s="12"/>
      <c r="NRM222" s="12"/>
      <c r="NRN222" s="12"/>
      <c r="NRO222" s="12"/>
      <c r="NRP222" s="12"/>
      <c r="NRQ222" s="12"/>
      <c r="NRR222" s="12"/>
      <c r="NRS222" s="12"/>
      <c r="NRT222" s="12"/>
      <c r="NRU222" s="12"/>
      <c r="NRV222" s="12"/>
      <c r="NRW222" s="12"/>
      <c r="NRX222" s="12"/>
      <c r="NRY222" s="12"/>
      <c r="NRZ222" s="12"/>
      <c r="NSA222" s="12"/>
      <c r="NSB222" s="12"/>
      <c r="NSC222" s="12"/>
      <c r="NSD222" s="12"/>
      <c r="NSE222" s="12"/>
      <c r="NSF222" s="12"/>
      <c r="NSG222" s="12"/>
      <c r="NSH222" s="12"/>
      <c r="NSI222" s="12"/>
      <c r="NSJ222" s="12"/>
      <c r="NSK222" s="12"/>
      <c r="NSL222" s="12"/>
      <c r="NSM222" s="12"/>
      <c r="NSN222" s="12"/>
      <c r="NSO222" s="12"/>
      <c r="NSP222" s="12"/>
      <c r="NSQ222" s="12"/>
      <c r="NSR222" s="12"/>
      <c r="NSS222" s="12"/>
      <c r="NST222" s="12"/>
      <c r="NSU222" s="12"/>
      <c r="NSV222" s="12"/>
      <c r="NSW222" s="12"/>
      <c r="NSX222" s="12"/>
      <c r="NSY222" s="12"/>
      <c r="NSZ222" s="12"/>
      <c r="NTA222" s="12"/>
      <c r="NTB222" s="12"/>
      <c r="NTC222" s="12"/>
      <c r="NTD222" s="12"/>
      <c r="NTE222" s="12"/>
      <c r="NTF222" s="12"/>
      <c r="NTG222" s="12"/>
      <c r="NTH222" s="12"/>
      <c r="NTI222" s="12"/>
      <c r="NTJ222" s="12"/>
      <c r="NTK222" s="12"/>
      <c r="NTL222" s="12"/>
      <c r="NTM222" s="12"/>
      <c r="NTN222" s="12"/>
      <c r="NTO222" s="12"/>
      <c r="NTP222" s="12"/>
      <c r="NTQ222" s="12"/>
      <c r="NTR222" s="12"/>
      <c r="NTS222" s="12"/>
      <c r="NTT222" s="12"/>
      <c r="NTU222" s="12"/>
      <c r="NTV222" s="12"/>
      <c r="NTW222" s="12"/>
      <c r="NTX222" s="12"/>
      <c r="NTY222" s="12"/>
      <c r="NTZ222" s="12"/>
      <c r="NUA222" s="12"/>
      <c r="NUB222" s="12"/>
      <c r="NUC222" s="12"/>
      <c r="NUD222" s="12"/>
      <c r="NUE222" s="12"/>
      <c r="NUF222" s="12"/>
      <c r="NUG222" s="12"/>
      <c r="NUH222" s="12"/>
      <c r="NUI222" s="12"/>
      <c r="NUJ222" s="12"/>
      <c r="NUK222" s="12"/>
      <c r="NUL222" s="12"/>
      <c r="NUM222" s="12"/>
      <c r="NUN222" s="12"/>
      <c r="NUO222" s="12"/>
      <c r="NUP222" s="12"/>
      <c r="NUQ222" s="12"/>
      <c r="NUR222" s="12"/>
      <c r="NUS222" s="12"/>
      <c r="NUT222" s="12"/>
      <c r="NUU222" s="12"/>
      <c r="NUV222" s="12"/>
      <c r="NUW222" s="12"/>
      <c r="NUX222" s="12"/>
      <c r="NUY222" s="12"/>
      <c r="NUZ222" s="12"/>
      <c r="NVA222" s="12"/>
      <c r="NVB222" s="12"/>
      <c r="NVC222" s="12"/>
      <c r="NVD222" s="12"/>
      <c r="NVE222" s="12"/>
      <c r="NVF222" s="12"/>
      <c r="NVG222" s="12"/>
      <c r="NVH222" s="12"/>
      <c r="NVI222" s="12"/>
      <c r="NVJ222" s="12"/>
      <c r="NVK222" s="12"/>
      <c r="NVL222" s="12"/>
      <c r="NVM222" s="12"/>
      <c r="NVN222" s="12"/>
      <c r="NVO222" s="12"/>
      <c r="NVP222" s="12"/>
      <c r="NVQ222" s="12"/>
      <c r="NVR222" s="12"/>
      <c r="NVS222" s="12"/>
      <c r="NVT222" s="12"/>
      <c r="NVU222" s="12"/>
      <c r="NVV222" s="12"/>
      <c r="NVW222" s="12"/>
      <c r="NVX222" s="12"/>
      <c r="NVY222" s="12"/>
      <c r="NVZ222" s="12"/>
      <c r="NWA222" s="12"/>
      <c r="NWB222" s="12"/>
      <c r="NWC222" s="12"/>
      <c r="NWD222" s="12"/>
      <c r="NWE222" s="12"/>
      <c r="NWF222" s="12"/>
      <c r="NWG222" s="12"/>
      <c r="NWH222" s="12"/>
      <c r="NWI222" s="12"/>
      <c r="NWJ222" s="12"/>
      <c r="NWK222" s="12"/>
      <c r="NWL222" s="12"/>
      <c r="NWM222" s="12"/>
      <c r="NWN222" s="12"/>
      <c r="NWO222" s="12"/>
      <c r="NWP222" s="12"/>
      <c r="NWQ222" s="12"/>
      <c r="NWR222" s="12"/>
      <c r="NWS222" s="12"/>
      <c r="NWT222" s="12"/>
      <c r="NWU222" s="12"/>
      <c r="NWV222" s="12"/>
      <c r="NWW222" s="12"/>
      <c r="NWX222" s="12"/>
      <c r="NWY222" s="12"/>
      <c r="NWZ222" s="12"/>
      <c r="NXA222" s="12"/>
      <c r="NXB222" s="12"/>
      <c r="NXC222" s="12"/>
      <c r="NXD222" s="12"/>
      <c r="NXE222" s="12"/>
      <c r="NXF222" s="12"/>
      <c r="NXG222" s="12"/>
      <c r="NXH222" s="12"/>
      <c r="NXI222" s="12"/>
      <c r="NXJ222" s="12"/>
      <c r="NXK222" s="12"/>
      <c r="NXL222" s="12"/>
      <c r="NXM222" s="12"/>
      <c r="NXN222" s="12"/>
      <c r="NXO222" s="12"/>
      <c r="NXP222" s="12"/>
      <c r="NXQ222" s="12"/>
      <c r="NXR222" s="12"/>
      <c r="NXS222" s="12"/>
      <c r="NXT222" s="12"/>
      <c r="NXU222" s="12"/>
      <c r="NXV222" s="12"/>
      <c r="NXW222" s="12"/>
      <c r="NXX222" s="12"/>
      <c r="NXY222" s="12"/>
      <c r="NXZ222" s="12"/>
      <c r="NYA222" s="12"/>
      <c r="NYB222" s="12"/>
      <c r="NYC222" s="12"/>
      <c r="NYD222" s="12"/>
      <c r="NYE222" s="12"/>
      <c r="NYF222" s="12"/>
      <c r="NYG222" s="12"/>
      <c r="NYH222" s="12"/>
      <c r="NYI222" s="12"/>
      <c r="NYJ222" s="12"/>
      <c r="NYK222" s="12"/>
      <c r="NYL222" s="12"/>
      <c r="NYM222" s="12"/>
      <c r="NYN222" s="12"/>
      <c r="NYO222" s="12"/>
      <c r="NYP222" s="12"/>
      <c r="NYQ222" s="12"/>
      <c r="NYR222" s="12"/>
      <c r="NYS222" s="12"/>
      <c r="NYT222" s="12"/>
      <c r="NYU222" s="12"/>
      <c r="NYV222" s="12"/>
      <c r="NYW222" s="12"/>
      <c r="NYX222" s="12"/>
      <c r="NYY222" s="12"/>
      <c r="NYZ222" s="12"/>
      <c r="NZA222" s="12"/>
      <c r="NZB222" s="12"/>
      <c r="NZC222" s="12"/>
      <c r="NZD222" s="12"/>
      <c r="NZE222" s="12"/>
      <c r="NZF222" s="12"/>
      <c r="NZG222" s="12"/>
      <c r="NZH222" s="12"/>
      <c r="NZI222" s="12"/>
      <c r="NZJ222" s="12"/>
      <c r="NZK222" s="12"/>
      <c r="NZL222" s="12"/>
      <c r="NZM222" s="12"/>
      <c r="NZN222" s="12"/>
      <c r="NZO222" s="12"/>
      <c r="NZP222" s="12"/>
      <c r="NZQ222" s="12"/>
      <c r="NZR222" s="12"/>
      <c r="NZS222" s="12"/>
      <c r="NZT222" s="12"/>
      <c r="NZU222" s="12"/>
      <c r="NZV222" s="12"/>
      <c r="NZW222" s="12"/>
      <c r="NZX222" s="12"/>
      <c r="NZY222" s="12"/>
      <c r="NZZ222" s="12"/>
      <c r="OAA222" s="12"/>
      <c r="OAB222" s="12"/>
      <c r="OAC222" s="12"/>
      <c r="OAD222" s="12"/>
      <c r="OAE222" s="12"/>
      <c r="OAF222" s="12"/>
      <c r="OAG222" s="12"/>
      <c r="OAH222" s="12"/>
      <c r="OAI222" s="12"/>
      <c r="OAJ222" s="12"/>
      <c r="OAK222" s="12"/>
      <c r="OAL222" s="12"/>
      <c r="OAM222" s="12"/>
      <c r="OAN222" s="12"/>
      <c r="OAO222" s="12"/>
      <c r="OAP222" s="12"/>
      <c r="OAQ222" s="12"/>
      <c r="OAR222" s="12"/>
      <c r="OAS222" s="12"/>
      <c r="OAT222" s="12"/>
      <c r="OAU222" s="12"/>
      <c r="OAV222" s="12"/>
      <c r="OAW222" s="12"/>
      <c r="OAX222" s="12"/>
      <c r="OAY222" s="12"/>
      <c r="OAZ222" s="12"/>
      <c r="OBA222" s="12"/>
      <c r="OBB222" s="12"/>
      <c r="OBC222" s="12"/>
      <c r="OBD222" s="12"/>
      <c r="OBE222" s="12"/>
      <c r="OBF222" s="12"/>
      <c r="OBG222" s="12"/>
      <c r="OBH222" s="12"/>
      <c r="OBI222" s="12"/>
      <c r="OBJ222" s="12"/>
      <c r="OBK222" s="12"/>
      <c r="OBL222" s="12"/>
      <c r="OBM222" s="12"/>
      <c r="OBN222" s="12"/>
      <c r="OBO222" s="12"/>
      <c r="OBP222" s="12"/>
      <c r="OBQ222" s="12"/>
      <c r="OBR222" s="12"/>
      <c r="OBS222" s="12"/>
      <c r="OBT222" s="12"/>
      <c r="OBU222" s="12"/>
      <c r="OBV222" s="12"/>
      <c r="OBW222" s="12"/>
      <c r="OBX222" s="12"/>
      <c r="OBY222" s="12"/>
      <c r="OBZ222" s="12"/>
      <c r="OCA222" s="12"/>
      <c r="OCB222" s="12"/>
      <c r="OCC222" s="12"/>
      <c r="OCD222" s="12"/>
      <c r="OCE222" s="12"/>
      <c r="OCF222" s="12"/>
      <c r="OCG222" s="12"/>
      <c r="OCH222" s="12"/>
      <c r="OCI222" s="12"/>
      <c r="OCJ222" s="12"/>
      <c r="OCK222" s="12"/>
      <c r="OCL222" s="12"/>
      <c r="OCM222" s="12"/>
      <c r="OCN222" s="12"/>
      <c r="OCO222" s="12"/>
      <c r="OCP222" s="12"/>
      <c r="OCQ222" s="12"/>
      <c r="OCR222" s="12"/>
      <c r="OCS222" s="12"/>
      <c r="OCT222" s="12"/>
      <c r="OCU222" s="12"/>
      <c r="OCV222" s="12"/>
      <c r="OCW222" s="12"/>
      <c r="OCX222" s="12"/>
      <c r="OCY222" s="12"/>
      <c r="OCZ222" s="12"/>
      <c r="ODA222" s="12"/>
      <c r="ODB222" s="12"/>
      <c r="ODC222" s="12"/>
      <c r="ODD222" s="12"/>
      <c r="ODE222" s="12"/>
      <c r="ODF222" s="12"/>
      <c r="ODG222" s="12"/>
      <c r="ODH222" s="12"/>
      <c r="ODI222" s="12"/>
      <c r="ODJ222" s="12"/>
      <c r="ODK222" s="12"/>
      <c r="ODL222" s="12"/>
      <c r="ODM222" s="12"/>
      <c r="ODN222" s="12"/>
      <c r="ODO222" s="12"/>
      <c r="ODP222" s="12"/>
      <c r="ODQ222" s="12"/>
      <c r="ODR222" s="12"/>
      <c r="ODS222" s="12"/>
      <c r="ODT222" s="12"/>
      <c r="ODU222" s="12"/>
      <c r="ODV222" s="12"/>
      <c r="ODW222" s="12"/>
      <c r="ODX222" s="12"/>
      <c r="ODY222" s="12"/>
      <c r="ODZ222" s="12"/>
      <c r="OEA222" s="12"/>
      <c r="OEB222" s="12"/>
      <c r="OEC222" s="12"/>
      <c r="OED222" s="12"/>
      <c r="OEE222" s="12"/>
      <c r="OEF222" s="12"/>
      <c r="OEG222" s="12"/>
      <c r="OEH222" s="12"/>
      <c r="OEI222" s="12"/>
      <c r="OEJ222" s="12"/>
      <c r="OEK222" s="12"/>
      <c r="OEL222" s="12"/>
      <c r="OEM222" s="12"/>
      <c r="OEN222" s="12"/>
      <c r="OEO222" s="12"/>
      <c r="OEP222" s="12"/>
      <c r="OEQ222" s="12"/>
      <c r="OER222" s="12"/>
      <c r="OES222" s="12"/>
      <c r="OET222" s="12"/>
      <c r="OEU222" s="12"/>
      <c r="OEV222" s="12"/>
      <c r="OEW222" s="12"/>
      <c r="OEX222" s="12"/>
      <c r="OEY222" s="12"/>
      <c r="OEZ222" s="12"/>
      <c r="OFA222" s="12"/>
      <c r="OFB222" s="12"/>
      <c r="OFC222" s="12"/>
      <c r="OFD222" s="12"/>
      <c r="OFE222" s="12"/>
      <c r="OFF222" s="12"/>
      <c r="OFG222" s="12"/>
      <c r="OFH222" s="12"/>
      <c r="OFI222" s="12"/>
      <c r="OFJ222" s="12"/>
      <c r="OFK222" s="12"/>
      <c r="OFL222" s="12"/>
      <c r="OFM222" s="12"/>
      <c r="OFN222" s="12"/>
      <c r="OFO222" s="12"/>
      <c r="OFP222" s="12"/>
      <c r="OFQ222" s="12"/>
      <c r="OFR222" s="12"/>
      <c r="OFS222" s="12"/>
      <c r="OFT222" s="12"/>
      <c r="OFU222" s="12"/>
      <c r="OFV222" s="12"/>
      <c r="OFW222" s="12"/>
      <c r="OFX222" s="12"/>
      <c r="OFY222" s="12"/>
      <c r="OFZ222" s="12"/>
      <c r="OGA222" s="12"/>
      <c r="OGB222" s="12"/>
      <c r="OGC222" s="12"/>
      <c r="OGD222" s="12"/>
      <c r="OGE222" s="12"/>
      <c r="OGF222" s="12"/>
      <c r="OGG222" s="12"/>
      <c r="OGH222" s="12"/>
      <c r="OGI222" s="12"/>
      <c r="OGJ222" s="12"/>
      <c r="OGK222" s="12"/>
      <c r="OGL222" s="12"/>
      <c r="OGM222" s="12"/>
      <c r="OGN222" s="12"/>
      <c r="OGO222" s="12"/>
      <c r="OGP222" s="12"/>
      <c r="OGQ222" s="12"/>
      <c r="OGR222" s="12"/>
      <c r="OGS222" s="12"/>
      <c r="OGT222" s="12"/>
      <c r="OGU222" s="12"/>
      <c r="OGV222" s="12"/>
      <c r="OGW222" s="12"/>
      <c r="OGX222" s="12"/>
      <c r="OGY222" s="12"/>
      <c r="OGZ222" s="12"/>
      <c r="OHA222" s="12"/>
      <c r="OHB222" s="12"/>
      <c r="OHC222" s="12"/>
      <c r="OHD222" s="12"/>
      <c r="OHE222" s="12"/>
      <c r="OHF222" s="12"/>
      <c r="OHG222" s="12"/>
      <c r="OHH222" s="12"/>
      <c r="OHI222" s="12"/>
      <c r="OHJ222" s="12"/>
      <c r="OHK222" s="12"/>
      <c r="OHL222" s="12"/>
      <c r="OHM222" s="12"/>
      <c r="OHN222" s="12"/>
      <c r="OHO222" s="12"/>
      <c r="OHP222" s="12"/>
      <c r="OHQ222" s="12"/>
      <c r="OHR222" s="12"/>
      <c r="OHS222" s="12"/>
      <c r="OHT222" s="12"/>
      <c r="OHU222" s="12"/>
      <c r="OHV222" s="12"/>
      <c r="OHW222" s="12"/>
      <c r="OHX222" s="12"/>
      <c r="OHY222" s="12"/>
      <c r="OHZ222" s="12"/>
      <c r="OIA222" s="12"/>
      <c r="OIB222" s="12"/>
      <c r="OIC222" s="12"/>
      <c r="OID222" s="12"/>
      <c r="OIE222" s="12"/>
      <c r="OIF222" s="12"/>
      <c r="OIG222" s="12"/>
      <c r="OIH222" s="12"/>
      <c r="OII222" s="12"/>
      <c r="OIJ222" s="12"/>
      <c r="OIK222" s="12"/>
      <c r="OIL222" s="12"/>
      <c r="OIM222" s="12"/>
      <c r="OIN222" s="12"/>
      <c r="OIO222" s="12"/>
      <c r="OIP222" s="12"/>
      <c r="OIQ222" s="12"/>
      <c r="OIR222" s="12"/>
      <c r="OIS222" s="12"/>
      <c r="OIT222" s="12"/>
      <c r="OIU222" s="12"/>
      <c r="OIV222" s="12"/>
      <c r="OIW222" s="12"/>
      <c r="OIX222" s="12"/>
      <c r="OIY222" s="12"/>
      <c r="OIZ222" s="12"/>
      <c r="OJA222" s="12"/>
      <c r="OJB222" s="12"/>
      <c r="OJC222" s="12"/>
      <c r="OJD222" s="12"/>
      <c r="OJE222" s="12"/>
      <c r="OJF222" s="12"/>
      <c r="OJG222" s="12"/>
      <c r="OJH222" s="12"/>
      <c r="OJI222" s="12"/>
      <c r="OJJ222" s="12"/>
      <c r="OJK222" s="12"/>
      <c r="OJL222" s="12"/>
      <c r="OJM222" s="12"/>
      <c r="OJN222" s="12"/>
      <c r="OJO222" s="12"/>
      <c r="OJP222" s="12"/>
      <c r="OJQ222" s="12"/>
      <c r="OJR222" s="12"/>
      <c r="OJS222" s="12"/>
      <c r="OJT222" s="12"/>
      <c r="OJU222" s="12"/>
      <c r="OJV222" s="12"/>
      <c r="OJW222" s="12"/>
      <c r="OJX222" s="12"/>
      <c r="OJY222" s="12"/>
      <c r="OJZ222" s="12"/>
      <c r="OKA222" s="12"/>
      <c r="OKB222" s="12"/>
      <c r="OKC222" s="12"/>
      <c r="OKD222" s="12"/>
      <c r="OKE222" s="12"/>
      <c r="OKF222" s="12"/>
      <c r="OKG222" s="12"/>
      <c r="OKH222" s="12"/>
      <c r="OKI222" s="12"/>
      <c r="OKJ222" s="12"/>
      <c r="OKK222" s="12"/>
      <c r="OKL222" s="12"/>
      <c r="OKM222" s="12"/>
      <c r="OKN222" s="12"/>
      <c r="OKO222" s="12"/>
      <c r="OKP222" s="12"/>
      <c r="OKQ222" s="12"/>
      <c r="OKR222" s="12"/>
      <c r="OKS222" s="12"/>
      <c r="OKT222" s="12"/>
      <c r="OKU222" s="12"/>
      <c r="OKV222" s="12"/>
      <c r="OKW222" s="12"/>
      <c r="OKX222" s="12"/>
      <c r="OKY222" s="12"/>
      <c r="OKZ222" s="12"/>
      <c r="OLA222" s="12"/>
      <c r="OLB222" s="12"/>
      <c r="OLC222" s="12"/>
      <c r="OLD222" s="12"/>
      <c r="OLE222" s="12"/>
      <c r="OLF222" s="12"/>
      <c r="OLG222" s="12"/>
      <c r="OLH222" s="12"/>
      <c r="OLI222" s="12"/>
      <c r="OLJ222" s="12"/>
      <c r="OLK222" s="12"/>
      <c r="OLL222" s="12"/>
      <c r="OLM222" s="12"/>
      <c r="OLN222" s="12"/>
      <c r="OLO222" s="12"/>
      <c r="OLP222" s="12"/>
      <c r="OLQ222" s="12"/>
      <c r="OLR222" s="12"/>
      <c r="OLS222" s="12"/>
      <c r="OLT222" s="12"/>
      <c r="OLU222" s="12"/>
      <c r="OLV222" s="12"/>
      <c r="OLW222" s="12"/>
      <c r="OLX222" s="12"/>
      <c r="OLY222" s="12"/>
      <c r="OLZ222" s="12"/>
      <c r="OMA222" s="12"/>
      <c r="OMB222" s="12"/>
      <c r="OMC222" s="12"/>
      <c r="OMD222" s="12"/>
      <c r="OME222" s="12"/>
      <c r="OMF222" s="12"/>
      <c r="OMG222" s="12"/>
      <c r="OMH222" s="12"/>
      <c r="OMI222" s="12"/>
      <c r="OMJ222" s="12"/>
      <c r="OMK222" s="12"/>
      <c r="OML222" s="12"/>
      <c r="OMM222" s="12"/>
      <c r="OMN222" s="12"/>
      <c r="OMO222" s="12"/>
      <c r="OMP222" s="12"/>
      <c r="OMQ222" s="12"/>
      <c r="OMR222" s="12"/>
      <c r="OMS222" s="12"/>
      <c r="OMT222" s="12"/>
      <c r="OMU222" s="12"/>
      <c r="OMV222" s="12"/>
      <c r="OMW222" s="12"/>
      <c r="OMX222" s="12"/>
      <c r="OMY222" s="12"/>
      <c r="OMZ222" s="12"/>
      <c r="ONA222" s="12"/>
      <c r="ONB222" s="12"/>
      <c r="ONC222" s="12"/>
      <c r="OND222" s="12"/>
      <c r="ONE222" s="12"/>
      <c r="ONF222" s="12"/>
      <c r="ONG222" s="12"/>
      <c r="ONH222" s="12"/>
      <c r="ONI222" s="12"/>
      <c r="ONJ222" s="12"/>
      <c r="ONK222" s="12"/>
      <c r="ONL222" s="12"/>
      <c r="ONM222" s="12"/>
      <c r="ONN222" s="12"/>
      <c r="ONO222" s="12"/>
      <c r="ONP222" s="12"/>
      <c r="ONQ222" s="12"/>
      <c r="ONR222" s="12"/>
      <c r="ONS222" s="12"/>
      <c r="ONT222" s="12"/>
      <c r="ONU222" s="12"/>
      <c r="ONV222" s="12"/>
      <c r="ONW222" s="12"/>
      <c r="ONX222" s="12"/>
      <c r="ONY222" s="12"/>
      <c r="ONZ222" s="12"/>
      <c r="OOA222" s="12"/>
      <c r="OOB222" s="12"/>
      <c r="OOC222" s="12"/>
      <c r="OOD222" s="12"/>
      <c r="OOE222" s="12"/>
      <c r="OOF222" s="12"/>
      <c r="OOG222" s="12"/>
      <c r="OOH222" s="12"/>
      <c r="OOI222" s="12"/>
      <c r="OOJ222" s="12"/>
      <c r="OOK222" s="12"/>
      <c r="OOL222" s="12"/>
      <c r="OOM222" s="12"/>
      <c r="OON222" s="12"/>
      <c r="OOO222" s="12"/>
      <c r="OOP222" s="12"/>
      <c r="OOQ222" s="12"/>
      <c r="OOR222" s="12"/>
      <c r="OOS222" s="12"/>
      <c r="OOT222" s="12"/>
      <c r="OOU222" s="12"/>
      <c r="OOV222" s="12"/>
      <c r="OOW222" s="12"/>
      <c r="OOX222" s="12"/>
      <c r="OOY222" s="12"/>
      <c r="OOZ222" s="12"/>
      <c r="OPA222" s="12"/>
      <c r="OPB222" s="12"/>
      <c r="OPC222" s="12"/>
      <c r="OPD222" s="12"/>
      <c r="OPE222" s="12"/>
      <c r="OPF222" s="12"/>
      <c r="OPG222" s="12"/>
      <c r="OPH222" s="12"/>
      <c r="OPI222" s="12"/>
      <c r="OPJ222" s="12"/>
      <c r="OPK222" s="12"/>
      <c r="OPL222" s="12"/>
      <c r="OPM222" s="12"/>
      <c r="OPN222" s="12"/>
      <c r="OPO222" s="12"/>
      <c r="OPP222" s="12"/>
      <c r="OPQ222" s="12"/>
      <c r="OPR222" s="12"/>
      <c r="OPS222" s="12"/>
      <c r="OPT222" s="12"/>
      <c r="OPU222" s="12"/>
      <c r="OPV222" s="12"/>
      <c r="OPW222" s="12"/>
      <c r="OPX222" s="12"/>
      <c r="OPY222" s="12"/>
      <c r="OPZ222" s="12"/>
      <c r="OQA222" s="12"/>
      <c r="OQB222" s="12"/>
      <c r="OQC222" s="12"/>
      <c r="OQD222" s="12"/>
      <c r="OQE222" s="12"/>
      <c r="OQF222" s="12"/>
      <c r="OQG222" s="12"/>
      <c r="OQH222" s="12"/>
      <c r="OQI222" s="12"/>
      <c r="OQJ222" s="12"/>
      <c r="OQK222" s="12"/>
      <c r="OQL222" s="12"/>
      <c r="OQM222" s="12"/>
      <c r="OQN222" s="12"/>
      <c r="OQO222" s="12"/>
      <c r="OQP222" s="12"/>
      <c r="OQQ222" s="12"/>
      <c r="OQR222" s="12"/>
      <c r="OQS222" s="12"/>
      <c r="OQT222" s="12"/>
      <c r="OQU222" s="12"/>
      <c r="OQV222" s="12"/>
      <c r="OQW222" s="12"/>
      <c r="OQX222" s="12"/>
      <c r="OQY222" s="12"/>
      <c r="OQZ222" s="12"/>
      <c r="ORA222" s="12"/>
      <c r="ORB222" s="12"/>
      <c r="ORC222" s="12"/>
      <c r="ORD222" s="12"/>
      <c r="ORE222" s="12"/>
      <c r="ORF222" s="12"/>
      <c r="ORG222" s="12"/>
      <c r="ORH222" s="12"/>
      <c r="ORI222" s="12"/>
      <c r="ORJ222" s="12"/>
      <c r="ORK222" s="12"/>
      <c r="ORL222" s="12"/>
      <c r="ORM222" s="12"/>
      <c r="ORN222" s="12"/>
      <c r="ORO222" s="12"/>
      <c r="ORP222" s="12"/>
      <c r="ORQ222" s="12"/>
      <c r="ORR222" s="12"/>
      <c r="ORS222" s="12"/>
      <c r="ORT222" s="12"/>
      <c r="ORU222" s="12"/>
      <c r="ORV222" s="12"/>
      <c r="ORW222" s="12"/>
      <c r="ORX222" s="12"/>
      <c r="ORY222" s="12"/>
      <c r="ORZ222" s="12"/>
      <c r="OSA222" s="12"/>
      <c r="OSB222" s="12"/>
      <c r="OSC222" s="12"/>
      <c r="OSD222" s="12"/>
      <c r="OSE222" s="12"/>
      <c r="OSF222" s="12"/>
      <c r="OSG222" s="12"/>
      <c r="OSH222" s="12"/>
      <c r="OSI222" s="12"/>
      <c r="OSJ222" s="12"/>
      <c r="OSK222" s="12"/>
      <c r="OSL222" s="12"/>
      <c r="OSM222" s="12"/>
      <c r="OSN222" s="12"/>
      <c r="OSO222" s="12"/>
      <c r="OSP222" s="12"/>
      <c r="OSQ222" s="12"/>
      <c r="OSR222" s="12"/>
      <c r="OSS222" s="12"/>
      <c r="OST222" s="12"/>
      <c r="OSU222" s="12"/>
      <c r="OSV222" s="12"/>
      <c r="OSW222" s="12"/>
      <c r="OSX222" s="12"/>
      <c r="OSY222" s="12"/>
      <c r="OSZ222" s="12"/>
      <c r="OTA222" s="12"/>
      <c r="OTB222" s="12"/>
      <c r="OTC222" s="12"/>
      <c r="OTD222" s="12"/>
      <c r="OTE222" s="12"/>
      <c r="OTF222" s="12"/>
      <c r="OTG222" s="12"/>
      <c r="OTH222" s="12"/>
      <c r="OTI222" s="12"/>
      <c r="OTJ222" s="12"/>
      <c r="OTK222" s="12"/>
      <c r="OTL222" s="12"/>
      <c r="OTM222" s="12"/>
      <c r="OTN222" s="12"/>
      <c r="OTO222" s="12"/>
      <c r="OTP222" s="12"/>
      <c r="OTQ222" s="12"/>
      <c r="OTR222" s="12"/>
      <c r="OTS222" s="12"/>
      <c r="OTT222" s="12"/>
      <c r="OTU222" s="12"/>
      <c r="OTV222" s="12"/>
      <c r="OTW222" s="12"/>
      <c r="OTX222" s="12"/>
      <c r="OTY222" s="12"/>
      <c r="OTZ222" s="12"/>
      <c r="OUA222" s="12"/>
      <c r="OUB222" s="12"/>
      <c r="OUC222" s="12"/>
      <c r="OUD222" s="12"/>
      <c r="OUE222" s="12"/>
      <c r="OUF222" s="12"/>
      <c r="OUG222" s="12"/>
      <c r="OUH222" s="12"/>
      <c r="OUI222" s="12"/>
      <c r="OUJ222" s="12"/>
      <c r="OUK222" s="12"/>
      <c r="OUL222" s="12"/>
      <c r="OUM222" s="12"/>
      <c r="OUN222" s="12"/>
      <c r="OUO222" s="12"/>
      <c r="OUP222" s="12"/>
      <c r="OUQ222" s="12"/>
      <c r="OUR222" s="12"/>
      <c r="OUS222" s="12"/>
      <c r="OUT222" s="12"/>
      <c r="OUU222" s="12"/>
      <c r="OUV222" s="12"/>
      <c r="OUW222" s="12"/>
      <c r="OUX222" s="12"/>
      <c r="OUY222" s="12"/>
      <c r="OUZ222" s="12"/>
      <c r="OVA222" s="12"/>
      <c r="OVB222" s="12"/>
      <c r="OVC222" s="12"/>
      <c r="OVD222" s="12"/>
      <c r="OVE222" s="12"/>
      <c r="OVF222" s="12"/>
      <c r="OVG222" s="12"/>
      <c r="OVH222" s="12"/>
      <c r="OVI222" s="12"/>
      <c r="OVJ222" s="12"/>
      <c r="OVK222" s="12"/>
      <c r="OVL222" s="12"/>
      <c r="OVM222" s="12"/>
      <c r="OVN222" s="12"/>
      <c r="OVO222" s="12"/>
      <c r="OVP222" s="12"/>
      <c r="OVQ222" s="12"/>
      <c r="OVR222" s="12"/>
      <c r="OVS222" s="12"/>
      <c r="OVT222" s="12"/>
      <c r="OVU222" s="12"/>
      <c r="OVV222" s="12"/>
      <c r="OVW222" s="12"/>
      <c r="OVX222" s="12"/>
      <c r="OVY222" s="12"/>
      <c r="OVZ222" s="12"/>
      <c r="OWA222" s="12"/>
      <c r="OWB222" s="12"/>
      <c r="OWC222" s="12"/>
      <c r="OWD222" s="12"/>
      <c r="OWE222" s="12"/>
      <c r="OWF222" s="12"/>
      <c r="OWG222" s="12"/>
      <c r="OWH222" s="12"/>
      <c r="OWI222" s="12"/>
      <c r="OWJ222" s="12"/>
      <c r="OWK222" s="12"/>
      <c r="OWL222" s="12"/>
      <c r="OWM222" s="12"/>
      <c r="OWN222" s="12"/>
      <c r="OWO222" s="12"/>
      <c r="OWP222" s="12"/>
      <c r="OWQ222" s="12"/>
      <c r="OWR222" s="12"/>
      <c r="OWS222" s="12"/>
      <c r="OWT222" s="12"/>
      <c r="OWU222" s="12"/>
      <c r="OWV222" s="12"/>
      <c r="OWW222" s="12"/>
      <c r="OWX222" s="12"/>
      <c r="OWY222" s="12"/>
      <c r="OWZ222" s="12"/>
      <c r="OXA222" s="12"/>
      <c r="OXB222" s="12"/>
      <c r="OXC222" s="12"/>
      <c r="OXD222" s="12"/>
      <c r="OXE222" s="12"/>
      <c r="OXF222" s="12"/>
      <c r="OXG222" s="12"/>
      <c r="OXH222" s="12"/>
      <c r="OXI222" s="12"/>
      <c r="OXJ222" s="12"/>
      <c r="OXK222" s="12"/>
      <c r="OXL222" s="12"/>
      <c r="OXM222" s="12"/>
      <c r="OXN222" s="12"/>
      <c r="OXO222" s="12"/>
      <c r="OXP222" s="12"/>
      <c r="OXQ222" s="12"/>
      <c r="OXR222" s="12"/>
      <c r="OXS222" s="12"/>
      <c r="OXT222" s="12"/>
      <c r="OXU222" s="12"/>
      <c r="OXV222" s="12"/>
      <c r="OXW222" s="12"/>
      <c r="OXX222" s="12"/>
      <c r="OXY222" s="12"/>
      <c r="OXZ222" s="12"/>
      <c r="OYA222" s="12"/>
      <c r="OYB222" s="12"/>
      <c r="OYC222" s="12"/>
      <c r="OYD222" s="12"/>
      <c r="OYE222" s="12"/>
      <c r="OYF222" s="12"/>
      <c r="OYG222" s="12"/>
      <c r="OYH222" s="12"/>
      <c r="OYI222" s="12"/>
      <c r="OYJ222" s="12"/>
      <c r="OYK222" s="12"/>
      <c r="OYL222" s="12"/>
      <c r="OYM222" s="12"/>
      <c r="OYN222" s="12"/>
      <c r="OYO222" s="12"/>
      <c r="OYP222" s="12"/>
      <c r="OYQ222" s="12"/>
      <c r="OYR222" s="12"/>
      <c r="OYS222" s="12"/>
      <c r="OYT222" s="12"/>
      <c r="OYU222" s="12"/>
      <c r="OYV222" s="12"/>
      <c r="OYW222" s="12"/>
      <c r="OYX222" s="12"/>
      <c r="OYY222" s="12"/>
      <c r="OYZ222" s="12"/>
      <c r="OZA222" s="12"/>
      <c r="OZB222" s="12"/>
      <c r="OZC222" s="12"/>
      <c r="OZD222" s="12"/>
      <c r="OZE222" s="12"/>
      <c r="OZF222" s="12"/>
      <c r="OZG222" s="12"/>
      <c r="OZH222" s="12"/>
      <c r="OZI222" s="12"/>
      <c r="OZJ222" s="12"/>
      <c r="OZK222" s="12"/>
      <c r="OZL222" s="12"/>
      <c r="OZM222" s="12"/>
      <c r="OZN222" s="12"/>
      <c r="OZO222" s="12"/>
      <c r="OZP222" s="12"/>
      <c r="OZQ222" s="12"/>
      <c r="OZR222" s="12"/>
      <c r="OZS222" s="12"/>
      <c r="OZT222" s="12"/>
      <c r="OZU222" s="12"/>
      <c r="OZV222" s="12"/>
      <c r="OZW222" s="12"/>
      <c r="OZX222" s="12"/>
      <c r="OZY222" s="12"/>
      <c r="OZZ222" s="12"/>
      <c r="PAA222" s="12"/>
      <c r="PAB222" s="12"/>
      <c r="PAC222" s="12"/>
      <c r="PAD222" s="12"/>
      <c r="PAE222" s="12"/>
      <c r="PAF222" s="12"/>
      <c r="PAG222" s="12"/>
      <c r="PAH222" s="12"/>
      <c r="PAI222" s="12"/>
      <c r="PAJ222" s="12"/>
      <c r="PAK222" s="12"/>
      <c r="PAL222" s="12"/>
      <c r="PAM222" s="12"/>
      <c r="PAN222" s="12"/>
      <c r="PAO222" s="12"/>
      <c r="PAP222" s="12"/>
      <c r="PAQ222" s="12"/>
      <c r="PAR222" s="12"/>
      <c r="PAS222" s="12"/>
      <c r="PAT222" s="12"/>
      <c r="PAU222" s="12"/>
      <c r="PAV222" s="12"/>
      <c r="PAW222" s="12"/>
      <c r="PAX222" s="12"/>
      <c r="PAY222" s="12"/>
      <c r="PAZ222" s="12"/>
      <c r="PBA222" s="12"/>
      <c r="PBB222" s="12"/>
      <c r="PBC222" s="12"/>
      <c r="PBD222" s="12"/>
      <c r="PBE222" s="12"/>
      <c r="PBF222" s="12"/>
      <c r="PBG222" s="12"/>
      <c r="PBH222" s="12"/>
      <c r="PBI222" s="12"/>
      <c r="PBJ222" s="12"/>
      <c r="PBK222" s="12"/>
      <c r="PBL222" s="12"/>
      <c r="PBM222" s="12"/>
      <c r="PBN222" s="12"/>
      <c r="PBO222" s="12"/>
      <c r="PBP222" s="12"/>
      <c r="PBQ222" s="12"/>
      <c r="PBR222" s="12"/>
      <c r="PBS222" s="12"/>
      <c r="PBT222" s="12"/>
      <c r="PBU222" s="12"/>
      <c r="PBV222" s="12"/>
      <c r="PBW222" s="12"/>
      <c r="PBX222" s="12"/>
      <c r="PBY222" s="12"/>
      <c r="PBZ222" s="12"/>
      <c r="PCA222" s="12"/>
      <c r="PCB222" s="12"/>
      <c r="PCC222" s="12"/>
      <c r="PCD222" s="12"/>
      <c r="PCE222" s="12"/>
      <c r="PCF222" s="12"/>
      <c r="PCG222" s="12"/>
      <c r="PCH222" s="12"/>
      <c r="PCI222" s="12"/>
      <c r="PCJ222" s="12"/>
      <c r="PCK222" s="12"/>
      <c r="PCL222" s="12"/>
      <c r="PCM222" s="12"/>
      <c r="PCN222" s="12"/>
      <c r="PCO222" s="12"/>
      <c r="PCP222" s="12"/>
      <c r="PCQ222" s="12"/>
      <c r="PCR222" s="12"/>
      <c r="PCS222" s="12"/>
      <c r="PCT222" s="12"/>
      <c r="PCU222" s="12"/>
      <c r="PCV222" s="12"/>
      <c r="PCW222" s="12"/>
      <c r="PCX222" s="12"/>
      <c r="PCY222" s="12"/>
      <c r="PCZ222" s="12"/>
      <c r="PDA222" s="12"/>
      <c r="PDB222" s="12"/>
      <c r="PDC222" s="12"/>
      <c r="PDD222" s="12"/>
      <c r="PDE222" s="12"/>
      <c r="PDF222" s="12"/>
      <c r="PDG222" s="12"/>
      <c r="PDH222" s="12"/>
      <c r="PDI222" s="12"/>
      <c r="PDJ222" s="12"/>
      <c r="PDK222" s="12"/>
      <c r="PDL222" s="12"/>
      <c r="PDM222" s="12"/>
      <c r="PDN222" s="12"/>
      <c r="PDO222" s="12"/>
      <c r="PDP222" s="12"/>
      <c r="PDQ222" s="12"/>
      <c r="PDR222" s="12"/>
      <c r="PDS222" s="12"/>
      <c r="PDT222" s="12"/>
      <c r="PDU222" s="12"/>
      <c r="PDV222" s="12"/>
      <c r="PDW222" s="12"/>
      <c r="PDX222" s="12"/>
      <c r="PDY222" s="12"/>
      <c r="PDZ222" s="12"/>
      <c r="PEA222" s="12"/>
      <c r="PEB222" s="12"/>
      <c r="PEC222" s="12"/>
      <c r="PED222" s="12"/>
      <c r="PEE222" s="12"/>
      <c r="PEF222" s="12"/>
      <c r="PEG222" s="12"/>
      <c r="PEH222" s="12"/>
      <c r="PEI222" s="12"/>
      <c r="PEJ222" s="12"/>
      <c r="PEK222" s="12"/>
      <c r="PEL222" s="12"/>
      <c r="PEM222" s="12"/>
      <c r="PEN222" s="12"/>
      <c r="PEO222" s="12"/>
      <c r="PEP222" s="12"/>
      <c r="PEQ222" s="12"/>
      <c r="PER222" s="12"/>
      <c r="PES222" s="12"/>
      <c r="PET222" s="12"/>
      <c r="PEU222" s="12"/>
      <c r="PEV222" s="12"/>
      <c r="PEW222" s="12"/>
      <c r="PEX222" s="12"/>
      <c r="PEY222" s="12"/>
      <c r="PEZ222" s="12"/>
      <c r="PFA222" s="12"/>
      <c r="PFB222" s="12"/>
      <c r="PFC222" s="12"/>
      <c r="PFD222" s="12"/>
      <c r="PFE222" s="12"/>
      <c r="PFF222" s="12"/>
      <c r="PFG222" s="12"/>
      <c r="PFH222" s="12"/>
      <c r="PFI222" s="12"/>
      <c r="PFJ222" s="12"/>
      <c r="PFK222" s="12"/>
      <c r="PFL222" s="12"/>
      <c r="PFM222" s="12"/>
      <c r="PFN222" s="12"/>
      <c r="PFO222" s="12"/>
      <c r="PFP222" s="12"/>
      <c r="PFQ222" s="12"/>
      <c r="PFR222" s="12"/>
      <c r="PFS222" s="12"/>
      <c r="PFT222" s="12"/>
      <c r="PFU222" s="12"/>
      <c r="PFV222" s="12"/>
      <c r="PFW222" s="12"/>
      <c r="PFX222" s="12"/>
      <c r="PFY222" s="12"/>
      <c r="PFZ222" s="12"/>
      <c r="PGA222" s="12"/>
      <c r="PGB222" s="12"/>
      <c r="PGC222" s="12"/>
      <c r="PGD222" s="12"/>
      <c r="PGE222" s="12"/>
      <c r="PGF222" s="12"/>
      <c r="PGG222" s="12"/>
      <c r="PGH222" s="12"/>
      <c r="PGI222" s="12"/>
      <c r="PGJ222" s="12"/>
      <c r="PGK222" s="12"/>
      <c r="PGL222" s="12"/>
      <c r="PGM222" s="12"/>
      <c r="PGN222" s="12"/>
      <c r="PGO222" s="12"/>
      <c r="PGP222" s="12"/>
      <c r="PGQ222" s="12"/>
      <c r="PGR222" s="12"/>
      <c r="PGS222" s="12"/>
      <c r="PGT222" s="12"/>
      <c r="PGU222" s="12"/>
      <c r="PGV222" s="12"/>
      <c r="PGW222" s="12"/>
      <c r="PGX222" s="12"/>
      <c r="PGY222" s="12"/>
      <c r="PGZ222" s="12"/>
      <c r="PHA222" s="12"/>
      <c r="PHB222" s="12"/>
      <c r="PHC222" s="12"/>
      <c r="PHD222" s="12"/>
      <c r="PHE222" s="12"/>
      <c r="PHF222" s="12"/>
      <c r="PHG222" s="12"/>
      <c r="PHH222" s="12"/>
      <c r="PHI222" s="12"/>
      <c r="PHJ222" s="12"/>
      <c r="PHK222" s="12"/>
      <c r="PHL222" s="12"/>
      <c r="PHM222" s="12"/>
      <c r="PHN222" s="12"/>
      <c r="PHO222" s="12"/>
      <c r="PHP222" s="12"/>
      <c r="PHQ222" s="12"/>
      <c r="PHR222" s="12"/>
      <c r="PHS222" s="12"/>
      <c r="PHT222" s="12"/>
      <c r="PHU222" s="12"/>
      <c r="PHV222" s="12"/>
      <c r="PHW222" s="12"/>
      <c r="PHX222" s="12"/>
      <c r="PHY222" s="12"/>
      <c r="PHZ222" s="12"/>
      <c r="PIA222" s="12"/>
      <c r="PIB222" s="12"/>
      <c r="PIC222" s="12"/>
      <c r="PID222" s="12"/>
      <c r="PIE222" s="12"/>
      <c r="PIF222" s="12"/>
      <c r="PIG222" s="12"/>
      <c r="PIH222" s="12"/>
      <c r="PII222" s="12"/>
      <c r="PIJ222" s="12"/>
      <c r="PIK222" s="12"/>
      <c r="PIL222" s="12"/>
      <c r="PIM222" s="12"/>
      <c r="PIN222" s="12"/>
      <c r="PIO222" s="12"/>
      <c r="PIP222" s="12"/>
      <c r="PIQ222" s="12"/>
      <c r="PIR222" s="12"/>
      <c r="PIS222" s="12"/>
      <c r="PIT222" s="12"/>
      <c r="PIU222" s="12"/>
      <c r="PIV222" s="12"/>
      <c r="PIW222" s="12"/>
      <c r="PIX222" s="12"/>
      <c r="PIY222" s="12"/>
      <c r="PIZ222" s="12"/>
      <c r="PJA222" s="12"/>
      <c r="PJB222" s="12"/>
      <c r="PJC222" s="12"/>
      <c r="PJD222" s="12"/>
      <c r="PJE222" s="12"/>
      <c r="PJF222" s="12"/>
      <c r="PJG222" s="12"/>
      <c r="PJH222" s="12"/>
      <c r="PJI222" s="12"/>
      <c r="PJJ222" s="12"/>
      <c r="PJK222" s="12"/>
      <c r="PJL222" s="12"/>
      <c r="PJM222" s="12"/>
      <c r="PJN222" s="12"/>
      <c r="PJO222" s="12"/>
      <c r="PJP222" s="12"/>
      <c r="PJQ222" s="12"/>
      <c r="PJR222" s="12"/>
      <c r="PJS222" s="12"/>
      <c r="PJT222" s="12"/>
      <c r="PJU222" s="12"/>
      <c r="PJV222" s="12"/>
      <c r="PJW222" s="12"/>
      <c r="PJX222" s="12"/>
      <c r="PJY222" s="12"/>
      <c r="PJZ222" s="12"/>
      <c r="PKA222" s="12"/>
      <c r="PKB222" s="12"/>
      <c r="PKC222" s="12"/>
      <c r="PKD222" s="12"/>
      <c r="PKE222" s="12"/>
      <c r="PKF222" s="12"/>
      <c r="PKG222" s="12"/>
      <c r="PKH222" s="12"/>
      <c r="PKI222" s="12"/>
      <c r="PKJ222" s="12"/>
      <c r="PKK222" s="12"/>
      <c r="PKL222" s="12"/>
      <c r="PKM222" s="12"/>
      <c r="PKN222" s="12"/>
      <c r="PKO222" s="12"/>
      <c r="PKP222" s="12"/>
      <c r="PKQ222" s="12"/>
      <c r="PKR222" s="12"/>
      <c r="PKS222" s="12"/>
      <c r="PKT222" s="12"/>
      <c r="PKU222" s="12"/>
      <c r="PKV222" s="12"/>
      <c r="PKW222" s="12"/>
      <c r="PKX222" s="12"/>
      <c r="PKY222" s="12"/>
      <c r="PKZ222" s="12"/>
      <c r="PLA222" s="12"/>
      <c r="PLB222" s="12"/>
      <c r="PLC222" s="12"/>
      <c r="PLD222" s="12"/>
      <c r="PLE222" s="12"/>
      <c r="PLF222" s="12"/>
      <c r="PLG222" s="12"/>
      <c r="PLH222" s="12"/>
      <c r="PLI222" s="12"/>
      <c r="PLJ222" s="12"/>
      <c r="PLK222" s="12"/>
      <c r="PLL222" s="12"/>
      <c r="PLM222" s="12"/>
      <c r="PLN222" s="12"/>
      <c r="PLO222" s="12"/>
      <c r="PLP222" s="12"/>
      <c r="PLQ222" s="12"/>
      <c r="PLR222" s="12"/>
      <c r="PLS222" s="12"/>
      <c r="PLT222" s="12"/>
      <c r="PLU222" s="12"/>
      <c r="PLV222" s="12"/>
      <c r="PLW222" s="12"/>
      <c r="PLX222" s="12"/>
      <c r="PLY222" s="12"/>
      <c r="PLZ222" s="12"/>
      <c r="PMA222" s="12"/>
      <c r="PMB222" s="12"/>
      <c r="PMC222" s="12"/>
      <c r="PMD222" s="12"/>
      <c r="PME222" s="12"/>
      <c r="PMF222" s="12"/>
      <c r="PMG222" s="12"/>
      <c r="PMH222" s="12"/>
      <c r="PMI222" s="12"/>
      <c r="PMJ222" s="12"/>
      <c r="PMK222" s="12"/>
      <c r="PML222" s="12"/>
      <c r="PMM222" s="12"/>
      <c r="PMN222" s="12"/>
      <c r="PMO222" s="12"/>
      <c r="PMP222" s="12"/>
      <c r="PMQ222" s="12"/>
      <c r="PMR222" s="12"/>
      <c r="PMS222" s="12"/>
      <c r="PMT222" s="12"/>
      <c r="PMU222" s="12"/>
      <c r="PMV222" s="12"/>
      <c r="PMW222" s="12"/>
      <c r="PMX222" s="12"/>
      <c r="PMY222" s="12"/>
      <c r="PMZ222" s="12"/>
      <c r="PNA222" s="12"/>
      <c r="PNB222" s="12"/>
      <c r="PNC222" s="12"/>
      <c r="PND222" s="12"/>
      <c r="PNE222" s="12"/>
      <c r="PNF222" s="12"/>
      <c r="PNG222" s="12"/>
      <c r="PNH222" s="12"/>
      <c r="PNI222" s="12"/>
      <c r="PNJ222" s="12"/>
      <c r="PNK222" s="12"/>
      <c r="PNL222" s="12"/>
      <c r="PNM222" s="12"/>
      <c r="PNN222" s="12"/>
      <c r="PNO222" s="12"/>
      <c r="PNP222" s="12"/>
      <c r="PNQ222" s="12"/>
      <c r="PNR222" s="12"/>
      <c r="PNS222" s="12"/>
      <c r="PNT222" s="12"/>
      <c r="PNU222" s="12"/>
      <c r="PNV222" s="12"/>
      <c r="PNW222" s="12"/>
      <c r="PNX222" s="12"/>
      <c r="PNY222" s="12"/>
      <c r="PNZ222" s="12"/>
      <c r="POA222" s="12"/>
      <c r="POB222" s="12"/>
      <c r="POC222" s="12"/>
      <c r="POD222" s="12"/>
      <c r="POE222" s="12"/>
      <c r="POF222" s="12"/>
      <c r="POG222" s="12"/>
      <c r="POH222" s="12"/>
      <c r="POI222" s="12"/>
      <c r="POJ222" s="12"/>
      <c r="POK222" s="12"/>
      <c r="POL222" s="12"/>
      <c r="POM222" s="12"/>
      <c r="PON222" s="12"/>
      <c r="POO222" s="12"/>
      <c r="POP222" s="12"/>
      <c r="POQ222" s="12"/>
      <c r="POR222" s="12"/>
      <c r="POS222" s="12"/>
      <c r="POT222" s="12"/>
      <c r="POU222" s="12"/>
      <c r="POV222" s="12"/>
      <c r="POW222" s="12"/>
      <c r="POX222" s="12"/>
      <c r="POY222" s="12"/>
      <c r="POZ222" s="12"/>
      <c r="PPA222" s="12"/>
      <c r="PPB222" s="12"/>
      <c r="PPC222" s="12"/>
      <c r="PPD222" s="12"/>
      <c r="PPE222" s="12"/>
      <c r="PPF222" s="12"/>
      <c r="PPG222" s="12"/>
      <c r="PPH222" s="12"/>
      <c r="PPI222" s="12"/>
      <c r="PPJ222" s="12"/>
      <c r="PPK222" s="12"/>
      <c r="PPL222" s="12"/>
      <c r="PPM222" s="12"/>
      <c r="PPN222" s="12"/>
      <c r="PPO222" s="12"/>
      <c r="PPP222" s="12"/>
      <c r="PPQ222" s="12"/>
      <c r="PPR222" s="12"/>
      <c r="PPS222" s="12"/>
      <c r="PPT222" s="12"/>
      <c r="PPU222" s="12"/>
      <c r="PPV222" s="12"/>
      <c r="PPW222" s="12"/>
      <c r="PPX222" s="12"/>
      <c r="PPY222" s="12"/>
      <c r="PPZ222" s="12"/>
      <c r="PQA222" s="12"/>
      <c r="PQB222" s="12"/>
      <c r="PQC222" s="12"/>
      <c r="PQD222" s="12"/>
      <c r="PQE222" s="12"/>
      <c r="PQF222" s="12"/>
      <c r="PQG222" s="12"/>
      <c r="PQH222" s="12"/>
      <c r="PQI222" s="12"/>
      <c r="PQJ222" s="12"/>
      <c r="PQK222" s="12"/>
      <c r="PQL222" s="12"/>
      <c r="PQM222" s="12"/>
      <c r="PQN222" s="12"/>
      <c r="PQO222" s="12"/>
      <c r="PQP222" s="12"/>
      <c r="PQQ222" s="12"/>
      <c r="PQR222" s="12"/>
      <c r="PQS222" s="12"/>
      <c r="PQT222" s="12"/>
      <c r="PQU222" s="12"/>
      <c r="PQV222" s="12"/>
      <c r="PQW222" s="12"/>
      <c r="PQX222" s="12"/>
      <c r="PQY222" s="12"/>
      <c r="PQZ222" s="12"/>
      <c r="PRA222" s="12"/>
      <c r="PRB222" s="12"/>
      <c r="PRC222" s="12"/>
      <c r="PRD222" s="12"/>
      <c r="PRE222" s="12"/>
      <c r="PRF222" s="12"/>
      <c r="PRG222" s="12"/>
      <c r="PRH222" s="12"/>
      <c r="PRI222" s="12"/>
      <c r="PRJ222" s="12"/>
      <c r="PRK222" s="12"/>
      <c r="PRL222" s="12"/>
      <c r="PRM222" s="12"/>
      <c r="PRN222" s="12"/>
      <c r="PRO222" s="12"/>
      <c r="PRP222" s="12"/>
      <c r="PRQ222" s="12"/>
      <c r="PRR222" s="12"/>
      <c r="PRS222" s="12"/>
      <c r="PRT222" s="12"/>
      <c r="PRU222" s="12"/>
      <c r="PRV222" s="12"/>
      <c r="PRW222" s="12"/>
      <c r="PRX222" s="12"/>
      <c r="PRY222" s="12"/>
      <c r="PRZ222" s="12"/>
      <c r="PSA222" s="12"/>
      <c r="PSB222" s="12"/>
      <c r="PSC222" s="12"/>
      <c r="PSD222" s="12"/>
      <c r="PSE222" s="12"/>
      <c r="PSF222" s="12"/>
      <c r="PSG222" s="12"/>
      <c r="PSH222" s="12"/>
      <c r="PSI222" s="12"/>
      <c r="PSJ222" s="12"/>
      <c r="PSK222" s="12"/>
      <c r="PSL222" s="12"/>
      <c r="PSM222" s="12"/>
      <c r="PSN222" s="12"/>
      <c r="PSO222" s="12"/>
      <c r="PSP222" s="12"/>
      <c r="PSQ222" s="12"/>
      <c r="PSR222" s="12"/>
      <c r="PSS222" s="12"/>
      <c r="PST222" s="12"/>
      <c r="PSU222" s="12"/>
      <c r="PSV222" s="12"/>
      <c r="PSW222" s="12"/>
      <c r="PSX222" s="12"/>
      <c r="PSY222" s="12"/>
      <c r="PSZ222" s="12"/>
      <c r="PTA222" s="12"/>
      <c r="PTB222" s="12"/>
      <c r="PTC222" s="12"/>
      <c r="PTD222" s="12"/>
      <c r="PTE222" s="12"/>
      <c r="PTF222" s="12"/>
      <c r="PTG222" s="12"/>
      <c r="PTH222" s="12"/>
      <c r="PTI222" s="12"/>
      <c r="PTJ222" s="12"/>
      <c r="PTK222" s="12"/>
      <c r="PTL222" s="12"/>
      <c r="PTM222" s="12"/>
      <c r="PTN222" s="12"/>
      <c r="PTO222" s="12"/>
      <c r="PTP222" s="12"/>
      <c r="PTQ222" s="12"/>
      <c r="PTR222" s="12"/>
      <c r="PTS222" s="12"/>
      <c r="PTT222" s="12"/>
      <c r="PTU222" s="12"/>
      <c r="PTV222" s="12"/>
      <c r="PTW222" s="12"/>
      <c r="PTX222" s="12"/>
      <c r="PTY222" s="12"/>
      <c r="PTZ222" s="12"/>
      <c r="PUA222" s="12"/>
      <c r="PUB222" s="12"/>
      <c r="PUC222" s="12"/>
      <c r="PUD222" s="12"/>
      <c r="PUE222" s="12"/>
      <c r="PUF222" s="12"/>
      <c r="PUG222" s="12"/>
      <c r="PUH222" s="12"/>
      <c r="PUI222" s="12"/>
      <c r="PUJ222" s="12"/>
      <c r="PUK222" s="12"/>
      <c r="PUL222" s="12"/>
      <c r="PUM222" s="12"/>
      <c r="PUN222" s="12"/>
      <c r="PUO222" s="12"/>
      <c r="PUP222" s="12"/>
      <c r="PUQ222" s="12"/>
      <c r="PUR222" s="12"/>
      <c r="PUS222" s="12"/>
      <c r="PUT222" s="12"/>
      <c r="PUU222" s="12"/>
      <c r="PUV222" s="12"/>
      <c r="PUW222" s="12"/>
      <c r="PUX222" s="12"/>
      <c r="PUY222" s="12"/>
      <c r="PUZ222" s="12"/>
      <c r="PVA222" s="12"/>
      <c r="PVB222" s="12"/>
      <c r="PVC222" s="12"/>
      <c r="PVD222" s="12"/>
      <c r="PVE222" s="12"/>
      <c r="PVF222" s="12"/>
      <c r="PVG222" s="12"/>
      <c r="PVH222" s="12"/>
      <c r="PVI222" s="12"/>
      <c r="PVJ222" s="12"/>
      <c r="PVK222" s="12"/>
      <c r="PVL222" s="12"/>
      <c r="PVM222" s="12"/>
      <c r="PVN222" s="12"/>
      <c r="PVO222" s="12"/>
      <c r="PVP222" s="12"/>
      <c r="PVQ222" s="12"/>
      <c r="PVR222" s="12"/>
      <c r="PVS222" s="12"/>
      <c r="PVT222" s="12"/>
      <c r="PVU222" s="12"/>
      <c r="PVV222" s="12"/>
      <c r="PVW222" s="12"/>
      <c r="PVX222" s="12"/>
      <c r="PVY222" s="12"/>
      <c r="PVZ222" s="12"/>
      <c r="PWA222" s="12"/>
      <c r="PWB222" s="12"/>
      <c r="PWC222" s="12"/>
      <c r="PWD222" s="12"/>
      <c r="PWE222" s="12"/>
      <c r="PWF222" s="12"/>
      <c r="PWG222" s="12"/>
      <c r="PWH222" s="12"/>
      <c r="PWI222" s="12"/>
      <c r="PWJ222" s="12"/>
      <c r="PWK222" s="12"/>
      <c r="PWL222" s="12"/>
      <c r="PWM222" s="12"/>
      <c r="PWN222" s="12"/>
      <c r="PWO222" s="12"/>
      <c r="PWP222" s="12"/>
      <c r="PWQ222" s="12"/>
      <c r="PWR222" s="12"/>
      <c r="PWS222" s="12"/>
      <c r="PWT222" s="12"/>
      <c r="PWU222" s="12"/>
      <c r="PWV222" s="12"/>
      <c r="PWW222" s="12"/>
      <c r="PWX222" s="12"/>
      <c r="PWY222" s="12"/>
      <c r="PWZ222" s="12"/>
      <c r="PXA222" s="12"/>
      <c r="PXB222" s="12"/>
      <c r="PXC222" s="12"/>
      <c r="PXD222" s="12"/>
      <c r="PXE222" s="12"/>
      <c r="PXF222" s="12"/>
      <c r="PXG222" s="12"/>
      <c r="PXH222" s="12"/>
      <c r="PXI222" s="12"/>
      <c r="PXJ222" s="12"/>
      <c r="PXK222" s="12"/>
      <c r="PXL222" s="12"/>
      <c r="PXM222" s="12"/>
      <c r="PXN222" s="12"/>
      <c r="PXO222" s="12"/>
      <c r="PXP222" s="12"/>
      <c r="PXQ222" s="12"/>
      <c r="PXR222" s="12"/>
      <c r="PXS222" s="12"/>
      <c r="PXT222" s="12"/>
      <c r="PXU222" s="12"/>
      <c r="PXV222" s="12"/>
      <c r="PXW222" s="12"/>
      <c r="PXX222" s="12"/>
      <c r="PXY222" s="12"/>
      <c r="PXZ222" s="12"/>
      <c r="PYA222" s="12"/>
      <c r="PYB222" s="12"/>
      <c r="PYC222" s="12"/>
      <c r="PYD222" s="12"/>
      <c r="PYE222" s="12"/>
      <c r="PYF222" s="12"/>
      <c r="PYG222" s="12"/>
      <c r="PYH222" s="12"/>
      <c r="PYI222" s="12"/>
      <c r="PYJ222" s="12"/>
      <c r="PYK222" s="12"/>
      <c r="PYL222" s="12"/>
      <c r="PYM222" s="12"/>
      <c r="PYN222" s="12"/>
      <c r="PYO222" s="12"/>
      <c r="PYP222" s="12"/>
      <c r="PYQ222" s="12"/>
      <c r="PYR222" s="12"/>
      <c r="PYS222" s="12"/>
      <c r="PYT222" s="12"/>
      <c r="PYU222" s="12"/>
      <c r="PYV222" s="12"/>
      <c r="PYW222" s="12"/>
      <c r="PYX222" s="12"/>
      <c r="PYY222" s="12"/>
      <c r="PYZ222" s="12"/>
      <c r="PZA222" s="12"/>
      <c r="PZB222" s="12"/>
      <c r="PZC222" s="12"/>
      <c r="PZD222" s="12"/>
      <c r="PZE222" s="12"/>
      <c r="PZF222" s="12"/>
      <c r="PZG222" s="12"/>
      <c r="PZH222" s="12"/>
      <c r="PZI222" s="12"/>
      <c r="PZJ222" s="12"/>
      <c r="PZK222" s="12"/>
      <c r="PZL222" s="12"/>
      <c r="PZM222" s="12"/>
      <c r="PZN222" s="12"/>
      <c r="PZO222" s="12"/>
      <c r="PZP222" s="12"/>
      <c r="PZQ222" s="12"/>
      <c r="PZR222" s="12"/>
      <c r="PZS222" s="12"/>
      <c r="PZT222" s="12"/>
      <c r="PZU222" s="12"/>
      <c r="PZV222" s="12"/>
      <c r="PZW222" s="12"/>
      <c r="PZX222" s="12"/>
      <c r="PZY222" s="12"/>
      <c r="PZZ222" s="12"/>
      <c r="QAA222" s="12"/>
      <c r="QAB222" s="12"/>
      <c r="QAC222" s="12"/>
      <c r="QAD222" s="12"/>
      <c r="QAE222" s="12"/>
      <c r="QAF222" s="12"/>
      <c r="QAG222" s="12"/>
      <c r="QAH222" s="12"/>
      <c r="QAI222" s="12"/>
      <c r="QAJ222" s="12"/>
      <c r="QAK222" s="12"/>
      <c r="QAL222" s="12"/>
      <c r="QAM222" s="12"/>
      <c r="QAN222" s="12"/>
      <c r="QAO222" s="12"/>
      <c r="QAP222" s="12"/>
      <c r="QAQ222" s="12"/>
      <c r="QAR222" s="12"/>
      <c r="QAS222" s="12"/>
      <c r="QAT222" s="12"/>
      <c r="QAU222" s="12"/>
      <c r="QAV222" s="12"/>
      <c r="QAW222" s="12"/>
      <c r="QAX222" s="12"/>
      <c r="QAY222" s="12"/>
      <c r="QAZ222" s="12"/>
      <c r="QBA222" s="12"/>
      <c r="QBB222" s="12"/>
      <c r="QBC222" s="12"/>
      <c r="QBD222" s="12"/>
      <c r="QBE222" s="12"/>
      <c r="QBF222" s="12"/>
      <c r="QBG222" s="12"/>
      <c r="QBH222" s="12"/>
      <c r="QBI222" s="12"/>
      <c r="QBJ222" s="12"/>
      <c r="QBK222" s="12"/>
      <c r="QBL222" s="12"/>
      <c r="QBM222" s="12"/>
      <c r="QBN222" s="12"/>
      <c r="QBO222" s="12"/>
      <c r="QBP222" s="12"/>
      <c r="QBQ222" s="12"/>
      <c r="QBR222" s="12"/>
      <c r="QBS222" s="12"/>
      <c r="QBT222" s="12"/>
      <c r="QBU222" s="12"/>
      <c r="QBV222" s="12"/>
      <c r="QBW222" s="12"/>
      <c r="QBX222" s="12"/>
      <c r="QBY222" s="12"/>
      <c r="QBZ222" s="12"/>
      <c r="QCA222" s="12"/>
      <c r="QCB222" s="12"/>
      <c r="QCC222" s="12"/>
      <c r="QCD222" s="12"/>
      <c r="QCE222" s="12"/>
      <c r="QCF222" s="12"/>
      <c r="QCG222" s="12"/>
      <c r="QCH222" s="12"/>
      <c r="QCI222" s="12"/>
      <c r="QCJ222" s="12"/>
      <c r="QCK222" s="12"/>
      <c r="QCL222" s="12"/>
      <c r="QCM222" s="12"/>
      <c r="QCN222" s="12"/>
      <c r="QCO222" s="12"/>
      <c r="QCP222" s="12"/>
      <c r="QCQ222" s="12"/>
      <c r="QCR222" s="12"/>
      <c r="QCS222" s="12"/>
      <c r="QCT222" s="12"/>
      <c r="QCU222" s="12"/>
      <c r="QCV222" s="12"/>
      <c r="QCW222" s="12"/>
      <c r="QCX222" s="12"/>
      <c r="QCY222" s="12"/>
      <c r="QCZ222" s="12"/>
      <c r="QDA222" s="12"/>
      <c r="QDB222" s="12"/>
      <c r="QDC222" s="12"/>
      <c r="QDD222" s="12"/>
      <c r="QDE222" s="12"/>
      <c r="QDF222" s="12"/>
      <c r="QDG222" s="12"/>
      <c r="QDH222" s="12"/>
      <c r="QDI222" s="12"/>
      <c r="QDJ222" s="12"/>
      <c r="QDK222" s="12"/>
      <c r="QDL222" s="12"/>
      <c r="QDM222" s="12"/>
      <c r="QDN222" s="12"/>
      <c r="QDO222" s="12"/>
      <c r="QDP222" s="12"/>
      <c r="QDQ222" s="12"/>
      <c r="QDR222" s="12"/>
      <c r="QDS222" s="12"/>
      <c r="QDT222" s="12"/>
      <c r="QDU222" s="12"/>
      <c r="QDV222" s="12"/>
      <c r="QDW222" s="12"/>
      <c r="QDX222" s="12"/>
      <c r="QDY222" s="12"/>
      <c r="QDZ222" s="12"/>
      <c r="QEA222" s="12"/>
      <c r="QEB222" s="12"/>
      <c r="QEC222" s="12"/>
      <c r="QED222" s="12"/>
      <c r="QEE222" s="12"/>
      <c r="QEF222" s="12"/>
      <c r="QEG222" s="12"/>
      <c r="QEH222" s="12"/>
      <c r="QEI222" s="12"/>
      <c r="QEJ222" s="12"/>
      <c r="QEK222" s="12"/>
      <c r="QEL222" s="12"/>
      <c r="QEM222" s="12"/>
      <c r="QEN222" s="12"/>
      <c r="QEO222" s="12"/>
      <c r="QEP222" s="12"/>
      <c r="QEQ222" s="12"/>
      <c r="QER222" s="12"/>
      <c r="QES222" s="12"/>
      <c r="QET222" s="12"/>
      <c r="QEU222" s="12"/>
      <c r="QEV222" s="12"/>
      <c r="QEW222" s="12"/>
      <c r="QEX222" s="12"/>
      <c r="QEY222" s="12"/>
      <c r="QEZ222" s="12"/>
      <c r="QFA222" s="12"/>
      <c r="QFB222" s="12"/>
      <c r="QFC222" s="12"/>
      <c r="QFD222" s="12"/>
      <c r="QFE222" s="12"/>
      <c r="QFF222" s="12"/>
      <c r="QFG222" s="12"/>
      <c r="QFH222" s="12"/>
      <c r="QFI222" s="12"/>
      <c r="QFJ222" s="12"/>
      <c r="QFK222" s="12"/>
      <c r="QFL222" s="12"/>
      <c r="QFM222" s="12"/>
      <c r="QFN222" s="12"/>
      <c r="QFO222" s="12"/>
      <c r="QFP222" s="12"/>
      <c r="QFQ222" s="12"/>
      <c r="QFR222" s="12"/>
      <c r="QFS222" s="12"/>
      <c r="QFT222" s="12"/>
      <c r="QFU222" s="12"/>
      <c r="QFV222" s="12"/>
      <c r="QFW222" s="12"/>
      <c r="QFX222" s="12"/>
      <c r="QFY222" s="12"/>
      <c r="QFZ222" s="12"/>
      <c r="QGA222" s="12"/>
      <c r="QGB222" s="12"/>
      <c r="QGC222" s="12"/>
      <c r="QGD222" s="12"/>
      <c r="QGE222" s="12"/>
      <c r="QGF222" s="12"/>
      <c r="QGG222" s="12"/>
      <c r="QGH222" s="12"/>
      <c r="QGI222" s="12"/>
      <c r="QGJ222" s="12"/>
      <c r="QGK222" s="12"/>
      <c r="QGL222" s="12"/>
      <c r="QGM222" s="12"/>
      <c r="QGN222" s="12"/>
      <c r="QGO222" s="12"/>
      <c r="QGP222" s="12"/>
      <c r="QGQ222" s="12"/>
      <c r="QGR222" s="12"/>
      <c r="QGS222" s="12"/>
      <c r="QGT222" s="12"/>
      <c r="QGU222" s="12"/>
      <c r="QGV222" s="12"/>
      <c r="QGW222" s="12"/>
      <c r="QGX222" s="12"/>
      <c r="QGY222" s="12"/>
      <c r="QGZ222" s="12"/>
      <c r="QHA222" s="12"/>
      <c r="QHB222" s="12"/>
      <c r="QHC222" s="12"/>
      <c r="QHD222" s="12"/>
      <c r="QHE222" s="12"/>
      <c r="QHF222" s="12"/>
      <c r="QHG222" s="12"/>
      <c r="QHH222" s="12"/>
      <c r="QHI222" s="12"/>
      <c r="QHJ222" s="12"/>
      <c r="QHK222" s="12"/>
      <c r="QHL222" s="12"/>
      <c r="QHM222" s="12"/>
      <c r="QHN222" s="12"/>
      <c r="QHO222" s="12"/>
      <c r="QHP222" s="12"/>
      <c r="QHQ222" s="12"/>
      <c r="QHR222" s="12"/>
      <c r="QHS222" s="12"/>
      <c r="QHT222" s="12"/>
      <c r="QHU222" s="12"/>
      <c r="QHV222" s="12"/>
      <c r="QHW222" s="12"/>
      <c r="QHX222" s="12"/>
      <c r="QHY222" s="12"/>
      <c r="QHZ222" s="12"/>
      <c r="QIA222" s="12"/>
      <c r="QIB222" s="12"/>
      <c r="QIC222" s="12"/>
      <c r="QID222" s="12"/>
      <c r="QIE222" s="12"/>
      <c r="QIF222" s="12"/>
      <c r="QIG222" s="12"/>
      <c r="QIH222" s="12"/>
      <c r="QII222" s="12"/>
      <c r="QIJ222" s="12"/>
      <c r="QIK222" s="12"/>
      <c r="QIL222" s="12"/>
      <c r="QIM222" s="12"/>
      <c r="QIN222" s="12"/>
      <c r="QIO222" s="12"/>
      <c r="QIP222" s="12"/>
      <c r="QIQ222" s="12"/>
      <c r="QIR222" s="12"/>
      <c r="QIS222" s="12"/>
      <c r="QIT222" s="12"/>
      <c r="QIU222" s="12"/>
      <c r="QIV222" s="12"/>
      <c r="QIW222" s="12"/>
      <c r="QIX222" s="12"/>
      <c r="QIY222" s="12"/>
      <c r="QIZ222" s="12"/>
      <c r="QJA222" s="12"/>
      <c r="QJB222" s="12"/>
      <c r="QJC222" s="12"/>
      <c r="QJD222" s="12"/>
      <c r="QJE222" s="12"/>
      <c r="QJF222" s="12"/>
      <c r="QJG222" s="12"/>
      <c r="QJH222" s="12"/>
      <c r="QJI222" s="12"/>
      <c r="QJJ222" s="12"/>
      <c r="QJK222" s="12"/>
      <c r="QJL222" s="12"/>
      <c r="QJM222" s="12"/>
      <c r="QJN222" s="12"/>
      <c r="QJO222" s="12"/>
      <c r="QJP222" s="12"/>
      <c r="QJQ222" s="12"/>
      <c r="QJR222" s="12"/>
      <c r="QJS222" s="12"/>
      <c r="QJT222" s="12"/>
      <c r="QJU222" s="12"/>
      <c r="QJV222" s="12"/>
      <c r="QJW222" s="12"/>
      <c r="QJX222" s="12"/>
      <c r="QJY222" s="12"/>
      <c r="QJZ222" s="12"/>
      <c r="QKA222" s="12"/>
      <c r="QKB222" s="12"/>
      <c r="QKC222" s="12"/>
      <c r="QKD222" s="12"/>
      <c r="QKE222" s="12"/>
      <c r="QKF222" s="12"/>
      <c r="QKG222" s="12"/>
      <c r="QKH222" s="12"/>
      <c r="QKI222" s="12"/>
      <c r="QKJ222" s="12"/>
      <c r="QKK222" s="12"/>
      <c r="QKL222" s="12"/>
      <c r="QKM222" s="12"/>
      <c r="QKN222" s="12"/>
      <c r="QKO222" s="12"/>
      <c r="QKP222" s="12"/>
      <c r="QKQ222" s="12"/>
      <c r="QKR222" s="12"/>
      <c r="QKS222" s="12"/>
      <c r="QKT222" s="12"/>
      <c r="QKU222" s="12"/>
      <c r="QKV222" s="12"/>
      <c r="QKW222" s="12"/>
      <c r="QKX222" s="12"/>
      <c r="QKY222" s="12"/>
      <c r="QKZ222" s="12"/>
      <c r="QLA222" s="12"/>
      <c r="QLB222" s="12"/>
      <c r="QLC222" s="12"/>
      <c r="QLD222" s="12"/>
      <c r="QLE222" s="12"/>
      <c r="QLF222" s="12"/>
      <c r="QLG222" s="12"/>
      <c r="QLH222" s="12"/>
      <c r="QLI222" s="12"/>
      <c r="QLJ222" s="12"/>
      <c r="QLK222" s="12"/>
      <c r="QLL222" s="12"/>
      <c r="QLM222" s="12"/>
      <c r="QLN222" s="12"/>
      <c r="QLO222" s="12"/>
      <c r="QLP222" s="12"/>
      <c r="QLQ222" s="12"/>
      <c r="QLR222" s="12"/>
      <c r="QLS222" s="12"/>
      <c r="QLT222" s="12"/>
      <c r="QLU222" s="12"/>
      <c r="QLV222" s="12"/>
      <c r="QLW222" s="12"/>
      <c r="QLX222" s="12"/>
      <c r="QLY222" s="12"/>
      <c r="QLZ222" s="12"/>
      <c r="QMA222" s="12"/>
      <c r="QMB222" s="12"/>
      <c r="QMC222" s="12"/>
      <c r="QMD222" s="12"/>
      <c r="QME222" s="12"/>
      <c r="QMF222" s="12"/>
      <c r="QMG222" s="12"/>
      <c r="QMH222" s="12"/>
      <c r="QMI222" s="12"/>
      <c r="QMJ222" s="12"/>
      <c r="QMK222" s="12"/>
      <c r="QML222" s="12"/>
      <c r="QMM222" s="12"/>
      <c r="QMN222" s="12"/>
      <c r="QMO222" s="12"/>
      <c r="QMP222" s="12"/>
      <c r="QMQ222" s="12"/>
      <c r="QMR222" s="12"/>
      <c r="QMS222" s="12"/>
      <c r="QMT222" s="12"/>
      <c r="QMU222" s="12"/>
      <c r="QMV222" s="12"/>
      <c r="QMW222" s="12"/>
      <c r="QMX222" s="12"/>
      <c r="QMY222" s="12"/>
      <c r="QMZ222" s="12"/>
      <c r="QNA222" s="12"/>
      <c r="QNB222" s="12"/>
      <c r="QNC222" s="12"/>
      <c r="QND222" s="12"/>
      <c r="QNE222" s="12"/>
      <c r="QNF222" s="12"/>
      <c r="QNG222" s="12"/>
      <c r="QNH222" s="12"/>
      <c r="QNI222" s="12"/>
      <c r="QNJ222" s="12"/>
      <c r="QNK222" s="12"/>
      <c r="QNL222" s="12"/>
      <c r="QNM222" s="12"/>
      <c r="QNN222" s="12"/>
      <c r="QNO222" s="12"/>
      <c r="QNP222" s="12"/>
      <c r="QNQ222" s="12"/>
      <c r="QNR222" s="12"/>
      <c r="QNS222" s="12"/>
      <c r="QNT222" s="12"/>
      <c r="QNU222" s="12"/>
      <c r="QNV222" s="12"/>
      <c r="QNW222" s="12"/>
      <c r="QNX222" s="12"/>
      <c r="QNY222" s="12"/>
      <c r="QNZ222" s="12"/>
      <c r="QOA222" s="12"/>
      <c r="QOB222" s="12"/>
      <c r="QOC222" s="12"/>
      <c r="QOD222" s="12"/>
      <c r="QOE222" s="12"/>
      <c r="QOF222" s="12"/>
      <c r="QOG222" s="12"/>
      <c r="QOH222" s="12"/>
      <c r="QOI222" s="12"/>
      <c r="QOJ222" s="12"/>
      <c r="QOK222" s="12"/>
      <c r="QOL222" s="12"/>
      <c r="QOM222" s="12"/>
      <c r="QON222" s="12"/>
      <c r="QOO222" s="12"/>
      <c r="QOP222" s="12"/>
      <c r="QOQ222" s="12"/>
      <c r="QOR222" s="12"/>
      <c r="QOS222" s="12"/>
      <c r="QOT222" s="12"/>
      <c r="QOU222" s="12"/>
      <c r="QOV222" s="12"/>
      <c r="QOW222" s="12"/>
      <c r="QOX222" s="12"/>
      <c r="QOY222" s="12"/>
      <c r="QOZ222" s="12"/>
      <c r="QPA222" s="12"/>
      <c r="QPB222" s="12"/>
      <c r="QPC222" s="12"/>
      <c r="QPD222" s="12"/>
      <c r="QPE222" s="12"/>
      <c r="QPF222" s="12"/>
      <c r="QPG222" s="12"/>
      <c r="QPH222" s="12"/>
      <c r="QPI222" s="12"/>
      <c r="QPJ222" s="12"/>
      <c r="QPK222" s="12"/>
      <c r="QPL222" s="12"/>
      <c r="QPM222" s="12"/>
      <c r="QPN222" s="12"/>
      <c r="QPO222" s="12"/>
      <c r="QPP222" s="12"/>
      <c r="QPQ222" s="12"/>
      <c r="QPR222" s="12"/>
      <c r="QPS222" s="12"/>
      <c r="QPT222" s="12"/>
      <c r="QPU222" s="12"/>
      <c r="QPV222" s="12"/>
      <c r="QPW222" s="12"/>
      <c r="QPX222" s="12"/>
      <c r="QPY222" s="12"/>
      <c r="QPZ222" s="12"/>
      <c r="QQA222" s="12"/>
      <c r="QQB222" s="12"/>
      <c r="QQC222" s="12"/>
      <c r="QQD222" s="12"/>
      <c r="QQE222" s="12"/>
      <c r="QQF222" s="12"/>
      <c r="QQG222" s="12"/>
      <c r="QQH222" s="12"/>
      <c r="QQI222" s="12"/>
      <c r="QQJ222" s="12"/>
      <c r="QQK222" s="12"/>
      <c r="QQL222" s="12"/>
      <c r="QQM222" s="12"/>
      <c r="QQN222" s="12"/>
      <c r="QQO222" s="12"/>
      <c r="QQP222" s="12"/>
      <c r="QQQ222" s="12"/>
      <c r="QQR222" s="12"/>
      <c r="QQS222" s="12"/>
      <c r="QQT222" s="12"/>
      <c r="QQU222" s="12"/>
      <c r="QQV222" s="12"/>
      <c r="QQW222" s="12"/>
      <c r="QQX222" s="12"/>
      <c r="QQY222" s="12"/>
      <c r="QQZ222" s="12"/>
      <c r="QRA222" s="12"/>
      <c r="QRB222" s="12"/>
      <c r="QRC222" s="12"/>
      <c r="QRD222" s="12"/>
      <c r="QRE222" s="12"/>
      <c r="QRF222" s="12"/>
      <c r="QRG222" s="12"/>
      <c r="QRH222" s="12"/>
      <c r="QRI222" s="12"/>
      <c r="QRJ222" s="12"/>
      <c r="QRK222" s="12"/>
      <c r="QRL222" s="12"/>
      <c r="QRM222" s="12"/>
      <c r="QRN222" s="12"/>
      <c r="QRO222" s="12"/>
      <c r="QRP222" s="12"/>
      <c r="QRQ222" s="12"/>
      <c r="QRR222" s="12"/>
      <c r="QRS222" s="12"/>
      <c r="QRT222" s="12"/>
      <c r="QRU222" s="12"/>
      <c r="QRV222" s="12"/>
      <c r="QRW222" s="12"/>
      <c r="QRX222" s="12"/>
      <c r="QRY222" s="12"/>
      <c r="QRZ222" s="12"/>
      <c r="QSA222" s="12"/>
      <c r="QSB222" s="12"/>
      <c r="QSC222" s="12"/>
      <c r="QSD222" s="12"/>
      <c r="QSE222" s="12"/>
      <c r="QSF222" s="12"/>
      <c r="QSG222" s="12"/>
      <c r="QSH222" s="12"/>
      <c r="QSI222" s="12"/>
      <c r="QSJ222" s="12"/>
      <c r="QSK222" s="12"/>
      <c r="QSL222" s="12"/>
      <c r="QSM222" s="12"/>
      <c r="QSN222" s="12"/>
      <c r="QSO222" s="12"/>
      <c r="QSP222" s="12"/>
      <c r="QSQ222" s="12"/>
      <c r="QSR222" s="12"/>
      <c r="QSS222" s="12"/>
      <c r="QST222" s="12"/>
      <c r="QSU222" s="12"/>
      <c r="QSV222" s="12"/>
      <c r="QSW222" s="12"/>
      <c r="QSX222" s="12"/>
      <c r="QSY222" s="12"/>
      <c r="QSZ222" s="12"/>
      <c r="QTA222" s="12"/>
      <c r="QTB222" s="12"/>
      <c r="QTC222" s="12"/>
      <c r="QTD222" s="12"/>
      <c r="QTE222" s="12"/>
      <c r="QTF222" s="12"/>
      <c r="QTG222" s="12"/>
      <c r="QTH222" s="12"/>
      <c r="QTI222" s="12"/>
      <c r="QTJ222" s="12"/>
      <c r="QTK222" s="12"/>
      <c r="QTL222" s="12"/>
      <c r="QTM222" s="12"/>
      <c r="QTN222" s="12"/>
      <c r="QTO222" s="12"/>
      <c r="QTP222" s="12"/>
      <c r="QTQ222" s="12"/>
      <c r="QTR222" s="12"/>
      <c r="QTS222" s="12"/>
      <c r="QTT222" s="12"/>
      <c r="QTU222" s="12"/>
      <c r="QTV222" s="12"/>
      <c r="QTW222" s="12"/>
      <c r="QTX222" s="12"/>
      <c r="QTY222" s="12"/>
      <c r="QTZ222" s="12"/>
      <c r="QUA222" s="12"/>
      <c r="QUB222" s="12"/>
      <c r="QUC222" s="12"/>
      <c r="QUD222" s="12"/>
      <c r="QUE222" s="12"/>
      <c r="QUF222" s="12"/>
      <c r="QUG222" s="12"/>
      <c r="QUH222" s="12"/>
      <c r="QUI222" s="12"/>
      <c r="QUJ222" s="12"/>
      <c r="QUK222" s="12"/>
      <c r="QUL222" s="12"/>
      <c r="QUM222" s="12"/>
      <c r="QUN222" s="12"/>
      <c r="QUO222" s="12"/>
      <c r="QUP222" s="12"/>
      <c r="QUQ222" s="12"/>
      <c r="QUR222" s="12"/>
      <c r="QUS222" s="12"/>
      <c r="QUT222" s="12"/>
      <c r="QUU222" s="12"/>
      <c r="QUV222" s="12"/>
      <c r="QUW222" s="12"/>
      <c r="QUX222" s="12"/>
      <c r="QUY222" s="12"/>
      <c r="QUZ222" s="12"/>
      <c r="QVA222" s="12"/>
      <c r="QVB222" s="12"/>
      <c r="QVC222" s="12"/>
      <c r="QVD222" s="12"/>
      <c r="QVE222" s="12"/>
      <c r="QVF222" s="12"/>
      <c r="QVG222" s="12"/>
      <c r="QVH222" s="12"/>
      <c r="QVI222" s="12"/>
      <c r="QVJ222" s="12"/>
      <c r="QVK222" s="12"/>
      <c r="QVL222" s="12"/>
      <c r="QVM222" s="12"/>
      <c r="QVN222" s="12"/>
      <c r="QVO222" s="12"/>
      <c r="QVP222" s="12"/>
      <c r="QVQ222" s="12"/>
      <c r="QVR222" s="12"/>
      <c r="QVS222" s="12"/>
      <c r="QVT222" s="12"/>
      <c r="QVU222" s="12"/>
      <c r="QVV222" s="12"/>
      <c r="QVW222" s="12"/>
      <c r="QVX222" s="12"/>
      <c r="QVY222" s="12"/>
      <c r="QVZ222" s="12"/>
      <c r="QWA222" s="12"/>
      <c r="QWB222" s="12"/>
      <c r="QWC222" s="12"/>
      <c r="QWD222" s="12"/>
      <c r="QWE222" s="12"/>
      <c r="QWF222" s="12"/>
      <c r="QWG222" s="12"/>
      <c r="QWH222" s="12"/>
      <c r="QWI222" s="12"/>
      <c r="QWJ222" s="12"/>
      <c r="QWK222" s="12"/>
      <c r="QWL222" s="12"/>
      <c r="QWM222" s="12"/>
      <c r="QWN222" s="12"/>
      <c r="QWO222" s="12"/>
      <c r="QWP222" s="12"/>
      <c r="QWQ222" s="12"/>
      <c r="QWR222" s="12"/>
      <c r="QWS222" s="12"/>
      <c r="QWT222" s="12"/>
      <c r="QWU222" s="12"/>
      <c r="QWV222" s="12"/>
      <c r="QWW222" s="12"/>
      <c r="QWX222" s="12"/>
      <c r="QWY222" s="12"/>
      <c r="QWZ222" s="12"/>
      <c r="QXA222" s="12"/>
      <c r="QXB222" s="12"/>
      <c r="QXC222" s="12"/>
      <c r="QXD222" s="12"/>
      <c r="QXE222" s="12"/>
      <c r="QXF222" s="12"/>
      <c r="QXG222" s="12"/>
      <c r="QXH222" s="12"/>
      <c r="QXI222" s="12"/>
      <c r="QXJ222" s="12"/>
      <c r="QXK222" s="12"/>
      <c r="QXL222" s="12"/>
      <c r="QXM222" s="12"/>
      <c r="QXN222" s="12"/>
      <c r="QXO222" s="12"/>
      <c r="QXP222" s="12"/>
      <c r="QXQ222" s="12"/>
      <c r="QXR222" s="12"/>
      <c r="QXS222" s="12"/>
      <c r="QXT222" s="12"/>
      <c r="QXU222" s="12"/>
      <c r="QXV222" s="12"/>
      <c r="QXW222" s="12"/>
      <c r="QXX222" s="12"/>
      <c r="QXY222" s="12"/>
      <c r="QXZ222" s="12"/>
      <c r="QYA222" s="12"/>
      <c r="QYB222" s="12"/>
      <c r="QYC222" s="12"/>
      <c r="QYD222" s="12"/>
      <c r="QYE222" s="12"/>
      <c r="QYF222" s="12"/>
      <c r="QYG222" s="12"/>
      <c r="QYH222" s="12"/>
      <c r="QYI222" s="12"/>
      <c r="QYJ222" s="12"/>
      <c r="QYK222" s="12"/>
      <c r="QYL222" s="12"/>
      <c r="QYM222" s="12"/>
      <c r="QYN222" s="12"/>
      <c r="QYO222" s="12"/>
      <c r="QYP222" s="12"/>
      <c r="QYQ222" s="12"/>
      <c r="QYR222" s="12"/>
      <c r="QYS222" s="12"/>
      <c r="QYT222" s="12"/>
      <c r="QYU222" s="12"/>
      <c r="QYV222" s="12"/>
      <c r="QYW222" s="12"/>
      <c r="QYX222" s="12"/>
      <c r="QYY222" s="12"/>
      <c r="QYZ222" s="12"/>
      <c r="QZA222" s="12"/>
      <c r="QZB222" s="12"/>
      <c r="QZC222" s="12"/>
      <c r="QZD222" s="12"/>
      <c r="QZE222" s="12"/>
      <c r="QZF222" s="12"/>
      <c r="QZG222" s="12"/>
      <c r="QZH222" s="12"/>
      <c r="QZI222" s="12"/>
      <c r="QZJ222" s="12"/>
      <c r="QZK222" s="12"/>
      <c r="QZL222" s="12"/>
      <c r="QZM222" s="12"/>
      <c r="QZN222" s="12"/>
      <c r="QZO222" s="12"/>
      <c r="QZP222" s="12"/>
      <c r="QZQ222" s="12"/>
      <c r="QZR222" s="12"/>
      <c r="QZS222" s="12"/>
      <c r="QZT222" s="12"/>
      <c r="QZU222" s="12"/>
      <c r="QZV222" s="12"/>
      <c r="QZW222" s="12"/>
      <c r="QZX222" s="12"/>
      <c r="QZY222" s="12"/>
      <c r="QZZ222" s="12"/>
      <c r="RAA222" s="12"/>
      <c r="RAB222" s="12"/>
      <c r="RAC222" s="12"/>
      <c r="RAD222" s="12"/>
      <c r="RAE222" s="12"/>
      <c r="RAF222" s="12"/>
      <c r="RAG222" s="12"/>
      <c r="RAH222" s="12"/>
      <c r="RAI222" s="12"/>
      <c r="RAJ222" s="12"/>
      <c r="RAK222" s="12"/>
      <c r="RAL222" s="12"/>
      <c r="RAM222" s="12"/>
      <c r="RAN222" s="12"/>
      <c r="RAO222" s="12"/>
      <c r="RAP222" s="12"/>
      <c r="RAQ222" s="12"/>
      <c r="RAR222" s="12"/>
      <c r="RAS222" s="12"/>
      <c r="RAT222" s="12"/>
      <c r="RAU222" s="12"/>
      <c r="RAV222" s="12"/>
      <c r="RAW222" s="12"/>
      <c r="RAX222" s="12"/>
      <c r="RAY222" s="12"/>
      <c r="RAZ222" s="12"/>
      <c r="RBA222" s="12"/>
      <c r="RBB222" s="12"/>
      <c r="RBC222" s="12"/>
      <c r="RBD222" s="12"/>
      <c r="RBE222" s="12"/>
      <c r="RBF222" s="12"/>
      <c r="RBG222" s="12"/>
      <c r="RBH222" s="12"/>
      <c r="RBI222" s="12"/>
      <c r="RBJ222" s="12"/>
      <c r="RBK222" s="12"/>
      <c r="RBL222" s="12"/>
      <c r="RBM222" s="12"/>
      <c r="RBN222" s="12"/>
      <c r="RBO222" s="12"/>
      <c r="RBP222" s="12"/>
      <c r="RBQ222" s="12"/>
      <c r="RBR222" s="12"/>
      <c r="RBS222" s="12"/>
      <c r="RBT222" s="12"/>
      <c r="RBU222" s="12"/>
      <c r="RBV222" s="12"/>
      <c r="RBW222" s="12"/>
      <c r="RBX222" s="12"/>
      <c r="RBY222" s="12"/>
      <c r="RBZ222" s="12"/>
      <c r="RCA222" s="12"/>
      <c r="RCB222" s="12"/>
      <c r="RCC222" s="12"/>
      <c r="RCD222" s="12"/>
      <c r="RCE222" s="12"/>
      <c r="RCF222" s="12"/>
      <c r="RCG222" s="12"/>
      <c r="RCH222" s="12"/>
      <c r="RCI222" s="12"/>
      <c r="RCJ222" s="12"/>
      <c r="RCK222" s="12"/>
      <c r="RCL222" s="12"/>
      <c r="RCM222" s="12"/>
      <c r="RCN222" s="12"/>
      <c r="RCO222" s="12"/>
      <c r="RCP222" s="12"/>
      <c r="RCQ222" s="12"/>
      <c r="RCR222" s="12"/>
      <c r="RCS222" s="12"/>
      <c r="RCT222" s="12"/>
      <c r="RCU222" s="12"/>
      <c r="RCV222" s="12"/>
      <c r="RCW222" s="12"/>
      <c r="RCX222" s="12"/>
      <c r="RCY222" s="12"/>
      <c r="RCZ222" s="12"/>
      <c r="RDA222" s="12"/>
      <c r="RDB222" s="12"/>
      <c r="RDC222" s="12"/>
      <c r="RDD222" s="12"/>
      <c r="RDE222" s="12"/>
      <c r="RDF222" s="12"/>
      <c r="RDG222" s="12"/>
      <c r="RDH222" s="12"/>
      <c r="RDI222" s="12"/>
      <c r="RDJ222" s="12"/>
      <c r="RDK222" s="12"/>
      <c r="RDL222" s="12"/>
      <c r="RDM222" s="12"/>
      <c r="RDN222" s="12"/>
      <c r="RDO222" s="12"/>
      <c r="RDP222" s="12"/>
      <c r="RDQ222" s="12"/>
      <c r="RDR222" s="12"/>
      <c r="RDS222" s="12"/>
      <c r="RDT222" s="12"/>
      <c r="RDU222" s="12"/>
      <c r="RDV222" s="12"/>
      <c r="RDW222" s="12"/>
      <c r="RDX222" s="12"/>
      <c r="RDY222" s="12"/>
      <c r="RDZ222" s="12"/>
      <c r="REA222" s="12"/>
      <c r="REB222" s="12"/>
      <c r="REC222" s="12"/>
      <c r="RED222" s="12"/>
      <c r="REE222" s="12"/>
      <c r="REF222" s="12"/>
      <c r="REG222" s="12"/>
      <c r="REH222" s="12"/>
      <c r="REI222" s="12"/>
      <c r="REJ222" s="12"/>
      <c r="REK222" s="12"/>
      <c r="REL222" s="12"/>
      <c r="REM222" s="12"/>
      <c r="REN222" s="12"/>
      <c r="REO222" s="12"/>
      <c r="REP222" s="12"/>
      <c r="REQ222" s="12"/>
      <c r="RER222" s="12"/>
      <c r="RES222" s="12"/>
      <c r="RET222" s="12"/>
      <c r="REU222" s="12"/>
      <c r="REV222" s="12"/>
      <c r="REW222" s="12"/>
      <c r="REX222" s="12"/>
      <c r="REY222" s="12"/>
      <c r="REZ222" s="12"/>
      <c r="RFA222" s="12"/>
      <c r="RFB222" s="12"/>
      <c r="RFC222" s="12"/>
      <c r="RFD222" s="12"/>
      <c r="RFE222" s="12"/>
      <c r="RFF222" s="12"/>
      <c r="RFG222" s="12"/>
      <c r="RFH222" s="12"/>
      <c r="RFI222" s="12"/>
      <c r="RFJ222" s="12"/>
      <c r="RFK222" s="12"/>
      <c r="RFL222" s="12"/>
      <c r="RFM222" s="12"/>
      <c r="RFN222" s="12"/>
      <c r="RFO222" s="12"/>
      <c r="RFP222" s="12"/>
      <c r="RFQ222" s="12"/>
      <c r="RFR222" s="12"/>
      <c r="RFS222" s="12"/>
      <c r="RFT222" s="12"/>
      <c r="RFU222" s="12"/>
      <c r="RFV222" s="12"/>
      <c r="RFW222" s="12"/>
      <c r="RFX222" s="12"/>
      <c r="RFY222" s="12"/>
      <c r="RFZ222" s="12"/>
      <c r="RGA222" s="12"/>
      <c r="RGB222" s="12"/>
      <c r="RGC222" s="12"/>
      <c r="RGD222" s="12"/>
      <c r="RGE222" s="12"/>
      <c r="RGF222" s="12"/>
      <c r="RGG222" s="12"/>
      <c r="RGH222" s="12"/>
      <c r="RGI222" s="12"/>
      <c r="RGJ222" s="12"/>
      <c r="RGK222" s="12"/>
      <c r="RGL222" s="12"/>
      <c r="RGM222" s="12"/>
      <c r="RGN222" s="12"/>
      <c r="RGO222" s="12"/>
      <c r="RGP222" s="12"/>
      <c r="RGQ222" s="12"/>
      <c r="RGR222" s="12"/>
      <c r="RGS222" s="12"/>
      <c r="RGT222" s="12"/>
      <c r="RGU222" s="12"/>
      <c r="RGV222" s="12"/>
      <c r="RGW222" s="12"/>
      <c r="RGX222" s="12"/>
      <c r="RGY222" s="12"/>
      <c r="RGZ222" s="12"/>
      <c r="RHA222" s="12"/>
      <c r="RHB222" s="12"/>
      <c r="RHC222" s="12"/>
      <c r="RHD222" s="12"/>
      <c r="RHE222" s="12"/>
      <c r="RHF222" s="12"/>
      <c r="RHG222" s="12"/>
      <c r="RHH222" s="12"/>
      <c r="RHI222" s="12"/>
      <c r="RHJ222" s="12"/>
      <c r="RHK222" s="12"/>
      <c r="RHL222" s="12"/>
      <c r="RHM222" s="12"/>
      <c r="RHN222" s="12"/>
      <c r="RHO222" s="12"/>
      <c r="RHP222" s="12"/>
      <c r="RHQ222" s="12"/>
      <c r="RHR222" s="12"/>
      <c r="RHS222" s="12"/>
      <c r="RHT222" s="12"/>
      <c r="RHU222" s="12"/>
      <c r="RHV222" s="12"/>
      <c r="RHW222" s="12"/>
      <c r="RHX222" s="12"/>
      <c r="RHY222" s="12"/>
      <c r="RHZ222" s="12"/>
      <c r="RIA222" s="12"/>
      <c r="RIB222" s="12"/>
      <c r="RIC222" s="12"/>
      <c r="RID222" s="12"/>
      <c r="RIE222" s="12"/>
      <c r="RIF222" s="12"/>
      <c r="RIG222" s="12"/>
      <c r="RIH222" s="12"/>
      <c r="RII222" s="12"/>
      <c r="RIJ222" s="12"/>
      <c r="RIK222" s="12"/>
      <c r="RIL222" s="12"/>
      <c r="RIM222" s="12"/>
      <c r="RIN222" s="12"/>
      <c r="RIO222" s="12"/>
      <c r="RIP222" s="12"/>
      <c r="RIQ222" s="12"/>
      <c r="RIR222" s="12"/>
      <c r="RIS222" s="12"/>
      <c r="RIT222" s="12"/>
      <c r="RIU222" s="12"/>
      <c r="RIV222" s="12"/>
      <c r="RIW222" s="12"/>
      <c r="RIX222" s="12"/>
      <c r="RIY222" s="12"/>
      <c r="RIZ222" s="12"/>
      <c r="RJA222" s="12"/>
      <c r="RJB222" s="12"/>
      <c r="RJC222" s="12"/>
      <c r="RJD222" s="12"/>
      <c r="RJE222" s="12"/>
      <c r="RJF222" s="12"/>
      <c r="RJG222" s="12"/>
      <c r="RJH222" s="12"/>
      <c r="RJI222" s="12"/>
      <c r="RJJ222" s="12"/>
      <c r="RJK222" s="12"/>
      <c r="RJL222" s="12"/>
      <c r="RJM222" s="12"/>
      <c r="RJN222" s="12"/>
      <c r="RJO222" s="12"/>
      <c r="RJP222" s="12"/>
      <c r="RJQ222" s="12"/>
      <c r="RJR222" s="12"/>
      <c r="RJS222" s="12"/>
      <c r="RJT222" s="12"/>
      <c r="RJU222" s="12"/>
      <c r="RJV222" s="12"/>
      <c r="RJW222" s="12"/>
      <c r="RJX222" s="12"/>
      <c r="RJY222" s="12"/>
      <c r="RJZ222" s="12"/>
      <c r="RKA222" s="12"/>
      <c r="RKB222" s="12"/>
      <c r="RKC222" s="12"/>
      <c r="RKD222" s="12"/>
      <c r="RKE222" s="12"/>
      <c r="RKF222" s="12"/>
      <c r="RKG222" s="12"/>
      <c r="RKH222" s="12"/>
      <c r="RKI222" s="12"/>
      <c r="RKJ222" s="12"/>
      <c r="RKK222" s="12"/>
      <c r="RKL222" s="12"/>
      <c r="RKM222" s="12"/>
      <c r="RKN222" s="12"/>
      <c r="RKO222" s="12"/>
      <c r="RKP222" s="12"/>
      <c r="RKQ222" s="12"/>
      <c r="RKR222" s="12"/>
      <c r="RKS222" s="12"/>
      <c r="RKT222" s="12"/>
      <c r="RKU222" s="12"/>
      <c r="RKV222" s="12"/>
      <c r="RKW222" s="12"/>
      <c r="RKX222" s="12"/>
      <c r="RKY222" s="12"/>
      <c r="RKZ222" s="12"/>
      <c r="RLA222" s="12"/>
      <c r="RLB222" s="12"/>
      <c r="RLC222" s="12"/>
      <c r="RLD222" s="12"/>
      <c r="RLE222" s="12"/>
      <c r="RLF222" s="12"/>
      <c r="RLG222" s="12"/>
      <c r="RLH222" s="12"/>
      <c r="RLI222" s="12"/>
      <c r="RLJ222" s="12"/>
      <c r="RLK222" s="12"/>
      <c r="RLL222" s="12"/>
      <c r="RLM222" s="12"/>
      <c r="RLN222" s="12"/>
      <c r="RLO222" s="12"/>
      <c r="RLP222" s="12"/>
      <c r="RLQ222" s="12"/>
      <c r="RLR222" s="12"/>
      <c r="RLS222" s="12"/>
      <c r="RLT222" s="12"/>
      <c r="RLU222" s="12"/>
      <c r="RLV222" s="12"/>
      <c r="RLW222" s="12"/>
      <c r="RLX222" s="12"/>
      <c r="RLY222" s="12"/>
      <c r="RLZ222" s="12"/>
      <c r="RMA222" s="12"/>
      <c r="RMB222" s="12"/>
      <c r="RMC222" s="12"/>
      <c r="RMD222" s="12"/>
      <c r="RME222" s="12"/>
      <c r="RMF222" s="12"/>
      <c r="RMG222" s="12"/>
      <c r="RMH222" s="12"/>
      <c r="RMI222" s="12"/>
      <c r="RMJ222" s="12"/>
      <c r="RMK222" s="12"/>
      <c r="RML222" s="12"/>
      <c r="RMM222" s="12"/>
      <c r="RMN222" s="12"/>
      <c r="RMO222" s="12"/>
      <c r="RMP222" s="12"/>
      <c r="RMQ222" s="12"/>
      <c r="RMR222" s="12"/>
      <c r="RMS222" s="12"/>
      <c r="RMT222" s="12"/>
      <c r="RMU222" s="12"/>
      <c r="RMV222" s="12"/>
      <c r="RMW222" s="12"/>
      <c r="RMX222" s="12"/>
      <c r="RMY222" s="12"/>
      <c r="RMZ222" s="12"/>
      <c r="RNA222" s="12"/>
      <c r="RNB222" s="12"/>
      <c r="RNC222" s="12"/>
      <c r="RND222" s="12"/>
      <c r="RNE222" s="12"/>
      <c r="RNF222" s="12"/>
      <c r="RNG222" s="12"/>
      <c r="RNH222" s="12"/>
      <c r="RNI222" s="12"/>
      <c r="RNJ222" s="12"/>
      <c r="RNK222" s="12"/>
      <c r="RNL222" s="12"/>
      <c r="RNM222" s="12"/>
      <c r="RNN222" s="12"/>
      <c r="RNO222" s="12"/>
      <c r="RNP222" s="12"/>
      <c r="RNQ222" s="12"/>
      <c r="RNR222" s="12"/>
      <c r="RNS222" s="12"/>
      <c r="RNT222" s="12"/>
      <c r="RNU222" s="12"/>
      <c r="RNV222" s="12"/>
      <c r="RNW222" s="12"/>
      <c r="RNX222" s="12"/>
      <c r="RNY222" s="12"/>
      <c r="RNZ222" s="12"/>
      <c r="ROA222" s="12"/>
      <c r="ROB222" s="12"/>
      <c r="ROC222" s="12"/>
      <c r="ROD222" s="12"/>
      <c r="ROE222" s="12"/>
      <c r="ROF222" s="12"/>
      <c r="ROG222" s="12"/>
      <c r="ROH222" s="12"/>
      <c r="ROI222" s="12"/>
      <c r="ROJ222" s="12"/>
      <c r="ROK222" s="12"/>
      <c r="ROL222" s="12"/>
      <c r="ROM222" s="12"/>
      <c r="RON222" s="12"/>
      <c r="ROO222" s="12"/>
      <c r="ROP222" s="12"/>
      <c r="ROQ222" s="12"/>
      <c r="ROR222" s="12"/>
      <c r="ROS222" s="12"/>
      <c r="ROT222" s="12"/>
      <c r="ROU222" s="12"/>
      <c r="ROV222" s="12"/>
      <c r="ROW222" s="12"/>
      <c r="ROX222" s="12"/>
      <c r="ROY222" s="12"/>
      <c r="ROZ222" s="12"/>
      <c r="RPA222" s="12"/>
      <c r="RPB222" s="12"/>
      <c r="RPC222" s="12"/>
      <c r="RPD222" s="12"/>
      <c r="RPE222" s="12"/>
      <c r="RPF222" s="12"/>
      <c r="RPG222" s="12"/>
      <c r="RPH222" s="12"/>
      <c r="RPI222" s="12"/>
      <c r="RPJ222" s="12"/>
      <c r="RPK222" s="12"/>
      <c r="RPL222" s="12"/>
      <c r="RPM222" s="12"/>
      <c r="RPN222" s="12"/>
      <c r="RPO222" s="12"/>
      <c r="RPP222" s="12"/>
      <c r="RPQ222" s="12"/>
      <c r="RPR222" s="12"/>
      <c r="RPS222" s="12"/>
      <c r="RPT222" s="12"/>
      <c r="RPU222" s="12"/>
      <c r="RPV222" s="12"/>
      <c r="RPW222" s="12"/>
      <c r="RPX222" s="12"/>
      <c r="RPY222" s="12"/>
      <c r="RPZ222" s="12"/>
      <c r="RQA222" s="12"/>
      <c r="RQB222" s="12"/>
      <c r="RQC222" s="12"/>
      <c r="RQD222" s="12"/>
      <c r="RQE222" s="12"/>
      <c r="RQF222" s="12"/>
      <c r="RQG222" s="12"/>
      <c r="RQH222" s="12"/>
      <c r="RQI222" s="12"/>
      <c r="RQJ222" s="12"/>
      <c r="RQK222" s="12"/>
      <c r="RQL222" s="12"/>
      <c r="RQM222" s="12"/>
      <c r="RQN222" s="12"/>
      <c r="RQO222" s="12"/>
      <c r="RQP222" s="12"/>
      <c r="RQQ222" s="12"/>
      <c r="RQR222" s="12"/>
      <c r="RQS222" s="12"/>
      <c r="RQT222" s="12"/>
      <c r="RQU222" s="12"/>
      <c r="RQV222" s="12"/>
      <c r="RQW222" s="12"/>
      <c r="RQX222" s="12"/>
      <c r="RQY222" s="12"/>
      <c r="RQZ222" s="12"/>
      <c r="RRA222" s="12"/>
      <c r="RRB222" s="12"/>
      <c r="RRC222" s="12"/>
      <c r="RRD222" s="12"/>
      <c r="RRE222" s="12"/>
      <c r="RRF222" s="12"/>
      <c r="RRG222" s="12"/>
      <c r="RRH222" s="12"/>
      <c r="RRI222" s="12"/>
      <c r="RRJ222" s="12"/>
      <c r="RRK222" s="12"/>
      <c r="RRL222" s="12"/>
      <c r="RRM222" s="12"/>
      <c r="RRN222" s="12"/>
      <c r="RRO222" s="12"/>
      <c r="RRP222" s="12"/>
      <c r="RRQ222" s="12"/>
      <c r="RRR222" s="12"/>
      <c r="RRS222" s="12"/>
      <c r="RRT222" s="12"/>
      <c r="RRU222" s="12"/>
      <c r="RRV222" s="12"/>
      <c r="RRW222" s="12"/>
      <c r="RRX222" s="12"/>
      <c r="RRY222" s="12"/>
      <c r="RRZ222" s="12"/>
      <c r="RSA222" s="12"/>
      <c r="RSB222" s="12"/>
      <c r="RSC222" s="12"/>
      <c r="RSD222" s="12"/>
      <c r="RSE222" s="12"/>
      <c r="RSF222" s="12"/>
      <c r="RSG222" s="12"/>
      <c r="RSH222" s="12"/>
      <c r="RSI222" s="12"/>
      <c r="RSJ222" s="12"/>
      <c r="RSK222" s="12"/>
      <c r="RSL222" s="12"/>
      <c r="RSM222" s="12"/>
      <c r="RSN222" s="12"/>
      <c r="RSO222" s="12"/>
      <c r="RSP222" s="12"/>
      <c r="RSQ222" s="12"/>
      <c r="RSR222" s="12"/>
      <c r="RSS222" s="12"/>
      <c r="RST222" s="12"/>
      <c r="RSU222" s="12"/>
      <c r="RSV222" s="12"/>
      <c r="RSW222" s="12"/>
      <c r="RSX222" s="12"/>
      <c r="RSY222" s="12"/>
      <c r="RSZ222" s="12"/>
      <c r="RTA222" s="12"/>
      <c r="RTB222" s="12"/>
      <c r="RTC222" s="12"/>
      <c r="RTD222" s="12"/>
      <c r="RTE222" s="12"/>
      <c r="RTF222" s="12"/>
      <c r="RTG222" s="12"/>
      <c r="RTH222" s="12"/>
      <c r="RTI222" s="12"/>
      <c r="RTJ222" s="12"/>
      <c r="RTK222" s="12"/>
      <c r="RTL222" s="12"/>
      <c r="RTM222" s="12"/>
      <c r="RTN222" s="12"/>
      <c r="RTO222" s="12"/>
      <c r="RTP222" s="12"/>
      <c r="RTQ222" s="12"/>
      <c r="RTR222" s="12"/>
      <c r="RTS222" s="12"/>
      <c r="RTT222" s="12"/>
      <c r="RTU222" s="12"/>
      <c r="RTV222" s="12"/>
      <c r="RTW222" s="12"/>
      <c r="RTX222" s="12"/>
      <c r="RTY222" s="12"/>
      <c r="RTZ222" s="12"/>
      <c r="RUA222" s="12"/>
      <c r="RUB222" s="12"/>
      <c r="RUC222" s="12"/>
      <c r="RUD222" s="12"/>
      <c r="RUE222" s="12"/>
      <c r="RUF222" s="12"/>
      <c r="RUG222" s="12"/>
      <c r="RUH222" s="12"/>
      <c r="RUI222" s="12"/>
      <c r="RUJ222" s="12"/>
      <c r="RUK222" s="12"/>
      <c r="RUL222" s="12"/>
      <c r="RUM222" s="12"/>
      <c r="RUN222" s="12"/>
      <c r="RUO222" s="12"/>
      <c r="RUP222" s="12"/>
      <c r="RUQ222" s="12"/>
      <c r="RUR222" s="12"/>
      <c r="RUS222" s="12"/>
      <c r="RUT222" s="12"/>
      <c r="RUU222" s="12"/>
      <c r="RUV222" s="12"/>
      <c r="RUW222" s="12"/>
      <c r="RUX222" s="12"/>
      <c r="RUY222" s="12"/>
      <c r="RUZ222" s="12"/>
      <c r="RVA222" s="12"/>
      <c r="RVB222" s="12"/>
      <c r="RVC222" s="12"/>
      <c r="RVD222" s="12"/>
      <c r="RVE222" s="12"/>
      <c r="RVF222" s="12"/>
      <c r="RVG222" s="12"/>
      <c r="RVH222" s="12"/>
      <c r="RVI222" s="12"/>
      <c r="RVJ222" s="12"/>
      <c r="RVK222" s="12"/>
      <c r="RVL222" s="12"/>
      <c r="RVM222" s="12"/>
      <c r="RVN222" s="12"/>
      <c r="RVO222" s="12"/>
      <c r="RVP222" s="12"/>
      <c r="RVQ222" s="12"/>
      <c r="RVR222" s="12"/>
      <c r="RVS222" s="12"/>
      <c r="RVT222" s="12"/>
      <c r="RVU222" s="12"/>
      <c r="RVV222" s="12"/>
      <c r="RVW222" s="12"/>
      <c r="RVX222" s="12"/>
      <c r="RVY222" s="12"/>
      <c r="RVZ222" s="12"/>
      <c r="RWA222" s="12"/>
      <c r="RWB222" s="12"/>
      <c r="RWC222" s="12"/>
      <c r="RWD222" s="12"/>
      <c r="RWE222" s="12"/>
      <c r="RWF222" s="12"/>
      <c r="RWG222" s="12"/>
      <c r="RWH222" s="12"/>
      <c r="RWI222" s="12"/>
      <c r="RWJ222" s="12"/>
      <c r="RWK222" s="12"/>
      <c r="RWL222" s="12"/>
      <c r="RWM222" s="12"/>
      <c r="RWN222" s="12"/>
      <c r="RWO222" s="12"/>
      <c r="RWP222" s="12"/>
      <c r="RWQ222" s="12"/>
      <c r="RWR222" s="12"/>
      <c r="RWS222" s="12"/>
      <c r="RWT222" s="12"/>
      <c r="RWU222" s="12"/>
      <c r="RWV222" s="12"/>
      <c r="RWW222" s="12"/>
      <c r="RWX222" s="12"/>
      <c r="RWY222" s="12"/>
      <c r="RWZ222" s="12"/>
      <c r="RXA222" s="12"/>
      <c r="RXB222" s="12"/>
      <c r="RXC222" s="12"/>
      <c r="RXD222" s="12"/>
      <c r="RXE222" s="12"/>
      <c r="RXF222" s="12"/>
      <c r="RXG222" s="12"/>
      <c r="RXH222" s="12"/>
      <c r="RXI222" s="12"/>
      <c r="RXJ222" s="12"/>
      <c r="RXK222" s="12"/>
      <c r="RXL222" s="12"/>
      <c r="RXM222" s="12"/>
      <c r="RXN222" s="12"/>
      <c r="RXO222" s="12"/>
      <c r="RXP222" s="12"/>
      <c r="RXQ222" s="12"/>
      <c r="RXR222" s="12"/>
      <c r="RXS222" s="12"/>
      <c r="RXT222" s="12"/>
      <c r="RXU222" s="12"/>
      <c r="RXV222" s="12"/>
      <c r="RXW222" s="12"/>
      <c r="RXX222" s="12"/>
      <c r="RXY222" s="12"/>
      <c r="RXZ222" s="12"/>
      <c r="RYA222" s="12"/>
      <c r="RYB222" s="12"/>
      <c r="RYC222" s="12"/>
      <c r="RYD222" s="12"/>
      <c r="RYE222" s="12"/>
      <c r="RYF222" s="12"/>
      <c r="RYG222" s="12"/>
      <c r="RYH222" s="12"/>
      <c r="RYI222" s="12"/>
      <c r="RYJ222" s="12"/>
      <c r="RYK222" s="12"/>
      <c r="RYL222" s="12"/>
      <c r="RYM222" s="12"/>
      <c r="RYN222" s="12"/>
      <c r="RYO222" s="12"/>
      <c r="RYP222" s="12"/>
      <c r="RYQ222" s="12"/>
      <c r="RYR222" s="12"/>
      <c r="RYS222" s="12"/>
      <c r="RYT222" s="12"/>
      <c r="RYU222" s="12"/>
      <c r="RYV222" s="12"/>
      <c r="RYW222" s="12"/>
      <c r="RYX222" s="12"/>
      <c r="RYY222" s="12"/>
      <c r="RYZ222" s="12"/>
      <c r="RZA222" s="12"/>
      <c r="RZB222" s="12"/>
      <c r="RZC222" s="12"/>
      <c r="RZD222" s="12"/>
      <c r="RZE222" s="12"/>
      <c r="RZF222" s="12"/>
      <c r="RZG222" s="12"/>
      <c r="RZH222" s="12"/>
      <c r="RZI222" s="12"/>
      <c r="RZJ222" s="12"/>
      <c r="RZK222" s="12"/>
      <c r="RZL222" s="12"/>
      <c r="RZM222" s="12"/>
      <c r="RZN222" s="12"/>
      <c r="RZO222" s="12"/>
      <c r="RZP222" s="12"/>
      <c r="RZQ222" s="12"/>
      <c r="RZR222" s="12"/>
      <c r="RZS222" s="12"/>
      <c r="RZT222" s="12"/>
      <c r="RZU222" s="12"/>
      <c r="RZV222" s="12"/>
      <c r="RZW222" s="12"/>
      <c r="RZX222" s="12"/>
      <c r="RZY222" s="12"/>
      <c r="RZZ222" s="12"/>
      <c r="SAA222" s="12"/>
      <c r="SAB222" s="12"/>
      <c r="SAC222" s="12"/>
      <c r="SAD222" s="12"/>
      <c r="SAE222" s="12"/>
      <c r="SAF222" s="12"/>
      <c r="SAG222" s="12"/>
      <c r="SAH222" s="12"/>
      <c r="SAI222" s="12"/>
      <c r="SAJ222" s="12"/>
      <c r="SAK222" s="12"/>
      <c r="SAL222" s="12"/>
      <c r="SAM222" s="12"/>
      <c r="SAN222" s="12"/>
      <c r="SAO222" s="12"/>
      <c r="SAP222" s="12"/>
      <c r="SAQ222" s="12"/>
      <c r="SAR222" s="12"/>
      <c r="SAS222" s="12"/>
      <c r="SAT222" s="12"/>
      <c r="SAU222" s="12"/>
      <c r="SAV222" s="12"/>
      <c r="SAW222" s="12"/>
      <c r="SAX222" s="12"/>
      <c r="SAY222" s="12"/>
      <c r="SAZ222" s="12"/>
      <c r="SBA222" s="12"/>
      <c r="SBB222" s="12"/>
      <c r="SBC222" s="12"/>
      <c r="SBD222" s="12"/>
      <c r="SBE222" s="12"/>
      <c r="SBF222" s="12"/>
      <c r="SBG222" s="12"/>
      <c r="SBH222" s="12"/>
      <c r="SBI222" s="12"/>
      <c r="SBJ222" s="12"/>
      <c r="SBK222" s="12"/>
      <c r="SBL222" s="12"/>
      <c r="SBM222" s="12"/>
      <c r="SBN222" s="12"/>
      <c r="SBO222" s="12"/>
      <c r="SBP222" s="12"/>
      <c r="SBQ222" s="12"/>
      <c r="SBR222" s="12"/>
      <c r="SBS222" s="12"/>
      <c r="SBT222" s="12"/>
      <c r="SBU222" s="12"/>
      <c r="SBV222" s="12"/>
      <c r="SBW222" s="12"/>
      <c r="SBX222" s="12"/>
      <c r="SBY222" s="12"/>
      <c r="SBZ222" s="12"/>
      <c r="SCA222" s="12"/>
      <c r="SCB222" s="12"/>
      <c r="SCC222" s="12"/>
      <c r="SCD222" s="12"/>
      <c r="SCE222" s="12"/>
      <c r="SCF222" s="12"/>
      <c r="SCG222" s="12"/>
      <c r="SCH222" s="12"/>
      <c r="SCI222" s="12"/>
      <c r="SCJ222" s="12"/>
      <c r="SCK222" s="12"/>
      <c r="SCL222" s="12"/>
      <c r="SCM222" s="12"/>
      <c r="SCN222" s="12"/>
      <c r="SCO222" s="12"/>
      <c r="SCP222" s="12"/>
      <c r="SCQ222" s="12"/>
      <c r="SCR222" s="12"/>
      <c r="SCS222" s="12"/>
      <c r="SCT222" s="12"/>
      <c r="SCU222" s="12"/>
      <c r="SCV222" s="12"/>
      <c r="SCW222" s="12"/>
      <c r="SCX222" s="12"/>
      <c r="SCY222" s="12"/>
      <c r="SCZ222" s="12"/>
      <c r="SDA222" s="12"/>
      <c r="SDB222" s="12"/>
      <c r="SDC222" s="12"/>
      <c r="SDD222" s="12"/>
      <c r="SDE222" s="12"/>
      <c r="SDF222" s="12"/>
      <c r="SDG222" s="12"/>
      <c r="SDH222" s="12"/>
      <c r="SDI222" s="12"/>
      <c r="SDJ222" s="12"/>
      <c r="SDK222" s="12"/>
      <c r="SDL222" s="12"/>
      <c r="SDM222" s="12"/>
      <c r="SDN222" s="12"/>
      <c r="SDO222" s="12"/>
      <c r="SDP222" s="12"/>
      <c r="SDQ222" s="12"/>
      <c r="SDR222" s="12"/>
      <c r="SDS222" s="12"/>
      <c r="SDT222" s="12"/>
      <c r="SDU222" s="12"/>
      <c r="SDV222" s="12"/>
      <c r="SDW222" s="12"/>
      <c r="SDX222" s="12"/>
      <c r="SDY222" s="12"/>
      <c r="SDZ222" s="12"/>
      <c r="SEA222" s="12"/>
      <c r="SEB222" s="12"/>
      <c r="SEC222" s="12"/>
      <c r="SED222" s="12"/>
      <c r="SEE222" s="12"/>
      <c r="SEF222" s="12"/>
      <c r="SEG222" s="12"/>
      <c r="SEH222" s="12"/>
      <c r="SEI222" s="12"/>
      <c r="SEJ222" s="12"/>
      <c r="SEK222" s="12"/>
      <c r="SEL222" s="12"/>
      <c r="SEM222" s="12"/>
      <c r="SEN222" s="12"/>
      <c r="SEO222" s="12"/>
      <c r="SEP222" s="12"/>
      <c r="SEQ222" s="12"/>
      <c r="SER222" s="12"/>
      <c r="SES222" s="12"/>
      <c r="SET222" s="12"/>
      <c r="SEU222" s="12"/>
      <c r="SEV222" s="12"/>
      <c r="SEW222" s="12"/>
      <c r="SEX222" s="12"/>
      <c r="SEY222" s="12"/>
      <c r="SEZ222" s="12"/>
      <c r="SFA222" s="12"/>
      <c r="SFB222" s="12"/>
      <c r="SFC222" s="12"/>
      <c r="SFD222" s="12"/>
      <c r="SFE222" s="12"/>
      <c r="SFF222" s="12"/>
      <c r="SFG222" s="12"/>
      <c r="SFH222" s="12"/>
      <c r="SFI222" s="12"/>
      <c r="SFJ222" s="12"/>
      <c r="SFK222" s="12"/>
      <c r="SFL222" s="12"/>
      <c r="SFM222" s="12"/>
      <c r="SFN222" s="12"/>
      <c r="SFO222" s="12"/>
      <c r="SFP222" s="12"/>
      <c r="SFQ222" s="12"/>
      <c r="SFR222" s="12"/>
      <c r="SFS222" s="12"/>
      <c r="SFT222" s="12"/>
      <c r="SFU222" s="12"/>
      <c r="SFV222" s="12"/>
      <c r="SFW222" s="12"/>
      <c r="SFX222" s="12"/>
      <c r="SFY222" s="12"/>
      <c r="SFZ222" s="12"/>
      <c r="SGA222" s="12"/>
      <c r="SGB222" s="12"/>
      <c r="SGC222" s="12"/>
      <c r="SGD222" s="12"/>
      <c r="SGE222" s="12"/>
      <c r="SGF222" s="12"/>
      <c r="SGG222" s="12"/>
      <c r="SGH222" s="12"/>
      <c r="SGI222" s="12"/>
      <c r="SGJ222" s="12"/>
      <c r="SGK222" s="12"/>
      <c r="SGL222" s="12"/>
      <c r="SGM222" s="12"/>
      <c r="SGN222" s="12"/>
      <c r="SGO222" s="12"/>
      <c r="SGP222" s="12"/>
      <c r="SGQ222" s="12"/>
      <c r="SGR222" s="12"/>
      <c r="SGS222" s="12"/>
      <c r="SGT222" s="12"/>
      <c r="SGU222" s="12"/>
      <c r="SGV222" s="12"/>
      <c r="SGW222" s="12"/>
      <c r="SGX222" s="12"/>
      <c r="SGY222" s="12"/>
      <c r="SGZ222" s="12"/>
      <c r="SHA222" s="12"/>
      <c r="SHB222" s="12"/>
      <c r="SHC222" s="12"/>
      <c r="SHD222" s="12"/>
      <c r="SHE222" s="12"/>
      <c r="SHF222" s="12"/>
      <c r="SHG222" s="12"/>
      <c r="SHH222" s="12"/>
      <c r="SHI222" s="12"/>
      <c r="SHJ222" s="12"/>
      <c r="SHK222" s="12"/>
      <c r="SHL222" s="12"/>
      <c r="SHM222" s="12"/>
      <c r="SHN222" s="12"/>
      <c r="SHO222" s="12"/>
      <c r="SHP222" s="12"/>
      <c r="SHQ222" s="12"/>
      <c r="SHR222" s="12"/>
      <c r="SHS222" s="12"/>
      <c r="SHT222" s="12"/>
      <c r="SHU222" s="12"/>
      <c r="SHV222" s="12"/>
      <c r="SHW222" s="12"/>
      <c r="SHX222" s="12"/>
      <c r="SHY222" s="12"/>
      <c r="SHZ222" s="12"/>
      <c r="SIA222" s="12"/>
      <c r="SIB222" s="12"/>
      <c r="SIC222" s="12"/>
      <c r="SID222" s="12"/>
      <c r="SIE222" s="12"/>
      <c r="SIF222" s="12"/>
      <c r="SIG222" s="12"/>
      <c r="SIH222" s="12"/>
      <c r="SII222" s="12"/>
      <c r="SIJ222" s="12"/>
      <c r="SIK222" s="12"/>
      <c r="SIL222" s="12"/>
      <c r="SIM222" s="12"/>
      <c r="SIN222" s="12"/>
      <c r="SIO222" s="12"/>
      <c r="SIP222" s="12"/>
      <c r="SIQ222" s="12"/>
      <c r="SIR222" s="12"/>
      <c r="SIS222" s="12"/>
      <c r="SIT222" s="12"/>
      <c r="SIU222" s="12"/>
      <c r="SIV222" s="12"/>
      <c r="SIW222" s="12"/>
      <c r="SIX222" s="12"/>
      <c r="SIY222" s="12"/>
      <c r="SIZ222" s="12"/>
      <c r="SJA222" s="12"/>
      <c r="SJB222" s="12"/>
      <c r="SJC222" s="12"/>
      <c r="SJD222" s="12"/>
      <c r="SJE222" s="12"/>
      <c r="SJF222" s="12"/>
      <c r="SJG222" s="12"/>
      <c r="SJH222" s="12"/>
      <c r="SJI222" s="12"/>
      <c r="SJJ222" s="12"/>
      <c r="SJK222" s="12"/>
      <c r="SJL222" s="12"/>
      <c r="SJM222" s="12"/>
      <c r="SJN222" s="12"/>
      <c r="SJO222" s="12"/>
      <c r="SJP222" s="12"/>
      <c r="SJQ222" s="12"/>
      <c r="SJR222" s="12"/>
      <c r="SJS222" s="12"/>
      <c r="SJT222" s="12"/>
      <c r="SJU222" s="12"/>
      <c r="SJV222" s="12"/>
      <c r="SJW222" s="12"/>
      <c r="SJX222" s="12"/>
      <c r="SJY222" s="12"/>
      <c r="SJZ222" s="12"/>
      <c r="SKA222" s="12"/>
      <c r="SKB222" s="12"/>
      <c r="SKC222" s="12"/>
      <c r="SKD222" s="12"/>
      <c r="SKE222" s="12"/>
      <c r="SKF222" s="12"/>
      <c r="SKG222" s="12"/>
      <c r="SKH222" s="12"/>
      <c r="SKI222" s="12"/>
      <c r="SKJ222" s="12"/>
      <c r="SKK222" s="12"/>
      <c r="SKL222" s="12"/>
      <c r="SKM222" s="12"/>
      <c r="SKN222" s="12"/>
      <c r="SKO222" s="12"/>
      <c r="SKP222" s="12"/>
      <c r="SKQ222" s="12"/>
      <c r="SKR222" s="12"/>
      <c r="SKS222" s="12"/>
      <c r="SKT222" s="12"/>
      <c r="SKU222" s="12"/>
      <c r="SKV222" s="12"/>
      <c r="SKW222" s="12"/>
      <c r="SKX222" s="12"/>
      <c r="SKY222" s="12"/>
      <c r="SKZ222" s="12"/>
      <c r="SLA222" s="12"/>
      <c r="SLB222" s="12"/>
      <c r="SLC222" s="12"/>
      <c r="SLD222" s="12"/>
      <c r="SLE222" s="12"/>
      <c r="SLF222" s="12"/>
      <c r="SLG222" s="12"/>
      <c r="SLH222" s="12"/>
      <c r="SLI222" s="12"/>
      <c r="SLJ222" s="12"/>
      <c r="SLK222" s="12"/>
      <c r="SLL222" s="12"/>
      <c r="SLM222" s="12"/>
      <c r="SLN222" s="12"/>
      <c r="SLO222" s="12"/>
      <c r="SLP222" s="12"/>
      <c r="SLQ222" s="12"/>
      <c r="SLR222" s="12"/>
      <c r="SLS222" s="12"/>
      <c r="SLT222" s="12"/>
      <c r="SLU222" s="12"/>
      <c r="SLV222" s="12"/>
      <c r="SLW222" s="12"/>
      <c r="SLX222" s="12"/>
      <c r="SLY222" s="12"/>
      <c r="SLZ222" s="12"/>
      <c r="SMA222" s="12"/>
      <c r="SMB222" s="12"/>
      <c r="SMC222" s="12"/>
      <c r="SMD222" s="12"/>
      <c r="SME222" s="12"/>
      <c r="SMF222" s="12"/>
      <c r="SMG222" s="12"/>
      <c r="SMH222" s="12"/>
      <c r="SMI222" s="12"/>
      <c r="SMJ222" s="12"/>
      <c r="SMK222" s="12"/>
      <c r="SML222" s="12"/>
      <c r="SMM222" s="12"/>
      <c r="SMN222" s="12"/>
      <c r="SMO222" s="12"/>
      <c r="SMP222" s="12"/>
      <c r="SMQ222" s="12"/>
      <c r="SMR222" s="12"/>
      <c r="SMS222" s="12"/>
      <c r="SMT222" s="12"/>
      <c r="SMU222" s="12"/>
      <c r="SMV222" s="12"/>
      <c r="SMW222" s="12"/>
      <c r="SMX222" s="12"/>
      <c r="SMY222" s="12"/>
      <c r="SMZ222" s="12"/>
      <c r="SNA222" s="12"/>
      <c r="SNB222" s="12"/>
      <c r="SNC222" s="12"/>
      <c r="SND222" s="12"/>
      <c r="SNE222" s="12"/>
      <c r="SNF222" s="12"/>
      <c r="SNG222" s="12"/>
      <c r="SNH222" s="12"/>
      <c r="SNI222" s="12"/>
      <c r="SNJ222" s="12"/>
      <c r="SNK222" s="12"/>
      <c r="SNL222" s="12"/>
      <c r="SNM222" s="12"/>
      <c r="SNN222" s="12"/>
      <c r="SNO222" s="12"/>
      <c r="SNP222" s="12"/>
      <c r="SNQ222" s="12"/>
      <c r="SNR222" s="12"/>
      <c r="SNS222" s="12"/>
      <c r="SNT222" s="12"/>
      <c r="SNU222" s="12"/>
      <c r="SNV222" s="12"/>
      <c r="SNW222" s="12"/>
      <c r="SNX222" s="12"/>
      <c r="SNY222" s="12"/>
      <c r="SNZ222" s="12"/>
      <c r="SOA222" s="12"/>
      <c r="SOB222" s="12"/>
      <c r="SOC222" s="12"/>
      <c r="SOD222" s="12"/>
      <c r="SOE222" s="12"/>
      <c r="SOF222" s="12"/>
      <c r="SOG222" s="12"/>
      <c r="SOH222" s="12"/>
      <c r="SOI222" s="12"/>
      <c r="SOJ222" s="12"/>
      <c r="SOK222" s="12"/>
      <c r="SOL222" s="12"/>
      <c r="SOM222" s="12"/>
      <c r="SON222" s="12"/>
      <c r="SOO222" s="12"/>
      <c r="SOP222" s="12"/>
      <c r="SOQ222" s="12"/>
      <c r="SOR222" s="12"/>
      <c r="SOS222" s="12"/>
      <c r="SOT222" s="12"/>
      <c r="SOU222" s="12"/>
      <c r="SOV222" s="12"/>
      <c r="SOW222" s="12"/>
      <c r="SOX222" s="12"/>
      <c r="SOY222" s="12"/>
      <c r="SOZ222" s="12"/>
      <c r="SPA222" s="12"/>
      <c r="SPB222" s="12"/>
      <c r="SPC222" s="12"/>
      <c r="SPD222" s="12"/>
      <c r="SPE222" s="12"/>
      <c r="SPF222" s="12"/>
      <c r="SPG222" s="12"/>
      <c r="SPH222" s="12"/>
      <c r="SPI222" s="12"/>
      <c r="SPJ222" s="12"/>
      <c r="SPK222" s="12"/>
      <c r="SPL222" s="12"/>
      <c r="SPM222" s="12"/>
      <c r="SPN222" s="12"/>
      <c r="SPO222" s="12"/>
      <c r="SPP222" s="12"/>
      <c r="SPQ222" s="12"/>
      <c r="SPR222" s="12"/>
      <c r="SPS222" s="12"/>
      <c r="SPT222" s="12"/>
      <c r="SPU222" s="12"/>
      <c r="SPV222" s="12"/>
      <c r="SPW222" s="12"/>
      <c r="SPX222" s="12"/>
      <c r="SPY222" s="12"/>
      <c r="SPZ222" s="12"/>
      <c r="SQA222" s="12"/>
      <c r="SQB222" s="12"/>
      <c r="SQC222" s="12"/>
      <c r="SQD222" s="12"/>
      <c r="SQE222" s="12"/>
      <c r="SQF222" s="12"/>
      <c r="SQG222" s="12"/>
      <c r="SQH222" s="12"/>
      <c r="SQI222" s="12"/>
      <c r="SQJ222" s="12"/>
      <c r="SQK222" s="12"/>
      <c r="SQL222" s="12"/>
      <c r="SQM222" s="12"/>
      <c r="SQN222" s="12"/>
      <c r="SQO222" s="12"/>
      <c r="SQP222" s="12"/>
      <c r="SQQ222" s="12"/>
      <c r="SQR222" s="12"/>
      <c r="SQS222" s="12"/>
      <c r="SQT222" s="12"/>
      <c r="SQU222" s="12"/>
      <c r="SQV222" s="12"/>
      <c r="SQW222" s="12"/>
      <c r="SQX222" s="12"/>
      <c r="SQY222" s="12"/>
      <c r="SQZ222" s="12"/>
      <c r="SRA222" s="12"/>
      <c r="SRB222" s="12"/>
      <c r="SRC222" s="12"/>
      <c r="SRD222" s="12"/>
      <c r="SRE222" s="12"/>
      <c r="SRF222" s="12"/>
      <c r="SRG222" s="12"/>
      <c r="SRH222" s="12"/>
      <c r="SRI222" s="12"/>
      <c r="SRJ222" s="12"/>
      <c r="SRK222" s="12"/>
      <c r="SRL222" s="12"/>
      <c r="SRM222" s="12"/>
      <c r="SRN222" s="12"/>
      <c r="SRO222" s="12"/>
      <c r="SRP222" s="12"/>
      <c r="SRQ222" s="12"/>
      <c r="SRR222" s="12"/>
      <c r="SRS222" s="12"/>
      <c r="SRT222" s="12"/>
      <c r="SRU222" s="12"/>
      <c r="SRV222" s="12"/>
      <c r="SRW222" s="12"/>
      <c r="SRX222" s="12"/>
      <c r="SRY222" s="12"/>
      <c r="SRZ222" s="12"/>
      <c r="SSA222" s="12"/>
      <c r="SSB222" s="12"/>
      <c r="SSC222" s="12"/>
      <c r="SSD222" s="12"/>
      <c r="SSE222" s="12"/>
      <c r="SSF222" s="12"/>
      <c r="SSG222" s="12"/>
      <c r="SSH222" s="12"/>
      <c r="SSI222" s="12"/>
      <c r="SSJ222" s="12"/>
      <c r="SSK222" s="12"/>
      <c r="SSL222" s="12"/>
      <c r="SSM222" s="12"/>
      <c r="SSN222" s="12"/>
      <c r="SSO222" s="12"/>
      <c r="SSP222" s="12"/>
      <c r="SSQ222" s="12"/>
      <c r="SSR222" s="12"/>
      <c r="SSS222" s="12"/>
      <c r="SST222" s="12"/>
      <c r="SSU222" s="12"/>
      <c r="SSV222" s="12"/>
      <c r="SSW222" s="12"/>
      <c r="SSX222" s="12"/>
      <c r="SSY222" s="12"/>
      <c r="SSZ222" s="12"/>
      <c r="STA222" s="12"/>
      <c r="STB222" s="12"/>
      <c r="STC222" s="12"/>
      <c r="STD222" s="12"/>
      <c r="STE222" s="12"/>
      <c r="STF222" s="12"/>
      <c r="STG222" s="12"/>
      <c r="STH222" s="12"/>
      <c r="STI222" s="12"/>
      <c r="STJ222" s="12"/>
      <c r="STK222" s="12"/>
      <c r="STL222" s="12"/>
      <c r="STM222" s="12"/>
      <c r="STN222" s="12"/>
      <c r="STO222" s="12"/>
      <c r="STP222" s="12"/>
      <c r="STQ222" s="12"/>
      <c r="STR222" s="12"/>
      <c r="STS222" s="12"/>
      <c r="STT222" s="12"/>
      <c r="STU222" s="12"/>
      <c r="STV222" s="12"/>
      <c r="STW222" s="12"/>
      <c r="STX222" s="12"/>
      <c r="STY222" s="12"/>
      <c r="STZ222" s="12"/>
      <c r="SUA222" s="12"/>
      <c r="SUB222" s="12"/>
      <c r="SUC222" s="12"/>
      <c r="SUD222" s="12"/>
      <c r="SUE222" s="12"/>
      <c r="SUF222" s="12"/>
      <c r="SUG222" s="12"/>
      <c r="SUH222" s="12"/>
      <c r="SUI222" s="12"/>
      <c r="SUJ222" s="12"/>
      <c r="SUK222" s="12"/>
      <c r="SUL222" s="12"/>
      <c r="SUM222" s="12"/>
      <c r="SUN222" s="12"/>
      <c r="SUO222" s="12"/>
      <c r="SUP222" s="12"/>
      <c r="SUQ222" s="12"/>
      <c r="SUR222" s="12"/>
      <c r="SUS222" s="12"/>
      <c r="SUT222" s="12"/>
      <c r="SUU222" s="12"/>
      <c r="SUV222" s="12"/>
      <c r="SUW222" s="12"/>
      <c r="SUX222" s="12"/>
      <c r="SUY222" s="12"/>
      <c r="SUZ222" s="12"/>
      <c r="SVA222" s="12"/>
      <c r="SVB222" s="12"/>
      <c r="SVC222" s="12"/>
      <c r="SVD222" s="12"/>
      <c r="SVE222" s="12"/>
      <c r="SVF222" s="12"/>
      <c r="SVG222" s="12"/>
      <c r="SVH222" s="12"/>
      <c r="SVI222" s="12"/>
      <c r="SVJ222" s="12"/>
      <c r="SVK222" s="12"/>
      <c r="SVL222" s="12"/>
      <c r="SVM222" s="12"/>
      <c r="SVN222" s="12"/>
      <c r="SVO222" s="12"/>
      <c r="SVP222" s="12"/>
      <c r="SVQ222" s="12"/>
      <c r="SVR222" s="12"/>
      <c r="SVS222" s="12"/>
      <c r="SVT222" s="12"/>
      <c r="SVU222" s="12"/>
      <c r="SVV222" s="12"/>
      <c r="SVW222" s="12"/>
      <c r="SVX222" s="12"/>
      <c r="SVY222" s="12"/>
      <c r="SVZ222" s="12"/>
      <c r="SWA222" s="12"/>
      <c r="SWB222" s="12"/>
      <c r="SWC222" s="12"/>
      <c r="SWD222" s="12"/>
      <c r="SWE222" s="12"/>
      <c r="SWF222" s="12"/>
      <c r="SWG222" s="12"/>
      <c r="SWH222" s="12"/>
      <c r="SWI222" s="12"/>
      <c r="SWJ222" s="12"/>
      <c r="SWK222" s="12"/>
      <c r="SWL222" s="12"/>
      <c r="SWM222" s="12"/>
      <c r="SWN222" s="12"/>
      <c r="SWO222" s="12"/>
      <c r="SWP222" s="12"/>
      <c r="SWQ222" s="12"/>
      <c r="SWR222" s="12"/>
      <c r="SWS222" s="12"/>
      <c r="SWT222" s="12"/>
      <c r="SWU222" s="12"/>
      <c r="SWV222" s="12"/>
      <c r="SWW222" s="12"/>
      <c r="SWX222" s="12"/>
      <c r="SWY222" s="12"/>
      <c r="SWZ222" s="12"/>
      <c r="SXA222" s="12"/>
      <c r="SXB222" s="12"/>
      <c r="SXC222" s="12"/>
      <c r="SXD222" s="12"/>
      <c r="SXE222" s="12"/>
      <c r="SXF222" s="12"/>
      <c r="SXG222" s="12"/>
      <c r="SXH222" s="12"/>
      <c r="SXI222" s="12"/>
      <c r="SXJ222" s="12"/>
      <c r="SXK222" s="12"/>
      <c r="SXL222" s="12"/>
      <c r="SXM222" s="12"/>
      <c r="SXN222" s="12"/>
      <c r="SXO222" s="12"/>
      <c r="SXP222" s="12"/>
      <c r="SXQ222" s="12"/>
      <c r="SXR222" s="12"/>
      <c r="SXS222" s="12"/>
      <c r="SXT222" s="12"/>
      <c r="SXU222" s="12"/>
      <c r="SXV222" s="12"/>
      <c r="SXW222" s="12"/>
      <c r="SXX222" s="12"/>
      <c r="SXY222" s="12"/>
      <c r="SXZ222" s="12"/>
      <c r="SYA222" s="12"/>
      <c r="SYB222" s="12"/>
      <c r="SYC222" s="12"/>
      <c r="SYD222" s="12"/>
      <c r="SYE222" s="12"/>
      <c r="SYF222" s="12"/>
      <c r="SYG222" s="12"/>
      <c r="SYH222" s="12"/>
      <c r="SYI222" s="12"/>
      <c r="SYJ222" s="12"/>
      <c r="SYK222" s="12"/>
      <c r="SYL222" s="12"/>
      <c r="SYM222" s="12"/>
      <c r="SYN222" s="12"/>
      <c r="SYO222" s="12"/>
      <c r="SYP222" s="12"/>
      <c r="SYQ222" s="12"/>
      <c r="SYR222" s="12"/>
      <c r="SYS222" s="12"/>
      <c r="SYT222" s="12"/>
      <c r="SYU222" s="12"/>
      <c r="SYV222" s="12"/>
      <c r="SYW222" s="12"/>
      <c r="SYX222" s="12"/>
      <c r="SYY222" s="12"/>
      <c r="SYZ222" s="12"/>
      <c r="SZA222" s="12"/>
      <c r="SZB222" s="12"/>
      <c r="SZC222" s="12"/>
      <c r="SZD222" s="12"/>
      <c r="SZE222" s="12"/>
      <c r="SZF222" s="12"/>
      <c r="SZG222" s="12"/>
      <c r="SZH222" s="12"/>
      <c r="SZI222" s="12"/>
      <c r="SZJ222" s="12"/>
      <c r="SZK222" s="12"/>
      <c r="SZL222" s="12"/>
      <c r="SZM222" s="12"/>
      <c r="SZN222" s="12"/>
      <c r="SZO222" s="12"/>
      <c r="SZP222" s="12"/>
      <c r="SZQ222" s="12"/>
      <c r="SZR222" s="12"/>
      <c r="SZS222" s="12"/>
      <c r="SZT222" s="12"/>
      <c r="SZU222" s="12"/>
      <c r="SZV222" s="12"/>
      <c r="SZW222" s="12"/>
      <c r="SZX222" s="12"/>
      <c r="SZY222" s="12"/>
      <c r="SZZ222" s="12"/>
      <c r="TAA222" s="12"/>
      <c r="TAB222" s="12"/>
      <c r="TAC222" s="12"/>
      <c r="TAD222" s="12"/>
      <c r="TAE222" s="12"/>
      <c r="TAF222" s="12"/>
      <c r="TAG222" s="12"/>
      <c r="TAH222" s="12"/>
      <c r="TAI222" s="12"/>
      <c r="TAJ222" s="12"/>
      <c r="TAK222" s="12"/>
      <c r="TAL222" s="12"/>
      <c r="TAM222" s="12"/>
      <c r="TAN222" s="12"/>
      <c r="TAO222" s="12"/>
      <c r="TAP222" s="12"/>
      <c r="TAQ222" s="12"/>
      <c r="TAR222" s="12"/>
      <c r="TAS222" s="12"/>
      <c r="TAT222" s="12"/>
      <c r="TAU222" s="12"/>
      <c r="TAV222" s="12"/>
      <c r="TAW222" s="12"/>
      <c r="TAX222" s="12"/>
      <c r="TAY222" s="12"/>
      <c r="TAZ222" s="12"/>
      <c r="TBA222" s="12"/>
      <c r="TBB222" s="12"/>
      <c r="TBC222" s="12"/>
      <c r="TBD222" s="12"/>
      <c r="TBE222" s="12"/>
      <c r="TBF222" s="12"/>
      <c r="TBG222" s="12"/>
      <c r="TBH222" s="12"/>
      <c r="TBI222" s="12"/>
      <c r="TBJ222" s="12"/>
      <c r="TBK222" s="12"/>
      <c r="TBL222" s="12"/>
      <c r="TBM222" s="12"/>
      <c r="TBN222" s="12"/>
      <c r="TBO222" s="12"/>
      <c r="TBP222" s="12"/>
      <c r="TBQ222" s="12"/>
      <c r="TBR222" s="12"/>
      <c r="TBS222" s="12"/>
      <c r="TBT222" s="12"/>
      <c r="TBU222" s="12"/>
      <c r="TBV222" s="12"/>
      <c r="TBW222" s="12"/>
      <c r="TBX222" s="12"/>
      <c r="TBY222" s="12"/>
      <c r="TBZ222" s="12"/>
      <c r="TCA222" s="12"/>
      <c r="TCB222" s="12"/>
      <c r="TCC222" s="12"/>
      <c r="TCD222" s="12"/>
      <c r="TCE222" s="12"/>
      <c r="TCF222" s="12"/>
      <c r="TCG222" s="12"/>
      <c r="TCH222" s="12"/>
      <c r="TCI222" s="12"/>
      <c r="TCJ222" s="12"/>
      <c r="TCK222" s="12"/>
      <c r="TCL222" s="12"/>
      <c r="TCM222" s="12"/>
      <c r="TCN222" s="12"/>
      <c r="TCO222" s="12"/>
      <c r="TCP222" s="12"/>
      <c r="TCQ222" s="12"/>
      <c r="TCR222" s="12"/>
      <c r="TCS222" s="12"/>
      <c r="TCT222" s="12"/>
      <c r="TCU222" s="12"/>
      <c r="TCV222" s="12"/>
      <c r="TCW222" s="12"/>
      <c r="TCX222" s="12"/>
      <c r="TCY222" s="12"/>
      <c r="TCZ222" s="12"/>
      <c r="TDA222" s="12"/>
      <c r="TDB222" s="12"/>
      <c r="TDC222" s="12"/>
      <c r="TDD222" s="12"/>
      <c r="TDE222" s="12"/>
      <c r="TDF222" s="12"/>
      <c r="TDG222" s="12"/>
      <c r="TDH222" s="12"/>
      <c r="TDI222" s="12"/>
      <c r="TDJ222" s="12"/>
      <c r="TDK222" s="12"/>
      <c r="TDL222" s="12"/>
      <c r="TDM222" s="12"/>
      <c r="TDN222" s="12"/>
      <c r="TDO222" s="12"/>
      <c r="TDP222" s="12"/>
      <c r="TDQ222" s="12"/>
      <c r="TDR222" s="12"/>
      <c r="TDS222" s="12"/>
      <c r="TDT222" s="12"/>
      <c r="TDU222" s="12"/>
      <c r="TDV222" s="12"/>
      <c r="TDW222" s="12"/>
      <c r="TDX222" s="12"/>
      <c r="TDY222" s="12"/>
      <c r="TDZ222" s="12"/>
      <c r="TEA222" s="12"/>
      <c r="TEB222" s="12"/>
      <c r="TEC222" s="12"/>
      <c r="TED222" s="12"/>
      <c r="TEE222" s="12"/>
      <c r="TEF222" s="12"/>
      <c r="TEG222" s="12"/>
      <c r="TEH222" s="12"/>
      <c r="TEI222" s="12"/>
      <c r="TEJ222" s="12"/>
      <c r="TEK222" s="12"/>
      <c r="TEL222" s="12"/>
      <c r="TEM222" s="12"/>
      <c r="TEN222" s="12"/>
      <c r="TEO222" s="12"/>
      <c r="TEP222" s="12"/>
      <c r="TEQ222" s="12"/>
      <c r="TER222" s="12"/>
      <c r="TES222" s="12"/>
      <c r="TET222" s="12"/>
      <c r="TEU222" s="12"/>
      <c r="TEV222" s="12"/>
      <c r="TEW222" s="12"/>
      <c r="TEX222" s="12"/>
      <c r="TEY222" s="12"/>
      <c r="TEZ222" s="12"/>
      <c r="TFA222" s="12"/>
      <c r="TFB222" s="12"/>
      <c r="TFC222" s="12"/>
      <c r="TFD222" s="12"/>
      <c r="TFE222" s="12"/>
      <c r="TFF222" s="12"/>
      <c r="TFG222" s="12"/>
      <c r="TFH222" s="12"/>
      <c r="TFI222" s="12"/>
      <c r="TFJ222" s="12"/>
      <c r="TFK222" s="12"/>
      <c r="TFL222" s="12"/>
      <c r="TFM222" s="12"/>
      <c r="TFN222" s="12"/>
      <c r="TFO222" s="12"/>
      <c r="TFP222" s="12"/>
      <c r="TFQ222" s="12"/>
      <c r="TFR222" s="12"/>
      <c r="TFS222" s="12"/>
      <c r="TFT222" s="12"/>
      <c r="TFU222" s="12"/>
      <c r="TFV222" s="12"/>
      <c r="TFW222" s="12"/>
      <c r="TFX222" s="12"/>
      <c r="TFY222" s="12"/>
      <c r="TFZ222" s="12"/>
      <c r="TGA222" s="12"/>
      <c r="TGB222" s="12"/>
      <c r="TGC222" s="12"/>
      <c r="TGD222" s="12"/>
      <c r="TGE222" s="12"/>
      <c r="TGF222" s="12"/>
      <c r="TGG222" s="12"/>
      <c r="TGH222" s="12"/>
      <c r="TGI222" s="12"/>
      <c r="TGJ222" s="12"/>
      <c r="TGK222" s="12"/>
      <c r="TGL222" s="12"/>
      <c r="TGM222" s="12"/>
      <c r="TGN222" s="12"/>
      <c r="TGO222" s="12"/>
      <c r="TGP222" s="12"/>
      <c r="TGQ222" s="12"/>
      <c r="TGR222" s="12"/>
      <c r="TGS222" s="12"/>
      <c r="TGT222" s="12"/>
      <c r="TGU222" s="12"/>
      <c r="TGV222" s="12"/>
      <c r="TGW222" s="12"/>
      <c r="TGX222" s="12"/>
      <c r="TGY222" s="12"/>
      <c r="TGZ222" s="12"/>
      <c r="THA222" s="12"/>
      <c r="THB222" s="12"/>
      <c r="THC222" s="12"/>
      <c r="THD222" s="12"/>
      <c r="THE222" s="12"/>
      <c r="THF222" s="12"/>
      <c r="THG222" s="12"/>
      <c r="THH222" s="12"/>
      <c r="THI222" s="12"/>
      <c r="THJ222" s="12"/>
      <c r="THK222" s="12"/>
      <c r="THL222" s="12"/>
      <c r="THM222" s="12"/>
      <c r="THN222" s="12"/>
      <c r="THO222" s="12"/>
      <c r="THP222" s="12"/>
      <c r="THQ222" s="12"/>
      <c r="THR222" s="12"/>
      <c r="THS222" s="12"/>
      <c r="THT222" s="12"/>
      <c r="THU222" s="12"/>
      <c r="THV222" s="12"/>
      <c r="THW222" s="12"/>
      <c r="THX222" s="12"/>
      <c r="THY222" s="12"/>
      <c r="THZ222" s="12"/>
      <c r="TIA222" s="12"/>
      <c r="TIB222" s="12"/>
      <c r="TIC222" s="12"/>
      <c r="TID222" s="12"/>
      <c r="TIE222" s="12"/>
      <c r="TIF222" s="12"/>
      <c r="TIG222" s="12"/>
      <c r="TIH222" s="12"/>
      <c r="TII222" s="12"/>
      <c r="TIJ222" s="12"/>
      <c r="TIK222" s="12"/>
      <c r="TIL222" s="12"/>
      <c r="TIM222" s="12"/>
      <c r="TIN222" s="12"/>
      <c r="TIO222" s="12"/>
      <c r="TIP222" s="12"/>
      <c r="TIQ222" s="12"/>
      <c r="TIR222" s="12"/>
      <c r="TIS222" s="12"/>
      <c r="TIT222" s="12"/>
      <c r="TIU222" s="12"/>
      <c r="TIV222" s="12"/>
      <c r="TIW222" s="12"/>
      <c r="TIX222" s="12"/>
      <c r="TIY222" s="12"/>
      <c r="TIZ222" s="12"/>
      <c r="TJA222" s="12"/>
      <c r="TJB222" s="12"/>
      <c r="TJC222" s="12"/>
      <c r="TJD222" s="12"/>
      <c r="TJE222" s="12"/>
      <c r="TJF222" s="12"/>
      <c r="TJG222" s="12"/>
      <c r="TJH222" s="12"/>
      <c r="TJI222" s="12"/>
      <c r="TJJ222" s="12"/>
      <c r="TJK222" s="12"/>
      <c r="TJL222" s="12"/>
      <c r="TJM222" s="12"/>
      <c r="TJN222" s="12"/>
      <c r="TJO222" s="12"/>
      <c r="TJP222" s="12"/>
      <c r="TJQ222" s="12"/>
      <c r="TJR222" s="12"/>
      <c r="TJS222" s="12"/>
      <c r="TJT222" s="12"/>
      <c r="TJU222" s="12"/>
      <c r="TJV222" s="12"/>
      <c r="TJW222" s="12"/>
      <c r="TJX222" s="12"/>
      <c r="TJY222" s="12"/>
      <c r="TJZ222" s="12"/>
      <c r="TKA222" s="12"/>
      <c r="TKB222" s="12"/>
      <c r="TKC222" s="12"/>
      <c r="TKD222" s="12"/>
      <c r="TKE222" s="12"/>
      <c r="TKF222" s="12"/>
      <c r="TKG222" s="12"/>
      <c r="TKH222" s="12"/>
      <c r="TKI222" s="12"/>
      <c r="TKJ222" s="12"/>
      <c r="TKK222" s="12"/>
      <c r="TKL222" s="12"/>
      <c r="TKM222" s="12"/>
      <c r="TKN222" s="12"/>
      <c r="TKO222" s="12"/>
      <c r="TKP222" s="12"/>
      <c r="TKQ222" s="12"/>
      <c r="TKR222" s="12"/>
      <c r="TKS222" s="12"/>
      <c r="TKT222" s="12"/>
      <c r="TKU222" s="12"/>
      <c r="TKV222" s="12"/>
      <c r="TKW222" s="12"/>
      <c r="TKX222" s="12"/>
      <c r="TKY222" s="12"/>
      <c r="TKZ222" s="12"/>
      <c r="TLA222" s="12"/>
      <c r="TLB222" s="12"/>
      <c r="TLC222" s="12"/>
      <c r="TLD222" s="12"/>
      <c r="TLE222" s="12"/>
      <c r="TLF222" s="12"/>
      <c r="TLG222" s="12"/>
      <c r="TLH222" s="12"/>
      <c r="TLI222" s="12"/>
      <c r="TLJ222" s="12"/>
      <c r="TLK222" s="12"/>
      <c r="TLL222" s="12"/>
      <c r="TLM222" s="12"/>
      <c r="TLN222" s="12"/>
      <c r="TLO222" s="12"/>
      <c r="TLP222" s="12"/>
      <c r="TLQ222" s="12"/>
      <c r="TLR222" s="12"/>
      <c r="TLS222" s="12"/>
      <c r="TLT222" s="12"/>
      <c r="TLU222" s="12"/>
      <c r="TLV222" s="12"/>
      <c r="TLW222" s="12"/>
      <c r="TLX222" s="12"/>
      <c r="TLY222" s="12"/>
      <c r="TLZ222" s="12"/>
      <c r="TMA222" s="12"/>
      <c r="TMB222" s="12"/>
      <c r="TMC222" s="12"/>
      <c r="TMD222" s="12"/>
      <c r="TME222" s="12"/>
      <c r="TMF222" s="12"/>
      <c r="TMG222" s="12"/>
      <c r="TMH222" s="12"/>
      <c r="TMI222" s="12"/>
      <c r="TMJ222" s="12"/>
      <c r="TMK222" s="12"/>
      <c r="TML222" s="12"/>
      <c r="TMM222" s="12"/>
      <c r="TMN222" s="12"/>
      <c r="TMO222" s="12"/>
      <c r="TMP222" s="12"/>
      <c r="TMQ222" s="12"/>
      <c r="TMR222" s="12"/>
      <c r="TMS222" s="12"/>
      <c r="TMT222" s="12"/>
      <c r="TMU222" s="12"/>
      <c r="TMV222" s="12"/>
      <c r="TMW222" s="12"/>
      <c r="TMX222" s="12"/>
      <c r="TMY222" s="12"/>
      <c r="TMZ222" s="12"/>
      <c r="TNA222" s="12"/>
      <c r="TNB222" s="12"/>
      <c r="TNC222" s="12"/>
      <c r="TND222" s="12"/>
      <c r="TNE222" s="12"/>
      <c r="TNF222" s="12"/>
      <c r="TNG222" s="12"/>
      <c r="TNH222" s="12"/>
      <c r="TNI222" s="12"/>
      <c r="TNJ222" s="12"/>
      <c r="TNK222" s="12"/>
      <c r="TNL222" s="12"/>
      <c r="TNM222" s="12"/>
      <c r="TNN222" s="12"/>
      <c r="TNO222" s="12"/>
      <c r="TNP222" s="12"/>
      <c r="TNQ222" s="12"/>
      <c r="TNR222" s="12"/>
      <c r="TNS222" s="12"/>
      <c r="TNT222" s="12"/>
      <c r="TNU222" s="12"/>
      <c r="TNV222" s="12"/>
      <c r="TNW222" s="12"/>
      <c r="TNX222" s="12"/>
      <c r="TNY222" s="12"/>
      <c r="TNZ222" s="12"/>
      <c r="TOA222" s="12"/>
      <c r="TOB222" s="12"/>
      <c r="TOC222" s="12"/>
      <c r="TOD222" s="12"/>
      <c r="TOE222" s="12"/>
      <c r="TOF222" s="12"/>
      <c r="TOG222" s="12"/>
      <c r="TOH222" s="12"/>
      <c r="TOI222" s="12"/>
      <c r="TOJ222" s="12"/>
      <c r="TOK222" s="12"/>
      <c r="TOL222" s="12"/>
      <c r="TOM222" s="12"/>
      <c r="TON222" s="12"/>
      <c r="TOO222" s="12"/>
      <c r="TOP222" s="12"/>
      <c r="TOQ222" s="12"/>
      <c r="TOR222" s="12"/>
      <c r="TOS222" s="12"/>
      <c r="TOT222" s="12"/>
      <c r="TOU222" s="12"/>
      <c r="TOV222" s="12"/>
      <c r="TOW222" s="12"/>
      <c r="TOX222" s="12"/>
      <c r="TOY222" s="12"/>
      <c r="TOZ222" s="12"/>
      <c r="TPA222" s="12"/>
      <c r="TPB222" s="12"/>
      <c r="TPC222" s="12"/>
      <c r="TPD222" s="12"/>
      <c r="TPE222" s="12"/>
      <c r="TPF222" s="12"/>
      <c r="TPG222" s="12"/>
      <c r="TPH222" s="12"/>
      <c r="TPI222" s="12"/>
      <c r="TPJ222" s="12"/>
      <c r="TPK222" s="12"/>
      <c r="TPL222" s="12"/>
      <c r="TPM222" s="12"/>
      <c r="TPN222" s="12"/>
      <c r="TPO222" s="12"/>
      <c r="TPP222" s="12"/>
      <c r="TPQ222" s="12"/>
      <c r="TPR222" s="12"/>
      <c r="TPS222" s="12"/>
      <c r="TPT222" s="12"/>
      <c r="TPU222" s="12"/>
      <c r="TPV222" s="12"/>
      <c r="TPW222" s="12"/>
      <c r="TPX222" s="12"/>
      <c r="TPY222" s="12"/>
      <c r="TPZ222" s="12"/>
      <c r="TQA222" s="12"/>
      <c r="TQB222" s="12"/>
      <c r="TQC222" s="12"/>
      <c r="TQD222" s="12"/>
      <c r="TQE222" s="12"/>
      <c r="TQF222" s="12"/>
      <c r="TQG222" s="12"/>
      <c r="TQH222" s="12"/>
      <c r="TQI222" s="12"/>
      <c r="TQJ222" s="12"/>
      <c r="TQK222" s="12"/>
      <c r="TQL222" s="12"/>
      <c r="TQM222" s="12"/>
      <c r="TQN222" s="12"/>
      <c r="TQO222" s="12"/>
      <c r="TQP222" s="12"/>
      <c r="TQQ222" s="12"/>
      <c r="TQR222" s="12"/>
      <c r="TQS222" s="12"/>
      <c r="TQT222" s="12"/>
      <c r="TQU222" s="12"/>
      <c r="TQV222" s="12"/>
      <c r="TQW222" s="12"/>
      <c r="TQX222" s="12"/>
      <c r="TQY222" s="12"/>
      <c r="TQZ222" s="12"/>
      <c r="TRA222" s="12"/>
      <c r="TRB222" s="12"/>
      <c r="TRC222" s="12"/>
      <c r="TRD222" s="12"/>
      <c r="TRE222" s="12"/>
      <c r="TRF222" s="12"/>
      <c r="TRG222" s="12"/>
      <c r="TRH222" s="12"/>
      <c r="TRI222" s="12"/>
      <c r="TRJ222" s="12"/>
      <c r="TRK222" s="12"/>
      <c r="TRL222" s="12"/>
      <c r="TRM222" s="12"/>
      <c r="TRN222" s="12"/>
      <c r="TRO222" s="12"/>
      <c r="TRP222" s="12"/>
      <c r="TRQ222" s="12"/>
      <c r="TRR222" s="12"/>
      <c r="TRS222" s="12"/>
      <c r="TRT222" s="12"/>
      <c r="TRU222" s="12"/>
      <c r="TRV222" s="12"/>
      <c r="TRW222" s="12"/>
      <c r="TRX222" s="12"/>
      <c r="TRY222" s="12"/>
      <c r="TRZ222" s="12"/>
      <c r="TSA222" s="12"/>
      <c r="TSB222" s="12"/>
      <c r="TSC222" s="12"/>
      <c r="TSD222" s="12"/>
      <c r="TSE222" s="12"/>
      <c r="TSF222" s="12"/>
      <c r="TSG222" s="12"/>
      <c r="TSH222" s="12"/>
      <c r="TSI222" s="12"/>
      <c r="TSJ222" s="12"/>
      <c r="TSK222" s="12"/>
      <c r="TSL222" s="12"/>
      <c r="TSM222" s="12"/>
      <c r="TSN222" s="12"/>
      <c r="TSO222" s="12"/>
      <c r="TSP222" s="12"/>
      <c r="TSQ222" s="12"/>
      <c r="TSR222" s="12"/>
      <c r="TSS222" s="12"/>
      <c r="TST222" s="12"/>
      <c r="TSU222" s="12"/>
      <c r="TSV222" s="12"/>
      <c r="TSW222" s="12"/>
      <c r="TSX222" s="12"/>
      <c r="TSY222" s="12"/>
      <c r="TSZ222" s="12"/>
      <c r="TTA222" s="12"/>
      <c r="TTB222" s="12"/>
      <c r="TTC222" s="12"/>
      <c r="TTD222" s="12"/>
      <c r="TTE222" s="12"/>
      <c r="TTF222" s="12"/>
      <c r="TTG222" s="12"/>
      <c r="TTH222" s="12"/>
      <c r="TTI222" s="12"/>
      <c r="TTJ222" s="12"/>
      <c r="TTK222" s="12"/>
      <c r="TTL222" s="12"/>
      <c r="TTM222" s="12"/>
      <c r="TTN222" s="12"/>
      <c r="TTO222" s="12"/>
      <c r="TTP222" s="12"/>
      <c r="TTQ222" s="12"/>
      <c r="TTR222" s="12"/>
      <c r="TTS222" s="12"/>
      <c r="TTT222" s="12"/>
      <c r="TTU222" s="12"/>
      <c r="TTV222" s="12"/>
      <c r="TTW222" s="12"/>
      <c r="TTX222" s="12"/>
      <c r="TTY222" s="12"/>
      <c r="TTZ222" s="12"/>
      <c r="TUA222" s="12"/>
      <c r="TUB222" s="12"/>
      <c r="TUC222" s="12"/>
      <c r="TUD222" s="12"/>
      <c r="TUE222" s="12"/>
      <c r="TUF222" s="12"/>
      <c r="TUG222" s="12"/>
      <c r="TUH222" s="12"/>
      <c r="TUI222" s="12"/>
      <c r="TUJ222" s="12"/>
      <c r="TUK222" s="12"/>
      <c r="TUL222" s="12"/>
      <c r="TUM222" s="12"/>
      <c r="TUN222" s="12"/>
      <c r="TUO222" s="12"/>
      <c r="TUP222" s="12"/>
      <c r="TUQ222" s="12"/>
      <c r="TUR222" s="12"/>
      <c r="TUS222" s="12"/>
      <c r="TUT222" s="12"/>
      <c r="TUU222" s="12"/>
      <c r="TUV222" s="12"/>
      <c r="TUW222" s="12"/>
      <c r="TUX222" s="12"/>
      <c r="TUY222" s="12"/>
      <c r="TUZ222" s="12"/>
      <c r="TVA222" s="12"/>
      <c r="TVB222" s="12"/>
      <c r="TVC222" s="12"/>
      <c r="TVD222" s="12"/>
      <c r="TVE222" s="12"/>
      <c r="TVF222" s="12"/>
      <c r="TVG222" s="12"/>
      <c r="TVH222" s="12"/>
      <c r="TVI222" s="12"/>
      <c r="TVJ222" s="12"/>
      <c r="TVK222" s="12"/>
      <c r="TVL222" s="12"/>
      <c r="TVM222" s="12"/>
      <c r="TVN222" s="12"/>
      <c r="TVO222" s="12"/>
      <c r="TVP222" s="12"/>
      <c r="TVQ222" s="12"/>
      <c r="TVR222" s="12"/>
      <c r="TVS222" s="12"/>
      <c r="TVT222" s="12"/>
      <c r="TVU222" s="12"/>
      <c r="TVV222" s="12"/>
      <c r="TVW222" s="12"/>
      <c r="TVX222" s="12"/>
      <c r="TVY222" s="12"/>
      <c r="TVZ222" s="12"/>
      <c r="TWA222" s="12"/>
      <c r="TWB222" s="12"/>
      <c r="TWC222" s="12"/>
      <c r="TWD222" s="12"/>
      <c r="TWE222" s="12"/>
      <c r="TWF222" s="12"/>
      <c r="TWG222" s="12"/>
      <c r="TWH222" s="12"/>
      <c r="TWI222" s="12"/>
      <c r="TWJ222" s="12"/>
      <c r="TWK222" s="12"/>
      <c r="TWL222" s="12"/>
      <c r="TWM222" s="12"/>
      <c r="TWN222" s="12"/>
      <c r="TWO222" s="12"/>
      <c r="TWP222" s="12"/>
      <c r="TWQ222" s="12"/>
      <c r="TWR222" s="12"/>
      <c r="TWS222" s="12"/>
      <c r="TWT222" s="12"/>
      <c r="TWU222" s="12"/>
      <c r="TWV222" s="12"/>
      <c r="TWW222" s="12"/>
      <c r="TWX222" s="12"/>
      <c r="TWY222" s="12"/>
      <c r="TWZ222" s="12"/>
      <c r="TXA222" s="12"/>
      <c r="TXB222" s="12"/>
      <c r="TXC222" s="12"/>
      <c r="TXD222" s="12"/>
      <c r="TXE222" s="12"/>
      <c r="TXF222" s="12"/>
      <c r="TXG222" s="12"/>
      <c r="TXH222" s="12"/>
      <c r="TXI222" s="12"/>
      <c r="TXJ222" s="12"/>
      <c r="TXK222" s="12"/>
      <c r="TXL222" s="12"/>
      <c r="TXM222" s="12"/>
      <c r="TXN222" s="12"/>
      <c r="TXO222" s="12"/>
      <c r="TXP222" s="12"/>
      <c r="TXQ222" s="12"/>
      <c r="TXR222" s="12"/>
      <c r="TXS222" s="12"/>
      <c r="TXT222" s="12"/>
      <c r="TXU222" s="12"/>
      <c r="TXV222" s="12"/>
      <c r="TXW222" s="12"/>
      <c r="TXX222" s="12"/>
      <c r="TXY222" s="12"/>
      <c r="TXZ222" s="12"/>
      <c r="TYA222" s="12"/>
      <c r="TYB222" s="12"/>
      <c r="TYC222" s="12"/>
      <c r="TYD222" s="12"/>
      <c r="TYE222" s="12"/>
      <c r="TYF222" s="12"/>
      <c r="TYG222" s="12"/>
      <c r="TYH222" s="12"/>
      <c r="TYI222" s="12"/>
      <c r="TYJ222" s="12"/>
      <c r="TYK222" s="12"/>
      <c r="TYL222" s="12"/>
      <c r="TYM222" s="12"/>
      <c r="TYN222" s="12"/>
      <c r="TYO222" s="12"/>
      <c r="TYP222" s="12"/>
      <c r="TYQ222" s="12"/>
      <c r="TYR222" s="12"/>
      <c r="TYS222" s="12"/>
      <c r="TYT222" s="12"/>
      <c r="TYU222" s="12"/>
      <c r="TYV222" s="12"/>
      <c r="TYW222" s="12"/>
      <c r="TYX222" s="12"/>
      <c r="TYY222" s="12"/>
      <c r="TYZ222" s="12"/>
      <c r="TZA222" s="12"/>
      <c r="TZB222" s="12"/>
      <c r="TZC222" s="12"/>
      <c r="TZD222" s="12"/>
      <c r="TZE222" s="12"/>
      <c r="TZF222" s="12"/>
      <c r="TZG222" s="12"/>
      <c r="TZH222" s="12"/>
      <c r="TZI222" s="12"/>
      <c r="TZJ222" s="12"/>
      <c r="TZK222" s="12"/>
      <c r="TZL222" s="12"/>
      <c r="TZM222" s="12"/>
      <c r="TZN222" s="12"/>
      <c r="TZO222" s="12"/>
      <c r="TZP222" s="12"/>
      <c r="TZQ222" s="12"/>
      <c r="TZR222" s="12"/>
      <c r="TZS222" s="12"/>
      <c r="TZT222" s="12"/>
      <c r="TZU222" s="12"/>
      <c r="TZV222" s="12"/>
      <c r="TZW222" s="12"/>
      <c r="TZX222" s="12"/>
      <c r="TZY222" s="12"/>
      <c r="TZZ222" s="12"/>
      <c r="UAA222" s="12"/>
      <c r="UAB222" s="12"/>
      <c r="UAC222" s="12"/>
      <c r="UAD222" s="12"/>
      <c r="UAE222" s="12"/>
      <c r="UAF222" s="12"/>
      <c r="UAG222" s="12"/>
      <c r="UAH222" s="12"/>
      <c r="UAI222" s="12"/>
      <c r="UAJ222" s="12"/>
      <c r="UAK222" s="12"/>
      <c r="UAL222" s="12"/>
      <c r="UAM222" s="12"/>
      <c r="UAN222" s="12"/>
      <c r="UAO222" s="12"/>
      <c r="UAP222" s="12"/>
      <c r="UAQ222" s="12"/>
      <c r="UAR222" s="12"/>
      <c r="UAS222" s="12"/>
      <c r="UAT222" s="12"/>
      <c r="UAU222" s="12"/>
      <c r="UAV222" s="12"/>
      <c r="UAW222" s="12"/>
      <c r="UAX222" s="12"/>
      <c r="UAY222" s="12"/>
      <c r="UAZ222" s="12"/>
      <c r="UBA222" s="12"/>
      <c r="UBB222" s="12"/>
      <c r="UBC222" s="12"/>
      <c r="UBD222" s="12"/>
      <c r="UBE222" s="12"/>
      <c r="UBF222" s="12"/>
      <c r="UBG222" s="12"/>
      <c r="UBH222" s="12"/>
      <c r="UBI222" s="12"/>
      <c r="UBJ222" s="12"/>
      <c r="UBK222" s="12"/>
      <c r="UBL222" s="12"/>
      <c r="UBM222" s="12"/>
      <c r="UBN222" s="12"/>
      <c r="UBO222" s="12"/>
      <c r="UBP222" s="12"/>
      <c r="UBQ222" s="12"/>
      <c r="UBR222" s="12"/>
      <c r="UBS222" s="12"/>
      <c r="UBT222" s="12"/>
      <c r="UBU222" s="12"/>
      <c r="UBV222" s="12"/>
      <c r="UBW222" s="12"/>
      <c r="UBX222" s="12"/>
      <c r="UBY222" s="12"/>
      <c r="UBZ222" s="12"/>
      <c r="UCA222" s="12"/>
      <c r="UCB222" s="12"/>
      <c r="UCC222" s="12"/>
      <c r="UCD222" s="12"/>
      <c r="UCE222" s="12"/>
      <c r="UCF222" s="12"/>
      <c r="UCG222" s="12"/>
      <c r="UCH222" s="12"/>
      <c r="UCI222" s="12"/>
      <c r="UCJ222" s="12"/>
      <c r="UCK222" s="12"/>
      <c r="UCL222" s="12"/>
      <c r="UCM222" s="12"/>
      <c r="UCN222" s="12"/>
      <c r="UCO222" s="12"/>
      <c r="UCP222" s="12"/>
      <c r="UCQ222" s="12"/>
      <c r="UCR222" s="12"/>
      <c r="UCS222" s="12"/>
      <c r="UCT222" s="12"/>
      <c r="UCU222" s="12"/>
      <c r="UCV222" s="12"/>
      <c r="UCW222" s="12"/>
      <c r="UCX222" s="12"/>
      <c r="UCY222" s="12"/>
      <c r="UCZ222" s="12"/>
      <c r="UDA222" s="12"/>
      <c r="UDB222" s="12"/>
      <c r="UDC222" s="12"/>
      <c r="UDD222" s="12"/>
      <c r="UDE222" s="12"/>
      <c r="UDF222" s="12"/>
      <c r="UDG222" s="12"/>
      <c r="UDH222" s="12"/>
      <c r="UDI222" s="12"/>
      <c r="UDJ222" s="12"/>
      <c r="UDK222" s="12"/>
      <c r="UDL222" s="12"/>
      <c r="UDM222" s="12"/>
      <c r="UDN222" s="12"/>
      <c r="UDO222" s="12"/>
      <c r="UDP222" s="12"/>
      <c r="UDQ222" s="12"/>
      <c r="UDR222" s="12"/>
      <c r="UDS222" s="12"/>
      <c r="UDT222" s="12"/>
      <c r="UDU222" s="12"/>
      <c r="UDV222" s="12"/>
      <c r="UDW222" s="12"/>
      <c r="UDX222" s="12"/>
      <c r="UDY222" s="12"/>
      <c r="UDZ222" s="12"/>
      <c r="UEA222" s="12"/>
      <c r="UEB222" s="12"/>
      <c r="UEC222" s="12"/>
      <c r="UED222" s="12"/>
      <c r="UEE222" s="12"/>
      <c r="UEF222" s="12"/>
      <c r="UEG222" s="12"/>
      <c r="UEH222" s="12"/>
      <c r="UEI222" s="12"/>
      <c r="UEJ222" s="12"/>
      <c r="UEK222" s="12"/>
      <c r="UEL222" s="12"/>
      <c r="UEM222" s="12"/>
      <c r="UEN222" s="12"/>
      <c r="UEO222" s="12"/>
      <c r="UEP222" s="12"/>
      <c r="UEQ222" s="12"/>
      <c r="UER222" s="12"/>
      <c r="UES222" s="12"/>
      <c r="UET222" s="12"/>
      <c r="UEU222" s="12"/>
      <c r="UEV222" s="12"/>
      <c r="UEW222" s="12"/>
      <c r="UEX222" s="12"/>
      <c r="UEY222" s="12"/>
      <c r="UEZ222" s="12"/>
      <c r="UFA222" s="12"/>
      <c r="UFB222" s="12"/>
      <c r="UFC222" s="12"/>
      <c r="UFD222" s="12"/>
      <c r="UFE222" s="12"/>
      <c r="UFF222" s="12"/>
      <c r="UFG222" s="12"/>
      <c r="UFH222" s="12"/>
      <c r="UFI222" s="12"/>
      <c r="UFJ222" s="12"/>
      <c r="UFK222" s="12"/>
      <c r="UFL222" s="12"/>
      <c r="UFM222" s="12"/>
      <c r="UFN222" s="12"/>
      <c r="UFO222" s="12"/>
      <c r="UFP222" s="12"/>
      <c r="UFQ222" s="12"/>
      <c r="UFR222" s="12"/>
      <c r="UFS222" s="12"/>
      <c r="UFT222" s="12"/>
      <c r="UFU222" s="12"/>
      <c r="UFV222" s="12"/>
      <c r="UFW222" s="12"/>
      <c r="UFX222" s="12"/>
      <c r="UFY222" s="12"/>
      <c r="UFZ222" s="12"/>
      <c r="UGA222" s="12"/>
      <c r="UGB222" s="12"/>
      <c r="UGC222" s="12"/>
      <c r="UGD222" s="12"/>
      <c r="UGE222" s="12"/>
      <c r="UGF222" s="12"/>
      <c r="UGG222" s="12"/>
      <c r="UGH222" s="12"/>
      <c r="UGI222" s="12"/>
      <c r="UGJ222" s="12"/>
      <c r="UGK222" s="12"/>
      <c r="UGL222" s="12"/>
      <c r="UGM222" s="12"/>
      <c r="UGN222" s="12"/>
      <c r="UGO222" s="12"/>
      <c r="UGP222" s="12"/>
      <c r="UGQ222" s="12"/>
      <c r="UGR222" s="12"/>
      <c r="UGS222" s="12"/>
      <c r="UGT222" s="12"/>
      <c r="UGU222" s="12"/>
      <c r="UGV222" s="12"/>
      <c r="UGW222" s="12"/>
      <c r="UGX222" s="12"/>
      <c r="UGY222" s="12"/>
      <c r="UGZ222" s="12"/>
      <c r="UHA222" s="12"/>
      <c r="UHB222" s="12"/>
      <c r="UHC222" s="12"/>
      <c r="UHD222" s="12"/>
      <c r="UHE222" s="12"/>
      <c r="UHF222" s="12"/>
      <c r="UHG222" s="12"/>
      <c r="UHH222" s="12"/>
      <c r="UHI222" s="12"/>
      <c r="UHJ222" s="12"/>
      <c r="UHK222" s="12"/>
      <c r="UHL222" s="12"/>
      <c r="UHM222" s="12"/>
      <c r="UHN222" s="12"/>
      <c r="UHO222" s="12"/>
      <c r="UHP222" s="12"/>
      <c r="UHQ222" s="12"/>
      <c r="UHR222" s="12"/>
      <c r="UHS222" s="12"/>
      <c r="UHT222" s="12"/>
      <c r="UHU222" s="12"/>
      <c r="UHV222" s="12"/>
      <c r="UHW222" s="12"/>
      <c r="UHX222" s="12"/>
      <c r="UHY222" s="12"/>
      <c r="UHZ222" s="12"/>
      <c r="UIA222" s="12"/>
      <c r="UIB222" s="12"/>
      <c r="UIC222" s="12"/>
      <c r="UID222" s="12"/>
      <c r="UIE222" s="12"/>
      <c r="UIF222" s="12"/>
      <c r="UIG222" s="12"/>
      <c r="UIH222" s="12"/>
      <c r="UII222" s="12"/>
      <c r="UIJ222" s="12"/>
      <c r="UIK222" s="12"/>
      <c r="UIL222" s="12"/>
      <c r="UIM222" s="12"/>
      <c r="UIN222" s="12"/>
      <c r="UIO222" s="12"/>
      <c r="UIP222" s="12"/>
      <c r="UIQ222" s="12"/>
      <c r="UIR222" s="12"/>
      <c r="UIS222" s="12"/>
      <c r="UIT222" s="12"/>
      <c r="UIU222" s="12"/>
      <c r="UIV222" s="12"/>
      <c r="UIW222" s="12"/>
      <c r="UIX222" s="12"/>
      <c r="UIY222" s="12"/>
      <c r="UIZ222" s="12"/>
      <c r="UJA222" s="12"/>
      <c r="UJB222" s="12"/>
      <c r="UJC222" s="12"/>
      <c r="UJD222" s="12"/>
      <c r="UJE222" s="12"/>
      <c r="UJF222" s="12"/>
      <c r="UJG222" s="12"/>
      <c r="UJH222" s="12"/>
      <c r="UJI222" s="12"/>
      <c r="UJJ222" s="12"/>
      <c r="UJK222" s="12"/>
      <c r="UJL222" s="12"/>
      <c r="UJM222" s="12"/>
      <c r="UJN222" s="12"/>
      <c r="UJO222" s="12"/>
      <c r="UJP222" s="12"/>
      <c r="UJQ222" s="12"/>
      <c r="UJR222" s="12"/>
      <c r="UJS222" s="12"/>
      <c r="UJT222" s="12"/>
      <c r="UJU222" s="12"/>
      <c r="UJV222" s="12"/>
      <c r="UJW222" s="12"/>
      <c r="UJX222" s="12"/>
      <c r="UJY222" s="12"/>
      <c r="UJZ222" s="12"/>
      <c r="UKA222" s="12"/>
      <c r="UKB222" s="12"/>
      <c r="UKC222" s="12"/>
      <c r="UKD222" s="12"/>
      <c r="UKE222" s="12"/>
      <c r="UKF222" s="12"/>
      <c r="UKG222" s="12"/>
      <c r="UKH222" s="12"/>
      <c r="UKI222" s="12"/>
      <c r="UKJ222" s="12"/>
      <c r="UKK222" s="12"/>
      <c r="UKL222" s="12"/>
      <c r="UKM222" s="12"/>
      <c r="UKN222" s="12"/>
      <c r="UKO222" s="12"/>
      <c r="UKP222" s="12"/>
      <c r="UKQ222" s="12"/>
      <c r="UKR222" s="12"/>
      <c r="UKS222" s="12"/>
      <c r="UKT222" s="12"/>
      <c r="UKU222" s="12"/>
      <c r="UKV222" s="12"/>
      <c r="UKW222" s="12"/>
      <c r="UKX222" s="12"/>
      <c r="UKY222" s="12"/>
      <c r="UKZ222" s="12"/>
      <c r="ULA222" s="12"/>
      <c r="ULB222" s="12"/>
      <c r="ULC222" s="12"/>
      <c r="ULD222" s="12"/>
      <c r="ULE222" s="12"/>
      <c r="ULF222" s="12"/>
      <c r="ULG222" s="12"/>
      <c r="ULH222" s="12"/>
      <c r="ULI222" s="12"/>
      <c r="ULJ222" s="12"/>
      <c r="ULK222" s="12"/>
      <c r="ULL222" s="12"/>
      <c r="ULM222" s="12"/>
      <c r="ULN222" s="12"/>
      <c r="ULO222" s="12"/>
      <c r="ULP222" s="12"/>
      <c r="ULQ222" s="12"/>
      <c r="ULR222" s="12"/>
      <c r="ULS222" s="12"/>
      <c r="ULT222" s="12"/>
      <c r="ULU222" s="12"/>
      <c r="ULV222" s="12"/>
      <c r="ULW222" s="12"/>
      <c r="ULX222" s="12"/>
      <c r="ULY222" s="12"/>
      <c r="ULZ222" s="12"/>
      <c r="UMA222" s="12"/>
      <c r="UMB222" s="12"/>
      <c r="UMC222" s="12"/>
      <c r="UMD222" s="12"/>
      <c r="UME222" s="12"/>
      <c r="UMF222" s="12"/>
      <c r="UMG222" s="12"/>
      <c r="UMH222" s="12"/>
      <c r="UMI222" s="12"/>
      <c r="UMJ222" s="12"/>
      <c r="UMK222" s="12"/>
      <c r="UML222" s="12"/>
      <c r="UMM222" s="12"/>
      <c r="UMN222" s="12"/>
      <c r="UMO222" s="12"/>
      <c r="UMP222" s="12"/>
      <c r="UMQ222" s="12"/>
      <c r="UMR222" s="12"/>
      <c r="UMS222" s="12"/>
      <c r="UMT222" s="12"/>
      <c r="UMU222" s="12"/>
      <c r="UMV222" s="12"/>
      <c r="UMW222" s="12"/>
      <c r="UMX222" s="12"/>
      <c r="UMY222" s="12"/>
      <c r="UMZ222" s="12"/>
      <c r="UNA222" s="12"/>
      <c r="UNB222" s="12"/>
      <c r="UNC222" s="12"/>
      <c r="UND222" s="12"/>
      <c r="UNE222" s="12"/>
      <c r="UNF222" s="12"/>
      <c r="UNG222" s="12"/>
      <c r="UNH222" s="12"/>
      <c r="UNI222" s="12"/>
      <c r="UNJ222" s="12"/>
      <c r="UNK222" s="12"/>
      <c r="UNL222" s="12"/>
      <c r="UNM222" s="12"/>
      <c r="UNN222" s="12"/>
      <c r="UNO222" s="12"/>
      <c r="UNP222" s="12"/>
      <c r="UNQ222" s="12"/>
      <c r="UNR222" s="12"/>
      <c r="UNS222" s="12"/>
      <c r="UNT222" s="12"/>
      <c r="UNU222" s="12"/>
      <c r="UNV222" s="12"/>
      <c r="UNW222" s="12"/>
      <c r="UNX222" s="12"/>
      <c r="UNY222" s="12"/>
      <c r="UNZ222" s="12"/>
      <c r="UOA222" s="12"/>
      <c r="UOB222" s="12"/>
      <c r="UOC222" s="12"/>
      <c r="UOD222" s="12"/>
      <c r="UOE222" s="12"/>
      <c r="UOF222" s="12"/>
      <c r="UOG222" s="12"/>
      <c r="UOH222" s="12"/>
      <c r="UOI222" s="12"/>
      <c r="UOJ222" s="12"/>
      <c r="UOK222" s="12"/>
      <c r="UOL222" s="12"/>
      <c r="UOM222" s="12"/>
      <c r="UON222" s="12"/>
      <c r="UOO222" s="12"/>
      <c r="UOP222" s="12"/>
      <c r="UOQ222" s="12"/>
      <c r="UOR222" s="12"/>
      <c r="UOS222" s="12"/>
      <c r="UOT222" s="12"/>
      <c r="UOU222" s="12"/>
      <c r="UOV222" s="12"/>
      <c r="UOW222" s="12"/>
      <c r="UOX222" s="12"/>
      <c r="UOY222" s="12"/>
      <c r="UOZ222" s="12"/>
      <c r="UPA222" s="12"/>
      <c r="UPB222" s="12"/>
      <c r="UPC222" s="12"/>
      <c r="UPD222" s="12"/>
      <c r="UPE222" s="12"/>
      <c r="UPF222" s="12"/>
      <c r="UPG222" s="12"/>
      <c r="UPH222" s="12"/>
      <c r="UPI222" s="12"/>
      <c r="UPJ222" s="12"/>
      <c r="UPK222" s="12"/>
      <c r="UPL222" s="12"/>
      <c r="UPM222" s="12"/>
      <c r="UPN222" s="12"/>
      <c r="UPO222" s="12"/>
      <c r="UPP222" s="12"/>
      <c r="UPQ222" s="12"/>
      <c r="UPR222" s="12"/>
      <c r="UPS222" s="12"/>
      <c r="UPT222" s="12"/>
      <c r="UPU222" s="12"/>
      <c r="UPV222" s="12"/>
      <c r="UPW222" s="12"/>
      <c r="UPX222" s="12"/>
      <c r="UPY222" s="12"/>
      <c r="UPZ222" s="12"/>
      <c r="UQA222" s="12"/>
      <c r="UQB222" s="12"/>
      <c r="UQC222" s="12"/>
      <c r="UQD222" s="12"/>
      <c r="UQE222" s="12"/>
      <c r="UQF222" s="12"/>
      <c r="UQG222" s="12"/>
      <c r="UQH222" s="12"/>
      <c r="UQI222" s="12"/>
      <c r="UQJ222" s="12"/>
      <c r="UQK222" s="12"/>
      <c r="UQL222" s="12"/>
      <c r="UQM222" s="12"/>
      <c r="UQN222" s="12"/>
      <c r="UQO222" s="12"/>
      <c r="UQP222" s="12"/>
      <c r="UQQ222" s="12"/>
      <c r="UQR222" s="12"/>
      <c r="UQS222" s="12"/>
      <c r="UQT222" s="12"/>
      <c r="UQU222" s="12"/>
      <c r="UQV222" s="12"/>
      <c r="UQW222" s="12"/>
      <c r="UQX222" s="12"/>
      <c r="UQY222" s="12"/>
      <c r="UQZ222" s="12"/>
      <c r="URA222" s="12"/>
      <c r="URB222" s="12"/>
      <c r="URC222" s="12"/>
      <c r="URD222" s="12"/>
      <c r="URE222" s="12"/>
      <c r="URF222" s="12"/>
      <c r="URG222" s="12"/>
      <c r="URH222" s="12"/>
      <c r="URI222" s="12"/>
      <c r="URJ222" s="12"/>
      <c r="URK222" s="12"/>
      <c r="URL222" s="12"/>
      <c r="URM222" s="12"/>
      <c r="URN222" s="12"/>
      <c r="URO222" s="12"/>
      <c r="URP222" s="12"/>
      <c r="URQ222" s="12"/>
      <c r="URR222" s="12"/>
      <c r="URS222" s="12"/>
      <c r="URT222" s="12"/>
      <c r="URU222" s="12"/>
      <c r="URV222" s="12"/>
      <c r="URW222" s="12"/>
      <c r="URX222" s="12"/>
      <c r="URY222" s="12"/>
      <c r="URZ222" s="12"/>
      <c r="USA222" s="12"/>
      <c r="USB222" s="12"/>
      <c r="USC222" s="12"/>
      <c r="USD222" s="12"/>
      <c r="USE222" s="12"/>
      <c r="USF222" s="12"/>
      <c r="USG222" s="12"/>
      <c r="USH222" s="12"/>
      <c r="USI222" s="12"/>
      <c r="USJ222" s="12"/>
      <c r="USK222" s="12"/>
      <c r="USL222" s="12"/>
      <c r="USM222" s="12"/>
      <c r="USN222" s="12"/>
      <c r="USO222" s="12"/>
      <c r="USP222" s="12"/>
      <c r="USQ222" s="12"/>
      <c r="USR222" s="12"/>
      <c r="USS222" s="12"/>
      <c r="UST222" s="12"/>
      <c r="USU222" s="12"/>
      <c r="USV222" s="12"/>
      <c r="USW222" s="12"/>
      <c r="USX222" s="12"/>
      <c r="USY222" s="12"/>
      <c r="USZ222" s="12"/>
      <c r="UTA222" s="12"/>
      <c r="UTB222" s="12"/>
      <c r="UTC222" s="12"/>
      <c r="UTD222" s="12"/>
      <c r="UTE222" s="12"/>
      <c r="UTF222" s="12"/>
      <c r="UTG222" s="12"/>
      <c r="UTH222" s="12"/>
      <c r="UTI222" s="12"/>
      <c r="UTJ222" s="12"/>
      <c r="UTK222" s="12"/>
      <c r="UTL222" s="12"/>
      <c r="UTM222" s="12"/>
      <c r="UTN222" s="12"/>
      <c r="UTO222" s="12"/>
      <c r="UTP222" s="12"/>
      <c r="UTQ222" s="12"/>
      <c r="UTR222" s="12"/>
      <c r="UTS222" s="12"/>
      <c r="UTT222" s="12"/>
      <c r="UTU222" s="12"/>
      <c r="UTV222" s="12"/>
      <c r="UTW222" s="12"/>
      <c r="UTX222" s="12"/>
      <c r="UTY222" s="12"/>
      <c r="UTZ222" s="12"/>
      <c r="UUA222" s="12"/>
      <c r="UUB222" s="12"/>
      <c r="UUC222" s="12"/>
      <c r="UUD222" s="12"/>
      <c r="UUE222" s="12"/>
      <c r="UUF222" s="12"/>
      <c r="UUG222" s="12"/>
      <c r="UUH222" s="12"/>
      <c r="UUI222" s="12"/>
      <c r="UUJ222" s="12"/>
      <c r="UUK222" s="12"/>
      <c r="UUL222" s="12"/>
      <c r="UUM222" s="12"/>
      <c r="UUN222" s="12"/>
      <c r="UUO222" s="12"/>
      <c r="UUP222" s="12"/>
      <c r="UUQ222" s="12"/>
      <c r="UUR222" s="12"/>
      <c r="UUS222" s="12"/>
      <c r="UUT222" s="12"/>
      <c r="UUU222" s="12"/>
      <c r="UUV222" s="12"/>
      <c r="UUW222" s="12"/>
      <c r="UUX222" s="12"/>
      <c r="UUY222" s="12"/>
      <c r="UUZ222" s="12"/>
      <c r="UVA222" s="12"/>
      <c r="UVB222" s="12"/>
      <c r="UVC222" s="12"/>
      <c r="UVD222" s="12"/>
      <c r="UVE222" s="12"/>
      <c r="UVF222" s="12"/>
      <c r="UVG222" s="12"/>
      <c r="UVH222" s="12"/>
      <c r="UVI222" s="12"/>
      <c r="UVJ222" s="12"/>
      <c r="UVK222" s="12"/>
      <c r="UVL222" s="12"/>
      <c r="UVM222" s="12"/>
      <c r="UVN222" s="12"/>
      <c r="UVO222" s="12"/>
      <c r="UVP222" s="12"/>
      <c r="UVQ222" s="12"/>
      <c r="UVR222" s="12"/>
      <c r="UVS222" s="12"/>
      <c r="UVT222" s="12"/>
      <c r="UVU222" s="12"/>
      <c r="UVV222" s="12"/>
      <c r="UVW222" s="12"/>
      <c r="UVX222" s="12"/>
      <c r="UVY222" s="12"/>
      <c r="UVZ222" s="12"/>
      <c r="UWA222" s="12"/>
      <c r="UWB222" s="12"/>
      <c r="UWC222" s="12"/>
      <c r="UWD222" s="12"/>
      <c r="UWE222" s="12"/>
      <c r="UWF222" s="12"/>
      <c r="UWG222" s="12"/>
      <c r="UWH222" s="12"/>
      <c r="UWI222" s="12"/>
      <c r="UWJ222" s="12"/>
      <c r="UWK222" s="12"/>
      <c r="UWL222" s="12"/>
      <c r="UWM222" s="12"/>
      <c r="UWN222" s="12"/>
      <c r="UWO222" s="12"/>
      <c r="UWP222" s="12"/>
      <c r="UWQ222" s="12"/>
      <c r="UWR222" s="12"/>
      <c r="UWS222" s="12"/>
      <c r="UWT222" s="12"/>
      <c r="UWU222" s="12"/>
      <c r="UWV222" s="12"/>
      <c r="UWW222" s="12"/>
      <c r="UWX222" s="12"/>
      <c r="UWY222" s="12"/>
      <c r="UWZ222" s="12"/>
      <c r="UXA222" s="12"/>
      <c r="UXB222" s="12"/>
      <c r="UXC222" s="12"/>
      <c r="UXD222" s="12"/>
      <c r="UXE222" s="12"/>
      <c r="UXF222" s="12"/>
      <c r="UXG222" s="12"/>
      <c r="UXH222" s="12"/>
      <c r="UXI222" s="12"/>
      <c r="UXJ222" s="12"/>
      <c r="UXK222" s="12"/>
      <c r="UXL222" s="12"/>
      <c r="UXM222" s="12"/>
      <c r="UXN222" s="12"/>
      <c r="UXO222" s="12"/>
      <c r="UXP222" s="12"/>
      <c r="UXQ222" s="12"/>
      <c r="UXR222" s="12"/>
      <c r="UXS222" s="12"/>
      <c r="UXT222" s="12"/>
      <c r="UXU222" s="12"/>
      <c r="UXV222" s="12"/>
      <c r="UXW222" s="12"/>
      <c r="UXX222" s="12"/>
      <c r="UXY222" s="12"/>
      <c r="UXZ222" s="12"/>
      <c r="UYA222" s="12"/>
      <c r="UYB222" s="12"/>
      <c r="UYC222" s="12"/>
      <c r="UYD222" s="12"/>
      <c r="UYE222" s="12"/>
      <c r="UYF222" s="12"/>
      <c r="UYG222" s="12"/>
      <c r="UYH222" s="12"/>
      <c r="UYI222" s="12"/>
      <c r="UYJ222" s="12"/>
      <c r="UYK222" s="12"/>
      <c r="UYL222" s="12"/>
      <c r="UYM222" s="12"/>
      <c r="UYN222" s="12"/>
      <c r="UYO222" s="12"/>
      <c r="UYP222" s="12"/>
      <c r="UYQ222" s="12"/>
      <c r="UYR222" s="12"/>
      <c r="UYS222" s="12"/>
      <c r="UYT222" s="12"/>
      <c r="UYU222" s="12"/>
      <c r="UYV222" s="12"/>
      <c r="UYW222" s="12"/>
      <c r="UYX222" s="12"/>
      <c r="UYY222" s="12"/>
      <c r="UYZ222" s="12"/>
      <c r="UZA222" s="12"/>
      <c r="UZB222" s="12"/>
      <c r="UZC222" s="12"/>
      <c r="UZD222" s="12"/>
      <c r="UZE222" s="12"/>
      <c r="UZF222" s="12"/>
      <c r="UZG222" s="12"/>
      <c r="UZH222" s="12"/>
      <c r="UZI222" s="12"/>
      <c r="UZJ222" s="12"/>
      <c r="UZK222" s="12"/>
      <c r="UZL222" s="12"/>
      <c r="UZM222" s="12"/>
      <c r="UZN222" s="12"/>
      <c r="UZO222" s="12"/>
      <c r="UZP222" s="12"/>
      <c r="UZQ222" s="12"/>
      <c r="UZR222" s="12"/>
      <c r="UZS222" s="12"/>
      <c r="UZT222" s="12"/>
      <c r="UZU222" s="12"/>
      <c r="UZV222" s="12"/>
      <c r="UZW222" s="12"/>
      <c r="UZX222" s="12"/>
      <c r="UZY222" s="12"/>
      <c r="UZZ222" s="12"/>
      <c r="VAA222" s="12"/>
      <c r="VAB222" s="12"/>
      <c r="VAC222" s="12"/>
      <c r="VAD222" s="12"/>
      <c r="VAE222" s="12"/>
      <c r="VAF222" s="12"/>
      <c r="VAG222" s="12"/>
      <c r="VAH222" s="12"/>
      <c r="VAI222" s="12"/>
      <c r="VAJ222" s="12"/>
      <c r="VAK222" s="12"/>
      <c r="VAL222" s="12"/>
      <c r="VAM222" s="12"/>
      <c r="VAN222" s="12"/>
      <c r="VAO222" s="12"/>
      <c r="VAP222" s="12"/>
      <c r="VAQ222" s="12"/>
      <c r="VAR222" s="12"/>
      <c r="VAS222" s="12"/>
      <c r="VAT222" s="12"/>
      <c r="VAU222" s="12"/>
      <c r="VAV222" s="12"/>
      <c r="VAW222" s="12"/>
      <c r="VAX222" s="12"/>
      <c r="VAY222" s="12"/>
      <c r="VAZ222" s="12"/>
      <c r="VBA222" s="12"/>
      <c r="VBB222" s="12"/>
      <c r="VBC222" s="12"/>
      <c r="VBD222" s="12"/>
      <c r="VBE222" s="12"/>
      <c r="VBF222" s="12"/>
      <c r="VBG222" s="12"/>
      <c r="VBH222" s="12"/>
      <c r="VBI222" s="12"/>
      <c r="VBJ222" s="12"/>
      <c r="VBK222" s="12"/>
      <c r="VBL222" s="12"/>
      <c r="VBM222" s="12"/>
      <c r="VBN222" s="12"/>
      <c r="VBO222" s="12"/>
      <c r="VBP222" s="12"/>
      <c r="VBQ222" s="12"/>
      <c r="VBR222" s="12"/>
      <c r="VBS222" s="12"/>
      <c r="VBT222" s="12"/>
      <c r="VBU222" s="12"/>
      <c r="VBV222" s="12"/>
      <c r="VBW222" s="12"/>
      <c r="VBX222" s="12"/>
      <c r="VBY222" s="12"/>
      <c r="VBZ222" s="12"/>
      <c r="VCA222" s="12"/>
      <c r="VCB222" s="12"/>
      <c r="VCC222" s="12"/>
      <c r="VCD222" s="12"/>
      <c r="VCE222" s="12"/>
      <c r="VCF222" s="12"/>
      <c r="VCG222" s="12"/>
      <c r="VCH222" s="12"/>
      <c r="VCI222" s="12"/>
      <c r="VCJ222" s="12"/>
      <c r="VCK222" s="12"/>
      <c r="VCL222" s="12"/>
      <c r="VCM222" s="12"/>
      <c r="VCN222" s="12"/>
      <c r="VCO222" s="12"/>
      <c r="VCP222" s="12"/>
      <c r="VCQ222" s="12"/>
      <c r="VCR222" s="12"/>
      <c r="VCS222" s="12"/>
      <c r="VCT222" s="12"/>
      <c r="VCU222" s="12"/>
      <c r="VCV222" s="12"/>
      <c r="VCW222" s="12"/>
      <c r="VCX222" s="12"/>
      <c r="VCY222" s="12"/>
      <c r="VCZ222" s="12"/>
      <c r="VDA222" s="12"/>
      <c r="VDB222" s="12"/>
      <c r="VDC222" s="12"/>
      <c r="VDD222" s="12"/>
      <c r="VDE222" s="12"/>
      <c r="VDF222" s="12"/>
      <c r="VDG222" s="12"/>
      <c r="VDH222" s="12"/>
      <c r="VDI222" s="12"/>
      <c r="VDJ222" s="12"/>
      <c r="VDK222" s="12"/>
      <c r="VDL222" s="12"/>
      <c r="VDM222" s="12"/>
      <c r="VDN222" s="12"/>
      <c r="VDO222" s="12"/>
      <c r="VDP222" s="12"/>
      <c r="VDQ222" s="12"/>
      <c r="VDR222" s="12"/>
      <c r="VDS222" s="12"/>
      <c r="VDT222" s="12"/>
      <c r="VDU222" s="12"/>
      <c r="VDV222" s="12"/>
      <c r="VDW222" s="12"/>
      <c r="VDX222" s="12"/>
      <c r="VDY222" s="12"/>
      <c r="VDZ222" s="12"/>
      <c r="VEA222" s="12"/>
      <c r="VEB222" s="12"/>
      <c r="VEC222" s="12"/>
      <c r="VED222" s="12"/>
      <c r="VEE222" s="12"/>
      <c r="VEF222" s="12"/>
      <c r="VEG222" s="12"/>
      <c r="VEH222" s="12"/>
      <c r="VEI222" s="12"/>
      <c r="VEJ222" s="12"/>
      <c r="VEK222" s="12"/>
      <c r="VEL222" s="12"/>
      <c r="VEM222" s="12"/>
      <c r="VEN222" s="12"/>
      <c r="VEO222" s="12"/>
      <c r="VEP222" s="12"/>
      <c r="VEQ222" s="12"/>
      <c r="VER222" s="12"/>
      <c r="VES222" s="12"/>
      <c r="VET222" s="12"/>
      <c r="VEU222" s="12"/>
      <c r="VEV222" s="12"/>
      <c r="VEW222" s="12"/>
      <c r="VEX222" s="12"/>
      <c r="VEY222" s="12"/>
      <c r="VEZ222" s="12"/>
      <c r="VFA222" s="12"/>
      <c r="VFB222" s="12"/>
      <c r="VFC222" s="12"/>
      <c r="VFD222" s="12"/>
      <c r="VFE222" s="12"/>
      <c r="VFF222" s="12"/>
      <c r="VFG222" s="12"/>
      <c r="VFH222" s="12"/>
      <c r="VFI222" s="12"/>
      <c r="VFJ222" s="12"/>
      <c r="VFK222" s="12"/>
      <c r="VFL222" s="12"/>
      <c r="VFM222" s="12"/>
      <c r="VFN222" s="12"/>
      <c r="VFO222" s="12"/>
      <c r="VFP222" s="12"/>
      <c r="VFQ222" s="12"/>
      <c r="VFR222" s="12"/>
      <c r="VFS222" s="12"/>
      <c r="VFT222" s="12"/>
      <c r="VFU222" s="12"/>
      <c r="VFV222" s="12"/>
      <c r="VFW222" s="12"/>
      <c r="VFX222" s="12"/>
      <c r="VFY222" s="12"/>
      <c r="VFZ222" s="12"/>
      <c r="VGA222" s="12"/>
      <c r="VGB222" s="12"/>
      <c r="VGC222" s="12"/>
      <c r="VGD222" s="12"/>
      <c r="VGE222" s="12"/>
      <c r="VGF222" s="12"/>
      <c r="VGG222" s="12"/>
      <c r="VGH222" s="12"/>
      <c r="VGI222" s="12"/>
      <c r="VGJ222" s="12"/>
      <c r="VGK222" s="12"/>
      <c r="VGL222" s="12"/>
      <c r="VGM222" s="12"/>
      <c r="VGN222" s="12"/>
      <c r="VGO222" s="12"/>
      <c r="VGP222" s="12"/>
      <c r="VGQ222" s="12"/>
      <c r="VGR222" s="12"/>
      <c r="VGS222" s="12"/>
      <c r="VGT222" s="12"/>
      <c r="VGU222" s="12"/>
      <c r="VGV222" s="12"/>
      <c r="VGW222" s="12"/>
      <c r="VGX222" s="12"/>
      <c r="VGY222" s="12"/>
      <c r="VGZ222" s="12"/>
      <c r="VHA222" s="12"/>
      <c r="VHB222" s="12"/>
      <c r="VHC222" s="12"/>
      <c r="VHD222" s="12"/>
      <c r="VHE222" s="12"/>
      <c r="VHF222" s="12"/>
      <c r="VHG222" s="12"/>
      <c r="VHH222" s="12"/>
      <c r="VHI222" s="12"/>
      <c r="VHJ222" s="12"/>
      <c r="VHK222" s="12"/>
      <c r="VHL222" s="12"/>
      <c r="VHM222" s="12"/>
      <c r="VHN222" s="12"/>
      <c r="VHO222" s="12"/>
      <c r="VHP222" s="12"/>
      <c r="VHQ222" s="12"/>
      <c r="VHR222" s="12"/>
      <c r="VHS222" s="12"/>
      <c r="VHT222" s="12"/>
      <c r="VHU222" s="12"/>
      <c r="VHV222" s="12"/>
      <c r="VHW222" s="12"/>
      <c r="VHX222" s="12"/>
      <c r="VHY222" s="12"/>
      <c r="VHZ222" s="12"/>
      <c r="VIA222" s="12"/>
      <c r="VIB222" s="12"/>
      <c r="VIC222" s="12"/>
      <c r="VID222" s="12"/>
      <c r="VIE222" s="12"/>
      <c r="VIF222" s="12"/>
      <c r="VIG222" s="12"/>
      <c r="VIH222" s="12"/>
      <c r="VII222" s="12"/>
      <c r="VIJ222" s="12"/>
      <c r="VIK222" s="12"/>
      <c r="VIL222" s="12"/>
      <c r="VIM222" s="12"/>
      <c r="VIN222" s="12"/>
      <c r="VIO222" s="12"/>
      <c r="VIP222" s="12"/>
      <c r="VIQ222" s="12"/>
      <c r="VIR222" s="12"/>
      <c r="VIS222" s="12"/>
      <c r="VIT222" s="12"/>
      <c r="VIU222" s="12"/>
      <c r="VIV222" s="12"/>
      <c r="VIW222" s="12"/>
      <c r="VIX222" s="12"/>
      <c r="VIY222" s="12"/>
      <c r="VIZ222" s="12"/>
      <c r="VJA222" s="12"/>
      <c r="VJB222" s="12"/>
      <c r="VJC222" s="12"/>
      <c r="VJD222" s="12"/>
      <c r="VJE222" s="12"/>
      <c r="VJF222" s="12"/>
      <c r="VJG222" s="12"/>
      <c r="VJH222" s="12"/>
      <c r="VJI222" s="12"/>
      <c r="VJJ222" s="12"/>
      <c r="VJK222" s="12"/>
      <c r="VJL222" s="12"/>
      <c r="VJM222" s="12"/>
      <c r="VJN222" s="12"/>
      <c r="VJO222" s="12"/>
      <c r="VJP222" s="12"/>
      <c r="VJQ222" s="12"/>
      <c r="VJR222" s="12"/>
      <c r="VJS222" s="12"/>
      <c r="VJT222" s="12"/>
      <c r="VJU222" s="12"/>
      <c r="VJV222" s="12"/>
      <c r="VJW222" s="12"/>
      <c r="VJX222" s="12"/>
      <c r="VJY222" s="12"/>
      <c r="VJZ222" s="12"/>
      <c r="VKA222" s="12"/>
      <c r="VKB222" s="12"/>
      <c r="VKC222" s="12"/>
      <c r="VKD222" s="12"/>
      <c r="VKE222" s="12"/>
      <c r="VKF222" s="12"/>
      <c r="VKG222" s="12"/>
      <c r="VKH222" s="12"/>
      <c r="VKI222" s="12"/>
      <c r="VKJ222" s="12"/>
      <c r="VKK222" s="12"/>
      <c r="VKL222" s="12"/>
      <c r="VKM222" s="12"/>
      <c r="VKN222" s="12"/>
      <c r="VKO222" s="12"/>
      <c r="VKP222" s="12"/>
      <c r="VKQ222" s="12"/>
      <c r="VKR222" s="12"/>
      <c r="VKS222" s="12"/>
      <c r="VKT222" s="12"/>
      <c r="VKU222" s="12"/>
      <c r="VKV222" s="12"/>
      <c r="VKW222" s="12"/>
      <c r="VKX222" s="12"/>
      <c r="VKY222" s="12"/>
      <c r="VKZ222" s="12"/>
      <c r="VLA222" s="12"/>
      <c r="VLB222" s="12"/>
      <c r="VLC222" s="12"/>
      <c r="VLD222" s="12"/>
      <c r="VLE222" s="12"/>
      <c r="VLF222" s="12"/>
      <c r="VLG222" s="12"/>
      <c r="VLH222" s="12"/>
      <c r="VLI222" s="12"/>
      <c r="VLJ222" s="12"/>
      <c r="VLK222" s="12"/>
      <c r="VLL222" s="12"/>
      <c r="VLM222" s="12"/>
      <c r="VLN222" s="12"/>
      <c r="VLO222" s="12"/>
      <c r="VLP222" s="12"/>
      <c r="VLQ222" s="12"/>
      <c r="VLR222" s="12"/>
      <c r="VLS222" s="12"/>
      <c r="VLT222" s="12"/>
      <c r="VLU222" s="12"/>
      <c r="VLV222" s="12"/>
      <c r="VLW222" s="12"/>
      <c r="VLX222" s="12"/>
      <c r="VLY222" s="12"/>
      <c r="VLZ222" s="12"/>
      <c r="VMA222" s="12"/>
      <c r="VMB222" s="12"/>
      <c r="VMC222" s="12"/>
      <c r="VMD222" s="12"/>
      <c r="VME222" s="12"/>
      <c r="VMF222" s="12"/>
      <c r="VMG222" s="12"/>
      <c r="VMH222" s="12"/>
      <c r="VMI222" s="12"/>
      <c r="VMJ222" s="12"/>
      <c r="VMK222" s="12"/>
      <c r="VML222" s="12"/>
      <c r="VMM222" s="12"/>
      <c r="VMN222" s="12"/>
      <c r="VMO222" s="12"/>
      <c r="VMP222" s="12"/>
      <c r="VMQ222" s="12"/>
      <c r="VMR222" s="12"/>
      <c r="VMS222" s="12"/>
      <c r="VMT222" s="12"/>
      <c r="VMU222" s="12"/>
      <c r="VMV222" s="12"/>
      <c r="VMW222" s="12"/>
      <c r="VMX222" s="12"/>
      <c r="VMY222" s="12"/>
      <c r="VMZ222" s="12"/>
      <c r="VNA222" s="12"/>
      <c r="VNB222" s="12"/>
      <c r="VNC222" s="12"/>
      <c r="VND222" s="12"/>
      <c r="VNE222" s="12"/>
      <c r="VNF222" s="12"/>
      <c r="VNG222" s="12"/>
      <c r="VNH222" s="12"/>
      <c r="VNI222" s="12"/>
      <c r="VNJ222" s="12"/>
      <c r="VNK222" s="12"/>
      <c r="VNL222" s="12"/>
      <c r="VNM222" s="12"/>
      <c r="VNN222" s="12"/>
      <c r="VNO222" s="12"/>
      <c r="VNP222" s="12"/>
      <c r="VNQ222" s="12"/>
      <c r="VNR222" s="12"/>
      <c r="VNS222" s="12"/>
      <c r="VNT222" s="12"/>
      <c r="VNU222" s="12"/>
      <c r="VNV222" s="12"/>
      <c r="VNW222" s="12"/>
      <c r="VNX222" s="12"/>
      <c r="VNY222" s="12"/>
      <c r="VNZ222" s="12"/>
      <c r="VOA222" s="12"/>
      <c r="VOB222" s="12"/>
      <c r="VOC222" s="12"/>
      <c r="VOD222" s="12"/>
      <c r="VOE222" s="12"/>
      <c r="VOF222" s="12"/>
      <c r="VOG222" s="12"/>
      <c r="VOH222" s="12"/>
      <c r="VOI222" s="12"/>
      <c r="VOJ222" s="12"/>
      <c r="VOK222" s="12"/>
      <c r="VOL222" s="12"/>
      <c r="VOM222" s="12"/>
      <c r="VON222" s="12"/>
      <c r="VOO222" s="12"/>
      <c r="VOP222" s="12"/>
      <c r="VOQ222" s="12"/>
      <c r="VOR222" s="12"/>
      <c r="VOS222" s="12"/>
      <c r="VOT222" s="12"/>
      <c r="VOU222" s="12"/>
      <c r="VOV222" s="12"/>
      <c r="VOW222" s="12"/>
      <c r="VOX222" s="12"/>
      <c r="VOY222" s="12"/>
      <c r="VOZ222" s="12"/>
      <c r="VPA222" s="12"/>
      <c r="VPB222" s="12"/>
      <c r="VPC222" s="12"/>
      <c r="VPD222" s="12"/>
      <c r="VPE222" s="12"/>
      <c r="VPF222" s="12"/>
      <c r="VPG222" s="12"/>
      <c r="VPH222" s="12"/>
      <c r="VPI222" s="12"/>
      <c r="VPJ222" s="12"/>
      <c r="VPK222" s="12"/>
      <c r="VPL222" s="12"/>
      <c r="VPM222" s="12"/>
      <c r="VPN222" s="12"/>
      <c r="VPO222" s="12"/>
      <c r="VPP222" s="12"/>
      <c r="VPQ222" s="12"/>
      <c r="VPR222" s="12"/>
      <c r="VPS222" s="12"/>
      <c r="VPT222" s="12"/>
      <c r="VPU222" s="12"/>
      <c r="VPV222" s="12"/>
      <c r="VPW222" s="12"/>
      <c r="VPX222" s="12"/>
      <c r="VPY222" s="12"/>
      <c r="VPZ222" s="12"/>
      <c r="VQA222" s="12"/>
      <c r="VQB222" s="12"/>
      <c r="VQC222" s="12"/>
      <c r="VQD222" s="12"/>
      <c r="VQE222" s="12"/>
      <c r="VQF222" s="12"/>
      <c r="VQG222" s="12"/>
      <c r="VQH222" s="12"/>
      <c r="VQI222" s="12"/>
      <c r="VQJ222" s="12"/>
      <c r="VQK222" s="12"/>
      <c r="VQL222" s="12"/>
      <c r="VQM222" s="12"/>
      <c r="VQN222" s="12"/>
      <c r="VQO222" s="12"/>
      <c r="VQP222" s="12"/>
      <c r="VQQ222" s="12"/>
      <c r="VQR222" s="12"/>
      <c r="VQS222" s="12"/>
      <c r="VQT222" s="12"/>
      <c r="VQU222" s="12"/>
      <c r="VQV222" s="12"/>
      <c r="VQW222" s="12"/>
      <c r="VQX222" s="12"/>
      <c r="VQY222" s="12"/>
      <c r="VQZ222" s="12"/>
      <c r="VRA222" s="12"/>
      <c r="VRB222" s="12"/>
      <c r="VRC222" s="12"/>
      <c r="VRD222" s="12"/>
      <c r="VRE222" s="12"/>
      <c r="VRF222" s="12"/>
      <c r="VRG222" s="12"/>
      <c r="VRH222" s="12"/>
      <c r="VRI222" s="12"/>
      <c r="VRJ222" s="12"/>
      <c r="VRK222" s="12"/>
      <c r="VRL222" s="12"/>
      <c r="VRM222" s="12"/>
      <c r="VRN222" s="12"/>
      <c r="VRO222" s="12"/>
      <c r="VRP222" s="12"/>
      <c r="VRQ222" s="12"/>
      <c r="VRR222" s="12"/>
      <c r="VRS222" s="12"/>
      <c r="VRT222" s="12"/>
      <c r="VRU222" s="12"/>
      <c r="VRV222" s="12"/>
      <c r="VRW222" s="12"/>
      <c r="VRX222" s="12"/>
      <c r="VRY222" s="12"/>
      <c r="VRZ222" s="12"/>
      <c r="VSA222" s="12"/>
      <c r="VSB222" s="12"/>
      <c r="VSC222" s="12"/>
      <c r="VSD222" s="12"/>
      <c r="VSE222" s="12"/>
      <c r="VSF222" s="12"/>
      <c r="VSG222" s="12"/>
      <c r="VSH222" s="12"/>
      <c r="VSI222" s="12"/>
      <c r="VSJ222" s="12"/>
      <c r="VSK222" s="12"/>
      <c r="VSL222" s="12"/>
      <c r="VSM222" s="12"/>
      <c r="VSN222" s="12"/>
      <c r="VSO222" s="12"/>
      <c r="VSP222" s="12"/>
      <c r="VSQ222" s="12"/>
      <c r="VSR222" s="12"/>
      <c r="VSS222" s="12"/>
      <c r="VST222" s="12"/>
      <c r="VSU222" s="12"/>
      <c r="VSV222" s="12"/>
      <c r="VSW222" s="12"/>
      <c r="VSX222" s="12"/>
      <c r="VSY222" s="12"/>
      <c r="VSZ222" s="12"/>
      <c r="VTA222" s="12"/>
      <c r="VTB222" s="12"/>
      <c r="VTC222" s="12"/>
      <c r="VTD222" s="12"/>
      <c r="VTE222" s="12"/>
      <c r="VTF222" s="12"/>
      <c r="VTG222" s="12"/>
      <c r="VTH222" s="12"/>
      <c r="VTI222" s="12"/>
      <c r="VTJ222" s="12"/>
      <c r="VTK222" s="12"/>
      <c r="VTL222" s="12"/>
      <c r="VTM222" s="12"/>
      <c r="VTN222" s="12"/>
      <c r="VTO222" s="12"/>
      <c r="VTP222" s="12"/>
      <c r="VTQ222" s="12"/>
      <c r="VTR222" s="12"/>
      <c r="VTS222" s="12"/>
      <c r="VTT222" s="12"/>
      <c r="VTU222" s="12"/>
      <c r="VTV222" s="12"/>
      <c r="VTW222" s="12"/>
      <c r="VTX222" s="12"/>
      <c r="VTY222" s="12"/>
      <c r="VTZ222" s="12"/>
      <c r="VUA222" s="12"/>
      <c r="VUB222" s="12"/>
      <c r="VUC222" s="12"/>
      <c r="VUD222" s="12"/>
      <c r="VUE222" s="12"/>
      <c r="VUF222" s="12"/>
      <c r="VUG222" s="12"/>
      <c r="VUH222" s="12"/>
      <c r="VUI222" s="12"/>
      <c r="VUJ222" s="12"/>
      <c r="VUK222" s="12"/>
      <c r="VUL222" s="12"/>
      <c r="VUM222" s="12"/>
      <c r="VUN222" s="12"/>
      <c r="VUO222" s="12"/>
      <c r="VUP222" s="12"/>
      <c r="VUQ222" s="12"/>
      <c r="VUR222" s="12"/>
      <c r="VUS222" s="12"/>
      <c r="VUT222" s="12"/>
      <c r="VUU222" s="12"/>
      <c r="VUV222" s="12"/>
      <c r="VUW222" s="12"/>
      <c r="VUX222" s="12"/>
      <c r="VUY222" s="12"/>
      <c r="VUZ222" s="12"/>
      <c r="VVA222" s="12"/>
      <c r="VVB222" s="12"/>
      <c r="VVC222" s="12"/>
      <c r="VVD222" s="12"/>
      <c r="VVE222" s="12"/>
      <c r="VVF222" s="12"/>
      <c r="VVG222" s="12"/>
      <c r="VVH222" s="12"/>
      <c r="VVI222" s="12"/>
      <c r="VVJ222" s="12"/>
      <c r="VVK222" s="12"/>
      <c r="VVL222" s="12"/>
      <c r="VVM222" s="12"/>
      <c r="VVN222" s="12"/>
      <c r="VVO222" s="12"/>
      <c r="VVP222" s="12"/>
      <c r="VVQ222" s="12"/>
      <c r="VVR222" s="12"/>
      <c r="VVS222" s="12"/>
      <c r="VVT222" s="12"/>
      <c r="VVU222" s="12"/>
      <c r="VVV222" s="12"/>
      <c r="VVW222" s="12"/>
      <c r="VVX222" s="12"/>
      <c r="VVY222" s="12"/>
      <c r="VVZ222" s="12"/>
      <c r="VWA222" s="12"/>
      <c r="VWB222" s="12"/>
      <c r="VWC222" s="12"/>
      <c r="VWD222" s="12"/>
      <c r="VWE222" s="12"/>
      <c r="VWF222" s="12"/>
      <c r="VWG222" s="12"/>
      <c r="VWH222" s="12"/>
      <c r="VWI222" s="12"/>
      <c r="VWJ222" s="12"/>
      <c r="VWK222" s="12"/>
      <c r="VWL222" s="12"/>
      <c r="VWM222" s="12"/>
      <c r="VWN222" s="12"/>
      <c r="VWO222" s="12"/>
      <c r="VWP222" s="12"/>
      <c r="VWQ222" s="12"/>
      <c r="VWR222" s="12"/>
      <c r="VWS222" s="12"/>
      <c r="VWT222" s="12"/>
      <c r="VWU222" s="12"/>
      <c r="VWV222" s="12"/>
      <c r="VWW222" s="12"/>
      <c r="VWX222" s="12"/>
      <c r="VWY222" s="12"/>
      <c r="VWZ222" s="12"/>
      <c r="VXA222" s="12"/>
      <c r="VXB222" s="12"/>
      <c r="VXC222" s="12"/>
      <c r="VXD222" s="12"/>
      <c r="VXE222" s="12"/>
      <c r="VXF222" s="12"/>
      <c r="VXG222" s="12"/>
      <c r="VXH222" s="12"/>
      <c r="VXI222" s="12"/>
      <c r="VXJ222" s="12"/>
      <c r="VXK222" s="12"/>
      <c r="VXL222" s="12"/>
      <c r="VXM222" s="12"/>
      <c r="VXN222" s="12"/>
      <c r="VXO222" s="12"/>
      <c r="VXP222" s="12"/>
      <c r="VXQ222" s="12"/>
      <c r="VXR222" s="12"/>
      <c r="VXS222" s="12"/>
      <c r="VXT222" s="12"/>
      <c r="VXU222" s="12"/>
      <c r="VXV222" s="12"/>
      <c r="VXW222" s="12"/>
      <c r="VXX222" s="12"/>
      <c r="VXY222" s="12"/>
      <c r="VXZ222" s="12"/>
      <c r="VYA222" s="12"/>
      <c r="VYB222" s="12"/>
      <c r="VYC222" s="12"/>
      <c r="VYD222" s="12"/>
      <c r="VYE222" s="12"/>
      <c r="VYF222" s="12"/>
      <c r="VYG222" s="12"/>
      <c r="VYH222" s="12"/>
      <c r="VYI222" s="12"/>
      <c r="VYJ222" s="12"/>
      <c r="VYK222" s="12"/>
      <c r="VYL222" s="12"/>
      <c r="VYM222" s="12"/>
      <c r="VYN222" s="12"/>
      <c r="VYO222" s="12"/>
      <c r="VYP222" s="12"/>
      <c r="VYQ222" s="12"/>
      <c r="VYR222" s="12"/>
      <c r="VYS222" s="12"/>
      <c r="VYT222" s="12"/>
      <c r="VYU222" s="12"/>
      <c r="VYV222" s="12"/>
      <c r="VYW222" s="12"/>
      <c r="VYX222" s="12"/>
      <c r="VYY222" s="12"/>
      <c r="VYZ222" s="12"/>
      <c r="VZA222" s="12"/>
      <c r="VZB222" s="12"/>
      <c r="VZC222" s="12"/>
      <c r="VZD222" s="12"/>
      <c r="VZE222" s="12"/>
      <c r="VZF222" s="12"/>
      <c r="VZG222" s="12"/>
      <c r="VZH222" s="12"/>
      <c r="VZI222" s="12"/>
      <c r="VZJ222" s="12"/>
      <c r="VZK222" s="12"/>
      <c r="VZL222" s="12"/>
      <c r="VZM222" s="12"/>
      <c r="VZN222" s="12"/>
      <c r="VZO222" s="12"/>
      <c r="VZP222" s="12"/>
      <c r="VZQ222" s="12"/>
      <c r="VZR222" s="12"/>
      <c r="VZS222" s="12"/>
      <c r="VZT222" s="12"/>
      <c r="VZU222" s="12"/>
      <c r="VZV222" s="12"/>
      <c r="VZW222" s="12"/>
      <c r="VZX222" s="12"/>
      <c r="VZY222" s="12"/>
      <c r="VZZ222" s="12"/>
      <c r="WAA222" s="12"/>
      <c r="WAB222" s="12"/>
      <c r="WAC222" s="12"/>
      <c r="WAD222" s="12"/>
      <c r="WAE222" s="12"/>
      <c r="WAF222" s="12"/>
      <c r="WAG222" s="12"/>
      <c r="WAH222" s="12"/>
      <c r="WAI222" s="12"/>
      <c r="WAJ222" s="12"/>
      <c r="WAK222" s="12"/>
      <c r="WAL222" s="12"/>
      <c r="WAM222" s="12"/>
      <c r="WAN222" s="12"/>
      <c r="WAO222" s="12"/>
      <c r="WAP222" s="12"/>
      <c r="WAQ222" s="12"/>
      <c r="WAR222" s="12"/>
      <c r="WAS222" s="12"/>
      <c r="WAT222" s="12"/>
      <c r="WAU222" s="12"/>
      <c r="WAV222" s="12"/>
      <c r="WAW222" s="12"/>
      <c r="WAX222" s="12"/>
      <c r="WAY222" s="12"/>
      <c r="WAZ222" s="12"/>
      <c r="WBA222" s="12"/>
      <c r="WBB222" s="12"/>
      <c r="WBC222" s="12"/>
      <c r="WBD222" s="12"/>
      <c r="WBE222" s="12"/>
      <c r="WBF222" s="12"/>
      <c r="WBG222" s="12"/>
      <c r="WBH222" s="12"/>
      <c r="WBI222" s="12"/>
      <c r="WBJ222" s="12"/>
      <c r="WBK222" s="12"/>
      <c r="WBL222" s="12"/>
      <c r="WBM222" s="12"/>
      <c r="WBN222" s="12"/>
      <c r="WBO222" s="12"/>
      <c r="WBP222" s="12"/>
      <c r="WBQ222" s="12"/>
      <c r="WBR222" s="12"/>
      <c r="WBS222" s="12"/>
      <c r="WBT222" s="12"/>
      <c r="WBU222" s="12"/>
      <c r="WBV222" s="12"/>
      <c r="WBW222" s="12"/>
      <c r="WBX222" s="12"/>
      <c r="WBY222" s="12"/>
      <c r="WBZ222" s="12"/>
      <c r="WCA222" s="12"/>
      <c r="WCB222" s="12"/>
      <c r="WCC222" s="12"/>
      <c r="WCD222" s="12"/>
      <c r="WCE222" s="12"/>
      <c r="WCF222" s="12"/>
      <c r="WCG222" s="12"/>
      <c r="WCH222" s="12"/>
      <c r="WCI222" s="12"/>
      <c r="WCJ222" s="12"/>
      <c r="WCK222" s="12"/>
      <c r="WCL222" s="12"/>
      <c r="WCM222" s="12"/>
      <c r="WCN222" s="12"/>
      <c r="WCO222" s="12"/>
      <c r="WCP222" s="12"/>
      <c r="WCQ222" s="12"/>
      <c r="WCR222" s="12"/>
      <c r="WCS222" s="12"/>
      <c r="WCT222" s="12"/>
      <c r="WCU222" s="12"/>
      <c r="WCV222" s="12"/>
      <c r="WCW222" s="12"/>
      <c r="WCX222" s="12"/>
      <c r="WCY222" s="12"/>
      <c r="WCZ222" s="12"/>
      <c r="WDA222" s="12"/>
      <c r="WDB222" s="12"/>
      <c r="WDC222" s="12"/>
      <c r="WDD222" s="12"/>
      <c r="WDE222" s="12"/>
      <c r="WDF222" s="12"/>
      <c r="WDG222" s="12"/>
      <c r="WDH222" s="12"/>
      <c r="WDI222" s="12"/>
      <c r="WDJ222" s="12"/>
      <c r="WDK222" s="12"/>
      <c r="WDL222" s="12"/>
      <c r="WDM222" s="12"/>
      <c r="WDN222" s="12"/>
      <c r="WDO222" s="12"/>
      <c r="WDP222" s="12"/>
      <c r="WDQ222" s="12"/>
      <c r="WDR222" s="12"/>
      <c r="WDS222" s="12"/>
      <c r="WDT222" s="12"/>
      <c r="WDU222" s="12"/>
      <c r="WDV222" s="12"/>
      <c r="WDW222" s="12"/>
      <c r="WDX222" s="12"/>
      <c r="WDY222" s="12"/>
      <c r="WDZ222" s="12"/>
      <c r="WEA222" s="12"/>
      <c r="WEB222" s="12"/>
      <c r="WEC222" s="12"/>
      <c r="WED222" s="12"/>
      <c r="WEE222" s="12"/>
      <c r="WEF222" s="12"/>
      <c r="WEG222" s="12"/>
      <c r="WEH222" s="12"/>
      <c r="WEI222" s="12"/>
      <c r="WEJ222" s="12"/>
      <c r="WEK222" s="12"/>
      <c r="WEL222" s="12"/>
      <c r="WEM222" s="12"/>
      <c r="WEN222" s="12"/>
      <c r="WEO222" s="12"/>
      <c r="WEP222" s="12"/>
      <c r="WEQ222" s="12"/>
      <c r="WER222" s="12"/>
      <c r="WES222" s="12"/>
      <c r="WET222" s="12"/>
      <c r="WEU222" s="12"/>
      <c r="WEV222" s="12"/>
      <c r="WEW222" s="12"/>
      <c r="WEX222" s="12"/>
      <c r="WEY222" s="12"/>
      <c r="WEZ222" s="12"/>
      <c r="WFA222" s="12"/>
      <c r="WFB222" s="12"/>
      <c r="WFC222" s="12"/>
      <c r="WFD222" s="12"/>
      <c r="WFE222" s="12"/>
      <c r="WFF222" s="12"/>
      <c r="WFG222" s="12"/>
      <c r="WFH222" s="12"/>
      <c r="WFI222" s="12"/>
      <c r="WFJ222" s="12"/>
      <c r="WFK222" s="12"/>
      <c r="WFL222" s="12"/>
      <c r="WFM222" s="12"/>
      <c r="WFN222" s="12"/>
      <c r="WFO222" s="12"/>
      <c r="WFP222" s="12"/>
      <c r="WFQ222" s="12"/>
      <c r="WFR222" s="12"/>
      <c r="WFS222" s="12"/>
      <c r="WFT222" s="12"/>
      <c r="WFU222" s="12"/>
      <c r="WFV222" s="12"/>
      <c r="WFW222" s="12"/>
      <c r="WFX222" s="12"/>
      <c r="WFY222" s="12"/>
      <c r="WFZ222" s="12"/>
      <c r="WGA222" s="12"/>
      <c r="WGB222" s="12"/>
      <c r="WGC222" s="12"/>
      <c r="WGD222" s="12"/>
      <c r="WGE222" s="12"/>
      <c r="WGF222" s="12"/>
      <c r="WGG222" s="12"/>
      <c r="WGH222" s="12"/>
      <c r="WGI222" s="12"/>
      <c r="WGJ222" s="12"/>
      <c r="WGK222" s="12"/>
      <c r="WGL222" s="12"/>
      <c r="WGM222" s="12"/>
      <c r="WGN222" s="12"/>
      <c r="WGO222" s="12"/>
      <c r="WGP222" s="12"/>
      <c r="WGQ222" s="12"/>
      <c r="WGR222" s="12"/>
      <c r="WGS222" s="12"/>
      <c r="WGT222" s="12"/>
      <c r="WGU222" s="12"/>
      <c r="WGV222" s="12"/>
      <c r="WGW222" s="12"/>
      <c r="WGX222" s="12"/>
      <c r="WGY222" s="12"/>
      <c r="WGZ222" s="12"/>
      <c r="WHA222" s="12"/>
      <c r="WHB222" s="12"/>
      <c r="WHC222" s="12"/>
      <c r="WHD222" s="12"/>
      <c r="WHE222" s="12"/>
      <c r="WHF222" s="12"/>
      <c r="WHG222" s="12"/>
      <c r="WHH222" s="12"/>
      <c r="WHI222" s="12"/>
      <c r="WHJ222" s="12"/>
      <c r="WHK222" s="12"/>
      <c r="WHL222" s="12"/>
      <c r="WHM222" s="12"/>
      <c r="WHN222" s="12"/>
      <c r="WHO222" s="12"/>
      <c r="WHP222" s="12"/>
      <c r="WHQ222" s="12"/>
      <c r="WHR222" s="12"/>
      <c r="WHS222" s="12"/>
      <c r="WHT222" s="12"/>
      <c r="WHU222" s="12"/>
      <c r="WHV222" s="12"/>
      <c r="WHW222" s="12"/>
      <c r="WHX222" s="12"/>
      <c r="WHY222" s="12"/>
      <c r="WHZ222" s="12"/>
      <c r="WIA222" s="12"/>
      <c r="WIB222" s="12"/>
      <c r="WIC222" s="12"/>
      <c r="WID222" s="12"/>
      <c r="WIE222" s="12"/>
      <c r="WIF222" s="12"/>
      <c r="WIG222" s="12"/>
      <c r="WIH222" s="12"/>
      <c r="WII222" s="12"/>
      <c r="WIJ222" s="12"/>
      <c r="WIK222" s="12"/>
      <c r="WIL222" s="12"/>
      <c r="WIM222" s="12"/>
      <c r="WIN222" s="12"/>
      <c r="WIO222" s="12"/>
      <c r="WIP222" s="12"/>
      <c r="WIQ222" s="12"/>
      <c r="WIR222" s="12"/>
      <c r="WIS222" s="12"/>
      <c r="WIT222" s="12"/>
      <c r="WIU222" s="12"/>
      <c r="WIV222" s="12"/>
      <c r="WIW222" s="12"/>
      <c r="WIX222" s="12"/>
      <c r="WIY222" s="12"/>
      <c r="WIZ222" s="12"/>
      <c r="WJA222" s="12"/>
      <c r="WJB222" s="12"/>
      <c r="WJC222" s="12"/>
      <c r="WJD222" s="12"/>
      <c r="WJE222" s="12"/>
      <c r="WJF222" s="12"/>
      <c r="WJG222" s="12"/>
      <c r="WJH222" s="12"/>
      <c r="WJI222" s="12"/>
      <c r="WJJ222" s="12"/>
      <c r="WJK222" s="12"/>
      <c r="WJL222" s="12"/>
      <c r="WJM222" s="12"/>
      <c r="WJN222" s="12"/>
      <c r="WJO222" s="12"/>
      <c r="WJP222" s="12"/>
      <c r="WJQ222" s="12"/>
      <c r="WJR222" s="12"/>
      <c r="WJS222" s="12"/>
      <c r="WJT222" s="12"/>
      <c r="WJU222" s="12"/>
      <c r="WJV222" s="12"/>
      <c r="WJW222" s="12"/>
      <c r="WJX222" s="12"/>
      <c r="WJY222" s="12"/>
      <c r="WJZ222" s="12"/>
      <c r="WKA222" s="12"/>
      <c r="WKB222" s="12"/>
      <c r="WKC222" s="12"/>
      <c r="WKD222" s="12"/>
      <c r="WKE222" s="12"/>
      <c r="WKF222" s="12"/>
      <c r="WKG222" s="12"/>
      <c r="WKH222" s="12"/>
      <c r="WKI222" s="12"/>
      <c r="WKJ222" s="12"/>
      <c r="WKK222" s="12"/>
      <c r="WKL222" s="12"/>
      <c r="WKM222" s="12"/>
      <c r="WKN222" s="12"/>
      <c r="WKO222" s="12"/>
      <c r="WKP222" s="12"/>
      <c r="WKQ222" s="12"/>
      <c r="WKR222" s="12"/>
      <c r="WKS222" s="12"/>
      <c r="WKT222" s="12"/>
      <c r="WKU222" s="12"/>
      <c r="WKV222" s="12"/>
      <c r="WKW222" s="12"/>
      <c r="WKX222" s="12"/>
      <c r="WKY222" s="12"/>
      <c r="WKZ222" s="12"/>
      <c r="WLA222" s="12"/>
      <c r="WLB222" s="12"/>
      <c r="WLC222" s="12"/>
      <c r="WLD222" s="12"/>
      <c r="WLE222" s="12"/>
      <c r="WLF222" s="12"/>
      <c r="WLG222" s="12"/>
      <c r="WLH222" s="12"/>
      <c r="WLI222" s="12"/>
      <c r="WLJ222" s="12"/>
      <c r="WLK222" s="12"/>
      <c r="WLL222" s="12"/>
      <c r="WLM222" s="12"/>
      <c r="WLN222" s="12"/>
      <c r="WLO222" s="12"/>
      <c r="WLP222" s="12"/>
      <c r="WLQ222" s="12"/>
      <c r="WLR222" s="12"/>
      <c r="WLS222" s="12"/>
      <c r="WLT222" s="12"/>
      <c r="WLU222" s="12"/>
      <c r="WLV222" s="12"/>
      <c r="WLW222" s="12"/>
      <c r="WLX222" s="12"/>
      <c r="WLY222" s="12"/>
      <c r="WLZ222" s="12"/>
      <c r="WMA222" s="12"/>
      <c r="WMB222" s="12"/>
      <c r="WMC222" s="12"/>
      <c r="WMD222" s="12"/>
      <c r="WME222" s="12"/>
      <c r="WMF222" s="12"/>
      <c r="WMG222" s="12"/>
      <c r="WMH222" s="12"/>
      <c r="WMI222" s="12"/>
      <c r="WMJ222" s="12"/>
      <c r="WMK222" s="12"/>
      <c r="WML222" s="12"/>
      <c r="WMM222" s="12"/>
      <c r="WMN222" s="12"/>
      <c r="WMO222" s="12"/>
      <c r="WMP222" s="12"/>
      <c r="WMQ222" s="12"/>
      <c r="WMR222" s="12"/>
      <c r="WMS222" s="12"/>
      <c r="WMT222" s="12"/>
      <c r="WMU222" s="12"/>
      <c r="WMV222" s="12"/>
      <c r="WMW222" s="12"/>
      <c r="WMX222" s="12"/>
      <c r="WMY222" s="12"/>
      <c r="WMZ222" s="12"/>
      <c r="WNA222" s="12"/>
      <c r="WNB222" s="12"/>
      <c r="WNC222" s="12"/>
      <c r="WND222" s="12"/>
      <c r="WNE222" s="12"/>
      <c r="WNF222" s="12"/>
      <c r="WNG222" s="12"/>
      <c r="WNH222" s="12"/>
      <c r="WNI222" s="12"/>
      <c r="WNJ222" s="12"/>
      <c r="WNK222" s="12"/>
      <c r="WNL222" s="12"/>
      <c r="WNM222" s="12"/>
      <c r="WNN222" s="12"/>
      <c r="WNO222" s="12"/>
      <c r="WNP222" s="12"/>
      <c r="WNQ222" s="12"/>
      <c r="WNR222" s="12"/>
      <c r="WNS222" s="12"/>
      <c r="WNT222" s="12"/>
      <c r="WNU222" s="12"/>
      <c r="WNV222" s="12"/>
      <c r="WNW222" s="12"/>
      <c r="WNX222" s="12"/>
      <c r="WNY222" s="12"/>
      <c r="WNZ222" s="12"/>
      <c r="WOA222" s="12"/>
      <c r="WOB222" s="12"/>
      <c r="WOC222" s="12"/>
      <c r="WOD222" s="12"/>
      <c r="WOE222" s="12"/>
      <c r="WOF222" s="12"/>
      <c r="WOG222" s="12"/>
      <c r="WOH222" s="12"/>
      <c r="WOI222" s="12"/>
      <c r="WOJ222" s="12"/>
      <c r="WOK222" s="12"/>
      <c r="WOL222" s="12"/>
      <c r="WOM222" s="12"/>
      <c r="WON222" s="12"/>
      <c r="WOO222" s="12"/>
      <c r="WOP222" s="12"/>
      <c r="WOQ222" s="12"/>
      <c r="WOR222" s="12"/>
      <c r="WOS222" s="12"/>
      <c r="WOT222" s="12"/>
      <c r="WOU222" s="12"/>
      <c r="WOV222" s="12"/>
      <c r="WOW222" s="12"/>
      <c r="WOX222" s="12"/>
      <c r="WOY222" s="12"/>
      <c r="WOZ222" s="12"/>
      <c r="WPA222" s="12"/>
      <c r="WPB222" s="12"/>
      <c r="WPC222" s="12"/>
      <c r="WPD222" s="12"/>
      <c r="WPE222" s="12"/>
      <c r="WPF222" s="12"/>
      <c r="WPG222" s="12"/>
      <c r="WPH222" s="12"/>
      <c r="WPI222" s="12"/>
      <c r="WPJ222" s="12"/>
      <c r="WPK222" s="12"/>
      <c r="WPL222" s="12"/>
      <c r="WPM222" s="12"/>
      <c r="WPN222" s="12"/>
      <c r="WPO222" s="12"/>
      <c r="WPP222" s="12"/>
      <c r="WPQ222" s="12"/>
      <c r="WPR222" s="12"/>
      <c r="WPS222" s="12"/>
      <c r="WPT222" s="12"/>
      <c r="WPU222" s="12"/>
      <c r="WPV222" s="12"/>
      <c r="WPW222" s="12"/>
      <c r="WPX222" s="12"/>
      <c r="WPY222" s="12"/>
      <c r="WPZ222" s="12"/>
      <c r="WQA222" s="12"/>
      <c r="WQB222" s="12"/>
      <c r="WQC222" s="12"/>
      <c r="WQD222" s="12"/>
      <c r="WQE222" s="12"/>
      <c r="WQF222" s="12"/>
      <c r="WQG222" s="12"/>
      <c r="WQH222" s="12"/>
      <c r="WQI222" s="12"/>
      <c r="WQJ222" s="12"/>
      <c r="WQK222" s="12"/>
      <c r="WQL222" s="12"/>
      <c r="WQM222" s="12"/>
      <c r="WQN222" s="12"/>
      <c r="WQO222" s="12"/>
      <c r="WQP222" s="12"/>
      <c r="WQQ222" s="12"/>
      <c r="WQR222" s="12"/>
      <c r="WQS222" s="12"/>
      <c r="WQT222" s="12"/>
      <c r="WQU222" s="12"/>
      <c r="WQV222" s="12"/>
      <c r="WQW222" s="12"/>
      <c r="WQX222" s="12"/>
      <c r="WQY222" s="12"/>
      <c r="WQZ222" s="12"/>
      <c r="WRA222" s="12"/>
      <c r="WRB222" s="12"/>
      <c r="WRC222" s="12"/>
      <c r="WRD222" s="12"/>
      <c r="WRE222" s="12"/>
      <c r="WRF222" s="12"/>
      <c r="WRG222" s="12"/>
      <c r="WRH222" s="12"/>
      <c r="WRI222" s="12"/>
      <c r="WRJ222" s="12"/>
      <c r="WRK222" s="12"/>
      <c r="WRL222" s="12"/>
      <c r="WRM222" s="12"/>
      <c r="WRN222" s="12"/>
      <c r="WRO222" s="12"/>
      <c r="WRP222" s="12"/>
      <c r="WRQ222" s="12"/>
      <c r="WRR222" s="12"/>
      <c r="WRS222" s="12"/>
      <c r="WRT222" s="12"/>
      <c r="WRU222" s="12"/>
      <c r="WRV222" s="12"/>
      <c r="WRW222" s="12"/>
      <c r="WRX222" s="12"/>
      <c r="WRY222" s="12"/>
      <c r="WRZ222" s="12"/>
      <c r="WSA222" s="12"/>
      <c r="WSB222" s="12"/>
      <c r="WSC222" s="12"/>
      <c r="WSD222" s="12"/>
      <c r="WSE222" s="12"/>
      <c r="WSF222" s="12"/>
      <c r="WSG222" s="12"/>
      <c r="WSH222" s="12"/>
      <c r="WSI222" s="12"/>
      <c r="WSJ222" s="12"/>
      <c r="WSK222" s="12"/>
      <c r="WSL222" s="12"/>
      <c r="WSM222" s="12"/>
      <c r="WSN222" s="12"/>
      <c r="WSO222" s="12"/>
      <c r="WSP222" s="12"/>
      <c r="WSQ222" s="12"/>
      <c r="WSR222" s="12"/>
      <c r="WSS222" s="12"/>
      <c r="WST222" s="12"/>
      <c r="WSU222" s="12"/>
      <c r="WSV222" s="12"/>
      <c r="WSW222" s="12"/>
      <c r="WSX222" s="12"/>
      <c r="WSY222" s="12"/>
      <c r="WSZ222" s="12"/>
      <c r="WTA222" s="12"/>
      <c r="WTB222" s="12"/>
      <c r="WTC222" s="12"/>
      <c r="WTD222" s="12"/>
      <c r="WTE222" s="12"/>
      <c r="WTF222" s="12"/>
      <c r="WTG222" s="12"/>
      <c r="WTH222" s="12"/>
      <c r="WTI222" s="12"/>
      <c r="WTJ222" s="12"/>
      <c r="WTK222" s="12"/>
      <c r="WTL222" s="12"/>
      <c r="WTM222" s="12"/>
      <c r="WTN222" s="12"/>
      <c r="WTO222" s="12"/>
      <c r="WTP222" s="12"/>
      <c r="WTQ222" s="12"/>
      <c r="WTR222" s="12"/>
      <c r="WTS222" s="12"/>
      <c r="WTT222" s="12"/>
      <c r="WTU222" s="12"/>
      <c r="WTV222" s="12"/>
      <c r="WTW222" s="12"/>
      <c r="WTX222" s="12"/>
      <c r="WTY222" s="12"/>
      <c r="WTZ222" s="12"/>
      <c r="WUA222" s="12"/>
      <c r="WUB222" s="12"/>
      <c r="WUC222" s="12"/>
      <c r="WUD222" s="12"/>
      <c r="WUE222" s="12"/>
      <c r="WUF222" s="12"/>
      <c r="WUG222" s="12"/>
      <c r="WUH222" s="12"/>
      <c r="WUI222" s="12"/>
      <c r="WUJ222" s="12"/>
      <c r="WUK222" s="12"/>
      <c r="WUL222" s="12"/>
      <c r="WUM222" s="12"/>
      <c r="WUN222" s="12"/>
      <c r="WUO222" s="12"/>
      <c r="WUP222" s="12"/>
      <c r="WUQ222" s="12"/>
      <c r="WUR222" s="12"/>
      <c r="WUS222" s="12"/>
      <c r="WUT222" s="12"/>
      <c r="WUU222" s="12"/>
      <c r="WUV222" s="12"/>
      <c r="WUW222" s="12"/>
      <c r="WUX222" s="12"/>
      <c r="WUY222" s="12"/>
      <c r="WUZ222" s="12"/>
      <c r="WVA222" s="12"/>
      <c r="WVB222" s="12"/>
      <c r="WVC222" s="12"/>
      <c r="WVD222" s="12"/>
      <c r="WVE222" s="12"/>
      <c r="WVF222" s="12"/>
      <c r="WVG222" s="12"/>
      <c r="WVH222" s="12"/>
      <c r="WVI222" s="12"/>
      <c r="WVJ222" s="12"/>
      <c r="WVK222" s="12"/>
      <c r="WVL222" s="12"/>
      <c r="WVM222" s="12"/>
      <c r="WVN222" s="12"/>
      <c r="WVO222" s="12"/>
      <c r="WVP222" s="12"/>
      <c r="WVQ222" s="12"/>
      <c r="WVR222" s="12"/>
      <c r="WVS222" s="12"/>
      <c r="WVT222" s="12"/>
      <c r="WVU222" s="12"/>
      <c r="WVV222" s="12"/>
      <c r="WVW222" s="12"/>
      <c r="WVX222" s="12"/>
      <c r="WVY222" s="12"/>
      <c r="WVZ222" s="12"/>
      <c r="WWA222" s="12"/>
      <c r="WWB222" s="12"/>
      <c r="WWC222" s="12"/>
      <c r="WWD222" s="12"/>
      <c r="WWE222" s="12"/>
      <c r="WWF222" s="12"/>
      <c r="WWG222" s="12"/>
      <c r="WWH222" s="12"/>
      <c r="WWI222" s="12"/>
      <c r="WWJ222" s="12"/>
      <c r="WWK222" s="12"/>
      <c r="WWL222" s="12"/>
      <c r="WWM222" s="12"/>
      <c r="WWN222" s="12"/>
      <c r="WWO222" s="12"/>
      <c r="WWP222" s="12"/>
      <c r="WWQ222" s="12"/>
      <c r="WWR222" s="12"/>
      <c r="WWS222" s="12"/>
      <c r="WWT222" s="12"/>
      <c r="WWU222" s="12"/>
      <c r="WWV222" s="12"/>
      <c r="WWW222" s="12"/>
      <c r="WWX222" s="12"/>
      <c r="WWY222" s="12"/>
      <c r="WWZ222" s="12"/>
      <c r="WXA222" s="12"/>
      <c r="WXB222" s="12"/>
      <c r="WXC222" s="12"/>
      <c r="WXD222" s="12"/>
      <c r="WXE222" s="12"/>
      <c r="WXF222" s="12"/>
      <c r="WXG222" s="12"/>
      <c r="WXH222" s="12"/>
      <c r="WXI222" s="12"/>
      <c r="WXJ222" s="12"/>
      <c r="WXK222" s="12"/>
      <c r="WXL222" s="12"/>
      <c r="WXM222" s="12"/>
      <c r="WXN222" s="12"/>
      <c r="WXO222" s="12"/>
      <c r="WXP222" s="12"/>
      <c r="WXQ222" s="12"/>
      <c r="WXR222" s="12"/>
      <c r="WXS222" s="12"/>
      <c r="WXT222" s="12"/>
      <c r="WXU222" s="12"/>
      <c r="WXV222" s="12"/>
      <c r="WXW222" s="12"/>
      <c r="WXX222" s="12"/>
      <c r="WXY222" s="12"/>
      <c r="WXZ222" s="12"/>
      <c r="WYA222" s="12"/>
      <c r="WYB222" s="12"/>
      <c r="WYC222" s="12"/>
      <c r="WYD222" s="12"/>
      <c r="WYE222" s="12"/>
      <c r="WYF222" s="12"/>
      <c r="WYG222" s="12"/>
      <c r="WYH222" s="12"/>
      <c r="WYI222" s="12"/>
      <c r="WYJ222" s="12"/>
      <c r="WYK222" s="12"/>
      <c r="WYL222" s="12"/>
      <c r="WYM222" s="12"/>
      <c r="WYN222" s="12"/>
      <c r="WYO222" s="12"/>
      <c r="WYP222" s="12"/>
      <c r="WYQ222" s="12"/>
      <c r="WYR222" s="12"/>
      <c r="WYS222" s="12"/>
      <c r="WYT222" s="12"/>
      <c r="WYU222" s="12"/>
      <c r="WYV222" s="12"/>
      <c r="WYW222" s="12"/>
      <c r="WYX222" s="12"/>
      <c r="WYY222" s="12"/>
      <c r="WYZ222" s="12"/>
      <c r="WZA222" s="12"/>
      <c r="WZB222" s="12"/>
      <c r="WZC222" s="12"/>
      <c r="WZD222" s="12"/>
      <c r="WZE222" s="12"/>
      <c r="WZF222" s="12"/>
      <c r="WZG222" s="12"/>
      <c r="WZH222" s="12"/>
      <c r="WZI222" s="12"/>
      <c r="WZJ222" s="12"/>
      <c r="WZK222" s="12"/>
      <c r="WZL222" s="12"/>
      <c r="WZM222" s="12"/>
      <c r="WZN222" s="12"/>
      <c r="WZO222" s="12"/>
      <c r="WZP222" s="12"/>
      <c r="WZQ222" s="12"/>
      <c r="WZR222" s="12"/>
      <c r="WZS222" s="12"/>
      <c r="WZT222" s="12"/>
      <c r="WZU222" s="12"/>
      <c r="WZV222" s="12"/>
      <c r="WZW222" s="12"/>
      <c r="WZX222" s="12"/>
      <c r="WZY222" s="12"/>
      <c r="WZZ222" s="12"/>
      <c r="XAA222" s="12"/>
      <c r="XAB222" s="12"/>
      <c r="XAC222" s="12"/>
      <c r="XAD222" s="12"/>
      <c r="XAE222" s="12"/>
      <c r="XAF222" s="12"/>
      <c r="XAG222" s="12"/>
      <c r="XAH222" s="12"/>
      <c r="XAI222" s="12"/>
      <c r="XAJ222" s="12"/>
      <c r="XAK222" s="12"/>
      <c r="XAL222" s="12"/>
      <c r="XAM222" s="12"/>
      <c r="XAN222" s="12"/>
      <c r="XAO222" s="12"/>
      <c r="XAP222" s="12"/>
      <c r="XAQ222" s="12"/>
      <c r="XAR222" s="12"/>
      <c r="XAS222" s="12"/>
      <c r="XAT222" s="12"/>
      <c r="XAU222" s="12"/>
      <c r="XAV222" s="12"/>
      <c r="XAW222" s="12"/>
      <c r="XAX222" s="12"/>
      <c r="XAY222" s="12"/>
      <c r="XAZ222" s="12"/>
      <c r="XBA222" s="12"/>
      <c r="XBB222" s="12"/>
      <c r="XBC222" s="12"/>
      <c r="XBD222" s="12"/>
      <c r="XBE222" s="12"/>
      <c r="XBF222" s="12"/>
      <c r="XBG222" s="12"/>
      <c r="XBH222" s="12"/>
      <c r="XBI222" s="12"/>
      <c r="XBJ222" s="12"/>
      <c r="XBK222" s="12"/>
      <c r="XBL222" s="12"/>
      <c r="XBM222" s="12"/>
      <c r="XBN222" s="12"/>
      <c r="XBO222" s="12"/>
      <c r="XBP222" s="12"/>
      <c r="XBQ222" s="12"/>
      <c r="XBR222" s="12"/>
      <c r="XBS222" s="12"/>
      <c r="XBT222" s="12"/>
      <c r="XBU222" s="12"/>
      <c r="XBV222" s="12"/>
      <c r="XBW222" s="12"/>
      <c r="XBX222" s="12"/>
      <c r="XBY222" s="12"/>
      <c r="XBZ222" s="12"/>
      <c r="XCA222" s="12"/>
      <c r="XCB222" s="12"/>
      <c r="XCC222" s="12"/>
      <c r="XCD222" s="12"/>
      <c r="XCE222" s="12"/>
      <c r="XCF222" s="12"/>
      <c r="XCG222" s="12"/>
      <c r="XCH222" s="12"/>
      <c r="XCI222" s="12"/>
      <c r="XCJ222" s="12"/>
      <c r="XCK222" s="12"/>
      <c r="XCL222" s="12"/>
      <c r="XCM222" s="12"/>
      <c r="XCN222" s="12"/>
      <c r="XCO222" s="12"/>
      <c r="XCP222" s="12"/>
      <c r="XCQ222" s="12"/>
      <c r="XCR222" s="12"/>
      <c r="XCS222" s="12"/>
      <c r="XCT222" s="12"/>
      <c r="XCU222" s="12"/>
      <c r="XCV222" s="12"/>
      <c r="XCW222" s="12"/>
      <c r="XCX222" s="12"/>
      <c r="XCY222" s="12"/>
      <c r="XCZ222" s="12"/>
      <c r="XDA222" s="12"/>
      <c r="XDB222" s="12"/>
      <c r="XDC222" s="12"/>
      <c r="XDD222" s="12"/>
      <c r="XDE222" s="12"/>
      <c r="XDF222" s="12"/>
      <c r="XDG222" s="12"/>
      <c r="XDH222" s="12"/>
      <c r="XDI222" s="12"/>
      <c r="XDJ222" s="12"/>
      <c r="XDK222" s="12"/>
      <c r="XDL222" s="12"/>
      <c r="XDM222" s="12"/>
      <c r="XDN222" s="12"/>
      <c r="XDO222" s="12"/>
      <c r="XDP222" s="12"/>
      <c r="XDQ222" s="12"/>
      <c r="XDR222" s="12"/>
      <c r="XDS222" s="12"/>
      <c r="XDT222" s="12"/>
      <c r="XDU222" s="12"/>
      <c r="XDV222" s="12"/>
      <c r="XDW222" s="12"/>
      <c r="XDX222" s="12"/>
      <c r="XDY222" s="12"/>
      <c r="XDZ222" s="12"/>
      <c r="XEA222" s="12"/>
      <c r="XEB222" s="12"/>
      <c r="XEC222" s="12"/>
      <c r="XED222" s="12"/>
      <c r="XEE222" s="12"/>
      <c r="XEF222" s="12"/>
      <c r="XEG222" s="12"/>
      <c r="XEH222" s="12"/>
      <c r="XEI222" s="12"/>
      <c r="XEJ222" s="12"/>
      <c r="XEK222" s="12"/>
      <c r="XEL222" s="12"/>
      <c r="XEM222" s="12"/>
      <c r="XEN222" s="12"/>
      <c r="XEO222" s="12"/>
      <c r="XEP222" s="12"/>
      <c r="XEQ222" s="12"/>
      <c r="XER222" s="12"/>
      <c r="XES222" s="12"/>
      <c r="XET222" s="12"/>
      <c r="XEU222" s="12"/>
      <c r="XEV222" s="12"/>
      <c r="XEW222" s="12"/>
      <c r="XEX222" s="12"/>
      <c r="XEY222" s="12"/>
      <c r="XEZ222" s="12"/>
      <c r="XFA222" s="12"/>
      <c r="XFB222" s="12"/>
    </row>
    <row r="223" spans="1:16382" ht="13" customHeight="1">
      <c r="A223" s="429" t="s">
        <v>579</v>
      </c>
      <c r="B223" s="430" t="s">
        <v>40</v>
      </c>
      <c r="C223" s="431" t="s">
        <v>16</v>
      </c>
      <c r="D223" s="432"/>
      <c r="E223" s="15"/>
      <c r="F223" s="15"/>
      <c r="G223" s="15"/>
      <c r="H223" s="15">
        <v>75</v>
      </c>
      <c r="I223" s="15" t="s">
        <v>559</v>
      </c>
      <c r="J223" s="15" t="str">
        <f>IFERROR(VLOOKUP($A223,'Men Race 7'!$A:$E,4,0),"")</f>
        <v/>
      </c>
      <c r="K223" s="13"/>
      <c r="L223" s="13"/>
      <c r="M223" s="82">
        <f>COUNT(D223:K223)</f>
        <v>1</v>
      </c>
      <c r="N223" s="10" t="str">
        <f>RIGHT(A223,LEN(A223)-FIND(" ",A223))</f>
        <v>Smith</v>
      </c>
      <c r="O223" s="10" t="str">
        <f>LEFT(A223,FIND(" ",A223)-1)</f>
        <v>Ian</v>
      </c>
      <c r="P223" s="82"/>
      <c r="Q223" s="244" t="str">
        <f>IFERROR(IF(D223=0,"",1-(D223-1)/(MAX(D:D)-1)),0)</f>
        <v/>
      </c>
      <c r="R223" s="244" t="str">
        <f>IFERROR(IF(E223=0,"",1-(E223-1)/(MAX(E:E)-1)),0)</f>
        <v/>
      </c>
      <c r="S223" s="244" t="str">
        <f>IFERROR(IF(F223=0,"",1-(F223-1)/(MAX(F:F)-1)),0)</f>
        <v/>
      </c>
      <c r="T223" s="244" t="str">
        <f>IFERROR(IF(G223=0,"",1-(G223-1)/(MAX(G:G)-1)),0)</f>
        <v/>
      </c>
      <c r="U223" s="244">
        <f>IFERROR(IF(H223=0,"",1-(H223-1)/(MAX(H:H)-1)),0)</f>
        <v>0.50335570469798663</v>
      </c>
      <c r="V223" s="244">
        <f>IFERROR(IF(I223=0,"",1-(I223-1)/(MAX(I:I)-1)),0)</f>
        <v>0</v>
      </c>
      <c r="W223" s="244">
        <f>IFERROR(IF(J223=0,"",1-(J223-1)/(MAX(J:J)-1)),0)</f>
        <v>0</v>
      </c>
      <c r="X223" s="244" t="str">
        <f>IFERROR(IF(K223=0,"",1-(K223-1)/(MAX(K:K)-1)),0)</f>
        <v/>
      </c>
      <c r="Y223" s="20">
        <f>IF(M223&gt;3,SUM(LARGE(Q223:X223,{1,2,3,4})),0)</f>
        <v>0</v>
      </c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  <c r="FG223" s="14"/>
      <c r="FH223" s="14"/>
      <c r="FI223" s="14"/>
      <c r="FJ223" s="14"/>
      <c r="FK223" s="14"/>
      <c r="FL223" s="14"/>
      <c r="FM223" s="14"/>
      <c r="FN223" s="14"/>
      <c r="FO223" s="14"/>
      <c r="FP223" s="14"/>
      <c r="FQ223" s="14"/>
      <c r="FR223" s="14"/>
      <c r="FS223" s="14"/>
      <c r="FT223" s="14"/>
      <c r="FU223" s="14"/>
      <c r="FV223" s="14"/>
      <c r="FW223" s="14"/>
      <c r="FX223" s="14"/>
      <c r="FY223" s="14"/>
      <c r="FZ223" s="14"/>
      <c r="GA223" s="14"/>
      <c r="GB223" s="14"/>
      <c r="GC223" s="14"/>
      <c r="GD223" s="14"/>
      <c r="GE223" s="14"/>
      <c r="GF223" s="14"/>
      <c r="GG223" s="14"/>
      <c r="GH223" s="14"/>
      <c r="GI223" s="14"/>
      <c r="GJ223" s="14"/>
      <c r="GK223" s="14"/>
      <c r="GL223" s="14"/>
      <c r="GM223" s="14"/>
      <c r="GN223" s="14"/>
      <c r="GO223" s="14"/>
      <c r="GP223" s="14"/>
      <c r="GQ223" s="14"/>
      <c r="GR223" s="14"/>
      <c r="GS223" s="14"/>
      <c r="GT223" s="14"/>
      <c r="GU223" s="14"/>
      <c r="GV223" s="14"/>
      <c r="GW223" s="14"/>
      <c r="GX223" s="14"/>
      <c r="GY223" s="14"/>
      <c r="GZ223" s="14"/>
      <c r="HA223" s="14"/>
      <c r="HB223" s="14"/>
      <c r="HC223" s="14"/>
      <c r="HD223" s="14"/>
      <c r="HE223" s="14"/>
      <c r="HF223" s="14"/>
      <c r="HG223" s="14"/>
      <c r="HH223" s="14"/>
      <c r="HI223" s="14"/>
      <c r="HJ223" s="14"/>
      <c r="HK223" s="14"/>
      <c r="HL223" s="14"/>
      <c r="HM223" s="14"/>
      <c r="HN223" s="14"/>
      <c r="HO223" s="14"/>
      <c r="HP223" s="14"/>
      <c r="HQ223" s="14"/>
      <c r="HR223" s="14"/>
      <c r="HS223" s="14"/>
      <c r="HT223" s="14"/>
      <c r="HU223" s="14"/>
      <c r="HV223" s="14"/>
      <c r="HW223" s="14"/>
      <c r="HX223" s="14"/>
      <c r="HY223" s="14"/>
      <c r="HZ223" s="14"/>
      <c r="IA223" s="14"/>
      <c r="IB223" s="14"/>
      <c r="IC223" s="14"/>
      <c r="ID223" s="14"/>
      <c r="IE223" s="14"/>
      <c r="IF223" s="14"/>
      <c r="IG223" s="14"/>
      <c r="IH223" s="14"/>
      <c r="II223" s="14"/>
      <c r="IJ223" s="14"/>
      <c r="IK223" s="14"/>
      <c r="IL223" s="14"/>
      <c r="IM223" s="14"/>
      <c r="IN223" s="14"/>
      <c r="IO223" s="14"/>
      <c r="IP223" s="14"/>
      <c r="IQ223" s="14"/>
      <c r="IR223" s="14"/>
      <c r="IS223" s="14"/>
      <c r="IT223" s="14"/>
      <c r="IU223" s="14"/>
      <c r="IV223" s="14"/>
      <c r="IW223" s="14"/>
      <c r="IX223" s="14"/>
      <c r="IY223" s="14"/>
      <c r="IZ223" s="14"/>
      <c r="JA223" s="14"/>
      <c r="JB223" s="14"/>
      <c r="JC223" s="14"/>
      <c r="JD223" s="14"/>
      <c r="JE223" s="14"/>
      <c r="JF223" s="14"/>
      <c r="JG223" s="14"/>
      <c r="JH223" s="14"/>
      <c r="JI223" s="14"/>
      <c r="JJ223" s="14"/>
      <c r="JK223" s="14"/>
      <c r="JL223" s="14"/>
      <c r="JM223" s="14"/>
      <c r="JN223" s="14"/>
      <c r="JO223" s="14"/>
      <c r="JP223" s="14"/>
      <c r="JQ223" s="14"/>
      <c r="JR223" s="14"/>
      <c r="JS223" s="14"/>
      <c r="JT223" s="14"/>
      <c r="JU223" s="14"/>
      <c r="JV223" s="14"/>
      <c r="JW223" s="14"/>
      <c r="JX223" s="14"/>
      <c r="JY223" s="14"/>
      <c r="JZ223" s="14"/>
      <c r="KA223" s="14"/>
      <c r="KB223" s="14"/>
      <c r="KC223" s="14"/>
      <c r="KD223" s="14"/>
      <c r="KE223" s="14"/>
      <c r="KF223" s="14"/>
      <c r="KG223" s="14"/>
      <c r="KH223" s="14"/>
      <c r="KI223" s="14"/>
      <c r="KJ223" s="14"/>
      <c r="KK223" s="14"/>
      <c r="KL223" s="14"/>
      <c r="KM223" s="14"/>
      <c r="KN223" s="14"/>
      <c r="KO223" s="14"/>
      <c r="KP223" s="14"/>
      <c r="KQ223" s="14"/>
      <c r="KR223" s="14"/>
      <c r="KS223" s="14"/>
      <c r="KT223" s="14"/>
      <c r="KU223" s="14"/>
      <c r="KV223" s="14"/>
      <c r="KW223" s="14"/>
      <c r="KX223" s="14"/>
      <c r="KY223" s="14"/>
      <c r="KZ223" s="14"/>
      <c r="LA223" s="14"/>
      <c r="LB223" s="14"/>
      <c r="LC223" s="14"/>
      <c r="LD223" s="14"/>
      <c r="LE223" s="14"/>
      <c r="LF223" s="14"/>
      <c r="LG223" s="14"/>
      <c r="LH223" s="14"/>
      <c r="LI223" s="14"/>
      <c r="LJ223" s="14"/>
      <c r="LK223" s="14"/>
      <c r="LL223" s="14"/>
      <c r="LM223" s="14"/>
      <c r="LN223" s="14"/>
      <c r="LO223" s="14"/>
      <c r="LP223" s="14"/>
      <c r="LQ223" s="14"/>
      <c r="LR223" s="14"/>
      <c r="LS223" s="14"/>
      <c r="LT223" s="14"/>
      <c r="LU223" s="14"/>
      <c r="LV223" s="14"/>
      <c r="LW223" s="14"/>
      <c r="LX223" s="14"/>
      <c r="LY223" s="14"/>
      <c r="LZ223" s="14"/>
      <c r="MA223" s="14"/>
      <c r="MB223" s="14"/>
      <c r="MC223" s="14"/>
      <c r="MD223" s="14"/>
      <c r="ME223" s="14"/>
      <c r="MF223" s="14"/>
      <c r="MG223" s="14"/>
      <c r="MH223" s="14"/>
      <c r="MI223" s="14"/>
      <c r="MJ223" s="14"/>
      <c r="MK223" s="14"/>
      <c r="ML223" s="14"/>
      <c r="MM223" s="14"/>
      <c r="MN223" s="14"/>
      <c r="MO223" s="14"/>
      <c r="MP223" s="14"/>
      <c r="MQ223" s="14"/>
      <c r="MR223" s="14"/>
      <c r="MS223" s="14"/>
      <c r="MT223" s="14"/>
      <c r="MU223" s="14"/>
      <c r="MV223" s="14"/>
      <c r="MW223" s="14"/>
      <c r="MX223" s="14"/>
      <c r="MY223" s="14"/>
      <c r="MZ223" s="14"/>
      <c r="NA223" s="14"/>
      <c r="NB223" s="14"/>
      <c r="NC223" s="14"/>
      <c r="ND223" s="14"/>
      <c r="NE223" s="14"/>
      <c r="NF223" s="14"/>
      <c r="NG223" s="14"/>
      <c r="NH223" s="14"/>
      <c r="NI223" s="14"/>
      <c r="NJ223" s="14"/>
      <c r="NK223" s="14"/>
      <c r="NL223" s="14"/>
      <c r="NM223" s="14"/>
      <c r="NN223" s="14"/>
      <c r="NO223" s="14"/>
      <c r="NP223" s="14"/>
      <c r="NQ223" s="14"/>
      <c r="NR223" s="14"/>
      <c r="NS223" s="14"/>
      <c r="NT223" s="14"/>
      <c r="NU223" s="14"/>
      <c r="NV223" s="14"/>
      <c r="NW223" s="14"/>
      <c r="NX223" s="14"/>
      <c r="NY223" s="14"/>
      <c r="NZ223" s="14"/>
      <c r="OA223" s="14"/>
      <c r="OB223" s="14"/>
      <c r="OC223" s="14"/>
      <c r="OD223" s="14"/>
      <c r="OE223" s="14"/>
      <c r="OF223" s="14"/>
      <c r="OG223" s="14"/>
      <c r="OH223" s="14"/>
      <c r="OI223" s="14"/>
      <c r="OJ223" s="14"/>
      <c r="OK223" s="14"/>
      <c r="OL223" s="14"/>
      <c r="OM223" s="14"/>
      <c r="ON223" s="14"/>
      <c r="OO223" s="14"/>
      <c r="OP223" s="14"/>
      <c r="OQ223" s="14"/>
      <c r="OR223" s="14"/>
      <c r="OS223" s="14"/>
      <c r="OT223" s="14"/>
      <c r="OU223" s="14"/>
      <c r="OV223" s="14"/>
      <c r="OW223" s="14"/>
      <c r="OX223" s="14"/>
      <c r="OY223" s="14"/>
      <c r="OZ223" s="14"/>
      <c r="PA223" s="14"/>
      <c r="PB223" s="14"/>
      <c r="PC223" s="14"/>
      <c r="PD223" s="14"/>
      <c r="PE223" s="14"/>
      <c r="PF223" s="14"/>
      <c r="PG223" s="14"/>
      <c r="PH223" s="14"/>
      <c r="PI223" s="14"/>
      <c r="PJ223" s="14"/>
      <c r="PK223" s="14"/>
      <c r="PL223" s="14"/>
      <c r="PM223" s="14"/>
      <c r="PN223" s="14"/>
      <c r="PO223" s="14"/>
      <c r="PP223" s="14"/>
      <c r="PQ223" s="14"/>
      <c r="PR223" s="14"/>
      <c r="PS223" s="14"/>
      <c r="PT223" s="14"/>
      <c r="PU223" s="14"/>
      <c r="PV223" s="14"/>
      <c r="PW223" s="14"/>
      <c r="PX223" s="14"/>
      <c r="PY223" s="14"/>
      <c r="PZ223" s="14"/>
      <c r="QA223" s="14"/>
      <c r="QB223" s="14"/>
      <c r="QC223" s="14"/>
      <c r="QD223" s="14"/>
      <c r="QE223" s="14"/>
      <c r="QF223" s="14"/>
      <c r="QG223" s="14"/>
      <c r="QH223" s="14"/>
      <c r="QI223" s="14"/>
      <c r="QJ223" s="14"/>
      <c r="QK223" s="14"/>
      <c r="QL223" s="14"/>
      <c r="QM223" s="14"/>
      <c r="QN223" s="14"/>
      <c r="QO223" s="14"/>
      <c r="QP223" s="14"/>
      <c r="QQ223" s="14"/>
      <c r="QR223" s="14"/>
      <c r="QS223" s="14"/>
      <c r="QT223" s="14"/>
      <c r="QU223" s="14"/>
      <c r="QV223" s="14"/>
      <c r="QW223" s="14"/>
      <c r="QX223" s="14"/>
      <c r="QY223" s="14"/>
      <c r="QZ223" s="14"/>
      <c r="RA223" s="14"/>
      <c r="RB223" s="14"/>
      <c r="RC223" s="14"/>
      <c r="RD223" s="14"/>
      <c r="RE223" s="14"/>
      <c r="RF223" s="14"/>
      <c r="RG223" s="14"/>
      <c r="RH223" s="14"/>
      <c r="RI223" s="14"/>
      <c r="RJ223" s="14"/>
      <c r="RK223" s="14"/>
      <c r="RL223" s="14"/>
      <c r="RM223" s="14"/>
      <c r="RN223" s="14"/>
      <c r="RO223" s="14"/>
      <c r="RP223" s="14"/>
      <c r="RQ223" s="14"/>
      <c r="RR223" s="14"/>
      <c r="RS223" s="14"/>
      <c r="RT223" s="14"/>
      <c r="RU223" s="14"/>
      <c r="RV223" s="14"/>
      <c r="RW223" s="14"/>
      <c r="RX223" s="14"/>
      <c r="RY223" s="14"/>
      <c r="RZ223" s="14"/>
      <c r="SA223" s="14"/>
      <c r="SB223" s="14"/>
      <c r="SC223" s="14"/>
      <c r="SD223" s="14"/>
      <c r="SE223" s="14"/>
      <c r="SF223" s="14"/>
      <c r="SG223" s="14"/>
      <c r="SH223" s="14"/>
      <c r="SI223" s="14"/>
      <c r="SJ223" s="14"/>
      <c r="SK223" s="14"/>
      <c r="SL223" s="14"/>
      <c r="SM223" s="14"/>
      <c r="SN223" s="14"/>
      <c r="SO223" s="14"/>
      <c r="SP223" s="14"/>
      <c r="SQ223" s="14"/>
      <c r="SR223" s="14"/>
      <c r="SS223" s="14"/>
      <c r="ST223" s="14"/>
      <c r="SU223" s="14"/>
      <c r="SV223" s="14"/>
      <c r="SW223" s="14"/>
      <c r="SX223" s="14"/>
      <c r="SY223" s="14"/>
      <c r="SZ223" s="14"/>
      <c r="TA223" s="14"/>
      <c r="TB223" s="14"/>
      <c r="TC223" s="14"/>
      <c r="TD223" s="14"/>
      <c r="TE223" s="14"/>
      <c r="TF223" s="14"/>
      <c r="TG223" s="14"/>
      <c r="TH223" s="14"/>
      <c r="TI223" s="14"/>
      <c r="TJ223" s="14"/>
      <c r="TK223" s="14"/>
      <c r="TL223" s="14"/>
      <c r="TM223" s="14"/>
      <c r="TN223" s="14"/>
      <c r="TO223" s="14"/>
      <c r="TP223" s="14"/>
      <c r="TQ223" s="14"/>
      <c r="TR223" s="14"/>
      <c r="TS223" s="14"/>
      <c r="TT223" s="14"/>
      <c r="TU223" s="14"/>
      <c r="TV223" s="14"/>
      <c r="TW223" s="14"/>
      <c r="TX223" s="14"/>
      <c r="TY223" s="14"/>
      <c r="TZ223" s="14"/>
      <c r="UA223" s="14"/>
      <c r="UB223" s="14"/>
      <c r="UC223" s="14"/>
      <c r="UD223" s="14"/>
      <c r="UE223" s="14"/>
      <c r="UF223" s="14"/>
      <c r="UG223" s="14"/>
      <c r="UH223" s="14"/>
      <c r="UI223" s="14"/>
      <c r="UJ223" s="14"/>
      <c r="UK223" s="14"/>
      <c r="UL223" s="14"/>
      <c r="UM223" s="14"/>
      <c r="UN223" s="14"/>
      <c r="UO223" s="14"/>
      <c r="UP223" s="14"/>
      <c r="UQ223" s="14"/>
      <c r="UR223" s="14"/>
      <c r="US223" s="14"/>
      <c r="UT223" s="14"/>
      <c r="UU223" s="14"/>
      <c r="UV223" s="14"/>
      <c r="UW223" s="14"/>
      <c r="UX223" s="14"/>
      <c r="UY223" s="14"/>
      <c r="UZ223" s="14"/>
      <c r="VA223" s="14"/>
      <c r="VB223" s="14"/>
      <c r="VC223" s="14"/>
      <c r="VD223" s="14"/>
      <c r="VE223" s="14"/>
      <c r="VF223" s="14"/>
      <c r="VG223" s="14"/>
      <c r="VH223" s="14"/>
      <c r="VI223" s="14"/>
      <c r="VJ223" s="14"/>
      <c r="VK223" s="14"/>
      <c r="VL223" s="14"/>
      <c r="VM223" s="14"/>
      <c r="VN223" s="14"/>
      <c r="VO223" s="14"/>
      <c r="VP223" s="14"/>
      <c r="VQ223" s="14"/>
      <c r="VR223" s="14"/>
      <c r="VS223" s="14"/>
      <c r="VT223" s="14"/>
      <c r="VU223" s="14"/>
      <c r="VV223" s="14"/>
      <c r="VW223" s="14"/>
      <c r="VX223" s="14"/>
      <c r="VY223" s="14"/>
      <c r="VZ223" s="14"/>
      <c r="WA223" s="14"/>
      <c r="WB223" s="14"/>
      <c r="WC223" s="14"/>
      <c r="WD223" s="14"/>
      <c r="WE223" s="14"/>
      <c r="WF223" s="14"/>
      <c r="WG223" s="14"/>
      <c r="WH223" s="14"/>
      <c r="WI223" s="14"/>
      <c r="WJ223" s="14"/>
      <c r="WK223" s="14"/>
      <c r="WL223" s="14"/>
      <c r="WM223" s="14"/>
      <c r="WN223" s="14"/>
      <c r="WO223" s="14"/>
      <c r="WP223" s="14"/>
      <c r="WQ223" s="14"/>
      <c r="WR223" s="14"/>
      <c r="WS223" s="14"/>
      <c r="WT223" s="14"/>
      <c r="WU223" s="14"/>
      <c r="WV223" s="14"/>
      <c r="WW223" s="14"/>
      <c r="WX223" s="14"/>
      <c r="WY223" s="14"/>
      <c r="WZ223" s="14"/>
      <c r="XA223" s="14"/>
      <c r="XB223" s="14"/>
      <c r="XC223" s="14"/>
      <c r="XD223" s="14"/>
      <c r="XE223" s="14"/>
      <c r="XF223" s="14"/>
      <c r="XG223" s="14"/>
      <c r="XH223" s="14"/>
      <c r="XI223" s="14"/>
      <c r="XJ223" s="14"/>
      <c r="XK223" s="14"/>
      <c r="XL223" s="14"/>
      <c r="XM223" s="14"/>
      <c r="XN223" s="14"/>
      <c r="XO223" s="14"/>
      <c r="XP223" s="14"/>
      <c r="XQ223" s="14"/>
      <c r="XR223" s="14"/>
      <c r="XS223" s="14"/>
      <c r="XT223" s="14"/>
      <c r="XU223" s="14"/>
      <c r="XV223" s="14"/>
      <c r="XW223" s="14"/>
      <c r="XX223" s="14"/>
      <c r="XY223" s="14"/>
      <c r="XZ223" s="14"/>
      <c r="YA223" s="14"/>
      <c r="YB223" s="14"/>
      <c r="YC223" s="14"/>
      <c r="YD223" s="14"/>
      <c r="YE223" s="14"/>
      <c r="YF223" s="14"/>
      <c r="YG223" s="14"/>
      <c r="YH223" s="14"/>
      <c r="YI223" s="14"/>
      <c r="YJ223" s="14"/>
      <c r="YK223" s="14"/>
      <c r="YL223" s="14"/>
      <c r="YM223" s="14"/>
      <c r="YN223" s="14"/>
      <c r="YO223" s="14"/>
      <c r="YP223" s="14"/>
      <c r="YQ223" s="14"/>
      <c r="YR223" s="14"/>
      <c r="YS223" s="14"/>
      <c r="YT223" s="14"/>
      <c r="YU223" s="14"/>
      <c r="YV223" s="14"/>
      <c r="YW223" s="14"/>
      <c r="YX223" s="14"/>
      <c r="YY223" s="14"/>
      <c r="YZ223" s="14"/>
      <c r="ZA223" s="14"/>
      <c r="ZB223" s="14"/>
      <c r="ZC223" s="14"/>
      <c r="ZD223" s="14"/>
      <c r="ZE223" s="14"/>
      <c r="ZF223" s="14"/>
      <c r="ZG223" s="14"/>
      <c r="ZH223" s="14"/>
      <c r="ZI223" s="14"/>
      <c r="ZJ223" s="14"/>
      <c r="ZK223" s="14"/>
      <c r="ZL223" s="14"/>
      <c r="ZM223" s="14"/>
      <c r="ZN223" s="14"/>
      <c r="ZO223" s="14"/>
      <c r="ZP223" s="14"/>
      <c r="ZQ223" s="14"/>
      <c r="ZR223" s="14"/>
      <c r="ZS223" s="14"/>
      <c r="ZT223" s="14"/>
      <c r="ZU223" s="14"/>
      <c r="ZV223" s="14"/>
      <c r="ZW223" s="14"/>
      <c r="ZX223" s="14"/>
      <c r="ZY223" s="14"/>
      <c r="ZZ223" s="14"/>
      <c r="AAA223" s="14"/>
      <c r="AAB223" s="14"/>
      <c r="AAC223" s="14"/>
      <c r="AAD223" s="14"/>
      <c r="AAE223" s="14"/>
      <c r="AAF223" s="14"/>
      <c r="AAG223" s="14"/>
      <c r="AAH223" s="14"/>
      <c r="AAI223" s="14"/>
      <c r="AAJ223" s="14"/>
      <c r="AAK223" s="14"/>
      <c r="AAL223" s="14"/>
      <c r="AAM223" s="14"/>
      <c r="AAN223" s="14"/>
      <c r="AAO223" s="14"/>
      <c r="AAP223" s="14"/>
      <c r="AAQ223" s="14"/>
      <c r="AAR223" s="14"/>
      <c r="AAS223" s="14"/>
      <c r="AAT223" s="14"/>
      <c r="AAU223" s="14"/>
      <c r="AAV223" s="14"/>
      <c r="AAW223" s="14"/>
      <c r="AAX223" s="14"/>
      <c r="AAY223" s="14"/>
      <c r="AAZ223" s="14"/>
      <c r="ABA223" s="14"/>
      <c r="ABB223" s="14"/>
      <c r="ABC223" s="14"/>
      <c r="ABD223" s="14"/>
      <c r="ABE223" s="14"/>
      <c r="ABF223" s="14"/>
      <c r="ABG223" s="14"/>
      <c r="ABH223" s="14"/>
      <c r="ABI223" s="14"/>
      <c r="ABJ223" s="14"/>
      <c r="ABK223" s="14"/>
      <c r="ABL223" s="14"/>
      <c r="ABM223" s="14"/>
      <c r="ABN223" s="14"/>
      <c r="ABO223" s="14"/>
      <c r="ABP223" s="14"/>
      <c r="ABQ223" s="14"/>
      <c r="ABR223" s="14"/>
      <c r="ABS223" s="14"/>
      <c r="ABT223" s="14"/>
      <c r="ABU223" s="14"/>
      <c r="ABV223" s="14"/>
      <c r="ABW223" s="14"/>
      <c r="ABX223" s="14"/>
      <c r="ABY223" s="14"/>
      <c r="ABZ223" s="14"/>
      <c r="ACA223" s="14"/>
      <c r="ACB223" s="14"/>
      <c r="ACC223" s="14"/>
      <c r="ACD223" s="14"/>
      <c r="ACE223" s="14"/>
      <c r="ACF223" s="14"/>
      <c r="ACG223" s="14"/>
      <c r="ACH223" s="14"/>
      <c r="ACI223" s="14"/>
      <c r="ACJ223" s="14"/>
      <c r="ACK223" s="14"/>
      <c r="ACL223" s="14"/>
      <c r="ACM223" s="14"/>
      <c r="ACN223" s="14"/>
      <c r="ACO223" s="14"/>
      <c r="ACP223" s="14"/>
      <c r="ACQ223" s="14"/>
      <c r="ACR223" s="14"/>
      <c r="ACS223" s="14"/>
      <c r="ACT223" s="14"/>
      <c r="ACU223" s="14"/>
      <c r="ACV223" s="14"/>
      <c r="ACW223" s="14"/>
      <c r="ACX223" s="14"/>
      <c r="ACY223" s="14"/>
      <c r="ACZ223" s="14"/>
      <c r="ADA223" s="14"/>
      <c r="ADB223" s="14"/>
      <c r="ADC223" s="14"/>
      <c r="ADD223" s="14"/>
      <c r="ADE223" s="14"/>
      <c r="ADF223" s="14"/>
      <c r="ADG223" s="14"/>
      <c r="ADH223" s="14"/>
      <c r="ADI223" s="14"/>
      <c r="ADJ223" s="14"/>
      <c r="ADK223" s="14"/>
      <c r="ADL223" s="14"/>
      <c r="ADM223" s="14"/>
      <c r="ADN223" s="14"/>
      <c r="ADO223" s="14"/>
      <c r="ADP223" s="14"/>
      <c r="ADQ223" s="14"/>
      <c r="ADR223" s="14"/>
      <c r="ADS223" s="14"/>
      <c r="ADT223" s="14"/>
      <c r="ADU223" s="14"/>
      <c r="ADV223" s="14"/>
      <c r="ADW223" s="14"/>
      <c r="ADX223" s="14"/>
      <c r="ADY223" s="14"/>
      <c r="ADZ223" s="14"/>
      <c r="AEA223" s="14"/>
      <c r="AEB223" s="14"/>
      <c r="AEC223" s="14"/>
      <c r="AED223" s="14"/>
      <c r="AEE223" s="14"/>
      <c r="AEF223" s="14"/>
      <c r="AEG223" s="14"/>
      <c r="AEH223" s="14"/>
      <c r="AEI223" s="14"/>
      <c r="AEJ223" s="14"/>
      <c r="AEK223" s="14"/>
      <c r="AEL223" s="14"/>
      <c r="AEM223" s="14"/>
      <c r="AEN223" s="14"/>
      <c r="AEO223" s="14"/>
      <c r="AEP223" s="14"/>
      <c r="AEQ223" s="14"/>
      <c r="AER223" s="14"/>
      <c r="AES223" s="14"/>
      <c r="AET223" s="14"/>
      <c r="AEU223" s="14"/>
      <c r="AEV223" s="14"/>
      <c r="AEW223" s="14"/>
      <c r="AEX223" s="14"/>
      <c r="AEY223" s="14"/>
      <c r="AEZ223" s="14"/>
      <c r="AFA223" s="14"/>
      <c r="AFB223" s="14"/>
      <c r="AFC223" s="14"/>
      <c r="AFD223" s="14"/>
      <c r="AFE223" s="14"/>
      <c r="AFF223" s="14"/>
      <c r="AFG223" s="14"/>
      <c r="AFH223" s="14"/>
      <c r="AFI223" s="14"/>
      <c r="AFJ223" s="14"/>
      <c r="AFK223" s="14"/>
      <c r="AFL223" s="14"/>
      <c r="AFM223" s="14"/>
      <c r="AFN223" s="14"/>
      <c r="AFO223" s="14"/>
      <c r="AFP223" s="14"/>
      <c r="AFQ223" s="14"/>
      <c r="AFR223" s="14"/>
      <c r="AFS223" s="14"/>
      <c r="AFT223" s="14"/>
      <c r="AFU223" s="14"/>
      <c r="AFV223" s="14"/>
      <c r="AFW223" s="14"/>
      <c r="AFX223" s="14"/>
      <c r="AFY223" s="14"/>
      <c r="AFZ223" s="14"/>
      <c r="AGA223" s="14"/>
      <c r="AGB223" s="14"/>
      <c r="AGC223" s="14"/>
      <c r="AGD223" s="14"/>
      <c r="AGE223" s="14"/>
      <c r="AGF223" s="14"/>
      <c r="AGG223" s="14"/>
      <c r="AGH223" s="14"/>
      <c r="AGI223" s="14"/>
      <c r="AGJ223" s="14"/>
      <c r="AGK223" s="14"/>
      <c r="AGL223" s="14"/>
      <c r="AGM223" s="14"/>
      <c r="AGN223" s="14"/>
      <c r="AGO223" s="14"/>
      <c r="AGP223" s="14"/>
      <c r="AGQ223" s="14"/>
      <c r="AGR223" s="14"/>
      <c r="AGS223" s="14"/>
      <c r="AGT223" s="14"/>
      <c r="AGU223" s="14"/>
      <c r="AGV223" s="14"/>
      <c r="AGW223" s="14"/>
      <c r="AGX223" s="14"/>
      <c r="AGY223" s="14"/>
      <c r="AGZ223" s="14"/>
      <c r="AHA223" s="14"/>
      <c r="AHB223" s="14"/>
      <c r="AHC223" s="14"/>
      <c r="AHD223" s="14"/>
      <c r="AHE223" s="14"/>
      <c r="AHF223" s="14"/>
      <c r="AHG223" s="14"/>
      <c r="AHH223" s="14"/>
      <c r="AHI223" s="14"/>
      <c r="AHJ223" s="14"/>
      <c r="AHK223" s="14"/>
      <c r="AHL223" s="14"/>
      <c r="AHM223" s="14"/>
      <c r="AHN223" s="14"/>
      <c r="AHO223" s="14"/>
      <c r="AHP223" s="14"/>
      <c r="AHQ223" s="14"/>
      <c r="AHR223" s="14"/>
      <c r="AHS223" s="14"/>
      <c r="AHT223" s="14"/>
      <c r="AHU223" s="14"/>
      <c r="AHV223" s="14"/>
      <c r="AHW223" s="14"/>
      <c r="AHX223" s="14"/>
      <c r="AHY223" s="14"/>
      <c r="AHZ223" s="14"/>
      <c r="AIA223" s="14"/>
      <c r="AIB223" s="14"/>
      <c r="AIC223" s="14"/>
      <c r="AID223" s="14"/>
      <c r="AIE223" s="14"/>
      <c r="AIF223" s="14"/>
      <c r="AIG223" s="14"/>
      <c r="AIH223" s="14"/>
      <c r="AII223" s="14"/>
      <c r="AIJ223" s="14"/>
      <c r="AIK223" s="14"/>
      <c r="AIL223" s="14"/>
      <c r="AIM223" s="14"/>
      <c r="AIN223" s="14"/>
      <c r="AIO223" s="14"/>
      <c r="AIP223" s="14"/>
      <c r="AIQ223" s="14"/>
      <c r="AIR223" s="14"/>
      <c r="AIS223" s="14"/>
      <c r="AIT223" s="14"/>
      <c r="AIU223" s="14"/>
      <c r="AIV223" s="14"/>
      <c r="AIW223" s="14"/>
      <c r="AIX223" s="14"/>
      <c r="AIY223" s="14"/>
      <c r="AIZ223" s="14"/>
      <c r="AJA223" s="14"/>
      <c r="AJB223" s="14"/>
      <c r="AJC223" s="14"/>
      <c r="AJD223" s="14"/>
      <c r="AJE223" s="14"/>
      <c r="AJF223" s="14"/>
      <c r="AJG223" s="14"/>
      <c r="AJH223" s="14"/>
      <c r="AJI223" s="14"/>
      <c r="AJJ223" s="14"/>
      <c r="AJK223" s="14"/>
      <c r="AJL223" s="14"/>
      <c r="AJM223" s="14"/>
      <c r="AJN223" s="14"/>
      <c r="AJO223" s="14"/>
      <c r="AJP223" s="14"/>
      <c r="AJQ223" s="14"/>
      <c r="AJR223" s="14"/>
      <c r="AJS223" s="14"/>
      <c r="AJT223" s="14"/>
      <c r="AJU223" s="14"/>
      <c r="AJV223" s="14"/>
      <c r="AJW223" s="14"/>
      <c r="AJX223" s="14"/>
      <c r="AJY223" s="14"/>
      <c r="AJZ223" s="14"/>
      <c r="AKA223" s="14"/>
      <c r="AKB223" s="14"/>
      <c r="AKC223" s="14"/>
      <c r="AKD223" s="14"/>
      <c r="AKE223" s="14"/>
      <c r="AKF223" s="14"/>
      <c r="AKG223" s="14"/>
      <c r="AKH223" s="14"/>
      <c r="AKI223" s="14"/>
      <c r="AKJ223" s="14"/>
      <c r="AKK223" s="14"/>
      <c r="AKL223" s="14"/>
      <c r="AKM223" s="14"/>
      <c r="AKN223" s="14"/>
      <c r="AKO223" s="14"/>
      <c r="AKP223" s="14"/>
      <c r="AKQ223" s="14"/>
      <c r="AKR223" s="14"/>
      <c r="AKS223" s="14"/>
      <c r="AKT223" s="14"/>
      <c r="AKU223" s="14"/>
      <c r="AKV223" s="14"/>
      <c r="AKW223" s="14"/>
      <c r="AKX223" s="14"/>
      <c r="AKY223" s="14"/>
      <c r="AKZ223" s="14"/>
      <c r="ALA223" s="14"/>
      <c r="ALB223" s="14"/>
      <c r="ALC223" s="14"/>
      <c r="ALD223" s="14"/>
      <c r="ALE223" s="14"/>
      <c r="ALF223" s="14"/>
      <c r="ALG223" s="14"/>
      <c r="ALH223" s="14"/>
      <c r="ALI223" s="14"/>
      <c r="ALJ223" s="14"/>
      <c r="ALK223" s="14"/>
      <c r="ALL223" s="14"/>
      <c r="ALM223" s="14"/>
      <c r="ALN223" s="14"/>
      <c r="ALO223" s="14"/>
      <c r="ALP223" s="14"/>
      <c r="ALQ223" s="14"/>
      <c r="ALR223" s="14"/>
      <c r="ALS223" s="14"/>
      <c r="ALT223" s="14"/>
      <c r="ALU223" s="14"/>
      <c r="ALV223" s="14"/>
      <c r="ALW223" s="14"/>
      <c r="ALX223" s="14"/>
      <c r="ALY223" s="14"/>
      <c r="ALZ223" s="14"/>
      <c r="AMA223" s="14"/>
      <c r="AMB223" s="14"/>
      <c r="AMC223" s="14"/>
      <c r="AMD223" s="14"/>
      <c r="AME223" s="14"/>
      <c r="AMF223" s="14"/>
      <c r="AMG223" s="14"/>
      <c r="AMH223" s="14"/>
      <c r="AMI223" s="14"/>
      <c r="AMJ223" s="14"/>
      <c r="AMK223" s="14"/>
      <c r="AML223" s="14"/>
      <c r="AMM223" s="14"/>
      <c r="AMN223" s="14"/>
      <c r="AMO223" s="14"/>
      <c r="AMP223" s="14"/>
      <c r="AMQ223" s="14"/>
      <c r="AMR223" s="14"/>
      <c r="AMS223" s="14"/>
      <c r="AMT223" s="14"/>
      <c r="AMU223" s="14"/>
      <c r="AMV223" s="14"/>
      <c r="AMW223" s="14"/>
      <c r="AMX223" s="14"/>
      <c r="AMY223" s="14"/>
      <c r="AMZ223" s="14"/>
      <c r="ANA223" s="14"/>
      <c r="ANB223" s="14"/>
      <c r="ANC223" s="14"/>
      <c r="AND223" s="14"/>
      <c r="ANE223" s="14"/>
      <c r="ANF223" s="14"/>
      <c r="ANG223" s="14"/>
      <c r="ANH223" s="14"/>
      <c r="ANI223" s="14"/>
      <c r="ANJ223" s="14"/>
      <c r="ANK223" s="14"/>
      <c r="ANL223" s="14"/>
      <c r="ANM223" s="14"/>
      <c r="ANN223" s="14"/>
      <c r="ANO223" s="14"/>
      <c r="ANP223" s="14"/>
      <c r="ANQ223" s="14"/>
      <c r="ANR223" s="14"/>
      <c r="ANS223" s="14"/>
      <c r="ANT223" s="14"/>
      <c r="ANU223" s="14"/>
      <c r="ANV223" s="14"/>
      <c r="ANW223" s="14"/>
      <c r="ANX223" s="14"/>
      <c r="ANY223" s="14"/>
      <c r="ANZ223" s="14"/>
      <c r="AOA223" s="14"/>
      <c r="AOB223" s="14"/>
      <c r="AOC223" s="14"/>
      <c r="AOD223" s="14"/>
      <c r="AOE223" s="14"/>
      <c r="AOF223" s="14"/>
      <c r="AOG223" s="14"/>
      <c r="AOH223" s="14"/>
      <c r="AOI223" s="14"/>
      <c r="AOJ223" s="14"/>
      <c r="AOK223" s="14"/>
      <c r="AOL223" s="14"/>
      <c r="AOM223" s="14"/>
      <c r="AON223" s="14"/>
      <c r="AOO223" s="14"/>
      <c r="AOP223" s="14"/>
      <c r="AOQ223" s="14"/>
      <c r="AOR223" s="14"/>
      <c r="AOS223" s="14"/>
      <c r="AOT223" s="14"/>
      <c r="AOU223" s="14"/>
      <c r="AOV223" s="14"/>
      <c r="AOW223" s="14"/>
      <c r="AOX223" s="14"/>
      <c r="AOY223" s="14"/>
      <c r="AOZ223" s="14"/>
      <c r="APA223" s="14"/>
      <c r="APB223" s="14"/>
      <c r="APC223" s="14"/>
      <c r="APD223" s="14"/>
      <c r="APE223" s="14"/>
      <c r="APF223" s="14"/>
      <c r="APG223" s="14"/>
      <c r="APH223" s="14"/>
      <c r="API223" s="14"/>
      <c r="APJ223" s="14"/>
      <c r="APK223" s="14"/>
      <c r="APL223" s="14"/>
      <c r="APM223" s="14"/>
      <c r="APN223" s="14"/>
      <c r="APO223" s="14"/>
      <c r="APP223" s="14"/>
      <c r="APQ223" s="14"/>
      <c r="APR223" s="14"/>
      <c r="APS223" s="14"/>
      <c r="APT223" s="14"/>
      <c r="APU223" s="14"/>
      <c r="APV223" s="14"/>
      <c r="APW223" s="14"/>
      <c r="APX223" s="14"/>
      <c r="APY223" s="14"/>
      <c r="APZ223" s="14"/>
      <c r="AQA223" s="14"/>
      <c r="AQB223" s="14"/>
      <c r="AQC223" s="14"/>
      <c r="AQD223" s="14"/>
      <c r="AQE223" s="14"/>
      <c r="AQF223" s="14"/>
      <c r="AQG223" s="14"/>
      <c r="AQH223" s="14"/>
      <c r="AQI223" s="14"/>
      <c r="AQJ223" s="14"/>
      <c r="AQK223" s="14"/>
      <c r="AQL223" s="14"/>
      <c r="AQM223" s="14"/>
      <c r="AQN223" s="14"/>
      <c r="AQO223" s="14"/>
      <c r="AQP223" s="14"/>
      <c r="AQQ223" s="14"/>
      <c r="AQR223" s="14"/>
      <c r="AQS223" s="14"/>
      <c r="AQT223" s="14"/>
      <c r="AQU223" s="14"/>
      <c r="AQV223" s="14"/>
      <c r="AQW223" s="14"/>
      <c r="AQX223" s="14"/>
      <c r="AQY223" s="14"/>
      <c r="AQZ223" s="14"/>
      <c r="ARA223" s="14"/>
      <c r="ARB223" s="14"/>
      <c r="ARC223" s="14"/>
      <c r="ARD223" s="14"/>
      <c r="ARE223" s="14"/>
      <c r="ARF223" s="14"/>
      <c r="ARG223" s="14"/>
      <c r="ARH223" s="14"/>
      <c r="ARI223" s="14"/>
      <c r="ARJ223" s="14"/>
      <c r="ARK223" s="14"/>
      <c r="ARL223" s="14"/>
      <c r="ARM223" s="14"/>
      <c r="ARN223" s="14"/>
      <c r="ARO223" s="14"/>
      <c r="ARP223" s="14"/>
      <c r="ARQ223" s="14"/>
      <c r="ARR223" s="14"/>
      <c r="ARS223" s="14"/>
      <c r="ART223" s="14"/>
      <c r="ARU223" s="14"/>
      <c r="ARV223" s="14"/>
      <c r="ARW223" s="14"/>
      <c r="ARX223" s="14"/>
      <c r="ARY223" s="14"/>
      <c r="ARZ223" s="14"/>
      <c r="ASA223" s="14"/>
      <c r="ASB223" s="14"/>
      <c r="ASC223" s="14"/>
      <c r="ASD223" s="14"/>
      <c r="ASE223" s="14"/>
      <c r="ASF223" s="14"/>
      <c r="ASG223" s="14"/>
      <c r="ASH223" s="14"/>
      <c r="ASI223" s="14"/>
      <c r="ASJ223" s="14"/>
      <c r="ASK223" s="14"/>
      <c r="ASL223" s="14"/>
      <c r="ASM223" s="14"/>
      <c r="ASN223" s="14"/>
      <c r="ASO223" s="14"/>
      <c r="ASP223" s="14"/>
      <c r="ASQ223" s="14"/>
      <c r="ASR223" s="14"/>
      <c r="ASS223" s="14"/>
      <c r="AST223" s="14"/>
      <c r="ASU223" s="14"/>
      <c r="ASV223" s="14"/>
      <c r="ASW223" s="14"/>
      <c r="ASX223" s="14"/>
      <c r="ASY223" s="14"/>
      <c r="ASZ223" s="14"/>
      <c r="ATA223" s="14"/>
      <c r="ATB223" s="14"/>
      <c r="ATC223" s="14"/>
      <c r="ATD223" s="14"/>
      <c r="ATE223" s="14"/>
      <c r="ATF223" s="14"/>
      <c r="ATG223" s="14"/>
      <c r="ATH223" s="14"/>
      <c r="ATI223" s="14"/>
      <c r="ATJ223" s="14"/>
      <c r="ATK223" s="14"/>
      <c r="ATL223" s="14"/>
      <c r="ATM223" s="14"/>
      <c r="ATN223" s="14"/>
      <c r="ATO223" s="14"/>
      <c r="ATP223" s="14"/>
      <c r="ATQ223" s="14"/>
      <c r="ATR223" s="14"/>
      <c r="ATS223" s="14"/>
      <c r="ATT223" s="14"/>
      <c r="ATU223" s="14"/>
      <c r="ATV223" s="14"/>
      <c r="ATW223" s="14"/>
      <c r="ATX223" s="14"/>
      <c r="ATY223" s="14"/>
      <c r="ATZ223" s="14"/>
      <c r="AUA223" s="14"/>
      <c r="AUB223" s="14"/>
      <c r="AUC223" s="14"/>
      <c r="AUD223" s="14"/>
      <c r="AUE223" s="14"/>
      <c r="AUF223" s="14"/>
      <c r="AUG223" s="14"/>
      <c r="AUH223" s="14"/>
      <c r="AUI223" s="14"/>
      <c r="AUJ223" s="14"/>
      <c r="AUK223" s="14"/>
      <c r="AUL223" s="14"/>
      <c r="AUM223" s="14"/>
      <c r="AUN223" s="14"/>
      <c r="AUO223" s="14"/>
      <c r="AUP223" s="14"/>
      <c r="AUQ223" s="14"/>
      <c r="AUR223" s="14"/>
      <c r="AUS223" s="14"/>
      <c r="AUT223" s="14"/>
      <c r="AUU223" s="14"/>
      <c r="AUV223" s="14"/>
      <c r="AUW223" s="14"/>
      <c r="AUX223" s="14"/>
      <c r="AUY223" s="14"/>
      <c r="AUZ223" s="14"/>
      <c r="AVA223" s="14"/>
      <c r="AVB223" s="14"/>
      <c r="AVC223" s="14"/>
      <c r="AVD223" s="14"/>
      <c r="AVE223" s="14"/>
      <c r="AVF223" s="14"/>
      <c r="AVG223" s="14"/>
      <c r="AVH223" s="14"/>
      <c r="AVI223" s="14"/>
      <c r="AVJ223" s="14"/>
      <c r="AVK223" s="14"/>
      <c r="AVL223" s="14"/>
      <c r="AVM223" s="14"/>
      <c r="AVN223" s="14"/>
      <c r="AVO223" s="14"/>
      <c r="AVP223" s="14"/>
      <c r="AVQ223" s="14"/>
      <c r="AVR223" s="14"/>
      <c r="AVS223" s="14"/>
      <c r="AVT223" s="14"/>
      <c r="AVU223" s="14"/>
      <c r="AVV223" s="14"/>
      <c r="AVW223" s="14"/>
      <c r="AVX223" s="14"/>
      <c r="AVY223" s="14"/>
      <c r="AVZ223" s="14"/>
      <c r="AWA223" s="14"/>
      <c r="AWB223" s="14"/>
      <c r="AWC223" s="14"/>
      <c r="AWD223" s="14"/>
      <c r="AWE223" s="14"/>
      <c r="AWF223" s="14"/>
      <c r="AWG223" s="14"/>
      <c r="AWH223" s="14"/>
      <c r="AWI223" s="14"/>
      <c r="AWJ223" s="14"/>
      <c r="AWK223" s="14"/>
      <c r="AWL223" s="14"/>
      <c r="AWM223" s="14"/>
      <c r="AWN223" s="14"/>
      <c r="AWO223" s="14"/>
      <c r="AWP223" s="14"/>
      <c r="AWQ223" s="14"/>
      <c r="AWR223" s="14"/>
      <c r="AWS223" s="14"/>
      <c r="AWT223" s="14"/>
      <c r="AWU223" s="14"/>
      <c r="AWV223" s="14"/>
      <c r="AWW223" s="14"/>
      <c r="AWX223" s="14"/>
      <c r="AWY223" s="14"/>
      <c r="AWZ223" s="14"/>
      <c r="AXA223" s="14"/>
      <c r="AXB223" s="14"/>
      <c r="AXC223" s="14"/>
      <c r="AXD223" s="14"/>
      <c r="AXE223" s="14"/>
      <c r="AXF223" s="14"/>
      <c r="AXG223" s="14"/>
      <c r="AXH223" s="14"/>
      <c r="AXI223" s="14"/>
      <c r="AXJ223" s="14"/>
      <c r="AXK223" s="14"/>
      <c r="AXL223" s="14"/>
      <c r="AXM223" s="14"/>
      <c r="AXN223" s="14"/>
      <c r="AXO223" s="14"/>
      <c r="AXP223" s="14"/>
      <c r="AXQ223" s="14"/>
      <c r="AXR223" s="14"/>
      <c r="AXS223" s="14"/>
      <c r="AXT223" s="14"/>
      <c r="AXU223" s="14"/>
      <c r="AXV223" s="14"/>
      <c r="AXW223" s="14"/>
      <c r="AXX223" s="14"/>
      <c r="AXY223" s="14"/>
      <c r="AXZ223" s="14"/>
      <c r="AYA223" s="14"/>
      <c r="AYB223" s="14"/>
      <c r="AYC223" s="14"/>
      <c r="AYD223" s="14"/>
      <c r="AYE223" s="14"/>
      <c r="AYF223" s="14"/>
      <c r="AYG223" s="14"/>
      <c r="AYH223" s="14"/>
      <c r="AYI223" s="14"/>
      <c r="AYJ223" s="14"/>
      <c r="AYK223" s="14"/>
      <c r="AYL223" s="14"/>
      <c r="AYM223" s="14"/>
      <c r="AYN223" s="14"/>
      <c r="AYO223" s="14"/>
      <c r="AYP223" s="14"/>
      <c r="AYQ223" s="14"/>
      <c r="AYR223" s="14"/>
      <c r="AYS223" s="14"/>
      <c r="AYT223" s="14"/>
      <c r="AYU223" s="14"/>
      <c r="AYV223" s="14"/>
      <c r="AYW223" s="14"/>
      <c r="AYX223" s="14"/>
      <c r="AYY223" s="14"/>
      <c r="AYZ223" s="14"/>
      <c r="AZA223" s="14"/>
      <c r="AZB223" s="14"/>
      <c r="AZC223" s="14"/>
      <c r="AZD223" s="14"/>
      <c r="AZE223" s="14"/>
      <c r="AZF223" s="14"/>
      <c r="AZG223" s="14"/>
      <c r="AZH223" s="14"/>
      <c r="AZI223" s="14"/>
      <c r="AZJ223" s="14"/>
      <c r="AZK223" s="14"/>
      <c r="AZL223" s="14"/>
      <c r="AZM223" s="14"/>
      <c r="AZN223" s="14"/>
      <c r="AZO223" s="14"/>
      <c r="AZP223" s="14"/>
      <c r="AZQ223" s="14"/>
      <c r="AZR223" s="14"/>
      <c r="AZS223" s="14"/>
      <c r="AZT223" s="14"/>
      <c r="AZU223" s="14"/>
      <c r="AZV223" s="14"/>
      <c r="AZW223" s="14"/>
      <c r="AZX223" s="14"/>
      <c r="AZY223" s="14"/>
      <c r="AZZ223" s="14"/>
      <c r="BAA223" s="14"/>
      <c r="BAB223" s="14"/>
      <c r="BAC223" s="14"/>
      <c r="BAD223" s="14"/>
      <c r="BAE223" s="14"/>
      <c r="BAF223" s="14"/>
      <c r="BAG223" s="14"/>
      <c r="BAH223" s="14"/>
      <c r="BAI223" s="14"/>
      <c r="BAJ223" s="14"/>
      <c r="BAK223" s="14"/>
      <c r="BAL223" s="14"/>
      <c r="BAM223" s="14"/>
      <c r="BAN223" s="14"/>
      <c r="BAO223" s="14"/>
      <c r="BAP223" s="14"/>
      <c r="BAQ223" s="14"/>
      <c r="BAR223" s="14"/>
      <c r="BAS223" s="14"/>
      <c r="BAT223" s="14"/>
      <c r="BAU223" s="14"/>
      <c r="BAV223" s="14"/>
      <c r="BAW223" s="14"/>
      <c r="BAX223" s="14"/>
      <c r="BAY223" s="14"/>
      <c r="BAZ223" s="14"/>
      <c r="BBA223" s="14"/>
      <c r="BBB223" s="14"/>
      <c r="BBC223" s="14"/>
      <c r="BBD223" s="14"/>
      <c r="BBE223" s="14"/>
      <c r="BBF223" s="14"/>
      <c r="BBG223" s="14"/>
      <c r="BBH223" s="14"/>
      <c r="BBI223" s="14"/>
      <c r="BBJ223" s="14"/>
      <c r="BBK223" s="14"/>
      <c r="BBL223" s="14"/>
      <c r="BBM223" s="14"/>
      <c r="BBN223" s="14"/>
      <c r="BBO223" s="14"/>
      <c r="BBP223" s="14"/>
      <c r="BBQ223" s="14"/>
      <c r="BBR223" s="14"/>
      <c r="BBS223" s="14"/>
      <c r="BBT223" s="14"/>
      <c r="BBU223" s="14"/>
      <c r="BBV223" s="14"/>
      <c r="BBW223" s="14"/>
      <c r="BBX223" s="14"/>
      <c r="BBY223" s="14"/>
      <c r="BBZ223" s="14"/>
      <c r="BCA223" s="14"/>
      <c r="BCB223" s="14"/>
      <c r="BCC223" s="14"/>
      <c r="BCD223" s="14"/>
      <c r="BCE223" s="14"/>
      <c r="BCF223" s="14"/>
      <c r="BCG223" s="14"/>
      <c r="BCH223" s="14"/>
      <c r="BCI223" s="14"/>
      <c r="BCJ223" s="14"/>
      <c r="BCK223" s="14"/>
      <c r="BCL223" s="14"/>
      <c r="BCM223" s="14"/>
      <c r="BCN223" s="14"/>
      <c r="BCO223" s="14"/>
      <c r="BCP223" s="14"/>
      <c r="BCQ223" s="14"/>
      <c r="BCR223" s="14"/>
      <c r="BCS223" s="14"/>
      <c r="BCT223" s="14"/>
      <c r="BCU223" s="14"/>
      <c r="BCV223" s="14"/>
      <c r="BCW223" s="14"/>
      <c r="BCX223" s="14"/>
      <c r="BCY223" s="14"/>
      <c r="BCZ223" s="14"/>
      <c r="BDA223" s="14"/>
      <c r="BDB223" s="14"/>
      <c r="BDC223" s="14"/>
      <c r="BDD223" s="14"/>
      <c r="BDE223" s="14"/>
      <c r="BDF223" s="14"/>
      <c r="BDG223" s="14"/>
      <c r="BDH223" s="14"/>
      <c r="BDI223" s="14"/>
      <c r="BDJ223" s="14"/>
      <c r="BDK223" s="14"/>
      <c r="BDL223" s="14"/>
      <c r="BDM223" s="14"/>
      <c r="BDN223" s="14"/>
      <c r="BDO223" s="14"/>
      <c r="BDP223" s="14"/>
      <c r="BDQ223" s="14"/>
      <c r="BDR223" s="14"/>
      <c r="BDS223" s="14"/>
      <c r="BDT223" s="14"/>
      <c r="BDU223" s="14"/>
      <c r="BDV223" s="14"/>
      <c r="BDW223" s="14"/>
      <c r="BDX223" s="14"/>
      <c r="BDY223" s="14"/>
      <c r="BDZ223" s="14"/>
      <c r="BEA223" s="14"/>
      <c r="BEB223" s="14"/>
      <c r="BEC223" s="14"/>
      <c r="BED223" s="14"/>
      <c r="BEE223" s="14"/>
      <c r="BEF223" s="14"/>
      <c r="BEG223" s="14"/>
      <c r="BEH223" s="14"/>
      <c r="BEI223" s="14"/>
      <c r="BEJ223" s="14"/>
      <c r="BEK223" s="14"/>
      <c r="BEL223" s="14"/>
      <c r="BEM223" s="14"/>
      <c r="BEN223" s="14"/>
      <c r="BEO223" s="14"/>
      <c r="BEP223" s="14"/>
      <c r="BEQ223" s="14"/>
      <c r="BER223" s="14"/>
      <c r="BES223" s="14"/>
      <c r="BET223" s="14"/>
      <c r="BEU223" s="14"/>
      <c r="BEV223" s="14"/>
      <c r="BEW223" s="14"/>
      <c r="BEX223" s="14"/>
      <c r="BEY223" s="14"/>
      <c r="BEZ223" s="14"/>
      <c r="BFA223" s="14"/>
      <c r="BFB223" s="14"/>
      <c r="BFC223" s="14"/>
      <c r="BFD223" s="14"/>
      <c r="BFE223" s="14"/>
      <c r="BFF223" s="14"/>
      <c r="BFG223" s="14"/>
      <c r="BFH223" s="14"/>
      <c r="BFI223" s="14"/>
      <c r="BFJ223" s="14"/>
      <c r="BFK223" s="14"/>
      <c r="BFL223" s="14"/>
      <c r="BFM223" s="14"/>
      <c r="BFN223" s="14"/>
      <c r="BFO223" s="14"/>
      <c r="BFP223" s="14"/>
      <c r="BFQ223" s="14"/>
      <c r="BFR223" s="14"/>
      <c r="BFS223" s="14"/>
      <c r="BFT223" s="14"/>
      <c r="BFU223" s="14"/>
      <c r="BFV223" s="14"/>
      <c r="BFW223" s="14"/>
      <c r="BFX223" s="14"/>
      <c r="BFY223" s="14"/>
      <c r="BFZ223" s="14"/>
      <c r="BGA223" s="14"/>
      <c r="BGB223" s="14"/>
      <c r="BGC223" s="14"/>
      <c r="BGD223" s="14"/>
      <c r="BGE223" s="14"/>
      <c r="BGF223" s="14"/>
      <c r="BGG223" s="14"/>
      <c r="BGH223" s="14"/>
      <c r="BGI223" s="14"/>
      <c r="BGJ223" s="14"/>
      <c r="BGK223" s="14"/>
      <c r="BGL223" s="14"/>
      <c r="BGM223" s="14"/>
      <c r="BGN223" s="14"/>
      <c r="BGO223" s="14"/>
      <c r="BGP223" s="14"/>
      <c r="BGQ223" s="14"/>
      <c r="BGR223" s="14"/>
      <c r="BGS223" s="14"/>
      <c r="BGT223" s="14"/>
      <c r="BGU223" s="14"/>
      <c r="BGV223" s="14"/>
      <c r="BGW223" s="14"/>
      <c r="BGX223" s="14"/>
      <c r="BGY223" s="14"/>
      <c r="BGZ223" s="14"/>
      <c r="BHA223" s="14"/>
      <c r="BHB223" s="14"/>
      <c r="BHC223" s="14"/>
      <c r="BHD223" s="14"/>
      <c r="BHE223" s="14"/>
      <c r="BHF223" s="14"/>
      <c r="BHG223" s="14"/>
      <c r="BHH223" s="14"/>
      <c r="BHI223" s="14"/>
      <c r="BHJ223" s="14"/>
      <c r="BHK223" s="14"/>
      <c r="BHL223" s="14"/>
      <c r="BHM223" s="14"/>
      <c r="BHN223" s="14"/>
      <c r="BHO223" s="14"/>
      <c r="BHP223" s="14"/>
      <c r="BHQ223" s="14"/>
      <c r="BHR223" s="14"/>
      <c r="BHS223" s="14"/>
      <c r="BHT223" s="14"/>
      <c r="BHU223" s="14"/>
      <c r="BHV223" s="14"/>
      <c r="BHW223" s="14"/>
      <c r="BHX223" s="14"/>
      <c r="BHY223" s="14"/>
      <c r="BHZ223" s="14"/>
      <c r="BIA223" s="14"/>
      <c r="BIB223" s="14"/>
      <c r="BIC223" s="14"/>
      <c r="BID223" s="14"/>
      <c r="BIE223" s="14"/>
      <c r="BIF223" s="14"/>
      <c r="BIG223" s="14"/>
      <c r="BIH223" s="14"/>
      <c r="BII223" s="14"/>
      <c r="BIJ223" s="14"/>
      <c r="BIK223" s="14"/>
      <c r="BIL223" s="14"/>
      <c r="BIM223" s="14"/>
      <c r="BIN223" s="14"/>
      <c r="BIO223" s="14"/>
      <c r="BIP223" s="14"/>
      <c r="BIQ223" s="14"/>
      <c r="BIR223" s="14"/>
      <c r="BIS223" s="14"/>
      <c r="BIT223" s="14"/>
      <c r="BIU223" s="14"/>
      <c r="BIV223" s="14"/>
      <c r="BIW223" s="14"/>
      <c r="BIX223" s="14"/>
      <c r="BIY223" s="14"/>
      <c r="BIZ223" s="14"/>
      <c r="BJA223" s="14"/>
      <c r="BJB223" s="14"/>
      <c r="BJC223" s="14"/>
      <c r="BJD223" s="14"/>
      <c r="BJE223" s="14"/>
      <c r="BJF223" s="14"/>
      <c r="BJG223" s="14"/>
      <c r="BJH223" s="14"/>
      <c r="BJI223" s="14"/>
      <c r="BJJ223" s="14"/>
      <c r="BJK223" s="14"/>
      <c r="BJL223" s="14"/>
      <c r="BJM223" s="14"/>
      <c r="BJN223" s="14"/>
      <c r="BJO223" s="14"/>
      <c r="BJP223" s="14"/>
      <c r="BJQ223" s="14"/>
      <c r="BJR223" s="14"/>
      <c r="BJS223" s="14"/>
      <c r="BJT223" s="14"/>
      <c r="BJU223" s="14"/>
      <c r="BJV223" s="14"/>
      <c r="BJW223" s="14"/>
      <c r="BJX223" s="14"/>
      <c r="BJY223" s="14"/>
      <c r="BJZ223" s="14"/>
      <c r="BKA223" s="14"/>
      <c r="BKB223" s="14"/>
      <c r="BKC223" s="14"/>
      <c r="BKD223" s="14"/>
      <c r="BKE223" s="14"/>
      <c r="BKF223" s="14"/>
      <c r="BKG223" s="14"/>
      <c r="BKH223" s="14"/>
      <c r="BKI223" s="14"/>
      <c r="BKJ223" s="14"/>
      <c r="BKK223" s="14"/>
      <c r="BKL223" s="14"/>
      <c r="BKM223" s="14"/>
      <c r="BKN223" s="14"/>
      <c r="BKO223" s="14"/>
      <c r="BKP223" s="14"/>
      <c r="BKQ223" s="14"/>
      <c r="BKR223" s="14"/>
      <c r="BKS223" s="14"/>
      <c r="BKT223" s="14"/>
      <c r="BKU223" s="14"/>
      <c r="BKV223" s="14"/>
      <c r="BKW223" s="14"/>
      <c r="BKX223" s="14"/>
      <c r="BKY223" s="14"/>
      <c r="BKZ223" s="14"/>
      <c r="BLA223" s="14"/>
      <c r="BLB223" s="14"/>
      <c r="BLC223" s="14"/>
      <c r="BLD223" s="14"/>
      <c r="BLE223" s="14"/>
      <c r="BLF223" s="14"/>
      <c r="BLG223" s="14"/>
      <c r="BLH223" s="14"/>
      <c r="BLI223" s="14"/>
      <c r="BLJ223" s="14"/>
      <c r="BLK223" s="14"/>
      <c r="BLL223" s="14"/>
      <c r="BLM223" s="14"/>
      <c r="BLN223" s="14"/>
      <c r="BLO223" s="14"/>
      <c r="BLP223" s="14"/>
      <c r="BLQ223" s="14"/>
      <c r="BLR223" s="14"/>
      <c r="BLS223" s="14"/>
      <c r="BLT223" s="14"/>
      <c r="BLU223" s="14"/>
      <c r="BLV223" s="14"/>
      <c r="BLW223" s="14"/>
      <c r="BLX223" s="14"/>
      <c r="BLY223" s="14"/>
      <c r="BLZ223" s="14"/>
      <c r="BMA223" s="14"/>
      <c r="BMB223" s="14"/>
      <c r="BMC223" s="14"/>
      <c r="BMD223" s="14"/>
      <c r="BME223" s="14"/>
      <c r="BMF223" s="14"/>
      <c r="BMG223" s="14"/>
      <c r="BMH223" s="14"/>
      <c r="BMI223" s="14"/>
      <c r="BMJ223" s="14"/>
      <c r="BMK223" s="14"/>
      <c r="BML223" s="14"/>
      <c r="BMM223" s="14"/>
      <c r="BMN223" s="14"/>
      <c r="BMO223" s="14"/>
      <c r="BMP223" s="14"/>
      <c r="BMQ223" s="14"/>
      <c r="BMR223" s="14"/>
      <c r="BMS223" s="14"/>
      <c r="BMT223" s="14"/>
      <c r="BMU223" s="14"/>
      <c r="BMV223" s="14"/>
      <c r="BMW223" s="14"/>
      <c r="BMX223" s="14"/>
      <c r="BMY223" s="14"/>
      <c r="BMZ223" s="14"/>
      <c r="BNA223" s="14"/>
      <c r="BNB223" s="14"/>
      <c r="BNC223" s="14"/>
      <c r="BND223" s="14"/>
      <c r="BNE223" s="14"/>
      <c r="BNF223" s="14"/>
      <c r="BNG223" s="14"/>
      <c r="BNH223" s="14"/>
      <c r="BNI223" s="14"/>
      <c r="BNJ223" s="14"/>
      <c r="BNK223" s="14"/>
      <c r="BNL223" s="14"/>
      <c r="BNM223" s="14"/>
      <c r="BNN223" s="14"/>
      <c r="BNO223" s="14"/>
      <c r="BNP223" s="14"/>
      <c r="BNQ223" s="14"/>
      <c r="BNR223" s="14"/>
      <c r="BNS223" s="14"/>
      <c r="BNT223" s="14"/>
      <c r="BNU223" s="14"/>
      <c r="BNV223" s="14"/>
      <c r="BNW223" s="14"/>
      <c r="BNX223" s="14"/>
      <c r="BNY223" s="14"/>
      <c r="BNZ223" s="14"/>
      <c r="BOA223" s="14"/>
      <c r="BOB223" s="14"/>
      <c r="BOC223" s="14"/>
      <c r="BOD223" s="14"/>
      <c r="BOE223" s="14"/>
      <c r="BOF223" s="14"/>
      <c r="BOG223" s="14"/>
      <c r="BOH223" s="14"/>
      <c r="BOI223" s="14"/>
      <c r="BOJ223" s="14"/>
      <c r="BOK223" s="14"/>
      <c r="BOL223" s="14"/>
      <c r="BOM223" s="14"/>
      <c r="BON223" s="14"/>
      <c r="BOO223" s="14"/>
      <c r="BOP223" s="14"/>
      <c r="BOQ223" s="14"/>
      <c r="BOR223" s="14"/>
      <c r="BOS223" s="14"/>
      <c r="BOT223" s="14"/>
      <c r="BOU223" s="14"/>
      <c r="BOV223" s="14"/>
      <c r="BOW223" s="14"/>
      <c r="BOX223" s="14"/>
      <c r="BOY223" s="14"/>
      <c r="BOZ223" s="14"/>
      <c r="BPA223" s="14"/>
      <c r="BPB223" s="14"/>
      <c r="BPC223" s="14"/>
      <c r="BPD223" s="14"/>
      <c r="BPE223" s="14"/>
      <c r="BPF223" s="14"/>
      <c r="BPG223" s="14"/>
      <c r="BPH223" s="14"/>
      <c r="BPI223" s="14"/>
      <c r="BPJ223" s="14"/>
      <c r="BPK223" s="14"/>
      <c r="BPL223" s="14"/>
      <c r="BPM223" s="14"/>
      <c r="BPN223" s="14"/>
      <c r="BPO223" s="14"/>
      <c r="BPP223" s="14"/>
      <c r="BPQ223" s="14"/>
      <c r="BPR223" s="14"/>
      <c r="BPS223" s="14"/>
      <c r="BPT223" s="14"/>
      <c r="BPU223" s="14"/>
      <c r="BPV223" s="14"/>
      <c r="BPW223" s="14"/>
      <c r="BPX223" s="14"/>
      <c r="BPY223" s="14"/>
      <c r="BPZ223" s="14"/>
      <c r="BQA223" s="14"/>
      <c r="BQB223" s="14"/>
      <c r="BQC223" s="14"/>
      <c r="BQD223" s="14"/>
      <c r="BQE223" s="14"/>
      <c r="BQF223" s="14"/>
      <c r="BQG223" s="14"/>
      <c r="BQH223" s="14"/>
      <c r="BQI223" s="14"/>
      <c r="BQJ223" s="14"/>
      <c r="BQK223" s="14"/>
      <c r="BQL223" s="14"/>
      <c r="BQM223" s="14"/>
      <c r="BQN223" s="14"/>
      <c r="BQO223" s="14"/>
      <c r="BQP223" s="14"/>
      <c r="BQQ223" s="14"/>
      <c r="BQR223" s="14"/>
      <c r="BQS223" s="14"/>
      <c r="BQT223" s="14"/>
      <c r="BQU223" s="14"/>
      <c r="BQV223" s="14"/>
      <c r="BQW223" s="14"/>
      <c r="BQX223" s="14"/>
      <c r="BQY223" s="14"/>
      <c r="BQZ223" s="14"/>
      <c r="BRA223" s="14"/>
      <c r="BRB223" s="14"/>
      <c r="BRC223" s="14"/>
      <c r="BRD223" s="14"/>
      <c r="BRE223" s="14"/>
      <c r="BRF223" s="14"/>
      <c r="BRG223" s="14"/>
      <c r="BRH223" s="14"/>
      <c r="BRI223" s="14"/>
      <c r="BRJ223" s="14"/>
      <c r="BRK223" s="14"/>
      <c r="BRL223" s="14"/>
      <c r="BRM223" s="14"/>
      <c r="BRN223" s="14"/>
      <c r="BRO223" s="14"/>
      <c r="BRP223" s="14"/>
      <c r="BRQ223" s="14"/>
      <c r="BRR223" s="14"/>
      <c r="BRS223" s="14"/>
      <c r="BRT223" s="14"/>
      <c r="BRU223" s="14"/>
      <c r="BRV223" s="14"/>
      <c r="BRW223" s="14"/>
      <c r="BRX223" s="14"/>
      <c r="BRY223" s="14"/>
      <c r="BRZ223" s="14"/>
      <c r="BSA223" s="14"/>
      <c r="BSB223" s="14"/>
      <c r="BSC223" s="14"/>
      <c r="BSD223" s="14"/>
      <c r="BSE223" s="14"/>
      <c r="BSF223" s="14"/>
      <c r="BSG223" s="14"/>
      <c r="BSH223" s="14"/>
      <c r="BSI223" s="14"/>
      <c r="BSJ223" s="14"/>
      <c r="BSK223" s="14"/>
      <c r="BSL223" s="14"/>
      <c r="BSM223" s="14"/>
      <c r="BSN223" s="14"/>
      <c r="BSO223" s="14"/>
      <c r="BSP223" s="14"/>
      <c r="BSQ223" s="14"/>
      <c r="BSR223" s="14"/>
      <c r="BSS223" s="14"/>
      <c r="BST223" s="14"/>
      <c r="BSU223" s="14"/>
      <c r="BSV223" s="14"/>
      <c r="BSW223" s="14"/>
      <c r="BSX223" s="14"/>
      <c r="BSY223" s="14"/>
      <c r="BSZ223" s="14"/>
      <c r="BTA223" s="14"/>
      <c r="BTB223" s="14"/>
      <c r="BTC223" s="14"/>
      <c r="BTD223" s="14"/>
      <c r="BTE223" s="14"/>
      <c r="BTF223" s="14"/>
      <c r="BTG223" s="14"/>
      <c r="BTH223" s="14"/>
      <c r="BTI223" s="14"/>
      <c r="BTJ223" s="14"/>
      <c r="BTK223" s="14"/>
      <c r="BTL223" s="14"/>
      <c r="BTM223" s="14"/>
      <c r="BTN223" s="14"/>
      <c r="BTO223" s="14"/>
      <c r="BTP223" s="14"/>
      <c r="BTQ223" s="14"/>
      <c r="BTR223" s="14"/>
      <c r="BTS223" s="14"/>
      <c r="BTT223" s="14"/>
      <c r="BTU223" s="14"/>
      <c r="BTV223" s="14"/>
      <c r="BTW223" s="14"/>
      <c r="BTX223" s="14"/>
      <c r="BTY223" s="14"/>
      <c r="BTZ223" s="14"/>
      <c r="BUA223" s="14"/>
      <c r="BUB223" s="14"/>
      <c r="BUC223" s="14"/>
      <c r="BUD223" s="14"/>
      <c r="BUE223" s="14"/>
      <c r="BUF223" s="14"/>
      <c r="BUG223" s="14"/>
      <c r="BUH223" s="14"/>
      <c r="BUI223" s="14"/>
      <c r="BUJ223" s="14"/>
      <c r="BUK223" s="14"/>
      <c r="BUL223" s="14"/>
      <c r="BUM223" s="14"/>
      <c r="BUN223" s="14"/>
      <c r="BUO223" s="14"/>
      <c r="BUP223" s="14"/>
      <c r="BUQ223" s="14"/>
      <c r="BUR223" s="14"/>
      <c r="BUS223" s="14"/>
      <c r="BUT223" s="14"/>
      <c r="BUU223" s="14"/>
      <c r="BUV223" s="14"/>
      <c r="BUW223" s="14"/>
      <c r="BUX223" s="14"/>
      <c r="BUY223" s="14"/>
      <c r="BUZ223" s="14"/>
      <c r="BVA223" s="14"/>
      <c r="BVB223" s="14"/>
      <c r="BVC223" s="14"/>
      <c r="BVD223" s="14"/>
      <c r="BVE223" s="14"/>
      <c r="BVF223" s="14"/>
      <c r="BVG223" s="14"/>
      <c r="BVH223" s="14"/>
      <c r="BVI223" s="14"/>
      <c r="BVJ223" s="14"/>
      <c r="BVK223" s="14"/>
      <c r="BVL223" s="14"/>
      <c r="BVM223" s="14"/>
      <c r="BVN223" s="14"/>
      <c r="BVO223" s="14"/>
      <c r="BVP223" s="14"/>
      <c r="BVQ223" s="14"/>
      <c r="BVR223" s="14"/>
      <c r="BVS223" s="14"/>
      <c r="BVT223" s="14"/>
      <c r="BVU223" s="14"/>
      <c r="BVV223" s="14"/>
      <c r="BVW223" s="14"/>
      <c r="BVX223" s="14"/>
      <c r="BVY223" s="14"/>
      <c r="BVZ223" s="14"/>
      <c r="BWA223" s="14"/>
      <c r="BWB223" s="14"/>
      <c r="BWC223" s="14"/>
      <c r="BWD223" s="14"/>
      <c r="BWE223" s="14"/>
      <c r="BWF223" s="14"/>
      <c r="BWG223" s="14"/>
      <c r="BWH223" s="14"/>
      <c r="BWI223" s="14"/>
      <c r="BWJ223" s="14"/>
      <c r="BWK223" s="14"/>
      <c r="BWL223" s="14"/>
      <c r="BWM223" s="14"/>
      <c r="BWN223" s="14"/>
      <c r="BWO223" s="14"/>
      <c r="BWP223" s="14"/>
      <c r="BWQ223" s="14"/>
      <c r="BWR223" s="14"/>
      <c r="BWS223" s="14"/>
      <c r="BWT223" s="14"/>
      <c r="BWU223" s="14"/>
      <c r="BWV223" s="14"/>
      <c r="BWW223" s="14"/>
      <c r="BWX223" s="14"/>
      <c r="BWY223" s="14"/>
      <c r="BWZ223" s="14"/>
      <c r="BXA223" s="14"/>
      <c r="BXB223" s="14"/>
      <c r="BXC223" s="14"/>
      <c r="BXD223" s="14"/>
      <c r="BXE223" s="14"/>
      <c r="BXF223" s="14"/>
      <c r="BXG223" s="14"/>
      <c r="BXH223" s="14"/>
      <c r="BXI223" s="14"/>
      <c r="BXJ223" s="14"/>
      <c r="BXK223" s="14"/>
      <c r="BXL223" s="14"/>
      <c r="BXM223" s="14"/>
      <c r="BXN223" s="14"/>
      <c r="BXO223" s="14"/>
      <c r="BXP223" s="14"/>
      <c r="BXQ223" s="14"/>
      <c r="BXR223" s="14"/>
      <c r="BXS223" s="14"/>
      <c r="BXT223" s="14"/>
      <c r="BXU223" s="14"/>
      <c r="BXV223" s="14"/>
      <c r="BXW223" s="14"/>
      <c r="BXX223" s="14"/>
      <c r="BXY223" s="14"/>
      <c r="BXZ223" s="14"/>
      <c r="BYA223" s="14"/>
      <c r="BYB223" s="14"/>
      <c r="BYC223" s="14"/>
      <c r="BYD223" s="14"/>
      <c r="BYE223" s="14"/>
      <c r="BYF223" s="14"/>
      <c r="BYG223" s="14"/>
      <c r="BYH223" s="14"/>
      <c r="BYI223" s="14"/>
      <c r="BYJ223" s="14"/>
      <c r="BYK223" s="14"/>
      <c r="BYL223" s="14"/>
      <c r="BYM223" s="14"/>
      <c r="BYN223" s="14"/>
      <c r="BYO223" s="14"/>
      <c r="BYP223" s="14"/>
      <c r="BYQ223" s="14"/>
      <c r="BYR223" s="14"/>
      <c r="BYS223" s="14"/>
      <c r="BYT223" s="14"/>
      <c r="BYU223" s="14"/>
      <c r="BYV223" s="14"/>
      <c r="BYW223" s="14"/>
      <c r="BYX223" s="14"/>
      <c r="BYY223" s="14"/>
      <c r="BYZ223" s="14"/>
      <c r="BZA223" s="14"/>
      <c r="BZB223" s="14"/>
      <c r="BZC223" s="14"/>
      <c r="BZD223" s="14"/>
      <c r="BZE223" s="14"/>
      <c r="BZF223" s="14"/>
      <c r="BZG223" s="14"/>
      <c r="BZH223" s="14"/>
      <c r="BZI223" s="14"/>
      <c r="BZJ223" s="14"/>
      <c r="BZK223" s="14"/>
      <c r="BZL223" s="14"/>
      <c r="BZM223" s="14"/>
      <c r="BZN223" s="14"/>
      <c r="BZO223" s="14"/>
      <c r="BZP223" s="14"/>
      <c r="BZQ223" s="14"/>
      <c r="BZR223" s="14"/>
      <c r="BZS223" s="14"/>
      <c r="BZT223" s="14"/>
      <c r="BZU223" s="14"/>
      <c r="BZV223" s="14"/>
      <c r="BZW223" s="14"/>
      <c r="BZX223" s="14"/>
      <c r="BZY223" s="14"/>
      <c r="BZZ223" s="14"/>
      <c r="CAA223" s="14"/>
      <c r="CAB223" s="14"/>
      <c r="CAC223" s="14"/>
      <c r="CAD223" s="14"/>
      <c r="CAE223" s="14"/>
      <c r="CAF223" s="14"/>
      <c r="CAG223" s="14"/>
      <c r="CAH223" s="14"/>
      <c r="CAI223" s="14"/>
      <c r="CAJ223" s="14"/>
      <c r="CAK223" s="14"/>
      <c r="CAL223" s="14"/>
      <c r="CAM223" s="14"/>
      <c r="CAN223" s="14"/>
      <c r="CAO223" s="14"/>
      <c r="CAP223" s="14"/>
      <c r="CAQ223" s="14"/>
      <c r="CAR223" s="14"/>
      <c r="CAS223" s="14"/>
      <c r="CAT223" s="14"/>
      <c r="CAU223" s="14"/>
      <c r="CAV223" s="14"/>
      <c r="CAW223" s="14"/>
      <c r="CAX223" s="14"/>
      <c r="CAY223" s="14"/>
      <c r="CAZ223" s="14"/>
      <c r="CBA223" s="14"/>
      <c r="CBB223" s="14"/>
      <c r="CBC223" s="14"/>
      <c r="CBD223" s="14"/>
      <c r="CBE223" s="14"/>
      <c r="CBF223" s="14"/>
      <c r="CBG223" s="14"/>
      <c r="CBH223" s="14"/>
      <c r="CBI223" s="14"/>
      <c r="CBJ223" s="14"/>
      <c r="CBK223" s="14"/>
      <c r="CBL223" s="14"/>
      <c r="CBM223" s="14"/>
      <c r="CBN223" s="14"/>
      <c r="CBO223" s="14"/>
      <c r="CBP223" s="14"/>
      <c r="CBQ223" s="14"/>
      <c r="CBR223" s="14"/>
      <c r="CBS223" s="14"/>
      <c r="CBT223" s="14"/>
      <c r="CBU223" s="14"/>
      <c r="CBV223" s="14"/>
      <c r="CBW223" s="14"/>
      <c r="CBX223" s="14"/>
      <c r="CBY223" s="14"/>
      <c r="CBZ223" s="14"/>
      <c r="CCA223" s="14"/>
      <c r="CCB223" s="14"/>
      <c r="CCC223" s="14"/>
      <c r="CCD223" s="14"/>
      <c r="CCE223" s="14"/>
      <c r="CCF223" s="14"/>
      <c r="CCG223" s="14"/>
      <c r="CCH223" s="14"/>
      <c r="CCI223" s="14"/>
      <c r="CCJ223" s="14"/>
      <c r="CCK223" s="14"/>
      <c r="CCL223" s="14"/>
      <c r="CCM223" s="14"/>
      <c r="CCN223" s="14"/>
      <c r="CCO223" s="14"/>
      <c r="CCP223" s="14"/>
      <c r="CCQ223" s="14"/>
      <c r="CCR223" s="14"/>
      <c r="CCS223" s="14"/>
      <c r="CCT223" s="14"/>
      <c r="CCU223" s="14"/>
      <c r="CCV223" s="14"/>
      <c r="CCW223" s="14"/>
      <c r="CCX223" s="14"/>
      <c r="CCY223" s="14"/>
      <c r="CCZ223" s="14"/>
      <c r="CDA223" s="14"/>
      <c r="CDB223" s="14"/>
      <c r="CDC223" s="14"/>
      <c r="CDD223" s="14"/>
      <c r="CDE223" s="14"/>
      <c r="CDF223" s="14"/>
      <c r="CDG223" s="14"/>
      <c r="CDH223" s="14"/>
      <c r="CDI223" s="14"/>
      <c r="CDJ223" s="14"/>
      <c r="CDK223" s="14"/>
      <c r="CDL223" s="14"/>
      <c r="CDM223" s="14"/>
      <c r="CDN223" s="14"/>
      <c r="CDO223" s="14"/>
      <c r="CDP223" s="14"/>
      <c r="CDQ223" s="14"/>
      <c r="CDR223" s="14"/>
      <c r="CDS223" s="14"/>
      <c r="CDT223" s="14"/>
      <c r="CDU223" s="14"/>
      <c r="CDV223" s="14"/>
      <c r="CDW223" s="14"/>
      <c r="CDX223" s="14"/>
      <c r="CDY223" s="14"/>
      <c r="CDZ223" s="14"/>
      <c r="CEA223" s="14"/>
      <c r="CEB223" s="14"/>
      <c r="CEC223" s="14"/>
      <c r="CED223" s="14"/>
      <c r="CEE223" s="14"/>
      <c r="CEF223" s="14"/>
      <c r="CEG223" s="14"/>
      <c r="CEH223" s="14"/>
      <c r="CEI223" s="14"/>
      <c r="CEJ223" s="14"/>
      <c r="CEK223" s="14"/>
      <c r="CEL223" s="14"/>
      <c r="CEM223" s="14"/>
      <c r="CEN223" s="14"/>
      <c r="CEO223" s="14"/>
      <c r="CEP223" s="14"/>
      <c r="CEQ223" s="14"/>
      <c r="CER223" s="14"/>
      <c r="CES223" s="14"/>
      <c r="CET223" s="14"/>
      <c r="CEU223" s="14"/>
      <c r="CEV223" s="14"/>
      <c r="CEW223" s="14"/>
      <c r="CEX223" s="14"/>
      <c r="CEY223" s="14"/>
      <c r="CEZ223" s="14"/>
      <c r="CFA223" s="14"/>
      <c r="CFB223" s="14"/>
      <c r="CFC223" s="14"/>
      <c r="CFD223" s="14"/>
      <c r="CFE223" s="14"/>
      <c r="CFF223" s="14"/>
      <c r="CFG223" s="14"/>
      <c r="CFH223" s="14"/>
      <c r="CFI223" s="14"/>
      <c r="CFJ223" s="14"/>
      <c r="CFK223" s="14"/>
      <c r="CFL223" s="14"/>
      <c r="CFM223" s="14"/>
      <c r="CFN223" s="14"/>
      <c r="CFO223" s="14"/>
      <c r="CFP223" s="14"/>
      <c r="CFQ223" s="14"/>
      <c r="CFR223" s="14"/>
      <c r="CFS223" s="14"/>
      <c r="CFT223" s="14"/>
      <c r="CFU223" s="14"/>
      <c r="CFV223" s="14"/>
      <c r="CFW223" s="14"/>
      <c r="CFX223" s="14"/>
      <c r="CFY223" s="14"/>
      <c r="CFZ223" s="14"/>
      <c r="CGA223" s="14"/>
      <c r="CGB223" s="14"/>
      <c r="CGC223" s="14"/>
      <c r="CGD223" s="14"/>
      <c r="CGE223" s="14"/>
      <c r="CGF223" s="14"/>
      <c r="CGG223" s="14"/>
      <c r="CGH223" s="14"/>
      <c r="CGI223" s="14"/>
      <c r="CGJ223" s="14"/>
      <c r="CGK223" s="14"/>
      <c r="CGL223" s="14"/>
      <c r="CGM223" s="14"/>
      <c r="CGN223" s="14"/>
      <c r="CGO223" s="14"/>
      <c r="CGP223" s="14"/>
      <c r="CGQ223" s="14"/>
      <c r="CGR223" s="14"/>
      <c r="CGS223" s="14"/>
      <c r="CGT223" s="14"/>
      <c r="CGU223" s="14"/>
      <c r="CGV223" s="14"/>
      <c r="CGW223" s="14"/>
      <c r="CGX223" s="14"/>
      <c r="CGY223" s="14"/>
      <c r="CGZ223" s="14"/>
      <c r="CHA223" s="14"/>
      <c r="CHB223" s="14"/>
      <c r="CHC223" s="14"/>
      <c r="CHD223" s="14"/>
      <c r="CHE223" s="14"/>
      <c r="CHF223" s="14"/>
      <c r="CHG223" s="14"/>
      <c r="CHH223" s="14"/>
      <c r="CHI223" s="14"/>
      <c r="CHJ223" s="14"/>
      <c r="CHK223" s="14"/>
      <c r="CHL223" s="14"/>
      <c r="CHM223" s="14"/>
      <c r="CHN223" s="14"/>
      <c r="CHO223" s="14"/>
      <c r="CHP223" s="14"/>
      <c r="CHQ223" s="14"/>
      <c r="CHR223" s="14"/>
      <c r="CHS223" s="14"/>
      <c r="CHT223" s="14"/>
      <c r="CHU223" s="14"/>
      <c r="CHV223" s="14"/>
      <c r="CHW223" s="14"/>
      <c r="CHX223" s="14"/>
      <c r="CHY223" s="14"/>
      <c r="CHZ223" s="14"/>
      <c r="CIA223" s="14"/>
      <c r="CIB223" s="14"/>
      <c r="CIC223" s="14"/>
      <c r="CID223" s="14"/>
      <c r="CIE223" s="14"/>
      <c r="CIF223" s="14"/>
      <c r="CIG223" s="14"/>
      <c r="CIH223" s="14"/>
      <c r="CII223" s="14"/>
      <c r="CIJ223" s="14"/>
      <c r="CIK223" s="14"/>
      <c r="CIL223" s="14"/>
      <c r="CIM223" s="14"/>
      <c r="CIN223" s="14"/>
      <c r="CIO223" s="14"/>
      <c r="CIP223" s="14"/>
      <c r="CIQ223" s="14"/>
      <c r="CIR223" s="14"/>
      <c r="CIS223" s="14"/>
      <c r="CIT223" s="14"/>
      <c r="CIU223" s="14"/>
      <c r="CIV223" s="14"/>
      <c r="CIW223" s="14"/>
      <c r="CIX223" s="14"/>
      <c r="CIY223" s="14"/>
      <c r="CIZ223" s="14"/>
      <c r="CJA223" s="14"/>
      <c r="CJB223" s="14"/>
      <c r="CJC223" s="14"/>
      <c r="CJD223" s="14"/>
      <c r="CJE223" s="14"/>
      <c r="CJF223" s="14"/>
      <c r="CJG223" s="14"/>
      <c r="CJH223" s="14"/>
      <c r="CJI223" s="14"/>
      <c r="CJJ223" s="14"/>
      <c r="CJK223" s="14"/>
      <c r="CJL223" s="14"/>
      <c r="CJM223" s="14"/>
      <c r="CJN223" s="14"/>
      <c r="CJO223" s="14"/>
      <c r="CJP223" s="14"/>
      <c r="CJQ223" s="14"/>
      <c r="CJR223" s="14"/>
      <c r="CJS223" s="14"/>
      <c r="CJT223" s="14"/>
      <c r="CJU223" s="14"/>
      <c r="CJV223" s="14"/>
      <c r="CJW223" s="14"/>
      <c r="CJX223" s="14"/>
      <c r="CJY223" s="14"/>
      <c r="CJZ223" s="14"/>
      <c r="CKA223" s="14"/>
      <c r="CKB223" s="14"/>
      <c r="CKC223" s="14"/>
      <c r="CKD223" s="14"/>
      <c r="CKE223" s="14"/>
      <c r="CKF223" s="14"/>
      <c r="CKG223" s="14"/>
      <c r="CKH223" s="14"/>
      <c r="CKI223" s="14"/>
      <c r="CKJ223" s="14"/>
      <c r="CKK223" s="14"/>
      <c r="CKL223" s="14"/>
      <c r="CKM223" s="14"/>
      <c r="CKN223" s="14"/>
      <c r="CKO223" s="14"/>
      <c r="CKP223" s="14"/>
      <c r="CKQ223" s="14"/>
      <c r="CKR223" s="14"/>
      <c r="CKS223" s="14"/>
      <c r="CKT223" s="14"/>
      <c r="CKU223" s="14"/>
      <c r="CKV223" s="14"/>
      <c r="CKW223" s="14"/>
      <c r="CKX223" s="14"/>
      <c r="CKY223" s="14"/>
      <c r="CKZ223" s="14"/>
      <c r="CLA223" s="14"/>
      <c r="CLB223" s="14"/>
      <c r="CLC223" s="14"/>
      <c r="CLD223" s="14"/>
      <c r="CLE223" s="14"/>
      <c r="CLF223" s="14"/>
      <c r="CLG223" s="14"/>
      <c r="CLH223" s="14"/>
      <c r="CLI223" s="14"/>
      <c r="CLJ223" s="14"/>
      <c r="CLK223" s="14"/>
      <c r="CLL223" s="14"/>
      <c r="CLM223" s="14"/>
      <c r="CLN223" s="14"/>
      <c r="CLO223" s="14"/>
      <c r="CLP223" s="14"/>
      <c r="CLQ223" s="14"/>
      <c r="CLR223" s="14"/>
      <c r="CLS223" s="14"/>
      <c r="CLT223" s="14"/>
      <c r="CLU223" s="14"/>
      <c r="CLV223" s="14"/>
      <c r="CLW223" s="14"/>
      <c r="CLX223" s="14"/>
      <c r="CLY223" s="14"/>
      <c r="CLZ223" s="14"/>
      <c r="CMA223" s="14"/>
      <c r="CMB223" s="14"/>
      <c r="CMC223" s="14"/>
      <c r="CMD223" s="14"/>
      <c r="CME223" s="14"/>
      <c r="CMF223" s="14"/>
      <c r="CMG223" s="14"/>
      <c r="CMH223" s="14"/>
      <c r="CMI223" s="14"/>
      <c r="CMJ223" s="14"/>
      <c r="CMK223" s="14"/>
      <c r="CML223" s="14"/>
      <c r="CMM223" s="14"/>
      <c r="CMN223" s="14"/>
      <c r="CMO223" s="14"/>
      <c r="CMP223" s="14"/>
      <c r="CMQ223" s="14"/>
      <c r="CMR223" s="14"/>
      <c r="CMS223" s="14"/>
      <c r="CMT223" s="14"/>
      <c r="CMU223" s="14"/>
      <c r="CMV223" s="14"/>
      <c r="CMW223" s="14"/>
      <c r="CMX223" s="14"/>
      <c r="CMY223" s="14"/>
      <c r="CMZ223" s="14"/>
      <c r="CNA223" s="14"/>
      <c r="CNB223" s="14"/>
      <c r="CNC223" s="14"/>
      <c r="CND223" s="14"/>
      <c r="CNE223" s="14"/>
      <c r="CNF223" s="14"/>
      <c r="CNG223" s="14"/>
      <c r="CNH223" s="14"/>
      <c r="CNI223" s="14"/>
      <c r="CNJ223" s="14"/>
      <c r="CNK223" s="14"/>
      <c r="CNL223" s="14"/>
      <c r="CNM223" s="14"/>
      <c r="CNN223" s="14"/>
      <c r="CNO223" s="14"/>
      <c r="CNP223" s="14"/>
      <c r="CNQ223" s="14"/>
      <c r="CNR223" s="14"/>
      <c r="CNS223" s="14"/>
      <c r="CNT223" s="14"/>
      <c r="CNU223" s="14"/>
      <c r="CNV223" s="14"/>
      <c r="CNW223" s="14"/>
      <c r="CNX223" s="14"/>
      <c r="CNY223" s="14"/>
      <c r="CNZ223" s="14"/>
      <c r="COA223" s="14"/>
      <c r="COB223" s="14"/>
      <c r="COC223" s="14"/>
      <c r="COD223" s="14"/>
      <c r="COE223" s="14"/>
      <c r="COF223" s="14"/>
      <c r="COG223" s="14"/>
      <c r="COH223" s="14"/>
      <c r="COI223" s="14"/>
      <c r="COJ223" s="14"/>
      <c r="COK223" s="14"/>
      <c r="COL223" s="14"/>
      <c r="COM223" s="14"/>
      <c r="CON223" s="14"/>
      <c r="COO223" s="14"/>
      <c r="COP223" s="14"/>
      <c r="COQ223" s="14"/>
      <c r="COR223" s="14"/>
      <c r="COS223" s="14"/>
      <c r="COT223" s="14"/>
      <c r="COU223" s="14"/>
      <c r="COV223" s="14"/>
      <c r="COW223" s="14"/>
      <c r="COX223" s="14"/>
      <c r="COY223" s="14"/>
      <c r="COZ223" s="14"/>
      <c r="CPA223" s="14"/>
      <c r="CPB223" s="14"/>
      <c r="CPC223" s="14"/>
      <c r="CPD223" s="14"/>
      <c r="CPE223" s="14"/>
      <c r="CPF223" s="14"/>
      <c r="CPG223" s="14"/>
      <c r="CPH223" s="14"/>
      <c r="CPI223" s="14"/>
      <c r="CPJ223" s="14"/>
      <c r="CPK223" s="14"/>
      <c r="CPL223" s="14"/>
      <c r="CPM223" s="14"/>
      <c r="CPN223" s="14"/>
      <c r="CPO223" s="14"/>
      <c r="CPP223" s="14"/>
      <c r="CPQ223" s="14"/>
      <c r="CPR223" s="14"/>
      <c r="CPS223" s="14"/>
      <c r="CPT223" s="14"/>
      <c r="CPU223" s="14"/>
      <c r="CPV223" s="14"/>
      <c r="CPW223" s="14"/>
      <c r="CPX223" s="14"/>
      <c r="CPY223" s="14"/>
      <c r="CPZ223" s="14"/>
      <c r="CQA223" s="14"/>
      <c r="CQB223" s="14"/>
      <c r="CQC223" s="14"/>
      <c r="CQD223" s="14"/>
      <c r="CQE223" s="14"/>
      <c r="CQF223" s="14"/>
      <c r="CQG223" s="14"/>
      <c r="CQH223" s="14"/>
      <c r="CQI223" s="14"/>
      <c r="CQJ223" s="14"/>
      <c r="CQK223" s="14"/>
      <c r="CQL223" s="14"/>
      <c r="CQM223" s="14"/>
      <c r="CQN223" s="14"/>
      <c r="CQO223" s="14"/>
      <c r="CQP223" s="14"/>
      <c r="CQQ223" s="14"/>
      <c r="CQR223" s="14"/>
      <c r="CQS223" s="14"/>
      <c r="CQT223" s="14"/>
      <c r="CQU223" s="14"/>
      <c r="CQV223" s="14"/>
      <c r="CQW223" s="14"/>
      <c r="CQX223" s="14"/>
      <c r="CQY223" s="14"/>
      <c r="CQZ223" s="14"/>
      <c r="CRA223" s="14"/>
      <c r="CRB223" s="14"/>
      <c r="CRC223" s="14"/>
      <c r="CRD223" s="14"/>
      <c r="CRE223" s="14"/>
      <c r="CRF223" s="14"/>
      <c r="CRG223" s="14"/>
      <c r="CRH223" s="14"/>
      <c r="CRI223" s="14"/>
      <c r="CRJ223" s="14"/>
      <c r="CRK223" s="14"/>
      <c r="CRL223" s="14"/>
      <c r="CRM223" s="14"/>
      <c r="CRN223" s="14"/>
      <c r="CRO223" s="14"/>
      <c r="CRP223" s="14"/>
      <c r="CRQ223" s="14"/>
      <c r="CRR223" s="14"/>
      <c r="CRS223" s="14"/>
      <c r="CRT223" s="14"/>
      <c r="CRU223" s="14"/>
      <c r="CRV223" s="14"/>
      <c r="CRW223" s="14"/>
      <c r="CRX223" s="14"/>
      <c r="CRY223" s="14"/>
      <c r="CRZ223" s="14"/>
      <c r="CSA223" s="14"/>
      <c r="CSB223" s="14"/>
      <c r="CSC223" s="14"/>
      <c r="CSD223" s="14"/>
      <c r="CSE223" s="14"/>
      <c r="CSF223" s="14"/>
      <c r="CSG223" s="14"/>
      <c r="CSH223" s="14"/>
      <c r="CSI223" s="14"/>
      <c r="CSJ223" s="14"/>
      <c r="CSK223" s="14"/>
      <c r="CSL223" s="14"/>
      <c r="CSM223" s="14"/>
      <c r="CSN223" s="14"/>
      <c r="CSO223" s="14"/>
      <c r="CSP223" s="14"/>
      <c r="CSQ223" s="14"/>
      <c r="CSR223" s="14"/>
      <c r="CSS223" s="14"/>
      <c r="CST223" s="14"/>
      <c r="CSU223" s="14"/>
      <c r="CSV223" s="14"/>
      <c r="CSW223" s="14"/>
      <c r="CSX223" s="14"/>
      <c r="CSY223" s="14"/>
      <c r="CSZ223" s="14"/>
      <c r="CTA223" s="14"/>
      <c r="CTB223" s="14"/>
      <c r="CTC223" s="14"/>
      <c r="CTD223" s="14"/>
      <c r="CTE223" s="14"/>
      <c r="CTF223" s="14"/>
      <c r="CTG223" s="14"/>
      <c r="CTH223" s="14"/>
      <c r="CTI223" s="14"/>
      <c r="CTJ223" s="14"/>
      <c r="CTK223" s="14"/>
      <c r="CTL223" s="14"/>
      <c r="CTM223" s="14"/>
      <c r="CTN223" s="14"/>
      <c r="CTO223" s="14"/>
      <c r="CTP223" s="14"/>
      <c r="CTQ223" s="14"/>
      <c r="CTR223" s="14"/>
      <c r="CTS223" s="14"/>
      <c r="CTT223" s="14"/>
      <c r="CTU223" s="14"/>
      <c r="CTV223" s="14"/>
      <c r="CTW223" s="14"/>
      <c r="CTX223" s="14"/>
      <c r="CTY223" s="14"/>
      <c r="CTZ223" s="14"/>
      <c r="CUA223" s="14"/>
      <c r="CUB223" s="14"/>
      <c r="CUC223" s="14"/>
      <c r="CUD223" s="14"/>
      <c r="CUE223" s="14"/>
      <c r="CUF223" s="14"/>
      <c r="CUG223" s="14"/>
      <c r="CUH223" s="14"/>
      <c r="CUI223" s="14"/>
      <c r="CUJ223" s="14"/>
      <c r="CUK223" s="14"/>
      <c r="CUL223" s="14"/>
      <c r="CUM223" s="14"/>
      <c r="CUN223" s="14"/>
      <c r="CUO223" s="14"/>
      <c r="CUP223" s="14"/>
      <c r="CUQ223" s="14"/>
      <c r="CUR223" s="14"/>
      <c r="CUS223" s="14"/>
      <c r="CUT223" s="14"/>
      <c r="CUU223" s="14"/>
      <c r="CUV223" s="14"/>
      <c r="CUW223" s="14"/>
      <c r="CUX223" s="14"/>
      <c r="CUY223" s="14"/>
      <c r="CUZ223" s="14"/>
      <c r="CVA223" s="14"/>
      <c r="CVB223" s="14"/>
      <c r="CVC223" s="14"/>
      <c r="CVD223" s="14"/>
      <c r="CVE223" s="14"/>
      <c r="CVF223" s="14"/>
      <c r="CVG223" s="14"/>
      <c r="CVH223" s="14"/>
      <c r="CVI223" s="14"/>
      <c r="CVJ223" s="14"/>
      <c r="CVK223" s="14"/>
      <c r="CVL223" s="14"/>
      <c r="CVM223" s="14"/>
      <c r="CVN223" s="14"/>
      <c r="CVO223" s="14"/>
      <c r="CVP223" s="14"/>
      <c r="CVQ223" s="14"/>
      <c r="CVR223" s="14"/>
      <c r="CVS223" s="14"/>
      <c r="CVT223" s="14"/>
      <c r="CVU223" s="14"/>
      <c r="CVV223" s="14"/>
      <c r="CVW223" s="14"/>
      <c r="CVX223" s="14"/>
      <c r="CVY223" s="14"/>
      <c r="CVZ223" s="14"/>
      <c r="CWA223" s="14"/>
      <c r="CWB223" s="14"/>
      <c r="CWC223" s="14"/>
      <c r="CWD223" s="14"/>
      <c r="CWE223" s="14"/>
      <c r="CWF223" s="14"/>
      <c r="CWG223" s="14"/>
      <c r="CWH223" s="14"/>
      <c r="CWI223" s="14"/>
      <c r="CWJ223" s="14"/>
      <c r="CWK223" s="14"/>
      <c r="CWL223" s="14"/>
      <c r="CWM223" s="14"/>
      <c r="CWN223" s="14"/>
      <c r="CWO223" s="14"/>
      <c r="CWP223" s="14"/>
      <c r="CWQ223" s="14"/>
      <c r="CWR223" s="14"/>
      <c r="CWS223" s="14"/>
      <c r="CWT223" s="14"/>
      <c r="CWU223" s="14"/>
      <c r="CWV223" s="14"/>
      <c r="CWW223" s="14"/>
      <c r="CWX223" s="14"/>
      <c r="CWY223" s="14"/>
      <c r="CWZ223" s="14"/>
      <c r="CXA223" s="14"/>
      <c r="CXB223" s="14"/>
      <c r="CXC223" s="14"/>
      <c r="CXD223" s="14"/>
      <c r="CXE223" s="14"/>
      <c r="CXF223" s="14"/>
      <c r="CXG223" s="14"/>
      <c r="CXH223" s="14"/>
      <c r="CXI223" s="14"/>
      <c r="CXJ223" s="14"/>
      <c r="CXK223" s="14"/>
      <c r="CXL223" s="14"/>
      <c r="CXM223" s="14"/>
      <c r="CXN223" s="14"/>
      <c r="CXO223" s="14"/>
      <c r="CXP223" s="14"/>
      <c r="CXQ223" s="14"/>
      <c r="CXR223" s="14"/>
      <c r="CXS223" s="14"/>
      <c r="CXT223" s="14"/>
      <c r="CXU223" s="14"/>
      <c r="CXV223" s="14"/>
      <c r="CXW223" s="14"/>
      <c r="CXX223" s="14"/>
      <c r="CXY223" s="14"/>
      <c r="CXZ223" s="14"/>
      <c r="CYA223" s="14"/>
      <c r="CYB223" s="14"/>
      <c r="CYC223" s="14"/>
      <c r="CYD223" s="14"/>
      <c r="CYE223" s="14"/>
      <c r="CYF223" s="14"/>
      <c r="CYG223" s="14"/>
      <c r="CYH223" s="14"/>
      <c r="CYI223" s="14"/>
      <c r="CYJ223" s="14"/>
      <c r="CYK223" s="14"/>
      <c r="CYL223" s="14"/>
      <c r="CYM223" s="14"/>
      <c r="CYN223" s="14"/>
      <c r="CYO223" s="14"/>
      <c r="CYP223" s="14"/>
      <c r="CYQ223" s="14"/>
      <c r="CYR223" s="14"/>
      <c r="CYS223" s="14"/>
      <c r="CYT223" s="14"/>
      <c r="CYU223" s="14"/>
      <c r="CYV223" s="14"/>
      <c r="CYW223" s="14"/>
      <c r="CYX223" s="14"/>
      <c r="CYY223" s="14"/>
      <c r="CYZ223" s="14"/>
      <c r="CZA223" s="14"/>
      <c r="CZB223" s="14"/>
      <c r="CZC223" s="14"/>
      <c r="CZD223" s="14"/>
      <c r="CZE223" s="14"/>
      <c r="CZF223" s="14"/>
      <c r="CZG223" s="14"/>
      <c r="CZH223" s="14"/>
      <c r="CZI223" s="14"/>
      <c r="CZJ223" s="14"/>
      <c r="CZK223" s="14"/>
      <c r="CZL223" s="14"/>
      <c r="CZM223" s="14"/>
      <c r="CZN223" s="14"/>
      <c r="CZO223" s="14"/>
      <c r="CZP223" s="14"/>
      <c r="CZQ223" s="14"/>
      <c r="CZR223" s="14"/>
      <c r="CZS223" s="14"/>
      <c r="CZT223" s="14"/>
      <c r="CZU223" s="14"/>
      <c r="CZV223" s="14"/>
      <c r="CZW223" s="14"/>
      <c r="CZX223" s="14"/>
      <c r="CZY223" s="14"/>
      <c r="CZZ223" s="14"/>
      <c r="DAA223" s="14"/>
      <c r="DAB223" s="14"/>
      <c r="DAC223" s="14"/>
      <c r="DAD223" s="14"/>
      <c r="DAE223" s="14"/>
      <c r="DAF223" s="14"/>
      <c r="DAG223" s="14"/>
      <c r="DAH223" s="14"/>
      <c r="DAI223" s="14"/>
      <c r="DAJ223" s="14"/>
      <c r="DAK223" s="14"/>
      <c r="DAL223" s="14"/>
      <c r="DAM223" s="14"/>
      <c r="DAN223" s="14"/>
      <c r="DAO223" s="14"/>
      <c r="DAP223" s="14"/>
      <c r="DAQ223" s="14"/>
      <c r="DAR223" s="14"/>
      <c r="DAS223" s="14"/>
      <c r="DAT223" s="14"/>
      <c r="DAU223" s="14"/>
      <c r="DAV223" s="14"/>
      <c r="DAW223" s="14"/>
      <c r="DAX223" s="14"/>
      <c r="DAY223" s="14"/>
      <c r="DAZ223" s="14"/>
      <c r="DBA223" s="14"/>
      <c r="DBB223" s="14"/>
      <c r="DBC223" s="14"/>
      <c r="DBD223" s="14"/>
      <c r="DBE223" s="14"/>
      <c r="DBF223" s="14"/>
      <c r="DBG223" s="14"/>
      <c r="DBH223" s="14"/>
      <c r="DBI223" s="14"/>
      <c r="DBJ223" s="14"/>
      <c r="DBK223" s="14"/>
      <c r="DBL223" s="14"/>
      <c r="DBM223" s="14"/>
      <c r="DBN223" s="14"/>
      <c r="DBO223" s="14"/>
      <c r="DBP223" s="14"/>
      <c r="DBQ223" s="14"/>
      <c r="DBR223" s="14"/>
      <c r="DBS223" s="14"/>
      <c r="DBT223" s="14"/>
      <c r="DBU223" s="14"/>
      <c r="DBV223" s="14"/>
      <c r="DBW223" s="14"/>
      <c r="DBX223" s="14"/>
      <c r="DBY223" s="14"/>
      <c r="DBZ223" s="14"/>
      <c r="DCA223" s="14"/>
      <c r="DCB223" s="14"/>
      <c r="DCC223" s="14"/>
      <c r="DCD223" s="14"/>
      <c r="DCE223" s="14"/>
      <c r="DCF223" s="14"/>
      <c r="DCG223" s="14"/>
      <c r="DCH223" s="14"/>
      <c r="DCI223" s="14"/>
      <c r="DCJ223" s="14"/>
      <c r="DCK223" s="14"/>
      <c r="DCL223" s="14"/>
      <c r="DCM223" s="14"/>
      <c r="DCN223" s="14"/>
      <c r="DCO223" s="14"/>
      <c r="DCP223" s="14"/>
      <c r="DCQ223" s="14"/>
      <c r="DCR223" s="14"/>
      <c r="DCS223" s="14"/>
      <c r="DCT223" s="14"/>
      <c r="DCU223" s="14"/>
      <c r="DCV223" s="14"/>
      <c r="DCW223" s="14"/>
      <c r="DCX223" s="14"/>
      <c r="DCY223" s="14"/>
      <c r="DCZ223" s="14"/>
      <c r="DDA223" s="14"/>
      <c r="DDB223" s="14"/>
      <c r="DDC223" s="14"/>
      <c r="DDD223" s="14"/>
      <c r="DDE223" s="14"/>
      <c r="DDF223" s="14"/>
      <c r="DDG223" s="14"/>
      <c r="DDH223" s="14"/>
      <c r="DDI223" s="14"/>
      <c r="DDJ223" s="14"/>
      <c r="DDK223" s="14"/>
      <c r="DDL223" s="14"/>
      <c r="DDM223" s="14"/>
      <c r="DDN223" s="14"/>
      <c r="DDO223" s="14"/>
      <c r="DDP223" s="14"/>
      <c r="DDQ223" s="14"/>
      <c r="DDR223" s="14"/>
      <c r="DDS223" s="14"/>
      <c r="DDT223" s="14"/>
      <c r="DDU223" s="14"/>
      <c r="DDV223" s="14"/>
      <c r="DDW223" s="14"/>
      <c r="DDX223" s="14"/>
      <c r="DDY223" s="14"/>
      <c r="DDZ223" s="14"/>
      <c r="DEA223" s="14"/>
      <c r="DEB223" s="14"/>
      <c r="DEC223" s="14"/>
      <c r="DED223" s="14"/>
      <c r="DEE223" s="14"/>
      <c r="DEF223" s="14"/>
      <c r="DEG223" s="14"/>
      <c r="DEH223" s="14"/>
      <c r="DEI223" s="14"/>
      <c r="DEJ223" s="14"/>
      <c r="DEK223" s="14"/>
      <c r="DEL223" s="14"/>
      <c r="DEM223" s="14"/>
      <c r="DEN223" s="14"/>
      <c r="DEO223" s="14"/>
      <c r="DEP223" s="14"/>
      <c r="DEQ223" s="14"/>
      <c r="DER223" s="14"/>
      <c r="DES223" s="14"/>
      <c r="DET223" s="14"/>
      <c r="DEU223" s="14"/>
      <c r="DEV223" s="14"/>
      <c r="DEW223" s="14"/>
      <c r="DEX223" s="14"/>
      <c r="DEY223" s="14"/>
      <c r="DEZ223" s="14"/>
      <c r="DFA223" s="14"/>
      <c r="DFB223" s="14"/>
      <c r="DFC223" s="14"/>
      <c r="DFD223" s="14"/>
      <c r="DFE223" s="14"/>
      <c r="DFF223" s="14"/>
      <c r="DFG223" s="14"/>
      <c r="DFH223" s="14"/>
      <c r="DFI223" s="14"/>
      <c r="DFJ223" s="14"/>
      <c r="DFK223" s="14"/>
      <c r="DFL223" s="14"/>
      <c r="DFM223" s="14"/>
      <c r="DFN223" s="14"/>
      <c r="DFO223" s="14"/>
      <c r="DFP223" s="14"/>
      <c r="DFQ223" s="14"/>
      <c r="DFR223" s="14"/>
      <c r="DFS223" s="14"/>
      <c r="DFT223" s="14"/>
      <c r="DFU223" s="14"/>
      <c r="DFV223" s="14"/>
      <c r="DFW223" s="14"/>
      <c r="DFX223" s="14"/>
      <c r="DFY223" s="14"/>
      <c r="DFZ223" s="14"/>
      <c r="DGA223" s="14"/>
      <c r="DGB223" s="14"/>
      <c r="DGC223" s="14"/>
      <c r="DGD223" s="14"/>
      <c r="DGE223" s="14"/>
      <c r="DGF223" s="14"/>
      <c r="DGG223" s="14"/>
      <c r="DGH223" s="14"/>
      <c r="DGI223" s="14"/>
      <c r="DGJ223" s="14"/>
      <c r="DGK223" s="14"/>
      <c r="DGL223" s="14"/>
      <c r="DGM223" s="14"/>
      <c r="DGN223" s="14"/>
      <c r="DGO223" s="14"/>
      <c r="DGP223" s="14"/>
      <c r="DGQ223" s="14"/>
      <c r="DGR223" s="14"/>
      <c r="DGS223" s="14"/>
      <c r="DGT223" s="14"/>
      <c r="DGU223" s="14"/>
      <c r="DGV223" s="14"/>
      <c r="DGW223" s="14"/>
      <c r="DGX223" s="14"/>
      <c r="DGY223" s="14"/>
      <c r="DGZ223" s="14"/>
      <c r="DHA223" s="14"/>
      <c r="DHB223" s="14"/>
      <c r="DHC223" s="14"/>
      <c r="DHD223" s="14"/>
      <c r="DHE223" s="14"/>
      <c r="DHF223" s="14"/>
      <c r="DHG223" s="14"/>
      <c r="DHH223" s="14"/>
      <c r="DHI223" s="14"/>
      <c r="DHJ223" s="14"/>
      <c r="DHK223" s="14"/>
      <c r="DHL223" s="14"/>
      <c r="DHM223" s="14"/>
      <c r="DHN223" s="14"/>
      <c r="DHO223" s="14"/>
      <c r="DHP223" s="14"/>
      <c r="DHQ223" s="14"/>
      <c r="DHR223" s="14"/>
      <c r="DHS223" s="14"/>
      <c r="DHT223" s="14"/>
      <c r="DHU223" s="14"/>
      <c r="DHV223" s="14"/>
      <c r="DHW223" s="14"/>
      <c r="DHX223" s="14"/>
      <c r="DHY223" s="14"/>
      <c r="DHZ223" s="14"/>
      <c r="DIA223" s="14"/>
      <c r="DIB223" s="14"/>
      <c r="DIC223" s="14"/>
      <c r="DID223" s="14"/>
      <c r="DIE223" s="14"/>
      <c r="DIF223" s="14"/>
      <c r="DIG223" s="14"/>
      <c r="DIH223" s="14"/>
      <c r="DII223" s="14"/>
      <c r="DIJ223" s="14"/>
      <c r="DIK223" s="14"/>
      <c r="DIL223" s="14"/>
      <c r="DIM223" s="14"/>
      <c r="DIN223" s="14"/>
      <c r="DIO223" s="14"/>
      <c r="DIP223" s="14"/>
      <c r="DIQ223" s="14"/>
      <c r="DIR223" s="14"/>
      <c r="DIS223" s="14"/>
      <c r="DIT223" s="14"/>
      <c r="DIU223" s="14"/>
      <c r="DIV223" s="14"/>
      <c r="DIW223" s="14"/>
      <c r="DIX223" s="14"/>
      <c r="DIY223" s="14"/>
      <c r="DIZ223" s="14"/>
      <c r="DJA223" s="14"/>
      <c r="DJB223" s="14"/>
      <c r="DJC223" s="14"/>
      <c r="DJD223" s="14"/>
      <c r="DJE223" s="14"/>
      <c r="DJF223" s="14"/>
      <c r="DJG223" s="14"/>
      <c r="DJH223" s="14"/>
      <c r="DJI223" s="14"/>
      <c r="DJJ223" s="14"/>
      <c r="DJK223" s="14"/>
      <c r="DJL223" s="14"/>
      <c r="DJM223" s="14"/>
      <c r="DJN223" s="14"/>
      <c r="DJO223" s="14"/>
      <c r="DJP223" s="14"/>
      <c r="DJQ223" s="14"/>
      <c r="DJR223" s="14"/>
      <c r="DJS223" s="14"/>
      <c r="DJT223" s="14"/>
      <c r="DJU223" s="14"/>
      <c r="DJV223" s="14"/>
      <c r="DJW223" s="14"/>
      <c r="DJX223" s="14"/>
      <c r="DJY223" s="14"/>
      <c r="DJZ223" s="14"/>
      <c r="DKA223" s="14"/>
      <c r="DKB223" s="14"/>
      <c r="DKC223" s="14"/>
      <c r="DKD223" s="14"/>
      <c r="DKE223" s="14"/>
      <c r="DKF223" s="14"/>
      <c r="DKG223" s="14"/>
      <c r="DKH223" s="14"/>
      <c r="DKI223" s="14"/>
      <c r="DKJ223" s="14"/>
      <c r="DKK223" s="14"/>
      <c r="DKL223" s="14"/>
      <c r="DKM223" s="14"/>
      <c r="DKN223" s="14"/>
      <c r="DKO223" s="14"/>
      <c r="DKP223" s="14"/>
      <c r="DKQ223" s="14"/>
      <c r="DKR223" s="14"/>
      <c r="DKS223" s="14"/>
      <c r="DKT223" s="14"/>
      <c r="DKU223" s="14"/>
      <c r="DKV223" s="14"/>
      <c r="DKW223" s="14"/>
      <c r="DKX223" s="14"/>
      <c r="DKY223" s="14"/>
      <c r="DKZ223" s="14"/>
      <c r="DLA223" s="14"/>
      <c r="DLB223" s="14"/>
      <c r="DLC223" s="14"/>
      <c r="DLD223" s="14"/>
      <c r="DLE223" s="14"/>
      <c r="DLF223" s="14"/>
      <c r="DLG223" s="14"/>
      <c r="DLH223" s="14"/>
      <c r="DLI223" s="14"/>
      <c r="DLJ223" s="14"/>
      <c r="DLK223" s="14"/>
      <c r="DLL223" s="14"/>
      <c r="DLM223" s="14"/>
      <c r="DLN223" s="14"/>
      <c r="DLO223" s="14"/>
      <c r="DLP223" s="14"/>
      <c r="DLQ223" s="14"/>
      <c r="DLR223" s="14"/>
      <c r="DLS223" s="14"/>
      <c r="DLT223" s="14"/>
      <c r="DLU223" s="14"/>
      <c r="DLV223" s="14"/>
      <c r="DLW223" s="14"/>
      <c r="DLX223" s="14"/>
      <c r="DLY223" s="14"/>
      <c r="DLZ223" s="14"/>
      <c r="DMA223" s="14"/>
      <c r="DMB223" s="14"/>
      <c r="DMC223" s="14"/>
      <c r="DMD223" s="14"/>
      <c r="DME223" s="14"/>
      <c r="DMF223" s="14"/>
      <c r="DMG223" s="14"/>
      <c r="DMH223" s="14"/>
      <c r="DMI223" s="14"/>
      <c r="DMJ223" s="14"/>
      <c r="DMK223" s="14"/>
      <c r="DML223" s="14"/>
      <c r="DMM223" s="14"/>
      <c r="DMN223" s="14"/>
      <c r="DMO223" s="14"/>
      <c r="DMP223" s="14"/>
      <c r="DMQ223" s="14"/>
      <c r="DMR223" s="14"/>
      <c r="DMS223" s="14"/>
      <c r="DMT223" s="14"/>
      <c r="DMU223" s="14"/>
      <c r="DMV223" s="14"/>
      <c r="DMW223" s="14"/>
      <c r="DMX223" s="14"/>
      <c r="DMY223" s="14"/>
      <c r="DMZ223" s="14"/>
      <c r="DNA223" s="14"/>
      <c r="DNB223" s="14"/>
      <c r="DNC223" s="14"/>
      <c r="DND223" s="14"/>
      <c r="DNE223" s="14"/>
      <c r="DNF223" s="14"/>
      <c r="DNG223" s="14"/>
      <c r="DNH223" s="14"/>
      <c r="DNI223" s="14"/>
      <c r="DNJ223" s="14"/>
      <c r="DNK223" s="14"/>
      <c r="DNL223" s="14"/>
      <c r="DNM223" s="14"/>
      <c r="DNN223" s="14"/>
      <c r="DNO223" s="14"/>
      <c r="DNP223" s="14"/>
      <c r="DNQ223" s="14"/>
      <c r="DNR223" s="14"/>
      <c r="DNS223" s="14"/>
      <c r="DNT223" s="14"/>
      <c r="DNU223" s="14"/>
      <c r="DNV223" s="14"/>
      <c r="DNW223" s="14"/>
      <c r="DNX223" s="14"/>
      <c r="DNY223" s="14"/>
      <c r="DNZ223" s="14"/>
      <c r="DOA223" s="14"/>
      <c r="DOB223" s="14"/>
      <c r="DOC223" s="14"/>
      <c r="DOD223" s="14"/>
      <c r="DOE223" s="14"/>
      <c r="DOF223" s="14"/>
      <c r="DOG223" s="14"/>
      <c r="DOH223" s="14"/>
      <c r="DOI223" s="14"/>
      <c r="DOJ223" s="14"/>
      <c r="DOK223" s="14"/>
      <c r="DOL223" s="14"/>
      <c r="DOM223" s="14"/>
      <c r="DON223" s="14"/>
      <c r="DOO223" s="14"/>
      <c r="DOP223" s="14"/>
      <c r="DOQ223" s="14"/>
      <c r="DOR223" s="14"/>
      <c r="DOS223" s="14"/>
      <c r="DOT223" s="14"/>
      <c r="DOU223" s="14"/>
      <c r="DOV223" s="14"/>
      <c r="DOW223" s="14"/>
      <c r="DOX223" s="14"/>
      <c r="DOY223" s="14"/>
      <c r="DOZ223" s="14"/>
      <c r="DPA223" s="14"/>
      <c r="DPB223" s="14"/>
      <c r="DPC223" s="14"/>
      <c r="DPD223" s="14"/>
      <c r="DPE223" s="14"/>
      <c r="DPF223" s="14"/>
      <c r="DPG223" s="14"/>
      <c r="DPH223" s="14"/>
      <c r="DPI223" s="14"/>
      <c r="DPJ223" s="14"/>
      <c r="DPK223" s="14"/>
      <c r="DPL223" s="14"/>
      <c r="DPM223" s="14"/>
      <c r="DPN223" s="14"/>
      <c r="DPO223" s="14"/>
      <c r="DPP223" s="14"/>
      <c r="DPQ223" s="14"/>
      <c r="DPR223" s="14"/>
      <c r="DPS223" s="14"/>
      <c r="DPT223" s="14"/>
      <c r="DPU223" s="14"/>
      <c r="DPV223" s="14"/>
      <c r="DPW223" s="14"/>
      <c r="DPX223" s="14"/>
      <c r="DPY223" s="14"/>
      <c r="DPZ223" s="14"/>
      <c r="DQA223" s="14"/>
      <c r="DQB223" s="14"/>
      <c r="DQC223" s="14"/>
      <c r="DQD223" s="14"/>
      <c r="DQE223" s="14"/>
      <c r="DQF223" s="14"/>
      <c r="DQG223" s="14"/>
      <c r="DQH223" s="14"/>
      <c r="DQI223" s="14"/>
      <c r="DQJ223" s="14"/>
      <c r="DQK223" s="14"/>
      <c r="DQL223" s="14"/>
      <c r="DQM223" s="14"/>
      <c r="DQN223" s="14"/>
      <c r="DQO223" s="14"/>
      <c r="DQP223" s="14"/>
      <c r="DQQ223" s="14"/>
      <c r="DQR223" s="14"/>
      <c r="DQS223" s="14"/>
      <c r="DQT223" s="14"/>
      <c r="DQU223" s="14"/>
      <c r="DQV223" s="14"/>
      <c r="DQW223" s="14"/>
      <c r="DQX223" s="14"/>
      <c r="DQY223" s="14"/>
      <c r="DQZ223" s="14"/>
      <c r="DRA223" s="14"/>
      <c r="DRB223" s="14"/>
      <c r="DRC223" s="14"/>
      <c r="DRD223" s="14"/>
      <c r="DRE223" s="14"/>
      <c r="DRF223" s="14"/>
      <c r="DRG223" s="14"/>
      <c r="DRH223" s="14"/>
      <c r="DRI223" s="14"/>
      <c r="DRJ223" s="14"/>
      <c r="DRK223" s="14"/>
      <c r="DRL223" s="14"/>
      <c r="DRM223" s="14"/>
      <c r="DRN223" s="14"/>
      <c r="DRO223" s="14"/>
      <c r="DRP223" s="14"/>
      <c r="DRQ223" s="14"/>
      <c r="DRR223" s="14"/>
      <c r="DRS223" s="14"/>
      <c r="DRT223" s="14"/>
      <c r="DRU223" s="14"/>
      <c r="DRV223" s="14"/>
      <c r="DRW223" s="14"/>
      <c r="DRX223" s="14"/>
      <c r="DRY223" s="14"/>
      <c r="DRZ223" s="14"/>
      <c r="DSA223" s="14"/>
      <c r="DSB223" s="14"/>
      <c r="DSC223" s="14"/>
      <c r="DSD223" s="14"/>
      <c r="DSE223" s="14"/>
      <c r="DSF223" s="14"/>
      <c r="DSG223" s="14"/>
      <c r="DSH223" s="14"/>
      <c r="DSI223" s="14"/>
      <c r="DSJ223" s="14"/>
      <c r="DSK223" s="14"/>
      <c r="DSL223" s="14"/>
      <c r="DSM223" s="14"/>
      <c r="DSN223" s="14"/>
      <c r="DSO223" s="14"/>
      <c r="DSP223" s="14"/>
      <c r="DSQ223" s="14"/>
      <c r="DSR223" s="14"/>
      <c r="DSS223" s="14"/>
      <c r="DST223" s="14"/>
      <c r="DSU223" s="14"/>
      <c r="DSV223" s="14"/>
      <c r="DSW223" s="14"/>
      <c r="DSX223" s="14"/>
      <c r="DSY223" s="14"/>
      <c r="DSZ223" s="14"/>
      <c r="DTA223" s="14"/>
      <c r="DTB223" s="14"/>
      <c r="DTC223" s="14"/>
      <c r="DTD223" s="14"/>
      <c r="DTE223" s="14"/>
      <c r="DTF223" s="14"/>
      <c r="DTG223" s="14"/>
      <c r="DTH223" s="14"/>
      <c r="DTI223" s="14"/>
      <c r="DTJ223" s="14"/>
      <c r="DTK223" s="14"/>
      <c r="DTL223" s="14"/>
      <c r="DTM223" s="14"/>
      <c r="DTN223" s="14"/>
      <c r="DTO223" s="14"/>
      <c r="DTP223" s="14"/>
      <c r="DTQ223" s="14"/>
      <c r="DTR223" s="14"/>
      <c r="DTS223" s="14"/>
      <c r="DTT223" s="14"/>
      <c r="DTU223" s="14"/>
      <c r="DTV223" s="14"/>
      <c r="DTW223" s="14"/>
      <c r="DTX223" s="14"/>
      <c r="DTY223" s="14"/>
      <c r="DTZ223" s="14"/>
      <c r="DUA223" s="14"/>
      <c r="DUB223" s="14"/>
      <c r="DUC223" s="14"/>
      <c r="DUD223" s="14"/>
      <c r="DUE223" s="14"/>
      <c r="DUF223" s="14"/>
      <c r="DUG223" s="14"/>
      <c r="DUH223" s="14"/>
      <c r="DUI223" s="14"/>
      <c r="DUJ223" s="14"/>
      <c r="DUK223" s="14"/>
      <c r="DUL223" s="14"/>
      <c r="DUM223" s="14"/>
      <c r="DUN223" s="14"/>
      <c r="DUO223" s="14"/>
      <c r="DUP223" s="14"/>
      <c r="DUQ223" s="14"/>
      <c r="DUR223" s="14"/>
      <c r="DUS223" s="14"/>
      <c r="DUT223" s="14"/>
      <c r="DUU223" s="14"/>
      <c r="DUV223" s="14"/>
      <c r="DUW223" s="14"/>
      <c r="DUX223" s="14"/>
      <c r="DUY223" s="14"/>
      <c r="DUZ223" s="14"/>
      <c r="DVA223" s="14"/>
      <c r="DVB223" s="14"/>
      <c r="DVC223" s="14"/>
      <c r="DVD223" s="14"/>
      <c r="DVE223" s="14"/>
      <c r="DVF223" s="14"/>
      <c r="DVG223" s="14"/>
      <c r="DVH223" s="14"/>
      <c r="DVI223" s="14"/>
      <c r="DVJ223" s="14"/>
      <c r="DVK223" s="14"/>
      <c r="DVL223" s="14"/>
      <c r="DVM223" s="14"/>
      <c r="DVN223" s="14"/>
      <c r="DVO223" s="14"/>
      <c r="DVP223" s="14"/>
      <c r="DVQ223" s="14"/>
      <c r="DVR223" s="14"/>
      <c r="DVS223" s="14"/>
      <c r="DVT223" s="14"/>
      <c r="DVU223" s="14"/>
      <c r="DVV223" s="14"/>
      <c r="DVW223" s="14"/>
      <c r="DVX223" s="14"/>
      <c r="DVY223" s="14"/>
      <c r="DVZ223" s="14"/>
      <c r="DWA223" s="14"/>
      <c r="DWB223" s="14"/>
      <c r="DWC223" s="14"/>
      <c r="DWD223" s="14"/>
      <c r="DWE223" s="14"/>
      <c r="DWF223" s="14"/>
      <c r="DWG223" s="14"/>
      <c r="DWH223" s="14"/>
      <c r="DWI223" s="14"/>
      <c r="DWJ223" s="14"/>
      <c r="DWK223" s="14"/>
      <c r="DWL223" s="14"/>
      <c r="DWM223" s="14"/>
      <c r="DWN223" s="14"/>
      <c r="DWO223" s="14"/>
      <c r="DWP223" s="14"/>
      <c r="DWQ223" s="14"/>
      <c r="DWR223" s="14"/>
      <c r="DWS223" s="14"/>
      <c r="DWT223" s="14"/>
      <c r="DWU223" s="14"/>
      <c r="DWV223" s="14"/>
      <c r="DWW223" s="14"/>
      <c r="DWX223" s="14"/>
      <c r="DWY223" s="14"/>
      <c r="DWZ223" s="14"/>
      <c r="DXA223" s="14"/>
      <c r="DXB223" s="14"/>
      <c r="DXC223" s="14"/>
      <c r="DXD223" s="14"/>
      <c r="DXE223" s="14"/>
      <c r="DXF223" s="14"/>
      <c r="DXG223" s="14"/>
      <c r="DXH223" s="14"/>
      <c r="DXI223" s="14"/>
      <c r="DXJ223" s="14"/>
      <c r="DXK223" s="14"/>
      <c r="DXL223" s="14"/>
      <c r="DXM223" s="14"/>
      <c r="DXN223" s="14"/>
      <c r="DXO223" s="14"/>
      <c r="DXP223" s="14"/>
      <c r="DXQ223" s="14"/>
      <c r="DXR223" s="14"/>
      <c r="DXS223" s="14"/>
      <c r="DXT223" s="14"/>
      <c r="DXU223" s="14"/>
      <c r="DXV223" s="14"/>
      <c r="DXW223" s="14"/>
      <c r="DXX223" s="14"/>
      <c r="DXY223" s="14"/>
      <c r="DXZ223" s="14"/>
      <c r="DYA223" s="14"/>
      <c r="DYB223" s="14"/>
      <c r="DYC223" s="14"/>
      <c r="DYD223" s="14"/>
      <c r="DYE223" s="14"/>
      <c r="DYF223" s="14"/>
      <c r="DYG223" s="14"/>
      <c r="DYH223" s="14"/>
      <c r="DYI223" s="14"/>
      <c r="DYJ223" s="14"/>
      <c r="DYK223" s="14"/>
      <c r="DYL223" s="14"/>
      <c r="DYM223" s="14"/>
      <c r="DYN223" s="14"/>
      <c r="DYO223" s="14"/>
      <c r="DYP223" s="14"/>
      <c r="DYQ223" s="14"/>
      <c r="DYR223" s="14"/>
      <c r="DYS223" s="14"/>
      <c r="DYT223" s="14"/>
      <c r="DYU223" s="14"/>
      <c r="DYV223" s="14"/>
      <c r="DYW223" s="14"/>
      <c r="DYX223" s="14"/>
      <c r="DYY223" s="14"/>
      <c r="DYZ223" s="14"/>
      <c r="DZA223" s="14"/>
      <c r="DZB223" s="14"/>
      <c r="DZC223" s="14"/>
      <c r="DZD223" s="14"/>
      <c r="DZE223" s="14"/>
      <c r="DZF223" s="14"/>
      <c r="DZG223" s="14"/>
      <c r="DZH223" s="14"/>
      <c r="DZI223" s="14"/>
      <c r="DZJ223" s="14"/>
      <c r="DZK223" s="14"/>
      <c r="DZL223" s="14"/>
      <c r="DZM223" s="14"/>
      <c r="DZN223" s="14"/>
      <c r="DZO223" s="14"/>
      <c r="DZP223" s="14"/>
      <c r="DZQ223" s="14"/>
      <c r="DZR223" s="14"/>
      <c r="DZS223" s="14"/>
      <c r="DZT223" s="14"/>
      <c r="DZU223" s="14"/>
      <c r="DZV223" s="14"/>
      <c r="DZW223" s="14"/>
      <c r="DZX223" s="14"/>
      <c r="DZY223" s="14"/>
      <c r="DZZ223" s="14"/>
      <c r="EAA223" s="14"/>
      <c r="EAB223" s="14"/>
      <c r="EAC223" s="14"/>
      <c r="EAD223" s="14"/>
      <c r="EAE223" s="14"/>
      <c r="EAF223" s="14"/>
      <c r="EAG223" s="14"/>
      <c r="EAH223" s="14"/>
      <c r="EAI223" s="14"/>
      <c r="EAJ223" s="14"/>
      <c r="EAK223" s="14"/>
      <c r="EAL223" s="14"/>
      <c r="EAM223" s="14"/>
      <c r="EAN223" s="14"/>
      <c r="EAO223" s="14"/>
      <c r="EAP223" s="14"/>
      <c r="EAQ223" s="14"/>
      <c r="EAR223" s="14"/>
      <c r="EAS223" s="14"/>
      <c r="EAT223" s="14"/>
      <c r="EAU223" s="14"/>
      <c r="EAV223" s="14"/>
      <c r="EAW223" s="14"/>
      <c r="EAX223" s="14"/>
      <c r="EAY223" s="14"/>
      <c r="EAZ223" s="14"/>
      <c r="EBA223" s="14"/>
      <c r="EBB223" s="14"/>
      <c r="EBC223" s="14"/>
      <c r="EBD223" s="14"/>
      <c r="EBE223" s="14"/>
      <c r="EBF223" s="14"/>
      <c r="EBG223" s="14"/>
      <c r="EBH223" s="14"/>
      <c r="EBI223" s="14"/>
      <c r="EBJ223" s="14"/>
      <c r="EBK223" s="14"/>
      <c r="EBL223" s="14"/>
      <c r="EBM223" s="14"/>
      <c r="EBN223" s="14"/>
      <c r="EBO223" s="14"/>
      <c r="EBP223" s="14"/>
      <c r="EBQ223" s="14"/>
      <c r="EBR223" s="14"/>
      <c r="EBS223" s="14"/>
      <c r="EBT223" s="14"/>
      <c r="EBU223" s="14"/>
      <c r="EBV223" s="14"/>
      <c r="EBW223" s="14"/>
      <c r="EBX223" s="14"/>
      <c r="EBY223" s="14"/>
      <c r="EBZ223" s="14"/>
      <c r="ECA223" s="14"/>
      <c r="ECB223" s="14"/>
      <c r="ECC223" s="14"/>
      <c r="ECD223" s="14"/>
      <c r="ECE223" s="14"/>
      <c r="ECF223" s="14"/>
      <c r="ECG223" s="14"/>
      <c r="ECH223" s="14"/>
      <c r="ECI223" s="14"/>
      <c r="ECJ223" s="14"/>
      <c r="ECK223" s="14"/>
      <c r="ECL223" s="14"/>
      <c r="ECM223" s="14"/>
      <c r="ECN223" s="14"/>
      <c r="ECO223" s="14"/>
      <c r="ECP223" s="14"/>
      <c r="ECQ223" s="14"/>
      <c r="ECR223" s="14"/>
      <c r="ECS223" s="14"/>
      <c r="ECT223" s="14"/>
      <c r="ECU223" s="14"/>
      <c r="ECV223" s="14"/>
      <c r="ECW223" s="14"/>
      <c r="ECX223" s="14"/>
      <c r="ECY223" s="14"/>
      <c r="ECZ223" s="14"/>
      <c r="EDA223" s="14"/>
      <c r="EDB223" s="14"/>
      <c r="EDC223" s="14"/>
      <c r="EDD223" s="14"/>
      <c r="EDE223" s="14"/>
      <c r="EDF223" s="14"/>
      <c r="EDG223" s="14"/>
      <c r="EDH223" s="14"/>
      <c r="EDI223" s="14"/>
      <c r="EDJ223" s="14"/>
      <c r="EDK223" s="14"/>
      <c r="EDL223" s="14"/>
      <c r="EDM223" s="14"/>
      <c r="EDN223" s="14"/>
      <c r="EDO223" s="14"/>
      <c r="EDP223" s="14"/>
      <c r="EDQ223" s="14"/>
      <c r="EDR223" s="14"/>
      <c r="EDS223" s="14"/>
      <c r="EDT223" s="14"/>
      <c r="EDU223" s="14"/>
      <c r="EDV223" s="14"/>
      <c r="EDW223" s="14"/>
      <c r="EDX223" s="14"/>
      <c r="EDY223" s="14"/>
      <c r="EDZ223" s="14"/>
      <c r="EEA223" s="14"/>
      <c r="EEB223" s="14"/>
      <c r="EEC223" s="14"/>
      <c r="EED223" s="14"/>
      <c r="EEE223" s="14"/>
      <c r="EEF223" s="14"/>
      <c r="EEG223" s="14"/>
      <c r="EEH223" s="14"/>
      <c r="EEI223" s="14"/>
      <c r="EEJ223" s="14"/>
      <c r="EEK223" s="14"/>
      <c r="EEL223" s="14"/>
      <c r="EEM223" s="14"/>
      <c r="EEN223" s="14"/>
      <c r="EEO223" s="14"/>
      <c r="EEP223" s="14"/>
      <c r="EEQ223" s="14"/>
      <c r="EER223" s="14"/>
      <c r="EES223" s="14"/>
      <c r="EET223" s="14"/>
      <c r="EEU223" s="14"/>
      <c r="EEV223" s="14"/>
      <c r="EEW223" s="14"/>
      <c r="EEX223" s="14"/>
      <c r="EEY223" s="14"/>
      <c r="EEZ223" s="14"/>
      <c r="EFA223" s="14"/>
      <c r="EFB223" s="14"/>
      <c r="EFC223" s="14"/>
      <c r="EFD223" s="14"/>
      <c r="EFE223" s="14"/>
      <c r="EFF223" s="14"/>
      <c r="EFG223" s="14"/>
      <c r="EFH223" s="14"/>
      <c r="EFI223" s="14"/>
      <c r="EFJ223" s="14"/>
      <c r="EFK223" s="14"/>
      <c r="EFL223" s="14"/>
      <c r="EFM223" s="14"/>
      <c r="EFN223" s="14"/>
      <c r="EFO223" s="14"/>
      <c r="EFP223" s="14"/>
      <c r="EFQ223" s="14"/>
      <c r="EFR223" s="14"/>
      <c r="EFS223" s="14"/>
      <c r="EFT223" s="14"/>
      <c r="EFU223" s="14"/>
      <c r="EFV223" s="14"/>
      <c r="EFW223" s="14"/>
      <c r="EFX223" s="14"/>
      <c r="EFY223" s="14"/>
      <c r="EFZ223" s="14"/>
      <c r="EGA223" s="14"/>
      <c r="EGB223" s="14"/>
      <c r="EGC223" s="14"/>
      <c r="EGD223" s="14"/>
      <c r="EGE223" s="14"/>
      <c r="EGF223" s="14"/>
      <c r="EGG223" s="14"/>
      <c r="EGH223" s="14"/>
      <c r="EGI223" s="14"/>
      <c r="EGJ223" s="14"/>
      <c r="EGK223" s="14"/>
      <c r="EGL223" s="14"/>
      <c r="EGM223" s="14"/>
      <c r="EGN223" s="14"/>
      <c r="EGO223" s="14"/>
      <c r="EGP223" s="14"/>
      <c r="EGQ223" s="14"/>
      <c r="EGR223" s="14"/>
      <c r="EGS223" s="14"/>
      <c r="EGT223" s="14"/>
      <c r="EGU223" s="14"/>
      <c r="EGV223" s="14"/>
      <c r="EGW223" s="14"/>
      <c r="EGX223" s="14"/>
      <c r="EGY223" s="14"/>
      <c r="EGZ223" s="14"/>
      <c r="EHA223" s="14"/>
      <c r="EHB223" s="14"/>
      <c r="EHC223" s="14"/>
      <c r="EHD223" s="14"/>
      <c r="EHE223" s="14"/>
      <c r="EHF223" s="14"/>
      <c r="EHG223" s="14"/>
      <c r="EHH223" s="14"/>
      <c r="EHI223" s="14"/>
      <c r="EHJ223" s="14"/>
      <c r="EHK223" s="14"/>
      <c r="EHL223" s="14"/>
      <c r="EHM223" s="14"/>
      <c r="EHN223" s="14"/>
      <c r="EHO223" s="14"/>
      <c r="EHP223" s="14"/>
      <c r="EHQ223" s="14"/>
      <c r="EHR223" s="14"/>
      <c r="EHS223" s="14"/>
      <c r="EHT223" s="14"/>
      <c r="EHU223" s="14"/>
      <c r="EHV223" s="14"/>
      <c r="EHW223" s="14"/>
      <c r="EHX223" s="14"/>
      <c r="EHY223" s="14"/>
      <c r="EHZ223" s="14"/>
      <c r="EIA223" s="14"/>
      <c r="EIB223" s="14"/>
      <c r="EIC223" s="14"/>
      <c r="EID223" s="14"/>
      <c r="EIE223" s="14"/>
      <c r="EIF223" s="14"/>
      <c r="EIG223" s="14"/>
      <c r="EIH223" s="14"/>
      <c r="EII223" s="14"/>
      <c r="EIJ223" s="14"/>
      <c r="EIK223" s="14"/>
      <c r="EIL223" s="14"/>
      <c r="EIM223" s="14"/>
      <c r="EIN223" s="14"/>
      <c r="EIO223" s="14"/>
      <c r="EIP223" s="14"/>
      <c r="EIQ223" s="14"/>
      <c r="EIR223" s="14"/>
      <c r="EIS223" s="14"/>
      <c r="EIT223" s="14"/>
      <c r="EIU223" s="14"/>
      <c r="EIV223" s="14"/>
      <c r="EIW223" s="14"/>
      <c r="EIX223" s="14"/>
      <c r="EIY223" s="14"/>
      <c r="EIZ223" s="14"/>
      <c r="EJA223" s="14"/>
      <c r="EJB223" s="14"/>
      <c r="EJC223" s="14"/>
      <c r="EJD223" s="14"/>
      <c r="EJE223" s="14"/>
      <c r="EJF223" s="14"/>
      <c r="EJG223" s="14"/>
      <c r="EJH223" s="14"/>
      <c r="EJI223" s="14"/>
      <c r="EJJ223" s="14"/>
      <c r="EJK223" s="14"/>
      <c r="EJL223" s="14"/>
      <c r="EJM223" s="14"/>
      <c r="EJN223" s="14"/>
      <c r="EJO223" s="14"/>
      <c r="EJP223" s="14"/>
      <c r="EJQ223" s="14"/>
      <c r="EJR223" s="14"/>
      <c r="EJS223" s="14"/>
      <c r="EJT223" s="14"/>
      <c r="EJU223" s="14"/>
      <c r="EJV223" s="14"/>
      <c r="EJW223" s="14"/>
      <c r="EJX223" s="14"/>
      <c r="EJY223" s="14"/>
      <c r="EJZ223" s="14"/>
      <c r="EKA223" s="14"/>
      <c r="EKB223" s="14"/>
      <c r="EKC223" s="14"/>
      <c r="EKD223" s="14"/>
      <c r="EKE223" s="14"/>
      <c r="EKF223" s="14"/>
      <c r="EKG223" s="14"/>
      <c r="EKH223" s="14"/>
      <c r="EKI223" s="14"/>
      <c r="EKJ223" s="14"/>
      <c r="EKK223" s="14"/>
      <c r="EKL223" s="14"/>
      <c r="EKM223" s="14"/>
      <c r="EKN223" s="14"/>
      <c r="EKO223" s="14"/>
      <c r="EKP223" s="14"/>
      <c r="EKQ223" s="14"/>
      <c r="EKR223" s="14"/>
      <c r="EKS223" s="14"/>
      <c r="EKT223" s="14"/>
      <c r="EKU223" s="14"/>
      <c r="EKV223" s="14"/>
      <c r="EKW223" s="14"/>
      <c r="EKX223" s="14"/>
      <c r="EKY223" s="14"/>
      <c r="EKZ223" s="14"/>
      <c r="ELA223" s="14"/>
      <c r="ELB223" s="14"/>
      <c r="ELC223" s="14"/>
      <c r="ELD223" s="14"/>
      <c r="ELE223" s="14"/>
      <c r="ELF223" s="14"/>
      <c r="ELG223" s="14"/>
      <c r="ELH223" s="14"/>
      <c r="ELI223" s="14"/>
      <c r="ELJ223" s="14"/>
      <c r="ELK223" s="14"/>
      <c r="ELL223" s="14"/>
      <c r="ELM223" s="14"/>
      <c r="ELN223" s="14"/>
      <c r="ELO223" s="14"/>
      <c r="ELP223" s="14"/>
      <c r="ELQ223" s="14"/>
      <c r="ELR223" s="14"/>
      <c r="ELS223" s="14"/>
      <c r="ELT223" s="14"/>
      <c r="ELU223" s="14"/>
      <c r="ELV223" s="14"/>
      <c r="ELW223" s="14"/>
      <c r="ELX223" s="14"/>
      <c r="ELY223" s="14"/>
      <c r="ELZ223" s="14"/>
      <c r="EMA223" s="14"/>
      <c r="EMB223" s="14"/>
      <c r="EMC223" s="14"/>
      <c r="EMD223" s="14"/>
      <c r="EME223" s="14"/>
      <c r="EMF223" s="14"/>
      <c r="EMG223" s="14"/>
      <c r="EMH223" s="14"/>
      <c r="EMI223" s="14"/>
      <c r="EMJ223" s="14"/>
      <c r="EMK223" s="14"/>
      <c r="EML223" s="14"/>
      <c r="EMM223" s="14"/>
      <c r="EMN223" s="14"/>
      <c r="EMO223" s="14"/>
      <c r="EMP223" s="14"/>
      <c r="EMQ223" s="14"/>
      <c r="EMR223" s="14"/>
      <c r="EMS223" s="14"/>
      <c r="EMT223" s="14"/>
      <c r="EMU223" s="14"/>
      <c r="EMV223" s="14"/>
      <c r="EMW223" s="14"/>
      <c r="EMX223" s="14"/>
      <c r="EMY223" s="14"/>
      <c r="EMZ223" s="14"/>
      <c r="ENA223" s="14"/>
      <c r="ENB223" s="14"/>
      <c r="ENC223" s="14"/>
      <c r="END223" s="14"/>
      <c r="ENE223" s="14"/>
      <c r="ENF223" s="14"/>
      <c r="ENG223" s="14"/>
      <c r="ENH223" s="14"/>
      <c r="ENI223" s="14"/>
      <c r="ENJ223" s="14"/>
      <c r="ENK223" s="14"/>
      <c r="ENL223" s="14"/>
      <c r="ENM223" s="14"/>
      <c r="ENN223" s="14"/>
      <c r="ENO223" s="14"/>
      <c r="ENP223" s="14"/>
      <c r="ENQ223" s="14"/>
      <c r="ENR223" s="14"/>
      <c r="ENS223" s="14"/>
      <c r="ENT223" s="14"/>
      <c r="ENU223" s="14"/>
      <c r="ENV223" s="14"/>
      <c r="ENW223" s="14"/>
      <c r="ENX223" s="14"/>
      <c r="ENY223" s="14"/>
      <c r="ENZ223" s="14"/>
      <c r="EOA223" s="14"/>
      <c r="EOB223" s="14"/>
      <c r="EOC223" s="14"/>
      <c r="EOD223" s="14"/>
      <c r="EOE223" s="14"/>
      <c r="EOF223" s="14"/>
      <c r="EOG223" s="14"/>
      <c r="EOH223" s="14"/>
      <c r="EOI223" s="14"/>
      <c r="EOJ223" s="14"/>
      <c r="EOK223" s="14"/>
      <c r="EOL223" s="14"/>
      <c r="EOM223" s="14"/>
      <c r="EON223" s="14"/>
      <c r="EOO223" s="14"/>
      <c r="EOP223" s="14"/>
      <c r="EOQ223" s="14"/>
      <c r="EOR223" s="14"/>
      <c r="EOS223" s="14"/>
      <c r="EOT223" s="14"/>
      <c r="EOU223" s="14"/>
      <c r="EOV223" s="14"/>
      <c r="EOW223" s="14"/>
      <c r="EOX223" s="14"/>
      <c r="EOY223" s="14"/>
      <c r="EOZ223" s="14"/>
      <c r="EPA223" s="14"/>
      <c r="EPB223" s="14"/>
      <c r="EPC223" s="14"/>
      <c r="EPD223" s="14"/>
      <c r="EPE223" s="14"/>
      <c r="EPF223" s="14"/>
      <c r="EPG223" s="14"/>
      <c r="EPH223" s="14"/>
      <c r="EPI223" s="14"/>
      <c r="EPJ223" s="14"/>
      <c r="EPK223" s="14"/>
      <c r="EPL223" s="14"/>
      <c r="EPM223" s="14"/>
      <c r="EPN223" s="14"/>
      <c r="EPO223" s="14"/>
      <c r="EPP223" s="14"/>
      <c r="EPQ223" s="14"/>
      <c r="EPR223" s="14"/>
      <c r="EPS223" s="14"/>
      <c r="EPT223" s="14"/>
      <c r="EPU223" s="14"/>
      <c r="EPV223" s="14"/>
      <c r="EPW223" s="14"/>
      <c r="EPX223" s="14"/>
      <c r="EPY223" s="14"/>
      <c r="EPZ223" s="14"/>
      <c r="EQA223" s="14"/>
      <c r="EQB223" s="14"/>
      <c r="EQC223" s="14"/>
      <c r="EQD223" s="14"/>
      <c r="EQE223" s="14"/>
      <c r="EQF223" s="14"/>
      <c r="EQG223" s="14"/>
      <c r="EQH223" s="14"/>
      <c r="EQI223" s="14"/>
      <c r="EQJ223" s="14"/>
      <c r="EQK223" s="14"/>
      <c r="EQL223" s="14"/>
      <c r="EQM223" s="14"/>
      <c r="EQN223" s="14"/>
      <c r="EQO223" s="14"/>
      <c r="EQP223" s="14"/>
      <c r="EQQ223" s="14"/>
      <c r="EQR223" s="14"/>
      <c r="EQS223" s="14"/>
      <c r="EQT223" s="14"/>
      <c r="EQU223" s="14"/>
      <c r="EQV223" s="14"/>
      <c r="EQW223" s="14"/>
      <c r="EQX223" s="14"/>
      <c r="EQY223" s="14"/>
      <c r="EQZ223" s="14"/>
      <c r="ERA223" s="14"/>
      <c r="ERB223" s="14"/>
      <c r="ERC223" s="14"/>
      <c r="ERD223" s="14"/>
      <c r="ERE223" s="14"/>
      <c r="ERF223" s="14"/>
      <c r="ERG223" s="14"/>
      <c r="ERH223" s="14"/>
      <c r="ERI223" s="14"/>
      <c r="ERJ223" s="14"/>
      <c r="ERK223" s="14"/>
      <c r="ERL223" s="14"/>
      <c r="ERM223" s="14"/>
      <c r="ERN223" s="14"/>
      <c r="ERO223" s="14"/>
      <c r="ERP223" s="14"/>
      <c r="ERQ223" s="14"/>
      <c r="ERR223" s="14"/>
      <c r="ERS223" s="14"/>
      <c r="ERT223" s="14"/>
      <c r="ERU223" s="14"/>
      <c r="ERV223" s="14"/>
      <c r="ERW223" s="14"/>
      <c r="ERX223" s="14"/>
      <c r="ERY223" s="14"/>
      <c r="ERZ223" s="14"/>
      <c r="ESA223" s="14"/>
      <c r="ESB223" s="14"/>
      <c r="ESC223" s="14"/>
      <c r="ESD223" s="14"/>
      <c r="ESE223" s="14"/>
      <c r="ESF223" s="14"/>
      <c r="ESG223" s="14"/>
      <c r="ESH223" s="14"/>
      <c r="ESI223" s="14"/>
      <c r="ESJ223" s="14"/>
      <c r="ESK223" s="14"/>
      <c r="ESL223" s="14"/>
      <c r="ESM223" s="14"/>
      <c r="ESN223" s="14"/>
      <c r="ESO223" s="14"/>
      <c r="ESP223" s="14"/>
      <c r="ESQ223" s="14"/>
      <c r="ESR223" s="14"/>
      <c r="ESS223" s="14"/>
      <c r="EST223" s="14"/>
      <c r="ESU223" s="14"/>
      <c r="ESV223" s="14"/>
      <c r="ESW223" s="14"/>
      <c r="ESX223" s="14"/>
      <c r="ESY223" s="14"/>
      <c r="ESZ223" s="14"/>
      <c r="ETA223" s="14"/>
      <c r="ETB223" s="14"/>
      <c r="ETC223" s="14"/>
      <c r="ETD223" s="14"/>
      <c r="ETE223" s="14"/>
      <c r="ETF223" s="14"/>
      <c r="ETG223" s="14"/>
      <c r="ETH223" s="14"/>
      <c r="ETI223" s="14"/>
      <c r="ETJ223" s="14"/>
      <c r="ETK223" s="14"/>
      <c r="ETL223" s="14"/>
      <c r="ETM223" s="14"/>
      <c r="ETN223" s="14"/>
      <c r="ETO223" s="14"/>
      <c r="ETP223" s="14"/>
      <c r="ETQ223" s="14"/>
      <c r="ETR223" s="14"/>
      <c r="ETS223" s="14"/>
      <c r="ETT223" s="14"/>
      <c r="ETU223" s="14"/>
      <c r="ETV223" s="14"/>
      <c r="ETW223" s="14"/>
      <c r="ETX223" s="14"/>
      <c r="ETY223" s="14"/>
      <c r="ETZ223" s="14"/>
      <c r="EUA223" s="14"/>
      <c r="EUB223" s="14"/>
      <c r="EUC223" s="14"/>
      <c r="EUD223" s="14"/>
      <c r="EUE223" s="14"/>
      <c r="EUF223" s="14"/>
      <c r="EUG223" s="14"/>
      <c r="EUH223" s="14"/>
      <c r="EUI223" s="14"/>
      <c r="EUJ223" s="14"/>
      <c r="EUK223" s="14"/>
      <c r="EUL223" s="14"/>
      <c r="EUM223" s="14"/>
      <c r="EUN223" s="14"/>
      <c r="EUO223" s="14"/>
      <c r="EUP223" s="14"/>
      <c r="EUQ223" s="14"/>
      <c r="EUR223" s="14"/>
      <c r="EUS223" s="14"/>
      <c r="EUT223" s="14"/>
      <c r="EUU223" s="14"/>
      <c r="EUV223" s="14"/>
      <c r="EUW223" s="14"/>
      <c r="EUX223" s="14"/>
      <c r="EUY223" s="14"/>
      <c r="EUZ223" s="14"/>
      <c r="EVA223" s="14"/>
      <c r="EVB223" s="14"/>
      <c r="EVC223" s="14"/>
      <c r="EVD223" s="14"/>
      <c r="EVE223" s="14"/>
      <c r="EVF223" s="14"/>
      <c r="EVG223" s="14"/>
      <c r="EVH223" s="14"/>
      <c r="EVI223" s="14"/>
      <c r="EVJ223" s="14"/>
      <c r="EVK223" s="14"/>
      <c r="EVL223" s="14"/>
      <c r="EVM223" s="14"/>
      <c r="EVN223" s="14"/>
      <c r="EVO223" s="14"/>
      <c r="EVP223" s="14"/>
      <c r="EVQ223" s="14"/>
      <c r="EVR223" s="14"/>
      <c r="EVS223" s="14"/>
      <c r="EVT223" s="14"/>
      <c r="EVU223" s="14"/>
      <c r="EVV223" s="14"/>
      <c r="EVW223" s="14"/>
      <c r="EVX223" s="14"/>
      <c r="EVY223" s="14"/>
      <c r="EVZ223" s="14"/>
      <c r="EWA223" s="14"/>
      <c r="EWB223" s="14"/>
      <c r="EWC223" s="14"/>
      <c r="EWD223" s="14"/>
      <c r="EWE223" s="14"/>
      <c r="EWF223" s="14"/>
      <c r="EWG223" s="14"/>
      <c r="EWH223" s="14"/>
      <c r="EWI223" s="14"/>
      <c r="EWJ223" s="14"/>
      <c r="EWK223" s="14"/>
      <c r="EWL223" s="14"/>
      <c r="EWM223" s="14"/>
      <c r="EWN223" s="14"/>
      <c r="EWO223" s="14"/>
      <c r="EWP223" s="14"/>
      <c r="EWQ223" s="14"/>
      <c r="EWR223" s="14"/>
      <c r="EWS223" s="14"/>
      <c r="EWT223" s="14"/>
      <c r="EWU223" s="14"/>
      <c r="EWV223" s="14"/>
      <c r="EWW223" s="14"/>
      <c r="EWX223" s="14"/>
      <c r="EWY223" s="14"/>
      <c r="EWZ223" s="14"/>
      <c r="EXA223" s="14"/>
      <c r="EXB223" s="14"/>
      <c r="EXC223" s="14"/>
      <c r="EXD223" s="14"/>
      <c r="EXE223" s="14"/>
      <c r="EXF223" s="14"/>
      <c r="EXG223" s="14"/>
      <c r="EXH223" s="14"/>
      <c r="EXI223" s="14"/>
      <c r="EXJ223" s="14"/>
      <c r="EXK223" s="14"/>
      <c r="EXL223" s="14"/>
      <c r="EXM223" s="14"/>
      <c r="EXN223" s="14"/>
      <c r="EXO223" s="14"/>
      <c r="EXP223" s="14"/>
      <c r="EXQ223" s="14"/>
      <c r="EXR223" s="14"/>
      <c r="EXS223" s="14"/>
      <c r="EXT223" s="14"/>
      <c r="EXU223" s="14"/>
      <c r="EXV223" s="14"/>
      <c r="EXW223" s="14"/>
      <c r="EXX223" s="14"/>
      <c r="EXY223" s="14"/>
      <c r="EXZ223" s="14"/>
      <c r="EYA223" s="14"/>
      <c r="EYB223" s="14"/>
      <c r="EYC223" s="14"/>
      <c r="EYD223" s="14"/>
      <c r="EYE223" s="14"/>
      <c r="EYF223" s="14"/>
      <c r="EYG223" s="14"/>
      <c r="EYH223" s="14"/>
      <c r="EYI223" s="14"/>
      <c r="EYJ223" s="14"/>
      <c r="EYK223" s="14"/>
      <c r="EYL223" s="14"/>
      <c r="EYM223" s="14"/>
      <c r="EYN223" s="14"/>
      <c r="EYO223" s="14"/>
      <c r="EYP223" s="14"/>
      <c r="EYQ223" s="14"/>
      <c r="EYR223" s="14"/>
      <c r="EYS223" s="14"/>
      <c r="EYT223" s="14"/>
      <c r="EYU223" s="14"/>
      <c r="EYV223" s="14"/>
      <c r="EYW223" s="14"/>
      <c r="EYX223" s="14"/>
      <c r="EYY223" s="14"/>
      <c r="EYZ223" s="14"/>
      <c r="EZA223" s="14"/>
      <c r="EZB223" s="14"/>
      <c r="EZC223" s="14"/>
      <c r="EZD223" s="14"/>
      <c r="EZE223" s="14"/>
      <c r="EZF223" s="14"/>
      <c r="EZG223" s="14"/>
      <c r="EZH223" s="14"/>
      <c r="EZI223" s="14"/>
      <c r="EZJ223" s="14"/>
      <c r="EZK223" s="14"/>
      <c r="EZL223" s="14"/>
      <c r="EZM223" s="14"/>
      <c r="EZN223" s="14"/>
      <c r="EZO223" s="14"/>
      <c r="EZP223" s="14"/>
      <c r="EZQ223" s="14"/>
      <c r="EZR223" s="14"/>
      <c r="EZS223" s="14"/>
      <c r="EZT223" s="14"/>
      <c r="EZU223" s="14"/>
      <c r="EZV223" s="14"/>
      <c r="EZW223" s="14"/>
      <c r="EZX223" s="14"/>
      <c r="EZY223" s="14"/>
      <c r="EZZ223" s="14"/>
      <c r="FAA223" s="14"/>
      <c r="FAB223" s="14"/>
      <c r="FAC223" s="14"/>
      <c r="FAD223" s="14"/>
      <c r="FAE223" s="14"/>
      <c r="FAF223" s="14"/>
      <c r="FAG223" s="14"/>
      <c r="FAH223" s="14"/>
      <c r="FAI223" s="14"/>
      <c r="FAJ223" s="14"/>
      <c r="FAK223" s="14"/>
      <c r="FAL223" s="14"/>
      <c r="FAM223" s="14"/>
      <c r="FAN223" s="14"/>
      <c r="FAO223" s="14"/>
      <c r="FAP223" s="14"/>
      <c r="FAQ223" s="14"/>
      <c r="FAR223" s="14"/>
      <c r="FAS223" s="14"/>
      <c r="FAT223" s="14"/>
      <c r="FAU223" s="14"/>
      <c r="FAV223" s="14"/>
      <c r="FAW223" s="14"/>
      <c r="FAX223" s="14"/>
      <c r="FAY223" s="14"/>
      <c r="FAZ223" s="14"/>
      <c r="FBA223" s="14"/>
      <c r="FBB223" s="14"/>
      <c r="FBC223" s="14"/>
      <c r="FBD223" s="14"/>
      <c r="FBE223" s="14"/>
      <c r="FBF223" s="14"/>
      <c r="FBG223" s="14"/>
      <c r="FBH223" s="14"/>
      <c r="FBI223" s="14"/>
      <c r="FBJ223" s="14"/>
      <c r="FBK223" s="14"/>
      <c r="FBL223" s="14"/>
      <c r="FBM223" s="14"/>
      <c r="FBN223" s="14"/>
      <c r="FBO223" s="14"/>
      <c r="FBP223" s="14"/>
      <c r="FBQ223" s="14"/>
      <c r="FBR223" s="14"/>
      <c r="FBS223" s="14"/>
      <c r="FBT223" s="14"/>
      <c r="FBU223" s="14"/>
      <c r="FBV223" s="14"/>
      <c r="FBW223" s="14"/>
      <c r="FBX223" s="14"/>
      <c r="FBY223" s="14"/>
      <c r="FBZ223" s="14"/>
      <c r="FCA223" s="14"/>
      <c r="FCB223" s="14"/>
      <c r="FCC223" s="14"/>
      <c r="FCD223" s="14"/>
      <c r="FCE223" s="14"/>
      <c r="FCF223" s="14"/>
      <c r="FCG223" s="14"/>
      <c r="FCH223" s="14"/>
      <c r="FCI223" s="14"/>
      <c r="FCJ223" s="14"/>
      <c r="FCK223" s="14"/>
      <c r="FCL223" s="14"/>
      <c r="FCM223" s="14"/>
      <c r="FCN223" s="14"/>
      <c r="FCO223" s="14"/>
      <c r="FCP223" s="14"/>
      <c r="FCQ223" s="14"/>
      <c r="FCR223" s="14"/>
      <c r="FCS223" s="14"/>
      <c r="FCT223" s="14"/>
      <c r="FCU223" s="14"/>
      <c r="FCV223" s="14"/>
      <c r="FCW223" s="14"/>
      <c r="FCX223" s="14"/>
      <c r="FCY223" s="14"/>
      <c r="FCZ223" s="14"/>
      <c r="FDA223" s="14"/>
      <c r="FDB223" s="14"/>
      <c r="FDC223" s="14"/>
      <c r="FDD223" s="14"/>
      <c r="FDE223" s="14"/>
      <c r="FDF223" s="14"/>
      <c r="FDG223" s="14"/>
      <c r="FDH223" s="14"/>
      <c r="FDI223" s="14"/>
      <c r="FDJ223" s="14"/>
      <c r="FDK223" s="14"/>
      <c r="FDL223" s="14"/>
      <c r="FDM223" s="14"/>
      <c r="FDN223" s="14"/>
      <c r="FDO223" s="14"/>
      <c r="FDP223" s="14"/>
      <c r="FDQ223" s="14"/>
      <c r="FDR223" s="14"/>
      <c r="FDS223" s="14"/>
      <c r="FDT223" s="14"/>
      <c r="FDU223" s="14"/>
      <c r="FDV223" s="14"/>
      <c r="FDW223" s="14"/>
      <c r="FDX223" s="14"/>
      <c r="FDY223" s="14"/>
      <c r="FDZ223" s="14"/>
      <c r="FEA223" s="14"/>
      <c r="FEB223" s="14"/>
      <c r="FEC223" s="14"/>
      <c r="FED223" s="14"/>
      <c r="FEE223" s="14"/>
      <c r="FEF223" s="14"/>
      <c r="FEG223" s="14"/>
      <c r="FEH223" s="14"/>
      <c r="FEI223" s="14"/>
      <c r="FEJ223" s="14"/>
      <c r="FEK223" s="14"/>
      <c r="FEL223" s="14"/>
      <c r="FEM223" s="14"/>
      <c r="FEN223" s="14"/>
      <c r="FEO223" s="14"/>
      <c r="FEP223" s="14"/>
      <c r="FEQ223" s="14"/>
      <c r="FER223" s="14"/>
      <c r="FES223" s="14"/>
      <c r="FET223" s="14"/>
      <c r="FEU223" s="14"/>
      <c r="FEV223" s="14"/>
      <c r="FEW223" s="14"/>
      <c r="FEX223" s="14"/>
      <c r="FEY223" s="14"/>
      <c r="FEZ223" s="14"/>
      <c r="FFA223" s="14"/>
      <c r="FFB223" s="14"/>
      <c r="FFC223" s="14"/>
      <c r="FFD223" s="14"/>
      <c r="FFE223" s="14"/>
      <c r="FFF223" s="14"/>
      <c r="FFG223" s="14"/>
      <c r="FFH223" s="14"/>
      <c r="FFI223" s="14"/>
      <c r="FFJ223" s="14"/>
      <c r="FFK223" s="14"/>
      <c r="FFL223" s="14"/>
      <c r="FFM223" s="14"/>
      <c r="FFN223" s="14"/>
      <c r="FFO223" s="14"/>
      <c r="FFP223" s="14"/>
      <c r="FFQ223" s="14"/>
      <c r="FFR223" s="14"/>
      <c r="FFS223" s="14"/>
      <c r="FFT223" s="14"/>
      <c r="FFU223" s="14"/>
      <c r="FFV223" s="14"/>
      <c r="FFW223" s="14"/>
      <c r="FFX223" s="14"/>
      <c r="FFY223" s="14"/>
      <c r="FFZ223" s="14"/>
      <c r="FGA223" s="14"/>
      <c r="FGB223" s="14"/>
      <c r="FGC223" s="14"/>
      <c r="FGD223" s="14"/>
      <c r="FGE223" s="14"/>
      <c r="FGF223" s="14"/>
      <c r="FGG223" s="14"/>
      <c r="FGH223" s="14"/>
      <c r="FGI223" s="14"/>
      <c r="FGJ223" s="14"/>
      <c r="FGK223" s="14"/>
      <c r="FGL223" s="14"/>
      <c r="FGM223" s="14"/>
      <c r="FGN223" s="14"/>
      <c r="FGO223" s="14"/>
      <c r="FGP223" s="14"/>
      <c r="FGQ223" s="14"/>
      <c r="FGR223" s="14"/>
      <c r="FGS223" s="14"/>
      <c r="FGT223" s="14"/>
      <c r="FGU223" s="14"/>
      <c r="FGV223" s="14"/>
      <c r="FGW223" s="14"/>
      <c r="FGX223" s="14"/>
      <c r="FGY223" s="14"/>
      <c r="FGZ223" s="14"/>
      <c r="FHA223" s="14"/>
      <c r="FHB223" s="14"/>
      <c r="FHC223" s="14"/>
      <c r="FHD223" s="14"/>
      <c r="FHE223" s="14"/>
      <c r="FHF223" s="14"/>
      <c r="FHG223" s="14"/>
      <c r="FHH223" s="14"/>
      <c r="FHI223" s="14"/>
      <c r="FHJ223" s="14"/>
      <c r="FHK223" s="14"/>
      <c r="FHL223" s="14"/>
      <c r="FHM223" s="14"/>
      <c r="FHN223" s="14"/>
      <c r="FHO223" s="14"/>
      <c r="FHP223" s="14"/>
      <c r="FHQ223" s="14"/>
      <c r="FHR223" s="14"/>
      <c r="FHS223" s="14"/>
      <c r="FHT223" s="14"/>
      <c r="FHU223" s="14"/>
      <c r="FHV223" s="14"/>
      <c r="FHW223" s="14"/>
      <c r="FHX223" s="14"/>
      <c r="FHY223" s="14"/>
      <c r="FHZ223" s="14"/>
      <c r="FIA223" s="14"/>
      <c r="FIB223" s="14"/>
      <c r="FIC223" s="14"/>
      <c r="FID223" s="14"/>
      <c r="FIE223" s="14"/>
      <c r="FIF223" s="14"/>
      <c r="FIG223" s="14"/>
      <c r="FIH223" s="14"/>
      <c r="FII223" s="14"/>
      <c r="FIJ223" s="14"/>
      <c r="FIK223" s="14"/>
      <c r="FIL223" s="14"/>
      <c r="FIM223" s="14"/>
      <c r="FIN223" s="14"/>
      <c r="FIO223" s="14"/>
      <c r="FIP223" s="14"/>
      <c r="FIQ223" s="14"/>
      <c r="FIR223" s="14"/>
      <c r="FIS223" s="14"/>
      <c r="FIT223" s="14"/>
      <c r="FIU223" s="14"/>
      <c r="FIV223" s="14"/>
      <c r="FIW223" s="14"/>
      <c r="FIX223" s="14"/>
      <c r="FIY223" s="14"/>
      <c r="FIZ223" s="14"/>
      <c r="FJA223" s="14"/>
      <c r="FJB223" s="14"/>
      <c r="FJC223" s="14"/>
      <c r="FJD223" s="14"/>
      <c r="FJE223" s="14"/>
      <c r="FJF223" s="14"/>
      <c r="FJG223" s="14"/>
      <c r="FJH223" s="14"/>
      <c r="FJI223" s="14"/>
      <c r="FJJ223" s="14"/>
      <c r="FJK223" s="14"/>
      <c r="FJL223" s="14"/>
      <c r="FJM223" s="14"/>
      <c r="FJN223" s="14"/>
      <c r="FJO223" s="14"/>
      <c r="FJP223" s="14"/>
      <c r="FJQ223" s="14"/>
      <c r="FJR223" s="14"/>
      <c r="FJS223" s="14"/>
      <c r="FJT223" s="14"/>
      <c r="FJU223" s="14"/>
      <c r="FJV223" s="14"/>
      <c r="FJW223" s="14"/>
      <c r="FJX223" s="14"/>
      <c r="FJY223" s="14"/>
      <c r="FJZ223" s="14"/>
      <c r="FKA223" s="14"/>
      <c r="FKB223" s="14"/>
      <c r="FKC223" s="14"/>
      <c r="FKD223" s="14"/>
      <c r="FKE223" s="14"/>
      <c r="FKF223" s="14"/>
      <c r="FKG223" s="14"/>
      <c r="FKH223" s="14"/>
      <c r="FKI223" s="14"/>
      <c r="FKJ223" s="14"/>
      <c r="FKK223" s="14"/>
      <c r="FKL223" s="14"/>
      <c r="FKM223" s="14"/>
      <c r="FKN223" s="14"/>
      <c r="FKO223" s="14"/>
      <c r="FKP223" s="14"/>
      <c r="FKQ223" s="14"/>
      <c r="FKR223" s="14"/>
      <c r="FKS223" s="14"/>
      <c r="FKT223" s="14"/>
      <c r="FKU223" s="14"/>
      <c r="FKV223" s="14"/>
      <c r="FKW223" s="14"/>
      <c r="FKX223" s="14"/>
      <c r="FKY223" s="14"/>
      <c r="FKZ223" s="14"/>
      <c r="FLA223" s="14"/>
      <c r="FLB223" s="14"/>
      <c r="FLC223" s="14"/>
      <c r="FLD223" s="14"/>
      <c r="FLE223" s="14"/>
      <c r="FLF223" s="14"/>
      <c r="FLG223" s="14"/>
      <c r="FLH223" s="14"/>
      <c r="FLI223" s="14"/>
      <c r="FLJ223" s="14"/>
      <c r="FLK223" s="14"/>
      <c r="FLL223" s="14"/>
      <c r="FLM223" s="14"/>
      <c r="FLN223" s="14"/>
      <c r="FLO223" s="14"/>
      <c r="FLP223" s="14"/>
      <c r="FLQ223" s="14"/>
      <c r="FLR223" s="14"/>
      <c r="FLS223" s="14"/>
      <c r="FLT223" s="14"/>
      <c r="FLU223" s="14"/>
      <c r="FLV223" s="14"/>
      <c r="FLW223" s="14"/>
      <c r="FLX223" s="14"/>
      <c r="FLY223" s="14"/>
      <c r="FLZ223" s="14"/>
      <c r="FMA223" s="14"/>
      <c r="FMB223" s="14"/>
      <c r="FMC223" s="14"/>
      <c r="FMD223" s="14"/>
      <c r="FME223" s="14"/>
      <c r="FMF223" s="14"/>
      <c r="FMG223" s="14"/>
      <c r="FMH223" s="14"/>
      <c r="FMI223" s="14"/>
      <c r="FMJ223" s="14"/>
      <c r="FMK223" s="14"/>
      <c r="FML223" s="14"/>
      <c r="FMM223" s="14"/>
      <c r="FMN223" s="14"/>
      <c r="FMO223" s="14"/>
      <c r="FMP223" s="14"/>
      <c r="FMQ223" s="14"/>
      <c r="FMR223" s="14"/>
      <c r="FMS223" s="14"/>
      <c r="FMT223" s="14"/>
      <c r="FMU223" s="14"/>
      <c r="FMV223" s="14"/>
      <c r="FMW223" s="14"/>
      <c r="FMX223" s="14"/>
      <c r="FMY223" s="14"/>
      <c r="FMZ223" s="14"/>
      <c r="FNA223" s="14"/>
      <c r="FNB223" s="14"/>
      <c r="FNC223" s="14"/>
      <c r="FND223" s="14"/>
      <c r="FNE223" s="14"/>
      <c r="FNF223" s="14"/>
      <c r="FNG223" s="14"/>
      <c r="FNH223" s="14"/>
      <c r="FNI223" s="14"/>
      <c r="FNJ223" s="14"/>
      <c r="FNK223" s="14"/>
      <c r="FNL223" s="14"/>
      <c r="FNM223" s="14"/>
      <c r="FNN223" s="14"/>
      <c r="FNO223" s="14"/>
      <c r="FNP223" s="14"/>
      <c r="FNQ223" s="14"/>
      <c r="FNR223" s="14"/>
      <c r="FNS223" s="14"/>
      <c r="FNT223" s="14"/>
      <c r="FNU223" s="14"/>
      <c r="FNV223" s="14"/>
      <c r="FNW223" s="14"/>
      <c r="FNX223" s="14"/>
      <c r="FNY223" s="14"/>
      <c r="FNZ223" s="14"/>
      <c r="FOA223" s="14"/>
      <c r="FOB223" s="14"/>
      <c r="FOC223" s="14"/>
      <c r="FOD223" s="14"/>
      <c r="FOE223" s="14"/>
      <c r="FOF223" s="14"/>
      <c r="FOG223" s="14"/>
      <c r="FOH223" s="14"/>
      <c r="FOI223" s="14"/>
      <c r="FOJ223" s="14"/>
      <c r="FOK223" s="14"/>
      <c r="FOL223" s="14"/>
      <c r="FOM223" s="14"/>
      <c r="FON223" s="14"/>
      <c r="FOO223" s="14"/>
      <c r="FOP223" s="14"/>
      <c r="FOQ223" s="14"/>
      <c r="FOR223" s="14"/>
      <c r="FOS223" s="14"/>
      <c r="FOT223" s="14"/>
      <c r="FOU223" s="14"/>
      <c r="FOV223" s="14"/>
      <c r="FOW223" s="14"/>
      <c r="FOX223" s="14"/>
      <c r="FOY223" s="14"/>
      <c r="FOZ223" s="14"/>
      <c r="FPA223" s="14"/>
      <c r="FPB223" s="14"/>
      <c r="FPC223" s="14"/>
      <c r="FPD223" s="14"/>
      <c r="FPE223" s="14"/>
      <c r="FPF223" s="14"/>
      <c r="FPG223" s="14"/>
      <c r="FPH223" s="14"/>
      <c r="FPI223" s="14"/>
      <c r="FPJ223" s="14"/>
      <c r="FPK223" s="14"/>
      <c r="FPL223" s="14"/>
      <c r="FPM223" s="14"/>
      <c r="FPN223" s="14"/>
      <c r="FPO223" s="14"/>
      <c r="FPP223" s="14"/>
      <c r="FPQ223" s="14"/>
      <c r="FPR223" s="14"/>
      <c r="FPS223" s="14"/>
      <c r="FPT223" s="14"/>
      <c r="FPU223" s="14"/>
      <c r="FPV223" s="14"/>
      <c r="FPW223" s="14"/>
      <c r="FPX223" s="14"/>
      <c r="FPY223" s="14"/>
      <c r="FPZ223" s="14"/>
      <c r="FQA223" s="14"/>
      <c r="FQB223" s="14"/>
      <c r="FQC223" s="14"/>
      <c r="FQD223" s="14"/>
      <c r="FQE223" s="14"/>
      <c r="FQF223" s="14"/>
      <c r="FQG223" s="14"/>
      <c r="FQH223" s="14"/>
      <c r="FQI223" s="14"/>
      <c r="FQJ223" s="14"/>
      <c r="FQK223" s="14"/>
      <c r="FQL223" s="14"/>
      <c r="FQM223" s="14"/>
      <c r="FQN223" s="14"/>
      <c r="FQO223" s="14"/>
      <c r="FQP223" s="14"/>
      <c r="FQQ223" s="14"/>
      <c r="FQR223" s="14"/>
      <c r="FQS223" s="14"/>
      <c r="FQT223" s="14"/>
      <c r="FQU223" s="14"/>
      <c r="FQV223" s="14"/>
      <c r="FQW223" s="14"/>
      <c r="FQX223" s="14"/>
      <c r="FQY223" s="14"/>
      <c r="FQZ223" s="14"/>
      <c r="FRA223" s="14"/>
      <c r="FRB223" s="14"/>
      <c r="FRC223" s="14"/>
      <c r="FRD223" s="14"/>
      <c r="FRE223" s="14"/>
      <c r="FRF223" s="14"/>
      <c r="FRG223" s="14"/>
      <c r="FRH223" s="14"/>
      <c r="FRI223" s="14"/>
      <c r="FRJ223" s="14"/>
      <c r="FRK223" s="14"/>
      <c r="FRL223" s="14"/>
      <c r="FRM223" s="14"/>
      <c r="FRN223" s="14"/>
      <c r="FRO223" s="14"/>
      <c r="FRP223" s="14"/>
      <c r="FRQ223" s="14"/>
      <c r="FRR223" s="14"/>
      <c r="FRS223" s="14"/>
      <c r="FRT223" s="14"/>
      <c r="FRU223" s="14"/>
      <c r="FRV223" s="14"/>
      <c r="FRW223" s="14"/>
      <c r="FRX223" s="14"/>
      <c r="FRY223" s="14"/>
      <c r="FRZ223" s="14"/>
      <c r="FSA223" s="14"/>
      <c r="FSB223" s="14"/>
      <c r="FSC223" s="14"/>
      <c r="FSD223" s="14"/>
      <c r="FSE223" s="14"/>
      <c r="FSF223" s="14"/>
      <c r="FSG223" s="14"/>
      <c r="FSH223" s="14"/>
      <c r="FSI223" s="14"/>
      <c r="FSJ223" s="14"/>
      <c r="FSK223" s="14"/>
      <c r="FSL223" s="14"/>
      <c r="FSM223" s="14"/>
      <c r="FSN223" s="14"/>
      <c r="FSO223" s="14"/>
      <c r="FSP223" s="14"/>
      <c r="FSQ223" s="14"/>
      <c r="FSR223" s="14"/>
      <c r="FSS223" s="14"/>
      <c r="FST223" s="14"/>
      <c r="FSU223" s="14"/>
      <c r="FSV223" s="14"/>
      <c r="FSW223" s="14"/>
      <c r="FSX223" s="14"/>
      <c r="FSY223" s="14"/>
      <c r="FSZ223" s="14"/>
      <c r="FTA223" s="14"/>
      <c r="FTB223" s="14"/>
      <c r="FTC223" s="14"/>
      <c r="FTD223" s="14"/>
      <c r="FTE223" s="14"/>
      <c r="FTF223" s="14"/>
      <c r="FTG223" s="14"/>
      <c r="FTH223" s="14"/>
      <c r="FTI223" s="14"/>
      <c r="FTJ223" s="14"/>
      <c r="FTK223" s="14"/>
      <c r="FTL223" s="14"/>
      <c r="FTM223" s="14"/>
      <c r="FTN223" s="14"/>
      <c r="FTO223" s="14"/>
      <c r="FTP223" s="14"/>
      <c r="FTQ223" s="14"/>
      <c r="FTR223" s="14"/>
      <c r="FTS223" s="14"/>
      <c r="FTT223" s="14"/>
      <c r="FTU223" s="14"/>
      <c r="FTV223" s="14"/>
      <c r="FTW223" s="14"/>
      <c r="FTX223" s="14"/>
      <c r="FTY223" s="14"/>
      <c r="FTZ223" s="14"/>
      <c r="FUA223" s="14"/>
      <c r="FUB223" s="14"/>
      <c r="FUC223" s="14"/>
      <c r="FUD223" s="14"/>
      <c r="FUE223" s="14"/>
      <c r="FUF223" s="14"/>
      <c r="FUG223" s="14"/>
      <c r="FUH223" s="14"/>
      <c r="FUI223" s="14"/>
      <c r="FUJ223" s="14"/>
      <c r="FUK223" s="14"/>
      <c r="FUL223" s="14"/>
      <c r="FUM223" s="14"/>
      <c r="FUN223" s="14"/>
      <c r="FUO223" s="14"/>
      <c r="FUP223" s="14"/>
      <c r="FUQ223" s="14"/>
      <c r="FUR223" s="14"/>
      <c r="FUS223" s="14"/>
      <c r="FUT223" s="14"/>
      <c r="FUU223" s="14"/>
      <c r="FUV223" s="14"/>
      <c r="FUW223" s="14"/>
      <c r="FUX223" s="14"/>
      <c r="FUY223" s="14"/>
      <c r="FUZ223" s="14"/>
      <c r="FVA223" s="14"/>
      <c r="FVB223" s="14"/>
      <c r="FVC223" s="14"/>
      <c r="FVD223" s="14"/>
      <c r="FVE223" s="14"/>
      <c r="FVF223" s="14"/>
      <c r="FVG223" s="14"/>
      <c r="FVH223" s="14"/>
      <c r="FVI223" s="14"/>
      <c r="FVJ223" s="14"/>
      <c r="FVK223" s="14"/>
      <c r="FVL223" s="14"/>
      <c r="FVM223" s="14"/>
      <c r="FVN223" s="14"/>
      <c r="FVO223" s="14"/>
      <c r="FVP223" s="14"/>
      <c r="FVQ223" s="14"/>
      <c r="FVR223" s="14"/>
      <c r="FVS223" s="14"/>
      <c r="FVT223" s="14"/>
      <c r="FVU223" s="14"/>
      <c r="FVV223" s="14"/>
      <c r="FVW223" s="14"/>
      <c r="FVX223" s="14"/>
      <c r="FVY223" s="14"/>
      <c r="FVZ223" s="14"/>
      <c r="FWA223" s="14"/>
      <c r="FWB223" s="14"/>
      <c r="FWC223" s="14"/>
      <c r="FWD223" s="14"/>
      <c r="FWE223" s="14"/>
      <c r="FWF223" s="14"/>
      <c r="FWG223" s="14"/>
      <c r="FWH223" s="14"/>
      <c r="FWI223" s="14"/>
      <c r="FWJ223" s="14"/>
      <c r="FWK223" s="14"/>
      <c r="FWL223" s="14"/>
      <c r="FWM223" s="14"/>
      <c r="FWN223" s="14"/>
      <c r="FWO223" s="14"/>
      <c r="FWP223" s="14"/>
      <c r="FWQ223" s="14"/>
      <c r="FWR223" s="14"/>
      <c r="FWS223" s="14"/>
      <c r="FWT223" s="14"/>
      <c r="FWU223" s="14"/>
      <c r="FWV223" s="14"/>
      <c r="FWW223" s="14"/>
      <c r="FWX223" s="14"/>
      <c r="FWY223" s="14"/>
      <c r="FWZ223" s="14"/>
      <c r="FXA223" s="14"/>
      <c r="FXB223" s="14"/>
      <c r="FXC223" s="14"/>
      <c r="FXD223" s="14"/>
      <c r="FXE223" s="14"/>
      <c r="FXF223" s="14"/>
      <c r="FXG223" s="14"/>
      <c r="FXH223" s="14"/>
      <c r="FXI223" s="14"/>
      <c r="FXJ223" s="14"/>
      <c r="FXK223" s="14"/>
      <c r="FXL223" s="14"/>
      <c r="FXM223" s="14"/>
      <c r="FXN223" s="14"/>
      <c r="FXO223" s="14"/>
      <c r="FXP223" s="14"/>
      <c r="FXQ223" s="14"/>
      <c r="FXR223" s="14"/>
      <c r="FXS223" s="14"/>
      <c r="FXT223" s="14"/>
      <c r="FXU223" s="14"/>
      <c r="FXV223" s="14"/>
      <c r="FXW223" s="14"/>
      <c r="FXX223" s="14"/>
      <c r="FXY223" s="14"/>
      <c r="FXZ223" s="14"/>
      <c r="FYA223" s="14"/>
      <c r="FYB223" s="14"/>
      <c r="FYC223" s="14"/>
      <c r="FYD223" s="14"/>
      <c r="FYE223" s="14"/>
      <c r="FYF223" s="14"/>
      <c r="FYG223" s="14"/>
      <c r="FYH223" s="14"/>
      <c r="FYI223" s="14"/>
      <c r="FYJ223" s="14"/>
      <c r="FYK223" s="14"/>
      <c r="FYL223" s="14"/>
      <c r="FYM223" s="14"/>
      <c r="FYN223" s="14"/>
      <c r="FYO223" s="14"/>
      <c r="FYP223" s="14"/>
      <c r="FYQ223" s="14"/>
      <c r="FYR223" s="14"/>
      <c r="FYS223" s="14"/>
      <c r="FYT223" s="14"/>
      <c r="FYU223" s="14"/>
      <c r="FYV223" s="14"/>
      <c r="FYW223" s="14"/>
      <c r="FYX223" s="14"/>
      <c r="FYY223" s="14"/>
      <c r="FYZ223" s="14"/>
      <c r="FZA223" s="14"/>
      <c r="FZB223" s="14"/>
      <c r="FZC223" s="14"/>
      <c r="FZD223" s="14"/>
      <c r="FZE223" s="14"/>
      <c r="FZF223" s="14"/>
      <c r="FZG223" s="14"/>
      <c r="FZH223" s="14"/>
      <c r="FZI223" s="14"/>
      <c r="FZJ223" s="14"/>
      <c r="FZK223" s="14"/>
      <c r="FZL223" s="14"/>
      <c r="FZM223" s="14"/>
      <c r="FZN223" s="14"/>
      <c r="FZO223" s="14"/>
      <c r="FZP223" s="14"/>
      <c r="FZQ223" s="14"/>
      <c r="FZR223" s="14"/>
      <c r="FZS223" s="14"/>
      <c r="FZT223" s="14"/>
      <c r="FZU223" s="14"/>
      <c r="FZV223" s="14"/>
      <c r="FZW223" s="14"/>
      <c r="FZX223" s="14"/>
      <c r="FZY223" s="14"/>
      <c r="FZZ223" s="14"/>
      <c r="GAA223" s="14"/>
      <c r="GAB223" s="14"/>
      <c r="GAC223" s="14"/>
      <c r="GAD223" s="14"/>
      <c r="GAE223" s="14"/>
      <c r="GAF223" s="14"/>
      <c r="GAG223" s="14"/>
      <c r="GAH223" s="14"/>
      <c r="GAI223" s="14"/>
      <c r="GAJ223" s="14"/>
      <c r="GAK223" s="14"/>
      <c r="GAL223" s="14"/>
      <c r="GAM223" s="14"/>
      <c r="GAN223" s="14"/>
      <c r="GAO223" s="14"/>
      <c r="GAP223" s="14"/>
      <c r="GAQ223" s="14"/>
      <c r="GAR223" s="14"/>
      <c r="GAS223" s="14"/>
      <c r="GAT223" s="14"/>
      <c r="GAU223" s="14"/>
      <c r="GAV223" s="14"/>
      <c r="GAW223" s="14"/>
      <c r="GAX223" s="14"/>
      <c r="GAY223" s="14"/>
      <c r="GAZ223" s="14"/>
      <c r="GBA223" s="14"/>
      <c r="GBB223" s="14"/>
      <c r="GBC223" s="14"/>
      <c r="GBD223" s="14"/>
      <c r="GBE223" s="14"/>
      <c r="GBF223" s="14"/>
      <c r="GBG223" s="14"/>
      <c r="GBH223" s="14"/>
      <c r="GBI223" s="14"/>
      <c r="GBJ223" s="14"/>
      <c r="GBK223" s="14"/>
      <c r="GBL223" s="14"/>
      <c r="GBM223" s="14"/>
      <c r="GBN223" s="14"/>
      <c r="GBO223" s="14"/>
      <c r="GBP223" s="14"/>
      <c r="GBQ223" s="14"/>
      <c r="GBR223" s="14"/>
      <c r="GBS223" s="14"/>
      <c r="GBT223" s="14"/>
      <c r="GBU223" s="14"/>
      <c r="GBV223" s="14"/>
      <c r="GBW223" s="14"/>
      <c r="GBX223" s="14"/>
      <c r="GBY223" s="14"/>
      <c r="GBZ223" s="14"/>
      <c r="GCA223" s="14"/>
      <c r="GCB223" s="14"/>
      <c r="GCC223" s="14"/>
      <c r="GCD223" s="14"/>
      <c r="GCE223" s="14"/>
      <c r="GCF223" s="14"/>
      <c r="GCG223" s="14"/>
      <c r="GCH223" s="14"/>
      <c r="GCI223" s="14"/>
      <c r="GCJ223" s="14"/>
      <c r="GCK223" s="14"/>
      <c r="GCL223" s="14"/>
      <c r="GCM223" s="14"/>
      <c r="GCN223" s="14"/>
      <c r="GCO223" s="14"/>
      <c r="GCP223" s="14"/>
      <c r="GCQ223" s="14"/>
      <c r="GCR223" s="14"/>
      <c r="GCS223" s="14"/>
      <c r="GCT223" s="14"/>
      <c r="GCU223" s="14"/>
      <c r="GCV223" s="14"/>
      <c r="GCW223" s="14"/>
      <c r="GCX223" s="14"/>
      <c r="GCY223" s="14"/>
      <c r="GCZ223" s="14"/>
      <c r="GDA223" s="14"/>
      <c r="GDB223" s="14"/>
      <c r="GDC223" s="14"/>
      <c r="GDD223" s="14"/>
      <c r="GDE223" s="14"/>
      <c r="GDF223" s="14"/>
      <c r="GDG223" s="14"/>
      <c r="GDH223" s="14"/>
      <c r="GDI223" s="14"/>
      <c r="GDJ223" s="14"/>
      <c r="GDK223" s="14"/>
      <c r="GDL223" s="14"/>
      <c r="GDM223" s="14"/>
      <c r="GDN223" s="14"/>
      <c r="GDO223" s="14"/>
      <c r="GDP223" s="14"/>
      <c r="GDQ223" s="14"/>
      <c r="GDR223" s="14"/>
      <c r="GDS223" s="14"/>
      <c r="GDT223" s="14"/>
      <c r="GDU223" s="14"/>
      <c r="GDV223" s="14"/>
      <c r="GDW223" s="14"/>
      <c r="GDX223" s="14"/>
      <c r="GDY223" s="14"/>
      <c r="GDZ223" s="14"/>
      <c r="GEA223" s="14"/>
      <c r="GEB223" s="14"/>
      <c r="GEC223" s="14"/>
      <c r="GED223" s="14"/>
      <c r="GEE223" s="14"/>
      <c r="GEF223" s="14"/>
      <c r="GEG223" s="14"/>
      <c r="GEH223" s="14"/>
      <c r="GEI223" s="14"/>
      <c r="GEJ223" s="14"/>
      <c r="GEK223" s="14"/>
      <c r="GEL223" s="14"/>
      <c r="GEM223" s="14"/>
      <c r="GEN223" s="14"/>
      <c r="GEO223" s="14"/>
      <c r="GEP223" s="14"/>
      <c r="GEQ223" s="14"/>
      <c r="GER223" s="14"/>
      <c r="GES223" s="14"/>
      <c r="GET223" s="14"/>
      <c r="GEU223" s="14"/>
      <c r="GEV223" s="14"/>
      <c r="GEW223" s="14"/>
      <c r="GEX223" s="14"/>
      <c r="GEY223" s="14"/>
      <c r="GEZ223" s="14"/>
      <c r="GFA223" s="14"/>
      <c r="GFB223" s="14"/>
      <c r="GFC223" s="14"/>
      <c r="GFD223" s="14"/>
      <c r="GFE223" s="14"/>
      <c r="GFF223" s="14"/>
      <c r="GFG223" s="14"/>
      <c r="GFH223" s="14"/>
      <c r="GFI223" s="14"/>
      <c r="GFJ223" s="14"/>
      <c r="GFK223" s="14"/>
      <c r="GFL223" s="14"/>
      <c r="GFM223" s="14"/>
      <c r="GFN223" s="14"/>
      <c r="GFO223" s="14"/>
      <c r="GFP223" s="14"/>
      <c r="GFQ223" s="14"/>
      <c r="GFR223" s="14"/>
      <c r="GFS223" s="14"/>
      <c r="GFT223" s="14"/>
      <c r="GFU223" s="14"/>
      <c r="GFV223" s="14"/>
      <c r="GFW223" s="14"/>
      <c r="GFX223" s="14"/>
      <c r="GFY223" s="14"/>
      <c r="GFZ223" s="14"/>
      <c r="GGA223" s="14"/>
      <c r="GGB223" s="14"/>
      <c r="GGC223" s="14"/>
      <c r="GGD223" s="14"/>
      <c r="GGE223" s="14"/>
      <c r="GGF223" s="14"/>
      <c r="GGG223" s="14"/>
      <c r="GGH223" s="14"/>
      <c r="GGI223" s="14"/>
      <c r="GGJ223" s="14"/>
      <c r="GGK223" s="14"/>
      <c r="GGL223" s="14"/>
      <c r="GGM223" s="14"/>
      <c r="GGN223" s="14"/>
      <c r="GGO223" s="14"/>
      <c r="GGP223" s="14"/>
      <c r="GGQ223" s="14"/>
      <c r="GGR223" s="14"/>
      <c r="GGS223" s="14"/>
      <c r="GGT223" s="14"/>
      <c r="GGU223" s="14"/>
      <c r="GGV223" s="14"/>
      <c r="GGW223" s="14"/>
      <c r="GGX223" s="14"/>
      <c r="GGY223" s="14"/>
      <c r="GGZ223" s="14"/>
      <c r="GHA223" s="14"/>
      <c r="GHB223" s="14"/>
      <c r="GHC223" s="14"/>
      <c r="GHD223" s="14"/>
      <c r="GHE223" s="14"/>
      <c r="GHF223" s="14"/>
      <c r="GHG223" s="14"/>
      <c r="GHH223" s="14"/>
      <c r="GHI223" s="14"/>
      <c r="GHJ223" s="14"/>
      <c r="GHK223" s="14"/>
      <c r="GHL223" s="14"/>
      <c r="GHM223" s="14"/>
      <c r="GHN223" s="14"/>
      <c r="GHO223" s="14"/>
      <c r="GHP223" s="14"/>
      <c r="GHQ223" s="14"/>
      <c r="GHR223" s="14"/>
      <c r="GHS223" s="14"/>
      <c r="GHT223" s="14"/>
      <c r="GHU223" s="14"/>
      <c r="GHV223" s="14"/>
      <c r="GHW223" s="14"/>
      <c r="GHX223" s="14"/>
      <c r="GHY223" s="14"/>
      <c r="GHZ223" s="14"/>
      <c r="GIA223" s="14"/>
      <c r="GIB223" s="14"/>
      <c r="GIC223" s="14"/>
      <c r="GID223" s="14"/>
      <c r="GIE223" s="14"/>
      <c r="GIF223" s="14"/>
      <c r="GIG223" s="14"/>
      <c r="GIH223" s="14"/>
      <c r="GII223" s="14"/>
      <c r="GIJ223" s="14"/>
      <c r="GIK223" s="14"/>
      <c r="GIL223" s="14"/>
      <c r="GIM223" s="14"/>
      <c r="GIN223" s="14"/>
      <c r="GIO223" s="14"/>
      <c r="GIP223" s="14"/>
      <c r="GIQ223" s="14"/>
      <c r="GIR223" s="14"/>
      <c r="GIS223" s="14"/>
      <c r="GIT223" s="14"/>
      <c r="GIU223" s="14"/>
      <c r="GIV223" s="14"/>
      <c r="GIW223" s="14"/>
      <c r="GIX223" s="14"/>
      <c r="GIY223" s="14"/>
      <c r="GIZ223" s="14"/>
      <c r="GJA223" s="14"/>
      <c r="GJB223" s="14"/>
      <c r="GJC223" s="14"/>
      <c r="GJD223" s="14"/>
      <c r="GJE223" s="14"/>
      <c r="GJF223" s="14"/>
      <c r="GJG223" s="14"/>
      <c r="GJH223" s="14"/>
      <c r="GJI223" s="14"/>
      <c r="GJJ223" s="14"/>
      <c r="GJK223" s="14"/>
      <c r="GJL223" s="14"/>
      <c r="GJM223" s="14"/>
      <c r="GJN223" s="14"/>
      <c r="GJO223" s="14"/>
      <c r="GJP223" s="14"/>
      <c r="GJQ223" s="14"/>
      <c r="GJR223" s="14"/>
      <c r="GJS223" s="14"/>
      <c r="GJT223" s="14"/>
      <c r="GJU223" s="14"/>
      <c r="GJV223" s="14"/>
      <c r="GJW223" s="14"/>
      <c r="GJX223" s="14"/>
      <c r="GJY223" s="14"/>
      <c r="GJZ223" s="14"/>
      <c r="GKA223" s="14"/>
      <c r="GKB223" s="14"/>
      <c r="GKC223" s="14"/>
      <c r="GKD223" s="14"/>
      <c r="GKE223" s="14"/>
      <c r="GKF223" s="14"/>
      <c r="GKG223" s="14"/>
      <c r="GKH223" s="14"/>
      <c r="GKI223" s="14"/>
      <c r="GKJ223" s="14"/>
      <c r="GKK223" s="14"/>
      <c r="GKL223" s="14"/>
      <c r="GKM223" s="14"/>
      <c r="GKN223" s="14"/>
      <c r="GKO223" s="14"/>
      <c r="GKP223" s="14"/>
      <c r="GKQ223" s="14"/>
      <c r="GKR223" s="14"/>
      <c r="GKS223" s="14"/>
      <c r="GKT223" s="14"/>
      <c r="GKU223" s="14"/>
      <c r="GKV223" s="14"/>
      <c r="GKW223" s="14"/>
      <c r="GKX223" s="14"/>
      <c r="GKY223" s="14"/>
      <c r="GKZ223" s="14"/>
      <c r="GLA223" s="14"/>
      <c r="GLB223" s="14"/>
      <c r="GLC223" s="14"/>
      <c r="GLD223" s="14"/>
      <c r="GLE223" s="14"/>
      <c r="GLF223" s="14"/>
      <c r="GLG223" s="14"/>
      <c r="GLH223" s="14"/>
      <c r="GLI223" s="14"/>
      <c r="GLJ223" s="14"/>
      <c r="GLK223" s="14"/>
      <c r="GLL223" s="14"/>
      <c r="GLM223" s="14"/>
      <c r="GLN223" s="14"/>
      <c r="GLO223" s="14"/>
      <c r="GLP223" s="14"/>
      <c r="GLQ223" s="14"/>
      <c r="GLR223" s="14"/>
      <c r="GLS223" s="14"/>
      <c r="GLT223" s="14"/>
      <c r="GLU223" s="14"/>
      <c r="GLV223" s="14"/>
      <c r="GLW223" s="14"/>
      <c r="GLX223" s="14"/>
      <c r="GLY223" s="14"/>
      <c r="GLZ223" s="14"/>
      <c r="GMA223" s="14"/>
      <c r="GMB223" s="14"/>
      <c r="GMC223" s="14"/>
      <c r="GMD223" s="14"/>
      <c r="GME223" s="14"/>
      <c r="GMF223" s="14"/>
      <c r="GMG223" s="14"/>
      <c r="GMH223" s="14"/>
      <c r="GMI223" s="14"/>
      <c r="GMJ223" s="14"/>
      <c r="GMK223" s="14"/>
      <c r="GML223" s="14"/>
      <c r="GMM223" s="14"/>
      <c r="GMN223" s="14"/>
      <c r="GMO223" s="14"/>
      <c r="GMP223" s="14"/>
      <c r="GMQ223" s="14"/>
      <c r="GMR223" s="14"/>
      <c r="GMS223" s="14"/>
      <c r="GMT223" s="14"/>
      <c r="GMU223" s="14"/>
      <c r="GMV223" s="14"/>
      <c r="GMW223" s="14"/>
      <c r="GMX223" s="14"/>
      <c r="GMY223" s="14"/>
      <c r="GMZ223" s="14"/>
      <c r="GNA223" s="14"/>
      <c r="GNB223" s="14"/>
      <c r="GNC223" s="14"/>
      <c r="GND223" s="14"/>
      <c r="GNE223" s="14"/>
      <c r="GNF223" s="14"/>
      <c r="GNG223" s="14"/>
      <c r="GNH223" s="14"/>
      <c r="GNI223" s="14"/>
      <c r="GNJ223" s="14"/>
      <c r="GNK223" s="14"/>
      <c r="GNL223" s="14"/>
      <c r="GNM223" s="14"/>
      <c r="GNN223" s="14"/>
      <c r="GNO223" s="14"/>
      <c r="GNP223" s="14"/>
      <c r="GNQ223" s="14"/>
      <c r="GNR223" s="14"/>
      <c r="GNS223" s="14"/>
      <c r="GNT223" s="14"/>
      <c r="GNU223" s="14"/>
      <c r="GNV223" s="14"/>
      <c r="GNW223" s="14"/>
      <c r="GNX223" s="14"/>
      <c r="GNY223" s="14"/>
      <c r="GNZ223" s="14"/>
      <c r="GOA223" s="14"/>
      <c r="GOB223" s="14"/>
      <c r="GOC223" s="14"/>
      <c r="GOD223" s="14"/>
      <c r="GOE223" s="14"/>
      <c r="GOF223" s="14"/>
      <c r="GOG223" s="14"/>
      <c r="GOH223" s="14"/>
      <c r="GOI223" s="14"/>
      <c r="GOJ223" s="14"/>
      <c r="GOK223" s="14"/>
      <c r="GOL223" s="14"/>
      <c r="GOM223" s="14"/>
      <c r="GON223" s="14"/>
      <c r="GOO223" s="14"/>
      <c r="GOP223" s="14"/>
      <c r="GOQ223" s="14"/>
      <c r="GOR223" s="14"/>
      <c r="GOS223" s="14"/>
      <c r="GOT223" s="14"/>
      <c r="GOU223" s="14"/>
      <c r="GOV223" s="14"/>
      <c r="GOW223" s="14"/>
      <c r="GOX223" s="14"/>
      <c r="GOY223" s="14"/>
      <c r="GOZ223" s="14"/>
      <c r="GPA223" s="14"/>
      <c r="GPB223" s="14"/>
      <c r="GPC223" s="14"/>
      <c r="GPD223" s="14"/>
      <c r="GPE223" s="14"/>
      <c r="GPF223" s="14"/>
      <c r="GPG223" s="14"/>
      <c r="GPH223" s="14"/>
      <c r="GPI223" s="14"/>
      <c r="GPJ223" s="14"/>
      <c r="GPK223" s="14"/>
      <c r="GPL223" s="14"/>
      <c r="GPM223" s="14"/>
      <c r="GPN223" s="14"/>
      <c r="GPO223" s="14"/>
      <c r="GPP223" s="14"/>
      <c r="GPQ223" s="14"/>
      <c r="GPR223" s="14"/>
      <c r="GPS223" s="14"/>
      <c r="GPT223" s="14"/>
      <c r="GPU223" s="14"/>
      <c r="GPV223" s="14"/>
      <c r="GPW223" s="14"/>
      <c r="GPX223" s="14"/>
      <c r="GPY223" s="14"/>
      <c r="GPZ223" s="14"/>
      <c r="GQA223" s="14"/>
      <c r="GQB223" s="14"/>
      <c r="GQC223" s="14"/>
      <c r="GQD223" s="14"/>
      <c r="GQE223" s="14"/>
      <c r="GQF223" s="14"/>
      <c r="GQG223" s="14"/>
      <c r="GQH223" s="14"/>
      <c r="GQI223" s="14"/>
      <c r="GQJ223" s="14"/>
      <c r="GQK223" s="14"/>
      <c r="GQL223" s="14"/>
      <c r="GQM223" s="14"/>
      <c r="GQN223" s="14"/>
      <c r="GQO223" s="14"/>
      <c r="GQP223" s="14"/>
      <c r="GQQ223" s="14"/>
      <c r="GQR223" s="14"/>
      <c r="GQS223" s="14"/>
      <c r="GQT223" s="14"/>
      <c r="GQU223" s="14"/>
      <c r="GQV223" s="14"/>
      <c r="GQW223" s="14"/>
      <c r="GQX223" s="14"/>
      <c r="GQY223" s="14"/>
      <c r="GQZ223" s="14"/>
      <c r="GRA223" s="14"/>
      <c r="GRB223" s="14"/>
      <c r="GRC223" s="14"/>
      <c r="GRD223" s="14"/>
      <c r="GRE223" s="14"/>
      <c r="GRF223" s="14"/>
      <c r="GRG223" s="14"/>
      <c r="GRH223" s="14"/>
      <c r="GRI223" s="14"/>
      <c r="GRJ223" s="14"/>
      <c r="GRK223" s="14"/>
      <c r="GRL223" s="14"/>
      <c r="GRM223" s="14"/>
      <c r="GRN223" s="14"/>
      <c r="GRO223" s="14"/>
      <c r="GRP223" s="14"/>
      <c r="GRQ223" s="14"/>
      <c r="GRR223" s="14"/>
      <c r="GRS223" s="14"/>
      <c r="GRT223" s="14"/>
      <c r="GRU223" s="14"/>
      <c r="GRV223" s="14"/>
      <c r="GRW223" s="14"/>
      <c r="GRX223" s="14"/>
      <c r="GRY223" s="14"/>
      <c r="GRZ223" s="14"/>
      <c r="GSA223" s="14"/>
      <c r="GSB223" s="14"/>
      <c r="GSC223" s="14"/>
      <c r="GSD223" s="14"/>
      <c r="GSE223" s="14"/>
      <c r="GSF223" s="14"/>
      <c r="GSG223" s="14"/>
      <c r="GSH223" s="14"/>
      <c r="GSI223" s="14"/>
      <c r="GSJ223" s="14"/>
      <c r="GSK223" s="14"/>
      <c r="GSL223" s="14"/>
      <c r="GSM223" s="14"/>
      <c r="GSN223" s="14"/>
      <c r="GSO223" s="14"/>
      <c r="GSP223" s="14"/>
      <c r="GSQ223" s="14"/>
      <c r="GSR223" s="14"/>
      <c r="GSS223" s="14"/>
      <c r="GST223" s="14"/>
      <c r="GSU223" s="14"/>
      <c r="GSV223" s="14"/>
      <c r="GSW223" s="14"/>
      <c r="GSX223" s="14"/>
      <c r="GSY223" s="14"/>
      <c r="GSZ223" s="14"/>
      <c r="GTA223" s="14"/>
      <c r="GTB223" s="14"/>
      <c r="GTC223" s="14"/>
      <c r="GTD223" s="14"/>
      <c r="GTE223" s="14"/>
      <c r="GTF223" s="14"/>
      <c r="GTG223" s="14"/>
      <c r="GTH223" s="14"/>
      <c r="GTI223" s="14"/>
      <c r="GTJ223" s="14"/>
      <c r="GTK223" s="14"/>
      <c r="GTL223" s="14"/>
      <c r="GTM223" s="14"/>
      <c r="GTN223" s="14"/>
      <c r="GTO223" s="14"/>
      <c r="GTP223" s="14"/>
      <c r="GTQ223" s="14"/>
      <c r="GTR223" s="14"/>
      <c r="GTS223" s="14"/>
      <c r="GTT223" s="14"/>
      <c r="GTU223" s="14"/>
      <c r="GTV223" s="14"/>
      <c r="GTW223" s="14"/>
      <c r="GTX223" s="14"/>
      <c r="GTY223" s="14"/>
      <c r="GTZ223" s="14"/>
      <c r="GUA223" s="14"/>
      <c r="GUB223" s="14"/>
      <c r="GUC223" s="14"/>
      <c r="GUD223" s="14"/>
      <c r="GUE223" s="14"/>
      <c r="GUF223" s="14"/>
      <c r="GUG223" s="14"/>
      <c r="GUH223" s="14"/>
      <c r="GUI223" s="14"/>
      <c r="GUJ223" s="14"/>
      <c r="GUK223" s="14"/>
      <c r="GUL223" s="14"/>
      <c r="GUM223" s="14"/>
      <c r="GUN223" s="14"/>
      <c r="GUO223" s="14"/>
      <c r="GUP223" s="14"/>
      <c r="GUQ223" s="14"/>
      <c r="GUR223" s="14"/>
      <c r="GUS223" s="14"/>
      <c r="GUT223" s="14"/>
      <c r="GUU223" s="14"/>
      <c r="GUV223" s="14"/>
      <c r="GUW223" s="14"/>
      <c r="GUX223" s="14"/>
      <c r="GUY223" s="14"/>
      <c r="GUZ223" s="14"/>
      <c r="GVA223" s="14"/>
      <c r="GVB223" s="14"/>
      <c r="GVC223" s="14"/>
      <c r="GVD223" s="14"/>
      <c r="GVE223" s="14"/>
      <c r="GVF223" s="14"/>
      <c r="GVG223" s="14"/>
      <c r="GVH223" s="14"/>
      <c r="GVI223" s="14"/>
      <c r="GVJ223" s="14"/>
      <c r="GVK223" s="14"/>
      <c r="GVL223" s="14"/>
      <c r="GVM223" s="14"/>
      <c r="GVN223" s="14"/>
      <c r="GVO223" s="14"/>
      <c r="GVP223" s="14"/>
      <c r="GVQ223" s="14"/>
      <c r="GVR223" s="14"/>
      <c r="GVS223" s="14"/>
      <c r="GVT223" s="14"/>
      <c r="GVU223" s="14"/>
      <c r="GVV223" s="14"/>
      <c r="GVW223" s="14"/>
      <c r="GVX223" s="14"/>
      <c r="GVY223" s="14"/>
      <c r="GVZ223" s="14"/>
      <c r="GWA223" s="14"/>
      <c r="GWB223" s="14"/>
      <c r="GWC223" s="14"/>
      <c r="GWD223" s="14"/>
      <c r="GWE223" s="14"/>
      <c r="GWF223" s="14"/>
      <c r="GWG223" s="14"/>
      <c r="GWH223" s="14"/>
      <c r="GWI223" s="14"/>
      <c r="GWJ223" s="14"/>
      <c r="GWK223" s="14"/>
      <c r="GWL223" s="14"/>
      <c r="GWM223" s="14"/>
      <c r="GWN223" s="14"/>
      <c r="GWO223" s="14"/>
      <c r="GWP223" s="14"/>
      <c r="GWQ223" s="14"/>
      <c r="GWR223" s="14"/>
      <c r="GWS223" s="14"/>
      <c r="GWT223" s="14"/>
      <c r="GWU223" s="14"/>
      <c r="GWV223" s="14"/>
      <c r="GWW223" s="14"/>
      <c r="GWX223" s="14"/>
      <c r="GWY223" s="14"/>
      <c r="GWZ223" s="14"/>
      <c r="GXA223" s="14"/>
      <c r="GXB223" s="14"/>
      <c r="GXC223" s="14"/>
      <c r="GXD223" s="14"/>
      <c r="GXE223" s="14"/>
      <c r="GXF223" s="14"/>
      <c r="GXG223" s="14"/>
      <c r="GXH223" s="14"/>
      <c r="GXI223" s="14"/>
      <c r="GXJ223" s="14"/>
      <c r="GXK223" s="14"/>
      <c r="GXL223" s="14"/>
      <c r="GXM223" s="14"/>
      <c r="GXN223" s="14"/>
      <c r="GXO223" s="14"/>
      <c r="GXP223" s="14"/>
      <c r="GXQ223" s="14"/>
      <c r="GXR223" s="14"/>
      <c r="GXS223" s="14"/>
      <c r="GXT223" s="14"/>
      <c r="GXU223" s="14"/>
      <c r="GXV223" s="14"/>
      <c r="GXW223" s="14"/>
      <c r="GXX223" s="14"/>
      <c r="GXY223" s="14"/>
      <c r="GXZ223" s="14"/>
      <c r="GYA223" s="14"/>
      <c r="GYB223" s="14"/>
      <c r="GYC223" s="14"/>
      <c r="GYD223" s="14"/>
      <c r="GYE223" s="14"/>
      <c r="GYF223" s="14"/>
      <c r="GYG223" s="14"/>
      <c r="GYH223" s="14"/>
      <c r="GYI223" s="14"/>
      <c r="GYJ223" s="14"/>
      <c r="GYK223" s="14"/>
      <c r="GYL223" s="14"/>
      <c r="GYM223" s="14"/>
      <c r="GYN223" s="14"/>
      <c r="GYO223" s="14"/>
      <c r="GYP223" s="14"/>
      <c r="GYQ223" s="14"/>
      <c r="GYR223" s="14"/>
      <c r="GYS223" s="14"/>
      <c r="GYT223" s="14"/>
      <c r="GYU223" s="14"/>
      <c r="GYV223" s="14"/>
      <c r="GYW223" s="14"/>
      <c r="GYX223" s="14"/>
      <c r="GYY223" s="14"/>
      <c r="GYZ223" s="14"/>
      <c r="GZA223" s="14"/>
      <c r="GZB223" s="14"/>
      <c r="GZC223" s="14"/>
      <c r="GZD223" s="14"/>
      <c r="GZE223" s="14"/>
      <c r="GZF223" s="14"/>
      <c r="GZG223" s="14"/>
      <c r="GZH223" s="14"/>
      <c r="GZI223" s="14"/>
      <c r="GZJ223" s="14"/>
      <c r="GZK223" s="14"/>
      <c r="GZL223" s="14"/>
      <c r="GZM223" s="14"/>
      <c r="GZN223" s="14"/>
      <c r="GZO223" s="14"/>
      <c r="GZP223" s="14"/>
      <c r="GZQ223" s="14"/>
      <c r="GZR223" s="14"/>
      <c r="GZS223" s="14"/>
      <c r="GZT223" s="14"/>
      <c r="GZU223" s="14"/>
      <c r="GZV223" s="14"/>
      <c r="GZW223" s="14"/>
      <c r="GZX223" s="14"/>
      <c r="GZY223" s="14"/>
      <c r="GZZ223" s="14"/>
      <c r="HAA223" s="14"/>
      <c r="HAB223" s="14"/>
      <c r="HAC223" s="14"/>
      <c r="HAD223" s="14"/>
      <c r="HAE223" s="14"/>
      <c r="HAF223" s="14"/>
      <c r="HAG223" s="14"/>
      <c r="HAH223" s="14"/>
      <c r="HAI223" s="14"/>
      <c r="HAJ223" s="14"/>
      <c r="HAK223" s="14"/>
      <c r="HAL223" s="14"/>
      <c r="HAM223" s="14"/>
      <c r="HAN223" s="14"/>
      <c r="HAO223" s="14"/>
      <c r="HAP223" s="14"/>
      <c r="HAQ223" s="14"/>
      <c r="HAR223" s="14"/>
      <c r="HAS223" s="14"/>
      <c r="HAT223" s="14"/>
      <c r="HAU223" s="14"/>
      <c r="HAV223" s="14"/>
      <c r="HAW223" s="14"/>
      <c r="HAX223" s="14"/>
      <c r="HAY223" s="14"/>
      <c r="HAZ223" s="14"/>
      <c r="HBA223" s="14"/>
      <c r="HBB223" s="14"/>
      <c r="HBC223" s="14"/>
      <c r="HBD223" s="14"/>
      <c r="HBE223" s="14"/>
      <c r="HBF223" s="14"/>
      <c r="HBG223" s="14"/>
      <c r="HBH223" s="14"/>
      <c r="HBI223" s="14"/>
      <c r="HBJ223" s="14"/>
      <c r="HBK223" s="14"/>
      <c r="HBL223" s="14"/>
      <c r="HBM223" s="14"/>
      <c r="HBN223" s="14"/>
      <c r="HBO223" s="14"/>
      <c r="HBP223" s="14"/>
      <c r="HBQ223" s="14"/>
      <c r="HBR223" s="14"/>
      <c r="HBS223" s="14"/>
      <c r="HBT223" s="14"/>
      <c r="HBU223" s="14"/>
      <c r="HBV223" s="14"/>
      <c r="HBW223" s="14"/>
      <c r="HBX223" s="14"/>
      <c r="HBY223" s="14"/>
      <c r="HBZ223" s="14"/>
      <c r="HCA223" s="14"/>
      <c r="HCB223" s="14"/>
      <c r="HCC223" s="14"/>
      <c r="HCD223" s="14"/>
      <c r="HCE223" s="14"/>
      <c r="HCF223" s="14"/>
      <c r="HCG223" s="14"/>
      <c r="HCH223" s="14"/>
      <c r="HCI223" s="14"/>
      <c r="HCJ223" s="14"/>
      <c r="HCK223" s="14"/>
      <c r="HCL223" s="14"/>
      <c r="HCM223" s="14"/>
      <c r="HCN223" s="14"/>
      <c r="HCO223" s="14"/>
      <c r="HCP223" s="14"/>
      <c r="HCQ223" s="14"/>
      <c r="HCR223" s="14"/>
      <c r="HCS223" s="14"/>
      <c r="HCT223" s="14"/>
      <c r="HCU223" s="14"/>
      <c r="HCV223" s="14"/>
      <c r="HCW223" s="14"/>
      <c r="HCX223" s="14"/>
      <c r="HCY223" s="14"/>
      <c r="HCZ223" s="14"/>
      <c r="HDA223" s="14"/>
      <c r="HDB223" s="14"/>
      <c r="HDC223" s="14"/>
      <c r="HDD223" s="14"/>
      <c r="HDE223" s="14"/>
      <c r="HDF223" s="14"/>
      <c r="HDG223" s="14"/>
      <c r="HDH223" s="14"/>
      <c r="HDI223" s="14"/>
      <c r="HDJ223" s="14"/>
      <c r="HDK223" s="14"/>
      <c r="HDL223" s="14"/>
      <c r="HDM223" s="14"/>
      <c r="HDN223" s="14"/>
      <c r="HDO223" s="14"/>
      <c r="HDP223" s="14"/>
      <c r="HDQ223" s="14"/>
      <c r="HDR223" s="14"/>
      <c r="HDS223" s="14"/>
      <c r="HDT223" s="14"/>
      <c r="HDU223" s="14"/>
      <c r="HDV223" s="14"/>
      <c r="HDW223" s="14"/>
      <c r="HDX223" s="14"/>
      <c r="HDY223" s="14"/>
      <c r="HDZ223" s="14"/>
      <c r="HEA223" s="14"/>
      <c r="HEB223" s="14"/>
      <c r="HEC223" s="14"/>
      <c r="HED223" s="14"/>
      <c r="HEE223" s="14"/>
      <c r="HEF223" s="14"/>
      <c r="HEG223" s="14"/>
      <c r="HEH223" s="14"/>
      <c r="HEI223" s="14"/>
      <c r="HEJ223" s="14"/>
      <c r="HEK223" s="14"/>
      <c r="HEL223" s="14"/>
      <c r="HEM223" s="14"/>
      <c r="HEN223" s="14"/>
      <c r="HEO223" s="14"/>
      <c r="HEP223" s="14"/>
      <c r="HEQ223" s="14"/>
      <c r="HER223" s="14"/>
      <c r="HES223" s="14"/>
      <c r="HET223" s="14"/>
      <c r="HEU223" s="14"/>
      <c r="HEV223" s="14"/>
      <c r="HEW223" s="14"/>
      <c r="HEX223" s="14"/>
      <c r="HEY223" s="14"/>
      <c r="HEZ223" s="14"/>
      <c r="HFA223" s="14"/>
      <c r="HFB223" s="14"/>
      <c r="HFC223" s="14"/>
      <c r="HFD223" s="14"/>
      <c r="HFE223" s="14"/>
      <c r="HFF223" s="14"/>
      <c r="HFG223" s="14"/>
      <c r="HFH223" s="14"/>
      <c r="HFI223" s="14"/>
      <c r="HFJ223" s="14"/>
      <c r="HFK223" s="14"/>
      <c r="HFL223" s="14"/>
      <c r="HFM223" s="14"/>
      <c r="HFN223" s="14"/>
      <c r="HFO223" s="14"/>
      <c r="HFP223" s="14"/>
      <c r="HFQ223" s="14"/>
      <c r="HFR223" s="14"/>
      <c r="HFS223" s="14"/>
      <c r="HFT223" s="14"/>
      <c r="HFU223" s="14"/>
      <c r="HFV223" s="14"/>
      <c r="HFW223" s="14"/>
      <c r="HFX223" s="14"/>
      <c r="HFY223" s="14"/>
      <c r="HFZ223" s="14"/>
      <c r="HGA223" s="14"/>
      <c r="HGB223" s="14"/>
      <c r="HGC223" s="14"/>
      <c r="HGD223" s="14"/>
      <c r="HGE223" s="14"/>
      <c r="HGF223" s="14"/>
      <c r="HGG223" s="14"/>
      <c r="HGH223" s="14"/>
      <c r="HGI223" s="14"/>
      <c r="HGJ223" s="14"/>
      <c r="HGK223" s="14"/>
      <c r="HGL223" s="14"/>
      <c r="HGM223" s="14"/>
      <c r="HGN223" s="14"/>
      <c r="HGO223" s="14"/>
      <c r="HGP223" s="14"/>
      <c r="HGQ223" s="14"/>
      <c r="HGR223" s="14"/>
      <c r="HGS223" s="14"/>
      <c r="HGT223" s="14"/>
      <c r="HGU223" s="14"/>
      <c r="HGV223" s="14"/>
      <c r="HGW223" s="14"/>
      <c r="HGX223" s="14"/>
      <c r="HGY223" s="14"/>
      <c r="HGZ223" s="14"/>
      <c r="HHA223" s="14"/>
      <c r="HHB223" s="14"/>
      <c r="HHC223" s="14"/>
      <c r="HHD223" s="14"/>
      <c r="HHE223" s="14"/>
      <c r="HHF223" s="14"/>
      <c r="HHG223" s="14"/>
      <c r="HHH223" s="14"/>
      <c r="HHI223" s="14"/>
      <c r="HHJ223" s="14"/>
      <c r="HHK223" s="14"/>
      <c r="HHL223" s="14"/>
      <c r="HHM223" s="14"/>
      <c r="HHN223" s="14"/>
      <c r="HHO223" s="14"/>
      <c r="HHP223" s="14"/>
      <c r="HHQ223" s="14"/>
      <c r="HHR223" s="14"/>
      <c r="HHS223" s="14"/>
      <c r="HHT223" s="14"/>
      <c r="HHU223" s="14"/>
      <c r="HHV223" s="14"/>
      <c r="HHW223" s="14"/>
      <c r="HHX223" s="14"/>
      <c r="HHY223" s="14"/>
      <c r="HHZ223" s="14"/>
      <c r="HIA223" s="14"/>
      <c r="HIB223" s="14"/>
      <c r="HIC223" s="14"/>
      <c r="HID223" s="14"/>
      <c r="HIE223" s="14"/>
      <c r="HIF223" s="14"/>
      <c r="HIG223" s="14"/>
      <c r="HIH223" s="14"/>
      <c r="HII223" s="14"/>
      <c r="HIJ223" s="14"/>
      <c r="HIK223" s="14"/>
      <c r="HIL223" s="14"/>
      <c r="HIM223" s="14"/>
      <c r="HIN223" s="14"/>
      <c r="HIO223" s="14"/>
      <c r="HIP223" s="14"/>
      <c r="HIQ223" s="14"/>
      <c r="HIR223" s="14"/>
      <c r="HIS223" s="14"/>
      <c r="HIT223" s="14"/>
      <c r="HIU223" s="14"/>
      <c r="HIV223" s="14"/>
      <c r="HIW223" s="14"/>
      <c r="HIX223" s="14"/>
      <c r="HIY223" s="14"/>
      <c r="HIZ223" s="14"/>
      <c r="HJA223" s="14"/>
      <c r="HJB223" s="14"/>
      <c r="HJC223" s="14"/>
      <c r="HJD223" s="14"/>
      <c r="HJE223" s="14"/>
      <c r="HJF223" s="14"/>
      <c r="HJG223" s="14"/>
      <c r="HJH223" s="14"/>
      <c r="HJI223" s="14"/>
      <c r="HJJ223" s="14"/>
      <c r="HJK223" s="14"/>
      <c r="HJL223" s="14"/>
      <c r="HJM223" s="14"/>
      <c r="HJN223" s="14"/>
      <c r="HJO223" s="14"/>
      <c r="HJP223" s="14"/>
      <c r="HJQ223" s="14"/>
      <c r="HJR223" s="14"/>
      <c r="HJS223" s="14"/>
      <c r="HJT223" s="14"/>
      <c r="HJU223" s="14"/>
      <c r="HJV223" s="14"/>
      <c r="HJW223" s="14"/>
      <c r="HJX223" s="14"/>
      <c r="HJY223" s="14"/>
      <c r="HJZ223" s="14"/>
      <c r="HKA223" s="14"/>
      <c r="HKB223" s="14"/>
      <c r="HKC223" s="14"/>
      <c r="HKD223" s="14"/>
      <c r="HKE223" s="14"/>
      <c r="HKF223" s="14"/>
      <c r="HKG223" s="14"/>
      <c r="HKH223" s="14"/>
      <c r="HKI223" s="14"/>
      <c r="HKJ223" s="14"/>
      <c r="HKK223" s="14"/>
      <c r="HKL223" s="14"/>
      <c r="HKM223" s="14"/>
      <c r="HKN223" s="14"/>
      <c r="HKO223" s="14"/>
      <c r="HKP223" s="14"/>
      <c r="HKQ223" s="14"/>
      <c r="HKR223" s="14"/>
      <c r="HKS223" s="14"/>
      <c r="HKT223" s="14"/>
      <c r="HKU223" s="14"/>
      <c r="HKV223" s="14"/>
      <c r="HKW223" s="14"/>
      <c r="HKX223" s="14"/>
      <c r="HKY223" s="14"/>
      <c r="HKZ223" s="14"/>
      <c r="HLA223" s="14"/>
      <c r="HLB223" s="14"/>
      <c r="HLC223" s="14"/>
      <c r="HLD223" s="14"/>
      <c r="HLE223" s="14"/>
      <c r="HLF223" s="14"/>
      <c r="HLG223" s="14"/>
      <c r="HLH223" s="14"/>
      <c r="HLI223" s="14"/>
      <c r="HLJ223" s="14"/>
      <c r="HLK223" s="14"/>
      <c r="HLL223" s="14"/>
      <c r="HLM223" s="14"/>
      <c r="HLN223" s="14"/>
      <c r="HLO223" s="14"/>
      <c r="HLP223" s="14"/>
      <c r="HLQ223" s="14"/>
      <c r="HLR223" s="14"/>
      <c r="HLS223" s="14"/>
      <c r="HLT223" s="14"/>
      <c r="HLU223" s="14"/>
      <c r="HLV223" s="14"/>
      <c r="HLW223" s="14"/>
      <c r="HLX223" s="14"/>
      <c r="HLY223" s="14"/>
      <c r="HLZ223" s="14"/>
      <c r="HMA223" s="14"/>
      <c r="HMB223" s="14"/>
      <c r="HMC223" s="14"/>
      <c r="HMD223" s="14"/>
      <c r="HME223" s="14"/>
      <c r="HMF223" s="14"/>
      <c r="HMG223" s="14"/>
      <c r="HMH223" s="14"/>
      <c r="HMI223" s="14"/>
      <c r="HMJ223" s="14"/>
      <c r="HMK223" s="14"/>
      <c r="HML223" s="14"/>
      <c r="HMM223" s="14"/>
      <c r="HMN223" s="14"/>
      <c r="HMO223" s="14"/>
      <c r="HMP223" s="14"/>
      <c r="HMQ223" s="14"/>
      <c r="HMR223" s="14"/>
      <c r="HMS223" s="14"/>
      <c r="HMT223" s="14"/>
      <c r="HMU223" s="14"/>
      <c r="HMV223" s="14"/>
      <c r="HMW223" s="14"/>
      <c r="HMX223" s="14"/>
      <c r="HMY223" s="14"/>
      <c r="HMZ223" s="14"/>
      <c r="HNA223" s="14"/>
      <c r="HNB223" s="14"/>
      <c r="HNC223" s="14"/>
      <c r="HND223" s="14"/>
      <c r="HNE223" s="14"/>
      <c r="HNF223" s="14"/>
      <c r="HNG223" s="14"/>
      <c r="HNH223" s="14"/>
      <c r="HNI223" s="14"/>
      <c r="HNJ223" s="14"/>
      <c r="HNK223" s="14"/>
      <c r="HNL223" s="14"/>
      <c r="HNM223" s="14"/>
      <c r="HNN223" s="14"/>
      <c r="HNO223" s="14"/>
      <c r="HNP223" s="14"/>
      <c r="HNQ223" s="14"/>
      <c r="HNR223" s="14"/>
      <c r="HNS223" s="14"/>
      <c r="HNT223" s="14"/>
      <c r="HNU223" s="14"/>
      <c r="HNV223" s="14"/>
      <c r="HNW223" s="14"/>
      <c r="HNX223" s="14"/>
      <c r="HNY223" s="14"/>
      <c r="HNZ223" s="14"/>
      <c r="HOA223" s="14"/>
      <c r="HOB223" s="14"/>
      <c r="HOC223" s="14"/>
      <c r="HOD223" s="14"/>
      <c r="HOE223" s="14"/>
      <c r="HOF223" s="14"/>
      <c r="HOG223" s="14"/>
      <c r="HOH223" s="14"/>
      <c r="HOI223" s="14"/>
      <c r="HOJ223" s="14"/>
      <c r="HOK223" s="14"/>
      <c r="HOL223" s="14"/>
      <c r="HOM223" s="14"/>
      <c r="HON223" s="14"/>
      <c r="HOO223" s="14"/>
      <c r="HOP223" s="14"/>
      <c r="HOQ223" s="14"/>
      <c r="HOR223" s="14"/>
      <c r="HOS223" s="14"/>
      <c r="HOT223" s="14"/>
      <c r="HOU223" s="14"/>
      <c r="HOV223" s="14"/>
      <c r="HOW223" s="14"/>
      <c r="HOX223" s="14"/>
      <c r="HOY223" s="14"/>
      <c r="HOZ223" s="14"/>
      <c r="HPA223" s="14"/>
      <c r="HPB223" s="14"/>
      <c r="HPC223" s="14"/>
      <c r="HPD223" s="14"/>
      <c r="HPE223" s="14"/>
      <c r="HPF223" s="14"/>
      <c r="HPG223" s="14"/>
      <c r="HPH223" s="14"/>
      <c r="HPI223" s="14"/>
      <c r="HPJ223" s="14"/>
      <c r="HPK223" s="14"/>
      <c r="HPL223" s="14"/>
      <c r="HPM223" s="14"/>
      <c r="HPN223" s="14"/>
      <c r="HPO223" s="14"/>
      <c r="HPP223" s="14"/>
      <c r="HPQ223" s="14"/>
      <c r="HPR223" s="14"/>
      <c r="HPS223" s="14"/>
      <c r="HPT223" s="14"/>
      <c r="HPU223" s="14"/>
      <c r="HPV223" s="14"/>
      <c r="HPW223" s="14"/>
      <c r="HPX223" s="14"/>
      <c r="HPY223" s="14"/>
      <c r="HPZ223" s="14"/>
      <c r="HQA223" s="14"/>
      <c r="HQB223" s="14"/>
      <c r="HQC223" s="14"/>
      <c r="HQD223" s="14"/>
      <c r="HQE223" s="14"/>
      <c r="HQF223" s="14"/>
      <c r="HQG223" s="14"/>
      <c r="HQH223" s="14"/>
      <c r="HQI223" s="14"/>
      <c r="HQJ223" s="14"/>
      <c r="HQK223" s="14"/>
      <c r="HQL223" s="14"/>
      <c r="HQM223" s="14"/>
      <c r="HQN223" s="14"/>
      <c r="HQO223" s="14"/>
      <c r="HQP223" s="14"/>
      <c r="HQQ223" s="14"/>
      <c r="HQR223" s="14"/>
      <c r="HQS223" s="14"/>
      <c r="HQT223" s="14"/>
      <c r="HQU223" s="14"/>
      <c r="HQV223" s="14"/>
      <c r="HQW223" s="14"/>
      <c r="HQX223" s="14"/>
      <c r="HQY223" s="14"/>
      <c r="HQZ223" s="14"/>
      <c r="HRA223" s="14"/>
      <c r="HRB223" s="14"/>
      <c r="HRC223" s="14"/>
      <c r="HRD223" s="14"/>
      <c r="HRE223" s="14"/>
      <c r="HRF223" s="14"/>
      <c r="HRG223" s="14"/>
      <c r="HRH223" s="14"/>
      <c r="HRI223" s="14"/>
      <c r="HRJ223" s="14"/>
      <c r="HRK223" s="14"/>
      <c r="HRL223" s="14"/>
      <c r="HRM223" s="14"/>
      <c r="HRN223" s="14"/>
      <c r="HRO223" s="14"/>
      <c r="HRP223" s="14"/>
      <c r="HRQ223" s="14"/>
      <c r="HRR223" s="14"/>
      <c r="HRS223" s="14"/>
      <c r="HRT223" s="14"/>
      <c r="HRU223" s="14"/>
      <c r="HRV223" s="14"/>
      <c r="HRW223" s="14"/>
      <c r="HRX223" s="14"/>
      <c r="HRY223" s="14"/>
      <c r="HRZ223" s="14"/>
      <c r="HSA223" s="14"/>
      <c r="HSB223" s="14"/>
      <c r="HSC223" s="14"/>
      <c r="HSD223" s="14"/>
      <c r="HSE223" s="14"/>
      <c r="HSF223" s="14"/>
      <c r="HSG223" s="14"/>
      <c r="HSH223" s="14"/>
      <c r="HSI223" s="14"/>
      <c r="HSJ223" s="14"/>
      <c r="HSK223" s="14"/>
      <c r="HSL223" s="14"/>
      <c r="HSM223" s="14"/>
      <c r="HSN223" s="14"/>
      <c r="HSO223" s="14"/>
      <c r="HSP223" s="14"/>
      <c r="HSQ223" s="14"/>
      <c r="HSR223" s="14"/>
      <c r="HSS223" s="14"/>
      <c r="HST223" s="14"/>
      <c r="HSU223" s="14"/>
      <c r="HSV223" s="14"/>
      <c r="HSW223" s="14"/>
      <c r="HSX223" s="14"/>
      <c r="HSY223" s="14"/>
      <c r="HSZ223" s="14"/>
      <c r="HTA223" s="14"/>
      <c r="HTB223" s="14"/>
      <c r="HTC223" s="14"/>
      <c r="HTD223" s="14"/>
      <c r="HTE223" s="14"/>
      <c r="HTF223" s="14"/>
      <c r="HTG223" s="14"/>
      <c r="HTH223" s="14"/>
      <c r="HTI223" s="14"/>
      <c r="HTJ223" s="14"/>
      <c r="HTK223" s="14"/>
      <c r="HTL223" s="14"/>
      <c r="HTM223" s="14"/>
      <c r="HTN223" s="14"/>
      <c r="HTO223" s="14"/>
      <c r="HTP223" s="14"/>
      <c r="HTQ223" s="14"/>
      <c r="HTR223" s="14"/>
      <c r="HTS223" s="14"/>
      <c r="HTT223" s="14"/>
      <c r="HTU223" s="14"/>
      <c r="HTV223" s="14"/>
      <c r="HTW223" s="14"/>
      <c r="HTX223" s="14"/>
      <c r="HTY223" s="14"/>
      <c r="HTZ223" s="14"/>
      <c r="HUA223" s="14"/>
      <c r="HUB223" s="14"/>
      <c r="HUC223" s="14"/>
      <c r="HUD223" s="14"/>
      <c r="HUE223" s="14"/>
      <c r="HUF223" s="14"/>
      <c r="HUG223" s="14"/>
      <c r="HUH223" s="14"/>
      <c r="HUI223" s="14"/>
      <c r="HUJ223" s="14"/>
      <c r="HUK223" s="14"/>
      <c r="HUL223" s="14"/>
      <c r="HUM223" s="14"/>
      <c r="HUN223" s="14"/>
      <c r="HUO223" s="14"/>
      <c r="HUP223" s="14"/>
      <c r="HUQ223" s="14"/>
      <c r="HUR223" s="14"/>
      <c r="HUS223" s="14"/>
      <c r="HUT223" s="14"/>
      <c r="HUU223" s="14"/>
      <c r="HUV223" s="14"/>
      <c r="HUW223" s="14"/>
      <c r="HUX223" s="14"/>
      <c r="HUY223" s="14"/>
      <c r="HUZ223" s="14"/>
      <c r="HVA223" s="14"/>
      <c r="HVB223" s="14"/>
      <c r="HVC223" s="14"/>
      <c r="HVD223" s="14"/>
      <c r="HVE223" s="14"/>
      <c r="HVF223" s="14"/>
      <c r="HVG223" s="14"/>
      <c r="HVH223" s="14"/>
      <c r="HVI223" s="14"/>
      <c r="HVJ223" s="14"/>
      <c r="HVK223" s="14"/>
      <c r="HVL223" s="14"/>
      <c r="HVM223" s="14"/>
      <c r="HVN223" s="14"/>
      <c r="HVO223" s="14"/>
      <c r="HVP223" s="14"/>
      <c r="HVQ223" s="14"/>
      <c r="HVR223" s="14"/>
      <c r="HVS223" s="14"/>
      <c r="HVT223" s="14"/>
      <c r="HVU223" s="14"/>
      <c r="HVV223" s="14"/>
      <c r="HVW223" s="14"/>
      <c r="HVX223" s="14"/>
      <c r="HVY223" s="14"/>
      <c r="HVZ223" s="14"/>
      <c r="HWA223" s="14"/>
      <c r="HWB223" s="14"/>
      <c r="HWC223" s="14"/>
      <c r="HWD223" s="14"/>
      <c r="HWE223" s="14"/>
      <c r="HWF223" s="14"/>
      <c r="HWG223" s="14"/>
      <c r="HWH223" s="14"/>
      <c r="HWI223" s="14"/>
      <c r="HWJ223" s="14"/>
      <c r="HWK223" s="14"/>
      <c r="HWL223" s="14"/>
      <c r="HWM223" s="14"/>
      <c r="HWN223" s="14"/>
      <c r="HWO223" s="14"/>
      <c r="HWP223" s="14"/>
      <c r="HWQ223" s="14"/>
      <c r="HWR223" s="14"/>
      <c r="HWS223" s="14"/>
      <c r="HWT223" s="14"/>
      <c r="HWU223" s="14"/>
      <c r="HWV223" s="14"/>
      <c r="HWW223" s="14"/>
      <c r="HWX223" s="14"/>
      <c r="HWY223" s="14"/>
      <c r="HWZ223" s="14"/>
      <c r="HXA223" s="14"/>
      <c r="HXB223" s="14"/>
      <c r="HXC223" s="14"/>
      <c r="HXD223" s="14"/>
      <c r="HXE223" s="14"/>
      <c r="HXF223" s="14"/>
      <c r="HXG223" s="14"/>
      <c r="HXH223" s="14"/>
      <c r="HXI223" s="14"/>
      <c r="HXJ223" s="14"/>
      <c r="HXK223" s="14"/>
      <c r="HXL223" s="14"/>
      <c r="HXM223" s="14"/>
      <c r="HXN223" s="14"/>
      <c r="HXO223" s="14"/>
      <c r="HXP223" s="14"/>
      <c r="HXQ223" s="14"/>
      <c r="HXR223" s="14"/>
      <c r="HXS223" s="14"/>
      <c r="HXT223" s="14"/>
      <c r="HXU223" s="14"/>
      <c r="HXV223" s="14"/>
      <c r="HXW223" s="14"/>
      <c r="HXX223" s="14"/>
      <c r="HXY223" s="14"/>
      <c r="HXZ223" s="14"/>
      <c r="HYA223" s="14"/>
      <c r="HYB223" s="14"/>
      <c r="HYC223" s="14"/>
      <c r="HYD223" s="14"/>
      <c r="HYE223" s="14"/>
      <c r="HYF223" s="14"/>
      <c r="HYG223" s="14"/>
      <c r="HYH223" s="14"/>
      <c r="HYI223" s="14"/>
      <c r="HYJ223" s="14"/>
      <c r="HYK223" s="14"/>
      <c r="HYL223" s="14"/>
      <c r="HYM223" s="14"/>
      <c r="HYN223" s="14"/>
      <c r="HYO223" s="14"/>
      <c r="HYP223" s="14"/>
      <c r="HYQ223" s="14"/>
      <c r="HYR223" s="14"/>
      <c r="HYS223" s="14"/>
      <c r="HYT223" s="14"/>
      <c r="HYU223" s="14"/>
      <c r="HYV223" s="14"/>
      <c r="HYW223" s="14"/>
      <c r="HYX223" s="14"/>
      <c r="HYY223" s="14"/>
      <c r="HYZ223" s="14"/>
      <c r="HZA223" s="14"/>
      <c r="HZB223" s="14"/>
      <c r="HZC223" s="14"/>
      <c r="HZD223" s="14"/>
      <c r="HZE223" s="14"/>
      <c r="HZF223" s="14"/>
      <c r="HZG223" s="14"/>
      <c r="HZH223" s="14"/>
      <c r="HZI223" s="14"/>
      <c r="HZJ223" s="14"/>
      <c r="HZK223" s="14"/>
      <c r="HZL223" s="14"/>
      <c r="HZM223" s="14"/>
      <c r="HZN223" s="14"/>
      <c r="HZO223" s="14"/>
      <c r="HZP223" s="14"/>
      <c r="HZQ223" s="14"/>
      <c r="HZR223" s="14"/>
      <c r="HZS223" s="14"/>
      <c r="HZT223" s="14"/>
      <c r="HZU223" s="14"/>
      <c r="HZV223" s="14"/>
      <c r="HZW223" s="14"/>
      <c r="HZX223" s="14"/>
      <c r="HZY223" s="14"/>
      <c r="HZZ223" s="14"/>
      <c r="IAA223" s="14"/>
      <c r="IAB223" s="14"/>
      <c r="IAC223" s="14"/>
      <c r="IAD223" s="14"/>
      <c r="IAE223" s="14"/>
      <c r="IAF223" s="14"/>
      <c r="IAG223" s="14"/>
      <c r="IAH223" s="14"/>
      <c r="IAI223" s="14"/>
      <c r="IAJ223" s="14"/>
      <c r="IAK223" s="14"/>
      <c r="IAL223" s="14"/>
      <c r="IAM223" s="14"/>
      <c r="IAN223" s="14"/>
      <c r="IAO223" s="14"/>
      <c r="IAP223" s="14"/>
      <c r="IAQ223" s="14"/>
      <c r="IAR223" s="14"/>
      <c r="IAS223" s="14"/>
      <c r="IAT223" s="14"/>
      <c r="IAU223" s="14"/>
      <c r="IAV223" s="14"/>
      <c r="IAW223" s="14"/>
      <c r="IAX223" s="14"/>
      <c r="IAY223" s="14"/>
      <c r="IAZ223" s="14"/>
      <c r="IBA223" s="14"/>
      <c r="IBB223" s="14"/>
      <c r="IBC223" s="14"/>
      <c r="IBD223" s="14"/>
      <c r="IBE223" s="14"/>
      <c r="IBF223" s="14"/>
      <c r="IBG223" s="14"/>
      <c r="IBH223" s="14"/>
      <c r="IBI223" s="14"/>
      <c r="IBJ223" s="14"/>
      <c r="IBK223" s="14"/>
      <c r="IBL223" s="14"/>
      <c r="IBM223" s="14"/>
      <c r="IBN223" s="14"/>
      <c r="IBO223" s="14"/>
      <c r="IBP223" s="14"/>
      <c r="IBQ223" s="14"/>
      <c r="IBR223" s="14"/>
      <c r="IBS223" s="14"/>
      <c r="IBT223" s="14"/>
      <c r="IBU223" s="14"/>
      <c r="IBV223" s="14"/>
      <c r="IBW223" s="14"/>
      <c r="IBX223" s="14"/>
      <c r="IBY223" s="14"/>
      <c r="IBZ223" s="14"/>
      <c r="ICA223" s="14"/>
      <c r="ICB223" s="14"/>
      <c r="ICC223" s="14"/>
      <c r="ICD223" s="14"/>
      <c r="ICE223" s="14"/>
      <c r="ICF223" s="14"/>
      <c r="ICG223" s="14"/>
      <c r="ICH223" s="14"/>
      <c r="ICI223" s="14"/>
      <c r="ICJ223" s="14"/>
      <c r="ICK223" s="14"/>
      <c r="ICL223" s="14"/>
      <c r="ICM223" s="14"/>
      <c r="ICN223" s="14"/>
      <c r="ICO223" s="14"/>
      <c r="ICP223" s="14"/>
      <c r="ICQ223" s="14"/>
      <c r="ICR223" s="14"/>
      <c r="ICS223" s="14"/>
      <c r="ICT223" s="14"/>
      <c r="ICU223" s="14"/>
      <c r="ICV223" s="14"/>
      <c r="ICW223" s="14"/>
      <c r="ICX223" s="14"/>
      <c r="ICY223" s="14"/>
      <c r="ICZ223" s="14"/>
      <c r="IDA223" s="14"/>
      <c r="IDB223" s="14"/>
      <c r="IDC223" s="14"/>
      <c r="IDD223" s="14"/>
      <c r="IDE223" s="14"/>
      <c r="IDF223" s="14"/>
      <c r="IDG223" s="14"/>
      <c r="IDH223" s="14"/>
      <c r="IDI223" s="14"/>
      <c r="IDJ223" s="14"/>
      <c r="IDK223" s="14"/>
      <c r="IDL223" s="14"/>
      <c r="IDM223" s="14"/>
      <c r="IDN223" s="14"/>
      <c r="IDO223" s="14"/>
      <c r="IDP223" s="14"/>
      <c r="IDQ223" s="14"/>
      <c r="IDR223" s="14"/>
      <c r="IDS223" s="14"/>
      <c r="IDT223" s="14"/>
      <c r="IDU223" s="14"/>
      <c r="IDV223" s="14"/>
      <c r="IDW223" s="14"/>
      <c r="IDX223" s="14"/>
      <c r="IDY223" s="14"/>
      <c r="IDZ223" s="14"/>
      <c r="IEA223" s="14"/>
      <c r="IEB223" s="14"/>
      <c r="IEC223" s="14"/>
      <c r="IED223" s="14"/>
      <c r="IEE223" s="14"/>
      <c r="IEF223" s="14"/>
      <c r="IEG223" s="14"/>
      <c r="IEH223" s="14"/>
      <c r="IEI223" s="14"/>
      <c r="IEJ223" s="14"/>
      <c r="IEK223" s="14"/>
      <c r="IEL223" s="14"/>
      <c r="IEM223" s="14"/>
      <c r="IEN223" s="14"/>
      <c r="IEO223" s="14"/>
      <c r="IEP223" s="14"/>
      <c r="IEQ223" s="14"/>
      <c r="IER223" s="14"/>
      <c r="IES223" s="14"/>
      <c r="IET223" s="14"/>
      <c r="IEU223" s="14"/>
      <c r="IEV223" s="14"/>
      <c r="IEW223" s="14"/>
      <c r="IEX223" s="14"/>
      <c r="IEY223" s="14"/>
      <c r="IEZ223" s="14"/>
      <c r="IFA223" s="14"/>
      <c r="IFB223" s="14"/>
      <c r="IFC223" s="14"/>
      <c r="IFD223" s="14"/>
      <c r="IFE223" s="14"/>
      <c r="IFF223" s="14"/>
      <c r="IFG223" s="14"/>
      <c r="IFH223" s="14"/>
      <c r="IFI223" s="14"/>
      <c r="IFJ223" s="14"/>
      <c r="IFK223" s="14"/>
      <c r="IFL223" s="14"/>
      <c r="IFM223" s="14"/>
      <c r="IFN223" s="14"/>
      <c r="IFO223" s="14"/>
      <c r="IFP223" s="14"/>
      <c r="IFQ223" s="14"/>
      <c r="IFR223" s="14"/>
      <c r="IFS223" s="14"/>
      <c r="IFT223" s="14"/>
      <c r="IFU223" s="14"/>
      <c r="IFV223" s="14"/>
      <c r="IFW223" s="14"/>
      <c r="IFX223" s="14"/>
      <c r="IFY223" s="14"/>
      <c r="IFZ223" s="14"/>
      <c r="IGA223" s="14"/>
      <c r="IGB223" s="14"/>
      <c r="IGC223" s="14"/>
      <c r="IGD223" s="14"/>
      <c r="IGE223" s="14"/>
      <c r="IGF223" s="14"/>
      <c r="IGG223" s="14"/>
      <c r="IGH223" s="14"/>
      <c r="IGI223" s="14"/>
      <c r="IGJ223" s="14"/>
      <c r="IGK223" s="14"/>
      <c r="IGL223" s="14"/>
      <c r="IGM223" s="14"/>
      <c r="IGN223" s="14"/>
      <c r="IGO223" s="14"/>
      <c r="IGP223" s="14"/>
      <c r="IGQ223" s="14"/>
      <c r="IGR223" s="14"/>
      <c r="IGS223" s="14"/>
      <c r="IGT223" s="14"/>
      <c r="IGU223" s="14"/>
      <c r="IGV223" s="14"/>
      <c r="IGW223" s="14"/>
      <c r="IGX223" s="14"/>
      <c r="IGY223" s="14"/>
      <c r="IGZ223" s="14"/>
      <c r="IHA223" s="14"/>
      <c r="IHB223" s="14"/>
      <c r="IHC223" s="14"/>
      <c r="IHD223" s="14"/>
      <c r="IHE223" s="14"/>
      <c r="IHF223" s="14"/>
      <c r="IHG223" s="14"/>
      <c r="IHH223" s="14"/>
      <c r="IHI223" s="14"/>
      <c r="IHJ223" s="14"/>
      <c r="IHK223" s="14"/>
      <c r="IHL223" s="14"/>
      <c r="IHM223" s="14"/>
      <c r="IHN223" s="14"/>
      <c r="IHO223" s="14"/>
      <c r="IHP223" s="14"/>
      <c r="IHQ223" s="14"/>
      <c r="IHR223" s="14"/>
      <c r="IHS223" s="14"/>
      <c r="IHT223" s="14"/>
      <c r="IHU223" s="14"/>
      <c r="IHV223" s="14"/>
      <c r="IHW223" s="14"/>
      <c r="IHX223" s="14"/>
      <c r="IHY223" s="14"/>
      <c r="IHZ223" s="14"/>
      <c r="IIA223" s="14"/>
      <c r="IIB223" s="14"/>
      <c r="IIC223" s="14"/>
      <c r="IID223" s="14"/>
      <c r="IIE223" s="14"/>
      <c r="IIF223" s="14"/>
      <c r="IIG223" s="14"/>
      <c r="IIH223" s="14"/>
      <c r="III223" s="14"/>
      <c r="IIJ223" s="14"/>
      <c r="IIK223" s="14"/>
      <c r="IIL223" s="14"/>
      <c r="IIM223" s="14"/>
      <c r="IIN223" s="14"/>
      <c r="IIO223" s="14"/>
      <c r="IIP223" s="14"/>
      <c r="IIQ223" s="14"/>
      <c r="IIR223" s="14"/>
      <c r="IIS223" s="14"/>
      <c r="IIT223" s="14"/>
      <c r="IIU223" s="14"/>
      <c r="IIV223" s="14"/>
      <c r="IIW223" s="14"/>
      <c r="IIX223" s="14"/>
      <c r="IIY223" s="14"/>
      <c r="IIZ223" s="14"/>
      <c r="IJA223" s="14"/>
      <c r="IJB223" s="14"/>
      <c r="IJC223" s="14"/>
      <c r="IJD223" s="14"/>
      <c r="IJE223" s="14"/>
      <c r="IJF223" s="14"/>
      <c r="IJG223" s="14"/>
      <c r="IJH223" s="14"/>
      <c r="IJI223" s="14"/>
      <c r="IJJ223" s="14"/>
      <c r="IJK223" s="14"/>
      <c r="IJL223" s="14"/>
      <c r="IJM223" s="14"/>
      <c r="IJN223" s="14"/>
      <c r="IJO223" s="14"/>
      <c r="IJP223" s="14"/>
      <c r="IJQ223" s="14"/>
      <c r="IJR223" s="14"/>
      <c r="IJS223" s="14"/>
      <c r="IJT223" s="14"/>
      <c r="IJU223" s="14"/>
      <c r="IJV223" s="14"/>
      <c r="IJW223" s="14"/>
      <c r="IJX223" s="14"/>
      <c r="IJY223" s="14"/>
      <c r="IJZ223" s="14"/>
      <c r="IKA223" s="14"/>
      <c r="IKB223" s="14"/>
      <c r="IKC223" s="14"/>
      <c r="IKD223" s="14"/>
      <c r="IKE223" s="14"/>
      <c r="IKF223" s="14"/>
      <c r="IKG223" s="14"/>
      <c r="IKH223" s="14"/>
      <c r="IKI223" s="14"/>
      <c r="IKJ223" s="14"/>
      <c r="IKK223" s="14"/>
      <c r="IKL223" s="14"/>
      <c r="IKM223" s="14"/>
      <c r="IKN223" s="14"/>
      <c r="IKO223" s="14"/>
      <c r="IKP223" s="14"/>
      <c r="IKQ223" s="14"/>
      <c r="IKR223" s="14"/>
      <c r="IKS223" s="14"/>
      <c r="IKT223" s="14"/>
      <c r="IKU223" s="14"/>
      <c r="IKV223" s="14"/>
      <c r="IKW223" s="14"/>
      <c r="IKX223" s="14"/>
      <c r="IKY223" s="14"/>
      <c r="IKZ223" s="14"/>
      <c r="ILA223" s="14"/>
      <c r="ILB223" s="14"/>
      <c r="ILC223" s="14"/>
      <c r="ILD223" s="14"/>
      <c r="ILE223" s="14"/>
      <c r="ILF223" s="14"/>
      <c r="ILG223" s="14"/>
      <c r="ILH223" s="14"/>
      <c r="ILI223" s="14"/>
      <c r="ILJ223" s="14"/>
      <c r="ILK223" s="14"/>
      <c r="ILL223" s="14"/>
      <c r="ILM223" s="14"/>
      <c r="ILN223" s="14"/>
      <c r="ILO223" s="14"/>
      <c r="ILP223" s="14"/>
      <c r="ILQ223" s="14"/>
      <c r="ILR223" s="14"/>
      <c r="ILS223" s="14"/>
      <c r="ILT223" s="14"/>
      <c r="ILU223" s="14"/>
      <c r="ILV223" s="14"/>
      <c r="ILW223" s="14"/>
      <c r="ILX223" s="14"/>
      <c r="ILY223" s="14"/>
      <c r="ILZ223" s="14"/>
      <c r="IMA223" s="14"/>
      <c r="IMB223" s="14"/>
      <c r="IMC223" s="14"/>
      <c r="IMD223" s="14"/>
      <c r="IME223" s="14"/>
      <c r="IMF223" s="14"/>
      <c r="IMG223" s="14"/>
      <c r="IMH223" s="14"/>
      <c r="IMI223" s="14"/>
      <c r="IMJ223" s="14"/>
      <c r="IMK223" s="14"/>
      <c r="IML223" s="14"/>
      <c r="IMM223" s="14"/>
      <c r="IMN223" s="14"/>
      <c r="IMO223" s="14"/>
      <c r="IMP223" s="14"/>
      <c r="IMQ223" s="14"/>
      <c r="IMR223" s="14"/>
      <c r="IMS223" s="14"/>
      <c r="IMT223" s="14"/>
      <c r="IMU223" s="14"/>
      <c r="IMV223" s="14"/>
      <c r="IMW223" s="14"/>
      <c r="IMX223" s="14"/>
      <c r="IMY223" s="14"/>
      <c r="IMZ223" s="14"/>
      <c r="INA223" s="14"/>
      <c r="INB223" s="14"/>
      <c r="INC223" s="14"/>
      <c r="IND223" s="14"/>
      <c r="INE223" s="14"/>
      <c r="INF223" s="14"/>
      <c r="ING223" s="14"/>
      <c r="INH223" s="14"/>
      <c r="INI223" s="14"/>
      <c r="INJ223" s="14"/>
      <c r="INK223" s="14"/>
      <c r="INL223" s="14"/>
      <c r="INM223" s="14"/>
      <c r="INN223" s="14"/>
      <c r="INO223" s="14"/>
      <c r="INP223" s="14"/>
      <c r="INQ223" s="14"/>
      <c r="INR223" s="14"/>
      <c r="INS223" s="14"/>
      <c r="INT223" s="14"/>
      <c r="INU223" s="14"/>
      <c r="INV223" s="14"/>
      <c r="INW223" s="14"/>
      <c r="INX223" s="14"/>
      <c r="INY223" s="14"/>
      <c r="INZ223" s="14"/>
      <c r="IOA223" s="14"/>
      <c r="IOB223" s="14"/>
      <c r="IOC223" s="14"/>
      <c r="IOD223" s="14"/>
      <c r="IOE223" s="14"/>
      <c r="IOF223" s="14"/>
      <c r="IOG223" s="14"/>
      <c r="IOH223" s="14"/>
      <c r="IOI223" s="14"/>
      <c r="IOJ223" s="14"/>
      <c r="IOK223" s="14"/>
      <c r="IOL223" s="14"/>
      <c r="IOM223" s="14"/>
      <c r="ION223" s="14"/>
      <c r="IOO223" s="14"/>
      <c r="IOP223" s="14"/>
      <c r="IOQ223" s="14"/>
      <c r="IOR223" s="14"/>
      <c r="IOS223" s="14"/>
      <c r="IOT223" s="14"/>
      <c r="IOU223" s="14"/>
      <c r="IOV223" s="14"/>
      <c r="IOW223" s="14"/>
      <c r="IOX223" s="14"/>
      <c r="IOY223" s="14"/>
      <c r="IOZ223" s="14"/>
      <c r="IPA223" s="14"/>
      <c r="IPB223" s="14"/>
      <c r="IPC223" s="14"/>
      <c r="IPD223" s="14"/>
      <c r="IPE223" s="14"/>
      <c r="IPF223" s="14"/>
      <c r="IPG223" s="14"/>
      <c r="IPH223" s="14"/>
      <c r="IPI223" s="14"/>
      <c r="IPJ223" s="14"/>
      <c r="IPK223" s="14"/>
      <c r="IPL223" s="14"/>
      <c r="IPM223" s="14"/>
      <c r="IPN223" s="14"/>
      <c r="IPO223" s="14"/>
      <c r="IPP223" s="14"/>
      <c r="IPQ223" s="14"/>
      <c r="IPR223" s="14"/>
      <c r="IPS223" s="14"/>
      <c r="IPT223" s="14"/>
      <c r="IPU223" s="14"/>
      <c r="IPV223" s="14"/>
      <c r="IPW223" s="14"/>
      <c r="IPX223" s="14"/>
      <c r="IPY223" s="14"/>
      <c r="IPZ223" s="14"/>
      <c r="IQA223" s="14"/>
      <c r="IQB223" s="14"/>
      <c r="IQC223" s="14"/>
      <c r="IQD223" s="14"/>
      <c r="IQE223" s="14"/>
      <c r="IQF223" s="14"/>
      <c r="IQG223" s="14"/>
      <c r="IQH223" s="14"/>
      <c r="IQI223" s="14"/>
      <c r="IQJ223" s="14"/>
      <c r="IQK223" s="14"/>
      <c r="IQL223" s="14"/>
      <c r="IQM223" s="14"/>
      <c r="IQN223" s="14"/>
      <c r="IQO223" s="14"/>
      <c r="IQP223" s="14"/>
      <c r="IQQ223" s="14"/>
      <c r="IQR223" s="14"/>
      <c r="IQS223" s="14"/>
      <c r="IQT223" s="14"/>
      <c r="IQU223" s="14"/>
      <c r="IQV223" s="14"/>
      <c r="IQW223" s="14"/>
      <c r="IQX223" s="14"/>
      <c r="IQY223" s="14"/>
      <c r="IQZ223" s="14"/>
      <c r="IRA223" s="14"/>
      <c r="IRB223" s="14"/>
      <c r="IRC223" s="14"/>
      <c r="IRD223" s="14"/>
      <c r="IRE223" s="14"/>
      <c r="IRF223" s="14"/>
      <c r="IRG223" s="14"/>
      <c r="IRH223" s="14"/>
      <c r="IRI223" s="14"/>
      <c r="IRJ223" s="14"/>
      <c r="IRK223" s="14"/>
      <c r="IRL223" s="14"/>
      <c r="IRM223" s="14"/>
      <c r="IRN223" s="14"/>
      <c r="IRO223" s="14"/>
      <c r="IRP223" s="14"/>
      <c r="IRQ223" s="14"/>
      <c r="IRR223" s="14"/>
      <c r="IRS223" s="14"/>
      <c r="IRT223" s="14"/>
      <c r="IRU223" s="14"/>
      <c r="IRV223" s="14"/>
      <c r="IRW223" s="14"/>
      <c r="IRX223" s="14"/>
      <c r="IRY223" s="14"/>
      <c r="IRZ223" s="14"/>
      <c r="ISA223" s="14"/>
      <c r="ISB223" s="14"/>
      <c r="ISC223" s="14"/>
      <c r="ISD223" s="14"/>
      <c r="ISE223" s="14"/>
      <c r="ISF223" s="14"/>
      <c r="ISG223" s="14"/>
      <c r="ISH223" s="14"/>
      <c r="ISI223" s="14"/>
      <c r="ISJ223" s="14"/>
      <c r="ISK223" s="14"/>
      <c r="ISL223" s="14"/>
      <c r="ISM223" s="14"/>
      <c r="ISN223" s="14"/>
      <c r="ISO223" s="14"/>
      <c r="ISP223" s="14"/>
      <c r="ISQ223" s="14"/>
      <c r="ISR223" s="14"/>
      <c r="ISS223" s="14"/>
      <c r="IST223" s="14"/>
      <c r="ISU223" s="14"/>
      <c r="ISV223" s="14"/>
      <c r="ISW223" s="14"/>
      <c r="ISX223" s="14"/>
      <c r="ISY223" s="14"/>
      <c r="ISZ223" s="14"/>
      <c r="ITA223" s="14"/>
      <c r="ITB223" s="14"/>
      <c r="ITC223" s="14"/>
      <c r="ITD223" s="14"/>
      <c r="ITE223" s="14"/>
      <c r="ITF223" s="14"/>
      <c r="ITG223" s="14"/>
      <c r="ITH223" s="14"/>
      <c r="ITI223" s="14"/>
      <c r="ITJ223" s="14"/>
      <c r="ITK223" s="14"/>
      <c r="ITL223" s="14"/>
      <c r="ITM223" s="14"/>
      <c r="ITN223" s="14"/>
      <c r="ITO223" s="14"/>
      <c r="ITP223" s="14"/>
      <c r="ITQ223" s="14"/>
      <c r="ITR223" s="14"/>
      <c r="ITS223" s="14"/>
      <c r="ITT223" s="14"/>
      <c r="ITU223" s="14"/>
      <c r="ITV223" s="14"/>
      <c r="ITW223" s="14"/>
      <c r="ITX223" s="14"/>
      <c r="ITY223" s="14"/>
      <c r="ITZ223" s="14"/>
      <c r="IUA223" s="14"/>
      <c r="IUB223" s="14"/>
      <c r="IUC223" s="14"/>
      <c r="IUD223" s="14"/>
      <c r="IUE223" s="14"/>
      <c r="IUF223" s="14"/>
      <c r="IUG223" s="14"/>
      <c r="IUH223" s="14"/>
      <c r="IUI223" s="14"/>
      <c r="IUJ223" s="14"/>
      <c r="IUK223" s="14"/>
      <c r="IUL223" s="14"/>
      <c r="IUM223" s="14"/>
      <c r="IUN223" s="14"/>
      <c r="IUO223" s="14"/>
      <c r="IUP223" s="14"/>
      <c r="IUQ223" s="14"/>
      <c r="IUR223" s="14"/>
      <c r="IUS223" s="14"/>
      <c r="IUT223" s="14"/>
      <c r="IUU223" s="14"/>
      <c r="IUV223" s="14"/>
      <c r="IUW223" s="14"/>
      <c r="IUX223" s="14"/>
      <c r="IUY223" s="14"/>
      <c r="IUZ223" s="14"/>
      <c r="IVA223" s="14"/>
      <c r="IVB223" s="14"/>
      <c r="IVC223" s="14"/>
      <c r="IVD223" s="14"/>
      <c r="IVE223" s="14"/>
      <c r="IVF223" s="14"/>
      <c r="IVG223" s="14"/>
      <c r="IVH223" s="14"/>
      <c r="IVI223" s="14"/>
      <c r="IVJ223" s="14"/>
      <c r="IVK223" s="14"/>
      <c r="IVL223" s="14"/>
      <c r="IVM223" s="14"/>
      <c r="IVN223" s="14"/>
      <c r="IVO223" s="14"/>
      <c r="IVP223" s="14"/>
      <c r="IVQ223" s="14"/>
      <c r="IVR223" s="14"/>
      <c r="IVS223" s="14"/>
      <c r="IVT223" s="14"/>
      <c r="IVU223" s="14"/>
      <c r="IVV223" s="14"/>
      <c r="IVW223" s="14"/>
      <c r="IVX223" s="14"/>
      <c r="IVY223" s="14"/>
      <c r="IVZ223" s="14"/>
      <c r="IWA223" s="14"/>
      <c r="IWB223" s="14"/>
      <c r="IWC223" s="14"/>
      <c r="IWD223" s="14"/>
      <c r="IWE223" s="14"/>
      <c r="IWF223" s="14"/>
      <c r="IWG223" s="14"/>
      <c r="IWH223" s="14"/>
      <c r="IWI223" s="14"/>
      <c r="IWJ223" s="14"/>
      <c r="IWK223" s="14"/>
      <c r="IWL223" s="14"/>
      <c r="IWM223" s="14"/>
      <c r="IWN223" s="14"/>
      <c r="IWO223" s="14"/>
      <c r="IWP223" s="14"/>
      <c r="IWQ223" s="14"/>
      <c r="IWR223" s="14"/>
      <c r="IWS223" s="14"/>
      <c r="IWT223" s="14"/>
      <c r="IWU223" s="14"/>
      <c r="IWV223" s="14"/>
      <c r="IWW223" s="14"/>
      <c r="IWX223" s="14"/>
      <c r="IWY223" s="14"/>
      <c r="IWZ223" s="14"/>
      <c r="IXA223" s="14"/>
      <c r="IXB223" s="14"/>
      <c r="IXC223" s="14"/>
      <c r="IXD223" s="14"/>
      <c r="IXE223" s="14"/>
      <c r="IXF223" s="14"/>
      <c r="IXG223" s="14"/>
      <c r="IXH223" s="14"/>
      <c r="IXI223" s="14"/>
      <c r="IXJ223" s="14"/>
      <c r="IXK223" s="14"/>
      <c r="IXL223" s="14"/>
      <c r="IXM223" s="14"/>
      <c r="IXN223" s="14"/>
      <c r="IXO223" s="14"/>
      <c r="IXP223" s="14"/>
      <c r="IXQ223" s="14"/>
      <c r="IXR223" s="14"/>
      <c r="IXS223" s="14"/>
      <c r="IXT223" s="14"/>
      <c r="IXU223" s="14"/>
      <c r="IXV223" s="14"/>
      <c r="IXW223" s="14"/>
      <c r="IXX223" s="14"/>
      <c r="IXY223" s="14"/>
      <c r="IXZ223" s="14"/>
      <c r="IYA223" s="14"/>
      <c r="IYB223" s="14"/>
      <c r="IYC223" s="14"/>
      <c r="IYD223" s="14"/>
      <c r="IYE223" s="14"/>
      <c r="IYF223" s="14"/>
      <c r="IYG223" s="14"/>
      <c r="IYH223" s="14"/>
      <c r="IYI223" s="14"/>
      <c r="IYJ223" s="14"/>
      <c r="IYK223" s="14"/>
      <c r="IYL223" s="14"/>
      <c r="IYM223" s="14"/>
      <c r="IYN223" s="14"/>
      <c r="IYO223" s="14"/>
      <c r="IYP223" s="14"/>
      <c r="IYQ223" s="14"/>
      <c r="IYR223" s="14"/>
      <c r="IYS223" s="14"/>
      <c r="IYT223" s="14"/>
      <c r="IYU223" s="14"/>
      <c r="IYV223" s="14"/>
      <c r="IYW223" s="14"/>
      <c r="IYX223" s="14"/>
      <c r="IYY223" s="14"/>
      <c r="IYZ223" s="14"/>
      <c r="IZA223" s="14"/>
      <c r="IZB223" s="14"/>
      <c r="IZC223" s="14"/>
      <c r="IZD223" s="14"/>
      <c r="IZE223" s="14"/>
      <c r="IZF223" s="14"/>
      <c r="IZG223" s="14"/>
      <c r="IZH223" s="14"/>
      <c r="IZI223" s="14"/>
      <c r="IZJ223" s="14"/>
      <c r="IZK223" s="14"/>
      <c r="IZL223" s="14"/>
      <c r="IZM223" s="14"/>
      <c r="IZN223" s="14"/>
      <c r="IZO223" s="14"/>
      <c r="IZP223" s="14"/>
      <c r="IZQ223" s="14"/>
      <c r="IZR223" s="14"/>
      <c r="IZS223" s="14"/>
      <c r="IZT223" s="14"/>
      <c r="IZU223" s="14"/>
      <c r="IZV223" s="14"/>
      <c r="IZW223" s="14"/>
      <c r="IZX223" s="14"/>
      <c r="IZY223" s="14"/>
      <c r="IZZ223" s="14"/>
      <c r="JAA223" s="14"/>
      <c r="JAB223" s="14"/>
      <c r="JAC223" s="14"/>
      <c r="JAD223" s="14"/>
      <c r="JAE223" s="14"/>
      <c r="JAF223" s="14"/>
      <c r="JAG223" s="14"/>
      <c r="JAH223" s="14"/>
      <c r="JAI223" s="14"/>
      <c r="JAJ223" s="14"/>
      <c r="JAK223" s="14"/>
      <c r="JAL223" s="14"/>
      <c r="JAM223" s="14"/>
      <c r="JAN223" s="14"/>
      <c r="JAO223" s="14"/>
      <c r="JAP223" s="14"/>
      <c r="JAQ223" s="14"/>
      <c r="JAR223" s="14"/>
      <c r="JAS223" s="14"/>
      <c r="JAT223" s="14"/>
      <c r="JAU223" s="14"/>
      <c r="JAV223" s="14"/>
      <c r="JAW223" s="14"/>
      <c r="JAX223" s="14"/>
      <c r="JAY223" s="14"/>
      <c r="JAZ223" s="14"/>
      <c r="JBA223" s="14"/>
      <c r="JBB223" s="14"/>
      <c r="JBC223" s="14"/>
      <c r="JBD223" s="14"/>
      <c r="JBE223" s="14"/>
      <c r="JBF223" s="14"/>
      <c r="JBG223" s="14"/>
      <c r="JBH223" s="14"/>
      <c r="JBI223" s="14"/>
      <c r="JBJ223" s="14"/>
      <c r="JBK223" s="14"/>
      <c r="JBL223" s="14"/>
      <c r="JBM223" s="14"/>
      <c r="JBN223" s="14"/>
      <c r="JBO223" s="14"/>
      <c r="JBP223" s="14"/>
      <c r="JBQ223" s="14"/>
      <c r="JBR223" s="14"/>
      <c r="JBS223" s="14"/>
      <c r="JBT223" s="14"/>
      <c r="JBU223" s="14"/>
      <c r="JBV223" s="14"/>
      <c r="JBW223" s="14"/>
      <c r="JBX223" s="14"/>
      <c r="JBY223" s="14"/>
      <c r="JBZ223" s="14"/>
      <c r="JCA223" s="14"/>
      <c r="JCB223" s="14"/>
      <c r="JCC223" s="14"/>
      <c r="JCD223" s="14"/>
      <c r="JCE223" s="14"/>
      <c r="JCF223" s="14"/>
      <c r="JCG223" s="14"/>
      <c r="JCH223" s="14"/>
      <c r="JCI223" s="14"/>
      <c r="JCJ223" s="14"/>
      <c r="JCK223" s="14"/>
      <c r="JCL223" s="14"/>
      <c r="JCM223" s="14"/>
      <c r="JCN223" s="14"/>
      <c r="JCO223" s="14"/>
      <c r="JCP223" s="14"/>
      <c r="JCQ223" s="14"/>
      <c r="JCR223" s="14"/>
      <c r="JCS223" s="14"/>
      <c r="JCT223" s="14"/>
      <c r="JCU223" s="14"/>
      <c r="JCV223" s="14"/>
      <c r="JCW223" s="14"/>
      <c r="JCX223" s="14"/>
      <c r="JCY223" s="14"/>
      <c r="JCZ223" s="14"/>
      <c r="JDA223" s="14"/>
      <c r="JDB223" s="14"/>
      <c r="JDC223" s="14"/>
      <c r="JDD223" s="14"/>
      <c r="JDE223" s="14"/>
      <c r="JDF223" s="14"/>
      <c r="JDG223" s="14"/>
      <c r="JDH223" s="14"/>
      <c r="JDI223" s="14"/>
      <c r="JDJ223" s="14"/>
      <c r="JDK223" s="14"/>
      <c r="JDL223" s="14"/>
      <c r="JDM223" s="14"/>
      <c r="JDN223" s="14"/>
      <c r="JDO223" s="14"/>
      <c r="JDP223" s="14"/>
      <c r="JDQ223" s="14"/>
      <c r="JDR223" s="14"/>
      <c r="JDS223" s="14"/>
      <c r="JDT223" s="14"/>
      <c r="JDU223" s="14"/>
      <c r="JDV223" s="14"/>
      <c r="JDW223" s="14"/>
      <c r="JDX223" s="14"/>
      <c r="JDY223" s="14"/>
      <c r="JDZ223" s="14"/>
      <c r="JEA223" s="14"/>
      <c r="JEB223" s="14"/>
      <c r="JEC223" s="14"/>
      <c r="JED223" s="14"/>
      <c r="JEE223" s="14"/>
      <c r="JEF223" s="14"/>
      <c r="JEG223" s="14"/>
      <c r="JEH223" s="14"/>
      <c r="JEI223" s="14"/>
      <c r="JEJ223" s="14"/>
      <c r="JEK223" s="14"/>
      <c r="JEL223" s="14"/>
      <c r="JEM223" s="14"/>
      <c r="JEN223" s="14"/>
      <c r="JEO223" s="14"/>
      <c r="JEP223" s="14"/>
      <c r="JEQ223" s="14"/>
      <c r="JER223" s="14"/>
      <c r="JES223" s="14"/>
      <c r="JET223" s="14"/>
      <c r="JEU223" s="14"/>
      <c r="JEV223" s="14"/>
      <c r="JEW223" s="14"/>
      <c r="JEX223" s="14"/>
      <c r="JEY223" s="14"/>
      <c r="JEZ223" s="14"/>
      <c r="JFA223" s="14"/>
      <c r="JFB223" s="14"/>
      <c r="JFC223" s="14"/>
      <c r="JFD223" s="14"/>
      <c r="JFE223" s="14"/>
      <c r="JFF223" s="14"/>
      <c r="JFG223" s="14"/>
      <c r="JFH223" s="14"/>
      <c r="JFI223" s="14"/>
      <c r="JFJ223" s="14"/>
      <c r="JFK223" s="14"/>
      <c r="JFL223" s="14"/>
      <c r="JFM223" s="14"/>
      <c r="JFN223" s="14"/>
      <c r="JFO223" s="14"/>
      <c r="JFP223" s="14"/>
      <c r="JFQ223" s="14"/>
      <c r="JFR223" s="14"/>
      <c r="JFS223" s="14"/>
      <c r="JFT223" s="14"/>
      <c r="JFU223" s="14"/>
      <c r="JFV223" s="14"/>
      <c r="JFW223" s="14"/>
      <c r="JFX223" s="14"/>
      <c r="JFY223" s="14"/>
      <c r="JFZ223" s="14"/>
      <c r="JGA223" s="14"/>
      <c r="JGB223" s="14"/>
      <c r="JGC223" s="14"/>
      <c r="JGD223" s="14"/>
      <c r="JGE223" s="14"/>
      <c r="JGF223" s="14"/>
      <c r="JGG223" s="14"/>
      <c r="JGH223" s="14"/>
      <c r="JGI223" s="14"/>
      <c r="JGJ223" s="14"/>
      <c r="JGK223" s="14"/>
      <c r="JGL223" s="14"/>
      <c r="JGM223" s="14"/>
      <c r="JGN223" s="14"/>
      <c r="JGO223" s="14"/>
      <c r="JGP223" s="14"/>
      <c r="JGQ223" s="14"/>
      <c r="JGR223" s="14"/>
      <c r="JGS223" s="14"/>
      <c r="JGT223" s="14"/>
      <c r="JGU223" s="14"/>
      <c r="JGV223" s="14"/>
      <c r="JGW223" s="14"/>
      <c r="JGX223" s="14"/>
      <c r="JGY223" s="14"/>
      <c r="JGZ223" s="14"/>
      <c r="JHA223" s="14"/>
      <c r="JHB223" s="14"/>
      <c r="JHC223" s="14"/>
      <c r="JHD223" s="14"/>
      <c r="JHE223" s="14"/>
      <c r="JHF223" s="14"/>
      <c r="JHG223" s="14"/>
      <c r="JHH223" s="14"/>
      <c r="JHI223" s="14"/>
      <c r="JHJ223" s="14"/>
      <c r="JHK223" s="14"/>
      <c r="JHL223" s="14"/>
      <c r="JHM223" s="14"/>
      <c r="JHN223" s="14"/>
      <c r="JHO223" s="14"/>
      <c r="JHP223" s="14"/>
      <c r="JHQ223" s="14"/>
      <c r="JHR223" s="14"/>
      <c r="JHS223" s="14"/>
      <c r="JHT223" s="14"/>
      <c r="JHU223" s="14"/>
      <c r="JHV223" s="14"/>
      <c r="JHW223" s="14"/>
      <c r="JHX223" s="14"/>
      <c r="JHY223" s="14"/>
      <c r="JHZ223" s="14"/>
      <c r="JIA223" s="14"/>
      <c r="JIB223" s="14"/>
      <c r="JIC223" s="14"/>
      <c r="JID223" s="14"/>
      <c r="JIE223" s="14"/>
      <c r="JIF223" s="14"/>
      <c r="JIG223" s="14"/>
      <c r="JIH223" s="14"/>
      <c r="JII223" s="14"/>
      <c r="JIJ223" s="14"/>
      <c r="JIK223" s="14"/>
      <c r="JIL223" s="14"/>
      <c r="JIM223" s="14"/>
      <c r="JIN223" s="14"/>
      <c r="JIO223" s="14"/>
      <c r="JIP223" s="14"/>
      <c r="JIQ223" s="14"/>
      <c r="JIR223" s="14"/>
      <c r="JIS223" s="14"/>
      <c r="JIT223" s="14"/>
      <c r="JIU223" s="14"/>
      <c r="JIV223" s="14"/>
      <c r="JIW223" s="14"/>
      <c r="JIX223" s="14"/>
      <c r="JIY223" s="14"/>
      <c r="JIZ223" s="14"/>
      <c r="JJA223" s="14"/>
      <c r="JJB223" s="14"/>
      <c r="JJC223" s="14"/>
      <c r="JJD223" s="14"/>
      <c r="JJE223" s="14"/>
      <c r="JJF223" s="14"/>
      <c r="JJG223" s="14"/>
      <c r="JJH223" s="14"/>
      <c r="JJI223" s="14"/>
      <c r="JJJ223" s="14"/>
      <c r="JJK223" s="14"/>
      <c r="JJL223" s="14"/>
      <c r="JJM223" s="14"/>
      <c r="JJN223" s="14"/>
      <c r="JJO223" s="14"/>
      <c r="JJP223" s="14"/>
      <c r="JJQ223" s="14"/>
      <c r="JJR223" s="14"/>
      <c r="JJS223" s="14"/>
      <c r="JJT223" s="14"/>
      <c r="JJU223" s="14"/>
      <c r="JJV223" s="14"/>
      <c r="JJW223" s="14"/>
      <c r="JJX223" s="14"/>
      <c r="JJY223" s="14"/>
      <c r="JJZ223" s="14"/>
      <c r="JKA223" s="14"/>
      <c r="JKB223" s="14"/>
      <c r="JKC223" s="14"/>
      <c r="JKD223" s="14"/>
      <c r="JKE223" s="14"/>
      <c r="JKF223" s="14"/>
      <c r="JKG223" s="14"/>
      <c r="JKH223" s="14"/>
      <c r="JKI223" s="14"/>
      <c r="JKJ223" s="14"/>
      <c r="JKK223" s="14"/>
      <c r="JKL223" s="14"/>
      <c r="JKM223" s="14"/>
      <c r="JKN223" s="14"/>
      <c r="JKO223" s="14"/>
      <c r="JKP223" s="14"/>
      <c r="JKQ223" s="14"/>
      <c r="JKR223" s="14"/>
      <c r="JKS223" s="14"/>
      <c r="JKT223" s="14"/>
      <c r="JKU223" s="14"/>
      <c r="JKV223" s="14"/>
      <c r="JKW223" s="14"/>
      <c r="JKX223" s="14"/>
      <c r="JKY223" s="14"/>
      <c r="JKZ223" s="14"/>
      <c r="JLA223" s="14"/>
      <c r="JLB223" s="14"/>
      <c r="JLC223" s="14"/>
      <c r="JLD223" s="14"/>
      <c r="JLE223" s="14"/>
      <c r="JLF223" s="14"/>
      <c r="JLG223" s="14"/>
      <c r="JLH223" s="14"/>
      <c r="JLI223" s="14"/>
      <c r="JLJ223" s="14"/>
      <c r="JLK223" s="14"/>
      <c r="JLL223" s="14"/>
      <c r="JLM223" s="14"/>
      <c r="JLN223" s="14"/>
      <c r="JLO223" s="14"/>
      <c r="JLP223" s="14"/>
      <c r="JLQ223" s="14"/>
      <c r="JLR223" s="14"/>
      <c r="JLS223" s="14"/>
      <c r="JLT223" s="14"/>
      <c r="JLU223" s="14"/>
      <c r="JLV223" s="14"/>
      <c r="JLW223" s="14"/>
      <c r="JLX223" s="14"/>
      <c r="JLY223" s="14"/>
      <c r="JLZ223" s="14"/>
      <c r="JMA223" s="14"/>
      <c r="JMB223" s="14"/>
      <c r="JMC223" s="14"/>
      <c r="JMD223" s="14"/>
      <c r="JME223" s="14"/>
      <c r="JMF223" s="14"/>
      <c r="JMG223" s="14"/>
      <c r="JMH223" s="14"/>
      <c r="JMI223" s="14"/>
      <c r="JMJ223" s="14"/>
      <c r="JMK223" s="14"/>
      <c r="JML223" s="14"/>
      <c r="JMM223" s="14"/>
      <c r="JMN223" s="14"/>
      <c r="JMO223" s="14"/>
      <c r="JMP223" s="14"/>
      <c r="JMQ223" s="14"/>
      <c r="JMR223" s="14"/>
      <c r="JMS223" s="14"/>
      <c r="JMT223" s="14"/>
      <c r="JMU223" s="14"/>
      <c r="JMV223" s="14"/>
      <c r="JMW223" s="14"/>
      <c r="JMX223" s="14"/>
      <c r="JMY223" s="14"/>
      <c r="JMZ223" s="14"/>
      <c r="JNA223" s="14"/>
      <c r="JNB223" s="14"/>
      <c r="JNC223" s="14"/>
      <c r="JND223" s="14"/>
      <c r="JNE223" s="14"/>
      <c r="JNF223" s="14"/>
      <c r="JNG223" s="14"/>
      <c r="JNH223" s="14"/>
      <c r="JNI223" s="14"/>
      <c r="JNJ223" s="14"/>
      <c r="JNK223" s="14"/>
      <c r="JNL223" s="14"/>
      <c r="JNM223" s="14"/>
      <c r="JNN223" s="14"/>
      <c r="JNO223" s="14"/>
      <c r="JNP223" s="14"/>
      <c r="JNQ223" s="14"/>
      <c r="JNR223" s="14"/>
      <c r="JNS223" s="14"/>
      <c r="JNT223" s="14"/>
      <c r="JNU223" s="14"/>
      <c r="JNV223" s="14"/>
      <c r="JNW223" s="14"/>
      <c r="JNX223" s="14"/>
      <c r="JNY223" s="14"/>
      <c r="JNZ223" s="14"/>
      <c r="JOA223" s="14"/>
      <c r="JOB223" s="14"/>
      <c r="JOC223" s="14"/>
      <c r="JOD223" s="14"/>
      <c r="JOE223" s="14"/>
      <c r="JOF223" s="14"/>
      <c r="JOG223" s="14"/>
      <c r="JOH223" s="14"/>
      <c r="JOI223" s="14"/>
      <c r="JOJ223" s="14"/>
      <c r="JOK223" s="14"/>
      <c r="JOL223" s="14"/>
      <c r="JOM223" s="14"/>
      <c r="JON223" s="14"/>
      <c r="JOO223" s="14"/>
      <c r="JOP223" s="14"/>
      <c r="JOQ223" s="14"/>
      <c r="JOR223" s="14"/>
      <c r="JOS223" s="14"/>
      <c r="JOT223" s="14"/>
      <c r="JOU223" s="14"/>
      <c r="JOV223" s="14"/>
      <c r="JOW223" s="14"/>
      <c r="JOX223" s="14"/>
      <c r="JOY223" s="14"/>
      <c r="JOZ223" s="14"/>
      <c r="JPA223" s="14"/>
      <c r="JPB223" s="14"/>
      <c r="JPC223" s="14"/>
      <c r="JPD223" s="14"/>
      <c r="JPE223" s="14"/>
      <c r="JPF223" s="14"/>
      <c r="JPG223" s="14"/>
      <c r="JPH223" s="14"/>
      <c r="JPI223" s="14"/>
      <c r="JPJ223" s="14"/>
      <c r="JPK223" s="14"/>
      <c r="JPL223" s="14"/>
      <c r="JPM223" s="14"/>
      <c r="JPN223" s="14"/>
      <c r="JPO223" s="14"/>
      <c r="JPP223" s="14"/>
      <c r="JPQ223" s="14"/>
      <c r="JPR223" s="14"/>
      <c r="JPS223" s="14"/>
      <c r="JPT223" s="14"/>
      <c r="JPU223" s="14"/>
      <c r="JPV223" s="14"/>
      <c r="JPW223" s="14"/>
      <c r="JPX223" s="14"/>
      <c r="JPY223" s="14"/>
      <c r="JPZ223" s="14"/>
      <c r="JQA223" s="14"/>
      <c r="JQB223" s="14"/>
      <c r="JQC223" s="14"/>
      <c r="JQD223" s="14"/>
      <c r="JQE223" s="14"/>
      <c r="JQF223" s="14"/>
      <c r="JQG223" s="14"/>
      <c r="JQH223" s="14"/>
      <c r="JQI223" s="14"/>
      <c r="JQJ223" s="14"/>
      <c r="JQK223" s="14"/>
      <c r="JQL223" s="14"/>
      <c r="JQM223" s="14"/>
      <c r="JQN223" s="14"/>
      <c r="JQO223" s="14"/>
      <c r="JQP223" s="14"/>
      <c r="JQQ223" s="14"/>
      <c r="JQR223" s="14"/>
      <c r="JQS223" s="14"/>
      <c r="JQT223" s="14"/>
      <c r="JQU223" s="14"/>
      <c r="JQV223" s="14"/>
      <c r="JQW223" s="14"/>
      <c r="JQX223" s="14"/>
      <c r="JQY223" s="14"/>
      <c r="JQZ223" s="14"/>
      <c r="JRA223" s="14"/>
      <c r="JRB223" s="14"/>
      <c r="JRC223" s="14"/>
      <c r="JRD223" s="14"/>
      <c r="JRE223" s="14"/>
      <c r="JRF223" s="14"/>
      <c r="JRG223" s="14"/>
      <c r="JRH223" s="14"/>
      <c r="JRI223" s="14"/>
      <c r="JRJ223" s="14"/>
      <c r="JRK223" s="14"/>
      <c r="JRL223" s="14"/>
      <c r="JRM223" s="14"/>
      <c r="JRN223" s="14"/>
      <c r="JRO223" s="14"/>
      <c r="JRP223" s="14"/>
      <c r="JRQ223" s="14"/>
      <c r="JRR223" s="14"/>
      <c r="JRS223" s="14"/>
      <c r="JRT223" s="14"/>
      <c r="JRU223" s="14"/>
      <c r="JRV223" s="14"/>
      <c r="JRW223" s="14"/>
      <c r="JRX223" s="14"/>
      <c r="JRY223" s="14"/>
      <c r="JRZ223" s="14"/>
      <c r="JSA223" s="14"/>
      <c r="JSB223" s="14"/>
      <c r="JSC223" s="14"/>
      <c r="JSD223" s="14"/>
      <c r="JSE223" s="14"/>
      <c r="JSF223" s="14"/>
      <c r="JSG223" s="14"/>
      <c r="JSH223" s="14"/>
      <c r="JSI223" s="14"/>
      <c r="JSJ223" s="14"/>
      <c r="JSK223" s="14"/>
      <c r="JSL223" s="14"/>
      <c r="JSM223" s="14"/>
      <c r="JSN223" s="14"/>
      <c r="JSO223" s="14"/>
      <c r="JSP223" s="14"/>
      <c r="JSQ223" s="14"/>
      <c r="JSR223" s="14"/>
      <c r="JSS223" s="14"/>
      <c r="JST223" s="14"/>
      <c r="JSU223" s="14"/>
      <c r="JSV223" s="14"/>
      <c r="JSW223" s="14"/>
      <c r="JSX223" s="14"/>
      <c r="JSY223" s="14"/>
      <c r="JSZ223" s="14"/>
      <c r="JTA223" s="14"/>
      <c r="JTB223" s="14"/>
      <c r="JTC223" s="14"/>
      <c r="JTD223" s="14"/>
      <c r="JTE223" s="14"/>
      <c r="JTF223" s="14"/>
      <c r="JTG223" s="14"/>
      <c r="JTH223" s="14"/>
      <c r="JTI223" s="14"/>
      <c r="JTJ223" s="14"/>
      <c r="JTK223" s="14"/>
      <c r="JTL223" s="14"/>
      <c r="JTM223" s="14"/>
      <c r="JTN223" s="14"/>
      <c r="JTO223" s="14"/>
      <c r="JTP223" s="14"/>
      <c r="JTQ223" s="14"/>
      <c r="JTR223" s="14"/>
      <c r="JTS223" s="14"/>
      <c r="JTT223" s="14"/>
      <c r="JTU223" s="14"/>
      <c r="JTV223" s="14"/>
      <c r="JTW223" s="14"/>
      <c r="JTX223" s="14"/>
      <c r="JTY223" s="14"/>
      <c r="JTZ223" s="14"/>
      <c r="JUA223" s="14"/>
      <c r="JUB223" s="14"/>
      <c r="JUC223" s="14"/>
      <c r="JUD223" s="14"/>
      <c r="JUE223" s="14"/>
      <c r="JUF223" s="14"/>
      <c r="JUG223" s="14"/>
      <c r="JUH223" s="14"/>
      <c r="JUI223" s="14"/>
      <c r="JUJ223" s="14"/>
      <c r="JUK223" s="14"/>
      <c r="JUL223" s="14"/>
      <c r="JUM223" s="14"/>
      <c r="JUN223" s="14"/>
      <c r="JUO223" s="14"/>
      <c r="JUP223" s="14"/>
      <c r="JUQ223" s="14"/>
      <c r="JUR223" s="14"/>
      <c r="JUS223" s="14"/>
      <c r="JUT223" s="14"/>
      <c r="JUU223" s="14"/>
      <c r="JUV223" s="14"/>
      <c r="JUW223" s="14"/>
      <c r="JUX223" s="14"/>
      <c r="JUY223" s="14"/>
      <c r="JUZ223" s="14"/>
      <c r="JVA223" s="14"/>
      <c r="JVB223" s="14"/>
      <c r="JVC223" s="14"/>
      <c r="JVD223" s="14"/>
      <c r="JVE223" s="14"/>
      <c r="JVF223" s="14"/>
      <c r="JVG223" s="14"/>
      <c r="JVH223" s="14"/>
      <c r="JVI223" s="14"/>
      <c r="JVJ223" s="14"/>
      <c r="JVK223" s="14"/>
      <c r="JVL223" s="14"/>
      <c r="JVM223" s="14"/>
      <c r="JVN223" s="14"/>
      <c r="JVO223" s="14"/>
      <c r="JVP223" s="14"/>
      <c r="JVQ223" s="14"/>
      <c r="JVR223" s="14"/>
      <c r="JVS223" s="14"/>
      <c r="JVT223" s="14"/>
      <c r="JVU223" s="14"/>
      <c r="JVV223" s="14"/>
      <c r="JVW223" s="14"/>
      <c r="JVX223" s="14"/>
      <c r="JVY223" s="14"/>
      <c r="JVZ223" s="14"/>
      <c r="JWA223" s="14"/>
      <c r="JWB223" s="14"/>
      <c r="JWC223" s="14"/>
      <c r="JWD223" s="14"/>
      <c r="JWE223" s="14"/>
      <c r="JWF223" s="14"/>
      <c r="JWG223" s="14"/>
      <c r="JWH223" s="14"/>
      <c r="JWI223" s="14"/>
      <c r="JWJ223" s="14"/>
      <c r="JWK223" s="14"/>
      <c r="JWL223" s="14"/>
      <c r="JWM223" s="14"/>
      <c r="JWN223" s="14"/>
      <c r="JWO223" s="14"/>
      <c r="JWP223" s="14"/>
      <c r="JWQ223" s="14"/>
      <c r="JWR223" s="14"/>
      <c r="JWS223" s="14"/>
      <c r="JWT223" s="14"/>
      <c r="JWU223" s="14"/>
      <c r="JWV223" s="14"/>
      <c r="JWW223" s="14"/>
      <c r="JWX223" s="14"/>
      <c r="JWY223" s="14"/>
      <c r="JWZ223" s="14"/>
      <c r="JXA223" s="14"/>
      <c r="JXB223" s="14"/>
      <c r="JXC223" s="14"/>
      <c r="JXD223" s="14"/>
      <c r="JXE223" s="14"/>
      <c r="JXF223" s="14"/>
      <c r="JXG223" s="14"/>
      <c r="JXH223" s="14"/>
      <c r="JXI223" s="14"/>
      <c r="JXJ223" s="14"/>
      <c r="JXK223" s="14"/>
      <c r="JXL223" s="14"/>
      <c r="JXM223" s="14"/>
      <c r="JXN223" s="14"/>
      <c r="JXO223" s="14"/>
      <c r="JXP223" s="14"/>
      <c r="JXQ223" s="14"/>
      <c r="JXR223" s="14"/>
      <c r="JXS223" s="14"/>
      <c r="JXT223" s="14"/>
      <c r="JXU223" s="14"/>
      <c r="JXV223" s="14"/>
      <c r="JXW223" s="14"/>
      <c r="JXX223" s="14"/>
      <c r="JXY223" s="14"/>
      <c r="JXZ223" s="14"/>
      <c r="JYA223" s="14"/>
      <c r="JYB223" s="14"/>
      <c r="JYC223" s="14"/>
      <c r="JYD223" s="14"/>
      <c r="JYE223" s="14"/>
      <c r="JYF223" s="14"/>
      <c r="JYG223" s="14"/>
      <c r="JYH223" s="14"/>
      <c r="JYI223" s="14"/>
      <c r="JYJ223" s="14"/>
      <c r="JYK223" s="14"/>
      <c r="JYL223" s="14"/>
      <c r="JYM223" s="14"/>
      <c r="JYN223" s="14"/>
      <c r="JYO223" s="14"/>
      <c r="JYP223" s="14"/>
      <c r="JYQ223" s="14"/>
      <c r="JYR223" s="14"/>
      <c r="JYS223" s="14"/>
      <c r="JYT223" s="14"/>
      <c r="JYU223" s="14"/>
      <c r="JYV223" s="14"/>
      <c r="JYW223" s="14"/>
      <c r="JYX223" s="14"/>
      <c r="JYY223" s="14"/>
      <c r="JYZ223" s="14"/>
      <c r="JZA223" s="14"/>
      <c r="JZB223" s="14"/>
      <c r="JZC223" s="14"/>
      <c r="JZD223" s="14"/>
      <c r="JZE223" s="14"/>
      <c r="JZF223" s="14"/>
      <c r="JZG223" s="14"/>
      <c r="JZH223" s="14"/>
      <c r="JZI223" s="14"/>
      <c r="JZJ223" s="14"/>
      <c r="JZK223" s="14"/>
      <c r="JZL223" s="14"/>
      <c r="JZM223" s="14"/>
      <c r="JZN223" s="14"/>
      <c r="JZO223" s="14"/>
      <c r="JZP223" s="14"/>
      <c r="JZQ223" s="14"/>
      <c r="JZR223" s="14"/>
      <c r="JZS223" s="14"/>
      <c r="JZT223" s="14"/>
      <c r="JZU223" s="14"/>
      <c r="JZV223" s="14"/>
      <c r="JZW223" s="14"/>
      <c r="JZX223" s="14"/>
      <c r="JZY223" s="14"/>
      <c r="JZZ223" s="14"/>
      <c r="KAA223" s="14"/>
      <c r="KAB223" s="14"/>
      <c r="KAC223" s="14"/>
      <c r="KAD223" s="14"/>
      <c r="KAE223" s="14"/>
      <c r="KAF223" s="14"/>
      <c r="KAG223" s="14"/>
      <c r="KAH223" s="14"/>
      <c r="KAI223" s="14"/>
      <c r="KAJ223" s="14"/>
      <c r="KAK223" s="14"/>
      <c r="KAL223" s="14"/>
      <c r="KAM223" s="14"/>
      <c r="KAN223" s="14"/>
      <c r="KAO223" s="14"/>
      <c r="KAP223" s="14"/>
      <c r="KAQ223" s="14"/>
      <c r="KAR223" s="14"/>
      <c r="KAS223" s="14"/>
      <c r="KAT223" s="14"/>
      <c r="KAU223" s="14"/>
      <c r="KAV223" s="14"/>
      <c r="KAW223" s="14"/>
      <c r="KAX223" s="14"/>
      <c r="KAY223" s="14"/>
      <c r="KAZ223" s="14"/>
      <c r="KBA223" s="14"/>
      <c r="KBB223" s="14"/>
      <c r="KBC223" s="14"/>
      <c r="KBD223" s="14"/>
      <c r="KBE223" s="14"/>
      <c r="KBF223" s="14"/>
      <c r="KBG223" s="14"/>
      <c r="KBH223" s="14"/>
      <c r="KBI223" s="14"/>
      <c r="KBJ223" s="14"/>
      <c r="KBK223" s="14"/>
      <c r="KBL223" s="14"/>
      <c r="KBM223" s="14"/>
      <c r="KBN223" s="14"/>
      <c r="KBO223" s="14"/>
      <c r="KBP223" s="14"/>
      <c r="KBQ223" s="14"/>
      <c r="KBR223" s="14"/>
      <c r="KBS223" s="14"/>
      <c r="KBT223" s="14"/>
      <c r="KBU223" s="14"/>
      <c r="KBV223" s="14"/>
      <c r="KBW223" s="14"/>
      <c r="KBX223" s="14"/>
      <c r="KBY223" s="14"/>
      <c r="KBZ223" s="14"/>
      <c r="KCA223" s="14"/>
      <c r="KCB223" s="14"/>
      <c r="KCC223" s="14"/>
      <c r="KCD223" s="14"/>
      <c r="KCE223" s="14"/>
      <c r="KCF223" s="14"/>
      <c r="KCG223" s="14"/>
      <c r="KCH223" s="14"/>
      <c r="KCI223" s="14"/>
      <c r="KCJ223" s="14"/>
      <c r="KCK223" s="14"/>
      <c r="KCL223" s="14"/>
      <c r="KCM223" s="14"/>
      <c r="KCN223" s="14"/>
      <c r="KCO223" s="14"/>
      <c r="KCP223" s="14"/>
      <c r="KCQ223" s="14"/>
      <c r="KCR223" s="14"/>
      <c r="KCS223" s="14"/>
      <c r="KCT223" s="14"/>
      <c r="KCU223" s="14"/>
      <c r="KCV223" s="14"/>
      <c r="KCW223" s="14"/>
      <c r="KCX223" s="14"/>
      <c r="KCY223" s="14"/>
      <c r="KCZ223" s="14"/>
      <c r="KDA223" s="14"/>
      <c r="KDB223" s="14"/>
      <c r="KDC223" s="14"/>
      <c r="KDD223" s="14"/>
      <c r="KDE223" s="14"/>
      <c r="KDF223" s="14"/>
      <c r="KDG223" s="14"/>
      <c r="KDH223" s="14"/>
      <c r="KDI223" s="14"/>
      <c r="KDJ223" s="14"/>
      <c r="KDK223" s="14"/>
      <c r="KDL223" s="14"/>
      <c r="KDM223" s="14"/>
      <c r="KDN223" s="14"/>
      <c r="KDO223" s="14"/>
      <c r="KDP223" s="14"/>
      <c r="KDQ223" s="14"/>
      <c r="KDR223" s="14"/>
      <c r="KDS223" s="14"/>
      <c r="KDT223" s="14"/>
      <c r="KDU223" s="14"/>
      <c r="KDV223" s="14"/>
      <c r="KDW223" s="14"/>
      <c r="KDX223" s="14"/>
      <c r="KDY223" s="14"/>
      <c r="KDZ223" s="14"/>
      <c r="KEA223" s="14"/>
      <c r="KEB223" s="14"/>
      <c r="KEC223" s="14"/>
      <c r="KED223" s="14"/>
      <c r="KEE223" s="14"/>
      <c r="KEF223" s="14"/>
      <c r="KEG223" s="14"/>
      <c r="KEH223" s="14"/>
      <c r="KEI223" s="14"/>
      <c r="KEJ223" s="14"/>
      <c r="KEK223" s="14"/>
      <c r="KEL223" s="14"/>
      <c r="KEM223" s="14"/>
      <c r="KEN223" s="14"/>
      <c r="KEO223" s="14"/>
      <c r="KEP223" s="14"/>
      <c r="KEQ223" s="14"/>
      <c r="KER223" s="14"/>
      <c r="KES223" s="14"/>
      <c r="KET223" s="14"/>
      <c r="KEU223" s="14"/>
      <c r="KEV223" s="14"/>
      <c r="KEW223" s="14"/>
      <c r="KEX223" s="14"/>
      <c r="KEY223" s="14"/>
      <c r="KEZ223" s="14"/>
      <c r="KFA223" s="14"/>
      <c r="KFB223" s="14"/>
      <c r="KFC223" s="14"/>
      <c r="KFD223" s="14"/>
      <c r="KFE223" s="14"/>
      <c r="KFF223" s="14"/>
      <c r="KFG223" s="14"/>
      <c r="KFH223" s="14"/>
      <c r="KFI223" s="14"/>
      <c r="KFJ223" s="14"/>
      <c r="KFK223" s="14"/>
      <c r="KFL223" s="14"/>
      <c r="KFM223" s="14"/>
      <c r="KFN223" s="14"/>
      <c r="KFO223" s="14"/>
      <c r="KFP223" s="14"/>
      <c r="KFQ223" s="14"/>
      <c r="KFR223" s="14"/>
      <c r="KFS223" s="14"/>
      <c r="KFT223" s="14"/>
      <c r="KFU223" s="14"/>
      <c r="KFV223" s="14"/>
      <c r="KFW223" s="14"/>
      <c r="KFX223" s="14"/>
      <c r="KFY223" s="14"/>
      <c r="KFZ223" s="14"/>
      <c r="KGA223" s="14"/>
      <c r="KGB223" s="14"/>
      <c r="KGC223" s="14"/>
      <c r="KGD223" s="14"/>
      <c r="KGE223" s="14"/>
      <c r="KGF223" s="14"/>
      <c r="KGG223" s="14"/>
      <c r="KGH223" s="14"/>
      <c r="KGI223" s="14"/>
      <c r="KGJ223" s="14"/>
      <c r="KGK223" s="14"/>
      <c r="KGL223" s="14"/>
      <c r="KGM223" s="14"/>
      <c r="KGN223" s="14"/>
      <c r="KGO223" s="14"/>
      <c r="KGP223" s="14"/>
      <c r="KGQ223" s="14"/>
      <c r="KGR223" s="14"/>
      <c r="KGS223" s="14"/>
      <c r="KGT223" s="14"/>
      <c r="KGU223" s="14"/>
      <c r="KGV223" s="14"/>
      <c r="KGW223" s="14"/>
      <c r="KGX223" s="14"/>
      <c r="KGY223" s="14"/>
      <c r="KGZ223" s="14"/>
      <c r="KHA223" s="14"/>
      <c r="KHB223" s="14"/>
      <c r="KHC223" s="14"/>
      <c r="KHD223" s="14"/>
      <c r="KHE223" s="14"/>
      <c r="KHF223" s="14"/>
      <c r="KHG223" s="14"/>
      <c r="KHH223" s="14"/>
      <c r="KHI223" s="14"/>
      <c r="KHJ223" s="14"/>
      <c r="KHK223" s="14"/>
      <c r="KHL223" s="14"/>
      <c r="KHM223" s="14"/>
      <c r="KHN223" s="14"/>
      <c r="KHO223" s="14"/>
      <c r="KHP223" s="14"/>
      <c r="KHQ223" s="14"/>
      <c r="KHR223" s="14"/>
      <c r="KHS223" s="14"/>
      <c r="KHT223" s="14"/>
      <c r="KHU223" s="14"/>
      <c r="KHV223" s="14"/>
      <c r="KHW223" s="14"/>
      <c r="KHX223" s="14"/>
      <c r="KHY223" s="14"/>
      <c r="KHZ223" s="14"/>
      <c r="KIA223" s="14"/>
      <c r="KIB223" s="14"/>
      <c r="KIC223" s="14"/>
      <c r="KID223" s="14"/>
      <c r="KIE223" s="14"/>
      <c r="KIF223" s="14"/>
      <c r="KIG223" s="14"/>
      <c r="KIH223" s="14"/>
      <c r="KII223" s="14"/>
      <c r="KIJ223" s="14"/>
      <c r="KIK223" s="14"/>
      <c r="KIL223" s="14"/>
      <c r="KIM223" s="14"/>
      <c r="KIN223" s="14"/>
      <c r="KIO223" s="14"/>
      <c r="KIP223" s="14"/>
      <c r="KIQ223" s="14"/>
      <c r="KIR223" s="14"/>
      <c r="KIS223" s="14"/>
      <c r="KIT223" s="14"/>
      <c r="KIU223" s="14"/>
      <c r="KIV223" s="14"/>
      <c r="KIW223" s="14"/>
      <c r="KIX223" s="14"/>
      <c r="KIY223" s="14"/>
      <c r="KIZ223" s="14"/>
      <c r="KJA223" s="14"/>
      <c r="KJB223" s="14"/>
      <c r="KJC223" s="14"/>
      <c r="KJD223" s="14"/>
      <c r="KJE223" s="14"/>
      <c r="KJF223" s="14"/>
      <c r="KJG223" s="14"/>
      <c r="KJH223" s="14"/>
      <c r="KJI223" s="14"/>
      <c r="KJJ223" s="14"/>
      <c r="KJK223" s="14"/>
      <c r="KJL223" s="14"/>
      <c r="KJM223" s="14"/>
      <c r="KJN223" s="14"/>
      <c r="KJO223" s="14"/>
      <c r="KJP223" s="14"/>
      <c r="KJQ223" s="14"/>
      <c r="KJR223" s="14"/>
      <c r="KJS223" s="14"/>
      <c r="KJT223" s="14"/>
      <c r="KJU223" s="14"/>
      <c r="KJV223" s="14"/>
      <c r="KJW223" s="14"/>
      <c r="KJX223" s="14"/>
      <c r="KJY223" s="14"/>
      <c r="KJZ223" s="14"/>
      <c r="KKA223" s="14"/>
      <c r="KKB223" s="14"/>
      <c r="KKC223" s="14"/>
      <c r="KKD223" s="14"/>
      <c r="KKE223" s="14"/>
      <c r="KKF223" s="14"/>
      <c r="KKG223" s="14"/>
      <c r="KKH223" s="14"/>
      <c r="KKI223" s="14"/>
      <c r="KKJ223" s="14"/>
      <c r="KKK223" s="14"/>
      <c r="KKL223" s="14"/>
      <c r="KKM223" s="14"/>
      <c r="KKN223" s="14"/>
      <c r="KKO223" s="14"/>
      <c r="KKP223" s="14"/>
      <c r="KKQ223" s="14"/>
      <c r="KKR223" s="14"/>
      <c r="KKS223" s="14"/>
      <c r="KKT223" s="14"/>
      <c r="KKU223" s="14"/>
      <c r="KKV223" s="14"/>
      <c r="KKW223" s="14"/>
      <c r="KKX223" s="14"/>
      <c r="KKY223" s="14"/>
      <c r="KKZ223" s="14"/>
      <c r="KLA223" s="14"/>
      <c r="KLB223" s="14"/>
      <c r="KLC223" s="14"/>
      <c r="KLD223" s="14"/>
      <c r="KLE223" s="14"/>
      <c r="KLF223" s="14"/>
      <c r="KLG223" s="14"/>
      <c r="KLH223" s="14"/>
      <c r="KLI223" s="14"/>
      <c r="KLJ223" s="14"/>
      <c r="KLK223" s="14"/>
      <c r="KLL223" s="14"/>
      <c r="KLM223" s="14"/>
      <c r="KLN223" s="14"/>
      <c r="KLO223" s="14"/>
      <c r="KLP223" s="14"/>
      <c r="KLQ223" s="14"/>
      <c r="KLR223" s="14"/>
      <c r="KLS223" s="14"/>
      <c r="KLT223" s="14"/>
      <c r="KLU223" s="14"/>
      <c r="KLV223" s="14"/>
      <c r="KLW223" s="14"/>
      <c r="KLX223" s="14"/>
      <c r="KLY223" s="14"/>
      <c r="KLZ223" s="14"/>
      <c r="KMA223" s="14"/>
      <c r="KMB223" s="14"/>
      <c r="KMC223" s="14"/>
      <c r="KMD223" s="14"/>
      <c r="KME223" s="14"/>
      <c r="KMF223" s="14"/>
      <c r="KMG223" s="14"/>
      <c r="KMH223" s="14"/>
      <c r="KMI223" s="14"/>
      <c r="KMJ223" s="14"/>
      <c r="KMK223" s="14"/>
      <c r="KML223" s="14"/>
      <c r="KMM223" s="14"/>
      <c r="KMN223" s="14"/>
      <c r="KMO223" s="14"/>
      <c r="KMP223" s="14"/>
      <c r="KMQ223" s="14"/>
      <c r="KMR223" s="14"/>
      <c r="KMS223" s="14"/>
      <c r="KMT223" s="14"/>
      <c r="KMU223" s="14"/>
      <c r="KMV223" s="14"/>
      <c r="KMW223" s="14"/>
      <c r="KMX223" s="14"/>
      <c r="KMY223" s="14"/>
      <c r="KMZ223" s="14"/>
      <c r="KNA223" s="14"/>
      <c r="KNB223" s="14"/>
      <c r="KNC223" s="14"/>
      <c r="KND223" s="14"/>
      <c r="KNE223" s="14"/>
      <c r="KNF223" s="14"/>
      <c r="KNG223" s="14"/>
      <c r="KNH223" s="14"/>
      <c r="KNI223" s="14"/>
      <c r="KNJ223" s="14"/>
      <c r="KNK223" s="14"/>
      <c r="KNL223" s="14"/>
      <c r="KNM223" s="14"/>
      <c r="KNN223" s="14"/>
      <c r="KNO223" s="14"/>
      <c r="KNP223" s="14"/>
      <c r="KNQ223" s="14"/>
      <c r="KNR223" s="14"/>
      <c r="KNS223" s="14"/>
      <c r="KNT223" s="14"/>
      <c r="KNU223" s="14"/>
      <c r="KNV223" s="14"/>
      <c r="KNW223" s="14"/>
      <c r="KNX223" s="14"/>
      <c r="KNY223" s="14"/>
      <c r="KNZ223" s="14"/>
      <c r="KOA223" s="14"/>
      <c r="KOB223" s="14"/>
      <c r="KOC223" s="14"/>
      <c r="KOD223" s="14"/>
      <c r="KOE223" s="14"/>
      <c r="KOF223" s="14"/>
      <c r="KOG223" s="14"/>
      <c r="KOH223" s="14"/>
      <c r="KOI223" s="14"/>
      <c r="KOJ223" s="14"/>
      <c r="KOK223" s="14"/>
      <c r="KOL223" s="14"/>
      <c r="KOM223" s="14"/>
      <c r="KON223" s="14"/>
      <c r="KOO223" s="14"/>
      <c r="KOP223" s="14"/>
      <c r="KOQ223" s="14"/>
      <c r="KOR223" s="14"/>
      <c r="KOS223" s="14"/>
      <c r="KOT223" s="14"/>
      <c r="KOU223" s="14"/>
      <c r="KOV223" s="14"/>
      <c r="KOW223" s="14"/>
      <c r="KOX223" s="14"/>
      <c r="KOY223" s="14"/>
      <c r="KOZ223" s="14"/>
      <c r="KPA223" s="14"/>
      <c r="KPB223" s="14"/>
      <c r="KPC223" s="14"/>
      <c r="KPD223" s="14"/>
      <c r="KPE223" s="14"/>
      <c r="KPF223" s="14"/>
      <c r="KPG223" s="14"/>
      <c r="KPH223" s="14"/>
      <c r="KPI223" s="14"/>
      <c r="KPJ223" s="14"/>
      <c r="KPK223" s="14"/>
      <c r="KPL223" s="14"/>
      <c r="KPM223" s="14"/>
      <c r="KPN223" s="14"/>
      <c r="KPO223" s="14"/>
      <c r="KPP223" s="14"/>
      <c r="KPQ223" s="14"/>
      <c r="KPR223" s="14"/>
      <c r="KPS223" s="14"/>
      <c r="KPT223" s="14"/>
      <c r="KPU223" s="14"/>
      <c r="KPV223" s="14"/>
      <c r="KPW223" s="14"/>
      <c r="KPX223" s="14"/>
      <c r="KPY223" s="14"/>
      <c r="KPZ223" s="14"/>
      <c r="KQA223" s="14"/>
      <c r="KQB223" s="14"/>
      <c r="KQC223" s="14"/>
      <c r="KQD223" s="14"/>
      <c r="KQE223" s="14"/>
      <c r="KQF223" s="14"/>
      <c r="KQG223" s="14"/>
      <c r="KQH223" s="14"/>
      <c r="KQI223" s="14"/>
      <c r="KQJ223" s="14"/>
      <c r="KQK223" s="14"/>
      <c r="KQL223" s="14"/>
      <c r="KQM223" s="14"/>
      <c r="KQN223" s="14"/>
      <c r="KQO223" s="14"/>
      <c r="KQP223" s="14"/>
      <c r="KQQ223" s="14"/>
      <c r="KQR223" s="14"/>
      <c r="KQS223" s="14"/>
      <c r="KQT223" s="14"/>
      <c r="KQU223" s="14"/>
      <c r="KQV223" s="14"/>
      <c r="KQW223" s="14"/>
      <c r="KQX223" s="14"/>
      <c r="KQY223" s="14"/>
      <c r="KQZ223" s="14"/>
      <c r="KRA223" s="14"/>
      <c r="KRB223" s="14"/>
      <c r="KRC223" s="14"/>
      <c r="KRD223" s="14"/>
      <c r="KRE223" s="14"/>
      <c r="KRF223" s="14"/>
      <c r="KRG223" s="14"/>
      <c r="KRH223" s="14"/>
      <c r="KRI223" s="14"/>
      <c r="KRJ223" s="14"/>
      <c r="KRK223" s="14"/>
      <c r="KRL223" s="14"/>
      <c r="KRM223" s="14"/>
      <c r="KRN223" s="14"/>
      <c r="KRO223" s="14"/>
      <c r="KRP223" s="14"/>
      <c r="KRQ223" s="14"/>
      <c r="KRR223" s="14"/>
      <c r="KRS223" s="14"/>
      <c r="KRT223" s="14"/>
      <c r="KRU223" s="14"/>
      <c r="KRV223" s="14"/>
      <c r="KRW223" s="14"/>
      <c r="KRX223" s="14"/>
      <c r="KRY223" s="14"/>
      <c r="KRZ223" s="14"/>
      <c r="KSA223" s="14"/>
      <c r="KSB223" s="14"/>
      <c r="KSC223" s="14"/>
      <c r="KSD223" s="14"/>
      <c r="KSE223" s="14"/>
      <c r="KSF223" s="14"/>
      <c r="KSG223" s="14"/>
      <c r="KSH223" s="14"/>
      <c r="KSI223" s="14"/>
      <c r="KSJ223" s="14"/>
      <c r="KSK223" s="14"/>
      <c r="KSL223" s="14"/>
      <c r="KSM223" s="14"/>
      <c r="KSN223" s="14"/>
      <c r="KSO223" s="14"/>
      <c r="KSP223" s="14"/>
      <c r="KSQ223" s="14"/>
      <c r="KSR223" s="14"/>
      <c r="KSS223" s="14"/>
      <c r="KST223" s="14"/>
      <c r="KSU223" s="14"/>
      <c r="KSV223" s="14"/>
      <c r="KSW223" s="14"/>
      <c r="KSX223" s="14"/>
      <c r="KSY223" s="14"/>
      <c r="KSZ223" s="14"/>
      <c r="KTA223" s="14"/>
      <c r="KTB223" s="14"/>
      <c r="KTC223" s="14"/>
      <c r="KTD223" s="14"/>
      <c r="KTE223" s="14"/>
      <c r="KTF223" s="14"/>
      <c r="KTG223" s="14"/>
      <c r="KTH223" s="14"/>
      <c r="KTI223" s="14"/>
      <c r="KTJ223" s="14"/>
      <c r="KTK223" s="14"/>
      <c r="KTL223" s="14"/>
      <c r="KTM223" s="14"/>
      <c r="KTN223" s="14"/>
      <c r="KTO223" s="14"/>
      <c r="KTP223" s="14"/>
      <c r="KTQ223" s="14"/>
      <c r="KTR223" s="14"/>
      <c r="KTS223" s="14"/>
      <c r="KTT223" s="14"/>
      <c r="KTU223" s="14"/>
      <c r="KTV223" s="14"/>
      <c r="KTW223" s="14"/>
      <c r="KTX223" s="14"/>
      <c r="KTY223" s="14"/>
      <c r="KTZ223" s="14"/>
      <c r="KUA223" s="14"/>
      <c r="KUB223" s="14"/>
      <c r="KUC223" s="14"/>
      <c r="KUD223" s="14"/>
      <c r="KUE223" s="14"/>
      <c r="KUF223" s="14"/>
      <c r="KUG223" s="14"/>
      <c r="KUH223" s="14"/>
      <c r="KUI223" s="14"/>
      <c r="KUJ223" s="14"/>
      <c r="KUK223" s="14"/>
      <c r="KUL223" s="14"/>
      <c r="KUM223" s="14"/>
      <c r="KUN223" s="14"/>
      <c r="KUO223" s="14"/>
      <c r="KUP223" s="14"/>
      <c r="KUQ223" s="14"/>
      <c r="KUR223" s="14"/>
      <c r="KUS223" s="14"/>
      <c r="KUT223" s="14"/>
      <c r="KUU223" s="14"/>
      <c r="KUV223" s="14"/>
      <c r="KUW223" s="14"/>
      <c r="KUX223" s="14"/>
      <c r="KUY223" s="14"/>
      <c r="KUZ223" s="14"/>
      <c r="KVA223" s="14"/>
      <c r="KVB223" s="14"/>
      <c r="KVC223" s="14"/>
      <c r="KVD223" s="14"/>
      <c r="KVE223" s="14"/>
      <c r="KVF223" s="14"/>
      <c r="KVG223" s="14"/>
      <c r="KVH223" s="14"/>
      <c r="KVI223" s="14"/>
      <c r="KVJ223" s="14"/>
      <c r="KVK223" s="14"/>
      <c r="KVL223" s="14"/>
      <c r="KVM223" s="14"/>
      <c r="KVN223" s="14"/>
      <c r="KVO223" s="14"/>
      <c r="KVP223" s="14"/>
      <c r="KVQ223" s="14"/>
      <c r="KVR223" s="14"/>
      <c r="KVS223" s="14"/>
      <c r="KVT223" s="14"/>
      <c r="KVU223" s="14"/>
      <c r="KVV223" s="14"/>
      <c r="KVW223" s="14"/>
      <c r="KVX223" s="14"/>
      <c r="KVY223" s="14"/>
      <c r="KVZ223" s="14"/>
      <c r="KWA223" s="14"/>
      <c r="KWB223" s="14"/>
      <c r="KWC223" s="14"/>
      <c r="KWD223" s="14"/>
      <c r="KWE223" s="14"/>
      <c r="KWF223" s="14"/>
      <c r="KWG223" s="14"/>
      <c r="KWH223" s="14"/>
      <c r="KWI223" s="14"/>
      <c r="KWJ223" s="14"/>
      <c r="KWK223" s="14"/>
      <c r="KWL223" s="14"/>
      <c r="KWM223" s="14"/>
      <c r="KWN223" s="14"/>
      <c r="KWO223" s="14"/>
      <c r="KWP223" s="14"/>
      <c r="KWQ223" s="14"/>
      <c r="KWR223" s="14"/>
      <c r="KWS223" s="14"/>
      <c r="KWT223" s="14"/>
      <c r="KWU223" s="14"/>
      <c r="KWV223" s="14"/>
      <c r="KWW223" s="14"/>
      <c r="KWX223" s="14"/>
      <c r="KWY223" s="14"/>
      <c r="KWZ223" s="14"/>
      <c r="KXA223" s="14"/>
      <c r="KXB223" s="14"/>
      <c r="KXC223" s="14"/>
      <c r="KXD223" s="14"/>
      <c r="KXE223" s="14"/>
      <c r="KXF223" s="14"/>
      <c r="KXG223" s="14"/>
      <c r="KXH223" s="14"/>
      <c r="KXI223" s="14"/>
      <c r="KXJ223" s="14"/>
      <c r="KXK223" s="14"/>
      <c r="KXL223" s="14"/>
      <c r="KXM223" s="14"/>
      <c r="KXN223" s="14"/>
      <c r="KXO223" s="14"/>
      <c r="KXP223" s="14"/>
      <c r="KXQ223" s="14"/>
      <c r="KXR223" s="14"/>
      <c r="KXS223" s="14"/>
      <c r="KXT223" s="14"/>
      <c r="KXU223" s="14"/>
      <c r="KXV223" s="14"/>
      <c r="KXW223" s="14"/>
      <c r="KXX223" s="14"/>
      <c r="KXY223" s="14"/>
      <c r="KXZ223" s="14"/>
      <c r="KYA223" s="14"/>
      <c r="KYB223" s="14"/>
      <c r="KYC223" s="14"/>
      <c r="KYD223" s="14"/>
      <c r="KYE223" s="14"/>
      <c r="KYF223" s="14"/>
      <c r="KYG223" s="14"/>
      <c r="KYH223" s="14"/>
      <c r="KYI223" s="14"/>
      <c r="KYJ223" s="14"/>
      <c r="KYK223" s="14"/>
      <c r="KYL223" s="14"/>
      <c r="KYM223" s="14"/>
      <c r="KYN223" s="14"/>
      <c r="KYO223" s="14"/>
      <c r="KYP223" s="14"/>
      <c r="KYQ223" s="14"/>
      <c r="KYR223" s="14"/>
      <c r="KYS223" s="14"/>
      <c r="KYT223" s="14"/>
      <c r="KYU223" s="14"/>
      <c r="KYV223" s="14"/>
      <c r="KYW223" s="14"/>
      <c r="KYX223" s="14"/>
      <c r="KYY223" s="14"/>
      <c r="KYZ223" s="14"/>
      <c r="KZA223" s="14"/>
      <c r="KZB223" s="14"/>
      <c r="KZC223" s="14"/>
      <c r="KZD223" s="14"/>
      <c r="KZE223" s="14"/>
      <c r="KZF223" s="14"/>
      <c r="KZG223" s="14"/>
      <c r="KZH223" s="14"/>
      <c r="KZI223" s="14"/>
      <c r="KZJ223" s="14"/>
      <c r="KZK223" s="14"/>
      <c r="KZL223" s="14"/>
      <c r="KZM223" s="14"/>
      <c r="KZN223" s="14"/>
      <c r="KZO223" s="14"/>
      <c r="KZP223" s="14"/>
      <c r="KZQ223" s="14"/>
      <c r="KZR223" s="14"/>
      <c r="KZS223" s="14"/>
      <c r="KZT223" s="14"/>
      <c r="KZU223" s="14"/>
      <c r="KZV223" s="14"/>
      <c r="KZW223" s="14"/>
      <c r="KZX223" s="14"/>
      <c r="KZY223" s="14"/>
      <c r="KZZ223" s="14"/>
      <c r="LAA223" s="14"/>
      <c r="LAB223" s="14"/>
      <c r="LAC223" s="14"/>
      <c r="LAD223" s="14"/>
      <c r="LAE223" s="14"/>
      <c r="LAF223" s="14"/>
      <c r="LAG223" s="14"/>
      <c r="LAH223" s="14"/>
      <c r="LAI223" s="14"/>
      <c r="LAJ223" s="14"/>
      <c r="LAK223" s="14"/>
      <c r="LAL223" s="14"/>
      <c r="LAM223" s="14"/>
      <c r="LAN223" s="14"/>
      <c r="LAO223" s="14"/>
      <c r="LAP223" s="14"/>
      <c r="LAQ223" s="14"/>
      <c r="LAR223" s="14"/>
      <c r="LAS223" s="14"/>
      <c r="LAT223" s="14"/>
      <c r="LAU223" s="14"/>
      <c r="LAV223" s="14"/>
      <c r="LAW223" s="14"/>
      <c r="LAX223" s="14"/>
      <c r="LAY223" s="14"/>
      <c r="LAZ223" s="14"/>
      <c r="LBA223" s="14"/>
      <c r="LBB223" s="14"/>
      <c r="LBC223" s="14"/>
      <c r="LBD223" s="14"/>
      <c r="LBE223" s="14"/>
      <c r="LBF223" s="14"/>
      <c r="LBG223" s="14"/>
      <c r="LBH223" s="14"/>
      <c r="LBI223" s="14"/>
      <c r="LBJ223" s="14"/>
      <c r="LBK223" s="14"/>
      <c r="LBL223" s="14"/>
      <c r="LBM223" s="14"/>
      <c r="LBN223" s="14"/>
      <c r="LBO223" s="14"/>
      <c r="LBP223" s="14"/>
      <c r="LBQ223" s="14"/>
      <c r="LBR223" s="14"/>
      <c r="LBS223" s="14"/>
      <c r="LBT223" s="14"/>
      <c r="LBU223" s="14"/>
      <c r="LBV223" s="14"/>
      <c r="LBW223" s="14"/>
      <c r="LBX223" s="14"/>
      <c r="LBY223" s="14"/>
      <c r="LBZ223" s="14"/>
      <c r="LCA223" s="14"/>
      <c r="LCB223" s="14"/>
      <c r="LCC223" s="14"/>
      <c r="LCD223" s="14"/>
      <c r="LCE223" s="14"/>
      <c r="LCF223" s="14"/>
      <c r="LCG223" s="14"/>
      <c r="LCH223" s="14"/>
      <c r="LCI223" s="14"/>
      <c r="LCJ223" s="14"/>
      <c r="LCK223" s="14"/>
      <c r="LCL223" s="14"/>
      <c r="LCM223" s="14"/>
      <c r="LCN223" s="14"/>
      <c r="LCO223" s="14"/>
      <c r="LCP223" s="14"/>
      <c r="LCQ223" s="14"/>
      <c r="LCR223" s="14"/>
      <c r="LCS223" s="14"/>
      <c r="LCT223" s="14"/>
      <c r="LCU223" s="14"/>
      <c r="LCV223" s="14"/>
      <c r="LCW223" s="14"/>
      <c r="LCX223" s="14"/>
      <c r="LCY223" s="14"/>
      <c r="LCZ223" s="14"/>
      <c r="LDA223" s="14"/>
      <c r="LDB223" s="14"/>
      <c r="LDC223" s="14"/>
      <c r="LDD223" s="14"/>
      <c r="LDE223" s="14"/>
      <c r="LDF223" s="14"/>
      <c r="LDG223" s="14"/>
      <c r="LDH223" s="14"/>
      <c r="LDI223" s="14"/>
      <c r="LDJ223" s="14"/>
      <c r="LDK223" s="14"/>
      <c r="LDL223" s="14"/>
      <c r="LDM223" s="14"/>
      <c r="LDN223" s="14"/>
      <c r="LDO223" s="14"/>
      <c r="LDP223" s="14"/>
      <c r="LDQ223" s="14"/>
      <c r="LDR223" s="14"/>
      <c r="LDS223" s="14"/>
      <c r="LDT223" s="14"/>
      <c r="LDU223" s="14"/>
      <c r="LDV223" s="14"/>
      <c r="LDW223" s="14"/>
      <c r="LDX223" s="14"/>
      <c r="LDY223" s="14"/>
      <c r="LDZ223" s="14"/>
      <c r="LEA223" s="14"/>
      <c r="LEB223" s="14"/>
      <c r="LEC223" s="14"/>
      <c r="LED223" s="14"/>
      <c r="LEE223" s="14"/>
      <c r="LEF223" s="14"/>
      <c r="LEG223" s="14"/>
      <c r="LEH223" s="14"/>
      <c r="LEI223" s="14"/>
      <c r="LEJ223" s="14"/>
      <c r="LEK223" s="14"/>
      <c r="LEL223" s="14"/>
      <c r="LEM223" s="14"/>
      <c r="LEN223" s="14"/>
      <c r="LEO223" s="14"/>
      <c r="LEP223" s="14"/>
      <c r="LEQ223" s="14"/>
      <c r="LER223" s="14"/>
      <c r="LES223" s="14"/>
      <c r="LET223" s="14"/>
      <c r="LEU223" s="14"/>
      <c r="LEV223" s="14"/>
      <c r="LEW223" s="14"/>
      <c r="LEX223" s="14"/>
      <c r="LEY223" s="14"/>
      <c r="LEZ223" s="14"/>
      <c r="LFA223" s="14"/>
      <c r="LFB223" s="14"/>
      <c r="LFC223" s="14"/>
      <c r="LFD223" s="14"/>
      <c r="LFE223" s="14"/>
      <c r="LFF223" s="14"/>
      <c r="LFG223" s="14"/>
      <c r="LFH223" s="14"/>
      <c r="LFI223" s="14"/>
      <c r="LFJ223" s="14"/>
      <c r="LFK223" s="14"/>
      <c r="LFL223" s="14"/>
      <c r="LFM223" s="14"/>
      <c r="LFN223" s="14"/>
      <c r="LFO223" s="14"/>
      <c r="LFP223" s="14"/>
      <c r="LFQ223" s="14"/>
      <c r="LFR223" s="14"/>
      <c r="LFS223" s="14"/>
      <c r="LFT223" s="14"/>
      <c r="LFU223" s="14"/>
      <c r="LFV223" s="14"/>
      <c r="LFW223" s="14"/>
      <c r="LFX223" s="14"/>
      <c r="LFY223" s="14"/>
      <c r="LFZ223" s="14"/>
      <c r="LGA223" s="14"/>
      <c r="LGB223" s="14"/>
      <c r="LGC223" s="14"/>
      <c r="LGD223" s="14"/>
      <c r="LGE223" s="14"/>
      <c r="LGF223" s="14"/>
      <c r="LGG223" s="14"/>
      <c r="LGH223" s="14"/>
      <c r="LGI223" s="14"/>
      <c r="LGJ223" s="14"/>
      <c r="LGK223" s="14"/>
      <c r="LGL223" s="14"/>
      <c r="LGM223" s="14"/>
      <c r="LGN223" s="14"/>
      <c r="LGO223" s="14"/>
      <c r="LGP223" s="14"/>
      <c r="LGQ223" s="14"/>
      <c r="LGR223" s="14"/>
      <c r="LGS223" s="14"/>
      <c r="LGT223" s="14"/>
      <c r="LGU223" s="14"/>
      <c r="LGV223" s="14"/>
      <c r="LGW223" s="14"/>
      <c r="LGX223" s="14"/>
      <c r="LGY223" s="14"/>
      <c r="LGZ223" s="14"/>
      <c r="LHA223" s="14"/>
      <c r="LHB223" s="14"/>
      <c r="LHC223" s="14"/>
      <c r="LHD223" s="14"/>
      <c r="LHE223" s="14"/>
      <c r="LHF223" s="14"/>
      <c r="LHG223" s="14"/>
      <c r="LHH223" s="14"/>
      <c r="LHI223" s="14"/>
      <c r="LHJ223" s="14"/>
      <c r="LHK223" s="14"/>
      <c r="LHL223" s="14"/>
      <c r="LHM223" s="14"/>
      <c r="LHN223" s="14"/>
      <c r="LHO223" s="14"/>
      <c r="LHP223" s="14"/>
      <c r="LHQ223" s="14"/>
      <c r="LHR223" s="14"/>
      <c r="LHS223" s="14"/>
      <c r="LHT223" s="14"/>
      <c r="LHU223" s="14"/>
      <c r="LHV223" s="14"/>
      <c r="LHW223" s="14"/>
      <c r="LHX223" s="14"/>
      <c r="LHY223" s="14"/>
      <c r="LHZ223" s="14"/>
      <c r="LIA223" s="14"/>
      <c r="LIB223" s="14"/>
      <c r="LIC223" s="14"/>
      <c r="LID223" s="14"/>
      <c r="LIE223" s="14"/>
      <c r="LIF223" s="14"/>
      <c r="LIG223" s="14"/>
      <c r="LIH223" s="14"/>
      <c r="LII223" s="14"/>
      <c r="LIJ223" s="14"/>
      <c r="LIK223" s="14"/>
      <c r="LIL223" s="14"/>
      <c r="LIM223" s="14"/>
      <c r="LIN223" s="14"/>
      <c r="LIO223" s="14"/>
      <c r="LIP223" s="14"/>
      <c r="LIQ223" s="14"/>
      <c r="LIR223" s="14"/>
      <c r="LIS223" s="14"/>
      <c r="LIT223" s="14"/>
      <c r="LIU223" s="14"/>
      <c r="LIV223" s="14"/>
      <c r="LIW223" s="14"/>
      <c r="LIX223" s="14"/>
      <c r="LIY223" s="14"/>
      <c r="LIZ223" s="14"/>
      <c r="LJA223" s="14"/>
      <c r="LJB223" s="14"/>
      <c r="LJC223" s="14"/>
      <c r="LJD223" s="14"/>
      <c r="LJE223" s="14"/>
      <c r="LJF223" s="14"/>
      <c r="LJG223" s="14"/>
      <c r="LJH223" s="14"/>
      <c r="LJI223" s="14"/>
      <c r="LJJ223" s="14"/>
      <c r="LJK223" s="14"/>
      <c r="LJL223" s="14"/>
      <c r="LJM223" s="14"/>
      <c r="LJN223" s="14"/>
      <c r="LJO223" s="14"/>
      <c r="LJP223" s="14"/>
      <c r="LJQ223" s="14"/>
      <c r="LJR223" s="14"/>
      <c r="LJS223" s="14"/>
      <c r="LJT223" s="14"/>
      <c r="LJU223" s="14"/>
      <c r="LJV223" s="14"/>
      <c r="LJW223" s="14"/>
      <c r="LJX223" s="14"/>
      <c r="LJY223" s="14"/>
      <c r="LJZ223" s="14"/>
      <c r="LKA223" s="14"/>
      <c r="LKB223" s="14"/>
      <c r="LKC223" s="14"/>
      <c r="LKD223" s="14"/>
      <c r="LKE223" s="14"/>
      <c r="LKF223" s="14"/>
      <c r="LKG223" s="14"/>
      <c r="LKH223" s="14"/>
      <c r="LKI223" s="14"/>
      <c r="LKJ223" s="14"/>
      <c r="LKK223" s="14"/>
      <c r="LKL223" s="14"/>
      <c r="LKM223" s="14"/>
      <c r="LKN223" s="14"/>
      <c r="LKO223" s="14"/>
      <c r="LKP223" s="14"/>
      <c r="LKQ223" s="14"/>
      <c r="LKR223" s="14"/>
      <c r="LKS223" s="14"/>
      <c r="LKT223" s="14"/>
      <c r="LKU223" s="14"/>
      <c r="LKV223" s="14"/>
      <c r="LKW223" s="14"/>
      <c r="LKX223" s="14"/>
      <c r="LKY223" s="14"/>
      <c r="LKZ223" s="14"/>
      <c r="LLA223" s="14"/>
      <c r="LLB223" s="14"/>
      <c r="LLC223" s="14"/>
      <c r="LLD223" s="14"/>
      <c r="LLE223" s="14"/>
      <c r="LLF223" s="14"/>
      <c r="LLG223" s="14"/>
      <c r="LLH223" s="14"/>
      <c r="LLI223" s="14"/>
      <c r="LLJ223" s="14"/>
      <c r="LLK223" s="14"/>
      <c r="LLL223" s="14"/>
      <c r="LLM223" s="14"/>
      <c r="LLN223" s="14"/>
      <c r="LLO223" s="14"/>
      <c r="LLP223" s="14"/>
      <c r="LLQ223" s="14"/>
      <c r="LLR223" s="14"/>
      <c r="LLS223" s="14"/>
      <c r="LLT223" s="14"/>
      <c r="LLU223" s="14"/>
      <c r="LLV223" s="14"/>
      <c r="LLW223" s="14"/>
      <c r="LLX223" s="14"/>
      <c r="LLY223" s="14"/>
      <c r="LLZ223" s="14"/>
      <c r="LMA223" s="14"/>
      <c r="LMB223" s="14"/>
      <c r="LMC223" s="14"/>
      <c r="LMD223" s="14"/>
      <c r="LME223" s="14"/>
      <c r="LMF223" s="14"/>
      <c r="LMG223" s="14"/>
      <c r="LMH223" s="14"/>
      <c r="LMI223" s="14"/>
      <c r="LMJ223" s="14"/>
      <c r="LMK223" s="14"/>
      <c r="LML223" s="14"/>
      <c r="LMM223" s="14"/>
      <c r="LMN223" s="14"/>
      <c r="LMO223" s="14"/>
      <c r="LMP223" s="14"/>
      <c r="LMQ223" s="14"/>
      <c r="LMR223" s="14"/>
      <c r="LMS223" s="14"/>
      <c r="LMT223" s="14"/>
      <c r="LMU223" s="14"/>
      <c r="LMV223" s="14"/>
      <c r="LMW223" s="14"/>
      <c r="LMX223" s="14"/>
      <c r="LMY223" s="14"/>
      <c r="LMZ223" s="14"/>
      <c r="LNA223" s="14"/>
      <c r="LNB223" s="14"/>
      <c r="LNC223" s="14"/>
      <c r="LND223" s="14"/>
      <c r="LNE223" s="14"/>
      <c r="LNF223" s="14"/>
      <c r="LNG223" s="14"/>
      <c r="LNH223" s="14"/>
      <c r="LNI223" s="14"/>
      <c r="LNJ223" s="14"/>
      <c r="LNK223" s="14"/>
      <c r="LNL223" s="14"/>
      <c r="LNM223" s="14"/>
      <c r="LNN223" s="14"/>
      <c r="LNO223" s="14"/>
      <c r="LNP223" s="14"/>
      <c r="LNQ223" s="14"/>
      <c r="LNR223" s="14"/>
      <c r="LNS223" s="14"/>
      <c r="LNT223" s="14"/>
      <c r="LNU223" s="14"/>
      <c r="LNV223" s="14"/>
      <c r="LNW223" s="14"/>
      <c r="LNX223" s="14"/>
      <c r="LNY223" s="14"/>
      <c r="LNZ223" s="14"/>
      <c r="LOA223" s="14"/>
      <c r="LOB223" s="14"/>
      <c r="LOC223" s="14"/>
      <c r="LOD223" s="14"/>
      <c r="LOE223" s="14"/>
      <c r="LOF223" s="14"/>
      <c r="LOG223" s="14"/>
      <c r="LOH223" s="14"/>
      <c r="LOI223" s="14"/>
      <c r="LOJ223" s="14"/>
      <c r="LOK223" s="14"/>
      <c r="LOL223" s="14"/>
      <c r="LOM223" s="14"/>
      <c r="LON223" s="14"/>
      <c r="LOO223" s="14"/>
      <c r="LOP223" s="14"/>
      <c r="LOQ223" s="14"/>
      <c r="LOR223" s="14"/>
      <c r="LOS223" s="14"/>
      <c r="LOT223" s="14"/>
      <c r="LOU223" s="14"/>
      <c r="LOV223" s="14"/>
      <c r="LOW223" s="14"/>
      <c r="LOX223" s="14"/>
      <c r="LOY223" s="14"/>
      <c r="LOZ223" s="14"/>
      <c r="LPA223" s="14"/>
      <c r="LPB223" s="14"/>
      <c r="LPC223" s="14"/>
      <c r="LPD223" s="14"/>
      <c r="LPE223" s="14"/>
      <c r="LPF223" s="14"/>
      <c r="LPG223" s="14"/>
      <c r="LPH223" s="14"/>
      <c r="LPI223" s="14"/>
      <c r="LPJ223" s="14"/>
      <c r="LPK223" s="14"/>
      <c r="LPL223" s="14"/>
      <c r="LPM223" s="14"/>
      <c r="LPN223" s="14"/>
      <c r="LPO223" s="14"/>
      <c r="LPP223" s="14"/>
      <c r="LPQ223" s="14"/>
      <c r="LPR223" s="14"/>
      <c r="LPS223" s="14"/>
      <c r="LPT223" s="14"/>
      <c r="LPU223" s="14"/>
      <c r="LPV223" s="14"/>
      <c r="LPW223" s="14"/>
      <c r="LPX223" s="14"/>
      <c r="LPY223" s="14"/>
      <c r="LPZ223" s="14"/>
      <c r="LQA223" s="14"/>
      <c r="LQB223" s="14"/>
      <c r="LQC223" s="14"/>
      <c r="LQD223" s="14"/>
      <c r="LQE223" s="14"/>
      <c r="LQF223" s="14"/>
      <c r="LQG223" s="14"/>
      <c r="LQH223" s="14"/>
      <c r="LQI223" s="14"/>
      <c r="LQJ223" s="14"/>
      <c r="LQK223" s="14"/>
      <c r="LQL223" s="14"/>
      <c r="LQM223" s="14"/>
      <c r="LQN223" s="14"/>
      <c r="LQO223" s="14"/>
      <c r="LQP223" s="14"/>
      <c r="LQQ223" s="14"/>
      <c r="LQR223" s="14"/>
      <c r="LQS223" s="14"/>
      <c r="LQT223" s="14"/>
      <c r="LQU223" s="14"/>
      <c r="LQV223" s="14"/>
      <c r="LQW223" s="14"/>
      <c r="LQX223" s="14"/>
      <c r="LQY223" s="14"/>
      <c r="LQZ223" s="14"/>
      <c r="LRA223" s="14"/>
      <c r="LRB223" s="14"/>
      <c r="LRC223" s="14"/>
      <c r="LRD223" s="14"/>
      <c r="LRE223" s="14"/>
      <c r="LRF223" s="14"/>
      <c r="LRG223" s="14"/>
      <c r="LRH223" s="14"/>
      <c r="LRI223" s="14"/>
      <c r="LRJ223" s="14"/>
      <c r="LRK223" s="14"/>
      <c r="LRL223" s="14"/>
      <c r="LRM223" s="14"/>
      <c r="LRN223" s="14"/>
      <c r="LRO223" s="14"/>
      <c r="LRP223" s="14"/>
      <c r="LRQ223" s="14"/>
      <c r="LRR223" s="14"/>
      <c r="LRS223" s="14"/>
      <c r="LRT223" s="14"/>
      <c r="LRU223" s="14"/>
      <c r="LRV223" s="14"/>
      <c r="LRW223" s="14"/>
      <c r="LRX223" s="14"/>
      <c r="LRY223" s="14"/>
      <c r="LRZ223" s="14"/>
      <c r="LSA223" s="14"/>
      <c r="LSB223" s="14"/>
      <c r="LSC223" s="14"/>
      <c r="LSD223" s="14"/>
      <c r="LSE223" s="14"/>
      <c r="LSF223" s="14"/>
      <c r="LSG223" s="14"/>
      <c r="LSH223" s="14"/>
      <c r="LSI223" s="14"/>
      <c r="LSJ223" s="14"/>
      <c r="LSK223" s="14"/>
      <c r="LSL223" s="14"/>
      <c r="LSM223" s="14"/>
      <c r="LSN223" s="14"/>
      <c r="LSO223" s="14"/>
      <c r="LSP223" s="14"/>
      <c r="LSQ223" s="14"/>
      <c r="LSR223" s="14"/>
      <c r="LSS223" s="14"/>
      <c r="LST223" s="14"/>
      <c r="LSU223" s="14"/>
      <c r="LSV223" s="14"/>
      <c r="LSW223" s="14"/>
      <c r="LSX223" s="14"/>
      <c r="LSY223" s="14"/>
      <c r="LSZ223" s="14"/>
      <c r="LTA223" s="14"/>
      <c r="LTB223" s="14"/>
      <c r="LTC223" s="14"/>
      <c r="LTD223" s="14"/>
      <c r="LTE223" s="14"/>
      <c r="LTF223" s="14"/>
      <c r="LTG223" s="14"/>
      <c r="LTH223" s="14"/>
      <c r="LTI223" s="14"/>
      <c r="LTJ223" s="14"/>
      <c r="LTK223" s="14"/>
      <c r="LTL223" s="14"/>
      <c r="LTM223" s="14"/>
      <c r="LTN223" s="14"/>
      <c r="LTO223" s="14"/>
      <c r="LTP223" s="14"/>
      <c r="LTQ223" s="14"/>
      <c r="LTR223" s="14"/>
      <c r="LTS223" s="14"/>
      <c r="LTT223" s="14"/>
      <c r="LTU223" s="14"/>
      <c r="LTV223" s="14"/>
      <c r="LTW223" s="14"/>
      <c r="LTX223" s="14"/>
      <c r="LTY223" s="14"/>
      <c r="LTZ223" s="14"/>
      <c r="LUA223" s="14"/>
      <c r="LUB223" s="14"/>
      <c r="LUC223" s="14"/>
      <c r="LUD223" s="14"/>
      <c r="LUE223" s="14"/>
      <c r="LUF223" s="14"/>
      <c r="LUG223" s="14"/>
      <c r="LUH223" s="14"/>
      <c r="LUI223" s="14"/>
      <c r="LUJ223" s="14"/>
      <c r="LUK223" s="14"/>
      <c r="LUL223" s="14"/>
      <c r="LUM223" s="14"/>
      <c r="LUN223" s="14"/>
      <c r="LUO223" s="14"/>
      <c r="LUP223" s="14"/>
      <c r="LUQ223" s="14"/>
      <c r="LUR223" s="14"/>
      <c r="LUS223" s="14"/>
      <c r="LUT223" s="14"/>
      <c r="LUU223" s="14"/>
      <c r="LUV223" s="14"/>
      <c r="LUW223" s="14"/>
      <c r="LUX223" s="14"/>
      <c r="LUY223" s="14"/>
      <c r="LUZ223" s="14"/>
      <c r="LVA223" s="14"/>
      <c r="LVB223" s="14"/>
      <c r="LVC223" s="14"/>
      <c r="LVD223" s="14"/>
      <c r="LVE223" s="14"/>
      <c r="LVF223" s="14"/>
      <c r="LVG223" s="14"/>
      <c r="LVH223" s="14"/>
      <c r="LVI223" s="14"/>
      <c r="LVJ223" s="14"/>
      <c r="LVK223" s="14"/>
      <c r="LVL223" s="14"/>
      <c r="LVM223" s="14"/>
      <c r="LVN223" s="14"/>
      <c r="LVO223" s="14"/>
      <c r="LVP223" s="14"/>
      <c r="LVQ223" s="14"/>
      <c r="LVR223" s="14"/>
      <c r="LVS223" s="14"/>
      <c r="LVT223" s="14"/>
      <c r="LVU223" s="14"/>
      <c r="LVV223" s="14"/>
      <c r="LVW223" s="14"/>
      <c r="LVX223" s="14"/>
      <c r="LVY223" s="14"/>
      <c r="LVZ223" s="14"/>
      <c r="LWA223" s="14"/>
      <c r="LWB223" s="14"/>
      <c r="LWC223" s="14"/>
      <c r="LWD223" s="14"/>
      <c r="LWE223" s="14"/>
      <c r="LWF223" s="14"/>
      <c r="LWG223" s="14"/>
      <c r="LWH223" s="14"/>
      <c r="LWI223" s="14"/>
      <c r="LWJ223" s="14"/>
      <c r="LWK223" s="14"/>
      <c r="LWL223" s="14"/>
      <c r="LWM223" s="14"/>
      <c r="LWN223" s="14"/>
      <c r="LWO223" s="14"/>
      <c r="LWP223" s="14"/>
      <c r="LWQ223" s="14"/>
      <c r="LWR223" s="14"/>
      <c r="LWS223" s="14"/>
      <c r="LWT223" s="14"/>
      <c r="LWU223" s="14"/>
      <c r="LWV223" s="14"/>
      <c r="LWW223" s="14"/>
      <c r="LWX223" s="14"/>
      <c r="LWY223" s="14"/>
      <c r="LWZ223" s="14"/>
      <c r="LXA223" s="14"/>
      <c r="LXB223" s="14"/>
      <c r="LXC223" s="14"/>
      <c r="LXD223" s="14"/>
      <c r="LXE223" s="14"/>
      <c r="LXF223" s="14"/>
      <c r="LXG223" s="14"/>
      <c r="LXH223" s="14"/>
      <c r="LXI223" s="14"/>
      <c r="LXJ223" s="14"/>
      <c r="LXK223" s="14"/>
      <c r="LXL223" s="14"/>
      <c r="LXM223" s="14"/>
      <c r="LXN223" s="14"/>
      <c r="LXO223" s="14"/>
      <c r="LXP223" s="14"/>
      <c r="LXQ223" s="14"/>
      <c r="LXR223" s="14"/>
      <c r="LXS223" s="14"/>
      <c r="LXT223" s="14"/>
      <c r="LXU223" s="14"/>
      <c r="LXV223" s="14"/>
      <c r="LXW223" s="14"/>
      <c r="LXX223" s="14"/>
      <c r="LXY223" s="14"/>
      <c r="LXZ223" s="14"/>
      <c r="LYA223" s="14"/>
      <c r="LYB223" s="14"/>
      <c r="LYC223" s="14"/>
      <c r="LYD223" s="14"/>
      <c r="LYE223" s="14"/>
      <c r="LYF223" s="14"/>
      <c r="LYG223" s="14"/>
      <c r="LYH223" s="14"/>
      <c r="LYI223" s="14"/>
      <c r="LYJ223" s="14"/>
      <c r="LYK223" s="14"/>
      <c r="LYL223" s="14"/>
      <c r="LYM223" s="14"/>
      <c r="LYN223" s="14"/>
      <c r="LYO223" s="14"/>
      <c r="LYP223" s="14"/>
      <c r="LYQ223" s="14"/>
      <c r="LYR223" s="14"/>
      <c r="LYS223" s="14"/>
      <c r="LYT223" s="14"/>
      <c r="LYU223" s="14"/>
      <c r="LYV223" s="14"/>
      <c r="LYW223" s="14"/>
      <c r="LYX223" s="14"/>
      <c r="LYY223" s="14"/>
      <c r="LYZ223" s="14"/>
      <c r="LZA223" s="14"/>
      <c r="LZB223" s="14"/>
      <c r="LZC223" s="14"/>
      <c r="LZD223" s="14"/>
      <c r="LZE223" s="14"/>
      <c r="LZF223" s="14"/>
      <c r="LZG223" s="14"/>
      <c r="LZH223" s="14"/>
      <c r="LZI223" s="14"/>
      <c r="LZJ223" s="14"/>
      <c r="LZK223" s="14"/>
      <c r="LZL223" s="14"/>
      <c r="LZM223" s="14"/>
      <c r="LZN223" s="14"/>
      <c r="LZO223" s="14"/>
      <c r="LZP223" s="14"/>
      <c r="LZQ223" s="14"/>
      <c r="LZR223" s="14"/>
      <c r="LZS223" s="14"/>
      <c r="LZT223" s="14"/>
      <c r="LZU223" s="14"/>
      <c r="LZV223" s="14"/>
      <c r="LZW223" s="14"/>
      <c r="LZX223" s="14"/>
      <c r="LZY223" s="14"/>
      <c r="LZZ223" s="14"/>
      <c r="MAA223" s="14"/>
      <c r="MAB223" s="14"/>
      <c r="MAC223" s="14"/>
      <c r="MAD223" s="14"/>
      <c r="MAE223" s="14"/>
      <c r="MAF223" s="14"/>
      <c r="MAG223" s="14"/>
      <c r="MAH223" s="14"/>
      <c r="MAI223" s="14"/>
      <c r="MAJ223" s="14"/>
      <c r="MAK223" s="14"/>
      <c r="MAL223" s="14"/>
      <c r="MAM223" s="14"/>
      <c r="MAN223" s="14"/>
      <c r="MAO223" s="14"/>
      <c r="MAP223" s="14"/>
      <c r="MAQ223" s="14"/>
      <c r="MAR223" s="14"/>
      <c r="MAS223" s="14"/>
      <c r="MAT223" s="14"/>
      <c r="MAU223" s="14"/>
      <c r="MAV223" s="14"/>
      <c r="MAW223" s="14"/>
      <c r="MAX223" s="14"/>
      <c r="MAY223" s="14"/>
      <c r="MAZ223" s="14"/>
      <c r="MBA223" s="14"/>
      <c r="MBB223" s="14"/>
      <c r="MBC223" s="14"/>
      <c r="MBD223" s="14"/>
      <c r="MBE223" s="14"/>
      <c r="MBF223" s="14"/>
      <c r="MBG223" s="14"/>
      <c r="MBH223" s="14"/>
      <c r="MBI223" s="14"/>
      <c r="MBJ223" s="14"/>
      <c r="MBK223" s="14"/>
      <c r="MBL223" s="14"/>
      <c r="MBM223" s="14"/>
      <c r="MBN223" s="14"/>
      <c r="MBO223" s="14"/>
      <c r="MBP223" s="14"/>
      <c r="MBQ223" s="14"/>
      <c r="MBR223" s="14"/>
      <c r="MBS223" s="14"/>
      <c r="MBT223" s="14"/>
      <c r="MBU223" s="14"/>
      <c r="MBV223" s="14"/>
      <c r="MBW223" s="14"/>
      <c r="MBX223" s="14"/>
      <c r="MBY223" s="14"/>
      <c r="MBZ223" s="14"/>
      <c r="MCA223" s="14"/>
      <c r="MCB223" s="14"/>
      <c r="MCC223" s="14"/>
      <c r="MCD223" s="14"/>
      <c r="MCE223" s="14"/>
      <c r="MCF223" s="14"/>
      <c r="MCG223" s="14"/>
      <c r="MCH223" s="14"/>
      <c r="MCI223" s="14"/>
      <c r="MCJ223" s="14"/>
      <c r="MCK223" s="14"/>
      <c r="MCL223" s="14"/>
      <c r="MCM223" s="14"/>
      <c r="MCN223" s="14"/>
      <c r="MCO223" s="14"/>
      <c r="MCP223" s="14"/>
      <c r="MCQ223" s="14"/>
      <c r="MCR223" s="14"/>
      <c r="MCS223" s="14"/>
      <c r="MCT223" s="14"/>
      <c r="MCU223" s="14"/>
      <c r="MCV223" s="14"/>
      <c r="MCW223" s="14"/>
      <c r="MCX223" s="14"/>
      <c r="MCY223" s="14"/>
      <c r="MCZ223" s="14"/>
      <c r="MDA223" s="14"/>
      <c r="MDB223" s="14"/>
      <c r="MDC223" s="14"/>
      <c r="MDD223" s="14"/>
      <c r="MDE223" s="14"/>
      <c r="MDF223" s="14"/>
      <c r="MDG223" s="14"/>
      <c r="MDH223" s="14"/>
      <c r="MDI223" s="14"/>
      <c r="MDJ223" s="14"/>
      <c r="MDK223" s="14"/>
      <c r="MDL223" s="14"/>
      <c r="MDM223" s="14"/>
      <c r="MDN223" s="14"/>
      <c r="MDO223" s="14"/>
      <c r="MDP223" s="14"/>
      <c r="MDQ223" s="14"/>
      <c r="MDR223" s="14"/>
      <c r="MDS223" s="14"/>
      <c r="MDT223" s="14"/>
      <c r="MDU223" s="14"/>
      <c r="MDV223" s="14"/>
      <c r="MDW223" s="14"/>
      <c r="MDX223" s="14"/>
      <c r="MDY223" s="14"/>
      <c r="MDZ223" s="14"/>
      <c r="MEA223" s="14"/>
      <c r="MEB223" s="14"/>
      <c r="MEC223" s="14"/>
      <c r="MED223" s="14"/>
      <c r="MEE223" s="14"/>
      <c r="MEF223" s="14"/>
      <c r="MEG223" s="14"/>
      <c r="MEH223" s="14"/>
      <c r="MEI223" s="14"/>
      <c r="MEJ223" s="14"/>
      <c r="MEK223" s="14"/>
      <c r="MEL223" s="14"/>
      <c r="MEM223" s="14"/>
      <c r="MEN223" s="14"/>
      <c r="MEO223" s="14"/>
      <c r="MEP223" s="14"/>
      <c r="MEQ223" s="14"/>
      <c r="MER223" s="14"/>
      <c r="MES223" s="14"/>
      <c r="MET223" s="14"/>
      <c r="MEU223" s="14"/>
      <c r="MEV223" s="14"/>
      <c r="MEW223" s="14"/>
      <c r="MEX223" s="14"/>
      <c r="MEY223" s="14"/>
      <c r="MEZ223" s="14"/>
      <c r="MFA223" s="14"/>
      <c r="MFB223" s="14"/>
      <c r="MFC223" s="14"/>
      <c r="MFD223" s="14"/>
      <c r="MFE223" s="14"/>
      <c r="MFF223" s="14"/>
      <c r="MFG223" s="14"/>
      <c r="MFH223" s="14"/>
      <c r="MFI223" s="14"/>
      <c r="MFJ223" s="14"/>
      <c r="MFK223" s="14"/>
      <c r="MFL223" s="14"/>
      <c r="MFM223" s="14"/>
      <c r="MFN223" s="14"/>
      <c r="MFO223" s="14"/>
      <c r="MFP223" s="14"/>
      <c r="MFQ223" s="14"/>
      <c r="MFR223" s="14"/>
      <c r="MFS223" s="14"/>
      <c r="MFT223" s="14"/>
      <c r="MFU223" s="14"/>
      <c r="MFV223" s="14"/>
      <c r="MFW223" s="14"/>
      <c r="MFX223" s="14"/>
      <c r="MFY223" s="14"/>
      <c r="MFZ223" s="14"/>
      <c r="MGA223" s="14"/>
      <c r="MGB223" s="14"/>
      <c r="MGC223" s="14"/>
      <c r="MGD223" s="14"/>
      <c r="MGE223" s="14"/>
      <c r="MGF223" s="14"/>
      <c r="MGG223" s="14"/>
      <c r="MGH223" s="14"/>
      <c r="MGI223" s="14"/>
      <c r="MGJ223" s="14"/>
      <c r="MGK223" s="14"/>
      <c r="MGL223" s="14"/>
      <c r="MGM223" s="14"/>
      <c r="MGN223" s="14"/>
      <c r="MGO223" s="14"/>
      <c r="MGP223" s="14"/>
      <c r="MGQ223" s="14"/>
      <c r="MGR223" s="14"/>
      <c r="MGS223" s="14"/>
      <c r="MGT223" s="14"/>
      <c r="MGU223" s="14"/>
      <c r="MGV223" s="14"/>
      <c r="MGW223" s="14"/>
      <c r="MGX223" s="14"/>
      <c r="MGY223" s="14"/>
      <c r="MGZ223" s="14"/>
      <c r="MHA223" s="14"/>
      <c r="MHB223" s="14"/>
      <c r="MHC223" s="14"/>
      <c r="MHD223" s="14"/>
      <c r="MHE223" s="14"/>
      <c r="MHF223" s="14"/>
      <c r="MHG223" s="14"/>
      <c r="MHH223" s="14"/>
      <c r="MHI223" s="14"/>
      <c r="MHJ223" s="14"/>
      <c r="MHK223" s="14"/>
      <c r="MHL223" s="14"/>
      <c r="MHM223" s="14"/>
      <c r="MHN223" s="14"/>
      <c r="MHO223" s="14"/>
      <c r="MHP223" s="14"/>
      <c r="MHQ223" s="14"/>
      <c r="MHR223" s="14"/>
      <c r="MHS223" s="14"/>
      <c r="MHT223" s="14"/>
      <c r="MHU223" s="14"/>
      <c r="MHV223" s="14"/>
      <c r="MHW223" s="14"/>
      <c r="MHX223" s="14"/>
      <c r="MHY223" s="14"/>
      <c r="MHZ223" s="14"/>
      <c r="MIA223" s="14"/>
      <c r="MIB223" s="14"/>
      <c r="MIC223" s="14"/>
      <c r="MID223" s="14"/>
      <c r="MIE223" s="14"/>
      <c r="MIF223" s="14"/>
      <c r="MIG223" s="14"/>
      <c r="MIH223" s="14"/>
      <c r="MII223" s="14"/>
      <c r="MIJ223" s="14"/>
      <c r="MIK223" s="14"/>
      <c r="MIL223" s="14"/>
      <c r="MIM223" s="14"/>
      <c r="MIN223" s="14"/>
      <c r="MIO223" s="14"/>
      <c r="MIP223" s="14"/>
      <c r="MIQ223" s="14"/>
      <c r="MIR223" s="14"/>
      <c r="MIS223" s="14"/>
      <c r="MIT223" s="14"/>
      <c r="MIU223" s="14"/>
      <c r="MIV223" s="14"/>
      <c r="MIW223" s="14"/>
      <c r="MIX223" s="14"/>
      <c r="MIY223" s="14"/>
      <c r="MIZ223" s="14"/>
      <c r="MJA223" s="14"/>
      <c r="MJB223" s="14"/>
      <c r="MJC223" s="14"/>
      <c r="MJD223" s="14"/>
      <c r="MJE223" s="14"/>
      <c r="MJF223" s="14"/>
      <c r="MJG223" s="14"/>
      <c r="MJH223" s="14"/>
      <c r="MJI223" s="14"/>
      <c r="MJJ223" s="14"/>
      <c r="MJK223" s="14"/>
      <c r="MJL223" s="14"/>
      <c r="MJM223" s="14"/>
      <c r="MJN223" s="14"/>
      <c r="MJO223" s="14"/>
      <c r="MJP223" s="14"/>
      <c r="MJQ223" s="14"/>
      <c r="MJR223" s="14"/>
      <c r="MJS223" s="14"/>
      <c r="MJT223" s="14"/>
      <c r="MJU223" s="14"/>
      <c r="MJV223" s="14"/>
      <c r="MJW223" s="14"/>
      <c r="MJX223" s="14"/>
      <c r="MJY223" s="14"/>
      <c r="MJZ223" s="14"/>
      <c r="MKA223" s="14"/>
      <c r="MKB223" s="14"/>
      <c r="MKC223" s="14"/>
      <c r="MKD223" s="14"/>
      <c r="MKE223" s="14"/>
      <c r="MKF223" s="14"/>
      <c r="MKG223" s="14"/>
      <c r="MKH223" s="14"/>
      <c r="MKI223" s="14"/>
      <c r="MKJ223" s="14"/>
      <c r="MKK223" s="14"/>
      <c r="MKL223" s="14"/>
      <c r="MKM223" s="14"/>
      <c r="MKN223" s="14"/>
      <c r="MKO223" s="14"/>
      <c r="MKP223" s="14"/>
      <c r="MKQ223" s="14"/>
      <c r="MKR223" s="14"/>
      <c r="MKS223" s="14"/>
      <c r="MKT223" s="14"/>
      <c r="MKU223" s="14"/>
      <c r="MKV223" s="14"/>
      <c r="MKW223" s="14"/>
      <c r="MKX223" s="14"/>
      <c r="MKY223" s="14"/>
      <c r="MKZ223" s="14"/>
      <c r="MLA223" s="14"/>
      <c r="MLB223" s="14"/>
      <c r="MLC223" s="14"/>
      <c r="MLD223" s="14"/>
      <c r="MLE223" s="14"/>
      <c r="MLF223" s="14"/>
      <c r="MLG223" s="14"/>
      <c r="MLH223" s="14"/>
      <c r="MLI223" s="14"/>
      <c r="MLJ223" s="14"/>
      <c r="MLK223" s="14"/>
      <c r="MLL223" s="14"/>
      <c r="MLM223" s="14"/>
      <c r="MLN223" s="14"/>
      <c r="MLO223" s="14"/>
      <c r="MLP223" s="14"/>
      <c r="MLQ223" s="14"/>
      <c r="MLR223" s="14"/>
      <c r="MLS223" s="14"/>
      <c r="MLT223" s="14"/>
      <c r="MLU223" s="14"/>
      <c r="MLV223" s="14"/>
      <c r="MLW223" s="14"/>
      <c r="MLX223" s="14"/>
      <c r="MLY223" s="14"/>
      <c r="MLZ223" s="14"/>
      <c r="MMA223" s="14"/>
      <c r="MMB223" s="14"/>
      <c r="MMC223" s="14"/>
      <c r="MMD223" s="14"/>
      <c r="MME223" s="14"/>
      <c r="MMF223" s="14"/>
      <c r="MMG223" s="14"/>
      <c r="MMH223" s="14"/>
      <c r="MMI223" s="14"/>
      <c r="MMJ223" s="14"/>
      <c r="MMK223" s="14"/>
      <c r="MML223" s="14"/>
      <c r="MMM223" s="14"/>
      <c r="MMN223" s="14"/>
      <c r="MMO223" s="14"/>
      <c r="MMP223" s="14"/>
      <c r="MMQ223" s="14"/>
      <c r="MMR223" s="14"/>
      <c r="MMS223" s="14"/>
      <c r="MMT223" s="14"/>
      <c r="MMU223" s="14"/>
      <c r="MMV223" s="14"/>
      <c r="MMW223" s="14"/>
      <c r="MMX223" s="14"/>
      <c r="MMY223" s="14"/>
      <c r="MMZ223" s="14"/>
      <c r="MNA223" s="14"/>
      <c r="MNB223" s="14"/>
      <c r="MNC223" s="14"/>
      <c r="MND223" s="14"/>
      <c r="MNE223" s="14"/>
      <c r="MNF223" s="14"/>
      <c r="MNG223" s="14"/>
      <c r="MNH223" s="14"/>
      <c r="MNI223" s="14"/>
      <c r="MNJ223" s="14"/>
      <c r="MNK223" s="14"/>
      <c r="MNL223" s="14"/>
      <c r="MNM223" s="14"/>
      <c r="MNN223" s="14"/>
      <c r="MNO223" s="14"/>
      <c r="MNP223" s="14"/>
      <c r="MNQ223" s="14"/>
      <c r="MNR223" s="14"/>
      <c r="MNS223" s="14"/>
      <c r="MNT223" s="14"/>
      <c r="MNU223" s="14"/>
      <c r="MNV223" s="14"/>
      <c r="MNW223" s="14"/>
      <c r="MNX223" s="14"/>
      <c r="MNY223" s="14"/>
      <c r="MNZ223" s="14"/>
      <c r="MOA223" s="14"/>
      <c r="MOB223" s="14"/>
      <c r="MOC223" s="14"/>
      <c r="MOD223" s="14"/>
      <c r="MOE223" s="14"/>
      <c r="MOF223" s="14"/>
      <c r="MOG223" s="14"/>
      <c r="MOH223" s="14"/>
      <c r="MOI223" s="14"/>
      <c r="MOJ223" s="14"/>
      <c r="MOK223" s="14"/>
      <c r="MOL223" s="14"/>
      <c r="MOM223" s="14"/>
      <c r="MON223" s="14"/>
      <c r="MOO223" s="14"/>
      <c r="MOP223" s="14"/>
      <c r="MOQ223" s="14"/>
      <c r="MOR223" s="14"/>
      <c r="MOS223" s="14"/>
      <c r="MOT223" s="14"/>
      <c r="MOU223" s="14"/>
      <c r="MOV223" s="14"/>
      <c r="MOW223" s="14"/>
      <c r="MOX223" s="14"/>
      <c r="MOY223" s="14"/>
      <c r="MOZ223" s="14"/>
      <c r="MPA223" s="14"/>
      <c r="MPB223" s="14"/>
      <c r="MPC223" s="14"/>
      <c r="MPD223" s="14"/>
      <c r="MPE223" s="14"/>
      <c r="MPF223" s="14"/>
      <c r="MPG223" s="14"/>
      <c r="MPH223" s="14"/>
      <c r="MPI223" s="14"/>
      <c r="MPJ223" s="14"/>
      <c r="MPK223" s="14"/>
      <c r="MPL223" s="14"/>
      <c r="MPM223" s="14"/>
      <c r="MPN223" s="14"/>
      <c r="MPO223" s="14"/>
      <c r="MPP223" s="14"/>
      <c r="MPQ223" s="14"/>
      <c r="MPR223" s="14"/>
      <c r="MPS223" s="14"/>
      <c r="MPT223" s="14"/>
      <c r="MPU223" s="14"/>
      <c r="MPV223" s="14"/>
      <c r="MPW223" s="14"/>
      <c r="MPX223" s="14"/>
      <c r="MPY223" s="14"/>
      <c r="MPZ223" s="14"/>
      <c r="MQA223" s="14"/>
      <c r="MQB223" s="14"/>
      <c r="MQC223" s="14"/>
      <c r="MQD223" s="14"/>
      <c r="MQE223" s="14"/>
      <c r="MQF223" s="14"/>
      <c r="MQG223" s="14"/>
      <c r="MQH223" s="14"/>
      <c r="MQI223" s="14"/>
      <c r="MQJ223" s="14"/>
      <c r="MQK223" s="14"/>
      <c r="MQL223" s="14"/>
      <c r="MQM223" s="14"/>
      <c r="MQN223" s="14"/>
      <c r="MQO223" s="14"/>
      <c r="MQP223" s="14"/>
      <c r="MQQ223" s="14"/>
      <c r="MQR223" s="14"/>
      <c r="MQS223" s="14"/>
      <c r="MQT223" s="14"/>
      <c r="MQU223" s="14"/>
      <c r="MQV223" s="14"/>
      <c r="MQW223" s="14"/>
      <c r="MQX223" s="14"/>
      <c r="MQY223" s="14"/>
      <c r="MQZ223" s="14"/>
      <c r="MRA223" s="14"/>
      <c r="MRB223" s="14"/>
      <c r="MRC223" s="14"/>
      <c r="MRD223" s="14"/>
      <c r="MRE223" s="14"/>
      <c r="MRF223" s="14"/>
      <c r="MRG223" s="14"/>
      <c r="MRH223" s="14"/>
      <c r="MRI223" s="14"/>
      <c r="MRJ223" s="14"/>
      <c r="MRK223" s="14"/>
      <c r="MRL223" s="14"/>
      <c r="MRM223" s="14"/>
      <c r="MRN223" s="14"/>
      <c r="MRO223" s="14"/>
      <c r="MRP223" s="14"/>
      <c r="MRQ223" s="14"/>
      <c r="MRR223" s="14"/>
      <c r="MRS223" s="14"/>
      <c r="MRT223" s="14"/>
      <c r="MRU223" s="14"/>
      <c r="MRV223" s="14"/>
      <c r="MRW223" s="14"/>
      <c r="MRX223" s="14"/>
      <c r="MRY223" s="14"/>
      <c r="MRZ223" s="14"/>
      <c r="MSA223" s="14"/>
      <c r="MSB223" s="14"/>
      <c r="MSC223" s="14"/>
      <c r="MSD223" s="14"/>
      <c r="MSE223" s="14"/>
      <c r="MSF223" s="14"/>
      <c r="MSG223" s="14"/>
      <c r="MSH223" s="14"/>
      <c r="MSI223" s="14"/>
      <c r="MSJ223" s="14"/>
      <c r="MSK223" s="14"/>
      <c r="MSL223" s="14"/>
      <c r="MSM223" s="14"/>
      <c r="MSN223" s="14"/>
      <c r="MSO223" s="14"/>
      <c r="MSP223" s="14"/>
      <c r="MSQ223" s="14"/>
      <c r="MSR223" s="14"/>
      <c r="MSS223" s="14"/>
      <c r="MST223" s="14"/>
      <c r="MSU223" s="14"/>
      <c r="MSV223" s="14"/>
      <c r="MSW223" s="14"/>
      <c r="MSX223" s="14"/>
      <c r="MSY223" s="14"/>
      <c r="MSZ223" s="14"/>
      <c r="MTA223" s="14"/>
      <c r="MTB223" s="14"/>
      <c r="MTC223" s="14"/>
      <c r="MTD223" s="14"/>
      <c r="MTE223" s="14"/>
      <c r="MTF223" s="14"/>
      <c r="MTG223" s="14"/>
      <c r="MTH223" s="14"/>
      <c r="MTI223" s="14"/>
      <c r="MTJ223" s="14"/>
      <c r="MTK223" s="14"/>
      <c r="MTL223" s="14"/>
      <c r="MTM223" s="14"/>
      <c r="MTN223" s="14"/>
      <c r="MTO223" s="14"/>
      <c r="MTP223" s="14"/>
      <c r="MTQ223" s="14"/>
      <c r="MTR223" s="14"/>
      <c r="MTS223" s="14"/>
      <c r="MTT223" s="14"/>
      <c r="MTU223" s="14"/>
      <c r="MTV223" s="14"/>
      <c r="MTW223" s="14"/>
      <c r="MTX223" s="14"/>
      <c r="MTY223" s="14"/>
      <c r="MTZ223" s="14"/>
      <c r="MUA223" s="14"/>
      <c r="MUB223" s="14"/>
      <c r="MUC223" s="14"/>
      <c r="MUD223" s="14"/>
      <c r="MUE223" s="14"/>
      <c r="MUF223" s="14"/>
      <c r="MUG223" s="14"/>
      <c r="MUH223" s="14"/>
      <c r="MUI223" s="14"/>
      <c r="MUJ223" s="14"/>
      <c r="MUK223" s="14"/>
      <c r="MUL223" s="14"/>
      <c r="MUM223" s="14"/>
      <c r="MUN223" s="14"/>
      <c r="MUO223" s="14"/>
      <c r="MUP223" s="14"/>
      <c r="MUQ223" s="14"/>
      <c r="MUR223" s="14"/>
      <c r="MUS223" s="14"/>
      <c r="MUT223" s="14"/>
      <c r="MUU223" s="14"/>
      <c r="MUV223" s="14"/>
      <c r="MUW223" s="14"/>
      <c r="MUX223" s="14"/>
      <c r="MUY223" s="14"/>
      <c r="MUZ223" s="14"/>
      <c r="MVA223" s="14"/>
      <c r="MVB223" s="14"/>
      <c r="MVC223" s="14"/>
      <c r="MVD223" s="14"/>
      <c r="MVE223" s="14"/>
      <c r="MVF223" s="14"/>
      <c r="MVG223" s="14"/>
      <c r="MVH223" s="14"/>
      <c r="MVI223" s="14"/>
      <c r="MVJ223" s="14"/>
      <c r="MVK223" s="14"/>
      <c r="MVL223" s="14"/>
      <c r="MVM223" s="14"/>
      <c r="MVN223" s="14"/>
      <c r="MVO223" s="14"/>
      <c r="MVP223" s="14"/>
      <c r="MVQ223" s="14"/>
      <c r="MVR223" s="14"/>
      <c r="MVS223" s="14"/>
      <c r="MVT223" s="14"/>
      <c r="MVU223" s="14"/>
      <c r="MVV223" s="14"/>
      <c r="MVW223" s="14"/>
      <c r="MVX223" s="14"/>
      <c r="MVY223" s="14"/>
      <c r="MVZ223" s="14"/>
      <c r="MWA223" s="14"/>
      <c r="MWB223" s="14"/>
      <c r="MWC223" s="14"/>
      <c r="MWD223" s="14"/>
      <c r="MWE223" s="14"/>
      <c r="MWF223" s="14"/>
      <c r="MWG223" s="14"/>
      <c r="MWH223" s="14"/>
      <c r="MWI223" s="14"/>
      <c r="MWJ223" s="14"/>
      <c r="MWK223" s="14"/>
      <c r="MWL223" s="14"/>
      <c r="MWM223" s="14"/>
      <c r="MWN223" s="14"/>
      <c r="MWO223" s="14"/>
      <c r="MWP223" s="14"/>
      <c r="MWQ223" s="14"/>
      <c r="MWR223" s="14"/>
      <c r="MWS223" s="14"/>
      <c r="MWT223" s="14"/>
      <c r="MWU223" s="14"/>
      <c r="MWV223" s="14"/>
      <c r="MWW223" s="14"/>
      <c r="MWX223" s="14"/>
      <c r="MWY223" s="14"/>
      <c r="MWZ223" s="14"/>
      <c r="MXA223" s="14"/>
      <c r="MXB223" s="14"/>
      <c r="MXC223" s="14"/>
      <c r="MXD223" s="14"/>
      <c r="MXE223" s="14"/>
      <c r="MXF223" s="14"/>
      <c r="MXG223" s="14"/>
      <c r="MXH223" s="14"/>
      <c r="MXI223" s="14"/>
      <c r="MXJ223" s="14"/>
      <c r="MXK223" s="14"/>
      <c r="MXL223" s="14"/>
      <c r="MXM223" s="14"/>
      <c r="MXN223" s="14"/>
      <c r="MXO223" s="14"/>
      <c r="MXP223" s="14"/>
      <c r="MXQ223" s="14"/>
      <c r="MXR223" s="14"/>
      <c r="MXS223" s="14"/>
      <c r="MXT223" s="14"/>
      <c r="MXU223" s="14"/>
      <c r="MXV223" s="14"/>
      <c r="MXW223" s="14"/>
      <c r="MXX223" s="14"/>
      <c r="MXY223" s="14"/>
      <c r="MXZ223" s="14"/>
      <c r="MYA223" s="14"/>
      <c r="MYB223" s="14"/>
      <c r="MYC223" s="14"/>
      <c r="MYD223" s="14"/>
      <c r="MYE223" s="14"/>
      <c r="MYF223" s="14"/>
      <c r="MYG223" s="14"/>
      <c r="MYH223" s="14"/>
      <c r="MYI223" s="14"/>
      <c r="MYJ223" s="14"/>
      <c r="MYK223" s="14"/>
      <c r="MYL223" s="14"/>
      <c r="MYM223" s="14"/>
      <c r="MYN223" s="14"/>
      <c r="MYO223" s="14"/>
      <c r="MYP223" s="14"/>
      <c r="MYQ223" s="14"/>
      <c r="MYR223" s="14"/>
      <c r="MYS223" s="14"/>
      <c r="MYT223" s="14"/>
      <c r="MYU223" s="14"/>
      <c r="MYV223" s="14"/>
      <c r="MYW223" s="14"/>
      <c r="MYX223" s="14"/>
      <c r="MYY223" s="14"/>
      <c r="MYZ223" s="14"/>
      <c r="MZA223" s="14"/>
      <c r="MZB223" s="14"/>
      <c r="MZC223" s="14"/>
      <c r="MZD223" s="14"/>
      <c r="MZE223" s="14"/>
      <c r="MZF223" s="14"/>
      <c r="MZG223" s="14"/>
      <c r="MZH223" s="14"/>
      <c r="MZI223" s="14"/>
      <c r="MZJ223" s="14"/>
      <c r="MZK223" s="14"/>
      <c r="MZL223" s="14"/>
      <c r="MZM223" s="14"/>
      <c r="MZN223" s="14"/>
      <c r="MZO223" s="14"/>
      <c r="MZP223" s="14"/>
      <c r="MZQ223" s="14"/>
      <c r="MZR223" s="14"/>
      <c r="MZS223" s="14"/>
      <c r="MZT223" s="14"/>
      <c r="MZU223" s="14"/>
      <c r="MZV223" s="14"/>
      <c r="MZW223" s="14"/>
      <c r="MZX223" s="14"/>
      <c r="MZY223" s="14"/>
      <c r="MZZ223" s="14"/>
      <c r="NAA223" s="14"/>
      <c r="NAB223" s="14"/>
      <c r="NAC223" s="14"/>
      <c r="NAD223" s="14"/>
      <c r="NAE223" s="14"/>
      <c r="NAF223" s="14"/>
      <c r="NAG223" s="14"/>
      <c r="NAH223" s="14"/>
      <c r="NAI223" s="14"/>
      <c r="NAJ223" s="14"/>
      <c r="NAK223" s="14"/>
      <c r="NAL223" s="14"/>
      <c r="NAM223" s="14"/>
      <c r="NAN223" s="14"/>
      <c r="NAO223" s="14"/>
      <c r="NAP223" s="14"/>
      <c r="NAQ223" s="14"/>
      <c r="NAR223" s="14"/>
      <c r="NAS223" s="14"/>
      <c r="NAT223" s="14"/>
      <c r="NAU223" s="14"/>
      <c r="NAV223" s="14"/>
      <c r="NAW223" s="14"/>
      <c r="NAX223" s="14"/>
      <c r="NAY223" s="14"/>
      <c r="NAZ223" s="14"/>
      <c r="NBA223" s="14"/>
      <c r="NBB223" s="14"/>
      <c r="NBC223" s="14"/>
      <c r="NBD223" s="14"/>
      <c r="NBE223" s="14"/>
      <c r="NBF223" s="14"/>
      <c r="NBG223" s="14"/>
      <c r="NBH223" s="14"/>
      <c r="NBI223" s="14"/>
      <c r="NBJ223" s="14"/>
      <c r="NBK223" s="14"/>
      <c r="NBL223" s="14"/>
      <c r="NBM223" s="14"/>
      <c r="NBN223" s="14"/>
      <c r="NBO223" s="14"/>
      <c r="NBP223" s="14"/>
      <c r="NBQ223" s="14"/>
      <c r="NBR223" s="14"/>
      <c r="NBS223" s="14"/>
      <c r="NBT223" s="14"/>
      <c r="NBU223" s="14"/>
      <c r="NBV223" s="14"/>
      <c r="NBW223" s="14"/>
      <c r="NBX223" s="14"/>
      <c r="NBY223" s="14"/>
      <c r="NBZ223" s="14"/>
      <c r="NCA223" s="14"/>
      <c r="NCB223" s="14"/>
      <c r="NCC223" s="14"/>
      <c r="NCD223" s="14"/>
      <c r="NCE223" s="14"/>
      <c r="NCF223" s="14"/>
      <c r="NCG223" s="14"/>
      <c r="NCH223" s="14"/>
      <c r="NCI223" s="14"/>
      <c r="NCJ223" s="14"/>
      <c r="NCK223" s="14"/>
      <c r="NCL223" s="14"/>
      <c r="NCM223" s="14"/>
      <c r="NCN223" s="14"/>
      <c r="NCO223" s="14"/>
      <c r="NCP223" s="14"/>
      <c r="NCQ223" s="14"/>
      <c r="NCR223" s="14"/>
      <c r="NCS223" s="14"/>
      <c r="NCT223" s="14"/>
      <c r="NCU223" s="14"/>
      <c r="NCV223" s="14"/>
      <c r="NCW223" s="14"/>
      <c r="NCX223" s="14"/>
      <c r="NCY223" s="14"/>
      <c r="NCZ223" s="14"/>
      <c r="NDA223" s="14"/>
      <c r="NDB223" s="14"/>
      <c r="NDC223" s="14"/>
      <c r="NDD223" s="14"/>
      <c r="NDE223" s="14"/>
      <c r="NDF223" s="14"/>
      <c r="NDG223" s="14"/>
      <c r="NDH223" s="14"/>
      <c r="NDI223" s="14"/>
      <c r="NDJ223" s="14"/>
      <c r="NDK223" s="14"/>
      <c r="NDL223" s="14"/>
      <c r="NDM223" s="14"/>
      <c r="NDN223" s="14"/>
      <c r="NDO223" s="14"/>
      <c r="NDP223" s="14"/>
      <c r="NDQ223" s="14"/>
      <c r="NDR223" s="14"/>
      <c r="NDS223" s="14"/>
      <c r="NDT223" s="14"/>
      <c r="NDU223" s="14"/>
      <c r="NDV223" s="14"/>
      <c r="NDW223" s="14"/>
      <c r="NDX223" s="14"/>
      <c r="NDY223" s="14"/>
      <c r="NDZ223" s="14"/>
      <c r="NEA223" s="14"/>
      <c r="NEB223" s="14"/>
      <c r="NEC223" s="14"/>
      <c r="NED223" s="14"/>
      <c r="NEE223" s="14"/>
      <c r="NEF223" s="14"/>
      <c r="NEG223" s="14"/>
      <c r="NEH223" s="14"/>
      <c r="NEI223" s="14"/>
      <c r="NEJ223" s="14"/>
      <c r="NEK223" s="14"/>
      <c r="NEL223" s="14"/>
      <c r="NEM223" s="14"/>
      <c r="NEN223" s="14"/>
      <c r="NEO223" s="14"/>
      <c r="NEP223" s="14"/>
      <c r="NEQ223" s="14"/>
      <c r="NER223" s="14"/>
      <c r="NES223" s="14"/>
      <c r="NET223" s="14"/>
      <c r="NEU223" s="14"/>
      <c r="NEV223" s="14"/>
      <c r="NEW223" s="14"/>
      <c r="NEX223" s="14"/>
      <c r="NEY223" s="14"/>
      <c r="NEZ223" s="14"/>
      <c r="NFA223" s="14"/>
      <c r="NFB223" s="14"/>
      <c r="NFC223" s="14"/>
      <c r="NFD223" s="14"/>
      <c r="NFE223" s="14"/>
      <c r="NFF223" s="14"/>
      <c r="NFG223" s="14"/>
      <c r="NFH223" s="14"/>
      <c r="NFI223" s="14"/>
      <c r="NFJ223" s="14"/>
      <c r="NFK223" s="14"/>
      <c r="NFL223" s="14"/>
      <c r="NFM223" s="14"/>
      <c r="NFN223" s="14"/>
      <c r="NFO223" s="14"/>
      <c r="NFP223" s="14"/>
      <c r="NFQ223" s="14"/>
      <c r="NFR223" s="14"/>
      <c r="NFS223" s="14"/>
      <c r="NFT223" s="14"/>
      <c r="NFU223" s="14"/>
      <c r="NFV223" s="14"/>
      <c r="NFW223" s="14"/>
      <c r="NFX223" s="14"/>
      <c r="NFY223" s="14"/>
      <c r="NFZ223" s="14"/>
      <c r="NGA223" s="14"/>
      <c r="NGB223" s="14"/>
      <c r="NGC223" s="14"/>
      <c r="NGD223" s="14"/>
      <c r="NGE223" s="14"/>
      <c r="NGF223" s="14"/>
      <c r="NGG223" s="14"/>
      <c r="NGH223" s="14"/>
      <c r="NGI223" s="14"/>
      <c r="NGJ223" s="14"/>
      <c r="NGK223" s="14"/>
      <c r="NGL223" s="14"/>
      <c r="NGM223" s="14"/>
      <c r="NGN223" s="14"/>
      <c r="NGO223" s="14"/>
      <c r="NGP223" s="14"/>
      <c r="NGQ223" s="14"/>
      <c r="NGR223" s="14"/>
      <c r="NGS223" s="14"/>
      <c r="NGT223" s="14"/>
      <c r="NGU223" s="14"/>
      <c r="NGV223" s="14"/>
      <c r="NGW223" s="14"/>
      <c r="NGX223" s="14"/>
      <c r="NGY223" s="14"/>
      <c r="NGZ223" s="14"/>
      <c r="NHA223" s="14"/>
      <c r="NHB223" s="14"/>
      <c r="NHC223" s="14"/>
      <c r="NHD223" s="14"/>
      <c r="NHE223" s="14"/>
      <c r="NHF223" s="14"/>
      <c r="NHG223" s="14"/>
      <c r="NHH223" s="14"/>
      <c r="NHI223" s="14"/>
      <c r="NHJ223" s="14"/>
      <c r="NHK223" s="14"/>
      <c r="NHL223" s="14"/>
      <c r="NHM223" s="14"/>
      <c r="NHN223" s="14"/>
      <c r="NHO223" s="14"/>
      <c r="NHP223" s="14"/>
      <c r="NHQ223" s="14"/>
      <c r="NHR223" s="14"/>
      <c r="NHS223" s="14"/>
      <c r="NHT223" s="14"/>
      <c r="NHU223" s="14"/>
      <c r="NHV223" s="14"/>
      <c r="NHW223" s="14"/>
      <c r="NHX223" s="14"/>
      <c r="NHY223" s="14"/>
      <c r="NHZ223" s="14"/>
      <c r="NIA223" s="14"/>
      <c r="NIB223" s="14"/>
      <c r="NIC223" s="14"/>
      <c r="NID223" s="14"/>
      <c r="NIE223" s="14"/>
      <c r="NIF223" s="14"/>
      <c r="NIG223" s="14"/>
      <c r="NIH223" s="14"/>
      <c r="NII223" s="14"/>
      <c r="NIJ223" s="14"/>
      <c r="NIK223" s="14"/>
      <c r="NIL223" s="14"/>
      <c r="NIM223" s="14"/>
      <c r="NIN223" s="14"/>
      <c r="NIO223" s="14"/>
      <c r="NIP223" s="14"/>
      <c r="NIQ223" s="14"/>
      <c r="NIR223" s="14"/>
      <c r="NIS223" s="14"/>
      <c r="NIT223" s="14"/>
      <c r="NIU223" s="14"/>
      <c r="NIV223" s="14"/>
      <c r="NIW223" s="14"/>
      <c r="NIX223" s="14"/>
      <c r="NIY223" s="14"/>
      <c r="NIZ223" s="14"/>
      <c r="NJA223" s="14"/>
      <c r="NJB223" s="14"/>
      <c r="NJC223" s="14"/>
      <c r="NJD223" s="14"/>
      <c r="NJE223" s="14"/>
      <c r="NJF223" s="14"/>
      <c r="NJG223" s="14"/>
      <c r="NJH223" s="14"/>
      <c r="NJI223" s="14"/>
      <c r="NJJ223" s="14"/>
      <c r="NJK223" s="14"/>
      <c r="NJL223" s="14"/>
      <c r="NJM223" s="14"/>
      <c r="NJN223" s="14"/>
      <c r="NJO223" s="14"/>
      <c r="NJP223" s="14"/>
      <c r="NJQ223" s="14"/>
      <c r="NJR223" s="14"/>
      <c r="NJS223" s="14"/>
      <c r="NJT223" s="14"/>
      <c r="NJU223" s="14"/>
      <c r="NJV223" s="14"/>
      <c r="NJW223" s="14"/>
      <c r="NJX223" s="14"/>
      <c r="NJY223" s="14"/>
      <c r="NJZ223" s="14"/>
      <c r="NKA223" s="14"/>
      <c r="NKB223" s="14"/>
      <c r="NKC223" s="14"/>
      <c r="NKD223" s="14"/>
      <c r="NKE223" s="14"/>
      <c r="NKF223" s="14"/>
      <c r="NKG223" s="14"/>
      <c r="NKH223" s="14"/>
      <c r="NKI223" s="14"/>
      <c r="NKJ223" s="14"/>
      <c r="NKK223" s="14"/>
      <c r="NKL223" s="14"/>
      <c r="NKM223" s="14"/>
      <c r="NKN223" s="14"/>
      <c r="NKO223" s="14"/>
      <c r="NKP223" s="14"/>
      <c r="NKQ223" s="14"/>
      <c r="NKR223" s="14"/>
      <c r="NKS223" s="14"/>
      <c r="NKT223" s="14"/>
      <c r="NKU223" s="14"/>
      <c r="NKV223" s="14"/>
      <c r="NKW223" s="14"/>
      <c r="NKX223" s="14"/>
      <c r="NKY223" s="14"/>
      <c r="NKZ223" s="14"/>
      <c r="NLA223" s="14"/>
      <c r="NLB223" s="14"/>
      <c r="NLC223" s="14"/>
      <c r="NLD223" s="14"/>
      <c r="NLE223" s="14"/>
      <c r="NLF223" s="14"/>
      <c r="NLG223" s="14"/>
      <c r="NLH223" s="14"/>
      <c r="NLI223" s="14"/>
      <c r="NLJ223" s="14"/>
      <c r="NLK223" s="14"/>
      <c r="NLL223" s="14"/>
      <c r="NLM223" s="14"/>
      <c r="NLN223" s="14"/>
      <c r="NLO223" s="14"/>
      <c r="NLP223" s="14"/>
      <c r="NLQ223" s="14"/>
      <c r="NLR223" s="14"/>
      <c r="NLS223" s="14"/>
      <c r="NLT223" s="14"/>
      <c r="NLU223" s="14"/>
      <c r="NLV223" s="14"/>
      <c r="NLW223" s="14"/>
      <c r="NLX223" s="14"/>
      <c r="NLY223" s="14"/>
      <c r="NLZ223" s="14"/>
      <c r="NMA223" s="14"/>
      <c r="NMB223" s="14"/>
      <c r="NMC223" s="14"/>
      <c r="NMD223" s="14"/>
      <c r="NME223" s="14"/>
      <c r="NMF223" s="14"/>
      <c r="NMG223" s="14"/>
      <c r="NMH223" s="14"/>
      <c r="NMI223" s="14"/>
      <c r="NMJ223" s="14"/>
      <c r="NMK223" s="14"/>
      <c r="NML223" s="14"/>
      <c r="NMM223" s="14"/>
      <c r="NMN223" s="14"/>
      <c r="NMO223" s="14"/>
      <c r="NMP223" s="14"/>
      <c r="NMQ223" s="14"/>
      <c r="NMR223" s="14"/>
      <c r="NMS223" s="14"/>
      <c r="NMT223" s="14"/>
      <c r="NMU223" s="14"/>
      <c r="NMV223" s="14"/>
      <c r="NMW223" s="14"/>
      <c r="NMX223" s="14"/>
      <c r="NMY223" s="14"/>
      <c r="NMZ223" s="14"/>
      <c r="NNA223" s="14"/>
      <c r="NNB223" s="14"/>
      <c r="NNC223" s="14"/>
      <c r="NND223" s="14"/>
      <c r="NNE223" s="14"/>
      <c r="NNF223" s="14"/>
      <c r="NNG223" s="14"/>
      <c r="NNH223" s="14"/>
      <c r="NNI223" s="14"/>
      <c r="NNJ223" s="14"/>
      <c r="NNK223" s="14"/>
      <c r="NNL223" s="14"/>
      <c r="NNM223" s="14"/>
      <c r="NNN223" s="14"/>
      <c r="NNO223" s="14"/>
      <c r="NNP223" s="14"/>
      <c r="NNQ223" s="14"/>
      <c r="NNR223" s="14"/>
      <c r="NNS223" s="14"/>
      <c r="NNT223" s="14"/>
      <c r="NNU223" s="14"/>
      <c r="NNV223" s="14"/>
      <c r="NNW223" s="14"/>
      <c r="NNX223" s="14"/>
      <c r="NNY223" s="14"/>
      <c r="NNZ223" s="14"/>
      <c r="NOA223" s="14"/>
      <c r="NOB223" s="14"/>
      <c r="NOC223" s="14"/>
      <c r="NOD223" s="14"/>
      <c r="NOE223" s="14"/>
      <c r="NOF223" s="14"/>
      <c r="NOG223" s="14"/>
      <c r="NOH223" s="14"/>
      <c r="NOI223" s="14"/>
      <c r="NOJ223" s="14"/>
      <c r="NOK223" s="14"/>
      <c r="NOL223" s="14"/>
      <c r="NOM223" s="14"/>
      <c r="NON223" s="14"/>
      <c r="NOO223" s="14"/>
      <c r="NOP223" s="14"/>
      <c r="NOQ223" s="14"/>
      <c r="NOR223" s="14"/>
      <c r="NOS223" s="14"/>
      <c r="NOT223" s="14"/>
      <c r="NOU223" s="14"/>
      <c r="NOV223" s="14"/>
      <c r="NOW223" s="14"/>
      <c r="NOX223" s="14"/>
      <c r="NOY223" s="14"/>
      <c r="NOZ223" s="14"/>
      <c r="NPA223" s="14"/>
      <c r="NPB223" s="14"/>
      <c r="NPC223" s="14"/>
      <c r="NPD223" s="14"/>
      <c r="NPE223" s="14"/>
      <c r="NPF223" s="14"/>
      <c r="NPG223" s="14"/>
      <c r="NPH223" s="14"/>
      <c r="NPI223" s="14"/>
      <c r="NPJ223" s="14"/>
      <c r="NPK223" s="14"/>
      <c r="NPL223" s="14"/>
      <c r="NPM223" s="14"/>
      <c r="NPN223" s="14"/>
      <c r="NPO223" s="14"/>
      <c r="NPP223" s="14"/>
      <c r="NPQ223" s="14"/>
      <c r="NPR223" s="14"/>
      <c r="NPS223" s="14"/>
      <c r="NPT223" s="14"/>
      <c r="NPU223" s="14"/>
      <c r="NPV223" s="14"/>
      <c r="NPW223" s="14"/>
      <c r="NPX223" s="14"/>
      <c r="NPY223" s="14"/>
      <c r="NPZ223" s="14"/>
      <c r="NQA223" s="14"/>
      <c r="NQB223" s="14"/>
      <c r="NQC223" s="14"/>
      <c r="NQD223" s="14"/>
      <c r="NQE223" s="14"/>
      <c r="NQF223" s="14"/>
      <c r="NQG223" s="14"/>
      <c r="NQH223" s="14"/>
      <c r="NQI223" s="14"/>
      <c r="NQJ223" s="14"/>
      <c r="NQK223" s="14"/>
      <c r="NQL223" s="14"/>
      <c r="NQM223" s="14"/>
      <c r="NQN223" s="14"/>
      <c r="NQO223" s="14"/>
      <c r="NQP223" s="14"/>
      <c r="NQQ223" s="14"/>
      <c r="NQR223" s="14"/>
      <c r="NQS223" s="14"/>
      <c r="NQT223" s="14"/>
      <c r="NQU223" s="14"/>
      <c r="NQV223" s="14"/>
      <c r="NQW223" s="14"/>
      <c r="NQX223" s="14"/>
      <c r="NQY223" s="14"/>
      <c r="NQZ223" s="14"/>
      <c r="NRA223" s="14"/>
      <c r="NRB223" s="14"/>
      <c r="NRC223" s="14"/>
      <c r="NRD223" s="14"/>
      <c r="NRE223" s="14"/>
      <c r="NRF223" s="14"/>
      <c r="NRG223" s="14"/>
      <c r="NRH223" s="14"/>
      <c r="NRI223" s="14"/>
      <c r="NRJ223" s="14"/>
      <c r="NRK223" s="14"/>
      <c r="NRL223" s="14"/>
      <c r="NRM223" s="14"/>
      <c r="NRN223" s="14"/>
      <c r="NRO223" s="14"/>
      <c r="NRP223" s="14"/>
      <c r="NRQ223" s="14"/>
      <c r="NRR223" s="14"/>
      <c r="NRS223" s="14"/>
      <c r="NRT223" s="14"/>
      <c r="NRU223" s="14"/>
      <c r="NRV223" s="14"/>
      <c r="NRW223" s="14"/>
      <c r="NRX223" s="14"/>
      <c r="NRY223" s="14"/>
      <c r="NRZ223" s="14"/>
      <c r="NSA223" s="14"/>
      <c r="NSB223" s="14"/>
      <c r="NSC223" s="14"/>
      <c r="NSD223" s="14"/>
      <c r="NSE223" s="14"/>
      <c r="NSF223" s="14"/>
      <c r="NSG223" s="14"/>
      <c r="NSH223" s="14"/>
      <c r="NSI223" s="14"/>
      <c r="NSJ223" s="14"/>
      <c r="NSK223" s="14"/>
      <c r="NSL223" s="14"/>
      <c r="NSM223" s="14"/>
      <c r="NSN223" s="14"/>
      <c r="NSO223" s="14"/>
      <c r="NSP223" s="14"/>
      <c r="NSQ223" s="14"/>
      <c r="NSR223" s="14"/>
      <c r="NSS223" s="14"/>
      <c r="NST223" s="14"/>
      <c r="NSU223" s="14"/>
      <c r="NSV223" s="14"/>
      <c r="NSW223" s="14"/>
      <c r="NSX223" s="14"/>
      <c r="NSY223" s="14"/>
      <c r="NSZ223" s="14"/>
      <c r="NTA223" s="14"/>
      <c r="NTB223" s="14"/>
      <c r="NTC223" s="14"/>
      <c r="NTD223" s="14"/>
      <c r="NTE223" s="14"/>
      <c r="NTF223" s="14"/>
      <c r="NTG223" s="14"/>
      <c r="NTH223" s="14"/>
      <c r="NTI223" s="14"/>
      <c r="NTJ223" s="14"/>
      <c r="NTK223" s="14"/>
      <c r="NTL223" s="14"/>
      <c r="NTM223" s="14"/>
      <c r="NTN223" s="14"/>
      <c r="NTO223" s="14"/>
      <c r="NTP223" s="14"/>
      <c r="NTQ223" s="14"/>
      <c r="NTR223" s="14"/>
      <c r="NTS223" s="14"/>
      <c r="NTT223" s="14"/>
      <c r="NTU223" s="14"/>
      <c r="NTV223" s="14"/>
      <c r="NTW223" s="14"/>
      <c r="NTX223" s="14"/>
      <c r="NTY223" s="14"/>
      <c r="NTZ223" s="14"/>
      <c r="NUA223" s="14"/>
      <c r="NUB223" s="14"/>
      <c r="NUC223" s="14"/>
      <c r="NUD223" s="14"/>
      <c r="NUE223" s="14"/>
      <c r="NUF223" s="14"/>
      <c r="NUG223" s="14"/>
      <c r="NUH223" s="14"/>
      <c r="NUI223" s="14"/>
      <c r="NUJ223" s="14"/>
      <c r="NUK223" s="14"/>
      <c r="NUL223" s="14"/>
      <c r="NUM223" s="14"/>
      <c r="NUN223" s="14"/>
      <c r="NUO223" s="14"/>
      <c r="NUP223" s="14"/>
      <c r="NUQ223" s="14"/>
      <c r="NUR223" s="14"/>
      <c r="NUS223" s="14"/>
      <c r="NUT223" s="14"/>
      <c r="NUU223" s="14"/>
      <c r="NUV223" s="14"/>
      <c r="NUW223" s="14"/>
      <c r="NUX223" s="14"/>
      <c r="NUY223" s="14"/>
      <c r="NUZ223" s="14"/>
      <c r="NVA223" s="14"/>
      <c r="NVB223" s="14"/>
      <c r="NVC223" s="14"/>
      <c r="NVD223" s="14"/>
      <c r="NVE223" s="14"/>
      <c r="NVF223" s="14"/>
      <c r="NVG223" s="14"/>
      <c r="NVH223" s="14"/>
      <c r="NVI223" s="14"/>
      <c r="NVJ223" s="14"/>
      <c r="NVK223" s="14"/>
      <c r="NVL223" s="14"/>
      <c r="NVM223" s="14"/>
      <c r="NVN223" s="14"/>
      <c r="NVO223" s="14"/>
      <c r="NVP223" s="14"/>
      <c r="NVQ223" s="14"/>
      <c r="NVR223" s="14"/>
      <c r="NVS223" s="14"/>
      <c r="NVT223" s="14"/>
      <c r="NVU223" s="14"/>
      <c r="NVV223" s="14"/>
      <c r="NVW223" s="14"/>
      <c r="NVX223" s="14"/>
      <c r="NVY223" s="14"/>
      <c r="NVZ223" s="14"/>
      <c r="NWA223" s="14"/>
      <c r="NWB223" s="14"/>
      <c r="NWC223" s="14"/>
      <c r="NWD223" s="14"/>
      <c r="NWE223" s="14"/>
      <c r="NWF223" s="14"/>
      <c r="NWG223" s="14"/>
      <c r="NWH223" s="14"/>
      <c r="NWI223" s="14"/>
      <c r="NWJ223" s="14"/>
      <c r="NWK223" s="14"/>
      <c r="NWL223" s="14"/>
      <c r="NWM223" s="14"/>
      <c r="NWN223" s="14"/>
      <c r="NWO223" s="14"/>
      <c r="NWP223" s="14"/>
      <c r="NWQ223" s="14"/>
      <c r="NWR223" s="14"/>
      <c r="NWS223" s="14"/>
      <c r="NWT223" s="14"/>
      <c r="NWU223" s="14"/>
      <c r="NWV223" s="14"/>
      <c r="NWW223" s="14"/>
      <c r="NWX223" s="14"/>
      <c r="NWY223" s="14"/>
      <c r="NWZ223" s="14"/>
      <c r="NXA223" s="14"/>
      <c r="NXB223" s="14"/>
      <c r="NXC223" s="14"/>
      <c r="NXD223" s="14"/>
      <c r="NXE223" s="14"/>
      <c r="NXF223" s="14"/>
      <c r="NXG223" s="14"/>
      <c r="NXH223" s="14"/>
      <c r="NXI223" s="14"/>
      <c r="NXJ223" s="14"/>
      <c r="NXK223" s="14"/>
      <c r="NXL223" s="14"/>
      <c r="NXM223" s="14"/>
      <c r="NXN223" s="14"/>
      <c r="NXO223" s="14"/>
      <c r="NXP223" s="14"/>
      <c r="NXQ223" s="14"/>
      <c r="NXR223" s="14"/>
      <c r="NXS223" s="14"/>
      <c r="NXT223" s="14"/>
      <c r="NXU223" s="14"/>
      <c r="NXV223" s="14"/>
      <c r="NXW223" s="14"/>
      <c r="NXX223" s="14"/>
      <c r="NXY223" s="14"/>
      <c r="NXZ223" s="14"/>
      <c r="NYA223" s="14"/>
      <c r="NYB223" s="14"/>
      <c r="NYC223" s="14"/>
      <c r="NYD223" s="14"/>
      <c r="NYE223" s="14"/>
      <c r="NYF223" s="14"/>
      <c r="NYG223" s="14"/>
      <c r="NYH223" s="14"/>
      <c r="NYI223" s="14"/>
      <c r="NYJ223" s="14"/>
      <c r="NYK223" s="14"/>
      <c r="NYL223" s="14"/>
      <c r="NYM223" s="14"/>
      <c r="NYN223" s="14"/>
      <c r="NYO223" s="14"/>
      <c r="NYP223" s="14"/>
      <c r="NYQ223" s="14"/>
      <c r="NYR223" s="14"/>
      <c r="NYS223" s="14"/>
      <c r="NYT223" s="14"/>
      <c r="NYU223" s="14"/>
      <c r="NYV223" s="14"/>
      <c r="NYW223" s="14"/>
      <c r="NYX223" s="14"/>
      <c r="NYY223" s="14"/>
      <c r="NYZ223" s="14"/>
      <c r="NZA223" s="14"/>
      <c r="NZB223" s="14"/>
      <c r="NZC223" s="14"/>
      <c r="NZD223" s="14"/>
      <c r="NZE223" s="14"/>
      <c r="NZF223" s="14"/>
      <c r="NZG223" s="14"/>
      <c r="NZH223" s="14"/>
      <c r="NZI223" s="14"/>
      <c r="NZJ223" s="14"/>
      <c r="NZK223" s="14"/>
      <c r="NZL223" s="14"/>
      <c r="NZM223" s="14"/>
      <c r="NZN223" s="14"/>
      <c r="NZO223" s="14"/>
      <c r="NZP223" s="14"/>
      <c r="NZQ223" s="14"/>
      <c r="NZR223" s="14"/>
      <c r="NZS223" s="14"/>
      <c r="NZT223" s="14"/>
      <c r="NZU223" s="14"/>
      <c r="NZV223" s="14"/>
      <c r="NZW223" s="14"/>
      <c r="NZX223" s="14"/>
      <c r="NZY223" s="14"/>
      <c r="NZZ223" s="14"/>
      <c r="OAA223" s="14"/>
      <c r="OAB223" s="14"/>
      <c r="OAC223" s="14"/>
      <c r="OAD223" s="14"/>
      <c r="OAE223" s="14"/>
      <c r="OAF223" s="14"/>
      <c r="OAG223" s="14"/>
      <c r="OAH223" s="14"/>
      <c r="OAI223" s="14"/>
      <c r="OAJ223" s="14"/>
      <c r="OAK223" s="14"/>
      <c r="OAL223" s="14"/>
      <c r="OAM223" s="14"/>
      <c r="OAN223" s="14"/>
      <c r="OAO223" s="14"/>
      <c r="OAP223" s="14"/>
      <c r="OAQ223" s="14"/>
      <c r="OAR223" s="14"/>
      <c r="OAS223" s="14"/>
      <c r="OAT223" s="14"/>
      <c r="OAU223" s="14"/>
      <c r="OAV223" s="14"/>
      <c r="OAW223" s="14"/>
      <c r="OAX223" s="14"/>
      <c r="OAY223" s="14"/>
      <c r="OAZ223" s="14"/>
      <c r="OBA223" s="14"/>
      <c r="OBB223" s="14"/>
      <c r="OBC223" s="14"/>
      <c r="OBD223" s="14"/>
      <c r="OBE223" s="14"/>
      <c r="OBF223" s="14"/>
      <c r="OBG223" s="14"/>
      <c r="OBH223" s="14"/>
      <c r="OBI223" s="14"/>
      <c r="OBJ223" s="14"/>
      <c r="OBK223" s="14"/>
      <c r="OBL223" s="14"/>
      <c r="OBM223" s="14"/>
      <c r="OBN223" s="14"/>
      <c r="OBO223" s="14"/>
      <c r="OBP223" s="14"/>
      <c r="OBQ223" s="14"/>
      <c r="OBR223" s="14"/>
      <c r="OBS223" s="14"/>
      <c r="OBT223" s="14"/>
      <c r="OBU223" s="14"/>
      <c r="OBV223" s="14"/>
      <c r="OBW223" s="14"/>
      <c r="OBX223" s="14"/>
      <c r="OBY223" s="14"/>
      <c r="OBZ223" s="14"/>
      <c r="OCA223" s="14"/>
      <c r="OCB223" s="14"/>
      <c r="OCC223" s="14"/>
      <c r="OCD223" s="14"/>
      <c r="OCE223" s="14"/>
      <c r="OCF223" s="14"/>
      <c r="OCG223" s="14"/>
      <c r="OCH223" s="14"/>
      <c r="OCI223" s="14"/>
      <c r="OCJ223" s="14"/>
      <c r="OCK223" s="14"/>
      <c r="OCL223" s="14"/>
      <c r="OCM223" s="14"/>
      <c r="OCN223" s="14"/>
      <c r="OCO223" s="14"/>
      <c r="OCP223" s="14"/>
      <c r="OCQ223" s="14"/>
      <c r="OCR223" s="14"/>
      <c r="OCS223" s="14"/>
      <c r="OCT223" s="14"/>
      <c r="OCU223" s="14"/>
      <c r="OCV223" s="14"/>
      <c r="OCW223" s="14"/>
      <c r="OCX223" s="14"/>
      <c r="OCY223" s="14"/>
      <c r="OCZ223" s="14"/>
      <c r="ODA223" s="14"/>
      <c r="ODB223" s="14"/>
      <c r="ODC223" s="14"/>
      <c r="ODD223" s="14"/>
      <c r="ODE223" s="14"/>
      <c r="ODF223" s="14"/>
      <c r="ODG223" s="14"/>
      <c r="ODH223" s="14"/>
      <c r="ODI223" s="14"/>
      <c r="ODJ223" s="14"/>
      <c r="ODK223" s="14"/>
      <c r="ODL223" s="14"/>
      <c r="ODM223" s="14"/>
      <c r="ODN223" s="14"/>
      <c r="ODO223" s="14"/>
      <c r="ODP223" s="14"/>
      <c r="ODQ223" s="14"/>
      <c r="ODR223" s="14"/>
      <c r="ODS223" s="14"/>
      <c r="ODT223" s="14"/>
      <c r="ODU223" s="14"/>
      <c r="ODV223" s="14"/>
      <c r="ODW223" s="14"/>
      <c r="ODX223" s="14"/>
      <c r="ODY223" s="14"/>
      <c r="ODZ223" s="14"/>
      <c r="OEA223" s="14"/>
      <c r="OEB223" s="14"/>
      <c r="OEC223" s="14"/>
      <c r="OED223" s="14"/>
      <c r="OEE223" s="14"/>
      <c r="OEF223" s="14"/>
      <c r="OEG223" s="14"/>
      <c r="OEH223" s="14"/>
      <c r="OEI223" s="14"/>
      <c r="OEJ223" s="14"/>
      <c r="OEK223" s="14"/>
      <c r="OEL223" s="14"/>
      <c r="OEM223" s="14"/>
      <c r="OEN223" s="14"/>
      <c r="OEO223" s="14"/>
      <c r="OEP223" s="14"/>
      <c r="OEQ223" s="14"/>
      <c r="OER223" s="14"/>
      <c r="OES223" s="14"/>
      <c r="OET223" s="14"/>
      <c r="OEU223" s="14"/>
      <c r="OEV223" s="14"/>
      <c r="OEW223" s="14"/>
      <c r="OEX223" s="14"/>
      <c r="OEY223" s="14"/>
      <c r="OEZ223" s="14"/>
      <c r="OFA223" s="14"/>
      <c r="OFB223" s="14"/>
      <c r="OFC223" s="14"/>
      <c r="OFD223" s="14"/>
      <c r="OFE223" s="14"/>
      <c r="OFF223" s="14"/>
      <c r="OFG223" s="14"/>
      <c r="OFH223" s="14"/>
      <c r="OFI223" s="14"/>
      <c r="OFJ223" s="14"/>
      <c r="OFK223" s="14"/>
      <c r="OFL223" s="14"/>
      <c r="OFM223" s="14"/>
      <c r="OFN223" s="14"/>
      <c r="OFO223" s="14"/>
      <c r="OFP223" s="14"/>
      <c r="OFQ223" s="14"/>
      <c r="OFR223" s="14"/>
      <c r="OFS223" s="14"/>
      <c r="OFT223" s="14"/>
      <c r="OFU223" s="14"/>
      <c r="OFV223" s="14"/>
      <c r="OFW223" s="14"/>
      <c r="OFX223" s="14"/>
      <c r="OFY223" s="14"/>
      <c r="OFZ223" s="14"/>
      <c r="OGA223" s="14"/>
      <c r="OGB223" s="14"/>
      <c r="OGC223" s="14"/>
      <c r="OGD223" s="14"/>
      <c r="OGE223" s="14"/>
      <c r="OGF223" s="14"/>
      <c r="OGG223" s="14"/>
      <c r="OGH223" s="14"/>
      <c r="OGI223" s="14"/>
      <c r="OGJ223" s="14"/>
      <c r="OGK223" s="14"/>
      <c r="OGL223" s="14"/>
      <c r="OGM223" s="14"/>
      <c r="OGN223" s="14"/>
      <c r="OGO223" s="14"/>
      <c r="OGP223" s="14"/>
      <c r="OGQ223" s="14"/>
      <c r="OGR223" s="14"/>
      <c r="OGS223" s="14"/>
      <c r="OGT223" s="14"/>
      <c r="OGU223" s="14"/>
      <c r="OGV223" s="14"/>
      <c r="OGW223" s="14"/>
      <c r="OGX223" s="14"/>
      <c r="OGY223" s="14"/>
      <c r="OGZ223" s="14"/>
      <c r="OHA223" s="14"/>
      <c r="OHB223" s="14"/>
      <c r="OHC223" s="14"/>
      <c r="OHD223" s="14"/>
      <c r="OHE223" s="14"/>
      <c r="OHF223" s="14"/>
      <c r="OHG223" s="14"/>
      <c r="OHH223" s="14"/>
      <c r="OHI223" s="14"/>
      <c r="OHJ223" s="14"/>
      <c r="OHK223" s="14"/>
      <c r="OHL223" s="14"/>
      <c r="OHM223" s="14"/>
      <c r="OHN223" s="14"/>
      <c r="OHO223" s="14"/>
      <c r="OHP223" s="14"/>
      <c r="OHQ223" s="14"/>
      <c r="OHR223" s="14"/>
      <c r="OHS223" s="14"/>
      <c r="OHT223" s="14"/>
      <c r="OHU223" s="14"/>
      <c r="OHV223" s="14"/>
      <c r="OHW223" s="14"/>
      <c r="OHX223" s="14"/>
      <c r="OHY223" s="14"/>
      <c r="OHZ223" s="14"/>
      <c r="OIA223" s="14"/>
      <c r="OIB223" s="14"/>
      <c r="OIC223" s="14"/>
      <c r="OID223" s="14"/>
      <c r="OIE223" s="14"/>
      <c r="OIF223" s="14"/>
      <c r="OIG223" s="14"/>
      <c r="OIH223" s="14"/>
      <c r="OII223" s="14"/>
      <c r="OIJ223" s="14"/>
      <c r="OIK223" s="14"/>
      <c r="OIL223" s="14"/>
      <c r="OIM223" s="14"/>
      <c r="OIN223" s="14"/>
      <c r="OIO223" s="14"/>
      <c r="OIP223" s="14"/>
      <c r="OIQ223" s="14"/>
      <c r="OIR223" s="14"/>
      <c r="OIS223" s="14"/>
      <c r="OIT223" s="14"/>
      <c r="OIU223" s="14"/>
      <c r="OIV223" s="14"/>
      <c r="OIW223" s="14"/>
      <c r="OIX223" s="14"/>
      <c r="OIY223" s="14"/>
      <c r="OIZ223" s="14"/>
      <c r="OJA223" s="14"/>
      <c r="OJB223" s="14"/>
      <c r="OJC223" s="14"/>
      <c r="OJD223" s="14"/>
      <c r="OJE223" s="14"/>
      <c r="OJF223" s="14"/>
      <c r="OJG223" s="14"/>
      <c r="OJH223" s="14"/>
      <c r="OJI223" s="14"/>
      <c r="OJJ223" s="14"/>
      <c r="OJK223" s="14"/>
      <c r="OJL223" s="14"/>
      <c r="OJM223" s="14"/>
      <c r="OJN223" s="14"/>
      <c r="OJO223" s="14"/>
      <c r="OJP223" s="14"/>
      <c r="OJQ223" s="14"/>
      <c r="OJR223" s="14"/>
      <c r="OJS223" s="14"/>
      <c r="OJT223" s="14"/>
      <c r="OJU223" s="14"/>
      <c r="OJV223" s="14"/>
      <c r="OJW223" s="14"/>
      <c r="OJX223" s="14"/>
      <c r="OJY223" s="14"/>
      <c r="OJZ223" s="14"/>
      <c r="OKA223" s="14"/>
      <c r="OKB223" s="14"/>
      <c r="OKC223" s="14"/>
      <c r="OKD223" s="14"/>
      <c r="OKE223" s="14"/>
      <c r="OKF223" s="14"/>
      <c r="OKG223" s="14"/>
      <c r="OKH223" s="14"/>
      <c r="OKI223" s="14"/>
      <c r="OKJ223" s="14"/>
      <c r="OKK223" s="14"/>
      <c r="OKL223" s="14"/>
      <c r="OKM223" s="14"/>
      <c r="OKN223" s="14"/>
      <c r="OKO223" s="14"/>
      <c r="OKP223" s="14"/>
      <c r="OKQ223" s="14"/>
      <c r="OKR223" s="14"/>
      <c r="OKS223" s="14"/>
      <c r="OKT223" s="14"/>
      <c r="OKU223" s="14"/>
      <c r="OKV223" s="14"/>
      <c r="OKW223" s="14"/>
      <c r="OKX223" s="14"/>
      <c r="OKY223" s="14"/>
      <c r="OKZ223" s="14"/>
      <c r="OLA223" s="14"/>
      <c r="OLB223" s="14"/>
      <c r="OLC223" s="14"/>
      <c r="OLD223" s="14"/>
      <c r="OLE223" s="14"/>
      <c r="OLF223" s="14"/>
      <c r="OLG223" s="14"/>
      <c r="OLH223" s="14"/>
      <c r="OLI223" s="14"/>
      <c r="OLJ223" s="14"/>
      <c r="OLK223" s="14"/>
      <c r="OLL223" s="14"/>
      <c r="OLM223" s="14"/>
      <c r="OLN223" s="14"/>
      <c r="OLO223" s="14"/>
      <c r="OLP223" s="14"/>
      <c r="OLQ223" s="14"/>
      <c r="OLR223" s="14"/>
      <c r="OLS223" s="14"/>
      <c r="OLT223" s="14"/>
      <c r="OLU223" s="14"/>
      <c r="OLV223" s="14"/>
      <c r="OLW223" s="14"/>
      <c r="OLX223" s="14"/>
      <c r="OLY223" s="14"/>
      <c r="OLZ223" s="14"/>
      <c r="OMA223" s="14"/>
      <c r="OMB223" s="14"/>
      <c r="OMC223" s="14"/>
      <c r="OMD223" s="14"/>
      <c r="OME223" s="14"/>
      <c r="OMF223" s="14"/>
      <c r="OMG223" s="14"/>
      <c r="OMH223" s="14"/>
      <c r="OMI223" s="14"/>
      <c r="OMJ223" s="14"/>
      <c r="OMK223" s="14"/>
      <c r="OML223" s="14"/>
      <c r="OMM223" s="14"/>
      <c r="OMN223" s="14"/>
      <c r="OMO223" s="14"/>
      <c r="OMP223" s="14"/>
      <c r="OMQ223" s="14"/>
      <c r="OMR223" s="14"/>
      <c r="OMS223" s="14"/>
      <c r="OMT223" s="14"/>
      <c r="OMU223" s="14"/>
      <c r="OMV223" s="14"/>
      <c r="OMW223" s="14"/>
      <c r="OMX223" s="14"/>
      <c r="OMY223" s="14"/>
      <c r="OMZ223" s="14"/>
      <c r="ONA223" s="14"/>
      <c r="ONB223" s="14"/>
      <c r="ONC223" s="14"/>
      <c r="OND223" s="14"/>
      <c r="ONE223" s="14"/>
      <c r="ONF223" s="14"/>
      <c r="ONG223" s="14"/>
      <c r="ONH223" s="14"/>
      <c r="ONI223" s="14"/>
      <c r="ONJ223" s="14"/>
      <c r="ONK223" s="14"/>
      <c r="ONL223" s="14"/>
      <c r="ONM223" s="14"/>
      <c r="ONN223" s="14"/>
      <c r="ONO223" s="14"/>
      <c r="ONP223" s="14"/>
      <c r="ONQ223" s="14"/>
      <c r="ONR223" s="14"/>
      <c r="ONS223" s="14"/>
      <c r="ONT223" s="14"/>
      <c r="ONU223" s="14"/>
      <c r="ONV223" s="14"/>
      <c r="ONW223" s="14"/>
      <c r="ONX223" s="14"/>
      <c r="ONY223" s="14"/>
      <c r="ONZ223" s="14"/>
      <c r="OOA223" s="14"/>
      <c r="OOB223" s="14"/>
      <c r="OOC223" s="14"/>
      <c r="OOD223" s="14"/>
      <c r="OOE223" s="14"/>
      <c r="OOF223" s="14"/>
      <c r="OOG223" s="14"/>
      <c r="OOH223" s="14"/>
      <c r="OOI223" s="14"/>
      <c r="OOJ223" s="14"/>
      <c r="OOK223" s="14"/>
      <c r="OOL223" s="14"/>
      <c r="OOM223" s="14"/>
      <c r="OON223" s="14"/>
      <c r="OOO223" s="14"/>
      <c r="OOP223" s="14"/>
      <c r="OOQ223" s="14"/>
      <c r="OOR223" s="14"/>
      <c r="OOS223" s="14"/>
      <c r="OOT223" s="14"/>
      <c r="OOU223" s="14"/>
      <c r="OOV223" s="14"/>
      <c r="OOW223" s="14"/>
      <c r="OOX223" s="14"/>
      <c r="OOY223" s="14"/>
      <c r="OOZ223" s="14"/>
      <c r="OPA223" s="14"/>
      <c r="OPB223" s="14"/>
      <c r="OPC223" s="14"/>
      <c r="OPD223" s="14"/>
      <c r="OPE223" s="14"/>
      <c r="OPF223" s="14"/>
      <c r="OPG223" s="14"/>
      <c r="OPH223" s="14"/>
      <c r="OPI223" s="14"/>
      <c r="OPJ223" s="14"/>
      <c r="OPK223" s="14"/>
      <c r="OPL223" s="14"/>
      <c r="OPM223" s="14"/>
      <c r="OPN223" s="14"/>
      <c r="OPO223" s="14"/>
      <c r="OPP223" s="14"/>
      <c r="OPQ223" s="14"/>
      <c r="OPR223" s="14"/>
      <c r="OPS223" s="14"/>
      <c r="OPT223" s="14"/>
      <c r="OPU223" s="14"/>
      <c r="OPV223" s="14"/>
      <c r="OPW223" s="14"/>
      <c r="OPX223" s="14"/>
      <c r="OPY223" s="14"/>
      <c r="OPZ223" s="14"/>
      <c r="OQA223" s="14"/>
      <c r="OQB223" s="14"/>
      <c r="OQC223" s="14"/>
      <c r="OQD223" s="14"/>
      <c r="OQE223" s="14"/>
      <c r="OQF223" s="14"/>
      <c r="OQG223" s="14"/>
      <c r="OQH223" s="14"/>
      <c r="OQI223" s="14"/>
      <c r="OQJ223" s="14"/>
      <c r="OQK223" s="14"/>
      <c r="OQL223" s="14"/>
      <c r="OQM223" s="14"/>
      <c r="OQN223" s="14"/>
      <c r="OQO223" s="14"/>
      <c r="OQP223" s="14"/>
      <c r="OQQ223" s="14"/>
      <c r="OQR223" s="14"/>
      <c r="OQS223" s="14"/>
      <c r="OQT223" s="14"/>
      <c r="OQU223" s="14"/>
      <c r="OQV223" s="14"/>
      <c r="OQW223" s="14"/>
      <c r="OQX223" s="14"/>
      <c r="OQY223" s="14"/>
      <c r="OQZ223" s="14"/>
      <c r="ORA223" s="14"/>
      <c r="ORB223" s="14"/>
      <c r="ORC223" s="14"/>
      <c r="ORD223" s="14"/>
      <c r="ORE223" s="14"/>
      <c r="ORF223" s="14"/>
      <c r="ORG223" s="14"/>
      <c r="ORH223" s="14"/>
      <c r="ORI223" s="14"/>
      <c r="ORJ223" s="14"/>
      <c r="ORK223" s="14"/>
      <c r="ORL223" s="14"/>
      <c r="ORM223" s="14"/>
      <c r="ORN223" s="14"/>
      <c r="ORO223" s="14"/>
      <c r="ORP223" s="14"/>
      <c r="ORQ223" s="14"/>
      <c r="ORR223" s="14"/>
      <c r="ORS223" s="14"/>
      <c r="ORT223" s="14"/>
      <c r="ORU223" s="14"/>
      <c r="ORV223" s="14"/>
      <c r="ORW223" s="14"/>
      <c r="ORX223" s="14"/>
      <c r="ORY223" s="14"/>
      <c r="ORZ223" s="14"/>
      <c r="OSA223" s="14"/>
      <c r="OSB223" s="14"/>
      <c r="OSC223" s="14"/>
      <c r="OSD223" s="14"/>
      <c r="OSE223" s="14"/>
      <c r="OSF223" s="14"/>
      <c r="OSG223" s="14"/>
      <c r="OSH223" s="14"/>
      <c r="OSI223" s="14"/>
      <c r="OSJ223" s="14"/>
      <c r="OSK223" s="14"/>
      <c r="OSL223" s="14"/>
      <c r="OSM223" s="14"/>
      <c r="OSN223" s="14"/>
      <c r="OSO223" s="14"/>
      <c r="OSP223" s="14"/>
      <c r="OSQ223" s="14"/>
      <c r="OSR223" s="14"/>
      <c r="OSS223" s="14"/>
      <c r="OST223" s="14"/>
      <c r="OSU223" s="14"/>
      <c r="OSV223" s="14"/>
      <c r="OSW223" s="14"/>
      <c r="OSX223" s="14"/>
      <c r="OSY223" s="14"/>
      <c r="OSZ223" s="14"/>
      <c r="OTA223" s="14"/>
      <c r="OTB223" s="14"/>
      <c r="OTC223" s="14"/>
      <c r="OTD223" s="14"/>
      <c r="OTE223" s="14"/>
      <c r="OTF223" s="14"/>
      <c r="OTG223" s="14"/>
      <c r="OTH223" s="14"/>
      <c r="OTI223" s="14"/>
      <c r="OTJ223" s="14"/>
      <c r="OTK223" s="14"/>
      <c r="OTL223" s="14"/>
      <c r="OTM223" s="14"/>
      <c r="OTN223" s="14"/>
      <c r="OTO223" s="14"/>
      <c r="OTP223" s="14"/>
      <c r="OTQ223" s="14"/>
      <c r="OTR223" s="14"/>
      <c r="OTS223" s="14"/>
      <c r="OTT223" s="14"/>
      <c r="OTU223" s="14"/>
      <c r="OTV223" s="14"/>
      <c r="OTW223" s="14"/>
      <c r="OTX223" s="14"/>
      <c r="OTY223" s="14"/>
      <c r="OTZ223" s="14"/>
      <c r="OUA223" s="14"/>
      <c r="OUB223" s="14"/>
      <c r="OUC223" s="14"/>
      <c r="OUD223" s="14"/>
      <c r="OUE223" s="14"/>
      <c r="OUF223" s="14"/>
      <c r="OUG223" s="14"/>
      <c r="OUH223" s="14"/>
      <c r="OUI223" s="14"/>
      <c r="OUJ223" s="14"/>
      <c r="OUK223" s="14"/>
      <c r="OUL223" s="14"/>
      <c r="OUM223" s="14"/>
      <c r="OUN223" s="14"/>
      <c r="OUO223" s="14"/>
      <c r="OUP223" s="14"/>
      <c r="OUQ223" s="14"/>
      <c r="OUR223" s="14"/>
      <c r="OUS223" s="14"/>
      <c r="OUT223" s="14"/>
      <c r="OUU223" s="14"/>
      <c r="OUV223" s="14"/>
      <c r="OUW223" s="14"/>
      <c r="OUX223" s="14"/>
      <c r="OUY223" s="14"/>
      <c r="OUZ223" s="14"/>
      <c r="OVA223" s="14"/>
      <c r="OVB223" s="14"/>
      <c r="OVC223" s="14"/>
      <c r="OVD223" s="14"/>
      <c r="OVE223" s="14"/>
      <c r="OVF223" s="14"/>
      <c r="OVG223" s="14"/>
      <c r="OVH223" s="14"/>
      <c r="OVI223" s="14"/>
      <c r="OVJ223" s="14"/>
      <c r="OVK223" s="14"/>
      <c r="OVL223" s="14"/>
      <c r="OVM223" s="14"/>
      <c r="OVN223" s="14"/>
      <c r="OVO223" s="14"/>
      <c r="OVP223" s="14"/>
      <c r="OVQ223" s="14"/>
      <c r="OVR223" s="14"/>
      <c r="OVS223" s="14"/>
      <c r="OVT223" s="14"/>
      <c r="OVU223" s="14"/>
      <c r="OVV223" s="14"/>
      <c r="OVW223" s="14"/>
      <c r="OVX223" s="14"/>
      <c r="OVY223" s="14"/>
      <c r="OVZ223" s="14"/>
      <c r="OWA223" s="14"/>
      <c r="OWB223" s="14"/>
      <c r="OWC223" s="14"/>
      <c r="OWD223" s="14"/>
      <c r="OWE223" s="14"/>
      <c r="OWF223" s="14"/>
      <c r="OWG223" s="14"/>
      <c r="OWH223" s="14"/>
      <c r="OWI223" s="14"/>
      <c r="OWJ223" s="14"/>
      <c r="OWK223" s="14"/>
      <c r="OWL223" s="14"/>
      <c r="OWM223" s="14"/>
      <c r="OWN223" s="14"/>
      <c r="OWO223" s="14"/>
      <c r="OWP223" s="14"/>
      <c r="OWQ223" s="14"/>
      <c r="OWR223" s="14"/>
      <c r="OWS223" s="14"/>
      <c r="OWT223" s="14"/>
      <c r="OWU223" s="14"/>
      <c r="OWV223" s="14"/>
      <c r="OWW223" s="14"/>
      <c r="OWX223" s="14"/>
      <c r="OWY223" s="14"/>
      <c r="OWZ223" s="14"/>
      <c r="OXA223" s="14"/>
      <c r="OXB223" s="14"/>
      <c r="OXC223" s="14"/>
      <c r="OXD223" s="14"/>
      <c r="OXE223" s="14"/>
      <c r="OXF223" s="14"/>
      <c r="OXG223" s="14"/>
      <c r="OXH223" s="14"/>
      <c r="OXI223" s="14"/>
      <c r="OXJ223" s="14"/>
      <c r="OXK223" s="14"/>
      <c r="OXL223" s="14"/>
      <c r="OXM223" s="14"/>
      <c r="OXN223" s="14"/>
      <c r="OXO223" s="14"/>
      <c r="OXP223" s="14"/>
      <c r="OXQ223" s="14"/>
      <c r="OXR223" s="14"/>
      <c r="OXS223" s="14"/>
      <c r="OXT223" s="14"/>
      <c r="OXU223" s="14"/>
      <c r="OXV223" s="14"/>
      <c r="OXW223" s="14"/>
      <c r="OXX223" s="14"/>
      <c r="OXY223" s="14"/>
      <c r="OXZ223" s="14"/>
      <c r="OYA223" s="14"/>
      <c r="OYB223" s="14"/>
      <c r="OYC223" s="14"/>
      <c r="OYD223" s="14"/>
      <c r="OYE223" s="14"/>
      <c r="OYF223" s="14"/>
      <c r="OYG223" s="14"/>
      <c r="OYH223" s="14"/>
      <c r="OYI223" s="14"/>
      <c r="OYJ223" s="14"/>
      <c r="OYK223" s="14"/>
      <c r="OYL223" s="14"/>
      <c r="OYM223" s="14"/>
      <c r="OYN223" s="14"/>
      <c r="OYO223" s="14"/>
      <c r="OYP223" s="14"/>
      <c r="OYQ223" s="14"/>
      <c r="OYR223" s="14"/>
      <c r="OYS223" s="14"/>
      <c r="OYT223" s="14"/>
      <c r="OYU223" s="14"/>
      <c r="OYV223" s="14"/>
      <c r="OYW223" s="14"/>
      <c r="OYX223" s="14"/>
      <c r="OYY223" s="14"/>
      <c r="OYZ223" s="14"/>
      <c r="OZA223" s="14"/>
      <c r="OZB223" s="14"/>
      <c r="OZC223" s="14"/>
      <c r="OZD223" s="14"/>
      <c r="OZE223" s="14"/>
      <c r="OZF223" s="14"/>
      <c r="OZG223" s="14"/>
      <c r="OZH223" s="14"/>
      <c r="OZI223" s="14"/>
      <c r="OZJ223" s="14"/>
      <c r="OZK223" s="14"/>
      <c r="OZL223" s="14"/>
      <c r="OZM223" s="14"/>
      <c r="OZN223" s="14"/>
      <c r="OZO223" s="14"/>
      <c r="OZP223" s="14"/>
      <c r="OZQ223" s="14"/>
      <c r="OZR223" s="14"/>
      <c r="OZS223" s="14"/>
      <c r="OZT223" s="14"/>
      <c r="OZU223" s="14"/>
      <c r="OZV223" s="14"/>
      <c r="OZW223" s="14"/>
      <c r="OZX223" s="14"/>
      <c r="OZY223" s="14"/>
      <c r="OZZ223" s="14"/>
      <c r="PAA223" s="14"/>
      <c r="PAB223" s="14"/>
      <c r="PAC223" s="14"/>
      <c r="PAD223" s="14"/>
      <c r="PAE223" s="14"/>
      <c r="PAF223" s="14"/>
      <c r="PAG223" s="14"/>
      <c r="PAH223" s="14"/>
      <c r="PAI223" s="14"/>
      <c r="PAJ223" s="14"/>
      <c r="PAK223" s="14"/>
      <c r="PAL223" s="14"/>
      <c r="PAM223" s="14"/>
      <c r="PAN223" s="14"/>
      <c r="PAO223" s="14"/>
      <c r="PAP223" s="14"/>
      <c r="PAQ223" s="14"/>
      <c r="PAR223" s="14"/>
      <c r="PAS223" s="14"/>
      <c r="PAT223" s="14"/>
      <c r="PAU223" s="14"/>
      <c r="PAV223" s="14"/>
      <c r="PAW223" s="14"/>
      <c r="PAX223" s="14"/>
      <c r="PAY223" s="14"/>
      <c r="PAZ223" s="14"/>
      <c r="PBA223" s="14"/>
      <c r="PBB223" s="14"/>
      <c r="PBC223" s="14"/>
      <c r="PBD223" s="14"/>
      <c r="PBE223" s="14"/>
      <c r="PBF223" s="14"/>
      <c r="PBG223" s="14"/>
      <c r="PBH223" s="14"/>
      <c r="PBI223" s="14"/>
      <c r="PBJ223" s="14"/>
      <c r="PBK223" s="14"/>
      <c r="PBL223" s="14"/>
      <c r="PBM223" s="14"/>
      <c r="PBN223" s="14"/>
      <c r="PBO223" s="14"/>
      <c r="PBP223" s="14"/>
      <c r="PBQ223" s="14"/>
      <c r="PBR223" s="14"/>
      <c r="PBS223" s="14"/>
      <c r="PBT223" s="14"/>
      <c r="PBU223" s="14"/>
      <c r="PBV223" s="14"/>
      <c r="PBW223" s="14"/>
      <c r="PBX223" s="14"/>
      <c r="PBY223" s="14"/>
      <c r="PBZ223" s="14"/>
      <c r="PCA223" s="14"/>
      <c r="PCB223" s="14"/>
      <c r="PCC223" s="14"/>
      <c r="PCD223" s="14"/>
      <c r="PCE223" s="14"/>
      <c r="PCF223" s="14"/>
      <c r="PCG223" s="14"/>
      <c r="PCH223" s="14"/>
      <c r="PCI223" s="14"/>
      <c r="PCJ223" s="14"/>
      <c r="PCK223" s="14"/>
      <c r="PCL223" s="14"/>
      <c r="PCM223" s="14"/>
      <c r="PCN223" s="14"/>
      <c r="PCO223" s="14"/>
      <c r="PCP223" s="14"/>
      <c r="PCQ223" s="14"/>
      <c r="PCR223" s="14"/>
      <c r="PCS223" s="14"/>
      <c r="PCT223" s="14"/>
      <c r="PCU223" s="14"/>
      <c r="PCV223" s="14"/>
      <c r="PCW223" s="14"/>
      <c r="PCX223" s="14"/>
      <c r="PCY223" s="14"/>
      <c r="PCZ223" s="14"/>
      <c r="PDA223" s="14"/>
      <c r="PDB223" s="14"/>
      <c r="PDC223" s="14"/>
      <c r="PDD223" s="14"/>
      <c r="PDE223" s="14"/>
      <c r="PDF223" s="14"/>
      <c r="PDG223" s="14"/>
      <c r="PDH223" s="14"/>
      <c r="PDI223" s="14"/>
      <c r="PDJ223" s="14"/>
      <c r="PDK223" s="14"/>
      <c r="PDL223" s="14"/>
      <c r="PDM223" s="14"/>
      <c r="PDN223" s="14"/>
      <c r="PDO223" s="14"/>
      <c r="PDP223" s="14"/>
      <c r="PDQ223" s="14"/>
      <c r="PDR223" s="14"/>
      <c r="PDS223" s="14"/>
      <c r="PDT223" s="14"/>
      <c r="PDU223" s="14"/>
      <c r="PDV223" s="14"/>
      <c r="PDW223" s="14"/>
      <c r="PDX223" s="14"/>
      <c r="PDY223" s="14"/>
      <c r="PDZ223" s="14"/>
      <c r="PEA223" s="14"/>
      <c r="PEB223" s="14"/>
      <c r="PEC223" s="14"/>
      <c r="PED223" s="14"/>
      <c r="PEE223" s="14"/>
      <c r="PEF223" s="14"/>
      <c r="PEG223" s="14"/>
      <c r="PEH223" s="14"/>
      <c r="PEI223" s="14"/>
      <c r="PEJ223" s="14"/>
      <c r="PEK223" s="14"/>
      <c r="PEL223" s="14"/>
      <c r="PEM223" s="14"/>
      <c r="PEN223" s="14"/>
      <c r="PEO223" s="14"/>
      <c r="PEP223" s="14"/>
      <c r="PEQ223" s="14"/>
      <c r="PER223" s="14"/>
      <c r="PES223" s="14"/>
      <c r="PET223" s="14"/>
      <c r="PEU223" s="14"/>
      <c r="PEV223" s="14"/>
      <c r="PEW223" s="14"/>
      <c r="PEX223" s="14"/>
      <c r="PEY223" s="14"/>
      <c r="PEZ223" s="14"/>
      <c r="PFA223" s="14"/>
      <c r="PFB223" s="14"/>
      <c r="PFC223" s="14"/>
      <c r="PFD223" s="14"/>
      <c r="PFE223" s="14"/>
      <c r="PFF223" s="14"/>
      <c r="PFG223" s="14"/>
      <c r="PFH223" s="14"/>
      <c r="PFI223" s="14"/>
      <c r="PFJ223" s="14"/>
      <c r="PFK223" s="14"/>
      <c r="PFL223" s="14"/>
      <c r="PFM223" s="14"/>
      <c r="PFN223" s="14"/>
      <c r="PFO223" s="14"/>
      <c r="PFP223" s="14"/>
      <c r="PFQ223" s="14"/>
      <c r="PFR223" s="14"/>
      <c r="PFS223" s="14"/>
      <c r="PFT223" s="14"/>
      <c r="PFU223" s="14"/>
      <c r="PFV223" s="14"/>
      <c r="PFW223" s="14"/>
      <c r="PFX223" s="14"/>
      <c r="PFY223" s="14"/>
      <c r="PFZ223" s="14"/>
      <c r="PGA223" s="14"/>
      <c r="PGB223" s="14"/>
      <c r="PGC223" s="14"/>
      <c r="PGD223" s="14"/>
      <c r="PGE223" s="14"/>
      <c r="PGF223" s="14"/>
      <c r="PGG223" s="14"/>
      <c r="PGH223" s="14"/>
      <c r="PGI223" s="14"/>
      <c r="PGJ223" s="14"/>
      <c r="PGK223" s="14"/>
      <c r="PGL223" s="14"/>
      <c r="PGM223" s="14"/>
      <c r="PGN223" s="14"/>
      <c r="PGO223" s="14"/>
      <c r="PGP223" s="14"/>
      <c r="PGQ223" s="14"/>
      <c r="PGR223" s="14"/>
      <c r="PGS223" s="14"/>
      <c r="PGT223" s="14"/>
      <c r="PGU223" s="14"/>
      <c r="PGV223" s="14"/>
      <c r="PGW223" s="14"/>
      <c r="PGX223" s="14"/>
      <c r="PGY223" s="14"/>
      <c r="PGZ223" s="14"/>
      <c r="PHA223" s="14"/>
      <c r="PHB223" s="14"/>
      <c r="PHC223" s="14"/>
      <c r="PHD223" s="14"/>
      <c r="PHE223" s="14"/>
      <c r="PHF223" s="14"/>
      <c r="PHG223" s="14"/>
      <c r="PHH223" s="14"/>
      <c r="PHI223" s="14"/>
      <c r="PHJ223" s="14"/>
      <c r="PHK223" s="14"/>
      <c r="PHL223" s="14"/>
      <c r="PHM223" s="14"/>
      <c r="PHN223" s="14"/>
      <c r="PHO223" s="14"/>
      <c r="PHP223" s="14"/>
      <c r="PHQ223" s="14"/>
      <c r="PHR223" s="14"/>
      <c r="PHS223" s="14"/>
      <c r="PHT223" s="14"/>
      <c r="PHU223" s="14"/>
      <c r="PHV223" s="14"/>
      <c r="PHW223" s="14"/>
      <c r="PHX223" s="14"/>
      <c r="PHY223" s="14"/>
      <c r="PHZ223" s="14"/>
      <c r="PIA223" s="14"/>
      <c r="PIB223" s="14"/>
      <c r="PIC223" s="14"/>
      <c r="PID223" s="14"/>
      <c r="PIE223" s="14"/>
      <c r="PIF223" s="14"/>
      <c r="PIG223" s="14"/>
      <c r="PIH223" s="14"/>
      <c r="PII223" s="14"/>
      <c r="PIJ223" s="14"/>
      <c r="PIK223" s="14"/>
      <c r="PIL223" s="14"/>
      <c r="PIM223" s="14"/>
      <c r="PIN223" s="14"/>
      <c r="PIO223" s="14"/>
      <c r="PIP223" s="14"/>
      <c r="PIQ223" s="14"/>
      <c r="PIR223" s="14"/>
      <c r="PIS223" s="14"/>
      <c r="PIT223" s="14"/>
      <c r="PIU223" s="14"/>
      <c r="PIV223" s="14"/>
      <c r="PIW223" s="14"/>
      <c r="PIX223" s="14"/>
      <c r="PIY223" s="14"/>
      <c r="PIZ223" s="14"/>
      <c r="PJA223" s="14"/>
      <c r="PJB223" s="14"/>
      <c r="PJC223" s="14"/>
      <c r="PJD223" s="14"/>
      <c r="PJE223" s="14"/>
      <c r="PJF223" s="14"/>
      <c r="PJG223" s="14"/>
      <c r="PJH223" s="14"/>
      <c r="PJI223" s="14"/>
      <c r="PJJ223" s="14"/>
      <c r="PJK223" s="14"/>
      <c r="PJL223" s="14"/>
      <c r="PJM223" s="14"/>
      <c r="PJN223" s="14"/>
      <c r="PJO223" s="14"/>
      <c r="PJP223" s="14"/>
      <c r="PJQ223" s="14"/>
      <c r="PJR223" s="14"/>
      <c r="PJS223" s="14"/>
      <c r="PJT223" s="14"/>
      <c r="PJU223" s="14"/>
      <c r="PJV223" s="14"/>
      <c r="PJW223" s="14"/>
      <c r="PJX223" s="14"/>
      <c r="PJY223" s="14"/>
      <c r="PJZ223" s="14"/>
      <c r="PKA223" s="14"/>
      <c r="PKB223" s="14"/>
      <c r="PKC223" s="14"/>
      <c r="PKD223" s="14"/>
      <c r="PKE223" s="14"/>
      <c r="PKF223" s="14"/>
      <c r="PKG223" s="14"/>
      <c r="PKH223" s="14"/>
      <c r="PKI223" s="14"/>
      <c r="PKJ223" s="14"/>
      <c r="PKK223" s="14"/>
      <c r="PKL223" s="14"/>
      <c r="PKM223" s="14"/>
      <c r="PKN223" s="14"/>
      <c r="PKO223" s="14"/>
      <c r="PKP223" s="14"/>
      <c r="PKQ223" s="14"/>
      <c r="PKR223" s="14"/>
      <c r="PKS223" s="14"/>
      <c r="PKT223" s="14"/>
      <c r="PKU223" s="14"/>
      <c r="PKV223" s="14"/>
      <c r="PKW223" s="14"/>
      <c r="PKX223" s="14"/>
      <c r="PKY223" s="14"/>
      <c r="PKZ223" s="14"/>
      <c r="PLA223" s="14"/>
      <c r="PLB223" s="14"/>
      <c r="PLC223" s="14"/>
      <c r="PLD223" s="14"/>
      <c r="PLE223" s="14"/>
      <c r="PLF223" s="14"/>
      <c r="PLG223" s="14"/>
      <c r="PLH223" s="14"/>
      <c r="PLI223" s="14"/>
      <c r="PLJ223" s="14"/>
      <c r="PLK223" s="14"/>
      <c r="PLL223" s="14"/>
      <c r="PLM223" s="14"/>
      <c r="PLN223" s="14"/>
      <c r="PLO223" s="14"/>
      <c r="PLP223" s="14"/>
      <c r="PLQ223" s="14"/>
      <c r="PLR223" s="14"/>
      <c r="PLS223" s="14"/>
      <c r="PLT223" s="14"/>
      <c r="PLU223" s="14"/>
      <c r="PLV223" s="14"/>
      <c r="PLW223" s="14"/>
      <c r="PLX223" s="14"/>
      <c r="PLY223" s="14"/>
      <c r="PLZ223" s="14"/>
      <c r="PMA223" s="14"/>
      <c r="PMB223" s="14"/>
      <c r="PMC223" s="14"/>
      <c r="PMD223" s="14"/>
      <c r="PME223" s="14"/>
      <c r="PMF223" s="14"/>
      <c r="PMG223" s="14"/>
      <c r="PMH223" s="14"/>
      <c r="PMI223" s="14"/>
      <c r="PMJ223" s="14"/>
      <c r="PMK223" s="14"/>
      <c r="PML223" s="14"/>
      <c r="PMM223" s="14"/>
      <c r="PMN223" s="14"/>
      <c r="PMO223" s="14"/>
      <c r="PMP223" s="14"/>
      <c r="PMQ223" s="14"/>
      <c r="PMR223" s="14"/>
      <c r="PMS223" s="14"/>
      <c r="PMT223" s="14"/>
      <c r="PMU223" s="14"/>
      <c r="PMV223" s="14"/>
      <c r="PMW223" s="14"/>
      <c r="PMX223" s="14"/>
      <c r="PMY223" s="14"/>
      <c r="PMZ223" s="14"/>
      <c r="PNA223" s="14"/>
      <c r="PNB223" s="14"/>
      <c r="PNC223" s="14"/>
      <c r="PND223" s="14"/>
      <c r="PNE223" s="14"/>
      <c r="PNF223" s="14"/>
      <c r="PNG223" s="14"/>
      <c r="PNH223" s="14"/>
      <c r="PNI223" s="14"/>
      <c r="PNJ223" s="14"/>
      <c r="PNK223" s="14"/>
      <c r="PNL223" s="14"/>
      <c r="PNM223" s="14"/>
      <c r="PNN223" s="14"/>
      <c r="PNO223" s="14"/>
      <c r="PNP223" s="14"/>
      <c r="PNQ223" s="14"/>
      <c r="PNR223" s="14"/>
      <c r="PNS223" s="14"/>
      <c r="PNT223" s="14"/>
      <c r="PNU223" s="14"/>
      <c r="PNV223" s="14"/>
      <c r="PNW223" s="14"/>
      <c r="PNX223" s="14"/>
      <c r="PNY223" s="14"/>
      <c r="PNZ223" s="14"/>
      <c r="POA223" s="14"/>
      <c r="POB223" s="14"/>
      <c r="POC223" s="14"/>
      <c r="POD223" s="14"/>
      <c r="POE223" s="14"/>
      <c r="POF223" s="14"/>
      <c r="POG223" s="14"/>
      <c r="POH223" s="14"/>
      <c r="POI223" s="14"/>
      <c r="POJ223" s="14"/>
      <c r="POK223" s="14"/>
      <c r="POL223" s="14"/>
      <c r="POM223" s="14"/>
      <c r="PON223" s="14"/>
      <c r="POO223" s="14"/>
      <c r="POP223" s="14"/>
      <c r="POQ223" s="14"/>
      <c r="POR223" s="14"/>
      <c r="POS223" s="14"/>
      <c r="POT223" s="14"/>
      <c r="POU223" s="14"/>
      <c r="POV223" s="14"/>
      <c r="POW223" s="14"/>
      <c r="POX223" s="14"/>
      <c r="POY223" s="14"/>
      <c r="POZ223" s="14"/>
      <c r="PPA223" s="14"/>
      <c r="PPB223" s="14"/>
      <c r="PPC223" s="14"/>
      <c r="PPD223" s="14"/>
      <c r="PPE223" s="14"/>
      <c r="PPF223" s="14"/>
      <c r="PPG223" s="14"/>
      <c r="PPH223" s="14"/>
      <c r="PPI223" s="14"/>
      <c r="PPJ223" s="14"/>
      <c r="PPK223" s="14"/>
      <c r="PPL223" s="14"/>
      <c r="PPM223" s="14"/>
      <c r="PPN223" s="14"/>
      <c r="PPO223" s="14"/>
      <c r="PPP223" s="14"/>
      <c r="PPQ223" s="14"/>
      <c r="PPR223" s="14"/>
      <c r="PPS223" s="14"/>
      <c r="PPT223" s="14"/>
      <c r="PPU223" s="14"/>
      <c r="PPV223" s="14"/>
      <c r="PPW223" s="14"/>
      <c r="PPX223" s="14"/>
      <c r="PPY223" s="14"/>
      <c r="PPZ223" s="14"/>
      <c r="PQA223" s="14"/>
      <c r="PQB223" s="14"/>
      <c r="PQC223" s="14"/>
      <c r="PQD223" s="14"/>
      <c r="PQE223" s="14"/>
      <c r="PQF223" s="14"/>
      <c r="PQG223" s="14"/>
      <c r="PQH223" s="14"/>
      <c r="PQI223" s="14"/>
      <c r="PQJ223" s="14"/>
      <c r="PQK223" s="14"/>
      <c r="PQL223" s="14"/>
      <c r="PQM223" s="14"/>
      <c r="PQN223" s="14"/>
      <c r="PQO223" s="14"/>
      <c r="PQP223" s="14"/>
      <c r="PQQ223" s="14"/>
      <c r="PQR223" s="14"/>
      <c r="PQS223" s="14"/>
      <c r="PQT223" s="14"/>
      <c r="PQU223" s="14"/>
      <c r="PQV223" s="14"/>
      <c r="PQW223" s="14"/>
      <c r="PQX223" s="14"/>
      <c r="PQY223" s="14"/>
      <c r="PQZ223" s="14"/>
      <c r="PRA223" s="14"/>
      <c r="PRB223" s="14"/>
      <c r="PRC223" s="14"/>
      <c r="PRD223" s="14"/>
      <c r="PRE223" s="14"/>
      <c r="PRF223" s="14"/>
      <c r="PRG223" s="14"/>
      <c r="PRH223" s="14"/>
      <c r="PRI223" s="14"/>
      <c r="PRJ223" s="14"/>
      <c r="PRK223" s="14"/>
      <c r="PRL223" s="14"/>
      <c r="PRM223" s="14"/>
      <c r="PRN223" s="14"/>
      <c r="PRO223" s="14"/>
      <c r="PRP223" s="14"/>
      <c r="PRQ223" s="14"/>
      <c r="PRR223" s="14"/>
      <c r="PRS223" s="14"/>
      <c r="PRT223" s="14"/>
      <c r="PRU223" s="14"/>
      <c r="PRV223" s="14"/>
      <c r="PRW223" s="14"/>
      <c r="PRX223" s="14"/>
      <c r="PRY223" s="14"/>
      <c r="PRZ223" s="14"/>
      <c r="PSA223" s="14"/>
      <c r="PSB223" s="14"/>
      <c r="PSC223" s="14"/>
      <c r="PSD223" s="14"/>
      <c r="PSE223" s="14"/>
      <c r="PSF223" s="14"/>
      <c r="PSG223" s="14"/>
      <c r="PSH223" s="14"/>
      <c r="PSI223" s="14"/>
      <c r="PSJ223" s="14"/>
      <c r="PSK223" s="14"/>
      <c r="PSL223" s="14"/>
      <c r="PSM223" s="14"/>
      <c r="PSN223" s="14"/>
      <c r="PSO223" s="14"/>
      <c r="PSP223" s="14"/>
      <c r="PSQ223" s="14"/>
      <c r="PSR223" s="14"/>
      <c r="PSS223" s="14"/>
      <c r="PST223" s="14"/>
      <c r="PSU223" s="14"/>
      <c r="PSV223" s="14"/>
      <c r="PSW223" s="14"/>
      <c r="PSX223" s="14"/>
      <c r="PSY223" s="14"/>
      <c r="PSZ223" s="14"/>
      <c r="PTA223" s="14"/>
      <c r="PTB223" s="14"/>
      <c r="PTC223" s="14"/>
      <c r="PTD223" s="14"/>
      <c r="PTE223" s="14"/>
      <c r="PTF223" s="14"/>
      <c r="PTG223" s="14"/>
      <c r="PTH223" s="14"/>
      <c r="PTI223" s="14"/>
      <c r="PTJ223" s="14"/>
      <c r="PTK223" s="14"/>
      <c r="PTL223" s="14"/>
      <c r="PTM223" s="14"/>
      <c r="PTN223" s="14"/>
      <c r="PTO223" s="14"/>
      <c r="PTP223" s="14"/>
      <c r="PTQ223" s="14"/>
      <c r="PTR223" s="14"/>
      <c r="PTS223" s="14"/>
      <c r="PTT223" s="14"/>
      <c r="PTU223" s="14"/>
      <c r="PTV223" s="14"/>
      <c r="PTW223" s="14"/>
      <c r="PTX223" s="14"/>
      <c r="PTY223" s="14"/>
      <c r="PTZ223" s="14"/>
      <c r="PUA223" s="14"/>
      <c r="PUB223" s="14"/>
      <c r="PUC223" s="14"/>
      <c r="PUD223" s="14"/>
      <c r="PUE223" s="14"/>
      <c r="PUF223" s="14"/>
      <c r="PUG223" s="14"/>
      <c r="PUH223" s="14"/>
      <c r="PUI223" s="14"/>
      <c r="PUJ223" s="14"/>
      <c r="PUK223" s="14"/>
      <c r="PUL223" s="14"/>
      <c r="PUM223" s="14"/>
      <c r="PUN223" s="14"/>
      <c r="PUO223" s="14"/>
      <c r="PUP223" s="14"/>
      <c r="PUQ223" s="14"/>
      <c r="PUR223" s="14"/>
      <c r="PUS223" s="14"/>
      <c r="PUT223" s="14"/>
      <c r="PUU223" s="14"/>
      <c r="PUV223" s="14"/>
      <c r="PUW223" s="14"/>
      <c r="PUX223" s="14"/>
      <c r="PUY223" s="14"/>
      <c r="PUZ223" s="14"/>
      <c r="PVA223" s="14"/>
      <c r="PVB223" s="14"/>
      <c r="PVC223" s="14"/>
      <c r="PVD223" s="14"/>
      <c r="PVE223" s="14"/>
      <c r="PVF223" s="14"/>
      <c r="PVG223" s="14"/>
      <c r="PVH223" s="14"/>
      <c r="PVI223" s="14"/>
      <c r="PVJ223" s="14"/>
      <c r="PVK223" s="14"/>
      <c r="PVL223" s="14"/>
      <c r="PVM223" s="14"/>
      <c r="PVN223" s="14"/>
      <c r="PVO223" s="14"/>
      <c r="PVP223" s="14"/>
      <c r="PVQ223" s="14"/>
      <c r="PVR223" s="14"/>
      <c r="PVS223" s="14"/>
      <c r="PVT223" s="14"/>
      <c r="PVU223" s="14"/>
      <c r="PVV223" s="14"/>
      <c r="PVW223" s="14"/>
      <c r="PVX223" s="14"/>
      <c r="PVY223" s="14"/>
      <c r="PVZ223" s="14"/>
      <c r="PWA223" s="14"/>
      <c r="PWB223" s="14"/>
      <c r="PWC223" s="14"/>
      <c r="PWD223" s="14"/>
      <c r="PWE223" s="14"/>
      <c r="PWF223" s="14"/>
      <c r="PWG223" s="14"/>
      <c r="PWH223" s="14"/>
      <c r="PWI223" s="14"/>
      <c r="PWJ223" s="14"/>
      <c r="PWK223" s="14"/>
      <c r="PWL223" s="14"/>
      <c r="PWM223" s="14"/>
      <c r="PWN223" s="14"/>
      <c r="PWO223" s="14"/>
      <c r="PWP223" s="14"/>
      <c r="PWQ223" s="14"/>
      <c r="PWR223" s="14"/>
      <c r="PWS223" s="14"/>
      <c r="PWT223" s="14"/>
      <c r="PWU223" s="14"/>
      <c r="PWV223" s="14"/>
      <c r="PWW223" s="14"/>
      <c r="PWX223" s="14"/>
      <c r="PWY223" s="14"/>
      <c r="PWZ223" s="14"/>
      <c r="PXA223" s="14"/>
      <c r="PXB223" s="14"/>
      <c r="PXC223" s="14"/>
      <c r="PXD223" s="14"/>
      <c r="PXE223" s="14"/>
      <c r="PXF223" s="14"/>
      <c r="PXG223" s="14"/>
      <c r="PXH223" s="14"/>
      <c r="PXI223" s="14"/>
      <c r="PXJ223" s="14"/>
      <c r="PXK223" s="14"/>
      <c r="PXL223" s="14"/>
      <c r="PXM223" s="14"/>
      <c r="PXN223" s="14"/>
      <c r="PXO223" s="14"/>
      <c r="PXP223" s="14"/>
      <c r="PXQ223" s="14"/>
      <c r="PXR223" s="14"/>
      <c r="PXS223" s="14"/>
      <c r="PXT223" s="14"/>
      <c r="PXU223" s="14"/>
      <c r="PXV223" s="14"/>
      <c r="PXW223" s="14"/>
      <c r="PXX223" s="14"/>
      <c r="PXY223" s="14"/>
      <c r="PXZ223" s="14"/>
      <c r="PYA223" s="14"/>
      <c r="PYB223" s="14"/>
      <c r="PYC223" s="14"/>
      <c r="PYD223" s="14"/>
      <c r="PYE223" s="14"/>
      <c r="PYF223" s="14"/>
      <c r="PYG223" s="14"/>
      <c r="PYH223" s="14"/>
      <c r="PYI223" s="14"/>
      <c r="PYJ223" s="14"/>
      <c r="PYK223" s="14"/>
      <c r="PYL223" s="14"/>
      <c r="PYM223" s="14"/>
      <c r="PYN223" s="14"/>
      <c r="PYO223" s="14"/>
      <c r="PYP223" s="14"/>
      <c r="PYQ223" s="14"/>
      <c r="PYR223" s="14"/>
      <c r="PYS223" s="14"/>
      <c r="PYT223" s="14"/>
      <c r="PYU223" s="14"/>
      <c r="PYV223" s="14"/>
      <c r="PYW223" s="14"/>
      <c r="PYX223" s="14"/>
      <c r="PYY223" s="14"/>
      <c r="PYZ223" s="14"/>
      <c r="PZA223" s="14"/>
      <c r="PZB223" s="14"/>
      <c r="PZC223" s="14"/>
      <c r="PZD223" s="14"/>
      <c r="PZE223" s="14"/>
      <c r="PZF223" s="14"/>
      <c r="PZG223" s="14"/>
      <c r="PZH223" s="14"/>
      <c r="PZI223" s="14"/>
      <c r="PZJ223" s="14"/>
      <c r="PZK223" s="14"/>
      <c r="PZL223" s="14"/>
      <c r="PZM223" s="14"/>
      <c r="PZN223" s="14"/>
      <c r="PZO223" s="14"/>
      <c r="PZP223" s="14"/>
      <c r="PZQ223" s="14"/>
      <c r="PZR223" s="14"/>
      <c r="PZS223" s="14"/>
      <c r="PZT223" s="14"/>
      <c r="PZU223" s="14"/>
      <c r="PZV223" s="14"/>
      <c r="PZW223" s="14"/>
      <c r="PZX223" s="14"/>
      <c r="PZY223" s="14"/>
      <c r="PZZ223" s="14"/>
      <c r="QAA223" s="14"/>
      <c r="QAB223" s="14"/>
      <c r="QAC223" s="14"/>
      <c r="QAD223" s="14"/>
      <c r="QAE223" s="14"/>
      <c r="QAF223" s="14"/>
      <c r="QAG223" s="14"/>
      <c r="QAH223" s="14"/>
      <c r="QAI223" s="14"/>
      <c r="QAJ223" s="14"/>
      <c r="QAK223" s="14"/>
      <c r="QAL223" s="14"/>
      <c r="QAM223" s="14"/>
      <c r="QAN223" s="14"/>
      <c r="QAO223" s="14"/>
      <c r="QAP223" s="14"/>
      <c r="QAQ223" s="14"/>
      <c r="QAR223" s="14"/>
      <c r="QAS223" s="14"/>
      <c r="QAT223" s="14"/>
      <c r="QAU223" s="14"/>
      <c r="QAV223" s="14"/>
      <c r="QAW223" s="14"/>
      <c r="QAX223" s="14"/>
      <c r="QAY223" s="14"/>
      <c r="QAZ223" s="14"/>
      <c r="QBA223" s="14"/>
      <c r="QBB223" s="14"/>
      <c r="QBC223" s="14"/>
      <c r="QBD223" s="14"/>
      <c r="QBE223" s="14"/>
      <c r="QBF223" s="14"/>
      <c r="QBG223" s="14"/>
      <c r="QBH223" s="14"/>
      <c r="QBI223" s="14"/>
      <c r="QBJ223" s="14"/>
      <c r="QBK223" s="14"/>
      <c r="QBL223" s="14"/>
      <c r="QBM223" s="14"/>
      <c r="QBN223" s="14"/>
      <c r="QBO223" s="14"/>
      <c r="QBP223" s="14"/>
      <c r="QBQ223" s="14"/>
      <c r="QBR223" s="14"/>
      <c r="QBS223" s="14"/>
      <c r="QBT223" s="14"/>
      <c r="QBU223" s="14"/>
      <c r="QBV223" s="14"/>
      <c r="QBW223" s="14"/>
      <c r="QBX223" s="14"/>
      <c r="QBY223" s="14"/>
      <c r="QBZ223" s="14"/>
      <c r="QCA223" s="14"/>
      <c r="QCB223" s="14"/>
      <c r="QCC223" s="14"/>
      <c r="QCD223" s="14"/>
      <c r="QCE223" s="14"/>
      <c r="QCF223" s="14"/>
      <c r="QCG223" s="14"/>
      <c r="QCH223" s="14"/>
      <c r="QCI223" s="14"/>
      <c r="QCJ223" s="14"/>
      <c r="QCK223" s="14"/>
      <c r="QCL223" s="14"/>
      <c r="QCM223" s="14"/>
      <c r="QCN223" s="14"/>
      <c r="QCO223" s="14"/>
      <c r="QCP223" s="14"/>
      <c r="QCQ223" s="14"/>
      <c r="QCR223" s="14"/>
      <c r="QCS223" s="14"/>
      <c r="QCT223" s="14"/>
      <c r="QCU223" s="14"/>
      <c r="QCV223" s="14"/>
      <c r="QCW223" s="14"/>
      <c r="QCX223" s="14"/>
      <c r="QCY223" s="14"/>
      <c r="QCZ223" s="14"/>
      <c r="QDA223" s="14"/>
      <c r="QDB223" s="14"/>
      <c r="QDC223" s="14"/>
      <c r="QDD223" s="14"/>
      <c r="QDE223" s="14"/>
      <c r="QDF223" s="14"/>
      <c r="QDG223" s="14"/>
      <c r="QDH223" s="14"/>
      <c r="QDI223" s="14"/>
      <c r="QDJ223" s="14"/>
      <c r="QDK223" s="14"/>
      <c r="QDL223" s="14"/>
      <c r="QDM223" s="14"/>
      <c r="QDN223" s="14"/>
      <c r="QDO223" s="14"/>
      <c r="QDP223" s="14"/>
      <c r="QDQ223" s="14"/>
      <c r="QDR223" s="14"/>
      <c r="QDS223" s="14"/>
      <c r="QDT223" s="14"/>
      <c r="QDU223" s="14"/>
      <c r="QDV223" s="14"/>
      <c r="QDW223" s="14"/>
      <c r="QDX223" s="14"/>
      <c r="QDY223" s="14"/>
      <c r="QDZ223" s="14"/>
      <c r="QEA223" s="14"/>
      <c r="QEB223" s="14"/>
      <c r="QEC223" s="14"/>
      <c r="QED223" s="14"/>
      <c r="QEE223" s="14"/>
      <c r="QEF223" s="14"/>
      <c r="QEG223" s="14"/>
      <c r="QEH223" s="14"/>
      <c r="QEI223" s="14"/>
      <c r="QEJ223" s="14"/>
      <c r="QEK223" s="14"/>
      <c r="QEL223" s="14"/>
      <c r="QEM223" s="14"/>
      <c r="QEN223" s="14"/>
      <c r="QEO223" s="14"/>
      <c r="QEP223" s="14"/>
      <c r="QEQ223" s="14"/>
      <c r="QER223" s="14"/>
      <c r="QES223" s="14"/>
      <c r="QET223" s="14"/>
      <c r="QEU223" s="14"/>
      <c r="QEV223" s="14"/>
      <c r="QEW223" s="14"/>
      <c r="QEX223" s="14"/>
      <c r="QEY223" s="14"/>
      <c r="QEZ223" s="14"/>
      <c r="QFA223" s="14"/>
      <c r="QFB223" s="14"/>
      <c r="QFC223" s="14"/>
      <c r="QFD223" s="14"/>
      <c r="QFE223" s="14"/>
      <c r="QFF223" s="14"/>
      <c r="QFG223" s="14"/>
      <c r="QFH223" s="14"/>
      <c r="QFI223" s="14"/>
      <c r="QFJ223" s="14"/>
      <c r="QFK223" s="14"/>
      <c r="QFL223" s="14"/>
      <c r="QFM223" s="14"/>
      <c r="QFN223" s="14"/>
      <c r="QFO223" s="14"/>
      <c r="QFP223" s="14"/>
      <c r="QFQ223" s="14"/>
      <c r="QFR223" s="14"/>
      <c r="QFS223" s="14"/>
      <c r="QFT223" s="14"/>
      <c r="QFU223" s="14"/>
      <c r="QFV223" s="14"/>
      <c r="QFW223" s="14"/>
      <c r="QFX223" s="14"/>
      <c r="QFY223" s="14"/>
      <c r="QFZ223" s="14"/>
      <c r="QGA223" s="14"/>
      <c r="QGB223" s="14"/>
      <c r="QGC223" s="14"/>
      <c r="QGD223" s="14"/>
      <c r="QGE223" s="14"/>
      <c r="QGF223" s="14"/>
      <c r="QGG223" s="14"/>
      <c r="QGH223" s="14"/>
      <c r="QGI223" s="14"/>
      <c r="QGJ223" s="14"/>
      <c r="QGK223" s="14"/>
      <c r="QGL223" s="14"/>
      <c r="QGM223" s="14"/>
      <c r="QGN223" s="14"/>
      <c r="QGO223" s="14"/>
      <c r="QGP223" s="14"/>
      <c r="QGQ223" s="14"/>
      <c r="QGR223" s="14"/>
      <c r="QGS223" s="14"/>
      <c r="QGT223" s="14"/>
      <c r="QGU223" s="14"/>
      <c r="QGV223" s="14"/>
      <c r="QGW223" s="14"/>
      <c r="QGX223" s="14"/>
      <c r="QGY223" s="14"/>
      <c r="QGZ223" s="14"/>
      <c r="QHA223" s="14"/>
      <c r="QHB223" s="14"/>
      <c r="QHC223" s="14"/>
      <c r="QHD223" s="14"/>
      <c r="QHE223" s="14"/>
      <c r="QHF223" s="14"/>
      <c r="QHG223" s="14"/>
      <c r="QHH223" s="14"/>
      <c r="QHI223" s="14"/>
      <c r="QHJ223" s="14"/>
      <c r="QHK223" s="14"/>
      <c r="QHL223" s="14"/>
      <c r="QHM223" s="14"/>
      <c r="QHN223" s="14"/>
      <c r="QHO223" s="14"/>
      <c r="QHP223" s="14"/>
      <c r="QHQ223" s="14"/>
      <c r="QHR223" s="14"/>
      <c r="QHS223" s="14"/>
      <c r="QHT223" s="14"/>
      <c r="QHU223" s="14"/>
      <c r="QHV223" s="14"/>
      <c r="QHW223" s="14"/>
      <c r="QHX223" s="14"/>
      <c r="QHY223" s="14"/>
      <c r="QHZ223" s="14"/>
      <c r="QIA223" s="14"/>
      <c r="QIB223" s="14"/>
      <c r="QIC223" s="14"/>
      <c r="QID223" s="14"/>
      <c r="QIE223" s="14"/>
      <c r="QIF223" s="14"/>
      <c r="QIG223" s="14"/>
      <c r="QIH223" s="14"/>
      <c r="QII223" s="14"/>
      <c r="QIJ223" s="14"/>
      <c r="QIK223" s="14"/>
      <c r="QIL223" s="14"/>
      <c r="QIM223" s="14"/>
      <c r="QIN223" s="14"/>
      <c r="QIO223" s="14"/>
      <c r="QIP223" s="14"/>
      <c r="QIQ223" s="14"/>
      <c r="QIR223" s="14"/>
      <c r="QIS223" s="14"/>
      <c r="QIT223" s="14"/>
      <c r="QIU223" s="14"/>
      <c r="QIV223" s="14"/>
      <c r="QIW223" s="14"/>
      <c r="QIX223" s="14"/>
      <c r="QIY223" s="14"/>
      <c r="QIZ223" s="14"/>
      <c r="QJA223" s="14"/>
      <c r="QJB223" s="14"/>
      <c r="QJC223" s="14"/>
      <c r="QJD223" s="14"/>
      <c r="QJE223" s="14"/>
      <c r="QJF223" s="14"/>
      <c r="QJG223" s="14"/>
      <c r="QJH223" s="14"/>
      <c r="QJI223" s="14"/>
      <c r="QJJ223" s="14"/>
      <c r="QJK223" s="14"/>
      <c r="QJL223" s="14"/>
      <c r="QJM223" s="14"/>
      <c r="QJN223" s="14"/>
      <c r="QJO223" s="14"/>
      <c r="QJP223" s="14"/>
      <c r="QJQ223" s="14"/>
      <c r="QJR223" s="14"/>
      <c r="QJS223" s="14"/>
      <c r="QJT223" s="14"/>
      <c r="QJU223" s="14"/>
      <c r="QJV223" s="14"/>
      <c r="QJW223" s="14"/>
      <c r="QJX223" s="14"/>
      <c r="QJY223" s="14"/>
      <c r="QJZ223" s="14"/>
      <c r="QKA223" s="14"/>
      <c r="QKB223" s="14"/>
      <c r="QKC223" s="14"/>
      <c r="QKD223" s="14"/>
      <c r="QKE223" s="14"/>
      <c r="QKF223" s="14"/>
      <c r="QKG223" s="14"/>
      <c r="QKH223" s="14"/>
      <c r="QKI223" s="14"/>
      <c r="QKJ223" s="14"/>
      <c r="QKK223" s="14"/>
      <c r="QKL223" s="14"/>
      <c r="QKM223" s="14"/>
      <c r="QKN223" s="14"/>
      <c r="QKO223" s="14"/>
      <c r="QKP223" s="14"/>
      <c r="QKQ223" s="14"/>
      <c r="QKR223" s="14"/>
      <c r="QKS223" s="14"/>
      <c r="QKT223" s="14"/>
      <c r="QKU223" s="14"/>
      <c r="QKV223" s="14"/>
      <c r="QKW223" s="14"/>
      <c r="QKX223" s="14"/>
      <c r="QKY223" s="14"/>
      <c r="QKZ223" s="14"/>
      <c r="QLA223" s="14"/>
      <c r="QLB223" s="14"/>
      <c r="QLC223" s="14"/>
      <c r="QLD223" s="14"/>
      <c r="QLE223" s="14"/>
      <c r="QLF223" s="14"/>
      <c r="QLG223" s="14"/>
      <c r="QLH223" s="14"/>
      <c r="QLI223" s="14"/>
      <c r="QLJ223" s="14"/>
      <c r="QLK223" s="14"/>
      <c r="QLL223" s="14"/>
      <c r="QLM223" s="14"/>
      <c r="QLN223" s="14"/>
      <c r="QLO223" s="14"/>
      <c r="QLP223" s="14"/>
      <c r="QLQ223" s="14"/>
      <c r="QLR223" s="14"/>
      <c r="QLS223" s="14"/>
      <c r="QLT223" s="14"/>
      <c r="QLU223" s="14"/>
      <c r="QLV223" s="14"/>
      <c r="QLW223" s="14"/>
      <c r="QLX223" s="14"/>
      <c r="QLY223" s="14"/>
      <c r="QLZ223" s="14"/>
      <c r="QMA223" s="14"/>
      <c r="QMB223" s="14"/>
      <c r="QMC223" s="14"/>
      <c r="QMD223" s="14"/>
      <c r="QME223" s="14"/>
      <c r="QMF223" s="14"/>
      <c r="QMG223" s="14"/>
      <c r="QMH223" s="14"/>
      <c r="QMI223" s="14"/>
      <c r="QMJ223" s="14"/>
      <c r="QMK223" s="14"/>
      <c r="QML223" s="14"/>
      <c r="QMM223" s="14"/>
      <c r="QMN223" s="14"/>
      <c r="QMO223" s="14"/>
      <c r="QMP223" s="14"/>
      <c r="QMQ223" s="14"/>
      <c r="QMR223" s="14"/>
      <c r="QMS223" s="14"/>
      <c r="QMT223" s="14"/>
      <c r="QMU223" s="14"/>
      <c r="QMV223" s="14"/>
      <c r="QMW223" s="14"/>
      <c r="QMX223" s="14"/>
      <c r="QMY223" s="14"/>
      <c r="QMZ223" s="14"/>
      <c r="QNA223" s="14"/>
      <c r="QNB223" s="14"/>
      <c r="QNC223" s="14"/>
      <c r="QND223" s="14"/>
      <c r="QNE223" s="14"/>
      <c r="QNF223" s="14"/>
      <c r="QNG223" s="14"/>
      <c r="QNH223" s="14"/>
      <c r="QNI223" s="14"/>
      <c r="QNJ223" s="14"/>
      <c r="QNK223" s="14"/>
      <c r="QNL223" s="14"/>
      <c r="QNM223" s="14"/>
      <c r="QNN223" s="14"/>
      <c r="QNO223" s="14"/>
      <c r="QNP223" s="14"/>
      <c r="QNQ223" s="14"/>
      <c r="QNR223" s="14"/>
      <c r="QNS223" s="14"/>
      <c r="QNT223" s="14"/>
      <c r="QNU223" s="14"/>
      <c r="QNV223" s="14"/>
      <c r="QNW223" s="14"/>
      <c r="QNX223" s="14"/>
      <c r="QNY223" s="14"/>
      <c r="QNZ223" s="14"/>
      <c r="QOA223" s="14"/>
      <c r="QOB223" s="14"/>
      <c r="QOC223" s="14"/>
      <c r="QOD223" s="14"/>
      <c r="QOE223" s="14"/>
      <c r="QOF223" s="14"/>
      <c r="QOG223" s="14"/>
      <c r="QOH223" s="14"/>
      <c r="QOI223" s="14"/>
      <c r="QOJ223" s="14"/>
      <c r="QOK223" s="14"/>
      <c r="QOL223" s="14"/>
      <c r="QOM223" s="14"/>
      <c r="QON223" s="14"/>
      <c r="QOO223" s="14"/>
      <c r="QOP223" s="14"/>
      <c r="QOQ223" s="14"/>
      <c r="QOR223" s="14"/>
      <c r="QOS223" s="14"/>
      <c r="QOT223" s="14"/>
      <c r="QOU223" s="14"/>
      <c r="QOV223" s="14"/>
      <c r="QOW223" s="14"/>
      <c r="QOX223" s="14"/>
      <c r="QOY223" s="14"/>
      <c r="QOZ223" s="14"/>
      <c r="QPA223" s="14"/>
      <c r="QPB223" s="14"/>
      <c r="QPC223" s="14"/>
      <c r="QPD223" s="14"/>
      <c r="QPE223" s="14"/>
      <c r="QPF223" s="14"/>
      <c r="QPG223" s="14"/>
      <c r="QPH223" s="14"/>
      <c r="QPI223" s="14"/>
      <c r="QPJ223" s="14"/>
      <c r="QPK223" s="14"/>
      <c r="QPL223" s="14"/>
      <c r="QPM223" s="14"/>
      <c r="QPN223" s="14"/>
      <c r="QPO223" s="14"/>
      <c r="QPP223" s="14"/>
      <c r="QPQ223" s="14"/>
      <c r="QPR223" s="14"/>
      <c r="QPS223" s="14"/>
      <c r="QPT223" s="14"/>
      <c r="QPU223" s="14"/>
      <c r="QPV223" s="14"/>
      <c r="QPW223" s="14"/>
      <c r="QPX223" s="14"/>
      <c r="QPY223" s="14"/>
      <c r="QPZ223" s="14"/>
      <c r="QQA223" s="14"/>
      <c r="QQB223" s="14"/>
      <c r="QQC223" s="14"/>
      <c r="QQD223" s="14"/>
      <c r="QQE223" s="14"/>
      <c r="QQF223" s="14"/>
      <c r="QQG223" s="14"/>
      <c r="QQH223" s="14"/>
      <c r="QQI223" s="14"/>
      <c r="QQJ223" s="14"/>
      <c r="QQK223" s="14"/>
      <c r="QQL223" s="14"/>
      <c r="QQM223" s="14"/>
      <c r="QQN223" s="14"/>
      <c r="QQO223" s="14"/>
      <c r="QQP223" s="14"/>
      <c r="QQQ223" s="14"/>
      <c r="QQR223" s="14"/>
      <c r="QQS223" s="14"/>
      <c r="QQT223" s="14"/>
      <c r="QQU223" s="14"/>
      <c r="QQV223" s="14"/>
      <c r="QQW223" s="14"/>
      <c r="QQX223" s="14"/>
      <c r="QQY223" s="14"/>
      <c r="QQZ223" s="14"/>
      <c r="QRA223" s="14"/>
      <c r="QRB223" s="14"/>
      <c r="QRC223" s="14"/>
      <c r="QRD223" s="14"/>
      <c r="QRE223" s="14"/>
      <c r="QRF223" s="14"/>
      <c r="QRG223" s="14"/>
      <c r="QRH223" s="14"/>
      <c r="QRI223" s="14"/>
      <c r="QRJ223" s="14"/>
      <c r="QRK223" s="14"/>
      <c r="QRL223" s="14"/>
      <c r="QRM223" s="14"/>
      <c r="QRN223" s="14"/>
      <c r="QRO223" s="14"/>
      <c r="QRP223" s="14"/>
      <c r="QRQ223" s="14"/>
      <c r="QRR223" s="14"/>
      <c r="QRS223" s="14"/>
      <c r="QRT223" s="14"/>
      <c r="QRU223" s="14"/>
      <c r="QRV223" s="14"/>
      <c r="QRW223" s="14"/>
      <c r="QRX223" s="14"/>
      <c r="QRY223" s="14"/>
      <c r="QRZ223" s="14"/>
      <c r="QSA223" s="14"/>
      <c r="QSB223" s="14"/>
      <c r="QSC223" s="14"/>
      <c r="QSD223" s="14"/>
      <c r="QSE223" s="14"/>
      <c r="QSF223" s="14"/>
      <c r="QSG223" s="14"/>
      <c r="QSH223" s="14"/>
      <c r="QSI223" s="14"/>
      <c r="QSJ223" s="14"/>
      <c r="QSK223" s="14"/>
      <c r="QSL223" s="14"/>
      <c r="QSM223" s="14"/>
      <c r="QSN223" s="14"/>
      <c r="QSO223" s="14"/>
      <c r="QSP223" s="14"/>
      <c r="QSQ223" s="14"/>
      <c r="QSR223" s="14"/>
      <c r="QSS223" s="14"/>
      <c r="QST223" s="14"/>
      <c r="QSU223" s="14"/>
      <c r="QSV223" s="14"/>
      <c r="QSW223" s="14"/>
      <c r="QSX223" s="14"/>
      <c r="QSY223" s="14"/>
      <c r="QSZ223" s="14"/>
      <c r="QTA223" s="14"/>
      <c r="QTB223" s="14"/>
      <c r="QTC223" s="14"/>
      <c r="QTD223" s="14"/>
      <c r="QTE223" s="14"/>
      <c r="QTF223" s="14"/>
      <c r="QTG223" s="14"/>
      <c r="QTH223" s="14"/>
      <c r="QTI223" s="14"/>
      <c r="QTJ223" s="14"/>
      <c r="QTK223" s="14"/>
      <c r="QTL223" s="14"/>
      <c r="QTM223" s="14"/>
      <c r="QTN223" s="14"/>
      <c r="QTO223" s="14"/>
      <c r="QTP223" s="14"/>
      <c r="QTQ223" s="14"/>
      <c r="QTR223" s="14"/>
      <c r="QTS223" s="14"/>
      <c r="QTT223" s="14"/>
      <c r="QTU223" s="14"/>
      <c r="QTV223" s="14"/>
      <c r="QTW223" s="14"/>
      <c r="QTX223" s="14"/>
      <c r="QTY223" s="14"/>
      <c r="QTZ223" s="14"/>
      <c r="QUA223" s="14"/>
      <c r="QUB223" s="14"/>
      <c r="QUC223" s="14"/>
      <c r="QUD223" s="14"/>
      <c r="QUE223" s="14"/>
      <c r="QUF223" s="14"/>
      <c r="QUG223" s="14"/>
      <c r="QUH223" s="14"/>
      <c r="QUI223" s="14"/>
      <c r="QUJ223" s="14"/>
      <c r="QUK223" s="14"/>
      <c r="QUL223" s="14"/>
      <c r="QUM223" s="14"/>
      <c r="QUN223" s="14"/>
      <c r="QUO223" s="14"/>
      <c r="QUP223" s="14"/>
      <c r="QUQ223" s="14"/>
      <c r="QUR223" s="14"/>
      <c r="QUS223" s="14"/>
      <c r="QUT223" s="14"/>
      <c r="QUU223" s="14"/>
      <c r="QUV223" s="14"/>
      <c r="QUW223" s="14"/>
      <c r="QUX223" s="14"/>
      <c r="QUY223" s="14"/>
      <c r="QUZ223" s="14"/>
      <c r="QVA223" s="14"/>
      <c r="QVB223" s="14"/>
      <c r="QVC223" s="14"/>
      <c r="QVD223" s="14"/>
      <c r="QVE223" s="14"/>
      <c r="QVF223" s="14"/>
      <c r="QVG223" s="14"/>
      <c r="QVH223" s="14"/>
      <c r="QVI223" s="14"/>
      <c r="QVJ223" s="14"/>
      <c r="QVK223" s="14"/>
      <c r="QVL223" s="14"/>
      <c r="QVM223" s="14"/>
      <c r="QVN223" s="14"/>
      <c r="QVO223" s="14"/>
      <c r="QVP223" s="14"/>
      <c r="QVQ223" s="14"/>
      <c r="QVR223" s="14"/>
      <c r="QVS223" s="14"/>
      <c r="QVT223" s="14"/>
      <c r="QVU223" s="14"/>
      <c r="QVV223" s="14"/>
      <c r="QVW223" s="14"/>
      <c r="QVX223" s="14"/>
      <c r="QVY223" s="14"/>
      <c r="QVZ223" s="14"/>
      <c r="QWA223" s="14"/>
      <c r="QWB223" s="14"/>
      <c r="QWC223" s="14"/>
      <c r="QWD223" s="14"/>
      <c r="QWE223" s="14"/>
      <c r="QWF223" s="14"/>
      <c r="QWG223" s="14"/>
      <c r="QWH223" s="14"/>
      <c r="QWI223" s="14"/>
      <c r="QWJ223" s="14"/>
      <c r="QWK223" s="14"/>
      <c r="QWL223" s="14"/>
      <c r="QWM223" s="14"/>
      <c r="QWN223" s="14"/>
      <c r="QWO223" s="14"/>
      <c r="QWP223" s="14"/>
      <c r="QWQ223" s="14"/>
      <c r="QWR223" s="14"/>
      <c r="QWS223" s="14"/>
      <c r="QWT223" s="14"/>
      <c r="QWU223" s="14"/>
      <c r="QWV223" s="14"/>
      <c r="QWW223" s="14"/>
      <c r="QWX223" s="14"/>
      <c r="QWY223" s="14"/>
      <c r="QWZ223" s="14"/>
      <c r="QXA223" s="14"/>
      <c r="QXB223" s="14"/>
      <c r="QXC223" s="14"/>
      <c r="QXD223" s="14"/>
      <c r="QXE223" s="14"/>
      <c r="QXF223" s="14"/>
      <c r="QXG223" s="14"/>
      <c r="QXH223" s="14"/>
      <c r="QXI223" s="14"/>
      <c r="QXJ223" s="14"/>
      <c r="QXK223" s="14"/>
      <c r="QXL223" s="14"/>
      <c r="QXM223" s="14"/>
      <c r="QXN223" s="14"/>
      <c r="QXO223" s="14"/>
      <c r="QXP223" s="14"/>
      <c r="QXQ223" s="14"/>
      <c r="QXR223" s="14"/>
      <c r="QXS223" s="14"/>
      <c r="QXT223" s="14"/>
      <c r="QXU223" s="14"/>
      <c r="QXV223" s="14"/>
      <c r="QXW223" s="14"/>
      <c r="QXX223" s="14"/>
      <c r="QXY223" s="14"/>
      <c r="QXZ223" s="14"/>
      <c r="QYA223" s="14"/>
      <c r="QYB223" s="14"/>
      <c r="QYC223" s="14"/>
      <c r="QYD223" s="14"/>
      <c r="QYE223" s="14"/>
      <c r="QYF223" s="14"/>
      <c r="QYG223" s="14"/>
      <c r="QYH223" s="14"/>
      <c r="QYI223" s="14"/>
      <c r="QYJ223" s="14"/>
      <c r="QYK223" s="14"/>
      <c r="QYL223" s="14"/>
      <c r="QYM223" s="14"/>
      <c r="QYN223" s="14"/>
      <c r="QYO223" s="14"/>
      <c r="QYP223" s="14"/>
      <c r="QYQ223" s="14"/>
      <c r="QYR223" s="14"/>
      <c r="QYS223" s="14"/>
      <c r="QYT223" s="14"/>
      <c r="QYU223" s="14"/>
      <c r="QYV223" s="14"/>
      <c r="QYW223" s="14"/>
      <c r="QYX223" s="14"/>
      <c r="QYY223" s="14"/>
      <c r="QYZ223" s="14"/>
      <c r="QZA223" s="14"/>
      <c r="QZB223" s="14"/>
      <c r="QZC223" s="14"/>
      <c r="QZD223" s="14"/>
      <c r="QZE223" s="14"/>
      <c r="QZF223" s="14"/>
      <c r="QZG223" s="14"/>
      <c r="QZH223" s="14"/>
      <c r="QZI223" s="14"/>
      <c r="QZJ223" s="14"/>
      <c r="QZK223" s="14"/>
      <c r="QZL223" s="14"/>
      <c r="QZM223" s="14"/>
      <c r="QZN223" s="14"/>
      <c r="QZO223" s="14"/>
      <c r="QZP223" s="14"/>
      <c r="QZQ223" s="14"/>
      <c r="QZR223" s="14"/>
      <c r="QZS223" s="14"/>
      <c r="QZT223" s="14"/>
      <c r="QZU223" s="14"/>
      <c r="QZV223" s="14"/>
      <c r="QZW223" s="14"/>
      <c r="QZX223" s="14"/>
      <c r="QZY223" s="14"/>
      <c r="QZZ223" s="14"/>
      <c r="RAA223" s="14"/>
      <c r="RAB223" s="14"/>
      <c r="RAC223" s="14"/>
      <c r="RAD223" s="14"/>
      <c r="RAE223" s="14"/>
      <c r="RAF223" s="14"/>
      <c r="RAG223" s="14"/>
      <c r="RAH223" s="14"/>
      <c r="RAI223" s="14"/>
      <c r="RAJ223" s="14"/>
      <c r="RAK223" s="14"/>
      <c r="RAL223" s="14"/>
      <c r="RAM223" s="14"/>
      <c r="RAN223" s="14"/>
      <c r="RAO223" s="14"/>
      <c r="RAP223" s="14"/>
      <c r="RAQ223" s="14"/>
      <c r="RAR223" s="14"/>
      <c r="RAS223" s="14"/>
      <c r="RAT223" s="14"/>
      <c r="RAU223" s="14"/>
      <c r="RAV223" s="14"/>
      <c r="RAW223" s="14"/>
      <c r="RAX223" s="14"/>
      <c r="RAY223" s="14"/>
      <c r="RAZ223" s="14"/>
      <c r="RBA223" s="14"/>
      <c r="RBB223" s="14"/>
      <c r="RBC223" s="14"/>
      <c r="RBD223" s="14"/>
      <c r="RBE223" s="14"/>
      <c r="RBF223" s="14"/>
      <c r="RBG223" s="14"/>
      <c r="RBH223" s="14"/>
      <c r="RBI223" s="14"/>
      <c r="RBJ223" s="14"/>
      <c r="RBK223" s="14"/>
      <c r="RBL223" s="14"/>
      <c r="RBM223" s="14"/>
      <c r="RBN223" s="14"/>
      <c r="RBO223" s="14"/>
      <c r="RBP223" s="14"/>
      <c r="RBQ223" s="14"/>
      <c r="RBR223" s="14"/>
      <c r="RBS223" s="14"/>
      <c r="RBT223" s="14"/>
      <c r="RBU223" s="14"/>
      <c r="RBV223" s="14"/>
      <c r="RBW223" s="14"/>
      <c r="RBX223" s="14"/>
      <c r="RBY223" s="14"/>
      <c r="RBZ223" s="14"/>
      <c r="RCA223" s="14"/>
      <c r="RCB223" s="14"/>
      <c r="RCC223" s="14"/>
      <c r="RCD223" s="14"/>
      <c r="RCE223" s="14"/>
      <c r="RCF223" s="14"/>
      <c r="RCG223" s="14"/>
      <c r="RCH223" s="14"/>
      <c r="RCI223" s="14"/>
      <c r="RCJ223" s="14"/>
      <c r="RCK223" s="14"/>
      <c r="RCL223" s="14"/>
      <c r="RCM223" s="14"/>
      <c r="RCN223" s="14"/>
      <c r="RCO223" s="14"/>
      <c r="RCP223" s="14"/>
      <c r="RCQ223" s="14"/>
      <c r="RCR223" s="14"/>
      <c r="RCS223" s="14"/>
      <c r="RCT223" s="14"/>
      <c r="RCU223" s="14"/>
      <c r="RCV223" s="14"/>
      <c r="RCW223" s="14"/>
      <c r="RCX223" s="14"/>
      <c r="RCY223" s="14"/>
      <c r="RCZ223" s="14"/>
      <c r="RDA223" s="14"/>
      <c r="RDB223" s="14"/>
      <c r="RDC223" s="14"/>
      <c r="RDD223" s="14"/>
      <c r="RDE223" s="14"/>
      <c r="RDF223" s="14"/>
      <c r="RDG223" s="14"/>
      <c r="RDH223" s="14"/>
      <c r="RDI223" s="14"/>
      <c r="RDJ223" s="14"/>
      <c r="RDK223" s="14"/>
      <c r="RDL223" s="14"/>
      <c r="RDM223" s="14"/>
      <c r="RDN223" s="14"/>
      <c r="RDO223" s="14"/>
      <c r="RDP223" s="14"/>
      <c r="RDQ223" s="14"/>
      <c r="RDR223" s="14"/>
      <c r="RDS223" s="14"/>
      <c r="RDT223" s="14"/>
      <c r="RDU223" s="14"/>
      <c r="RDV223" s="14"/>
      <c r="RDW223" s="14"/>
      <c r="RDX223" s="14"/>
      <c r="RDY223" s="14"/>
      <c r="RDZ223" s="14"/>
      <c r="REA223" s="14"/>
      <c r="REB223" s="14"/>
      <c r="REC223" s="14"/>
      <c r="RED223" s="14"/>
      <c r="REE223" s="14"/>
      <c r="REF223" s="14"/>
      <c r="REG223" s="14"/>
      <c r="REH223" s="14"/>
      <c r="REI223" s="14"/>
      <c r="REJ223" s="14"/>
      <c r="REK223" s="14"/>
      <c r="REL223" s="14"/>
      <c r="REM223" s="14"/>
      <c r="REN223" s="14"/>
      <c r="REO223" s="14"/>
      <c r="REP223" s="14"/>
      <c r="REQ223" s="14"/>
      <c r="RER223" s="14"/>
      <c r="RES223" s="14"/>
      <c r="RET223" s="14"/>
      <c r="REU223" s="14"/>
      <c r="REV223" s="14"/>
      <c r="REW223" s="14"/>
      <c r="REX223" s="14"/>
      <c r="REY223" s="14"/>
      <c r="REZ223" s="14"/>
      <c r="RFA223" s="14"/>
      <c r="RFB223" s="14"/>
      <c r="RFC223" s="14"/>
      <c r="RFD223" s="14"/>
      <c r="RFE223" s="14"/>
      <c r="RFF223" s="14"/>
      <c r="RFG223" s="14"/>
      <c r="RFH223" s="14"/>
      <c r="RFI223" s="14"/>
      <c r="RFJ223" s="14"/>
      <c r="RFK223" s="14"/>
      <c r="RFL223" s="14"/>
      <c r="RFM223" s="14"/>
      <c r="RFN223" s="14"/>
      <c r="RFO223" s="14"/>
      <c r="RFP223" s="14"/>
      <c r="RFQ223" s="14"/>
      <c r="RFR223" s="14"/>
      <c r="RFS223" s="14"/>
      <c r="RFT223" s="14"/>
      <c r="RFU223" s="14"/>
      <c r="RFV223" s="14"/>
      <c r="RFW223" s="14"/>
      <c r="RFX223" s="14"/>
      <c r="RFY223" s="14"/>
      <c r="RFZ223" s="14"/>
      <c r="RGA223" s="14"/>
      <c r="RGB223" s="14"/>
      <c r="RGC223" s="14"/>
      <c r="RGD223" s="14"/>
      <c r="RGE223" s="14"/>
      <c r="RGF223" s="14"/>
      <c r="RGG223" s="14"/>
      <c r="RGH223" s="14"/>
      <c r="RGI223" s="14"/>
      <c r="RGJ223" s="14"/>
      <c r="RGK223" s="14"/>
      <c r="RGL223" s="14"/>
      <c r="RGM223" s="14"/>
      <c r="RGN223" s="14"/>
      <c r="RGO223" s="14"/>
      <c r="RGP223" s="14"/>
      <c r="RGQ223" s="14"/>
      <c r="RGR223" s="14"/>
      <c r="RGS223" s="14"/>
      <c r="RGT223" s="14"/>
      <c r="RGU223" s="14"/>
      <c r="RGV223" s="14"/>
      <c r="RGW223" s="14"/>
      <c r="RGX223" s="14"/>
      <c r="RGY223" s="14"/>
      <c r="RGZ223" s="14"/>
      <c r="RHA223" s="14"/>
      <c r="RHB223" s="14"/>
      <c r="RHC223" s="14"/>
      <c r="RHD223" s="14"/>
      <c r="RHE223" s="14"/>
      <c r="RHF223" s="14"/>
      <c r="RHG223" s="14"/>
      <c r="RHH223" s="14"/>
      <c r="RHI223" s="14"/>
      <c r="RHJ223" s="14"/>
      <c r="RHK223" s="14"/>
      <c r="RHL223" s="14"/>
      <c r="RHM223" s="14"/>
      <c r="RHN223" s="14"/>
      <c r="RHO223" s="14"/>
      <c r="RHP223" s="14"/>
      <c r="RHQ223" s="14"/>
      <c r="RHR223" s="14"/>
      <c r="RHS223" s="14"/>
      <c r="RHT223" s="14"/>
      <c r="RHU223" s="14"/>
      <c r="RHV223" s="14"/>
      <c r="RHW223" s="14"/>
      <c r="RHX223" s="14"/>
      <c r="RHY223" s="14"/>
      <c r="RHZ223" s="14"/>
      <c r="RIA223" s="14"/>
      <c r="RIB223" s="14"/>
      <c r="RIC223" s="14"/>
      <c r="RID223" s="14"/>
      <c r="RIE223" s="14"/>
      <c r="RIF223" s="14"/>
      <c r="RIG223" s="14"/>
      <c r="RIH223" s="14"/>
      <c r="RII223" s="14"/>
      <c r="RIJ223" s="14"/>
      <c r="RIK223" s="14"/>
      <c r="RIL223" s="14"/>
      <c r="RIM223" s="14"/>
      <c r="RIN223" s="14"/>
      <c r="RIO223" s="14"/>
      <c r="RIP223" s="14"/>
      <c r="RIQ223" s="14"/>
      <c r="RIR223" s="14"/>
      <c r="RIS223" s="14"/>
      <c r="RIT223" s="14"/>
      <c r="RIU223" s="14"/>
      <c r="RIV223" s="14"/>
      <c r="RIW223" s="14"/>
      <c r="RIX223" s="14"/>
      <c r="RIY223" s="14"/>
      <c r="RIZ223" s="14"/>
      <c r="RJA223" s="14"/>
      <c r="RJB223" s="14"/>
      <c r="RJC223" s="14"/>
      <c r="RJD223" s="14"/>
      <c r="RJE223" s="14"/>
      <c r="RJF223" s="14"/>
      <c r="RJG223" s="14"/>
      <c r="RJH223" s="14"/>
      <c r="RJI223" s="14"/>
      <c r="RJJ223" s="14"/>
      <c r="RJK223" s="14"/>
      <c r="RJL223" s="14"/>
      <c r="RJM223" s="14"/>
      <c r="RJN223" s="14"/>
      <c r="RJO223" s="14"/>
      <c r="RJP223" s="14"/>
      <c r="RJQ223" s="14"/>
      <c r="RJR223" s="14"/>
      <c r="RJS223" s="14"/>
      <c r="RJT223" s="14"/>
      <c r="RJU223" s="14"/>
      <c r="RJV223" s="14"/>
      <c r="RJW223" s="14"/>
      <c r="RJX223" s="14"/>
      <c r="RJY223" s="14"/>
      <c r="RJZ223" s="14"/>
      <c r="RKA223" s="14"/>
      <c r="RKB223" s="14"/>
      <c r="RKC223" s="14"/>
      <c r="RKD223" s="14"/>
      <c r="RKE223" s="14"/>
      <c r="RKF223" s="14"/>
      <c r="RKG223" s="14"/>
      <c r="RKH223" s="14"/>
      <c r="RKI223" s="14"/>
      <c r="RKJ223" s="14"/>
      <c r="RKK223" s="14"/>
      <c r="RKL223" s="14"/>
      <c r="RKM223" s="14"/>
      <c r="RKN223" s="14"/>
      <c r="RKO223" s="14"/>
      <c r="RKP223" s="14"/>
      <c r="RKQ223" s="14"/>
      <c r="RKR223" s="14"/>
      <c r="RKS223" s="14"/>
      <c r="RKT223" s="14"/>
      <c r="RKU223" s="14"/>
      <c r="RKV223" s="14"/>
      <c r="RKW223" s="14"/>
      <c r="RKX223" s="14"/>
      <c r="RKY223" s="14"/>
      <c r="RKZ223" s="14"/>
      <c r="RLA223" s="14"/>
      <c r="RLB223" s="14"/>
      <c r="RLC223" s="14"/>
      <c r="RLD223" s="14"/>
      <c r="RLE223" s="14"/>
      <c r="RLF223" s="14"/>
      <c r="RLG223" s="14"/>
      <c r="RLH223" s="14"/>
      <c r="RLI223" s="14"/>
      <c r="RLJ223" s="14"/>
      <c r="RLK223" s="14"/>
      <c r="RLL223" s="14"/>
      <c r="RLM223" s="14"/>
      <c r="RLN223" s="14"/>
      <c r="RLO223" s="14"/>
      <c r="RLP223" s="14"/>
      <c r="RLQ223" s="14"/>
      <c r="RLR223" s="14"/>
      <c r="RLS223" s="14"/>
      <c r="RLT223" s="14"/>
      <c r="RLU223" s="14"/>
      <c r="RLV223" s="14"/>
      <c r="RLW223" s="14"/>
      <c r="RLX223" s="14"/>
      <c r="RLY223" s="14"/>
      <c r="RLZ223" s="14"/>
      <c r="RMA223" s="14"/>
      <c r="RMB223" s="14"/>
      <c r="RMC223" s="14"/>
      <c r="RMD223" s="14"/>
      <c r="RME223" s="14"/>
      <c r="RMF223" s="14"/>
      <c r="RMG223" s="14"/>
      <c r="RMH223" s="14"/>
      <c r="RMI223" s="14"/>
      <c r="RMJ223" s="14"/>
      <c r="RMK223" s="14"/>
      <c r="RML223" s="14"/>
      <c r="RMM223" s="14"/>
      <c r="RMN223" s="14"/>
      <c r="RMO223" s="14"/>
      <c r="RMP223" s="14"/>
      <c r="RMQ223" s="14"/>
      <c r="RMR223" s="14"/>
      <c r="RMS223" s="14"/>
      <c r="RMT223" s="14"/>
      <c r="RMU223" s="14"/>
      <c r="RMV223" s="14"/>
      <c r="RMW223" s="14"/>
      <c r="RMX223" s="14"/>
      <c r="RMY223" s="14"/>
      <c r="RMZ223" s="14"/>
      <c r="RNA223" s="14"/>
      <c r="RNB223" s="14"/>
      <c r="RNC223" s="14"/>
      <c r="RND223" s="14"/>
      <c r="RNE223" s="14"/>
      <c r="RNF223" s="14"/>
      <c r="RNG223" s="14"/>
      <c r="RNH223" s="14"/>
      <c r="RNI223" s="14"/>
      <c r="RNJ223" s="14"/>
      <c r="RNK223" s="14"/>
      <c r="RNL223" s="14"/>
      <c r="RNM223" s="14"/>
      <c r="RNN223" s="14"/>
      <c r="RNO223" s="14"/>
      <c r="RNP223" s="14"/>
      <c r="RNQ223" s="14"/>
      <c r="RNR223" s="14"/>
      <c r="RNS223" s="14"/>
      <c r="RNT223" s="14"/>
      <c r="RNU223" s="14"/>
      <c r="RNV223" s="14"/>
      <c r="RNW223" s="14"/>
      <c r="RNX223" s="14"/>
      <c r="RNY223" s="14"/>
      <c r="RNZ223" s="14"/>
      <c r="ROA223" s="14"/>
      <c r="ROB223" s="14"/>
      <c r="ROC223" s="14"/>
      <c r="ROD223" s="14"/>
      <c r="ROE223" s="14"/>
      <c r="ROF223" s="14"/>
      <c r="ROG223" s="14"/>
      <c r="ROH223" s="14"/>
      <c r="ROI223" s="14"/>
      <c r="ROJ223" s="14"/>
      <c r="ROK223" s="14"/>
      <c r="ROL223" s="14"/>
      <c r="ROM223" s="14"/>
      <c r="RON223" s="14"/>
      <c r="ROO223" s="14"/>
      <c r="ROP223" s="14"/>
      <c r="ROQ223" s="14"/>
      <c r="ROR223" s="14"/>
      <c r="ROS223" s="14"/>
      <c r="ROT223" s="14"/>
      <c r="ROU223" s="14"/>
      <c r="ROV223" s="14"/>
      <c r="ROW223" s="14"/>
      <c r="ROX223" s="14"/>
      <c r="ROY223" s="14"/>
      <c r="ROZ223" s="14"/>
      <c r="RPA223" s="14"/>
      <c r="RPB223" s="14"/>
      <c r="RPC223" s="14"/>
      <c r="RPD223" s="14"/>
      <c r="RPE223" s="14"/>
      <c r="RPF223" s="14"/>
      <c r="RPG223" s="14"/>
      <c r="RPH223" s="14"/>
      <c r="RPI223" s="14"/>
      <c r="RPJ223" s="14"/>
      <c r="RPK223" s="14"/>
      <c r="RPL223" s="14"/>
      <c r="RPM223" s="14"/>
      <c r="RPN223" s="14"/>
      <c r="RPO223" s="14"/>
      <c r="RPP223" s="14"/>
      <c r="RPQ223" s="14"/>
      <c r="RPR223" s="14"/>
      <c r="RPS223" s="14"/>
      <c r="RPT223" s="14"/>
      <c r="RPU223" s="14"/>
      <c r="RPV223" s="14"/>
      <c r="RPW223" s="14"/>
      <c r="RPX223" s="14"/>
      <c r="RPY223" s="14"/>
      <c r="RPZ223" s="14"/>
      <c r="RQA223" s="14"/>
      <c r="RQB223" s="14"/>
      <c r="RQC223" s="14"/>
      <c r="RQD223" s="14"/>
      <c r="RQE223" s="14"/>
      <c r="RQF223" s="14"/>
      <c r="RQG223" s="14"/>
      <c r="RQH223" s="14"/>
      <c r="RQI223" s="14"/>
      <c r="RQJ223" s="14"/>
      <c r="RQK223" s="14"/>
      <c r="RQL223" s="14"/>
      <c r="RQM223" s="14"/>
      <c r="RQN223" s="14"/>
      <c r="RQO223" s="14"/>
      <c r="RQP223" s="14"/>
      <c r="RQQ223" s="14"/>
      <c r="RQR223" s="14"/>
      <c r="RQS223" s="14"/>
      <c r="RQT223" s="14"/>
      <c r="RQU223" s="14"/>
      <c r="RQV223" s="14"/>
      <c r="RQW223" s="14"/>
      <c r="RQX223" s="14"/>
      <c r="RQY223" s="14"/>
      <c r="RQZ223" s="14"/>
      <c r="RRA223" s="14"/>
      <c r="RRB223" s="14"/>
      <c r="RRC223" s="14"/>
      <c r="RRD223" s="14"/>
      <c r="RRE223" s="14"/>
      <c r="RRF223" s="14"/>
      <c r="RRG223" s="14"/>
      <c r="RRH223" s="14"/>
      <c r="RRI223" s="14"/>
      <c r="RRJ223" s="14"/>
      <c r="RRK223" s="14"/>
      <c r="RRL223" s="14"/>
      <c r="RRM223" s="14"/>
      <c r="RRN223" s="14"/>
      <c r="RRO223" s="14"/>
      <c r="RRP223" s="14"/>
      <c r="RRQ223" s="14"/>
      <c r="RRR223" s="14"/>
      <c r="RRS223" s="14"/>
      <c r="RRT223" s="14"/>
      <c r="RRU223" s="14"/>
      <c r="RRV223" s="14"/>
      <c r="RRW223" s="14"/>
      <c r="RRX223" s="14"/>
      <c r="RRY223" s="14"/>
      <c r="RRZ223" s="14"/>
      <c r="RSA223" s="14"/>
      <c r="RSB223" s="14"/>
      <c r="RSC223" s="14"/>
      <c r="RSD223" s="14"/>
      <c r="RSE223" s="14"/>
      <c r="RSF223" s="14"/>
      <c r="RSG223" s="14"/>
      <c r="RSH223" s="14"/>
      <c r="RSI223" s="14"/>
      <c r="RSJ223" s="14"/>
      <c r="RSK223" s="14"/>
      <c r="RSL223" s="14"/>
      <c r="RSM223" s="14"/>
      <c r="RSN223" s="14"/>
      <c r="RSO223" s="14"/>
      <c r="RSP223" s="14"/>
      <c r="RSQ223" s="14"/>
      <c r="RSR223" s="14"/>
      <c r="RSS223" s="14"/>
      <c r="RST223" s="14"/>
      <c r="RSU223" s="14"/>
      <c r="RSV223" s="14"/>
      <c r="RSW223" s="14"/>
      <c r="RSX223" s="14"/>
      <c r="RSY223" s="14"/>
      <c r="RSZ223" s="14"/>
      <c r="RTA223" s="14"/>
      <c r="RTB223" s="14"/>
      <c r="RTC223" s="14"/>
      <c r="RTD223" s="14"/>
      <c r="RTE223" s="14"/>
      <c r="RTF223" s="14"/>
      <c r="RTG223" s="14"/>
      <c r="RTH223" s="14"/>
      <c r="RTI223" s="14"/>
      <c r="RTJ223" s="14"/>
      <c r="RTK223" s="14"/>
      <c r="RTL223" s="14"/>
      <c r="RTM223" s="14"/>
      <c r="RTN223" s="14"/>
      <c r="RTO223" s="14"/>
      <c r="RTP223" s="14"/>
      <c r="RTQ223" s="14"/>
      <c r="RTR223" s="14"/>
      <c r="RTS223" s="14"/>
      <c r="RTT223" s="14"/>
      <c r="RTU223" s="14"/>
      <c r="RTV223" s="14"/>
      <c r="RTW223" s="14"/>
      <c r="RTX223" s="14"/>
      <c r="RTY223" s="14"/>
      <c r="RTZ223" s="14"/>
      <c r="RUA223" s="14"/>
      <c r="RUB223" s="14"/>
      <c r="RUC223" s="14"/>
      <c r="RUD223" s="14"/>
      <c r="RUE223" s="14"/>
      <c r="RUF223" s="14"/>
      <c r="RUG223" s="14"/>
      <c r="RUH223" s="14"/>
      <c r="RUI223" s="14"/>
      <c r="RUJ223" s="14"/>
      <c r="RUK223" s="14"/>
      <c r="RUL223" s="14"/>
      <c r="RUM223" s="14"/>
      <c r="RUN223" s="14"/>
      <c r="RUO223" s="14"/>
      <c r="RUP223" s="14"/>
      <c r="RUQ223" s="14"/>
      <c r="RUR223" s="14"/>
      <c r="RUS223" s="14"/>
      <c r="RUT223" s="14"/>
      <c r="RUU223" s="14"/>
      <c r="RUV223" s="14"/>
      <c r="RUW223" s="14"/>
      <c r="RUX223" s="14"/>
      <c r="RUY223" s="14"/>
      <c r="RUZ223" s="14"/>
      <c r="RVA223" s="14"/>
      <c r="RVB223" s="14"/>
      <c r="RVC223" s="14"/>
      <c r="RVD223" s="14"/>
      <c r="RVE223" s="14"/>
      <c r="RVF223" s="14"/>
      <c r="RVG223" s="14"/>
      <c r="RVH223" s="14"/>
      <c r="RVI223" s="14"/>
      <c r="RVJ223" s="14"/>
      <c r="RVK223" s="14"/>
      <c r="RVL223" s="14"/>
      <c r="RVM223" s="14"/>
      <c r="RVN223" s="14"/>
      <c r="RVO223" s="14"/>
      <c r="RVP223" s="14"/>
      <c r="RVQ223" s="14"/>
      <c r="RVR223" s="14"/>
      <c r="RVS223" s="14"/>
      <c r="RVT223" s="14"/>
      <c r="RVU223" s="14"/>
      <c r="RVV223" s="14"/>
      <c r="RVW223" s="14"/>
      <c r="RVX223" s="14"/>
      <c r="RVY223" s="14"/>
      <c r="RVZ223" s="14"/>
      <c r="RWA223" s="14"/>
      <c r="RWB223" s="14"/>
      <c r="RWC223" s="14"/>
      <c r="RWD223" s="14"/>
      <c r="RWE223" s="14"/>
      <c r="RWF223" s="14"/>
      <c r="RWG223" s="14"/>
      <c r="RWH223" s="14"/>
      <c r="RWI223" s="14"/>
      <c r="RWJ223" s="14"/>
      <c r="RWK223" s="14"/>
      <c r="RWL223" s="14"/>
      <c r="RWM223" s="14"/>
      <c r="RWN223" s="14"/>
      <c r="RWO223" s="14"/>
      <c r="RWP223" s="14"/>
      <c r="RWQ223" s="14"/>
      <c r="RWR223" s="14"/>
      <c r="RWS223" s="14"/>
      <c r="RWT223" s="14"/>
      <c r="RWU223" s="14"/>
      <c r="RWV223" s="14"/>
      <c r="RWW223" s="14"/>
      <c r="RWX223" s="14"/>
      <c r="RWY223" s="14"/>
      <c r="RWZ223" s="14"/>
      <c r="RXA223" s="14"/>
      <c r="RXB223" s="14"/>
      <c r="RXC223" s="14"/>
      <c r="RXD223" s="14"/>
      <c r="RXE223" s="14"/>
      <c r="RXF223" s="14"/>
      <c r="RXG223" s="14"/>
      <c r="RXH223" s="14"/>
      <c r="RXI223" s="14"/>
      <c r="RXJ223" s="14"/>
      <c r="RXK223" s="14"/>
      <c r="RXL223" s="14"/>
      <c r="RXM223" s="14"/>
      <c r="RXN223" s="14"/>
      <c r="RXO223" s="14"/>
      <c r="RXP223" s="14"/>
      <c r="RXQ223" s="14"/>
      <c r="RXR223" s="14"/>
      <c r="RXS223" s="14"/>
      <c r="RXT223" s="14"/>
      <c r="RXU223" s="14"/>
      <c r="RXV223" s="14"/>
      <c r="RXW223" s="14"/>
      <c r="RXX223" s="14"/>
      <c r="RXY223" s="14"/>
      <c r="RXZ223" s="14"/>
      <c r="RYA223" s="14"/>
      <c r="RYB223" s="14"/>
      <c r="RYC223" s="14"/>
      <c r="RYD223" s="14"/>
      <c r="RYE223" s="14"/>
      <c r="RYF223" s="14"/>
      <c r="RYG223" s="14"/>
      <c r="RYH223" s="14"/>
      <c r="RYI223" s="14"/>
      <c r="RYJ223" s="14"/>
      <c r="RYK223" s="14"/>
      <c r="RYL223" s="14"/>
      <c r="RYM223" s="14"/>
      <c r="RYN223" s="14"/>
      <c r="RYO223" s="14"/>
      <c r="RYP223" s="14"/>
      <c r="RYQ223" s="14"/>
      <c r="RYR223" s="14"/>
      <c r="RYS223" s="14"/>
      <c r="RYT223" s="14"/>
      <c r="RYU223" s="14"/>
      <c r="RYV223" s="14"/>
      <c r="RYW223" s="14"/>
      <c r="RYX223" s="14"/>
      <c r="RYY223" s="14"/>
      <c r="RYZ223" s="14"/>
      <c r="RZA223" s="14"/>
      <c r="RZB223" s="14"/>
      <c r="RZC223" s="14"/>
      <c r="RZD223" s="14"/>
      <c r="RZE223" s="14"/>
      <c r="RZF223" s="14"/>
      <c r="RZG223" s="14"/>
      <c r="RZH223" s="14"/>
      <c r="RZI223" s="14"/>
      <c r="RZJ223" s="14"/>
      <c r="RZK223" s="14"/>
      <c r="RZL223" s="14"/>
      <c r="RZM223" s="14"/>
      <c r="RZN223" s="14"/>
      <c r="RZO223" s="14"/>
      <c r="RZP223" s="14"/>
      <c r="RZQ223" s="14"/>
      <c r="RZR223" s="14"/>
      <c r="RZS223" s="14"/>
      <c r="RZT223" s="14"/>
      <c r="RZU223" s="14"/>
      <c r="RZV223" s="14"/>
      <c r="RZW223" s="14"/>
      <c r="RZX223" s="14"/>
      <c r="RZY223" s="14"/>
      <c r="RZZ223" s="14"/>
      <c r="SAA223" s="14"/>
      <c r="SAB223" s="14"/>
      <c r="SAC223" s="14"/>
      <c r="SAD223" s="14"/>
      <c r="SAE223" s="14"/>
      <c r="SAF223" s="14"/>
      <c r="SAG223" s="14"/>
      <c r="SAH223" s="14"/>
      <c r="SAI223" s="14"/>
      <c r="SAJ223" s="14"/>
      <c r="SAK223" s="14"/>
      <c r="SAL223" s="14"/>
      <c r="SAM223" s="14"/>
      <c r="SAN223" s="14"/>
      <c r="SAO223" s="14"/>
      <c r="SAP223" s="14"/>
      <c r="SAQ223" s="14"/>
      <c r="SAR223" s="14"/>
      <c r="SAS223" s="14"/>
      <c r="SAT223" s="14"/>
      <c r="SAU223" s="14"/>
      <c r="SAV223" s="14"/>
      <c r="SAW223" s="14"/>
      <c r="SAX223" s="14"/>
      <c r="SAY223" s="14"/>
      <c r="SAZ223" s="14"/>
      <c r="SBA223" s="14"/>
      <c r="SBB223" s="14"/>
      <c r="SBC223" s="14"/>
      <c r="SBD223" s="14"/>
      <c r="SBE223" s="14"/>
      <c r="SBF223" s="14"/>
      <c r="SBG223" s="14"/>
      <c r="SBH223" s="14"/>
      <c r="SBI223" s="14"/>
      <c r="SBJ223" s="14"/>
      <c r="SBK223" s="14"/>
      <c r="SBL223" s="14"/>
      <c r="SBM223" s="14"/>
      <c r="SBN223" s="14"/>
      <c r="SBO223" s="14"/>
      <c r="SBP223" s="14"/>
      <c r="SBQ223" s="14"/>
      <c r="SBR223" s="14"/>
      <c r="SBS223" s="14"/>
      <c r="SBT223" s="14"/>
      <c r="SBU223" s="14"/>
      <c r="SBV223" s="14"/>
      <c r="SBW223" s="14"/>
      <c r="SBX223" s="14"/>
      <c r="SBY223" s="14"/>
      <c r="SBZ223" s="14"/>
      <c r="SCA223" s="14"/>
      <c r="SCB223" s="14"/>
      <c r="SCC223" s="14"/>
      <c r="SCD223" s="14"/>
      <c r="SCE223" s="14"/>
      <c r="SCF223" s="14"/>
      <c r="SCG223" s="14"/>
      <c r="SCH223" s="14"/>
      <c r="SCI223" s="14"/>
      <c r="SCJ223" s="14"/>
      <c r="SCK223" s="14"/>
      <c r="SCL223" s="14"/>
      <c r="SCM223" s="14"/>
      <c r="SCN223" s="14"/>
      <c r="SCO223" s="14"/>
      <c r="SCP223" s="14"/>
      <c r="SCQ223" s="14"/>
      <c r="SCR223" s="14"/>
      <c r="SCS223" s="14"/>
      <c r="SCT223" s="14"/>
      <c r="SCU223" s="14"/>
      <c r="SCV223" s="14"/>
      <c r="SCW223" s="14"/>
      <c r="SCX223" s="14"/>
      <c r="SCY223" s="14"/>
      <c r="SCZ223" s="14"/>
      <c r="SDA223" s="14"/>
      <c r="SDB223" s="14"/>
      <c r="SDC223" s="14"/>
      <c r="SDD223" s="14"/>
      <c r="SDE223" s="14"/>
      <c r="SDF223" s="14"/>
      <c r="SDG223" s="14"/>
      <c r="SDH223" s="14"/>
      <c r="SDI223" s="14"/>
      <c r="SDJ223" s="14"/>
      <c r="SDK223" s="14"/>
      <c r="SDL223" s="14"/>
      <c r="SDM223" s="14"/>
      <c r="SDN223" s="14"/>
      <c r="SDO223" s="14"/>
      <c r="SDP223" s="14"/>
      <c r="SDQ223" s="14"/>
      <c r="SDR223" s="14"/>
      <c r="SDS223" s="14"/>
      <c r="SDT223" s="14"/>
      <c r="SDU223" s="14"/>
      <c r="SDV223" s="14"/>
      <c r="SDW223" s="14"/>
      <c r="SDX223" s="14"/>
      <c r="SDY223" s="14"/>
      <c r="SDZ223" s="14"/>
      <c r="SEA223" s="14"/>
      <c r="SEB223" s="14"/>
      <c r="SEC223" s="14"/>
      <c r="SED223" s="14"/>
      <c r="SEE223" s="14"/>
      <c r="SEF223" s="14"/>
      <c r="SEG223" s="14"/>
      <c r="SEH223" s="14"/>
      <c r="SEI223" s="14"/>
      <c r="SEJ223" s="14"/>
      <c r="SEK223" s="14"/>
      <c r="SEL223" s="14"/>
      <c r="SEM223" s="14"/>
      <c r="SEN223" s="14"/>
      <c r="SEO223" s="14"/>
      <c r="SEP223" s="14"/>
      <c r="SEQ223" s="14"/>
      <c r="SER223" s="14"/>
      <c r="SES223" s="14"/>
      <c r="SET223" s="14"/>
      <c r="SEU223" s="14"/>
      <c r="SEV223" s="14"/>
      <c r="SEW223" s="14"/>
      <c r="SEX223" s="14"/>
      <c r="SEY223" s="14"/>
      <c r="SEZ223" s="14"/>
      <c r="SFA223" s="14"/>
      <c r="SFB223" s="14"/>
      <c r="SFC223" s="14"/>
      <c r="SFD223" s="14"/>
      <c r="SFE223" s="14"/>
      <c r="SFF223" s="14"/>
      <c r="SFG223" s="14"/>
      <c r="SFH223" s="14"/>
      <c r="SFI223" s="14"/>
      <c r="SFJ223" s="14"/>
      <c r="SFK223" s="14"/>
      <c r="SFL223" s="14"/>
      <c r="SFM223" s="14"/>
      <c r="SFN223" s="14"/>
      <c r="SFO223" s="14"/>
      <c r="SFP223" s="14"/>
      <c r="SFQ223" s="14"/>
      <c r="SFR223" s="14"/>
      <c r="SFS223" s="14"/>
      <c r="SFT223" s="14"/>
      <c r="SFU223" s="14"/>
      <c r="SFV223" s="14"/>
      <c r="SFW223" s="14"/>
      <c r="SFX223" s="14"/>
      <c r="SFY223" s="14"/>
      <c r="SFZ223" s="14"/>
      <c r="SGA223" s="14"/>
      <c r="SGB223" s="14"/>
      <c r="SGC223" s="14"/>
      <c r="SGD223" s="14"/>
      <c r="SGE223" s="14"/>
      <c r="SGF223" s="14"/>
      <c r="SGG223" s="14"/>
      <c r="SGH223" s="14"/>
      <c r="SGI223" s="14"/>
      <c r="SGJ223" s="14"/>
      <c r="SGK223" s="14"/>
      <c r="SGL223" s="14"/>
      <c r="SGM223" s="14"/>
      <c r="SGN223" s="14"/>
      <c r="SGO223" s="14"/>
      <c r="SGP223" s="14"/>
      <c r="SGQ223" s="14"/>
      <c r="SGR223" s="14"/>
      <c r="SGS223" s="14"/>
      <c r="SGT223" s="14"/>
      <c r="SGU223" s="14"/>
      <c r="SGV223" s="14"/>
      <c r="SGW223" s="14"/>
      <c r="SGX223" s="14"/>
      <c r="SGY223" s="14"/>
      <c r="SGZ223" s="14"/>
      <c r="SHA223" s="14"/>
      <c r="SHB223" s="14"/>
      <c r="SHC223" s="14"/>
      <c r="SHD223" s="14"/>
      <c r="SHE223" s="14"/>
      <c r="SHF223" s="14"/>
      <c r="SHG223" s="14"/>
      <c r="SHH223" s="14"/>
      <c r="SHI223" s="14"/>
      <c r="SHJ223" s="14"/>
      <c r="SHK223" s="14"/>
      <c r="SHL223" s="14"/>
      <c r="SHM223" s="14"/>
      <c r="SHN223" s="14"/>
      <c r="SHO223" s="14"/>
      <c r="SHP223" s="14"/>
      <c r="SHQ223" s="14"/>
      <c r="SHR223" s="14"/>
      <c r="SHS223" s="14"/>
      <c r="SHT223" s="14"/>
      <c r="SHU223" s="14"/>
      <c r="SHV223" s="14"/>
      <c r="SHW223" s="14"/>
      <c r="SHX223" s="14"/>
      <c r="SHY223" s="14"/>
      <c r="SHZ223" s="14"/>
      <c r="SIA223" s="14"/>
      <c r="SIB223" s="14"/>
      <c r="SIC223" s="14"/>
      <c r="SID223" s="14"/>
      <c r="SIE223" s="14"/>
      <c r="SIF223" s="14"/>
      <c r="SIG223" s="14"/>
      <c r="SIH223" s="14"/>
      <c r="SII223" s="14"/>
      <c r="SIJ223" s="14"/>
      <c r="SIK223" s="14"/>
      <c r="SIL223" s="14"/>
      <c r="SIM223" s="14"/>
      <c r="SIN223" s="14"/>
      <c r="SIO223" s="14"/>
      <c r="SIP223" s="14"/>
      <c r="SIQ223" s="14"/>
      <c r="SIR223" s="14"/>
      <c r="SIS223" s="14"/>
      <c r="SIT223" s="14"/>
      <c r="SIU223" s="14"/>
      <c r="SIV223" s="14"/>
      <c r="SIW223" s="14"/>
      <c r="SIX223" s="14"/>
      <c r="SIY223" s="14"/>
      <c r="SIZ223" s="14"/>
      <c r="SJA223" s="14"/>
      <c r="SJB223" s="14"/>
      <c r="SJC223" s="14"/>
      <c r="SJD223" s="14"/>
      <c r="SJE223" s="14"/>
      <c r="SJF223" s="14"/>
      <c r="SJG223" s="14"/>
      <c r="SJH223" s="14"/>
      <c r="SJI223" s="14"/>
      <c r="SJJ223" s="14"/>
      <c r="SJK223" s="14"/>
      <c r="SJL223" s="14"/>
      <c r="SJM223" s="14"/>
      <c r="SJN223" s="14"/>
      <c r="SJO223" s="14"/>
      <c r="SJP223" s="14"/>
      <c r="SJQ223" s="14"/>
      <c r="SJR223" s="14"/>
      <c r="SJS223" s="14"/>
      <c r="SJT223" s="14"/>
      <c r="SJU223" s="14"/>
      <c r="SJV223" s="14"/>
      <c r="SJW223" s="14"/>
      <c r="SJX223" s="14"/>
      <c r="SJY223" s="14"/>
      <c r="SJZ223" s="14"/>
      <c r="SKA223" s="14"/>
      <c r="SKB223" s="14"/>
      <c r="SKC223" s="14"/>
      <c r="SKD223" s="14"/>
      <c r="SKE223" s="14"/>
      <c r="SKF223" s="14"/>
      <c r="SKG223" s="14"/>
      <c r="SKH223" s="14"/>
      <c r="SKI223" s="14"/>
      <c r="SKJ223" s="14"/>
      <c r="SKK223" s="14"/>
      <c r="SKL223" s="14"/>
      <c r="SKM223" s="14"/>
      <c r="SKN223" s="14"/>
      <c r="SKO223" s="14"/>
      <c r="SKP223" s="14"/>
      <c r="SKQ223" s="14"/>
      <c r="SKR223" s="14"/>
      <c r="SKS223" s="14"/>
      <c r="SKT223" s="14"/>
      <c r="SKU223" s="14"/>
      <c r="SKV223" s="14"/>
      <c r="SKW223" s="14"/>
      <c r="SKX223" s="14"/>
      <c r="SKY223" s="14"/>
      <c r="SKZ223" s="14"/>
      <c r="SLA223" s="14"/>
      <c r="SLB223" s="14"/>
      <c r="SLC223" s="14"/>
      <c r="SLD223" s="14"/>
      <c r="SLE223" s="14"/>
      <c r="SLF223" s="14"/>
      <c r="SLG223" s="14"/>
      <c r="SLH223" s="14"/>
      <c r="SLI223" s="14"/>
      <c r="SLJ223" s="14"/>
      <c r="SLK223" s="14"/>
      <c r="SLL223" s="14"/>
      <c r="SLM223" s="14"/>
      <c r="SLN223" s="14"/>
      <c r="SLO223" s="14"/>
      <c r="SLP223" s="14"/>
      <c r="SLQ223" s="14"/>
      <c r="SLR223" s="14"/>
      <c r="SLS223" s="14"/>
      <c r="SLT223" s="14"/>
      <c r="SLU223" s="14"/>
      <c r="SLV223" s="14"/>
      <c r="SLW223" s="14"/>
      <c r="SLX223" s="14"/>
      <c r="SLY223" s="14"/>
      <c r="SLZ223" s="14"/>
      <c r="SMA223" s="14"/>
      <c r="SMB223" s="14"/>
      <c r="SMC223" s="14"/>
      <c r="SMD223" s="14"/>
      <c r="SME223" s="14"/>
      <c r="SMF223" s="14"/>
      <c r="SMG223" s="14"/>
      <c r="SMH223" s="14"/>
      <c r="SMI223" s="14"/>
      <c r="SMJ223" s="14"/>
      <c r="SMK223" s="14"/>
      <c r="SML223" s="14"/>
      <c r="SMM223" s="14"/>
      <c r="SMN223" s="14"/>
      <c r="SMO223" s="14"/>
      <c r="SMP223" s="14"/>
      <c r="SMQ223" s="14"/>
      <c r="SMR223" s="14"/>
      <c r="SMS223" s="14"/>
      <c r="SMT223" s="14"/>
      <c r="SMU223" s="14"/>
      <c r="SMV223" s="14"/>
      <c r="SMW223" s="14"/>
      <c r="SMX223" s="14"/>
      <c r="SMY223" s="14"/>
      <c r="SMZ223" s="14"/>
      <c r="SNA223" s="14"/>
      <c r="SNB223" s="14"/>
      <c r="SNC223" s="14"/>
      <c r="SND223" s="14"/>
      <c r="SNE223" s="14"/>
      <c r="SNF223" s="14"/>
      <c r="SNG223" s="14"/>
      <c r="SNH223" s="14"/>
      <c r="SNI223" s="14"/>
      <c r="SNJ223" s="14"/>
      <c r="SNK223" s="14"/>
      <c r="SNL223" s="14"/>
      <c r="SNM223" s="14"/>
      <c r="SNN223" s="14"/>
      <c r="SNO223" s="14"/>
      <c r="SNP223" s="14"/>
      <c r="SNQ223" s="14"/>
      <c r="SNR223" s="14"/>
      <c r="SNS223" s="14"/>
      <c r="SNT223" s="14"/>
      <c r="SNU223" s="14"/>
      <c r="SNV223" s="14"/>
      <c r="SNW223" s="14"/>
      <c r="SNX223" s="14"/>
      <c r="SNY223" s="14"/>
      <c r="SNZ223" s="14"/>
      <c r="SOA223" s="14"/>
      <c r="SOB223" s="14"/>
      <c r="SOC223" s="14"/>
      <c r="SOD223" s="14"/>
      <c r="SOE223" s="14"/>
      <c r="SOF223" s="14"/>
      <c r="SOG223" s="14"/>
      <c r="SOH223" s="14"/>
      <c r="SOI223" s="14"/>
      <c r="SOJ223" s="14"/>
      <c r="SOK223" s="14"/>
      <c r="SOL223" s="14"/>
      <c r="SOM223" s="14"/>
      <c r="SON223" s="14"/>
      <c r="SOO223" s="14"/>
      <c r="SOP223" s="14"/>
      <c r="SOQ223" s="14"/>
      <c r="SOR223" s="14"/>
      <c r="SOS223" s="14"/>
      <c r="SOT223" s="14"/>
      <c r="SOU223" s="14"/>
      <c r="SOV223" s="14"/>
      <c r="SOW223" s="14"/>
      <c r="SOX223" s="14"/>
      <c r="SOY223" s="14"/>
      <c r="SOZ223" s="14"/>
      <c r="SPA223" s="14"/>
      <c r="SPB223" s="14"/>
      <c r="SPC223" s="14"/>
      <c r="SPD223" s="14"/>
      <c r="SPE223" s="14"/>
      <c r="SPF223" s="14"/>
      <c r="SPG223" s="14"/>
      <c r="SPH223" s="14"/>
      <c r="SPI223" s="14"/>
      <c r="SPJ223" s="14"/>
      <c r="SPK223" s="14"/>
      <c r="SPL223" s="14"/>
      <c r="SPM223" s="14"/>
      <c r="SPN223" s="14"/>
      <c r="SPO223" s="14"/>
      <c r="SPP223" s="14"/>
      <c r="SPQ223" s="14"/>
      <c r="SPR223" s="14"/>
      <c r="SPS223" s="14"/>
      <c r="SPT223" s="14"/>
      <c r="SPU223" s="14"/>
      <c r="SPV223" s="14"/>
      <c r="SPW223" s="14"/>
      <c r="SPX223" s="14"/>
      <c r="SPY223" s="14"/>
      <c r="SPZ223" s="14"/>
      <c r="SQA223" s="14"/>
      <c r="SQB223" s="14"/>
      <c r="SQC223" s="14"/>
      <c r="SQD223" s="14"/>
      <c r="SQE223" s="14"/>
      <c r="SQF223" s="14"/>
      <c r="SQG223" s="14"/>
      <c r="SQH223" s="14"/>
      <c r="SQI223" s="14"/>
      <c r="SQJ223" s="14"/>
      <c r="SQK223" s="14"/>
      <c r="SQL223" s="14"/>
      <c r="SQM223" s="14"/>
      <c r="SQN223" s="14"/>
      <c r="SQO223" s="14"/>
      <c r="SQP223" s="14"/>
      <c r="SQQ223" s="14"/>
      <c r="SQR223" s="14"/>
      <c r="SQS223" s="14"/>
      <c r="SQT223" s="14"/>
      <c r="SQU223" s="14"/>
      <c r="SQV223" s="14"/>
      <c r="SQW223" s="14"/>
      <c r="SQX223" s="14"/>
      <c r="SQY223" s="14"/>
      <c r="SQZ223" s="14"/>
      <c r="SRA223" s="14"/>
      <c r="SRB223" s="14"/>
      <c r="SRC223" s="14"/>
      <c r="SRD223" s="14"/>
      <c r="SRE223" s="14"/>
      <c r="SRF223" s="14"/>
      <c r="SRG223" s="14"/>
      <c r="SRH223" s="14"/>
      <c r="SRI223" s="14"/>
      <c r="SRJ223" s="14"/>
      <c r="SRK223" s="14"/>
      <c r="SRL223" s="14"/>
      <c r="SRM223" s="14"/>
      <c r="SRN223" s="14"/>
      <c r="SRO223" s="14"/>
      <c r="SRP223" s="14"/>
      <c r="SRQ223" s="14"/>
      <c r="SRR223" s="14"/>
      <c r="SRS223" s="14"/>
      <c r="SRT223" s="14"/>
      <c r="SRU223" s="14"/>
      <c r="SRV223" s="14"/>
      <c r="SRW223" s="14"/>
      <c r="SRX223" s="14"/>
      <c r="SRY223" s="14"/>
      <c r="SRZ223" s="14"/>
      <c r="SSA223" s="14"/>
      <c r="SSB223" s="14"/>
      <c r="SSC223" s="14"/>
      <c r="SSD223" s="14"/>
      <c r="SSE223" s="14"/>
      <c r="SSF223" s="14"/>
      <c r="SSG223" s="14"/>
      <c r="SSH223" s="14"/>
      <c r="SSI223" s="14"/>
      <c r="SSJ223" s="14"/>
      <c r="SSK223" s="14"/>
      <c r="SSL223" s="14"/>
      <c r="SSM223" s="14"/>
      <c r="SSN223" s="14"/>
      <c r="SSO223" s="14"/>
      <c r="SSP223" s="14"/>
      <c r="SSQ223" s="14"/>
      <c r="SSR223" s="14"/>
      <c r="SSS223" s="14"/>
      <c r="SST223" s="14"/>
      <c r="SSU223" s="14"/>
      <c r="SSV223" s="14"/>
      <c r="SSW223" s="14"/>
      <c r="SSX223" s="14"/>
      <c r="SSY223" s="14"/>
      <c r="SSZ223" s="14"/>
      <c r="STA223" s="14"/>
      <c r="STB223" s="14"/>
      <c r="STC223" s="14"/>
      <c r="STD223" s="14"/>
      <c r="STE223" s="14"/>
      <c r="STF223" s="14"/>
      <c r="STG223" s="14"/>
      <c r="STH223" s="14"/>
      <c r="STI223" s="14"/>
      <c r="STJ223" s="14"/>
      <c r="STK223" s="14"/>
      <c r="STL223" s="14"/>
      <c r="STM223" s="14"/>
      <c r="STN223" s="14"/>
      <c r="STO223" s="14"/>
      <c r="STP223" s="14"/>
      <c r="STQ223" s="14"/>
      <c r="STR223" s="14"/>
      <c r="STS223" s="14"/>
      <c r="STT223" s="14"/>
      <c r="STU223" s="14"/>
      <c r="STV223" s="14"/>
      <c r="STW223" s="14"/>
      <c r="STX223" s="14"/>
      <c r="STY223" s="14"/>
      <c r="STZ223" s="14"/>
      <c r="SUA223" s="14"/>
      <c r="SUB223" s="14"/>
      <c r="SUC223" s="14"/>
      <c r="SUD223" s="14"/>
      <c r="SUE223" s="14"/>
      <c r="SUF223" s="14"/>
      <c r="SUG223" s="14"/>
      <c r="SUH223" s="14"/>
      <c r="SUI223" s="14"/>
      <c r="SUJ223" s="14"/>
      <c r="SUK223" s="14"/>
      <c r="SUL223" s="14"/>
      <c r="SUM223" s="14"/>
      <c r="SUN223" s="14"/>
      <c r="SUO223" s="14"/>
      <c r="SUP223" s="14"/>
      <c r="SUQ223" s="14"/>
      <c r="SUR223" s="14"/>
      <c r="SUS223" s="14"/>
      <c r="SUT223" s="14"/>
      <c r="SUU223" s="14"/>
      <c r="SUV223" s="14"/>
      <c r="SUW223" s="14"/>
      <c r="SUX223" s="14"/>
      <c r="SUY223" s="14"/>
      <c r="SUZ223" s="14"/>
      <c r="SVA223" s="14"/>
      <c r="SVB223" s="14"/>
      <c r="SVC223" s="14"/>
      <c r="SVD223" s="14"/>
      <c r="SVE223" s="14"/>
      <c r="SVF223" s="14"/>
      <c r="SVG223" s="14"/>
      <c r="SVH223" s="14"/>
      <c r="SVI223" s="14"/>
      <c r="SVJ223" s="14"/>
      <c r="SVK223" s="14"/>
      <c r="SVL223" s="14"/>
      <c r="SVM223" s="14"/>
      <c r="SVN223" s="14"/>
      <c r="SVO223" s="14"/>
      <c r="SVP223" s="14"/>
      <c r="SVQ223" s="14"/>
      <c r="SVR223" s="14"/>
      <c r="SVS223" s="14"/>
      <c r="SVT223" s="14"/>
      <c r="SVU223" s="14"/>
      <c r="SVV223" s="14"/>
      <c r="SVW223" s="14"/>
      <c r="SVX223" s="14"/>
      <c r="SVY223" s="14"/>
      <c r="SVZ223" s="14"/>
      <c r="SWA223" s="14"/>
      <c r="SWB223" s="14"/>
      <c r="SWC223" s="14"/>
      <c r="SWD223" s="14"/>
      <c r="SWE223" s="14"/>
      <c r="SWF223" s="14"/>
      <c r="SWG223" s="14"/>
      <c r="SWH223" s="14"/>
      <c r="SWI223" s="14"/>
      <c r="SWJ223" s="14"/>
      <c r="SWK223" s="14"/>
      <c r="SWL223" s="14"/>
      <c r="SWM223" s="14"/>
      <c r="SWN223" s="14"/>
      <c r="SWO223" s="14"/>
      <c r="SWP223" s="14"/>
      <c r="SWQ223" s="14"/>
      <c r="SWR223" s="14"/>
      <c r="SWS223" s="14"/>
      <c r="SWT223" s="14"/>
      <c r="SWU223" s="14"/>
      <c r="SWV223" s="14"/>
      <c r="SWW223" s="14"/>
      <c r="SWX223" s="14"/>
      <c r="SWY223" s="14"/>
      <c r="SWZ223" s="14"/>
      <c r="SXA223" s="14"/>
      <c r="SXB223" s="14"/>
      <c r="SXC223" s="14"/>
      <c r="SXD223" s="14"/>
      <c r="SXE223" s="14"/>
      <c r="SXF223" s="14"/>
      <c r="SXG223" s="14"/>
      <c r="SXH223" s="14"/>
      <c r="SXI223" s="14"/>
      <c r="SXJ223" s="14"/>
      <c r="SXK223" s="14"/>
      <c r="SXL223" s="14"/>
      <c r="SXM223" s="14"/>
      <c r="SXN223" s="14"/>
      <c r="SXO223" s="14"/>
      <c r="SXP223" s="14"/>
      <c r="SXQ223" s="14"/>
      <c r="SXR223" s="14"/>
      <c r="SXS223" s="14"/>
      <c r="SXT223" s="14"/>
      <c r="SXU223" s="14"/>
      <c r="SXV223" s="14"/>
      <c r="SXW223" s="14"/>
      <c r="SXX223" s="14"/>
      <c r="SXY223" s="14"/>
      <c r="SXZ223" s="14"/>
      <c r="SYA223" s="14"/>
      <c r="SYB223" s="14"/>
      <c r="SYC223" s="14"/>
      <c r="SYD223" s="14"/>
      <c r="SYE223" s="14"/>
      <c r="SYF223" s="14"/>
      <c r="SYG223" s="14"/>
      <c r="SYH223" s="14"/>
      <c r="SYI223" s="14"/>
      <c r="SYJ223" s="14"/>
      <c r="SYK223" s="14"/>
      <c r="SYL223" s="14"/>
      <c r="SYM223" s="14"/>
      <c r="SYN223" s="14"/>
      <c r="SYO223" s="14"/>
      <c r="SYP223" s="14"/>
      <c r="SYQ223" s="14"/>
      <c r="SYR223" s="14"/>
      <c r="SYS223" s="14"/>
      <c r="SYT223" s="14"/>
      <c r="SYU223" s="14"/>
      <c r="SYV223" s="14"/>
      <c r="SYW223" s="14"/>
      <c r="SYX223" s="14"/>
      <c r="SYY223" s="14"/>
      <c r="SYZ223" s="14"/>
      <c r="SZA223" s="14"/>
      <c r="SZB223" s="14"/>
      <c r="SZC223" s="14"/>
      <c r="SZD223" s="14"/>
      <c r="SZE223" s="14"/>
      <c r="SZF223" s="14"/>
      <c r="SZG223" s="14"/>
      <c r="SZH223" s="14"/>
      <c r="SZI223" s="14"/>
      <c r="SZJ223" s="14"/>
      <c r="SZK223" s="14"/>
      <c r="SZL223" s="14"/>
      <c r="SZM223" s="14"/>
      <c r="SZN223" s="14"/>
      <c r="SZO223" s="14"/>
      <c r="SZP223" s="14"/>
      <c r="SZQ223" s="14"/>
      <c r="SZR223" s="14"/>
      <c r="SZS223" s="14"/>
      <c r="SZT223" s="14"/>
      <c r="SZU223" s="14"/>
      <c r="SZV223" s="14"/>
      <c r="SZW223" s="14"/>
      <c r="SZX223" s="14"/>
      <c r="SZY223" s="14"/>
      <c r="SZZ223" s="14"/>
      <c r="TAA223" s="14"/>
      <c r="TAB223" s="14"/>
      <c r="TAC223" s="14"/>
      <c r="TAD223" s="14"/>
      <c r="TAE223" s="14"/>
      <c r="TAF223" s="14"/>
      <c r="TAG223" s="14"/>
      <c r="TAH223" s="14"/>
      <c r="TAI223" s="14"/>
      <c r="TAJ223" s="14"/>
      <c r="TAK223" s="14"/>
      <c r="TAL223" s="14"/>
      <c r="TAM223" s="14"/>
      <c r="TAN223" s="14"/>
      <c r="TAO223" s="14"/>
      <c r="TAP223" s="14"/>
      <c r="TAQ223" s="14"/>
      <c r="TAR223" s="14"/>
      <c r="TAS223" s="14"/>
      <c r="TAT223" s="14"/>
      <c r="TAU223" s="14"/>
      <c r="TAV223" s="14"/>
      <c r="TAW223" s="14"/>
      <c r="TAX223" s="14"/>
      <c r="TAY223" s="14"/>
      <c r="TAZ223" s="14"/>
      <c r="TBA223" s="14"/>
      <c r="TBB223" s="14"/>
      <c r="TBC223" s="14"/>
      <c r="TBD223" s="14"/>
      <c r="TBE223" s="14"/>
      <c r="TBF223" s="14"/>
      <c r="TBG223" s="14"/>
      <c r="TBH223" s="14"/>
      <c r="TBI223" s="14"/>
      <c r="TBJ223" s="14"/>
      <c r="TBK223" s="14"/>
      <c r="TBL223" s="14"/>
      <c r="TBM223" s="14"/>
      <c r="TBN223" s="14"/>
      <c r="TBO223" s="14"/>
      <c r="TBP223" s="14"/>
      <c r="TBQ223" s="14"/>
      <c r="TBR223" s="14"/>
      <c r="TBS223" s="14"/>
      <c r="TBT223" s="14"/>
      <c r="TBU223" s="14"/>
      <c r="TBV223" s="14"/>
      <c r="TBW223" s="14"/>
      <c r="TBX223" s="14"/>
      <c r="TBY223" s="14"/>
      <c r="TBZ223" s="14"/>
      <c r="TCA223" s="14"/>
      <c r="TCB223" s="14"/>
      <c r="TCC223" s="14"/>
      <c r="TCD223" s="14"/>
      <c r="TCE223" s="14"/>
      <c r="TCF223" s="14"/>
      <c r="TCG223" s="14"/>
      <c r="TCH223" s="14"/>
      <c r="TCI223" s="14"/>
      <c r="TCJ223" s="14"/>
      <c r="TCK223" s="14"/>
      <c r="TCL223" s="14"/>
      <c r="TCM223" s="14"/>
      <c r="TCN223" s="14"/>
      <c r="TCO223" s="14"/>
      <c r="TCP223" s="14"/>
      <c r="TCQ223" s="14"/>
      <c r="TCR223" s="14"/>
      <c r="TCS223" s="14"/>
      <c r="TCT223" s="14"/>
      <c r="TCU223" s="14"/>
      <c r="TCV223" s="14"/>
      <c r="TCW223" s="14"/>
      <c r="TCX223" s="14"/>
      <c r="TCY223" s="14"/>
      <c r="TCZ223" s="14"/>
      <c r="TDA223" s="14"/>
      <c r="TDB223" s="14"/>
      <c r="TDC223" s="14"/>
      <c r="TDD223" s="14"/>
      <c r="TDE223" s="14"/>
      <c r="TDF223" s="14"/>
      <c r="TDG223" s="14"/>
      <c r="TDH223" s="14"/>
      <c r="TDI223" s="14"/>
      <c r="TDJ223" s="14"/>
      <c r="TDK223" s="14"/>
      <c r="TDL223" s="14"/>
      <c r="TDM223" s="14"/>
      <c r="TDN223" s="14"/>
      <c r="TDO223" s="14"/>
      <c r="TDP223" s="14"/>
      <c r="TDQ223" s="14"/>
      <c r="TDR223" s="14"/>
      <c r="TDS223" s="14"/>
      <c r="TDT223" s="14"/>
      <c r="TDU223" s="14"/>
      <c r="TDV223" s="14"/>
      <c r="TDW223" s="14"/>
      <c r="TDX223" s="14"/>
      <c r="TDY223" s="14"/>
      <c r="TDZ223" s="14"/>
      <c r="TEA223" s="14"/>
      <c r="TEB223" s="14"/>
      <c r="TEC223" s="14"/>
      <c r="TED223" s="14"/>
      <c r="TEE223" s="14"/>
      <c r="TEF223" s="14"/>
      <c r="TEG223" s="14"/>
      <c r="TEH223" s="14"/>
      <c r="TEI223" s="14"/>
      <c r="TEJ223" s="14"/>
      <c r="TEK223" s="14"/>
      <c r="TEL223" s="14"/>
      <c r="TEM223" s="14"/>
      <c r="TEN223" s="14"/>
      <c r="TEO223" s="14"/>
      <c r="TEP223" s="14"/>
      <c r="TEQ223" s="14"/>
      <c r="TER223" s="14"/>
      <c r="TES223" s="14"/>
      <c r="TET223" s="14"/>
      <c r="TEU223" s="14"/>
      <c r="TEV223" s="14"/>
      <c r="TEW223" s="14"/>
      <c r="TEX223" s="14"/>
      <c r="TEY223" s="14"/>
      <c r="TEZ223" s="14"/>
      <c r="TFA223" s="14"/>
      <c r="TFB223" s="14"/>
      <c r="TFC223" s="14"/>
      <c r="TFD223" s="14"/>
      <c r="TFE223" s="14"/>
      <c r="TFF223" s="14"/>
      <c r="TFG223" s="14"/>
      <c r="TFH223" s="14"/>
      <c r="TFI223" s="14"/>
      <c r="TFJ223" s="14"/>
      <c r="TFK223" s="14"/>
      <c r="TFL223" s="14"/>
      <c r="TFM223" s="14"/>
      <c r="TFN223" s="14"/>
      <c r="TFO223" s="14"/>
      <c r="TFP223" s="14"/>
      <c r="TFQ223" s="14"/>
      <c r="TFR223" s="14"/>
      <c r="TFS223" s="14"/>
      <c r="TFT223" s="14"/>
      <c r="TFU223" s="14"/>
      <c r="TFV223" s="14"/>
      <c r="TFW223" s="14"/>
      <c r="TFX223" s="14"/>
      <c r="TFY223" s="14"/>
      <c r="TFZ223" s="14"/>
      <c r="TGA223" s="14"/>
      <c r="TGB223" s="14"/>
      <c r="TGC223" s="14"/>
      <c r="TGD223" s="14"/>
      <c r="TGE223" s="14"/>
      <c r="TGF223" s="14"/>
      <c r="TGG223" s="14"/>
      <c r="TGH223" s="14"/>
      <c r="TGI223" s="14"/>
      <c r="TGJ223" s="14"/>
      <c r="TGK223" s="14"/>
      <c r="TGL223" s="14"/>
      <c r="TGM223" s="14"/>
      <c r="TGN223" s="14"/>
      <c r="TGO223" s="14"/>
      <c r="TGP223" s="14"/>
      <c r="TGQ223" s="14"/>
      <c r="TGR223" s="14"/>
      <c r="TGS223" s="14"/>
      <c r="TGT223" s="14"/>
      <c r="TGU223" s="14"/>
      <c r="TGV223" s="14"/>
      <c r="TGW223" s="14"/>
      <c r="TGX223" s="14"/>
      <c r="TGY223" s="14"/>
      <c r="TGZ223" s="14"/>
      <c r="THA223" s="14"/>
      <c r="THB223" s="14"/>
      <c r="THC223" s="14"/>
      <c r="THD223" s="14"/>
      <c r="THE223" s="14"/>
      <c r="THF223" s="14"/>
      <c r="THG223" s="14"/>
      <c r="THH223" s="14"/>
      <c r="THI223" s="14"/>
      <c r="THJ223" s="14"/>
      <c r="THK223" s="14"/>
      <c r="THL223" s="14"/>
      <c r="THM223" s="14"/>
      <c r="THN223" s="14"/>
      <c r="THO223" s="14"/>
      <c r="THP223" s="14"/>
      <c r="THQ223" s="14"/>
      <c r="THR223" s="14"/>
      <c r="THS223" s="14"/>
      <c r="THT223" s="14"/>
      <c r="THU223" s="14"/>
      <c r="THV223" s="14"/>
      <c r="THW223" s="14"/>
      <c r="THX223" s="14"/>
      <c r="THY223" s="14"/>
      <c r="THZ223" s="14"/>
      <c r="TIA223" s="14"/>
      <c r="TIB223" s="14"/>
      <c r="TIC223" s="14"/>
      <c r="TID223" s="14"/>
      <c r="TIE223" s="14"/>
      <c r="TIF223" s="14"/>
      <c r="TIG223" s="14"/>
      <c r="TIH223" s="14"/>
      <c r="TII223" s="14"/>
      <c r="TIJ223" s="14"/>
      <c r="TIK223" s="14"/>
      <c r="TIL223" s="14"/>
      <c r="TIM223" s="14"/>
      <c r="TIN223" s="14"/>
      <c r="TIO223" s="14"/>
      <c r="TIP223" s="14"/>
      <c r="TIQ223" s="14"/>
      <c r="TIR223" s="14"/>
      <c r="TIS223" s="14"/>
      <c r="TIT223" s="14"/>
      <c r="TIU223" s="14"/>
      <c r="TIV223" s="14"/>
      <c r="TIW223" s="14"/>
      <c r="TIX223" s="14"/>
      <c r="TIY223" s="14"/>
      <c r="TIZ223" s="14"/>
      <c r="TJA223" s="14"/>
      <c r="TJB223" s="14"/>
      <c r="TJC223" s="14"/>
      <c r="TJD223" s="14"/>
      <c r="TJE223" s="14"/>
      <c r="TJF223" s="14"/>
      <c r="TJG223" s="14"/>
      <c r="TJH223" s="14"/>
      <c r="TJI223" s="14"/>
      <c r="TJJ223" s="14"/>
      <c r="TJK223" s="14"/>
      <c r="TJL223" s="14"/>
      <c r="TJM223" s="14"/>
      <c r="TJN223" s="14"/>
      <c r="TJO223" s="14"/>
      <c r="TJP223" s="14"/>
      <c r="TJQ223" s="14"/>
      <c r="TJR223" s="14"/>
      <c r="TJS223" s="14"/>
      <c r="TJT223" s="14"/>
      <c r="TJU223" s="14"/>
      <c r="TJV223" s="14"/>
      <c r="TJW223" s="14"/>
      <c r="TJX223" s="14"/>
      <c r="TJY223" s="14"/>
      <c r="TJZ223" s="14"/>
      <c r="TKA223" s="14"/>
      <c r="TKB223" s="14"/>
      <c r="TKC223" s="14"/>
      <c r="TKD223" s="14"/>
      <c r="TKE223" s="14"/>
      <c r="TKF223" s="14"/>
      <c r="TKG223" s="14"/>
      <c r="TKH223" s="14"/>
      <c r="TKI223" s="14"/>
      <c r="TKJ223" s="14"/>
      <c r="TKK223" s="14"/>
      <c r="TKL223" s="14"/>
      <c r="TKM223" s="14"/>
      <c r="TKN223" s="14"/>
      <c r="TKO223" s="14"/>
      <c r="TKP223" s="14"/>
      <c r="TKQ223" s="14"/>
      <c r="TKR223" s="14"/>
      <c r="TKS223" s="14"/>
      <c r="TKT223" s="14"/>
      <c r="TKU223" s="14"/>
      <c r="TKV223" s="14"/>
      <c r="TKW223" s="14"/>
      <c r="TKX223" s="14"/>
      <c r="TKY223" s="14"/>
      <c r="TKZ223" s="14"/>
      <c r="TLA223" s="14"/>
      <c r="TLB223" s="14"/>
      <c r="TLC223" s="14"/>
      <c r="TLD223" s="14"/>
      <c r="TLE223" s="14"/>
      <c r="TLF223" s="14"/>
      <c r="TLG223" s="14"/>
      <c r="TLH223" s="14"/>
      <c r="TLI223" s="14"/>
      <c r="TLJ223" s="14"/>
      <c r="TLK223" s="14"/>
      <c r="TLL223" s="14"/>
      <c r="TLM223" s="14"/>
      <c r="TLN223" s="14"/>
      <c r="TLO223" s="14"/>
      <c r="TLP223" s="14"/>
      <c r="TLQ223" s="14"/>
      <c r="TLR223" s="14"/>
      <c r="TLS223" s="14"/>
      <c r="TLT223" s="14"/>
      <c r="TLU223" s="14"/>
      <c r="TLV223" s="14"/>
      <c r="TLW223" s="14"/>
      <c r="TLX223" s="14"/>
      <c r="TLY223" s="14"/>
      <c r="TLZ223" s="14"/>
      <c r="TMA223" s="14"/>
      <c r="TMB223" s="14"/>
      <c r="TMC223" s="14"/>
      <c r="TMD223" s="14"/>
      <c r="TME223" s="14"/>
      <c r="TMF223" s="14"/>
      <c r="TMG223" s="14"/>
      <c r="TMH223" s="14"/>
      <c r="TMI223" s="14"/>
      <c r="TMJ223" s="14"/>
      <c r="TMK223" s="14"/>
      <c r="TML223" s="14"/>
      <c r="TMM223" s="14"/>
      <c r="TMN223" s="14"/>
      <c r="TMO223" s="14"/>
      <c r="TMP223" s="14"/>
      <c r="TMQ223" s="14"/>
      <c r="TMR223" s="14"/>
      <c r="TMS223" s="14"/>
      <c r="TMT223" s="14"/>
      <c r="TMU223" s="14"/>
      <c r="TMV223" s="14"/>
      <c r="TMW223" s="14"/>
      <c r="TMX223" s="14"/>
      <c r="TMY223" s="14"/>
      <c r="TMZ223" s="14"/>
      <c r="TNA223" s="14"/>
      <c r="TNB223" s="14"/>
      <c r="TNC223" s="14"/>
      <c r="TND223" s="14"/>
      <c r="TNE223" s="14"/>
      <c r="TNF223" s="14"/>
      <c r="TNG223" s="14"/>
      <c r="TNH223" s="14"/>
      <c r="TNI223" s="14"/>
      <c r="TNJ223" s="14"/>
      <c r="TNK223" s="14"/>
      <c r="TNL223" s="14"/>
      <c r="TNM223" s="14"/>
      <c r="TNN223" s="14"/>
      <c r="TNO223" s="14"/>
      <c r="TNP223" s="14"/>
      <c r="TNQ223" s="14"/>
      <c r="TNR223" s="14"/>
      <c r="TNS223" s="14"/>
      <c r="TNT223" s="14"/>
      <c r="TNU223" s="14"/>
      <c r="TNV223" s="14"/>
      <c r="TNW223" s="14"/>
      <c r="TNX223" s="14"/>
      <c r="TNY223" s="14"/>
      <c r="TNZ223" s="14"/>
      <c r="TOA223" s="14"/>
      <c r="TOB223" s="14"/>
      <c r="TOC223" s="14"/>
      <c r="TOD223" s="14"/>
      <c r="TOE223" s="14"/>
      <c r="TOF223" s="14"/>
      <c r="TOG223" s="14"/>
      <c r="TOH223" s="14"/>
      <c r="TOI223" s="14"/>
      <c r="TOJ223" s="14"/>
      <c r="TOK223" s="14"/>
      <c r="TOL223" s="14"/>
      <c r="TOM223" s="14"/>
      <c r="TON223" s="14"/>
      <c r="TOO223" s="14"/>
      <c r="TOP223" s="14"/>
      <c r="TOQ223" s="14"/>
      <c r="TOR223" s="14"/>
      <c r="TOS223" s="14"/>
      <c r="TOT223" s="14"/>
      <c r="TOU223" s="14"/>
      <c r="TOV223" s="14"/>
      <c r="TOW223" s="14"/>
      <c r="TOX223" s="14"/>
      <c r="TOY223" s="14"/>
      <c r="TOZ223" s="14"/>
      <c r="TPA223" s="14"/>
      <c r="TPB223" s="14"/>
      <c r="TPC223" s="14"/>
      <c r="TPD223" s="14"/>
      <c r="TPE223" s="14"/>
      <c r="TPF223" s="14"/>
      <c r="TPG223" s="14"/>
      <c r="TPH223" s="14"/>
      <c r="TPI223" s="14"/>
      <c r="TPJ223" s="14"/>
      <c r="TPK223" s="14"/>
      <c r="TPL223" s="14"/>
      <c r="TPM223" s="14"/>
      <c r="TPN223" s="14"/>
      <c r="TPO223" s="14"/>
      <c r="TPP223" s="14"/>
      <c r="TPQ223" s="14"/>
      <c r="TPR223" s="14"/>
      <c r="TPS223" s="14"/>
      <c r="TPT223" s="14"/>
      <c r="TPU223" s="14"/>
      <c r="TPV223" s="14"/>
      <c r="TPW223" s="14"/>
      <c r="TPX223" s="14"/>
      <c r="TPY223" s="14"/>
      <c r="TPZ223" s="14"/>
      <c r="TQA223" s="14"/>
      <c r="TQB223" s="14"/>
      <c r="TQC223" s="14"/>
      <c r="TQD223" s="14"/>
      <c r="TQE223" s="14"/>
      <c r="TQF223" s="14"/>
      <c r="TQG223" s="14"/>
      <c r="TQH223" s="14"/>
      <c r="TQI223" s="14"/>
      <c r="TQJ223" s="14"/>
      <c r="TQK223" s="14"/>
      <c r="TQL223" s="14"/>
      <c r="TQM223" s="14"/>
      <c r="TQN223" s="14"/>
      <c r="TQO223" s="14"/>
      <c r="TQP223" s="14"/>
      <c r="TQQ223" s="14"/>
      <c r="TQR223" s="14"/>
      <c r="TQS223" s="14"/>
      <c r="TQT223" s="14"/>
      <c r="TQU223" s="14"/>
      <c r="TQV223" s="14"/>
      <c r="TQW223" s="14"/>
      <c r="TQX223" s="14"/>
      <c r="TQY223" s="14"/>
      <c r="TQZ223" s="14"/>
      <c r="TRA223" s="14"/>
      <c r="TRB223" s="14"/>
      <c r="TRC223" s="14"/>
      <c r="TRD223" s="14"/>
      <c r="TRE223" s="14"/>
      <c r="TRF223" s="14"/>
      <c r="TRG223" s="14"/>
      <c r="TRH223" s="14"/>
      <c r="TRI223" s="14"/>
      <c r="TRJ223" s="14"/>
      <c r="TRK223" s="14"/>
      <c r="TRL223" s="14"/>
      <c r="TRM223" s="14"/>
      <c r="TRN223" s="14"/>
      <c r="TRO223" s="14"/>
      <c r="TRP223" s="14"/>
      <c r="TRQ223" s="14"/>
      <c r="TRR223" s="14"/>
      <c r="TRS223" s="14"/>
      <c r="TRT223" s="14"/>
      <c r="TRU223" s="14"/>
      <c r="TRV223" s="14"/>
      <c r="TRW223" s="14"/>
      <c r="TRX223" s="14"/>
      <c r="TRY223" s="14"/>
      <c r="TRZ223" s="14"/>
      <c r="TSA223" s="14"/>
      <c r="TSB223" s="14"/>
      <c r="TSC223" s="14"/>
      <c r="TSD223" s="14"/>
      <c r="TSE223" s="14"/>
      <c r="TSF223" s="14"/>
      <c r="TSG223" s="14"/>
      <c r="TSH223" s="14"/>
      <c r="TSI223" s="14"/>
      <c r="TSJ223" s="14"/>
      <c r="TSK223" s="14"/>
      <c r="TSL223" s="14"/>
      <c r="TSM223" s="14"/>
      <c r="TSN223" s="14"/>
      <c r="TSO223" s="14"/>
      <c r="TSP223" s="14"/>
      <c r="TSQ223" s="14"/>
      <c r="TSR223" s="14"/>
      <c r="TSS223" s="14"/>
      <c r="TST223" s="14"/>
      <c r="TSU223" s="14"/>
      <c r="TSV223" s="14"/>
      <c r="TSW223" s="14"/>
      <c r="TSX223" s="14"/>
      <c r="TSY223" s="14"/>
      <c r="TSZ223" s="14"/>
      <c r="TTA223" s="14"/>
      <c r="TTB223" s="14"/>
      <c r="TTC223" s="14"/>
      <c r="TTD223" s="14"/>
      <c r="TTE223" s="14"/>
      <c r="TTF223" s="14"/>
      <c r="TTG223" s="14"/>
      <c r="TTH223" s="14"/>
      <c r="TTI223" s="14"/>
      <c r="TTJ223" s="14"/>
      <c r="TTK223" s="14"/>
      <c r="TTL223" s="14"/>
      <c r="TTM223" s="14"/>
      <c r="TTN223" s="14"/>
      <c r="TTO223" s="14"/>
      <c r="TTP223" s="14"/>
      <c r="TTQ223" s="14"/>
      <c r="TTR223" s="14"/>
      <c r="TTS223" s="14"/>
      <c r="TTT223" s="14"/>
      <c r="TTU223" s="14"/>
      <c r="TTV223" s="14"/>
      <c r="TTW223" s="14"/>
      <c r="TTX223" s="14"/>
      <c r="TTY223" s="14"/>
      <c r="TTZ223" s="14"/>
      <c r="TUA223" s="14"/>
      <c r="TUB223" s="14"/>
      <c r="TUC223" s="14"/>
      <c r="TUD223" s="14"/>
      <c r="TUE223" s="14"/>
      <c r="TUF223" s="14"/>
      <c r="TUG223" s="14"/>
      <c r="TUH223" s="14"/>
      <c r="TUI223" s="14"/>
      <c r="TUJ223" s="14"/>
      <c r="TUK223" s="14"/>
      <c r="TUL223" s="14"/>
      <c r="TUM223" s="14"/>
      <c r="TUN223" s="14"/>
      <c r="TUO223" s="14"/>
      <c r="TUP223" s="14"/>
      <c r="TUQ223" s="14"/>
      <c r="TUR223" s="14"/>
      <c r="TUS223" s="14"/>
      <c r="TUT223" s="14"/>
      <c r="TUU223" s="14"/>
      <c r="TUV223" s="14"/>
      <c r="TUW223" s="14"/>
      <c r="TUX223" s="14"/>
      <c r="TUY223" s="14"/>
      <c r="TUZ223" s="14"/>
      <c r="TVA223" s="14"/>
      <c r="TVB223" s="14"/>
      <c r="TVC223" s="14"/>
      <c r="TVD223" s="14"/>
      <c r="TVE223" s="14"/>
      <c r="TVF223" s="14"/>
      <c r="TVG223" s="14"/>
      <c r="TVH223" s="14"/>
      <c r="TVI223" s="14"/>
      <c r="TVJ223" s="14"/>
      <c r="TVK223" s="14"/>
      <c r="TVL223" s="14"/>
      <c r="TVM223" s="14"/>
      <c r="TVN223" s="14"/>
      <c r="TVO223" s="14"/>
      <c r="TVP223" s="14"/>
      <c r="TVQ223" s="14"/>
      <c r="TVR223" s="14"/>
      <c r="TVS223" s="14"/>
      <c r="TVT223" s="14"/>
      <c r="TVU223" s="14"/>
      <c r="TVV223" s="14"/>
      <c r="TVW223" s="14"/>
      <c r="TVX223" s="14"/>
      <c r="TVY223" s="14"/>
      <c r="TVZ223" s="14"/>
      <c r="TWA223" s="14"/>
      <c r="TWB223" s="14"/>
      <c r="TWC223" s="14"/>
      <c r="TWD223" s="14"/>
      <c r="TWE223" s="14"/>
      <c r="TWF223" s="14"/>
      <c r="TWG223" s="14"/>
      <c r="TWH223" s="14"/>
      <c r="TWI223" s="14"/>
      <c r="TWJ223" s="14"/>
      <c r="TWK223" s="14"/>
      <c r="TWL223" s="14"/>
      <c r="TWM223" s="14"/>
      <c r="TWN223" s="14"/>
      <c r="TWO223" s="14"/>
      <c r="TWP223" s="14"/>
      <c r="TWQ223" s="14"/>
      <c r="TWR223" s="14"/>
      <c r="TWS223" s="14"/>
      <c r="TWT223" s="14"/>
      <c r="TWU223" s="14"/>
      <c r="TWV223" s="14"/>
      <c r="TWW223" s="14"/>
      <c r="TWX223" s="14"/>
      <c r="TWY223" s="14"/>
      <c r="TWZ223" s="14"/>
      <c r="TXA223" s="14"/>
      <c r="TXB223" s="14"/>
      <c r="TXC223" s="14"/>
      <c r="TXD223" s="14"/>
      <c r="TXE223" s="14"/>
      <c r="TXF223" s="14"/>
      <c r="TXG223" s="14"/>
      <c r="TXH223" s="14"/>
      <c r="TXI223" s="14"/>
      <c r="TXJ223" s="14"/>
      <c r="TXK223" s="14"/>
      <c r="TXL223" s="14"/>
      <c r="TXM223" s="14"/>
      <c r="TXN223" s="14"/>
      <c r="TXO223" s="14"/>
      <c r="TXP223" s="14"/>
      <c r="TXQ223" s="14"/>
      <c r="TXR223" s="14"/>
      <c r="TXS223" s="14"/>
      <c r="TXT223" s="14"/>
      <c r="TXU223" s="14"/>
      <c r="TXV223" s="14"/>
      <c r="TXW223" s="14"/>
      <c r="TXX223" s="14"/>
      <c r="TXY223" s="14"/>
      <c r="TXZ223" s="14"/>
      <c r="TYA223" s="14"/>
      <c r="TYB223" s="14"/>
      <c r="TYC223" s="14"/>
      <c r="TYD223" s="14"/>
      <c r="TYE223" s="14"/>
      <c r="TYF223" s="14"/>
      <c r="TYG223" s="14"/>
      <c r="TYH223" s="14"/>
      <c r="TYI223" s="14"/>
      <c r="TYJ223" s="14"/>
      <c r="TYK223" s="14"/>
      <c r="TYL223" s="14"/>
      <c r="TYM223" s="14"/>
      <c r="TYN223" s="14"/>
      <c r="TYO223" s="14"/>
      <c r="TYP223" s="14"/>
      <c r="TYQ223" s="14"/>
      <c r="TYR223" s="14"/>
      <c r="TYS223" s="14"/>
      <c r="TYT223" s="14"/>
      <c r="TYU223" s="14"/>
      <c r="TYV223" s="14"/>
      <c r="TYW223" s="14"/>
      <c r="TYX223" s="14"/>
      <c r="TYY223" s="14"/>
      <c r="TYZ223" s="14"/>
      <c r="TZA223" s="14"/>
      <c r="TZB223" s="14"/>
      <c r="TZC223" s="14"/>
      <c r="TZD223" s="14"/>
      <c r="TZE223" s="14"/>
      <c r="TZF223" s="14"/>
      <c r="TZG223" s="14"/>
      <c r="TZH223" s="14"/>
      <c r="TZI223" s="14"/>
      <c r="TZJ223" s="14"/>
      <c r="TZK223" s="14"/>
      <c r="TZL223" s="14"/>
      <c r="TZM223" s="14"/>
      <c r="TZN223" s="14"/>
      <c r="TZO223" s="14"/>
      <c r="TZP223" s="14"/>
      <c r="TZQ223" s="14"/>
      <c r="TZR223" s="14"/>
      <c r="TZS223" s="14"/>
      <c r="TZT223" s="14"/>
      <c r="TZU223" s="14"/>
      <c r="TZV223" s="14"/>
      <c r="TZW223" s="14"/>
      <c r="TZX223" s="14"/>
      <c r="TZY223" s="14"/>
      <c r="TZZ223" s="14"/>
      <c r="UAA223" s="14"/>
      <c r="UAB223" s="14"/>
      <c r="UAC223" s="14"/>
      <c r="UAD223" s="14"/>
      <c r="UAE223" s="14"/>
      <c r="UAF223" s="14"/>
      <c r="UAG223" s="14"/>
      <c r="UAH223" s="14"/>
      <c r="UAI223" s="14"/>
      <c r="UAJ223" s="14"/>
      <c r="UAK223" s="14"/>
      <c r="UAL223" s="14"/>
      <c r="UAM223" s="14"/>
      <c r="UAN223" s="14"/>
      <c r="UAO223" s="14"/>
      <c r="UAP223" s="14"/>
      <c r="UAQ223" s="14"/>
      <c r="UAR223" s="14"/>
      <c r="UAS223" s="14"/>
      <c r="UAT223" s="14"/>
      <c r="UAU223" s="14"/>
      <c r="UAV223" s="14"/>
      <c r="UAW223" s="14"/>
      <c r="UAX223" s="14"/>
      <c r="UAY223" s="14"/>
      <c r="UAZ223" s="14"/>
      <c r="UBA223" s="14"/>
      <c r="UBB223" s="14"/>
      <c r="UBC223" s="14"/>
      <c r="UBD223" s="14"/>
      <c r="UBE223" s="14"/>
      <c r="UBF223" s="14"/>
      <c r="UBG223" s="14"/>
      <c r="UBH223" s="14"/>
      <c r="UBI223" s="14"/>
      <c r="UBJ223" s="14"/>
      <c r="UBK223" s="14"/>
      <c r="UBL223" s="14"/>
      <c r="UBM223" s="14"/>
      <c r="UBN223" s="14"/>
      <c r="UBO223" s="14"/>
      <c r="UBP223" s="14"/>
      <c r="UBQ223" s="14"/>
      <c r="UBR223" s="14"/>
      <c r="UBS223" s="14"/>
      <c r="UBT223" s="14"/>
      <c r="UBU223" s="14"/>
      <c r="UBV223" s="14"/>
      <c r="UBW223" s="14"/>
      <c r="UBX223" s="14"/>
      <c r="UBY223" s="14"/>
      <c r="UBZ223" s="14"/>
      <c r="UCA223" s="14"/>
      <c r="UCB223" s="14"/>
      <c r="UCC223" s="14"/>
      <c r="UCD223" s="14"/>
      <c r="UCE223" s="14"/>
      <c r="UCF223" s="14"/>
      <c r="UCG223" s="14"/>
      <c r="UCH223" s="14"/>
      <c r="UCI223" s="14"/>
      <c r="UCJ223" s="14"/>
      <c r="UCK223" s="14"/>
      <c r="UCL223" s="14"/>
      <c r="UCM223" s="14"/>
      <c r="UCN223" s="14"/>
      <c r="UCO223" s="14"/>
      <c r="UCP223" s="14"/>
      <c r="UCQ223" s="14"/>
      <c r="UCR223" s="14"/>
      <c r="UCS223" s="14"/>
      <c r="UCT223" s="14"/>
      <c r="UCU223" s="14"/>
      <c r="UCV223" s="14"/>
      <c r="UCW223" s="14"/>
      <c r="UCX223" s="14"/>
      <c r="UCY223" s="14"/>
      <c r="UCZ223" s="14"/>
      <c r="UDA223" s="14"/>
      <c r="UDB223" s="14"/>
      <c r="UDC223" s="14"/>
      <c r="UDD223" s="14"/>
      <c r="UDE223" s="14"/>
      <c r="UDF223" s="14"/>
      <c r="UDG223" s="14"/>
      <c r="UDH223" s="14"/>
      <c r="UDI223" s="14"/>
      <c r="UDJ223" s="14"/>
      <c r="UDK223" s="14"/>
      <c r="UDL223" s="14"/>
      <c r="UDM223" s="14"/>
      <c r="UDN223" s="14"/>
      <c r="UDO223" s="14"/>
      <c r="UDP223" s="14"/>
      <c r="UDQ223" s="14"/>
      <c r="UDR223" s="14"/>
      <c r="UDS223" s="14"/>
      <c r="UDT223" s="14"/>
      <c r="UDU223" s="14"/>
      <c r="UDV223" s="14"/>
      <c r="UDW223" s="14"/>
      <c r="UDX223" s="14"/>
      <c r="UDY223" s="14"/>
      <c r="UDZ223" s="14"/>
      <c r="UEA223" s="14"/>
      <c r="UEB223" s="14"/>
      <c r="UEC223" s="14"/>
      <c r="UED223" s="14"/>
      <c r="UEE223" s="14"/>
      <c r="UEF223" s="14"/>
      <c r="UEG223" s="14"/>
      <c r="UEH223" s="14"/>
      <c r="UEI223" s="14"/>
      <c r="UEJ223" s="14"/>
      <c r="UEK223" s="14"/>
      <c r="UEL223" s="14"/>
      <c r="UEM223" s="14"/>
      <c r="UEN223" s="14"/>
      <c r="UEO223" s="14"/>
      <c r="UEP223" s="14"/>
      <c r="UEQ223" s="14"/>
      <c r="UER223" s="14"/>
      <c r="UES223" s="14"/>
      <c r="UET223" s="14"/>
      <c r="UEU223" s="14"/>
      <c r="UEV223" s="14"/>
      <c r="UEW223" s="14"/>
      <c r="UEX223" s="14"/>
      <c r="UEY223" s="14"/>
      <c r="UEZ223" s="14"/>
      <c r="UFA223" s="14"/>
      <c r="UFB223" s="14"/>
      <c r="UFC223" s="14"/>
      <c r="UFD223" s="14"/>
      <c r="UFE223" s="14"/>
      <c r="UFF223" s="14"/>
      <c r="UFG223" s="14"/>
      <c r="UFH223" s="14"/>
      <c r="UFI223" s="14"/>
      <c r="UFJ223" s="14"/>
      <c r="UFK223" s="14"/>
      <c r="UFL223" s="14"/>
      <c r="UFM223" s="14"/>
      <c r="UFN223" s="14"/>
      <c r="UFO223" s="14"/>
      <c r="UFP223" s="14"/>
      <c r="UFQ223" s="14"/>
      <c r="UFR223" s="14"/>
      <c r="UFS223" s="14"/>
      <c r="UFT223" s="14"/>
      <c r="UFU223" s="14"/>
      <c r="UFV223" s="14"/>
      <c r="UFW223" s="14"/>
      <c r="UFX223" s="14"/>
      <c r="UFY223" s="14"/>
      <c r="UFZ223" s="14"/>
      <c r="UGA223" s="14"/>
      <c r="UGB223" s="14"/>
      <c r="UGC223" s="14"/>
      <c r="UGD223" s="14"/>
      <c r="UGE223" s="14"/>
      <c r="UGF223" s="14"/>
      <c r="UGG223" s="14"/>
      <c r="UGH223" s="14"/>
      <c r="UGI223" s="14"/>
      <c r="UGJ223" s="14"/>
      <c r="UGK223" s="14"/>
      <c r="UGL223" s="14"/>
      <c r="UGM223" s="14"/>
      <c r="UGN223" s="14"/>
      <c r="UGO223" s="14"/>
      <c r="UGP223" s="14"/>
      <c r="UGQ223" s="14"/>
      <c r="UGR223" s="14"/>
      <c r="UGS223" s="14"/>
      <c r="UGT223" s="14"/>
      <c r="UGU223" s="14"/>
      <c r="UGV223" s="14"/>
      <c r="UGW223" s="14"/>
      <c r="UGX223" s="14"/>
      <c r="UGY223" s="14"/>
      <c r="UGZ223" s="14"/>
      <c r="UHA223" s="14"/>
      <c r="UHB223" s="14"/>
      <c r="UHC223" s="14"/>
      <c r="UHD223" s="14"/>
      <c r="UHE223" s="14"/>
      <c r="UHF223" s="14"/>
      <c r="UHG223" s="14"/>
      <c r="UHH223" s="14"/>
      <c r="UHI223" s="14"/>
      <c r="UHJ223" s="14"/>
      <c r="UHK223" s="14"/>
      <c r="UHL223" s="14"/>
      <c r="UHM223" s="14"/>
      <c r="UHN223" s="14"/>
      <c r="UHO223" s="14"/>
      <c r="UHP223" s="14"/>
      <c r="UHQ223" s="14"/>
      <c r="UHR223" s="14"/>
      <c r="UHS223" s="14"/>
      <c r="UHT223" s="14"/>
      <c r="UHU223" s="14"/>
      <c r="UHV223" s="14"/>
      <c r="UHW223" s="14"/>
      <c r="UHX223" s="14"/>
      <c r="UHY223" s="14"/>
      <c r="UHZ223" s="14"/>
      <c r="UIA223" s="14"/>
      <c r="UIB223" s="14"/>
      <c r="UIC223" s="14"/>
      <c r="UID223" s="14"/>
      <c r="UIE223" s="14"/>
      <c r="UIF223" s="14"/>
      <c r="UIG223" s="14"/>
      <c r="UIH223" s="14"/>
      <c r="UII223" s="14"/>
      <c r="UIJ223" s="14"/>
      <c r="UIK223" s="14"/>
      <c r="UIL223" s="14"/>
      <c r="UIM223" s="14"/>
      <c r="UIN223" s="14"/>
      <c r="UIO223" s="14"/>
      <c r="UIP223" s="14"/>
      <c r="UIQ223" s="14"/>
      <c r="UIR223" s="14"/>
      <c r="UIS223" s="14"/>
      <c r="UIT223" s="14"/>
      <c r="UIU223" s="14"/>
      <c r="UIV223" s="14"/>
      <c r="UIW223" s="14"/>
      <c r="UIX223" s="14"/>
      <c r="UIY223" s="14"/>
      <c r="UIZ223" s="14"/>
      <c r="UJA223" s="14"/>
      <c r="UJB223" s="14"/>
      <c r="UJC223" s="14"/>
      <c r="UJD223" s="14"/>
      <c r="UJE223" s="14"/>
      <c r="UJF223" s="14"/>
      <c r="UJG223" s="14"/>
      <c r="UJH223" s="14"/>
      <c r="UJI223" s="14"/>
      <c r="UJJ223" s="14"/>
      <c r="UJK223" s="14"/>
      <c r="UJL223" s="14"/>
      <c r="UJM223" s="14"/>
      <c r="UJN223" s="14"/>
      <c r="UJO223" s="14"/>
      <c r="UJP223" s="14"/>
      <c r="UJQ223" s="14"/>
      <c r="UJR223" s="14"/>
      <c r="UJS223" s="14"/>
      <c r="UJT223" s="14"/>
      <c r="UJU223" s="14"/>
      <c r="UJV223" s="14"/>
      <c r="UJW223" s="14"/>
      <c r="UJX223" s="14"/>
      <c r="UJY223" s="14"/>
      <c r="UJZ223" s="14"/>
      <c r="UKA223" s="14"/>
      <c r="UKB223" s="14"/>
      <c r="UKC223" s="14"/>
      <c r="UKD223" s="14"/>
      <c r="UKE223" s="14"/>
      <c r="UKF223" s="14"/>
      <c r="UKG223" s="14"/>
      <c r="UKH223" s="14"/>
      <c r="UKI223" s="14"/>
      <c r="UKJ223" s="14"/>
      <c r="UKK223" s="14"/>
      <c r="UKL223" s="14"/>
      <c r="UKM223" s="14"/>
      <c r="UKN223" s="14"/>
      <c r="UKO223" s="14"/>
      <c r="UKP223" s="14"/>
      <c r="UKQ223" s="14"/>
      <c r="UKR223" s="14"/>
      <c r="UKS223" s="14"/>
      <c r="UKT223" s="14"/>
      <c r="UKU223" s="14"/>
      <c r="UKV223" s="14"/>
      <c r="UKW223" s="14"/>
      <c r="UKX223" s="14"/>
      <c r="UKY223" s="14"/>
      <c r="UKZ223" s="14"/>
      <c r="ULA223" s="14"/>
      <c r="ULB223" s="14"/>
      <c r="ULC223" s="14"/>
      <c r="ULD223" s="14"/>
      <c r="ULE223" s="14"/>
      <c r="ULF223" s="14"/>
      <c r="ULG223" s="14"/>
      <c r="ULH223" s="14"/>
      <c r="ULI223" s="14"/>
      <c r="ULJ223" s="14"/>
      <c r="ULK223" s="14"/>
      <c r="ULL223" s="14"/>
      <c r="ULM223" s="14"/>
      <c r="ULN223" s="14"/>
      <c r="ULO223" s="14"/>
      <c r="ULP223" s="14"/>
      <c r="ULQ223" s="14"/>
      <c r="ULR223" s="14"/>
      <c r="ULS223" s="14"/>
      <c r="ULT223" s="14"/>
      <c r="ULU223" s="14"/>
      <c r="ULV223" s="14"/>
      <c r="ULW223" s="14"/>
      <c r="ULX223" s="14"/>
      <c r="ULY223" s="14"/>
      <c r="ULZ223" s="14"/>
      <c r="UMA223" s="14"/>
      <c r="UMB223" s="14"/>
      <c r="UMC223" s="14"/>
      <c r="UMD223" s="14"/>
      <c r="UME223" s="14"/>
      <c r="UMF223" s="14"/>
      <c r="UMG223" s="14"/>
      <c r="UMH223" s="14"/>
      <c r="UMI223" s="14"/>
      <c r="UMJ223" s="14"/>
      <c r="UMK223" s="14"/>
      <c r="UML223" s="14"/>
      <c r="UMM223" s="14"/>
      <c r="UMN223" s="14"/>
      <c r="UMO223" s="14"/>
      <c r="UMP223" s="14"/>
      <c r="UMQ223" s="14"/>
      <c r="UMR223" s="14"/>
      <c r="UMS223" s="14"/>
      <c r="UMT223" s="14"/>
      <c r="UMU223" s="14"/>
      <c r="UMV223" s="14"/>
      <c r="UMW223" s="14"/>
      <c r="UMX223" s="14"/>
      <c r="UMY223" s="14"/>
      <c r="UMZ223" s="14"/>
      <c r="UNA223" s="14"/>
      <c r="UNB223" s="14"/>
      <c r="UNC223" s="14"/>
      <c r="UND223" s="14"/>
      <c r="UNE223" s="14"/>
      <c r="UNF223" s="14"/>
      <c r="UNG223" s="14"/>
      <c r="UNH223" s="14"/>
      <c r="UNI223" s="14"/>
      <c r="UNJ223" s="14"/>
      <c r="UNK223" s="14"/>
      <c r="UNL223" s="14"/>
      <c r="UNM223" s="14"/>
      <c r="UNN223" s="14"/>
      <c r="UNO223" s="14"/>
      <c r="UNP223" s="14"/>
      <c r="UNQ223" s="14"/>
      <c r="UNR223" s="14"/>
      <c r="UNS223" s="14"/>
      <c r="UNT223" s="14"/>
      <c r="UNU223" s="14"/>
      <c r="UNV223" s="14"/>
      <c r="UNW223" s="14"/>
      <c r="UNX223" s="14"/>
      <c r="UNY223" s="14"/>
      <c r="UNZ223" s="14"/>
      <c r="UOA223" s="14"/>
      <c r="UOB223" s="14"/>
      <c r="UOC223" s="14"/>
      <c r="UOD223" s="14"/>
      <c r="UOE223" s="14"/>
      <c r="UOF223" s="14"/>
      <c r="UOG223" s="14"/>
      <c r="UOH223" s="14"/>
      <c r="UOI223" s="14"/>
      <c r="UOJ223" s="14"/>
      <c r="UOK223" s="14"/>
      <c r="UOL223" s="14"/>
      <c r="UOM223" s="14"/>
      <c r="UON223" s="14"/>
      <c r="UOO223" s="14"/>
      <c r="UOP223" s="14"/>
      <c r="UOQ223" s="14"/>
      <c r="UOR223" s="14"/>
      <c r="UOS223" s="14"/>
      <c r="UOT223" s="14"/>
      <c r="UOU223" s="14"/>
      <c r="UOV223" s="14"/>
      <c r="UOW223" s="14"/>
      <c r="UOX223" s="14"/>
      <c r="UOY223" s="14"/>
      <c r="UOZ223" s="14"/>
      <c r="UPA223" s="14"/>
      <c r="UPB223" s="14"/>
      <c r="UPC223" s="14"/>
      <c r="UPD223" s="14"/>
      <c r="UPE223" s="14"/>
      <c r="UPF223" s="14"/>
      <c r="UPG223" s="14"/>
      <c r="UPH223" s="14"/>
      <c r="UPI223" s="14"/>
      <c r="UPJ223" s="14"/>
      <c r="UPK223" s="14"/>
      <c r="UPL223" s="14"/>
      <c r="UPM223" s="14"/>
      <c r="UPN223" s="14"/>
      <c r="UPO223" s="14"/>
      <c r="UPP223" s="14"/>
      <c r="UPQ223" s="14"/>
      <c r="UPR223" s="14"/>
      <c r="UPS223" s="14"/>
      <c r="UPT223" s="14"/>
      <c r="UPU223" s="14"/>
      <c r="UPV223" s="14"/>
      <c r="UPW223" s="14"/>
      <c r="UPX223" s="14"/>
      <c r="UPY223" s="14"/>
      <c r="UPZ223" s="14"/>
      <c r="UQA223" s="14"/>
      <c r="UQB223" s="14"/>
      <c r="UQC223" s="14"/>
      <c r="UQD223" s="14"/>
      <c r="UQE223" s="14"/>
      <c r="UQF223" s="14"/>
      <c r="UQG223" s="14"/>
      <c r="UQH223" s="14"/>
      <c r="UQI223" s="14"/>
      <c r="UQJ223" s="14"/>
      <c r="UQK223" s="14"/>
      <c r="UQL223" s="14"/>
      <c r="UQM223" s="14"/>
      <c r="UQN223" s="14"/>
      <c r="UQO223" s="14"/>
      <c r="UQP223" s="14"/>
      <c r="UQQ223" s="14"/>
      <c r="UQR223" s="14"/>
      <c r="UQS223" s="14"/>
      <c r="UQT223" s="14"/>
      <c r="UQU223" s="14"/>
      <c r="UQV223" s="14"/>
      <c r="UQW223" s="14"/>
      <c r="UQX223" s="14"/>
      <c r="UQY223" s="14"/>
      <c r="UQZ223" s="14"/>
      <c r="URA223" s="14"/>
      <c r="URB223" s="14"/>
      <c r="URC223" s="14"/>
      <c r="URD223" s="14"/>
      <c r="URE223" s="14"/>
      <c r="URF223" s="14"/>
      <c r="URG223" s="14"/>
      <c r="URH223" s="14"/>
      <c r="URI223" s="14"/>
      <c r="URJ223" s="14"/>
      <c r="URK223" s="14"/>
      <c r="URL223" s="14"/>
      <c r="URM223" s="14"/>
      <c r="URN223" s="14"/>
      <c r="URO223" s="14"/>
      <c r="URP223" s="14"/>
      <c r="URQ223" s="14"/>
      <c r="URR223" s="14"/>
      <c r="URS223" s="14"/>
      <c r="URT223" s="14"/>
      <c r="URU223" s="14"/>
      <c r="URV223" s="14"/>
      <c r="URW223" s="14"/>
      <c r="URX223" s="14"/>
      <c r="URY223" s="14"/>
      <c r="URZ223" s="14"/>
      <c r="USA223" s="14"/>
      <c r="USB223" s="14"/>
      <c r="USC223" s="14"/>
      <c r="USD223" s="14"/>
      <c r="USE223" s="14"/>
      <c r="USF223" s="14"/>
      <c r="USG223" s="14"/>
      <c r="USH223" s="14"/>
      <c r="USI223" s="14"/>
      <c r="USJ223" s="14"/>
      <c r="USK223" s="14"/>
      <c r="USL223" s="14"/>
      <c r="USM223" s="14"/>
      <c r="USN223" s="14"/>
      <c r="USO223" s="14"/>
      <c r="USP223" s="14"/>
      <c r="USQ223" s="14"/>
      <c r="USR223" s="14"/>
      <c r="USS223" s="14"/>
      <c r="UST223" s="14"/>
      <c r="USU223" s="14"/>
      <c r="USV223" s="14"/>
      <c r="USW223" s="14"/>
      <c r="USX223" s="14"/>
      <c r="USY223" s="14"/>
      <c r="USZ223" s="14"/>
      <c r="UTA223" s="14"/>
      <c r="UTB223" s="14"/>
      <c r="UTC223" s="14"/>
      <c r="UTD223" s="14"/>
      <c r="UTE223" s="14"/>
      <c r="UTF223" s="14"/>
      <c r="UTG223" s="14"/>
      <c r="UTH223" s="14"/>
      <c r="UTI223" s="14"/>
      <c r="UTJ223" s="14"/>
      <c r="UTK223" s="14"/>
      <c r="UTL223" s="14"/>
      <c r="UTM223" s="14"/>
      <c r="UTN223" s="14"/>
      <c r="UTO223" s="14"/>
      <c r="UTP223" s="14"/>
      <c r="UTQ223" s="14"/>
      <c r="UTR223" s="14"/>
      <c r="UTS223" s="14"/>
      <c r="UTT223" s="14"/>
      <c r="UTU223" s="14"/>
      <c r="UTV223" s="14"/>
      <c r="UTW223" s="14"/>
      <c r="UTX223" s="14"/>
      <c r="UTY223" s="14"/>
      <c r="UTZ223" s="14"/>
      <c r="UUA223" s="14"/>
      <c r="UUB223" s="14"/>
      <c r="UUC223" s="14"/>
      <c r="UUD223" s="14"/>
      <c r="UUE223" s="14"/>
      <c r="UUF223" s="14"/>
      <c r="UUG223" s="14"/>
      <c r="UUH223" s="14"/>
      <c r="UUI223" s="14"/>
      <c r="UUJ223" s="14"/>
      <c r="UUK223" s="14"/>
      <c r="UUL223" s="14"/>
      <c r="UUM223" s="14"/>
      <c r="UUN223" s="14"/>
      <c r="UUO223" s="14"/>
      <c r="UUP223" s="14"/>
      <c r="UUQ223" s="14"/>
      <c r="UUR223" s="14"/>
      <c r="UUS223" s="14"/>
      <c r="UUT223" s="14"/>
      <c r="UUU223" s="14"/>
      <c r="UUV223" s="14"/>
      <c r="UUW223" s="14"/>
      <c r="UUX223" s="14"/>
      <c r="UUY223" s="14"/>
      <c r="UUZ223" s="14"/>
      <c r="UVA223" s="14"/>
      <c r="UVB223" s="14"/>
      <c r="UVC223" s="14"/>
      <c r="UVD223" s="14"/>
      <c r="UVE223" s="14"/>
      <c r="UVF223" s="14"/>
      <c r="UVG223" s="14"/>
      <c r="UVH223" s="14"/>
      <c r="UVI223" s="14"/>
      <c r="UVJ223" s="14"/>
      <c r="UVK223" s="14"/>
      <c r="UVL223" s="14"/>
      <c r="UVM223" s="14"/>
      <c r="UVN223" s="14"/>
      <c r="UVO223" s="14"/>
      <c r="UVP223" s="14"/>
      <c r="UVQ223" s="14"/>
      <c r="UVR223" s="14"/>
      <c r="UVS223" s="14"/>
      <c r="UVT223" s="14"/>
      <c r="UVU223" s="14"/>
      <c r="UVV223" s="14"/>
      <c r="UVW223" s="14"/>
      <c r="UVX223" s="14"/>
      <c r="UVY223" s="14"/>
      <c r="UVZ223" s="14"/>
      <c r="UWA223" s="14"/>
      <c r="UWB223" s="14"/>
      <c r="UWC223" s="14"/>
      <c r="UWD223" s="14"/>
      <c r="UWE223" s="14"/>
      <c r="UWF223" s="14"/>
      <c r="UWG223" s="14"/>
      <c r="UWH223" s="14"/>
      <c r="UWI223" s="14"/>
      <c r="UWJ223" s="14"/>
      <c r="UWK223" s="14"/>
      <c r="UWL223" s="14"/>
      <c r="UWM223" s="14"/>
      <c r="UWN223" s="14"/>
      <c r="UWO223" s="14"/>
      <c r="UWP223" s="14"/>
      <c r="UWQ223" s="14"/>
      <c r="UWR223" s="14"/>
      <c r="UWS223" s="14"/>
      <c r="UWT223" s="14"/>
      <c r="UWU223" s="14"/>
      <c r="UWV223" s="14"/>
      <c r="UWW223" s="14"/>
      <c r="UWX223" s="14"/>
      <c r="UWY223" s="14"/>
      <c r="UWZ223" s="14"/>
      <c r="UXA223" s="14"/>
      <c r="UXB223" s="14"/>
      <c r="UXC223" s="14"/>
      <c r="UXD223" s="14"/>
      <c r="UXE223" s="14"/>
      <c r="UXF223" s="14"/>
      <c r="UXG223" s="14"/>
      <c r="UXH223" s="14"/>
      <c r="UXI223" s="14"/>
      <c r="UXJ223" s="14"/>
      <c r="UXK223" s="14"/>
      <c r="UXL223" s="14"/>
      <c r="UXM223" s="14"/>
      <c r="UXN223" s="14"/>
      <c r="UXO223" s="14"/>
      <c r="UXP223" s="14"/>
      <c r="UXQ223" s="14"/>
      <c r="UXR223" s="14"/>
      <c r="UXS223" s="14"/>
      <c r="UXT223" s="14"/>
      <c r="UXU223" s="14"/>
      <c r="UXV223" s="14"/>
      <c r="UXW223" s="14"/>
      <c r="UXX223" s="14"/>
      <c r="UXY223" s="14"/>
      <c r="UXZ223" s="14"/>
      <c r="UYA223" s="14"/>
      <c r="UYB223" s="14"/>
      <c r="UYC223" s="14"/>
      <c r="UYD223" s="14"/>
      <c r="UYE223" s="14"/>
      <c r="UYF223" s="14"/>
      <c r="UYG223" s="14"/>
      <c r="UYH223" s="14"/>
      <c r="UYI223" s="14"/>
      <c r="UYJ223" s="14"/>
      <c r="UYK223" s="14"/>
      <c r="UYL223" s="14"/>
      <c r="UYM223" s="14"/>
      <c r="UYN223" s="14"/>
      <c r="UYO223" s="14"/>
      <c r="UYP223" s="14"/>
      <c r="UYQ223" s="14"/>
      <c r="UYR223" s="14"/>
      <c r="UYS223" s="14"/>
      <c r="UYT223" s="14"/>
      <c r="UYU223" s="14"/>
      <c r="UYV223" s="14"/>
      <c r="UYW223" s="14"/>
      <c r="UYX223" s="14"/>
      <c r="UYY223" s="14"/>
      <c r="UYZ223" s="14"/>
      <c r="UZA223" s="14"/>
      <c r="UZB223" s="14"/>
      <c r="UZC223" s="14"/>
      <c r="UZD223" s="14"/>
      <c r="UZE223" s="14"/>
      <c r="UZF223" s="14"/>
      <c r="UZG223" s="14"/>
      <c r="UZH223" s="14"/>
      <c r="UZI223" s="14"/>
      <c r="UZJ223" s="14"/>
      <c r="UZK223" s="14"/>
      <c r="UZL223" s="14"/>
      <c r="UZM223" s="14"/>
      <c r="UZN223" s="14"/>
      <c r="UZO223" s="14"/>
      <c r="UZP223" s="14"/>
      <c r="UZQ223" s="14"/>
      <c r="UZR223" s="14"/>
      <c r="UZS223" s="14"/>
      <c r="UZT223" s="14"/>
      <c r="UZU223" s="14"/>
      <c r="UZV223" s="14"/>
      <c r="UZW223" s="14"/>
      <c r="UZX223" s="14"/>
      <c r="UZY223" s="14"/>
      <c r="UZZ223" s="14"/>
      <c r="VAA223" s="14"/>
      <c r="VAB223" s="14"/>
      <c r="VAC223" s="14"/>
      <c r="VAD223" s="14"/>
      <c r="VAE223" s="14"/>
      <c r="VAF223" s="14"/>
      <c r="VAG223" s="14"/>
      <c r="VAH223" s="14"/>
      <c r="VAI223" s="14"/>
      <c r="VAJ223" s="14"/>
      <c r="VAK223" s="14"/>
      <c r="VAL223" s="14"/>
      <c r="VAM223" s="14"/>
      <c r="VAN223" s="14"/>
      <c r="VAO223" s="14"/>
      <c r="VAP223" s="14"/>
      <c r="VAQ223" s="14"/>
      <c r="VAR223" s="14"/>
      <c r="VAS223" s="14"/>
      <c r="VAT223" s="14"/>
      <c r="VAU223" s="14"/>
      <c r="VAV223" s="14"/>
      <c r="VAW223" s="14"/>
      <c r="VAX223" s="14"/>
      <c r="VAY223" s="14"/>
      <c r="VAZ223" s="14"/>
      <c r="VBA223" s="14"/>
      <c r="VBB223" s="14"/>
      <c r="VBC223" s="14"/>
      <c r="VBD223" s="14"/>
      <c r="VBE223" s="14"/>
      <c r="VBF223" s="14"/>
      <c r="VBG223" s="14"/>
      <c r="VBH223" s="14"/>
      <c r="VBI223" s="14"/>
      <c r="VBJ223" s="14"/>
      <c r="VBK223" s="14"/>
      <c r="VBL223" s="14"/>
      <c r="VBM223" s="14"/>
      <c r="VBN223" s="14"/>
      <c r="VBO223" s="14"/>
      <c r="VBP223" s="14"/>
      <c r="VBQ223" s="14"/>
      <c r="VBR223" s="14"/>
      <c r="VBS223" s="14"/>
      <c r="VBT223" s="14"/>
      <c r="VBU223" s="14"/>
      <c r="VBV223" s="14"/>
      <c r="VBW223" s="14"/>
      <c r="VBX223" s="14"/>
      <c r="VBY223" s="14"/>
      <c r="VBZ223" s="14"/>
      <c r="VCA223" s="14"/>
      <c r="VCB223" s="14"/>
      <c r="VCC223" s="14"/>
      <c r="VCD223" s="14"/>
      <c r="VCE223" s="14"/>
      <c r="VCF223" s="14"/>
      <c r="VCG223" s="14"/>
      <c r="VCH223" s="14"/>
      <c r="VCI223" s="14"/>
      <c r="VCJ223" s="14"/>
      <c r="VCK223" s="14"/>
      <c r="VCL223" s="14"/>
      <c r="VCM223" s="14"/>
      <c r="VCN223" s="14"/>
      <c r="VCO223" s="14"/>
      <c r="VCP223" s="14"/>
      <c r="VCQ223" s="14"/>
      <c r="VCR223" s="14"/>
      <c r="VCS223" s="14"/>
      <c r="VCT223" s="14"/>
      <c r="VCU223" s="14"/>
      <c r="VCV223" s="14"/>
      <c r="VCW223" s="14"/>
      <c r="VCX223" s="14"/>
      <c r="VCY223" s="14"/>
      <c r="VCZ223" s="14"/>
      <c r="VDA223" s="14"/>
      <c r="VDB223" s="14"/>
      <c r="VDC223" s="14"/>
      <c r="VDD223" s="14"/>
      <c r="VDE223" s="14"/>
      <c r="VDF223" s="14"/>
      <c r="VDG223" s="14"/>
      <c r="VDH223" s="14"/>
      <c r="VDI223" s="14"/>
      <c r="VDJ223" s="14"/>
      <c r="VDK223" s="14"/>
      <c r="VDL223" s="14"/>
      <c r="VDM223" s="14"/>
      <c r="VDN223" s="14"/>
      <c r="VDO223" s="14"/>
      <c r="VDP223" s="14"/>
      <c r="VDQ223" s="14"/>
      <c r="VDR223" s="14"/>
      <c r="VDS223" s="14"/>
      <c r="VDT223" s="14"/>
      <c r="VDU223" s="14"/>
      <c r="VDV223" s="14"/>
      <c r="VDW223" s="14"/>
      <c r="VDX223" s="14"/>
      <c r="VDY223" s="14"/>
      <c r="VDZ223" s="14"/>
      <c r="VEA223" s="14"/>
      <c r="VEB223" s="14"/>
      <c r="VEC223" s="14"/>
      <c r="VED223" s="14"/>
      <c r="VEE223" s="14"/>
      <c r="VEF223" s="14"/>
      <c r="VEG223" s="14"/>
      <c r="VEH223" s="14"/>
      <c r="VEI223" s="14"/>
      <c r="VEJ223" s="14"/>
      <c r="VEK223" s="14"/>
      <c r="VEL223" s="14"/>
      <c r="VEM223" s="14"/>
      <c r="VEN223" s="14"/>
      <c r="VEO223" s="14"/>
      <c r="VEP223" s="14"/>
      <c r="VEQ223" s="14"/>
      <c r="VER223" s="14"/>
      <c r="VES223" s="14"/>
      <c r="VET223" s="14"/>
      <c r="VEU223" s="14"/>
      <c r="VEV223" s="14"/>
      <c r="VEW223" s="14"/>
      <c r="VEX223" s="14"/>
      <c r="VEY223" s="14"/>
      <c r="VEZ223" s="14"/>
      <c r="VFA223" s="14"/>
      <c r="VFB223" s="14"/>
      <c r="VFC223" s="14"/>
      <c r="VFD223" s="14"/>
      <c r="VFE223" s="14"/>
      <c r="VFF223" s="14"/>
      <c r="VFG223" s="14"/>
      <c r="VFH223" s="14"/>
      <c r="VFI223" s="14"/>
      <c r="VFJ223" s="14"/>
      <c r="VFK223" s="14"/>
      <c r="VFL223" s="14"/>
      <c r="VFM223" s="14"/>
      <c r="VFN223" s="14"/>
      <c r="VFO223" s="14"/>
      <c r="VFP223" s="14"/>
      <c r="VFQ223" s="14"/>
      <c r="VFR223" s="14"/>
      <c r="VFS223" s="14"/>
      <c r="VFT223" s="14"/>
      <c r="VFU223" s="14"/>
      <c r="VFV223" s="14"/>
      <c r="VFW223" s="14"/>
      <c r="VFX223" s="14"/>
      <c r="VFY223" s="14"/>
      <c r="VFZ223" s="14"/>
      <c r="VGA223" s="14"/>
      <c r="VGB223" s="14"/>
      <c r="VGC223" s="14"/>
      <c r="VGD223" s="14"/>
      <c r="VGE223" s="14"/>
      <c r="VGF223" s="14"/>
      <c r="VGG223" s="14"/>
      <c r="VGH223" s="14"/>
      <c r="VGI223" s="14"/>
      <c r="VGJ223" s="14"/>
      <c r="VGK223" s="14"/>
      <c r="VGL223" s="14"/>
      <c r="VGM223" s="14"/>
      <c r="VGN223" s="14"/>
      <c r="VGO223" s="14"/>
      <c r="VGP223" s="14"/>
      <c r="VGQ223" s="14"/>
      <c r="VGR223" s="14"/>
      <c r="VGS223" s="14"/>
      <c r="VGT223" s="14"/>
      <c r="VGU223" s="14"/>
      <c r="VGV223" s="14"/>
      <c r="VGW223" s="14"/>
      <c r="VGX223" s="14"/>
      <c r="VGY223" s="14"/>
      <c r="VGZ223" s="14"/>
      <c r="VHA223" s="14"/>
      <c r="VHB223" s="14"/>
      <c r="VHC223" s="14"/>
      <c r="VHD223" s="14"/>
      <c r="VHE223" s="14"/>
      <c r="VHF223" s="14"/>
      <c r="VHG223" s="14"/>
      <c r="VHH223" s="14"/>
      <c r="VHI223" s="14"/>
      <c r="VHJ223" s="14"/>
      <c r="VHK223" s="14"/>
      <c r="VHL223" s="14"/>
      <c r="VHM223" s="14"/>
      <c r="VHN223" s="14"/>
      <c r="VHO223" s="14"/>
      <c r="VHP223" s="14"/>
      <c r="VHQ223" s="14"/>
      <c r="VHR223" s="14"/>
      <c r="VHS223" s="14"/>
      <c r="VHT223" s="14"/>
      <c r="VHU223" s="14"/>
      <c r="VHV223" s="14"/>
      <c r="VHW223" s="14"/>
      <c r="VHX223" s="14"/>
      <c r="VHY223" s="14"/>
      <c r="VHZ223" s="14"/>
      <c r="VIA223" s="14"/>
      <c r="VIB223" s="14"/>
      <c r="VIC223" s="14"/>
      <c r="VID223" s="14"/>
      <c r="VIE223" s="14"/>
      <c r="VIF223" s="14"/>
      <c r="VIG223" s="14"/>
      <c r="VIH223" s="14"/>
      <c r="VII223" s="14"/>
      <c r="VIJ223" s="14"/>
      <c r="VIK223" s="14"/>
      <c r="VIL223" s="14"/>
      <c r="VIM223" s="14"/>
      <c r="VIN223" s="14"/>
      <c r="VIO223" s="14"/>
      <c r="VIP223" s="14"/>
      <c r="VIQ223" s="14"/>
      <c r="VIR223" s="14"/>
      <c r="VIS223" s="14"/>
      <c r="VIT223" s="14"/>
      <c r="VIU223" s="14"/>
      <c r="VIV223" s="14"/>
      <c r="VIW223" s="14"/>
      <c r="VIX223" s="14"/>
      <c r="VIY223" s="14"/>
      <c r="VIZ223" s="14"/>
      <c r="VJA223" s="14"/>
      <c r="VJB223" s="14"/>
      <c r="VJC223" s="14"/>
      <c r="VJD223" s="14"/>
      <c r="VJE223" s="14"/>
      <c r="VJF223" s="14"/>
      <c r="VJG223" s="14"/>
      <c r="VJH223" s="14"/>
      <c r="VJI223" s="14"/>
      <c r="VJJ223" s="14"/>
      <c r="VJK223" s="14"/>
      <c r="VJL223" s="14"/>
      <c r="VJM223" s="14"/>
      <c r="VJN223" s="14"/>
      <c r="VJO223" s="14"/>
      <c r="VJP223" s="14"/>
      <c r="VJQ223" s="14"/>
      <c r="VJR223" s="14"/>
      <c r="VJS223" s="14"/>
      <c r="VJT223" s="14"/>
      <c r="VJU223" s="14"/>
      <c r="VJV223" s="14"/>
      <c r="VJW223" s="14"/>
      <c r="VJX223" s="14"/>
      <c r="VJY223" s="14"/>
      <c r="VJZ223" s="14"/>
      <c r="VKA223" s="14"/>
      <c r="VKB223" s="14"/>
      <c r="VKC223" s="14"/>
      <c r="VKD223" s="14"/>
      <c r="VKE223" s="14"/>
      <c r="VKF223" s="14"/>
      <c r="VKG223" s="14"/>
      <c r="VKH223" s="14"/>
      <c r="VKI223" s="14"/>
      <c r="VKJ223" s="14"/>
      <c r="VKK223" s="14"/>
      <c r="VKL223" s="14"/>
      <c r="VKM223" s="14"/>
      <c r="VKN223" s="14"/>
      <c r="VKO223" s="14"/>
      <c r="VKP223" s="14"/>
      <c r="VKQ223" s="14"/>
      <c r="VKR223" s="14"/>
      <c r="VKS223" s="14"/>
      <c r="VKT223" s="14"/>
      <c r="VKU223" s="14"/>
      <c r="VKV223" s="14"/>
      <c r="VKW223" s="14"/>
      <c r="VKX223" s="14"/>
      <c r="VKY223" s="14"/>
      <c r="VKZ223" s="14"/>
      <c r="VLA223" s="14"/>
      <c r="VLB223" s="14"/>
      <c r="VLC223" s="14"/>
      <c r="VLD223" s="14"/>
      <c r="VLE223" s="14"/>
      <c r="VLF223" s="14"/>
      <c r="VLG223" s="14"/>
      <c r="VLH223" s="14"/>
      <c r="VLI223" s="14"/>
      <c r="VLJ223" s="14"/>
      <c r="VLK223" s="14"/>
      <c r="VLL223" s="14"/>
      <c r="VLM223" s="14"/>
      <c r="VLN223" s="14"/>
      <c r="VLO223" s="14"/>
      <c r="VLP223" s="14"/>
      <c r="VLQ223" s="14"/>
      <c r="VLR223" s="14"/>
      <c r="VLS223" s="14"/>
      <c r="VLT223" s="14"/>
      <c r="VLU223" s="14"/>
      <c r="VLV223" s="14"/>
      <c r="VLW223" s="14"/>
      <c r="VLX223" s="14"/>
      <c r="VLY223" s="14"/>
      <c r="VLZ223" s="14"/>
      <c r="VMA223" s="14"/>
      <c r="VMB223" s="14"/>
      <c r="VMC223" s="14"/>
      <c r="VMD223" s="14"/>
      <c r="VME223" s="14"/>
      <c r="VMF223" s="14"/>
      <c r="VMG223" s="14"/>
      <c r="VMH223" s="14"/>
      <c r="VMI223" s="14"/>
      <c r="VMJ223" s="14"/>
      <c r="VMK223" s="14"/>
      <c r="VML223" s="14"/>
      <c r="VMM223" s="14"/>
      <c r="VMN223" s="14"/>
      <c r="VMO223" s="14"/>
      <c r="VMP223" s="14"/>
      <c r="VMQ223" s="14"/>
      <c r="VMR223" s="14"/>
      <c r="VMS223" s="14"/>
      <c r="VMT223" s="14"/>
      <c r="VMU223" s="14"/>
      <c r="VMV223" s="14"/>
      <c r="VMW223" s="14"/>
      <c r="VMX223" s="14"/>
      <c r="VMY223" s="14"/>
      <c r="VMZ223" s="14"/>
      <c r="VNA223" s="14"/>
      <c r="VNB223" s="14"/>
      <c r="VNC223" s="14"/>
      <c r="VND223" s="14"/>
      <c r="VNE223" s="14"/>
      <c r="VNF223" s="14"/>
      <c r="VNG223" s="14"/>
      <c r="VNH223" s="14"/>
      <c r="VNI223" s="14"/>
      <c r="VNJ223" s="14"/>
      <c r="VNK223" s="14"/>
      <c r="VNL223" s="14"/>
      <c r="VNM223" s="14"/>
      <c r="VNN223" s="14"/>
      <c r="VNO223" s="14"/>
      <c r="VNP223" s="14"/>
      <c r="VNQ223" s="14"/>
      <c r="VNR223" s="14"/>
      <c r="VNS223" s="14"/>
      <c r="VNT223" s="14"/>
      <c r="VNU223" s="14"/>
      <c r="VNV223" s="14"/>
      <c r="VNW223" s="14"/>
      <c r="VNX223" s="14"/>
      <c r="VNY223" s="14"/>
      <c r="VNZ223" s="14"/>
      <c r="VOA223" s="14"/>
      <c r="VOB223" s="14"/>
      <c r="VOC223" s="14"/>
      <c r="VOD223" s="14"/>
      <c r="VOE223" s="14"/>
      <c r="VOF223" s="14"/>
      <c r="VOG223" s="14"/>
      <c r="VOH223" s="14"/>
      <c r="VOI223" s="14"/>
      <c r="VOJ223" s="14"/>
      <c r="VOK223" s="14"/>
      <c r="VOL223" s="14"/>
      <c r="VOM223" s="14"/>
      <c r="VON223" s="14"/>
      <c r="VOO223" s="14"/>
      <c r="VOP223" s="14"/>
      <c r="VOQ223" s="14"/>
      <c r="VOR223" s="14"/>
      <c r="VOS223" s="14"/>
      <c r="VOT223" s="14"/>
      <c r="VOU223" s="14"/>
      <c r="VOV223" s="14"/>
      <c r="VOW223" s="14"/>
      <c r="VOX223" s="14"/>
      <c r="VOY223" s="14"/>
      <c r="VOZ223" s="14"/>
      <c r="VPA223" s="14"/>
      <c r="VPB223" s="14"/>
      <c r="VPC223" s="14"/>
      <c r="VPD223" s="14"/>
      <c r="VPE223" s="14"/>
      <c r="VPF223" s="14"/>
      <c r="VPG223" s="14"/>
      <c r="VPH223" s="14"/>
      <c r="VPI223" s="14"/>
      <c r="VPJ223" s="14"/>
      <c r="VPK223" s="14"/>
      <c r="VPL223" s="14"/>
      <c r="VPM223" s="14"/>
      <c r="VPN223" s="14"/>
      <c r="VPO223" s="14"/>
      <c r="VPP223" s="14"/>
      <c r="VPQ223" s="14"/>
      <c r="VPR223" s="14"/>
      <c r="VPS223" s="14"/>
      <c r="VPT223" s="14"/>
      <c r="VPU223" s="14"/>
      <c r="VPV223" s="14"/>
      <c r="VPW223" s="14"/>
      <c r="VPX223" s="14"/>
      <c r="VPY223" s="14"/>
      <c r="VPZ223" s="14"/>
      <c r="VQA223" s="14"/>
      <c r="VQB223" s="14"/>
      <c r="VQC223" s="14"/>
      <c r="VQD223" s="14"/>
      <c r="VQE223" s="14"/>
      <c r="VQF223" s="14"/>
      <c r="VQG223" s="14"/>
      <c r="VQH223" s="14"/>
      <c r="VQI223" s="14"/>
      <c r="VQJ223" s="14"/>
      <c r="VQK223" s="14"/>
      <c r="VQL223" s="14"/>
      <c r="VQM223" s="14"/>
      <c r="VQN223" s="14"/>
      <c r="VQO223" s="14"/>
      <c r="VQP223" s="14"/>
      <c r="VQQ223" s="14"/>
      <c r="VQR223" s="14"/>
      <c r="VQS223" s="14"/>
      <c r="VQT223" s="14"/>
      <c r="VQU223" s="14"/>
      <c r="VQV223" s="14"/>
      <c r="VQW223" s="14"/>
      <c r="VQX223" s="14"/>
      <c r="VQY223" s="14"/>
      <c r="VQZ223" s="14"/>
      <c r="VRA223" s="14"/>
      <c r="VRB223" s="14"/>
      <c r="VRC223" s="14"/>
      <c r="VRD223" s="14"/>
      <c r="VRE223" s="14"/>
      <c r="VRF223" s="14"/>
      <c r="VRG223" s="14"/>
      <c r="VRH223" s="14"/>
      <c r="VRI223" s="14"/>
      <c r="VRJ223" s="14"/>
      <c r="VRK223" s="14"/>
      <c r="VRL223" s="14"/>
      <c r="VRM223" s="14"/>
      <c r="VRN223" s="14"/>
      <c r="VRO223" s="14"/>
      <c r="VRP223" s="14"/>
      <c r="VRQ223" s="14"/>
      <c r="VRR223" s="14"/>
      <c r="VRS223" s="14"/>
      <c r="VRT223" s="14"/>
      <c r="VRU223" s="14"/>
      <c r="VRV223" s="14"/>
      <c r="VRW223" s="14"/>
      <c r="VRX223" s="14"/>
      <c r="VRY223" s="14"/>
      <c r="VRZ223" s="14"/>
      <c r="VSA223" s="14"/>
      <c r="VSB223" s="14"/>
      <c r="VSC223" s="14"/>
      <c r="VSD223" s="14"/>
      <c r="VSE223" s="14"/>
      <c r="VSF223" s="14"/>
      <c r="VSG223" s="14"/>
      <c r="VSH223" s="14"/>
      <c r="VSI223" s="14"/>
      <c r="VSJ223" s="14"/>
      <c r="VSK223" s="14"/>
      <c r="VSL223" s="14"/>
      <c r="VSM223" s="14"/>
      <c r="VSN223" s="14"/>
      <c r="VSO223" s="14"/>
      <c r="VSP223" s="14"/>
      <c r="VSQ223" s="14"/>
      <c r="VSR223" s="14"/>
      <c r="VSS223" s="14"/>
      <c r="VST223" s="14"/>
      <c r="VSU223" s="14"/>
      <c r="VSV223" s="14"/>
      <c r="VSW223" s="14"/>
      <c r="VSX223" s="14"/>
      <c r="VSY223" s="14"/>
      <c r="VSZ223" s="14"/>
      <c r="VTA223" s="14"/>
      <c r="VTB223" s="14"/>
      <c r="VTC223" s="14"/>
      <c r="VTD223" s="14"/>
      <c r="VTE223" s="14"/>
      <c r="VTF223" s="14"/>
      <c r="VTG223" s="14"/>
      <c r="VTH223" s="14"/>
      <c r="VTI223" s="14"/>
      <c r="VTJ223" s="14"/>
      <c r="VTK223" s="14"/>
      <c r="VTL223" s="14"/>
      <c r="VTM223" s="14"/>
      <c r="VTN223" s="14"/>
      <c r="VTO223" s="14"/>
      <c r="VTP223" s="14"/>
      <c r="VTQ223" s="14"/>
      <c r="VTR223" s="14"/>
      <c r="VTS223" s="14"/>
      <c r="VTT223" s="14"/>
      <c r="VTU223" s="14"/>
      <c r="VTV223" s="14"/>
      <c r="VTW223" s="14"/>
      <c r="VTX223" s="14"/>
      <c r="VTY223" s="14"/>
      <c r="VTZ223" s="14"/>
      <c r="VUA223" s="14"/>
      <c r="VUB223" s="14"/>
      <c r="VUC223" s="14"/>
      <c r="VUD223" s="14"/>
      <c r="VUE223" s="14"/>
      <c r="VUF223" s="14"/>
      <c r="VUG223" s="14"/>
      <c r="VUH223" s="14"/>
      <c r="VUI223" s="14"/>
      <c r="VUJ223" s="14"/>
      <c r="VUK223" s="14"/>
      <c r="VUL223" s="14"/>
      <c r="VUM223" s="14"/>
      <c r="VUN223" s="14"/>
      <c r="VUO223" s="14"/>
      <c r="VUP223" s="14"/>
      <c r="VUQ223" s="14"/>
      <c r="VUR223" s="14"/>
      <c r="VUS223" s="14"/>
      <c r="VUT223" s="14"/>
      <c r="VUU223" s="14"/>
      <c r="VUV223" s="14"/>
      <c r="VUW223" s="14"/>
      <c r="VUX223" s="14"/>
      <c r="VUY223" s="14"/>
      <c r="VUZ223" s="14"/>
      <c r="VVA223" s="14"/>
      <c r="VVB223" s="14"/>
      <c r="VVC223" s="14"/>
      <c r="VVD223" s="14"/>
      <c r="VVE223" s="14"/>
      <c r="VVF223" s="14"/>
      <c r="VVG223" s="14"/>
      <c r="VVH223" s="14"/>
      <c r="VVI223" s="14"/>
      <c r="VVJ223" s="14"/>
      <c r="VVK223" s="14"/>
      <c r="VVL223" s="14"/>
      <c r="VVM223" s="14"/>
      <c r="VVN223" s="14"/>
      <c r="VVO223" s="14"/>
      <c r="VVP223" s="14"/>
      <c r="VVQ223" s="14"/>
      <c r="VVR223" s="14"/>
      <c r="VVS223" s="14"/>
      <c r="VVT223" s="14"/>
      <c r="VVU223" s="14"/>
      <c r="VVV223" s="14"/>
      <c r="VVW223" s="14"/>
      <c r="VVX223" s="14"/>
      <c r="VVY223" s="14"/>
      <c r="VVZ223" s="14"/>
      <c r="VWA223" s="14"/>
      <c r="VWB223" s="14"/>
      <c r="VWC223" s="14"/>
      <c r="VWD223" s="14"/>
      <c r="VWE223" s="14"/>
      <c r="VWF223" s="14"/>
      <c r="VWG223" s="14"/>
      <c r="VWH223" s="14"/>
      <c r="VWI223" s="14"/>
      <c r="VWJ223" s="14"/>
      <c r="VWK223" s="14"/>
      <c r="VWL223" s="14"/>
      <c r="VWM223" s="14"/>
      <c r="VWN223" s="14"/>
      <c r="VWO223" s="14"/>
      <c r="VWP223" s="14"/>
      <c r="VWQ223" s="14"/>
      <c r="VWR223" s="14"/>
      <c r="VWS223" s="14"/>
      <c r="VWT223" s="14"/>
      <c r="VWU223" s="14"/>
      <c r="VWV223" s="14"/>
      <c r="VWW223" s="14"/>
      <c r="VWX223" s="14"/>
      <c r="VWY223" s="14"/>
      <c r="VWZ223" s="14"/>
      <c r="VXA223" s="14"/>
      <c r="VXB223" s="14"/>
      <c r="VXC223" s="14"/>
      <c r="VXD223" s="14"/>
      <c r="VXE223" s="14"/>
      <c r="VXF223" s="14"/>
      <c r="VXG223" s="14"/>
      <c r="VXH223" s="14"/>
      <c r="VXI223" s="14"/>
      <c r="VXJ223" s="14"/>
      <c r="VXK223" s="14"/>
      <c r="VXL223" s="14"/>
      <c r="VXM223" s="14"/>
      <c r="VXN223" s="14"/>
      <c r="VXO223" s="14"/>
      <c r="VXP223" s="14"/>
      <c r="VXQ223" s="14"/>
      <c r="VXR223" s="14"/>
      <c r="VXS223" s="14"/>
      <c r="VXT223" s="14"/>
      <c r="VXU223" s="14"/>
      <c r="VXV223" s="14"/>
      <c r="VXW223" s="14"/>
      <c r="VXX223" s="14"/>
      <c r="VXY223" s="14"/>
      <c r="VXZ223" s="14"/>
      <c r="VYA223" s="14"/>
      <c r="VYB223" s="14"/>
      <c r="VYC223" s="14"/>
      <c r="VYD223" s="14"/>
      <c r="VYE223" s="14"/>
      <c r="VYF223" s="14"/>
      <c r="VYG223" s="14"/>
      <c r="VYH223" s="14"/>
      <c r="VYI223" s="14"/>
      <c r="VYJ223" s="14"/>
      <c r="VYK223" s="14"/>
      <c r="VYL223" s="14"/>
      <c r="VYM223" s="14"/>
      <c r="VYN223" s="14"/>
      <c r="VYO223" s="14"/>
      <c r="VYP223" s="14"/>
      <c r="VYQ223" s="14"/>
      <c r="VYR223" s="14"/>
      <c r="VYS223" s="14"/>
      <c r="VYT223" s="14"/>
      <c r="VYU223" s="14"/>
      <c r="VYV223" s="14"/>
      <c r="VYW223" s="14"/>
      <c r="VYX223" s="14"/>
      <c r="VYY223" s="14"/>
      <c r="VYZ223" s="14"/>
      <c r="VZA223" s="14"/>
      <c r="VZB223" s="14"/>
      <c r="VZC223" s="14"/>
      <c r="VZD223" s="14"/>
      <c r="VZE223" s="14"/>
      <c r="VZF223" s="14"/>
      <c r="VZG223" s="14"/>
      <c r="VZH223" s="14"/>
      <c r="VZI223" s="14"/>
      <c r="VZJ223" s="14"/>
      <c r="VZK223" s="14"/>
      <c r="VZL223" s="14"/>
      <c r="VZM223" s="14"/>
      <c r="VZN223" s="14"/>
      <c r="VZO223" s="14"/>
      <c r="VZP223" s="14"/>
      <c r="VZQ223" s="14"/>
      <c r="VZR223" s="14"/>
      <c r="VZS223" s="14"/>
      <c r="VZT223" s="14"/>
      <c r="VZU223" s="14"/>
      <c r="VZV223" s="14"/>
      <c r="VZW223" s="14"/>
      <c r="VZX223" s="14"/>
      <c r="VZY223" s="14"/>
      <c r="VZZ223" s="14"/>
      <c r="WAA223" s="14"/>
      <c r="WAB223" s="14"/>
      <c r="WAC223" s="14"/>
      <c r="WAD223" s="14"/>
      <c r="WAE223" s="14"/>
      <c r="WAF223" s="14"/>
      <c r="WAG223" s="14"/>
      <c r="WAH223" s="14"/>
      <c r="WAI223" s="14"/>
      <c r="WAJ223" s="14"/>
      <c r="WAK223" s="14"/>
      <c r="WAL223" s="14"/>
      <c r="WAM223" s="14"/>
      <c r="WAN223" s="14"/>
      <c r="WAO223" s="14"/>
      <c r="WAP223" s="14"/>
      <c r="WAQ223" s="14"/>
      <c r="WAR223" s="14"/>
      <c r="WAS223" s="14"/>
      <c r="WAT223" s="14"/>
      <c r="WAU223" s="14"/>
      <c r="WAV223" s="14"/>
      <c r="WAW223" s="14"/>
      <c r="WAX223" s="14"/>
      <c r="WAY223" s="14"/>
      <c r="WAZ223" s="14"/>
      <c r="WBA223" s="14"/>
      <c r="WBB223" s="14"/>
      <c r="WBC223" s="14"/>
      <c r="WBD223" s="14"/>
      <c r="WBE223" s="14"/>
      <c r="WBF223" s="14"/>
      <c r="WBG223" s="14"/>
      <c r="WBH223" s="14"/>
      <c r="WBI223" s="14"/>
      <c r="WBJ223" s="14"/>
      <c r="WBK223" s="14"/>
      <c r="WBL223" s="14"/>
      <c r="WBM223" s="14"/>
      <c r="WBN223" s="14"/>
      <c r="WBO223" s="14"/>
      <c r="WBP223" s="14"/>
      <c r="WBQ223" s="14"/>
      <c r="WBR223" s="14"/>
      <c r="WBS223" s="14"/>
      <c r="WBT223" s="14"/>
      <c r="WBU223" s="14"/>
      <c r="WBV223" s="14"/>
      <c r="WBW223" s="14"/>
      <c r="WBX223" s="14"/>
      <c r="WBY223" s="14"/>
      <c r="WBZ223" s="14"/>
      <c r="WCA223" s="14"/>
      <c r="WCB223" s="14"/>
      <c r="WCC223" s="14"/>
      <c r="WCD223" s="14"/>
      <c r="WCE223" s="14"/>
      <c r="WCF223" s="14"/>
      <c r="WCG223" s="14"/>
      <c r="WCH223" s="14"/>
      <c r="WCI223" s="14"/>
      <c r="WCJ223" s="14"/>
      <c r="WCK223" s="14"/>
      <c r="WCL223" s="14"/>
      <c r="WCM223" s="14"/>
      <c r="WCN223" s="14"/>
      <c r="WCO223" s="14"/>
      <c r="WCP223" s="14"/>
      <c r="WCQ223" s="14"/>
      <c r="WCR223" s="14"/>
      <c r="WCS223" s="14"/>
      <c r="WCT223" s="14"/>
      <c r="WCU223" s="14"/>
      <c r="WCV223" s="14"/>
      <c r="WCW223" s="14"/>
      <c r="WCX223" s="14"/>
      <c r="WCY223" s="14"/>
      <c r="WCZ223" s="14"/>
      <c r="WDA223" s="14"/>
      <c r="WDB223" s="14"/>
      <c r="WDC223" s="14"/>
      <c r="WDD223" s="14"/>
      <c r="WDE223" s="14"/>
      <c r="WDF223" s="14"/>
      <c r="WDG223" s="14"/>
      <c r="WDH223" s="14"/>
      <c r="WDI223" s="14"/>
      <c r="WDJ223" s="14"/>
      <c r="WDK223" s="14"/>
      <c r="WDL223" s="14"/>
      <c r="WDM223" s="14"/>
      <c r="WDN223" s="14"/>
      <c r="WDO223" s="14"/>
      <c r="WDP223" s="14"/>
      <c r="WDQ223" s="14"/>
      <c r="WDR223" s="14"/>
      <c r="WDS223" s="14"/>
      <c r="WDT223" s="14"/>
      <c r="WDU223" s="14"/>
      <c r="WDV223" s="14"/>
      <c r="WDW223" s="14"/>
      <c r="WDX223" s="14"/>
      <c r="WDY223" s="14"/>
      <c r="WDZ223" s="14"/>
      <c r="WEA223" s="14"/>
      <c r="WEB223" s="14"/>
      <c r="WEC223" s="14"/>
      <c r="WED223" s="14"/>
      <c r="WEE223" s="14"/>
      <c r="WEF223" s="14"/>
      <c r="WEG223" s="14"/>
      <c r="WEH223" s="14"/>
      <c r="WEI223" s="14"/>
      <c r="WEJ223" s="14"/>
      <c r="WEK223" s="14"/>
      <c r="WEL223" s="14"/>
      <c r="WEM223" s="14"/>
      <c r="WEN223" s="14"/>
      <c r="WEO223" s="14"/>
      <c r="WEP223" s="14"/>
      <c r="WEQ223" s="14"/>
      <c r="WER223" s="14"/>
      <c r="WES223" s="14"/>
      <c r="WET223" s="14"/>
      <c r="WEU223" s="14"/>
      <c r="WEV223" s="14"/>
      <c r="WEW223" s="14"/>
      <c r="WEX223" s="14"/>
      <c r="WEY223" s="14"/>
      <c r="WEZ223" s="14"/>
      <c r="WFA223" s="14"/>
      <c r="WFB223" s="14"/>
      <c r="WFC223" s="14"/>
      <c r="WFD223" s="14"/>
      <c r="WFE223" s="14"/>
      <c r="WFF223" s="14"/>
      <c r="WFG223" s="14"/>
      <c r="WFH223" s="14"/>
      <c r="WFI223" s="14"/>
      <c r="WFJ223" s="14"/>
      <c r="WFK223" s="14"/>
      <c r="WFL223" s="14"/>
      <c r="WFM223" s="14"/>
      <c r="WFN223" s="14"/>
      <c r="WFO223" s="14"/>
      <c r="WFP223" s="14"/>
      <c r="WFQ223" s="14"/>
      <c r="WFR223" s="14"/>
      <c r="WFS223" s="14"/>
      <c r="WFT223" s="14"/>
      <c r="WFU223" s="14"/>
      <c r="WFV223" s="14"/>
      <c r="WFW223" s="14"/>
      <c r="WFX223" s="14"/>
      <c r="WFY223" s="14"/>
      <c r="WFZ223" s="14"/>
      <c r="WGA223" s="14"/>
      <c r="WGB223" s="14"/>
      <c r="WGC223" s="14"/>
      <c r="WGD223" s="14"/>
      <c r="WGE223" s="14"/>
      <c r="WGF223" s="14"/>
      <c r="WGG223" s="14"/>
      <c r="WGH223" s="14"/>
      <c r="WGI223" s="14"/>
      <c r="WGJ223" s="14"/>
      <c r="WGK223" s="14"/>
      <c r="WGL223" s="14"/>
      <c r="WGM223" s="14"/>
      <c r="WGN223" s="14"/>
      <c r="WGO223" s="14"/>
      <c r="WGP223" s="14"/>
      <c r="WGQ223" s="14"/>
      <c r="WGR223" s="14"/>
      <c r="WGS223" s="14"/>
      <c r="WGT223" s="14"/>
      <c r="WGU223" s="14"/>
      <c r="WGV223" s="14"/>
      <c r="WGW223" s="14"/>
      <c r="WGX223" s="14"/>
      <c r="WGY223" s="14"/>
      <c r="WGZ223" s="14"/>
      <c r="WHA223" s="14"/>
      <c r="WHB223" s="14"/>
      <c r="WHC223" s="14"/>
      <c r="WHD223" s="14"/>
      <c r="WHE223" s="14"/>
      <c r="WHF223" s="14"/>
      <c r="WHG223" s="14"/>
      <c r="WHH223" s="14"/>
      <c r="WHI223" s="14"/>
      <c r="WHJ223" s="14"/>
      <c r="WHK223" s="14"/>
      <c r="WHL223" s="14"/>
      <c r="WHM223" s="14"/>
      <c r="WHN223" s="14"/>
      <c r="WHO223" s="14"/>
      <c r="WHP223" s="14"/>
      <c r="WHQ223" s="14"/>
      <c r="WHR223" s="14"/>
      <c r="WHS223" s="14"/>
      <c r="WHT223" s="14"/>
      <c r="WHU223" s="14"/>
      <c r="WHV223" s="14"/>
      <c r="WHW223" s="14"/>
      <c r="WHX223" s="14"/>
      <c r="WHY223" s="14"/>
      <c r="WHZ223" s="14"/>
      <c r="WIA223" s="14"/>
      <c r="WIB223" s="14"/>
      <c r="WIC223" s="14"/>
      <c r="WID223" s="14"/>
      <c r="WIE223" s="14"/>
      <c r="WIF223" s="14"/>
      <c r="WIG223" s="14"/>
      <c r="WIH223" s="14"/>
      <c r="WII223" s="14"/>
      <c r="WIJ223" s="14"/>
      <c r="WIK223" s="14"/>
      <c r="WIL223" s="14"/>
      <c r="WIM223" s="14"/>
      <c r="WIN223" s="14"/>
      <c r="WIO223" s="14"/>
      <c r="WIP223" s="14"/>
      <c r="WIQ223" s="14"/>
      <c r="WIR223" s="14"/>
      <c r="WIS223" s="14"/>
      <c r="WIT223" s="14"/>
      <c r="WIU223" s="14"/>
      <c r="WIV223" s="14"/>
      <c r="WIW223" s="14"/>
      <c r="WIX223" s="14"/>
      <c r="WIY223" s="14"/>
      <c r="WIZ223" s="14"/>
      <c r="WJA223" s="14"/>
      <c r="WJB223" s="14"/>
      <c r="WJC223" s="14"/>
      <c r="WJD223" s="14"/>
      <c r="WJE223" s="14"/>
      <c r="WJF223" s="14"/>
      <c r="WJG223" s="14"/>
      <c r="WJH223" s="14"/>
      <c r="WJI223" s="14"/>
      <c r="WJJ223" s="14"/>
      <c r="WJK223" s="14"/>
      <c r="WJL223" s="14"/>
      <c r="WJM223" s="14"/>
      <c r="WJN223" s="14"/>
      <c r="WJO223" s="14"/>
      <c r="WJP223" s="14"/>
      <c r="WJQ223" s="14"/>
      <c r="WJR223" s="14"/>
      <c r="WJS223" s="14"/>
      <c r="WJT223" s="14"/>
      <c r="WJU223" s="14"/>
      <c r="WJV223" s="14"/>
      <c r="WJW223" s="14"/>
      <c r="WJX223" s="14"/>
      <c r="WJY223" s="14"/>
      <c r="WJZ223" s="14"/>
      <c r="WKA223" s="14"/>
      <c r="WKB223" s="14"/>
      <c r="WKC223" s="14"/>
      <c r="WKD223" s="14"/>
      <c r="WKE223" s="14"/>
      <c r="WKF223" s="14"/>
      <c r="WKG223" s="14"/>
      <c r="WKH223" s="14"/>
      <c r="WKI223" s="14"/>
      <c r="WKJ223" s="14"/>
      <c r="WKK223" s="14"/>
      <c r="WKL223" s="14"/>
      <c r="WKM223" s="14"/>
      <c r="WKN223" s="14"/>
      <c r="WKO223" s="14"/>
      <c r="WKP223" s="14"/>
      <c r="WKQ223" s="14"/>
      <c r="WKR223" s="14"/>
      <c r="WKS223" s="14"/>
      <c r="WKT223" s="14"/>
      <c r="WKU223" s="14"/>
      <c r="WKV223" s="14"/>
      <c r="WKW223" s="14"/>
      <c r="WKX223" s="14"/>
      <c r="WKY223" s="14"/>
      <c r="WKZ223" s="14"/>
      <c r="WLA223" s="14"/>
      <c r="WLB223" s="14"/>
      <c r="WLC223" s="14"/>
      <c r="WLD223" s="14"/>
      <c r="WLE223" s="14"/>
      <c r="WLF223" s="14"/>
      <c r="WLG223" s="14"/>
      <c r="WLH223" s="14"/>
      <c r="WLI223" s="14"/>
      <c r="WLJ223" s="14"/>
      <c r="WLK223" s="14"/>
      <c r="WLL223" s="14"/>
      <c r="WLM223" s="14"/>
      <c r="WLN223" s="14"/>
      <c r="WLO223" s="14"/>
      <c r="WLP223" s="14"/>
      <c r="WLQ223" s="14"/>
      <c r="WLR223" s="14"/>
      <c r="WLS223" s="14"/>
      <c r="WLT223" s="14"/>
      <c r="WLU223" s="14"/>
      <c r="WLV223" s="14"/>
      <c r="WLW223" s="14"/>
      <c r="WLX223" s="14"/>
      <c r="WLY223" s="14"/>
      <c r="WLZ223" s="14"/>
      <c r="WMA223" s="14"/>
      <c r="WMB223" s="14"/>
      <c r="WMC223" s="14"/>
      <c r="WMD223" s="14"/>
      <c r="WME223" s="14"/>
      <c r="WMF223" s="14"/>
      <c r="WMG223" s="14"/>
      <c r="WMH223" s="14"/>
      <c r="WMI223" s="14"/>
      <c r="WMJ223" s="14"/>
      <c r="WMK223" s="14"/>
      <c r="WML223" s="14"/>
      <c r="WMM223" s="14"/>
      <c r="WMN223" s="14"/>
      <c r="WMO223" s="14"/>
      <c r="WMP223" s="14"/>
      <c r="WMQ223" s="14"/>
      <c r="WMR223" s="14"/>
      <c r="WMS223" s="14"/>
      <c r="WMT223" s="14"/>
      <c r="WMU223" s="14"/>
      <c r="WMV223" s="14"/>
      <c r="WMW223" s="14"/>
      <c r="WMX223" s="14"/>
      <c r="WMY223" s="14"/>
      <c r="WMZ223" s="14"/>
      <c r="WNA223" s="14"/>
      <c r="WNB223" s="14"/>
      <c r="WNC223" s="14"/>
      <c r="WND223" s="14"/>
      <c r="WNE223" s="14"/>
      <c r="WNF223" s="14"/>
      <c r="WNG223" s="14"/>
      <c r="WNH223" s="14"/>
      <c r="WNI223" s="14"/>
      <c r="WNJ223" s="14"/>
      <c r="WNK223" s="14"/>
      <c r="WNL223" s="14"/>
      <c r="WNM223" s="14"/>
      <c r="WNN223" s="14"/>
      <c r="WNO223" s="14"/>
      <c r="WNP223" s="14"/>
      <c r="WNQ223" s="14"/>
      <c r="WNR223" s="14"/>
      <c r="WNS223" s="14"/>
      <c r="WNT223" s="14"/>
      <c r="WNU223" s="14"/>
      <c r="WNV223" s="14"/>
      <c r="WNW223" s="14"/>
      <c r="WNX223" s="14"/>
      <c r="WNY223" s="14"/>
      <c r="WNZ223" s="14"/>
      <c r="WOA223" s="14"/>
      <c r="WOB223" s="14"/>
      <c r="WOC223" s="14"/>
      <c r="WOD223" s="14"/>
      <c r="WOE223" s="14"/>
      <c r="WOF223" s="14"/>
      <c r="WOG223" s="14"/>
      <c r="WOH223" s="14"/>
      <c r="WOI223" s="14"/>
      <c r="WOJ223" s="14"/>
      <c r="WOK223" s="14"/>
      <c r="WOL223" s="14"/>
      <c r="WOM223" s="14"/>
      <c r="WON223" s="14"/>
      <c r="WOO223" s="14"/>
      <c r="WOP223" s="14"/>
      <c r="WOQ223" s="14"/>
      <c r="WOR223" s="14"/>
      <c r="WOS223" s="14"/>
      <c r="WOT223" s="14"/>
      <c r="WOU223" s="14"/>
      <c r="WOV223" s="14"/>
      <c r="WOW223" s="14"/>
      <c r="WOX223" s="14"/>
      <c r="WOY223" s="14"/>
      <c r="WOZ223" s="14"/>
      <c r="WPA223" s="14"/>
      <c r="WPB223" s="14"/>
      <c r="WPC223" s="14"/>
      <c r="WPD223" s="14"/>
      <c r="WPE223" s="14"/>
      <c r="WPF223" s="14"/>
      <c r="WPG223" s="14"/>
      <c r="WPH223" s="14"/>
      <c r="WPI223" s="14"/>
      <c r="WPJ223" s="14"/>
      <c r="WPK223" s="14"/>
      <c r="WPL223" s="14"/>
      <c r="WPM223" s="14"/>
      <c r="WPN223" s="14"/>
      <c r="WPO223" s="14"/>
      <c r="WPP223" s="14"/>
      <c r="WPQ223" s="14"/>
      <c r="WPR223" s="14"/>
      <c r="WPS223" s="14"/>
      <c r="WPT223" s="14"/>
      <c r="WPU223" s="14"/>
      <c r="WPV223" s="14"/>
      <c r="WPW223" s="14"/>
      <c r="WPX223" s="14"/>
      <c r="WPY223" s="14"/>
      <c r="WPZ223" s="14"/>
      <c r="WQA223" s="14"/>
      <c r="WQB223" s="14"/>
      <c r="WQC223" s="14"/>
      <c r="WQD223" s="14"/>
      <c r="WQE223" s="14"/>
      <c r="WQF223" s="14"/>
      <c r="WQG223" s="14"/>
      <c r="WQH223" s="14"/>
      <c r="WQI223" s="14"/>
      <c r="WQJ223" s="14"/>
      <c r="WQK223" s="14"/>
      <c r="WQL223" s="14"/>
      <c r="WQM223" s="14"/>
      <c r="WQN223" s="14"/>
      <c r="WQO223" s="14"/>
      <c r="WQP223" s="14"/>
      <c r="WQQ223" s="14"/>
      <c r="WQR223" s="14"/>
      <c r="WQS223" s="14"/>
      <c r="WQT223" s="14"/>
      <c r="WQU223" s="14"/>
      <c r="WQV223" s="14"/>
      <c r="WQW223" s="14"/>
      <c r="WQX223" s="14"/>
      <c r="WQY223" s="14"/>
      <c r="WQZ223" s="14"/>
      <c r="WRA223" s="14"/>
      <c r="WRB223" s="14"/>
      <c r="WRC223" s="14"/>
      <c r="WRD223" s="14"/>
      <c r="WRE223" s="14"/>
      <c r="WRF223" s="14"/>
      <c r="WRG223" s="14"/>
      <c r="WRH223" s="14"/>
      <c r="WRI223" s="14"/>
      <c r="WRJ223" s="14"/>
      <c r="WRK223" s="14"/>
      <c r="WRL223" s="14"/>
      <c r="WRM223" s="14"/>
      <c r="WRN223" s="14"/>
      <c r="WRO223" s="14"/>
      <c r="WRP223" s="14"/>
      <c r="WRQ223" s="14"/>
      <c r="WRR223" s="14"/>
      <c r="WRS223" s="14"/>
      <c r="WRT223" s="14"/>
      <c r="WRU223" s="14"/>
      <c r="WRV223" s="14"/>
      <c r="WRW223" s="14"/>
      <c r="WRX223" s="14"/>
      <c r="WRY223" s="14"/>
      <c r="WRZ223" s="14"/>
      <c r="WSA223" s="14"/>
      <c r="WSB223" s="14"/>
      <c r="WSC223" s="14"/>
      <c r="WSD223" s="14"/>
      <c r="WSE223" s="14"/>
      <c r="WSF223" s="14"/>
      <c r="WSG223" s="14"/>
      <c r="WSH223" s="14"/>
      <c r="WSI223" s="14"/>
      <c r="WSJ223" s="14"/>
      <c r="WSK223" s="14"/>
      <c r="WSL223" s="14"/>
      <c r="WSM223" s="14"/>
      <c r="WSN223" s="14"/>
      <c r="WSO223" s="14"/>
      <c r="WSP223" s="14"/>
      <c r="WSQ223" s="14"/>
      <c r="WSR223" s="14"/>
      <c r="WSS223" s="14"/>
      <c r="WST223" s="14"/>
      <c r="WSU223" s="14"/>
      <c r="WSV223" s="14"/>
      <c r="WSW223" s="14"/>
      <c r="WSX223" s="14"/>
      <c r="WSY223" s="14"/>
      <c r="WSZ223" s="14"/>
      <c r="WTA223" s="14"/>
      <c r="WTB223" s="14"/>
      <c r="WTC223" s="14"/>
      <c r="WTD223" s="14"/>
      <c r="WTE223" s="14"/>
      <c r="WTF223" s="14"/>
      <c r="WTG223" s="14"/>
      <c r="WTH223" s="14"/>
      <c r="WTI223" s="14"/>
      <c r="WTJ223" s="14"/>
      <c r="WTK223" s="14"/>
      <c r="WTL223" s="14"/>
      <c r="WTM223" s="14"/>
      <c r="WTN223" s="14"/>
      <c r="WTO223" s="14"/>
      <c r="WTP223" s="14"/>
      <c r="WTQ223" s="14"/>
      <c r="WTR223" s="14"/>
      <c r="WTS223" s="14"/>
      <c r="WTT223" s="14"/>
      <c r="WTU223" s="14"/>
      <c r="WTV223" s="14"/>
      <c r="WTW223" s="14"/>
      <c r="WTX223" s="14"/>
      <c r="WTY223" s="14"/>
      <c r="WTZ223" s="14"/>
      <c r="WUA223" s="14"/>
      <c r="WUB223" s="14"/>
      <c r="WUC223" s="14"/>
      <c r="WUD223" s="14"/>
      <c r="WUE223" s="14"/>
      <c r="WUF223" s="14"/>
      <c r="WUG223" s="14"/>
      <c r="WUH223" s="14"/>
      <c r="WUI223" s="14"/>
      <c r="WUJ223" s="14"/>
      <c r="WUK223" s="14"/>
      <c r="WUL223" s="14"/>
      <c r="WUM223" s="14"/>
      <c r="WUN223" s="14"/>
      <c r="WUO223" s="14"/>
      <c r="WUP223" s="14"/>
      <c r="WUQ223" s="14"/>
      <c r="WUR223" s="14"/>
      <c r="WUS223" s="14"/>
      <c r="WUT223" s="14"/>
      <c r="WUU223" s="14"/>
      <c r="WUV223" s="14"/>
      <c r="WUW223" s="14"/>
      <c r="WUX223" s="14"/>
      <c r="WUY223" s="14"/>
      <c r="WUZ223" s="14"/>
      <c r="WVA223" s="14"/>
      <c r="WVB223" s="14"/>
      <c r="WVC223" s="14"/>
      <c r="WVD223" s="14"/>
      <c r="WVE223" s="14"/>
      <c r="WVF223" s="14"/>
      <c r="WVG223" s="14"/>
      <c r="WVH223" s="14"/>
      <c r="WVI223" s="14"/>
      <c r="WVJ223" s="14"/>
      <c r="WVK223" s="14"/>
      <c r="WVL223" s="14"/>
      <c r="WVM223" s="14"/>
      <c r="WVN223" s="14"/>
      <c r="WVO223" s="14"/>
      <c r="WVP223" s="14"/>
      <c r="WVQ223" s="14"/>
      <c r="WVR223" s="14"/>
      <c r="WVS223" s="14"/>
      <c r="WVT223" s="14"/>
      <c r="WVU223" s="14"/>
      <c r="WVV223" s="14"/>
      <c r="WVW223" s="14"/>
      <c r="WVX223" s="14"/>
      <c r="WVY223" s="14"/>
      <c r="WVZ223" s="14"/>
      <c r="WWA223" s="14"/>
      <c r="WWB223" s="14"/>
      <c r="WWC223" s="14"/>
      <c r="WWD223" s="14"/>
      <c r="WWE223" s="14"/>
      <c r="WWF223" s="14"/>
      <c r="WWG223" s="14"/>
      <c r="WWH223" s="14"/>
      <c r="WWI223" s="14"/>
      <c r="WWJ223" s="14"/>
      <c r="WWK223" s="14"/>
      <c r="WWL223" s="14"/>
      <c r="WWM223" s="14"/>
      <c r="WWN223" s="14"/>
      <c r="WWO223" s="14"/>
      <c r="WWP223" s="14"/>
      <c r="WWQ223" s="14"/>
      <c r="WWR223" s="14"/>
      <c r="WWS223" s="14"/>
      <c r="WWT223" s="14"/>
      <c r="WWU223" s="14"/>
      <c r="WWV223" s="14"/>
      <c r="WWW223" s="14"/>
      <c r="WWX223" s="14"/>
      <c r="WWY223" s="14"/>
      <c r="WWZ223" s="14"/>
      <c r="WXA223" s="14"/>
      <c r="WXB223" s="14"/>
      <c r="WXC223" s="14"/>
      <c r="WXD223" s="14"/>
      <c r="WXE223" s="14"/>
      <c r="WXF223" s="14"/>
      <c r="WXG223" s="14"/>
      <c r="WXH223" s="14"/>
      <c r="WXI223" s="14"/>
      <c r="WXJ223" s="14"/>
      <c r="WXK223" s="14"/>
      <c r="WXL223" s="14"/>
      <c r="WXM223" s="14"/>
      <c r="WXN223" s="14"/>
      <c r="WXO223" s="14"/>
      <c r="WXP223" s="14"/>
      <c r="WXQ223" s="14"/>
      <c r="WXR223" s="14"/>
      <c r="WXS223" s="14"/>
      <c r="WXT223" s="14"/>
      <c r="WXU223" s="14"/>
      <c r="WXV223" s="14"/>
      <c r="WXW223" s="14"/>
      <c r="WXX223" s="14"/>
      <c r="WXY223" s="14"/>
      <c r="WXZ223" s="14"/>
      <c r="WYA223" s="14"/>
      <c r="WYB223" s="14"/>
      <c r="WYC223" s="14"/>
      <c r="WYD223" s="14"/>
      <c r="WYE223" s="14"/>
      <c r="WYF223" s="14"/>
      <c r="WYG223" s="14"/>
      <c r="WYH223" s="14"/>
      <c r="WYI223" s="14"/>
      <c r="WYJ223" s="14"/>
      <c r="WYK223" s="14"/>
      <c r="WYL223" s="14"/>
      <c r="WYM223" s="14"/>
      <c r="WYN223" s="14"/>
      <c r="WYO223" s="14"/>
      <c r="WYP223" s="14"/>
      <c r="WYQ223" s="14"/>
      <c r="WYR223" s="14"/>
      <c r="WYS223" s="14"/>
      <c r="WYT223" s="14"/>
      <c r="WYU223" s="14"/>
      <c r="WYV223" s="14"/>
      <c r="WYW223" s="14"/>
      <c r="WYX223" s="14"/>
      <c r="WYY223" s="14"/>
      <c r="WYZ223" s="14"/>
      <c r="WZA223" s="14"/>
      <c r="WZB223" s="14"/>
      <c r="WZC223" s="14"/>
      <c r="WZD223" s="14"/>
      <c r="WZE223" s="14"/>
      <c r="WZF223" s="14"/>
      <c r="WZG223" s="14"/>
      <c r="WZH223" s="14"/>
      <c r="WZI223" s="14"/>
      <c r="WZJ223" s="14"/>
      <c r="WZK223" s="14"/>
      <c r="WZL223" s="14"/>
      <c r="WZM223" s="14"/>
      <c r="WZN223" s="14"/>
      <c r="WZO223" s="14"/>
      <c r="WZP223" s="14"/>
      <c r="WZQ223" s="14"/>
      <c r="WZR223" s="14"/>
      <c r="WZS223" s="14"/>
      <c r="WZT223" s="14"/>
      <c r="WZU223" s="14"/>
      <c r="WZV223" s="14"/>
      <c r="WZW223" s="14"/>
      <c r="WZX223" s="14"/>
      <c r="WZY223" s="14"/>
      <c r="WZZ223" s="14"/>
      <c r="XAA223" s="14"/>
      <c r="XAB223" s="14"/>
      <c r="XAC223" s="14"/>
      <c r="XAD223" s="14"/>
      <c r="XAE223" s="14"/>
      <c r="XAF223" s="14"/>
      <c r="XAG223" s="14"/>
      <c r="XAH223" s="14"/>
      <c r="XAI223" s="14"/>
      <c r="XAJ223" s="14"/>
      <c r="XAK223" s="14"/>
      <c r="XAL223" s="14"/>
      <c r="XAM223" s="14"/>
      <c r="XAN223" s="14"/>
      <c r="XAO223" s="14"/>
      <c r="XAP223" s="14"/>
      <c r="XAQ223" s="14"/>
      <c r="XAR223" s="14"/>
      <c r="XAS223" s="14"/>
      <c r="XAT223" s="14"/>
      <c r="XAU223" s="14"/>
      <c r="XAV223" s="14"/>
      <c r="XAW223" s="14"/>
      <c r="XAX223" s="14"/>
      <c r="XAY223" s="14"/>
      <c r="XAZ223" s="14"/>
      <c r="XBA223" s="14"/>
      <c r="XBB223" s="14"/>
      <c r="XBC223" s="14"/>
      <c r="XBD223" s="14"/>
      <c r="XBE223" s="14"/>
      <c r="XBF223" s="14"/>
      <c r="XBG223" s="14"/>
      <c r="XBH223" s="14"/>
      <c r="XBI223" s="14"/>
      <c r="XBJ223" s="14"/>
      <c r="XBK223" s="14"/>
      <c r="XBL223" s="14"/>
      <c r="XBM223" s="14"/>
      <c r="XBN223" s="14"/>
      <c r="XBO223" s="14"/>
      <c r="XBP223" s="14"/>
      <c r="XBQ223" s="14"/>
      <c r="XBR223" s="14"/>
      <c r="XBS223" s="14"/>
      <c r="XBT223" s="14"/>
      <c r="XBU223" s="14"/>
      <c r="XBV223" s="14"/>
      <c r="XBW223" s="14"/>
      <c r="XBX223" s="14"/>
      <c r="XBY223" s="14"/>
      <c r="XBZ223" s="14"/>
      <c r="XCA223" s="14"/>
      <c r="XCB223" s="14"/>
      <c r="XCC223" s="14"/>
      <c r="XCD223" s="14"/>
      <c r="XCE223" s="14"/>
      <c r="XCF223" s="14"/>
      <c r="XCG223" s="14"/>
      <c r="XCH223" s="14"/>
      <c r="XCI223" s="14"/>
      <c r="XCJ223" s="14"/>
      <c r="XCK223" s="14"/>
      <c r="XCL223" s="14"/>
      <c r="XCM223" s="14"/>
      <c r="XCN223" s="14"/>
      <c r="XCO223" s="14"/>
      <c r="XCP223" s="14"/>
      <c r="XCQ223" s="14"/>
      <c r="XCR223" s="14"/>
      <c r="XCS223" s="14"/>
      <c r="XCT223" s="14"/>
      <c r="XCU223" s="14"/>
      <c r="XCV223" s="14"/>
      <c r="XCW223" s="14"/>
      <c r="XCX223" s="14"/>
      <c r="XCY223" s="14"/>
      <c r="XCZ223" s="14"/>
      <c r="XDA223" s="14"/>
      <c r="XDB223" s="14"/>
      <c r="XDC223" s="14"/>
      <c r="XDD223" s="14"/>
      <c r="XDE223" s="14"/>
      <c r="XDF223" s="14"/>
      <c r="XDG223" s="14"/>
      <c r="XDH223" s="14"/>
      <c r="XDI223" s="14"/>
      <c r="XDJ223" s="14"/>
      <c r="XDK223" s="14"/>
      <c r="XDL223" s="14"/>
      <c r="XDM223" s="14"/>
      <c r="XDN223" s="14"/>
      <c r="XDO223" s="14"/>
      <c r="XDP223" s="14"/>
      <c r="XDQ223" s="14"/>
      <c r="XDR223" s="14"/>
      <c r="XDS223" s="14"/>
      <c r="XDT223" s="14"/>
      <c r="XDU223" s="14"/>
      <c r="XDV223" s="14"/>
      <c r="XDW223" s="14"/>
      <c r="XDX223" s="14"/>
      <c r="XDY223" s="14"/>
      <c r="XDZ223" s="14"/>
      <c r="XEA223" s="14"/>
      <c r="XEB223" s="14"/>
      <c r="XEC223" s="14"/>
      <c r="XED223" s="14"/>
      <c r="XEE223" s="14"/>
      <c r="XEF223" s="14"/>
      <c r="XEG223" s="14"/>
      <c r="XEH223" s="14"/>
      <c r="XEI223" s="14"/>
      <c r="XEJ223" s="14"/>
      <c r="XEK223" s="14"/>
      <c r="XEL223" s="14"/>
      <c r="XEM223" s="14"/>
      <c r="XEN223" s="14"/>
      <c r="XEO223" s="14"/>
      <c r="XEP223" s="14"/>
      <c r="XEQ223" s="14"/>
      <c r="XER223" s="14"/>
      <c r="XES223" s="14"/>
      <c r="XET223" s="14"/>
      <c r="XEU223" s="14"/>
      <c r="XEV223" s="14"/>
      <c r="XEW223" s="14"/>
      <c r="XEX223" s="14"/>
      <c r="XEY223" s="14"/>
      <c r="XEZ223" s="14"/>
      <c r="XFA223" s="14"/>
      <c r="XFB223" s="14"/>
    </row>
    <row r="224" spans="1:16382" ht="13" customHeight="1">
      <c r="A224" s="127" t="s">
        <v>66</v>
      </c>
      <c r="B224" s="128" t="s">
        <v>28</v>
      </c>
      <c r="C224" s="129" t="s">
        <v>11</v>
      </c>
      <c r="D224" s="457">
        <v>48</v>
      </c>
      <c r="E224" s="15"/>
      <c r="F224" s="15"/>
      <c r="G224" s="15" t="s">
        <v>559</v>
      </c>
      <c r="H224" s="15">
        <v>77</v>
      </c>
      <c r="I224" s="15" t="s">
        <v>559</v>
      </c>
      <c r="J224" s="15" t="str">
        <f>IFERROR(VLOOKUP($A224,'Men Race 7'!$A:$E,4,0),"")</f>
        <v/>
      </c>
      <c r="K224" s="15"/>
      <c r="L224" s="13" t="str">
        <f>IFERROR(SUM(SMALL(D224:K224,{1,2,3,4})),"")</f>
        <v/>
      </c>
      <c r="M224" s="82">
        <f>COUNT(D224:K224)</f>
        <v>2</v>
      </c>
      <c r="N224" s="10" t="str">
        <f>RIGHT(A224,LEN(A224)-FIND(" ",A224))</f>
        <v>Kelly</v>
      </c>
      <c r="O224" s="10" t="str">
        <f>LEFT(A224,FIND(" ",A224)-1)</f>
        <v>Conrad</v>
      </c>
      <c r="P224" s="82"/>
      <c r="Q224" s="244">
        <f>IFERROR(IF(D224=0,"",1-(D224-1)/(MAX(D:D)-1)),0)</f>
        <v>0.59482758620689657</v>
      </c>
      <c r="R224" s="244" t="str">
        <f>IFERROR(IF(E224=0,"",1-(E224-1)/(MAX(E:E)-1)),0)</f>
        <v/>
      </c>
      <c r="S224" s="244" t="str">
        <f>IFERROR(IF(F224=0,"",1-(F224-1)/(MAX(F:F)-1)),0)</f>
        <v/>
      </c>
      <c r="T224" s="244">
        <f>IFERROR(IF(G224=0,"",1-(G224-1)/(MAX(G:G)-1)),0)</f>
        <v>0</v>
      </c>
      <c r="U224" s="244">
        <f>IFERROR(IF(H224=0,"",1-(H224-1)/(MAX(H:H)-1)),0)</f>
        <v>0.48993288590604023</v>
      </c>
      <c r="V224" s="244">
        <f>IFERROR(IF(I224=0,"",1-(I224-1)/(MAX(I:I)-1)),0)</f>
        <v>0</v>
      </c>
      <c r="W224" s="244">
        <f>IFERROR(IF(J224=0,"",1-(J224-1)/(MAX(J:J)-1)),0)</f>
        <v>0</v>
      </c>
      <c r="X224" s="244" t="str">
        <f>IFERROR(IF(K224=0,"",1-(K224-1)/(MAX(K:K)-1)),0)</f>
        <v/>
      </c>
      <c r="Y224" s="20">
        <f>IF(M224&gt;3,SUM(LARGE(Q224:X224,{1,2,3,4})),0)</f>
        <v>0</v>
      </c>
    </row>
    <row r="225" spans="1:25" ht="13" customHeight="1">
      <c r="A225" s="59" t="s">
        <v>166</v>
      </c>
      <c r="B225" s="56" t="s">
        <v>28</v>
      </c>
      <c r="C225" s="57" t="s">
        <v>26</v>
      </c>
      <c r="D225" s="15">
        <v>70</v>
      </c>
      <c r="E225" s="15">
        <v>79</v>
      </c>
      <c r="F225" s="15">
        <v>61</v>
      </c>
      <c r="G225" s="15">
        <v>72</v>
      </c>
      <c r="H225" s="15">
        <v>79</v>
      </c>
      <c r="I225" s="15" t="s">
        <v>559</v>
      </c>
      <c r="J225" s="15" t="str">
        <f>IFERROR(VLOOKUP($A225,'Men Race 7'!$A:$E,4,0),"")</f>
        <v/>
      </c>
      <c r="K225" s="13"/>
      <c r="L225" s="13">
        <f>IFERROR(SUM(SMALL(D225:K225,{1,2,3,4})),"")</f>
        <v>282</v>
      </c>
      <c r="M225" s="82">
        <f>COUNT(D225:K225)</f>
        <v>5</v>
      </c>
      <c r="N225" s="10" t="str">
        <f>RIGHT(A225,LEN(A225)-FIND(" ",A225))</f>
        <v>Warren</v>
      </c>
      <c r="O225" s="10" t="str">
        <f>LEFT(A225,FIND(" ",A225)-1)</f>
        <v>Andrew</v>
      </c>
      <c r="P225" s="82"/>
      <c r="Q225" s="244">
        <f>IFERROR(IF(D225=0,"",1-(D225-1)/(MAX(D:D)-1)),0)</f>
        <v>0.40517241379310343</v>
      </c>
      <c r="R225" s="244">
        <f>IFERROR(IF(E225=0,"",1-(E225-1)/(MAX(E:E)-1)),0)</f>
        <v>0.53293413173652693</v>
      </c>
      <c r="S225" s="244">
        <f>IFERROR(IF(F225=0,"",1-(F225-1)/(MAX(F:F)-1)),0)</f>
        <v>0.53488372093023262</v>
      </c>
      <c r="T225" s="244">
        <f>IFERROR(IF(G225=0,"",1-(G225-1)/(MAX(G:G)-1)),0)</f>
        <v>0.55063291139240511</v>
      </c>
      <c r="U225" s="244">
        <f>IFERROR(IF(H225=0,"",1-(H225-1)/(MAX(H:H)-1)),0)</f>
        <v>0.47651006711409394</v>
      </c>
      <c r="V225" s="244">
        <f>IFERROR(IF(I225=0,"",1-(I225-1)/(MAX(I:I)-1)),0)</f>
        <v>0</v>
      </c>
      <c r="W225" s="244">
        <f>IFERROR(IF(J225=0,"",1-(J225-1)/(MAX(J:J)-1)),0)</f>
        <v>0</v>
      </c>
      <c r="X225" s="244" t="str">
        <f>IFERROR(IF(K225=0,"",1-(K225-1)/(MAX(K:K)-1)),0)</f>
        <v/>
      </c>
      <c r="Y225" s="20">
        <f>IF(M225&gt;3,SUM(LARGE(Q225:X225,{1,2,3,4})),0)</f>
        <v>2.0949608311732586</v>
      </c>
    </row>
    <row r="226" spans="1:25" ht="13" customHeight="1">
      <c r="A226" s="59" t="s">
        <v>57</v>
      </c>
      <c r="B226" s="56" t="s">
        <v>40</v>
      </c>
      <c r="C226" s="57" t="s">
        <v>27</v>
      </c>
      <c r="D226" s="15">
        <v>68</v>
      </c>
      <c r="E226" s="15">
        <v>90</v>
      </c>
      <c r="F226" s="15">
        <v>77</v>
      </c>
      <c r="G226" s="15" t="s">
        <v>559</v>
      </c>
      <c r="H226" s="15">
        <v>83</v>
      </c>
      <c r="I226" s="15" t="s">
        <v>559</v>
      </c>
      <c r="J226" s="15" t="str">
        <f>IFERROR(VLOOKUP($A226,'Men Race 7'!$A:$E,4,0),"")</f>
        <v/>
      </c>
      <c r="K226" s="13"/>
      <c r="L226" s="13">
        <f>IFERROR(SUM(SMALL(D226:K226,{1,2,3,4})),"")</f>
        <v>318</v>
      </c>
      <c r="M226" s="82">
        <f>COUNT(D226:K226)</f>
        <v>4</v>
      </c>
      <c r="N226" s="10" t="str">
        <f>RIGHT(A226,LEN(A226)-FIND(" ",A226))</f>
        <v>Munro</v>
      </c>
      <c r="O226" s="10" t="str">
        <f>LEFT(A226,FIND(" ",A226)-1)</f>
        <v>Rick</v>
      </c>
      <c r="P226" s="82"/>
      <c r="Q226" s="244">
        <f>IFERROR(IF(D226=0,"",1-(D226-1)/(MAX(D:D)-1)),0)</f>
        <v>0.42241379310344829</v>
      </c>
      <c r="R226" s="244">
        <f>IFERROR(IF(E226=0,"",1-(E226-1)/(MAX(E:E)-1)),0)</f>
        <v>0.46706586826347307</v>
      </c>
      <c r="S226" s="244">
        <f>IFERROR(IF(F226=0,"",1-(F226-1)/(MAX(F:F)-1)),0)</f>
        <v>0.41085271317829453</v>
      </c>
      <c r="T226" s="244">
        <f>IFERROR(IF(G226=0,"",1-(G226-1)/(MAX(G:G)-1)),0)</f>
        <v>0</v>
      </c>
      <c r="U226" s="244">
        <f>IFERROR(IF(H226=0,"",1-(H226-1)/(MAX(H:H)-1)),0)</f>
        <v>0.44966442953020136</v>
      </c>
      <c r="V226" s="244">
        <f>IFERROR(IF(I226=0,"",1-(I226-1)/(MAX(I:I)-1)),0)</f>
        <v>0</v>
      </c>
      <c r="W226" s="244">
        <f>IFERROR(IF(J226=0,"",1-(J226-1)/(MAX(J:J)-1)),0)</f>
        <v>0</v>
      </c>
      <c r="X226" s="244" t="str">
        <f>IFERROR(IF(K226=0,"",1-(K226-1)/(MAX(K:K)-1)),0)</f>
        <v/>
      </c>
      <c r="Y226" s="20">
        <f>IF(M226&gt;3,SUM(LARGE(Q226:X226,{1,2,3,4})),0)</f>
        <v>1.7499968040754172</v>
      </c>
    </row>
    <row r="227" spans="1:25" ht="13" customHeight="1">
      <c r="A227" s="59" t="s">
        <v>538</v>
      </c>
      <c r="B227" s="56" t="s">
        <v>40</v>
      </c>
      <c r="C227" s="57" t="s">
        <v>25</v>
      </c>
      <c r="D227" s="21"/>
      <c r="E227" s="21"/>
      <c r="F227" s="21"/>
      <c r="G227" s="15">
        <v>106</v>
      </c>
      <c r="H227" s="15">
        <v>84</v>
      </c>
      <c r="I227" s="15" t="s">
        <v>559</v>
      </c>
      <c r="J227" s="15" t="str">
        <f>IFERROR(VLOOKUP($A227,'Men Race 7'!$A:$E,4,0),"")</f>
        <v/>
      </c>
      <c r="K227" s="15"/>
      <c r="L227" s="13" t="str">
        <f>IFERROR(SUM(SMALL(D227:K227,{1,2,3,4})),"")</f>
        <v/>
      </c>
      <c r="M227" s="82">
        <f>COUNT(D227:K227)</f>
        <v>2</v>
      </c>
      <c r="N227" s="10" t="str">
        <f>RIGHT(A227,LEN(A227)-FIND(" ",A227))</f>
        <v>Cole</v>
      </c>
      <c r="O227" s="10" t="str">
        <f>LEFT(A227,FIND(" ",A227)-1)</f>
        <v>Pete</v>
      </c>
      <c r="P227" s="82"/>
    </row>
    <row r="228" spans="1:25" ht="13" customHeight="1">
      <c r="A228" s="55" t="s">
        <v>165</v>
      </c>
      <c r="B228" s="56" t="s">
        <v>34</v>
      </c>
      <c r="C228" s="57" t="s">
        <v>26</v>
      </c>
      <c r="D228" s="86">
        <v>66</v>
      </c>
      <c r="E228" s="15">
        <v>100</v>
      </c>
      <c r="F228" s="15">
        <v>82</v>
      </c>
      <c r="G228" s="15">
        <v>100</v>
      </c>
      <c r="H228" s="15">
        <v>88</v>
      </c>
      <c r="I228" s="15" t="s">
        <v>559</v>
      </c>
      <c r="J228" s="15" t="str">
        <f>IFERROR(VLOOKUP($A228,'Men Race 7'!$A:$E,4,0),"")</f>
        <v/>
      </c>
      <c r="K228" s="13"/>
      <c r="L228" s="13">
        <f>IFERROR(SUM(SMALL(D228:K228,{1,2,3,4})),"")</f>
        <v>336</v>
      </c>
      <c r="M228" s="82">
        <f>COUNT(D228:K228)</f>
        <v>5</v>
      </c>
      <c r="N228" s="10" t="str">
        <f>RIGHT(A228,LEN(A228)-FIND(" ",A228))</f>
        <v>Lees</v>
      </c>
      <c r="O228" s="10" t="str">
        <f>LEFT(A228,FIND(" ",A228)-1)</f>
        <v>Tony</v>
      </c>
      <c r="P228" s="82"/>
      <c r="Q228" s="244">
        <f>IFERROR(IF(D228=0,"",1-(D228-1)/(MAX(D:D)-1)),0)</f>
        <v>0.43965517241379315</v>
      </c>
      <c r="R228" s="244">
        <f>IFERROR(IF(E228=0,"",1-(E228-1)/(MAX(E:E)-1)),0)</f>
        <v>0.40718562874251496</v>
      </c>
      <c r="S228" s="244">
        <f>IFERROR(IF(F228=0,"",1-(F228-1)/(MAX(F:F)-1)),0)</f>
        <v>0.37209302325581395</v>
      </c>
      <c r="T228" s="244">
        <f>IFERROR(IF(G228=0,"",1-(G228-1)/(MAX(G:G)-1)),0)</f>
        <v>0.37341772151898733</v>
      </c>
      <c r="U228" s="244">
        <f>IFERROR(IF(H228=0,"",1-(H228-1)/(MAX(H:H)-1)),0)</f>
        <v>0.41610738255033553</v>
      </c>
      <c r="V228" s="244">
        <f>IFERROR(IF(I228=0,"",1-(I228-1)/(MAX(I:I)-1)),0)</f>
        <v>0</v>
      </c>
      <c r="W228" s="244">
        <f>IFERROR(IF(J228=0,"",1-(J228-1)/(MAX(J:J)-1)),0)</f>
        <v>0</v>
      </c>
      <c r="X228" s="244" t="str">
        <f>IFERROR(IF(K228=0,"",1-(K228-1)/(MAX(K:K)-1)),0)</f>
        <v/>
      </c>
      <c r="Y228" s="20">
        <f>IF(M228&gt;3,SUM(LARGE(Q228:X228,{1,2,3,4})),0)</f>
        <v>1.636365905225631</v>
      </c>
    </row>
    <row r="229" spans="1:25" ht="13" customHeight="1">
      <c r="A229" s="60" t="s">
        <v>613</v>
      </c>
      <c r="B229" s="56" t="s">
        <v>34</v>
      </c>
      <c r="C229" s="57" t="s">
        <v>21</v>
      </c>
      <c r="D229" s="15"/>
      <c r="E229" s="15"/>
      <c r="F229" s="15"/>
      <c r="G229" s="15"/>
      <c r="H229" s="15">
        <v>89</v>
      </c>
      <c r="I229" s="15" t="s">
        <v>559</v>
      </c>
      <c r="J229" s="15" t="str">
        <f>IFERROR(VLOOKUP($A229,'Men Race 7'!$A:$E,4,0),"")</f>
        <v/>
      </c>
      <c r="K229" s="13"/>
      <c r="L229" s="13"/>
      <c r="M229" s="82">
        <f>COUNT(D229:K229)</f>
        <v>1</v>
      </c>
      <c r="N229" s="10" t="str">
        <f>RIGHT(A229,LEN(A229)-FIND(" ",A229))</f>
        <v>Fox</v>
      </c>
      <c r="O229" s="10" t="str">
        <f>LEFT(A229,FIND(" ",A229)-1)</f>
        <v>Charles</v>
      </c>
      <c r="P229" s="82"/>
      <c r="Q229" s="244" t="str">
        <f>IFERROR(IF(D229=0,"",1-(D229-1)/(MAX(D:D)-1)),0)</f>
        <v/>
      </c>
      <c r="R229" s="244" t="str">
        <f>IFERROR(IF(E229=0,"",1-(E229-1)/(MAX(E:E)-1)),0)</f>
        <v/>
      </c>
      <c r="S229" s="244" t="str">
        <f>IFERROR(IF(F229=0,"",1-(F229-1)/(MAX(F:F)-1)),0)</f>
        <v/>
      </c>
      <c r="T229" s="244" t="str">
        <f>IFERROR(IF(G229=0,"",1-(G229-1)/(MAX(G:G)-1)),0)</f>
        <v/>
      </c>
      <c r="U229" s="244">
        <f>IFERROR(IF(H229=0,"",1-(H229-1)/(MAX(H:H)-1)),0)</f>
        <v>0.40939597315436238</v>
      </c>
      <c r="V229" s="244">
        <f>IFERROR(IF(I229=0,"",1-(I229-1)/(MAX(I:I)-1)),0)</f>
        <v>0</v>
      </c>
      <c r="W229" s="244">
        <f>IFERROR(IF(J229=0,"",1-(J229-1)/(MAX(J:J)-1)),0)</f>
        <v>0</v>
      </c>
      <c r="X229" s="244" t="str">
        <f>IFERROR(IF(K229=0,"",1-(K229-1)/(MAX(K:K)-1)),0)</f>
        <v/>
      </c>
      <c r="Y229" s="20">
        <f>IF(M229&gt;3,SUM(LARGE(Q229:X229,{1,2,3,4})),0)</f>
        <v>0</v>
      </c>
    </row>
    <row r="230" spans="1:25" ht="13" customHeight="1">
      <c r="A230" s="181" t="s">
        <v>369</v>
      </c>
      <c r="B230" s="180" t="s">
        <v>40</v>
      </c>
      <c r="C230" s="184" t="s">
        <v>19</v>
      </c>
      <c r="D230" s="21"/>
      <c r="E230" s="20">
        <v>112</v>
      </c>
      <c r="F230" s="15"/>
      <c r="G230" s="15" t="s">
        <v>559</v>
      </c>
      <c r="H230" s="15">
        <v>92</v>
      </c>
      <c r="I230" s="15" t="s">
        <v>559</v>
      </c>
      <c r="J230" s="15" t="str">
        <f>IFERROR(VLOOKUP($A230,'Men Race 7'!$A:$E,4,0),"")</f>
        <v/>
      </c>
      <c r="K230" s="15"/>
      <c r="L230" s="13" t="str">
        <f>IFERROR(SUM(SMALL(D230:K230,{1,2,3,4})),"")</f>
        <v/>
      </c>
      <c r="M230" s="82">
        <f>COUNT(D230:K230)</f>
        <v>2</v>
      </c>
      <c r="N230" s="10" t="str">
        <f>RIGHT(A230,LEN(A230)-FIND(" ",A230))</f>
        <v>Sly</v>
      </c>
      <c r="O230" s="10" t="str">
        <f>LEFT(A230,FIND(" ",A230)-1)</f>
        <v>Tim</v>
      </c>
      <c r="P230" s="82"/>
      <c r="Q230" s="244" t="str">
        <f>IFERROR(IF(D230=0,"",1-(D230-1)/(MAX(D:D)-1)),0)</f>
        <v/>
      </c>
      <c r="R230" s="244">
        <f>IFERROR(IF(E230=0,"",1-(E230-1)/(MAX(E:E)-1)),0)</f>
        <v>0.33532934131736525</v>
      </c>
      <c r="S230" s="244" t="str">
        <f>IFERROR(IF(F230=0,"",1-(F230-1)/(MAX(F:F)-1)),0)</f>
        <v/>
      </c>
      <c r="T230" s="244">
        <f>IFERROR(IF(G230=0,"",1-(G230-1)/(MAX(G:G)-1)),0)</f>
        <v>0</v>
      </c>
      <c r="U230" s="244">
        <f>IFERROR(IF(H230=0,"",1-(H230-1)/(MAX(H:H)-1)),0)</f>
        <v>0.38926174496644295</v>
      </c>
      <c r="V230" s="244">
        <f>IFERROR(IF(I230=0,"",1-(I230-1)/(MAX(I:I)-1)),0)</f>
        <v>0</v>
      </c>
      <c r="W230" s="244">
        <f>IFERROR(IF(J230=0,"",1-(J230-1)/(MAX(J:J)-1)),0)</f>
        <v>0</v>
      </c>
      <c r="X230" s="244" t="str">
        <f>IFERROR(IF(K230=0,"",1-(K230-1)/(MAX(K:K)-1)),0)</f>
        <v/>
      </c>
      <c r="Y230" s="20">
        <f>IF(M230&gt;3,SUM(LARGE(Q230:X230,{1,2,3,4})),0)</f>
        <v>0</v>
      </c>
    </row>
    <row r="231" spans="1:25" ht="13" customHeight="1">
      <c r="A231" s="142" t="s">
        <v>81</v>
      </c>
      <c r="B231" s="143" t="s">
        <v>36</v>
      </c>
      <c r="C231" s="144" t="s">
        <v>17</v>
      </c>
      <c r="D231" s="145">
        <v>64</v>
      </c>
      <c r="E231" s="20">
        <v>88</v>
      </c>
      <c r="F231" s="15"/>
      <c r="G231" s="15" t="s">
        <v>559</v>
      </c>
      <c r="H231" s="15">
        <v>95</v>
      </c>
      <c r="I231" s="15" t="s">
        <v>559</v>
      </c>
      <c r="J231" s="15" t="str">
        <f>IFERROR(VLOOKUP($A231,'Men Race 7'!$A:$E,4,0),"")</f>
        <v/>
      </c>
      <c r="K231" s="15"/>
      <c r="L231" s="13" t="str">
        <f>IFERROR(SUM(SMALL(D231:K231,{1,2,3,4})),"")</f>
        <v/>
      </c>
      <c r="M231" s="82">
        <f>COUNT(D231:K231)</f>
        <v>3</v>
      </c>
      <c r="N231" s="10" t="str">
        <f>RIGHT(A231,LEN(A231)-FIND(" ",A231))</f>
        <v>Johnson</v>
      </c>
      <c r="O231" s="10" t="str">
        <f>LEFT(A231,FIND(" ",A231)-1)</f>
        <v>Alex</v>
      </c>
      <c r="P231" s="82"/>
      <c r="Q231" s="244">
        <f>IFERROR(IF(D231=0,"",1-(D231-1)/(MAX(D:D)-1)),0)</f>
        <v>0.4568965517241379</v>
      </c>
      <c r="R231" s="244">
        <f>IFERROR(IF(E231=0,"",1-(E231-1)/(MAX(E:E)-1)),0)</f>
        <v>0.47904191616766467</v>
      </c>
      <c r="S231" s="244" t="str">
        <f>IFERROR(IF(F231=0,"",1-(F231-1)/(MAX(F:F)-1)),0)</f>
        <v/>
      </c>
      <c r="T231" s="244">
        <f>IFERROR(IF(G231=0,"",1-(G231-1)/(MAX(G:G)-1)),0)</f>
        <v>0</v>
      </c>
      <c r="U231" s="244">
        <f>IFERROR(IF(H231=0,"",1-(H231-1)/(MAX(H:H)-1)),0)</f>
        <v>0.36912751677852351</v>
      </c>
      <c r="V231" s="244">
        <f>IFERROR(IF(I231=0,"",1-(I231-1)/(MAX(I:I)-1)),0)</f>
        <v>0</v>
      </c>
      <c r="W231" s="244">
        <f>IFERROR(IF(J231=0,"",1-(J231-1)/(MAX(J:J)-1)),0)</f>
        <v>0</v>
      </c>
      <c r="X231" s="244" t="str">
        <f>IFERROR(IF(K231=0,"",1-(K231-1)/(MAX(K:K)-1)),0)</f>
        <v/>
      </c>
      <c r="Y231" s="20">
        <f>IF(M231&gt;3,SUM(LARGE(Q231:X231,{1,2,3,4})),0)</f>
        <v>0</v>
      </c>
    </row>
    <row r="232" spans="1:25" ht="13" customHeight="1">
      <c r="A232" s="181" t="s">
        <v>316</v>
      </c>
      <c r="B232" s="180" t="s">
        <v>28</v>
      </c>
      <c r="C232" s="184" t="s">
        <v>17</v>
      </c>
      <c r="D232" s="21"/>
      <c r="E232" s="20">
        <v>99</v>
      </c>
      <c r="F232" s="15">
        <v>95</v>
      </c>
      <c r="G232" s="15">
        <v>109</v>
      </c>
      <c r="H232" s="15">
        <v>96</v>
      </c>
      <c r="I232" s="15" t="s">
        <v>559</v>
      </c>
      <c r="J232" s="15" t="str">
        <f>IFERROR(VLOOKUP($A232,'Men Race 7'!$A:$E,4,0),"")</f>
        <v/>
      </c>
      <c r="K232" s="15"/>
      <c r="L232" s="13">
        <f>IFERROR(SUM(SMALL(D232:K232,{1,2,3,4})),"")</f>
        <v>399</v>
      </c>
      <c r="M232" s="82">
        <f>COUNT(D232:K232)</f>
        <v>4</v>
      </c>
      <c r="N232" s="10" t="str">
        <f>RIGHT(A232,LEN(A232)-FIND(" ",A232))</f>
        <v>Merron</v>
      </c>
      <c r="O232" s="10" t="str">
        <f>LEFT(A232,FIND(" ",A232)-1)</f>
        <v>Matt</v>
      </c>
      <c r="P232" s="82"/>
      <c r="Q232" s="244" t="str">
        <f>IFERROR(IF(D232=0,"",1-(D232-1)/(MAX(D:D)-1)),0)</f>
        <v/>
      </c>
      <c r="R232" s="244">
        <f>IFERROR(IF(E232=0,"",1-(E232-1)/(MAX(E:E)-1)),0)</f>
        <v>0.41317365269461082</v>
      </c>
      <c r="S232" s="244">
        <f>IFERROR(IF(F232=0,"",1-(F232-1)/(MAX(F:F)-1)),0)</f>
        <v>0.27131782945736438</v>
      </c>
      <c r="T232" s="244">
        <f>IFERROR(IF(G232=0,"",1-(G232-1)/(MAX(G:G)-1)),0)</f>
        <v>0.31645569620253167</v>
      </c>
      <c r="U232" s="244">
        <f>IFERROR(IF(H232=0,"",1-(H232-1)/(MAX(H:H)-1)),0)</f>
        <v>0.36241610738255037</v>
      </c>
      <c r="V232" s="244">
        <f>IFERROR(IF(I232=0,"",1-(I232-1)/(MAX(I:I)-1)),0)</f>
        <v>0</v>
      </c>
      <c r="W232" s="244">
        <f>IFERROR(IF(J232=0,"",1-(J232-1)/(MAX(J:J)-1)),0)</f>
        <v>0</v>
      </c>
      <c r="X232" s="244" t="str">
        <f>IFERROR(IF(K232=0,"",1-(K232-1)/(MAX(K:K)-1)),0)</f>
        <v/>
      </c>
      <c r="Y232" s="20">
        <f>IF(M232&gt;3,SUM(LARGE(Q232:X232,{1,2,3,4})),0)</f>
        <v>1.3633632857370572</v>
      </c>
    </row>
    <row r="233" spans="1:25" ht="13" customHeight="1">
      <c r="A233" s="20" t="s">
        <v>208</v>
      </c>
      <c r="B233" s="56" t="s">
        <v>40</v>
      </c>
      <c r="C233" s="57" t="s">
        <v>206</v>
      </c>
      <c r="D233" s="15">
        <v>73</v>
      </c>
      <c r="E233" s="20"/>
      <c r="F233" s="15">
        <v>90</v>
      </c>
      <c r="G233" s="15" t="s">
        <v>559</v>
      </c>
      <c r="H233" s="15">
        <v>101</v>
      </c>
      <c r="I233" s="15" t="s">
        <v>559</v>
      </c>
      <c r="J233" s="15" t="str">
        <f>IFERROR(VLOOKUP($A233,'Men Race 7'!$A:$E,4,0),"")</f>
        <v/>
      </c>
      <c r="K233" s="13"/>
      <c r="L233" s="13" t="str">
        <f>IFERROR(SUM(SMALL(D233:K233,{1,2,3,4})),"")</f>
        <v/>
      </c>
      <c r="M233" s="82">
        <f>COUNT(D233:K233)</f>
        <v>3</v>
      </c>
      <c r="N233" s="10" t="str">
        <f>RIGHT(A233,LEN(A233)-FIND(" ",A233))</f>
        <v>Barnard</v>
      </c>
      <c r="O233" s="10" t="str">
        <f>LEFT(A233,FIND(" ",A233)-1)</f>
        <v>Jonathan</v>
      </c>
      <c r="P233" s="82"/>
      <c r="Q233" s="244">
        <f>IFERROR(IF(D233=0,"",1-(D233-1)/(MAX(D:D)-1)),0)</f>
        <v>0.37931034482758619</v>
      </c>
      <c r="R233" s="244" t="str">
        <f>IFERROR(IF(E233=0,"",1-(E233-1)/(MAX(E:E)-1)),0)</f>
        <v/>
      </c>
      <c r="S233" s="244">
        <f>IFERROR(IF(F233=0,"",1-(F233-1)/(MAX(F:F)-1)),0)</f>
        <v>0.31007751937984496</v>
      </c>
      <c r="T233" s="244">
        <f>IFERROR(IF(G233=0,"",1-(G233-1)/(MAX(G:G)-1)),0)</f>
        <v>0</v>
      </c>
      <c r="U233" s="244">
        <f>IFERROR(IF(H233=0,"",1-(H233-1)/(MAX(H:H)-1)),0)</f>
        <v>0.32885906040268453</v>
      </c>
      <c r="V233" s="244">
        <f>IFERROR(IF(I233=0,"",1-(I233-1)/(MAX(I:I)-1)),0)</f>
        <v>0</v>
      </c>
      <c r="W233" s="244">
        <f>IFERROR(IF(J233=0,"",1-(J233-1)/(MAX(J:J)-1)),0)</f>
        <v>0</v>
      </c>
      <c r="X233" s="244" t="str">
        <f>IFERROR(IF(K233=0,"",1-(K233-1)/(MAX(K:K)-1)),0)</f>
        <v/>
      </c>
      <c r="Y233" s="20">
        <f>IF(M233&gt;3,SUM(LARGE(Q233:X233,{1,2,3,4})),0)</f>
        <v>0</v>
      </c>
    </row>
    <row r="234" spans="1:25" ht="13" customHeight="1">
      <c r="A234" s="59" t="s">
        <v>574</v>
      </c>
      <c r="B234" s="56" t="s">
        <v>28</v>
      </c>
      <c r="C234" s="57" t="s">
        <v>20</v>
      </c>
      <c r="D234" s="15"/>
      <c r="E234" s="22"/>
      <c r="F234" s="21"/>
      <c r="G234" s="66"/>
      <c r="H234" s="15">
        <v>102</v>
      </c>
      <c r="I234" s="15" t="s">
        <v>559</v>
      </c>
      <c r="J234" s="15" t="str">
        <f>IFERROR(VLOOKUP($A234,'Men Race 7'!$A:$E,4,0),"")</f>
        <v/>
      </c>
      <c r="K234" s="13"/>
      <c r="L234" s="13"/>
      <c r="M234" s="82">
        <f>COUNT(D234:K234)</f>
        <v>1</v>
      </c>
      <c r="N234" s="10" t="str">
        <f>RIGHT(A234,LEN(A234)-FIND(" ",A234))</f>
        <v>English</v>
      </c>
      <c r="O234" s="10" t="str">
        <f>LEFT(A234,FIND(" ",A234)-1)</f>
        <v>Daryll</v>
      </c>
      <c r="P234" s="82"/>
      <c r="Q234" s="244" t="str">
        <f>IFERROR(IF(D234=0,"",1-(D234-1)/(MAX(D:D)-1)),0)</f>
        <v/>
      </c>
      <c r="R234" s="244" t="str">
        <f>IFERROR(IF(E234=0,"",1-(E234-1)/(MAX(E:E)-1)),0)</f>
        <v/>
      </c>
      <c r="S234" s="244" t="str">
        <f>IFERROR(IF(F234=0,"",1-(F234-1)/(MAX(F:F)-1)),0)</f>
        <v/>
      </c>
      <c r="T234" s="244" t="str">
        <f>IFERROR(IF(G234=0,"",1-(G234-1)/(MAX(G:G)-1)),0)</f>
        <v/>
      </c>
      <c r="U234" s="244">
        <f>IFERROR(IF(H234=0,"",1-(H234-1)/(MAX(H:H)-1)),0)</f>
        <v>0.32214765100671139</v>
      </c>
      <c r="V234" s="244">
        <f>IFERROR(IF(I234=0,"",1-(I234-1)/(MAX(I:I)-1)),0)</f>
        <v>0</v>
      </c>
      <c r="W234" s="244">
        <f>IFERROR(IF(J234=0,"",1-(J234-1)/(MAX(J:J)-1)),0)</f>
        <v>0</v>
      </c>
      <c r="X234" s="244" t="str">
        <f>IFERROR(IF(K234=0,"",1-(K234-1)/(MAX(K:K)-1)),0)</f>
        <v/>
      </c>
      <c r="Y234" s="20">
        <f>IF(M234&gt;3,SUM(LARGE(Q234:X234,{1,2,3,4})),0)</f>
        <v>0</v>
      </c>
    </row>
    <row r="235" spans="1:25" ht="13" customHeight="1">
      <c r="A235" s="59" t="s">
        <v>168</v>
      </c>
      <c r="B235" s="56" t="s">
        <v>40</v>
      </c>
      <c r="C235" s="57" t="s">
        <v>26</v>
      </c>
      <c r="D235" s="15">
        <v>91</v>
      </c>
      <c r="E235" s="20">
        <v>130</v>
      </c>
      <c r="F235" s="15">
        <v>102</v>
      </c>
      <c r="G235" s="15" t="s">
        <v>559</v>
      </c>
      <c r="H235" s="15">
        <v>110</v>
      </c>
      <c r="I235" s="15" t="s">
        <v>559</v>
      </c>
      <c r="J235" s="15" t="str">
        <f>IFERROR(VLOOKUP($A235,'Men Race 7'!$A:$E,4,0),"")</f>
        <v/>
      </c>
      <c r="K235" s="13"/>
      <c r="L235" s="13">
        <f>IFERROR(SUM(SMALL(D235:K235,{1,2,3,4})),"")</f>
        <v>433</v>
      </c>
      <c r="M235" s="82">
        <f>COUNT(D235:K235)</f>
        <v>4</v>
      </c>
      <c r="N235" s="10" t="str">
        <f>RIGHT(A235,LEN(A235)-FIND(" ",A235))</f>
        <v>Gordon</v>
      </c>
      <c r="O235" s="10" t="str">
        <f>LEFT(A235,FIND(" ",A235)-1)</f>
        <v>Mike</v>
      </c>
      <c r="P235" s="82"/>
      <c r="Q235" s="244">
        <f>IFERROR(IF(D235=0,"",1-(D235-1)/(MAX(D:D)-1)),0)</f>
        <v>0.22413793103448276</v>
      </c>
      <c r="R235" s="244">
        <f>IFERROR(IF(E235=0,"",1-(E235-1)/(MAX(E:E)-1)),0)</f>
        <v>0.22754491017964074</v>
      </c>
      <c r="S235" s="244">
        <f>IFERROR(IF(F235=0,"",1-(F235-1)/(MAX(F:F)-1)),0)</f>
        <v>0.21705426356589153</v>
      </c>
      <c r="T235" s="244">
        <f>IFERROR(IF(G235=0,"",1-(G235-1)/(MAX(G:G)-1)),0)</f>
        <v>0</v>
      </c>
      <c r="U235" s="244">
        <f>IFERROR(IF(H235=0,"",1-(H235-1)/(MAX(H:H)-1)),0)</f>
        <v>0.26845637583892612</v>
      </c>
      <c r="V235" s="244">
        <f>IFERROR(IF(I235=0,"",1-(I235-1)/(MAX(I:I)-1)),0)</f>
        <v>0</v>
      </c>
      <c r="W235" s="244">
        <f>IFERROR(IF(J235=0,"",1-(J235-1)/(MAX(J:J)-1)),0)</f>
        <v>0</v>
      </c>
      <c r="X235" s="244" t="str">
        <f>IFERROR(IF(K235=0,"",1-(K235-1)/(MAX(K:K)-1)),0)</f>
        <v/>
      </c>
      <c r="Y235" s="20">
        <f>IF(M235&gt;3,SUM(LARGE(Q235:X235,{1,2,3,4})),0)</f>
        <v>0.93719348061894114</v>
      </c>
    </row>
    <row r="236" spans="1:25" ht="13" customHeight="1">
      <c r="A236" s="316" t="s">
        <v>472</v>
      </c>
      <c r="B236" s="317" t="s">
        <v>28</v>
      </c>
      <c r="C236" s="318" t="s">
        <v>16</v>
      </c>
      <c r="D236" s="21"/>
      <c r="E236" s="20">
        <v>120</v>
      </c>
      <c r="F236" s="15"/>
      <c r="G236" s="319">
        <v>126</v>
      </c>
      <c r="H236" s="15">
        <v>112</v>
      </c>
      <c r="I236" s="15" t="s">
        <v>559</v>
      </c>
      <c r="J236" s="15" t="str">
        <f>IFERROR(VLOOKUP($A236,'Men Race 7'!$A:$E,4,0),"")</f>
        <v/>
      </c>
      <c r="K236" s="15"/>
      <c r="L236" s="13" t="str">
        <f>IFERROR(SUM(SMALL(D236:K236,{1,2,3,4})),"")</f>
        <v/>
      </c>
      <c r="M236" s="82">
        <f>COUNT(D236:K236)</f>
        <v>3</v>
      </c>
      <c r="N236" s="10" t="str">
        <f>RIGHT(A236,LEN(A236)-FIND(" ",A236))</f>
        <v>Osborne</v>
      </c>
      <c r="O236" s="10" t="str">
        <f>LEFT(A236,FIND(" ",A236)-1)</f>
        <v>Mike</v>
      </c>
      <c r="P236" s="82"/>
    </row>
    <row r="237" spans="1:25" ht="13" customHeight="1">
      <c r="A237" s="168" t="s">
        <v>148</v>
      </c>
      <c r="B237" s="167" t="s">
        <v>40</v>
      </c>
      <c r="C237" s="166" t="s">
        <v>19</v>
      </c>
      <c r="D237" s="148">
        <v>93</v>
      </c>
      <c r="E237" s="15"/>
      <c r="F237" s="15"/>
      <c r="G237" s="15">
        <v>118</v>
      </c>
      <c r="H237" s="15">
        <v>113</v>
      </c>
      <c r="I237" s="15" t="s">
        <v>559</v>
      </c>
      <c r="J237" s="15" t="str">
        <f>IFERROR(VLOOKUP($A237,'Men Race 7'!$A:$E,4,0),"")</f>
        <v/>
      </c>
      <c r="K237" s="15"/>
      <c r="L237" s="13" t="str">
        <f>IFERROR(SUM(SMALL(D237:K237,{1,2,3,4})),"")</f>
        <v/>
      </c>
      <c r="M237" s="82">
        <f>COUNT(D237:K237)</f>
        <v>3</v>
      </c>
      <c r="N237" s="10" t="str">
        <f>RIGHT(A237,LEN(A237)-FIND(" ",A237))</f>
        <v>Ball</v>
      </c>
      <c r="O237" s="10" t="str">
        <f>LEFT(A237,FIND(" ",A237)-1)</f>
        <v>David</v>
      </c>
      <c r="P237" s="82"/>
      <c r="Q237" s="244">
        <f>IFERROR(IF(D237=0,"",1-(D237-1)/(MAX(D:D)-1)),0)</f>
        <v>0.2068965517241379</v>
      </c>
      <c r="R237" s="244" t="str">
        <f>IFERROR(IF(E237=0,"",1-(E237-1)/(MAX(E:E)-1)),0)</f>
        <v/>
      </c>
      <c r="S237" s="244" t="str">
        <f>IFERROR(IF(F237=0,"",1-(F237-1)/(MAX(F:F)-1)),0)</f>
        <v/>
      </c>
      <c r="T237" s="244">
        <f>IFERROR(IF(G237=0,"",1-(G237-1)/(MAX(G:G)-1)),0)</f>
        <v>0.259493670886076</v>
      </c>
      <c r="U237" s="244">
        <f>IFERROR(IF(H237=0,"",1-(H237-1)/(MAX(H:H)-1)),0)</f>
        <v>0.24832214765100669</v>
      </c>
      <c r="V237" s="244">
        <f>IFERROR(IF(I237=0,"",1-(I237-1)/(MAX(I:I)-1)),0)</f>
        <v>0</v>
      </c>
      <c r="W237" s="244">
        <f>IFERROR(IF(J237=0,"",1-(J237-1)/(MAX(J:J)-1)),0)</f>
        <v>0</v>
      </c>
      <c r="X237" s="244" t="str">
        <f>IFERROR(IF(K237=0,"",1-(K237-1)/(MAX(K:K)-1)),0)</f>
        <v/>
      </c>
      <c r="Y237" s="20">
        <f>IF(M237&gt;3,SUM(LARGE(Q237:X237,{1,2,3,4})),0)</f>
        <v>0</v>
      </c>
    </row>
    <row r="238" spans="1:25" ht="13" customHeight="1">
      <c r="A238" s="60" t="s">
        <v>614</v>
      </c>
      <c r="B238" s="56" t="s">
        <v>36</v>
      </c>
      <c r="C238" s="57" t="s">
        <v>21</v>
      </c>
      <c r="D238" s="15"/>
      <c r="E238" s="21"/>
      <c r="F238" s="21"/>
      <c r="G238" s="66"/>
      <c r="H238" s="15">
        <v>119</v>
      </c>
      <c r="I238" s="15" t="s">
        <v>559</v>
      </c>
      <c r="J238" s="15" t="str">
        <f>IFERROR(VLOOKUP($A238,'Men Race 7'!$A:$E,4,0),"")</f>
        <v/>
      </c>
      <c r="K238" s="13"/>
      <c r="L238" s="13"/>
      <c r="M238" s="82">
        <f>COUNT(D238:K238)</f>
        <v>1</v>
      </c>
      <c r="N238" s="10" t="str">
        <f>RIGHT(A238,LEN(A238)-FIND(" ",A238))</f>
        <v>O'Riley</v>
      </c>
      <c r="O238" s="10" t="str">
        <f>LEFT(A238,FIND(" ",A238)-1)</f>
        <v>Matthew</v>
      </c>
      <c r="P238" s="82"/>
      <c r="Q238" s="244" t="str">
        <f>IFERROR(IF(D238=0,"",1-(D238-1)/(MAX(D:D)-1)),0)</f>
        <v/>
      </c>
      <c r="R238" s="244" t="str">
        <f>IFERROR(IF(E238=0,"",1-(E238-1)/(MAX(E:E)-1)),0)</f>
        <v/>
      </c>
      <c r="S238" s="244" t="str">
        <f>IFERROR(IF(F238=0,"",1-(F238-1)/(MAX(F:F)-1)),0)</f>
        <v/>
      </c>
      <c r="T238" s="244" t="str">
        <f>IFERROR(IF(G238=0,"",1-(G238-1)/(MAX(G:G)-1)),0)</f>
        <v/>
      </c>
      <c r="U238" s="244">
        <f>IFERROR(IF(H238=0,"",1-(H238-1)/(MAX(H:H)-1)),0)</f>
        <v>0.20805369127516782</v>
      </c>
      <c r="V238" s="244">
        <f>IFERROR(IF(I238=0,"",1-(I238-1)/(MAX(I:I)-1)),0)</f>
        <v>0</v>
      </c>
      <c r="W238" s="244">
        <f>IFERROR(IF(J238=0,"",1-(J238-1)/(MAX(J:J)-1)),0)</f>
        <v>0</v>
      </c>
      <c r="X238" s="244" t="str">
        <f>IFERROR(IF(K238=0,"",1-(K238-1)/(MAX(K:K)-1)),0)</f>
        <v/>
      </c>
      <c r="Y238" s="20">
        <f>IF(M238&gt;3,SUM(LARGE(Q238:X238,{1,2,3,4})),0)</f>
        <v>0</v>
      </c>
    </row>
    <row r="239" spans="1:25" ht="13" customHeight="1">
      <c r="A239" s="55" t="s">
        <v>564</v>
      </c>
      <c r="B239" s="56" t="s">
        <v>36</v>
      </c>
      <c r="C239" s="57" t="s">
        <v>26</v>
      </c>
      <c r="D239" s="407"/>
      <c r="E239" s="21"/>
      <c r="F239" s="21"/>
      <c r="G239" s="66"/>
      <c r="H239" s="15">
        <v>122</v>
      </c>
      <c r="I239" s="15" t="s">
        <v>559</v>
      </c>
      <c r="J239" s="15" t="str">
        <f>IFERROR(VLOOKUP($A239,'Men Race 7'!$A:$E,4,0),"")</f>
        <v/>
      </c>
      <c r="K239" s="13"/>
      <c r="L239" s="13"/>
      <c r="M239" s="82">
        <f>COUNT(D239:K239)</f>
        <v>1</v>
      </c>
      <c r="N239" s="10" t="str">
        <f>RIGHT(A239,LEN(A239)-FIND(" ",A239))</f>
        <v>Cameron</v>
      </c>
      <c r="O239" s="10" t="str">
        <f>LEFT(A239,FIND(" ",A239)-1)</f>
        <v>Neil</v>
      </c>
      <c r="P239" s="82"/>
      <c r="Q239" s="244" t="str">
        <f>IFERROR(IF(D239=0,"",1-(D239-1)/(MAX(D:D)-1)),0)</f>
        <v/>
      </c>
      <c r="R239" s="244" t="str">
        <f>IFERROR(IF(E239=0,"",1-(E239-1)/(MAX(E:E)-1)),0)</f>
        <v/>
      </c>
      <c r="S239" s="244" t="str">
        <f>IFERROR(IF(F239=0,"",1-(F239-1)/(MAX(F:F)-1)),0)</f>
        <v/>
      </c>
      <c r="T239" s="244" t="str">
        <f>IFERROR(IF(G239=0,"",1-(G239-1)/(MAX(G:G)-1)),0)</f>
        <v/>
      </c>
      <c r="U239" s="244">
        <f>IFERROR(IF(H239=0,"",1-(H239-1)/(MAX(H:H)-1)),0)</f>
        <v>0.18791946308724827</v>
      </c>
      <c r="V239" s="244">
        <f>IFERROR(IF(I239=0,"",1-(I239-1)/(MAX(I:I)-1)),0)</f>
        <v>0</v>
      </c>
      <c r="W239" s="244">
        <f>IFERROR(IF(J239=0,"",1-(J239-1)/(MAX(J:J)-1)),0)</f>
        <v>0</v>
      </c>
      <c r="X239" s="244" t="str">
        <f>IFERROR(IF(K239=0,"",1-(K239-1)/(MAX(K:K)-1)),0)</f>
        <v/>
      </c>
      <c r="Y239" s="20">
        <f>IF(M239&gt;3,SUM(LARGE(Q239:X239,{1,2,3,4})),0)</f>
        <v>0</v>
      </c>
    </row>
    <row r="240" spans="1:25" ht="13" customHeight="1">
      <c r="A240" s="312" t="s">
        <v>468</v>
      </c>
      <c r="B240" s="313" t="s">
        <v>40</v>
      </c>
      <c r="C240" s="314" t="s">
        <v>14</v>
      </c>
      <c r="D240" s="21"/>
      <c r="E240" s="20"/>
      <c r="F240" s="15"/>
      <c r="G240" s="315">
        <v>137</v>
      </c>
      <c r="H240" s="15">
        <v>124</v>
      </c>
      <c r="I240" s="15" t="s">
        <v>559</v>
      </c>
      <c r="J240" s="15" t="str">
        <f>IFERROR(VLOOKUP($A240,'Men Race 7'!$A:$E,4,0),"")</f>
        <v/>
      </c>
      <c r="K240" s="15"/>
      <c r="L240" s="13" t="str">
        <f>IFERROR(SUM(SMALL(D240:K240,{1,2,3,4})),"")</f>
        <v/>
      </c>
      <c r="M240" s="82">
        <f>COUNT(D240:K240)</f>
        <v>2</v>
      </c>
      <c r="N240" s="10" t="str">
        <f>RIGHT(A240,LEN(A240)-FIND(" ",A240))</f>
        <v>Wilks</v>
      </c>
      <c r="O240" s="10" t="str">
        <f>LEFT(A240,FIND(" ",A240)-1)</f>
        <v>Laurence</v>
      </c>
      <c r="P240" s="82"/>
    </row>
    <row r="241" spans="1:25" ht="13" customHeight="1">
      <c r="A241" s="150" t="s">
        <v>192</v>
      </c>
      <c r="B241" s="149" t="s">
        <v>36</v>
      </c>
      <c r="C241" s="57" t="s">
        <v>13</v>
      </c>
      <c r="D241" s="80">
        <v>84</v>
      </c>
      <c r="E241" s="20"/>
      <c r="F241" s="15"/>
      <c r="G241" s="15">
        <v>124</v>
      </c>
      <c r="H241" s="15">
        <v>125</v>
      </c>
      <c r="I241" s="15" t="s">
        <v>559</v>
      </c>
      <c r="J241" s="15" t="str">
        <f>IFERROR(VLOOKUP($A241,'Men Race 7'!$A:$E,4,0),"")</f>
        <v/>
      </c>
      <c r="K241" s="13"/>
      <c r="L241" s="13" t="str">
        <f>IFERROR(SUM(SMALL(D241:K241,{1,2,3,4})),"")</f>
        <v/>
      </c>
      <c r="M241" s="82">
        <f>COUNT(D241:K241)</f>
        <v>3</v>
      </c>
      <c r="N241" s="10" t="str">
        <f>RIGHT(A241,LEN(A241)-FIND(" ",A241))</f>
        <v>Smyth</v>
      </c>
      <c r="O241" s="10" t="str">
        <f>LEFT(A241,FIND(" ",A241)-1)</f>
        <v>Nigel</v>
      </c>
      <c r="P241" s="82"/>
      <c r="Q241" s="244">
        <f>IFERROR(IF(D241=0,"",1-(D241-1)/(MAX(D:D)-1)),0)</f>
        <v>0.28448275862068961</v>
      </c>
      <c r="R241" s="244" t="str">
        <f>IFERROR(IF(E241=0,"",1-(E241-1)/(MAX(E:E)-1)),0)</f>
        <v/>
      </c>
      <c r="S241" s="244" t="str">
        <f>IFERROR(IF(F241=0,"",1-(F241-1)/(MAX(F:F)-1)),0)</f>
        <v/>
      </c>
      <c r="T241" s="244">
        <f>IFERROR(IF(G241=0,"",1-(G241-1)/(MAX(G:G)-1)),0)</f>
        <v>0.22151898734177211</v>
      </c>
      <c r="U241" s="244">
        <f>IFERROR(IF(H241=0,"",1-(H241-1)/(MAX(H:H)-1)),0)</f>
        <v>0.16778523489932884</v>
      </c>
      <c r="V241" s="244">
        <f>IFERROR(IF(I241=0,"",1-(I241-1)/(MAX(I:I)-1)),0)</f>
        <v>0</v>
      </c>
      <c r="W241" s="244">
        <f>IFERROR(IF(J241=0,"",1-(J241-1)/(MAX(J:J)-1)),0)</f>
        <v>0</v>
      </c>
      <c r="X241" s="244" t="str">
        <f>IFERROR(IF(K241=0,"",1-(K241-1)/(MAX(K:K)-1)),0)</f>
        <v/>
      </c>
      <c r="Y241" s="20">
        <f>IF(M241&gt;3,SUM(LARGE(Q241:X241,{1,2,3,4})),0)</f>
        <v>0</v>
      </c>
    </row>
    <row r="242" spans="1:25" ht="13" customHeight="1">
      <c r="A242" s="277" t="s">
        <v>408</v>
      </c>
      <c r="B242" s="278" t="s">
        <v>34</v>
      </c>
      <c r="C242" s="279" t="s">
        <v>14</v>
      </c>
      <c r="D242" s="21"/>
      <c r="E242" s="22"/>
      <c r="F242" s="15">
        <v>123</v>
      </c>
      <c r="G242" s="15">
        <v>140</v>
      </c>
      <c r="H242" s="15">
        <v>128</v>
      </c>
      <c r="I242" s="15" t="s">
        <v>559</v>
      </c>
      <c r="J242" s="15" t="str">
        <f>IFERROR(VLOOKUP($A242,'Men Race 7'!$A:$E,4,0),"")</f>
        <v/>
      </c>
      <c r="K242" s="13"/>
      <c r="L242" s="13" t="str">
        <f>IFERROR(SUM(SMALL(D242:K242,{1,2,3,4})),"")</f>
        <v/>
      </c>
      <c r="M242" s="82">
        <f>COUNT(D242:K242)</f>
        <v>3</v>
      </c>
      <c r="N242" s="10" t="str">
        <f>RIGHT(A242,LEN(A242)-FIND(" ",A242))</f>
        <v>McMillan</v>
      </c>
      <c r="O242" s="10" t="str">
        <f>LEFT(A242,FIND(" ",A242)-1)</f>
        <v>Gavin</v>
      </c>
    </row>
    <row r="243" spans="1:25" ht="13" customHeight="1">
      <c r="A243" s="59" t="s">
        <v>565</v>
      </c>
      <c r="B243" s="56" t="s">
        <v>28</v>
      </c>
      <c r="C243" s="57" t="s">
        <v>26</v>
      </c>
      <c r="D243" s="407"/>
      <c r="E243" s="22"/>
      <c r="F243" s="21"/>
      <c r="G243" s="66"/>
      <c r="H243" s="15">
        <v>130</v>
      </c>
      <c r="I243" s="15" t="s">
        <v>559</v>
      </c>
      <c r="J243" s="15" t="str">
        <f>IFERROR(VLOOKUP($A243,'Men Race 7'!$A:$E,4,0),"")</f>
        <v/>
      </c>
      <c r="K243" s="13"/>
      <c r="L243" s="13"/>
      <c r="M243" s="82">
        <f>COUNT(D243:K243)</f>
        <v>1</v>
      </c>
      <c r="N243" s="10" t="str">
        <f>RIGHT(A243,LEN(A243)-FIND(" ",A243))</f>
        <v>Jenkins</v>
      </c>
      <c r="O243" s="10" t="str">
        <f>LEFT(A243,FIND(" ",A243)-1)</f>
        <v>Kirk</v>
      </c>
      <c r="P243" s="82"/>
      <c r="Q243" s="244" t="str">
        <f>IFERROR(IF(D243=0,"",1-(D243-1)/(MAX(D:D)-1)),0)</f>
        <v/>
      </c>
      <c r="R243" s="244" t="str">
        <f>IFERROR(IF(E243=0,"",1-(E243-1)/(MAX(E:E)-1)),0)</f>
        <v/>
      </c>
      <c r="S243" s="244" t="str">
        <f>IFERROR(IF(F243=0,"",1-(F243-1)/(MAX(F:F)-1)),0)</f>
        <v/>
      </c>
      <c r="T243" s="244" t="str">
        <f>IFERROR(IF(G243=0,"",1-(G243-1)/(MAX(G:G)-1)),0)</f>
        <v/>
      </c>
      <c r="U243" s="244">
        <f>IFERROR(IF(H243=0,"",1-(H243-1)/(MAX(H:H)-1)),0)</f>
        <v>0.13422818791946312</v>
      </c>
      <c r="V243" s="244">
        <f>IFERROR(IF(I243=0,"",1-(I243-1)/(MAX(I:I)-1)),0)</f>
        <v>0</v>
      </c>
      <c r="W243" s="244">
        <f>IFERROR(IF(J243=0,"",1-(J243-1)/(MAX(J:J)-1)),0)</f>
        <v>0</v>
      </c>
      <c r="X243" s="244" t="str">
        <f>IFERROR(IF(K243=0,"",1-(K243-1)/(MAX(K:K)-1)),0)</f>
        <v/>
      </c>
      <c r="Y243" s="20">
        <f>IF(M243&gt;3,SUM(LARGE(Q243:X243,{1,2,3,4})),0)</f>
        <v>0</v>
      </c>
    </row>
    <row r="244" spans="1:25" ht="13" customHeight="1">
      <c r="A244" s="818" t="s">
        <v>560</v>
      </c>
      <c r="B244" s="818" t="s">
        <v>34</v>
      </c>
      <c r="C244" s="820" t="s">
        <v>23</v>
      </c>
      <c r="D244" s="499"/>
      <c r="E244" s="22"/>
      <c r="F244" s="21"/>
      <c r="G244" s="66"/>
      <c r="H244" s="15">
        <v>135</v>
      </c>
      <c r="I244" s="15" t="s">
        <v>559</v>
      </c>
      <c r="J244" s="15" t="str">
        <f>IFERROR(VLOOKUP($A244,'Men Race 7'!$A:$E,4,0),"")</f>
        <v/>
      </c>
      <c r="K244" s="13"/>
      <c r="L244" s="13"/>
      <c r="M244" s="82">
        <f>COUNT(D244:K244)</f>
        <v>1</v>
      </c>
      <c r="N244" s="10" t="str">
        <f>RIGHT(A244,LEN(A244)-FIND(" ",A244))</f>
        <v>Sorrell</v>
      </c>
      <c r="O244" s="10" t="str">
        <f>LEFT(A244,FIND(" ",A244)-1)</f>
        <v>Tim</v>
      </c>
      <c r="P244" s="82"/>
      <c r="Q244" s="244" t="str">
        <f>IFERROR(IF(D244=0,"",1-(D244-1)/(MAX(D:D)-1)),0)</f>
        <v/>
      </c>
      <c r="R244" s="244" t="str">
        <f>IFERROR(IF(E244=0,"",1-(E244-1)/(MAX(E:E)-1)),0)</f>
        <v/>
      </c>
      <c r="S244" s="244" t="str">
        <f>IFERROR(IF(F244=0,"",1-(F244-1)/(MAX(F:F)-1)),0)</f>
        <v/>
      </c>
      <c r="T244" s="244" t="str">
        <f>IFERROR(IF(G244=0,"",1-(G244-1)/(MAX(G:G)-1)),0)</f>
        <v/>
      </c>
      <c r="U244" s="244">
        <f>IFERROR(IF(H244=0,"",1-(H244-1)/(MAX(H:H)-1)),0)</f>
        <v>0.10067114093959728</v>
      </c>
      <c r="V244" s="244">
        <f>IFERROR(IF(I244=0,"",1-(I244-1)/(MAX(I:I)-1)),0)</f>
        <v>0</v>
      </c>
      <c r="W244" s="244">
        <f>IFERROR(IF(J244=0,"",1-(J244-1)/(MAX(J:J)-1)),0)</f>
        <v>0</v>
      </c>
      <c r="X244" s="244" t="str">
        <f>IFERROR(IF(K244=0,"",1-(K244-1)/(MAX(K:K)-1)),0)</f>
        <v/>
      </c>
      <c r="Y244" s="20">
        <f>IF(M244&gt;3,SUM(LARGE(Q244:X244,{1,2,3,4})),0)</f>
        <v>0</v>
      </c>
    </row>
    <row r="245" spans="1:25" ht="13" customHeight="1">
      <c r="A245" s="429" t="s">
        <v>581</v>
      </c>
      <c r="B245" s="430" t="s">
        <v>34</v>
      </c>
      <c r="C245" s="431" t="s">
        <v>16</v>
      </c>
      <c r="D245" s="432"/>
      <c r="E245" s="60"/>
      <c r="F245" s="15"/>
      <c r="G245" s="15"/>
      <c r="H245" s="15">
        <v>142</v>
      </c>
      <c r="I245" s="15" t="s">
        <v>559</v>
      </c>
      <c r="J245" s="15" t="str">
        <f>IFERROR(VLOOKUP($A245,'Men Race 7'!$A:$E,4,0),"")</f>
        <v/>
      </c>
      <c r="K245" s="13"/>
      <c r="L245" s="13"/>
      <c r="M245" s="82">
        <f>COUNT(D245:K245)</f>
        <v>1</v>
      </c>
      <c r="N245" s="10" t="str">
        <f>RIGHT(A245,LEN(A245)-FIND(" ",A245))</f>
        <v>Carter</v>
      </c>
      <c r="O245" s="10" t="str">
        <f>LEFT(A245,FIND(" ",A245)-1)</f>
        <v>Paul</v>
      </c>
      <c r="P245" s="82"/>
      <c r="Q245" s="244" t="str">
        <f>IFERROR(IF(D245=0,"",1-(D245-1)/(MAX(D:D)-1)),0)</f>
        <v/>
      </c>
      <c r="R245" s="244" t="str">
        <f>IFERROR(IF(E245=0,"",1-(E245-1)/(MAX(E:E)-1)),0)</f>
        <v/>
      </c>
      <c r="S245" s="244" t="str">
        <f>IFERROR(IF(F245=0,"",1-(F245-1)/(MAX(F:F)-1)),0)</f>
        <v/>
      </c>
      <c r="T245" s="244" t="str">
        <f>IFERROR(IF(G245=0,"",1-(G245-1)/(MAX(G:G)-1)),0)</f>
        <v/>
      </c>
      <c r="U245" s="244">
        <f>IFERROR(IF(H245=0,"",1-(H245-1)/(MAX(H:H)-1)),0)</f>
        <v>5.3691275167785268E-2</v>
      </c>
      <c r="V245" s="244">
        <f>IFERROR(IF(I245=0,"",1-(I245-1)/(MAX(I:I)-1)),0)</f>
        <v>0</v>
      </c>
      <c r="W245" s="244">
        <f>IFERROR(IF(J245=0,"",1-(J245-1)/(MAX(J:J)-1)),0)</f>
        <v>0</v>
      </c>
      <c r="X245" s="244" t="str">
        <f>IFERROR(IF(K245=0,"",1-(K245-1)/(MAX(K:K)-1)),0)</f>
        <v/>
      </c>
      <c r="Y245" s="20">
        <f>IF(M245&gt;3,SUM(LARGE(Q245:X245,{1,2,3,4})),0)</f>
        <v>0</v>
      </c>
    </row>
    <row r="246" spans="1:25" ht="13" customHeight="1">
      <c r="A246" s="168" t="s">
        <v>120</v>
      </c>
      <c r="B246" s="167" t="s">
        <v>34</v>
      </c>
      <c r="C246" s="166" t="s">
        <v>14</v>
      </c>
      <c r="D246" s="165">
        <v>112</v>
      </c>
      <c r="E246" s="20">
        <v>163</v>
      </c>
      <c r="F246" s="15"/>
      <c r="G246" s="15" t="s">
        <v>559</v>
      </c>
      <c r="H246" s="15">
        <v>143</v>
      </c>
      <c r="I246" s="15" t="s">
        <v>559</v>
      </c>
      <c r="J246" s="15" t="str">
        <f>IFERROR(VLOOKUP($A246,'Men Race 7'!$A:$E,4,0),"")</f>
        <v/>
      </c>
      <c r="K246" s="13"/>
      <c r="L246" s="13" t="str">
        <f>IFERROR(SUM(SMALL(D246:K246,{1,2,3,4})),"")</f>
        <v/>
      </c>
      <c r="M246" s="82">
        <f>COUNT(D246:K246)</f>
        <v>3</v>
      </c>
      <c r="N246" s="10" t="str">
        <f>RIGHT(A246,LEN(A246)-FIND(" ",A246))</f>
        <v>Deacon</v>
      </c>
      <c r="O246" s="10" t="str">
        <f>LEFT(A246,FIND(" ",A246)-1)</f>
        <v>Jeff</v>
      </c>
      <c r="P246" s="82"/>
      <c r="Q246" s="244">
        <f>IFERROR(IF(D246=0,"",1-(D246-1)/(MAX(D:D)-1)),0)</f>
        <v>4.31034482758621E-2</v>
      </c>
      <c r="R246" s="244">
        <f>IFERROR(IF(E246=0,"",1-(E246-1)/(MAX(E:E)-1)),0)</f>
        <v>2.9940119760479056E-2</v>
      </c>
      <c r="S246" s="244" t="str">
        <f>IFERROR(IF(F246=0,"",1-(F246-1)/(MAX(F:F)-1)),0)</f>
        <v/>
      </c>
      <c r="T246" s="244">
        <f>IFERROR(IF(G246=0,"",1-(G246-1)/(MAX(G:G)-1)),0)</f>
        <v>0</v>
      </c>
      <c r="U246" s="244">
        <f>IFERROR(IF(H246=0,"",1-(H246-1)/(MAX(H:H)-1)),0)</f>
        <v>4.6979865771812124E-2</v>
      </c>
      <c r="V246" s="244">
        <f>IFERROR(IF(I246=0,"",1-(I246-1)/(MAX(I:I)-1)),0)</f>
        <v>0</v>
      </c>
      <c r="W246" s="244">
        <f>IFERROR(IF(J246=0,"",1-(J246-1)/(MAX(J:J)-1)),0)</f>
        <v>0</v>
      </c>
      <c r="X246" s="244" t="str">
        <f>IFERROR(IF(K246=0,"",1-(K246-1)/(MAX(K:K)-1)),0)</f>
        <v/>
      </c>
      <c r="Y246" s="20">
        <f>IF(M246&gt;3,SUM(LARGE(Q246:X246,{1,2,3,4})),0)</f>
        <v>0</v>
      </c>
    </row>
    <row r="247" spans="1:25" ht="13" customHeight="1">
      <c r="A247" s="221" t="s">
        <v>267</v>
      </c>
      <c r="B247" s="223" t="s">
        <v>204</v>
      </c>
      <c r="C247" s="224" t="s">
        <v>266</v>
      </c>
      <c r="D247" s="21"/>
      <c r="E247" s="20">
        <v>165</v>
      </c>
      <c r="F247" s="15"/>
      <c r="G247" s="15">
        <v>154</v>
      </c>
      <c r="H247" s="15">
        <v>145</v>
      </c>
      <c r="I247" s="15" t="s">
        <v>559</v>
      </c>
      <c r="J247" s="15" t="str">
        <f>IFERROR(VLOOKUP($A247,'Men Race 7'!$A:$E,4,0),"")</f>
        <v/>
      </c>
      <c r="K247" s="13"/>
      <c r="L247" s="13" t="str">
        <f>IFERROR(SUM(SMALL(D247:K247,{1,2,3,4})),"")</f>
        <v/>
      </c>
      <c r="M247" s="82">
        <f>COUNT(D247:K247)</f>
        <v>3</v>
      </c>
      <c r="N247" s="10" t="str">
        <f>RIGHT(A247,LEN(A247)-FIND(" ",A247))</f>
        <v>Widdop</v>
      </c>
      <c r="O247" s="10" t="str">
        <f>LEFT(A247,FIND(" ",A247)-1)</f>
        <v>Richard</v>
      </c>
      <c r="P247" s="82"/>
      <c r="Q247" s="244" t="str">
        <f>IFERROR(IF(D247=0,"",1-(D247-1)/(MAX(D:D)-1)),0)</f>
        <v/>
      </c>
      <c r="R247" s="244">
        <f>IFERROR(IF(E247=0,"",1-(E247-1)/(MAX(E:E)-1)),0)</f>
        <v>1.7964071856287456E-2</v>
      </c>
      <c r="S247" s="244" t="str">
        <f>IFERROR(IF(F247=0,"",1-(F247-1)/(MAX(F:F)-1)),0)</f>
        <v/>
      </c>
      <c r="T247" s="244">
        <f>IFERROR(IF(G247=0,"",1-(G247-1)/(MAX(G:G)-1)),0)</f>
        <v>3.1645569620253111E-2</v>
      </c>
      <c r="U247" s="244">
        <f>IFERROR(IF(H247=0,"",1-(H247-1)/(MAX(H:H)-1)),0)</f>
        <v>3.3557046979865723E-2</v>
      </c>
      <c r="V247" s="244">
        <f>IFERROR(IF(I247=0,"",1-(I247-1)/(MAX(I:I)-1)),0)</f>
        <v>0</v>
      </c>
      <c r="W247" s="244">
        <f>IFERROR(IF(J247=0,"",1-(J247-1)/(MAX(J:J)-1)),0)</f>
        <v>0</v>
      </c>
      <c r="X247" s="244" t="str">
        <f>IFERROR(IF(K247=0,"",1-(K247-1)/(MAX(K:K)-1)),0)</f>
        <v/>
      </c>
      <c r="Y247" s="20">
        <f>IF(M247&gt;3,SUM(LARGE(Q247:X247,{1,2,3,4})),0)</f>
        <v>0</v>
      </c>
    </row>
    <row r="248" spans="1:25" ht="13" customHeight="1">
      <c r="A248" s="386" t="s">
        <v>503</v>
      </c>
      <c r="B248" s="387" t="s">
        <v>204</v>
      </c>
      <c r="C248" s="334" t="s">
        <v>19</v>
      </c>
      <c r="D248" s="21"/>
      <c r="E248" s="22"/>
      <c r="F248" s="21"/>
      <c r="G248" s="333">
        <v>159</v>
      </c>
      <c r="H248" s="15">
        <v>149</v>
      </c>
      <c r="I248" s="15" t="s">
        <v>559</v>
      </c>
      <c r="J248" s="15" t="str">
        <f>IFERROR(VLOOKUP($A248,'Men Race 7'!$A:$E,4,0),"")</f>
        <v/>
      </c>
      <c r="K248" s="94"/>
      <c r="L248" s="13" t="str">
        <f>IFERROR(SUM(SMALL(D248:K248,{1,2,3,4})),"")</f>
        <v/>
      </c>
      <c r="M248" s="82">
        <f>COUNT(D248:K248)</f>
        <v>2</v>
      </c>
      <c r="N248" s="10" t="str">
        <f>RIGHT(A248,LEN(A248)-FIND(" ",A248))</f>
        <v>Bradley</v>
      </c>
      <c r="O248" s="10" t="str">
        <f>LEFT(A248,FIND(" ",A248)-1)</f>
        <v>Roger</v>
      </c>
      <c r="P248" s="82"/>
    </row>
    <row r="249" spans="1:25" ht="13" customHeight="1">
      <c r="A249" s="386" t="s">
        <v>496</v>
      </c>
      <c r="B249" s="387" t="s">
        <v>36</v>
      </c>
      <c r="C249" s="334" t="s">
        <v>19</v>
      </c>
      <c r="D249" s="21"/>
      <c r="E249" s="22"/>
      <c r="F249" s="21"/>
      <c r="G249" s="333">
        <v>4</v>
      </c>
      <c r="H249" s="15" t="s">
        <v>559</v>
      </c>
      <c r="I249" s="15" t="s">
        <v>559</v>
      </c>
      <c r="J249" s="15" t="str">
        <f>IFERROR(VLOOKUP($A249,'Men Race 7'!$A:$E,4,0),"")</f>
        <v/>
      </c>
      <c r="K249" s="20"/>
      <c r="L249" s="13" t="str">
        <f>IFERROR(SUM(SMALL(D249:K249,{1,2,3,4})),"")</f>
        <v/>
      </c>
      <c r="M249" s="82">
        <f>COUNT(D249:K249)</f>
        <v>1</v>
      </c>
      <c r="N249" s="10" t="str">
        <f>RIGHT(A249,LEN(A249)-FIND(" ",A249))</f>
        <v>Willsher</v>
      </c>
      <c r="O249" s="10" t="str">
        <f>LEFT(A249,FIND(" ",A249)-1)</f>
        <v>Kevin</v>
      </c>
      <c r="P249" s="82"/>
    </row>
    <row r="250" spans="1:25" ht="13" customHeight="1">
      <c r="A250" s="59" t="s">
        <v>511</v>
      </c>
      <c r="B250" s="56" t="s">
        <v>36</v>
      </c>
      <c r="C250" s="57" t="s">
        <v>22</v>
      </c>
      <c r="D250" s="21"/>
      <c r="E250" s="22"/>
      <c r="F250" s="21"/>
      <c r="G250" s="15">
        <v>9</v>
      </c>
      <c r="H250" s="15" t="s">
        <v>559</v>
      </c>
      <c r="I250" s="15" t="s">
        <v>559</v>
      </c>
      <c r="J250" s="15" t="str">
        <f>IFERROR(VLOOKUP($A250,'Men Race 7'!$A:$E,4,0),"")</f>
        <v/>
      </c>
      <c r="K250" s="13"/>
      <c r="L250" s="13" t="str">
        <f>IFERROR(SUM(SMALL(D250:K250,{1,2,3,4})),"")</f>
        <v/>
      </c>
      <c r="M250" s="82">
        <f>COUNT(D250:K250)</f>
        <v>1</v>
      </c>
      <c r="N250" s="10" t="str">
        <f>RIGHT(A250,LEN(A250)-FIND(" ",A250))</f>
        <v>Snell</v>
      </c>
      <c r="O250" s="10" t="str">
        <f>LEFT(A250,FIND(" ",A250)-1)</f>
        <v>Ryan</v>
      </c>
      <c r="P250" s="82"/>
    </row>
    <row r="251" spans="1:25" ht="13" customHeight="1">
      <c r="A251" s="168" t="s">
        <v>135</v>
      </c>
      <c r="B251" s="167" t="s">
        <v>28</v>
      </c>
      <c r="C251" s="166" t="s">
        <v>19</v>
      </c>
      <c r="D251" s="165">
        <v>4</v>
      </c>
      <c r="E251" s="20">
        <v>7</v>
      </c>
      <c r="F251" s="15"/>
      <c r="G251" s="15">
        <v>13</v>
      </c>
      <c r="H251" s="15" t="s">
        <v>559</v>
      </c>
      <c r="I251" s="15" t="s">
        <v>559</v>
      </c>
      <c r="J251" s="15" t="str">
        <f>IFERROR(VLOOKUP($A251,'Men Race 7'!$A:$E,4,0),"")</f>
        <v/>
      </c>
      <c r="K251" s="13"/>
      <c r="L251" s="13" t="str">
        <f>IFERROR(SUM(SMALL(D251:K251,{1,2,3,4})),"")</f>
        <v/>
      </c>
      <c r="M251" s="82">
        <f>COUNT(D251:K251)</f>
        <v>3</v>
      </c>
      <c r="N251" s="10" t="str">
        <f>RIGHT(A251,LEN(A251)-FIND(" ",A251))</f>
        <v>Chivers</v>
      </c>
      <c r="O251" s="10" t="str">
        <f>LEFT(A251,FIND(" ",A251)-1)</f>
        <v>Josh</v>
      </c>
      <c r="P251" s="82"/>
      <c r="Q251" s="244">
        <f>IFERROR(IF(D251=0,"",1-(D251-1)/(MAX(D:D)-1)),0)</f>
        <v>0.97413793103448276</v>
      </c>
      <c r="R251" s="244">
        <f>IFERROR(IF(E251=0,"",1-(E251-1)/(MAX(E:E)-1)),0)</f>
        <v>0.9640718562874252</v>
      </c>
      <c r="S251" s="244" t="str">
        <f>IFERROR(IF(F251=0,"",1-(F251-1)/(MAX(F:F)-1)),0)</f>
        <v/>
      </c>
      <c r="T251" s="244">
        <f>IFERROR(IF(G251=0,"",1-(G251-1)/(MAX(G:G)-1)),0)</f>
        <v>0.92405063291139244</v>
      </c>
      <c r="U251" s="244">
        <f>IFERROR(IF(H251=0,"",1-(H251-1)/(MAX(H:H)-1)),0)</f>
        <v>0</v>
      </c>
      <c r="V251" s="244">
        <f>IFERROR(IF(I251=0,"",1-(I251-1)/(MAX(I:I)-1)),0)</f>
        <v>0</v>
      </c>
      <c r="W251" s="244">
        <f>IFERROR(IF(J251=0,"",1-(J251-1)/(MAX(J:J)-1)),0)</f>
        <v>0</v>
      </c>
      <c r="X251" s="244" t="str">
        <f>IFERROR(IF(K251=0,"",1-(K251-1)/(MAX(K:K)-1)),0)</f>
        <v/>
      </c>
      <c r="Y251" s="20">
        <f>IF(M251&gt;3,SUM(LARGE(Q251:X251,{1,2,3,4})),0)</f>
        <v>0</v>
      </c>
    </row>
    <row r="252" spans="1:25" ht="13" customHeight="1">
      <c r="A252" s="181" t="s">
        <v>259</v>
      </c>
      <c r="B252" s="180" t="s">
        <v>28</v>
      </c>
      <c r="C252" s="184" t="s">
        <v>27</v>
      </c>
      <c r="D252" s="22"/>
      <c r="E252" s="15">
        <v>45</v>
      </c>
      <c r="F252" s="15">
        <v>26</v>
      </c>
      <c r="G252" s="15">
        <v>26</v>
      </c>
      <c r="H252" s="15" t="s">
        <v>559</v>
      </c>
      <c r="I252" s="15" t="s">
        <v>559</v>
      </c>
      <c r="J252" s="15" t="str">
        <f>IFERROR(VLOOKUP($A252,'Men Race 7'!$A:$E,4,0),"")</f>
        <v/>
      </c>
      <c r="K252" s="13"/>
      <c r="L252" s="13" t="str">
        <f>IFERROR(SUM(SMALL(D252:K252,{1,2,3,4})),"")</f>
        <v/>
      </c>
      <c r="M252" s="82">
        <f>COUNT(D252:K252)</f>
        <v>3</v>
      </c>
      <c r="N252" s="10" t="str">
        <f>RIGHT(A252,LEN(A252)-FIND(" ",A252))</f>
        <v>Costello</v>
      </c>
      <c r="O252" s="10" t="str">
        <f>LEFT(A252,FIND(" ",A252)-1)</f>
        <v>Andy</v>
      </c>
      <c r="P252" s="82"/>
      <c r="Q252" s="244" t="str">
        <f>IFERROR(IF(D252=0,"",1-(D252-1)/(MAX(D:D)-1)),0)</f>
        <v/>
      </c>
      <c r="R252" s="244">
        <f>IFERROR(IF(E252=0,"",1-(E252-1)/(MAX(E:E)-1)),0)</f>
        <v>0.73652694610778435</v>
      </c>
      <c r="S252" s="244">
        <f>IFERROR(IF(F252=0,"",1-(F252-1)/(MAX(F:F)-1)),0)</f>
        <v>0.80620155038759689</v>
      </c>
      <c r="T252" s="244">
        <f>IFERROR(IF(G252=0,"",1-(G252-1)/(MAX(G:G)-1)),0)</f>
        <v>0.84177215189873422</v>
      </c>
      <c r="U252" s="244">
        <f>IFERROR(IF(H252=0,"",1-(H252-1)/(MAX(H:H)-1)),0)</f>
        <v>0</v>
      </c>
      <c r="V252" s="244">
        <f>IFERROR(IF(I252=0,"",1-(I252-1)/(MAX(I:I)-1)),0)</f>
        <v>0</v>
      </c>
      <c r="W252" s="244">
        <f>IFERROR(IF(J252=0,"",1-(J252-1)/(MAX(J:J)-1)),0)</f>
        <v>0</v>
      </c>
      <c r="X252" s="244" t="str">
        <f>IFERROR(IF(K252=0,"",1-(K252-1)/(MAX(K:K)-1)),0)</f>
        <v/>
      </c>
      <c r="Y252" s="20">
        <f>IF(M252&gt;3,SUM(LARGE(Q252:X252,{1,2,3,4})),0)</f>
        <v>0</v>
      </c>
    </row>
    <row r="253" spans="1:25" ht="13" customHeight="1">
      <c r="A253" s="277" t="s">
        <v>410</v>
      </c>
      <c r="B253" s="278" t="s">
        <v>36</v>
      </c>
      <c r="C253" s="57" t="s">
        <v>206</v>
      </c>
      <c r="D253" s="22"/>
      <c r="E253" s="21"/>
      <c r="F253" s="15">
        <v>24</v>
      </c>
      <c r="G253" s="15">
        <v>31</v>
      </c>
      <c r="H253" s="15" t="s">
        <v>559</v>
      </c>
      <c r="I253" s="15" t="s">
        <v>559</v>
      </c>
      <c r="J253" s="15" t="str">
        <f>IFERROR(VLOOKUP($A253,'Men Race 7'!$A:$E,4,0),"")</f>
        <v/>
      </c>
      <c r="K253" s="13"/>
      <c r="L253" s="13" t="str">
        <f>IFERROR(SUM(SMALL(D253:K253,{1,2,3,4})),"")</f>
        <v/>
      </c>
      <c r="M253" s="82">
        <f>COUNT(D253:K253)</f>
        <v>2</v>
      </c>
      <c r="N253" s="10" t="str">
        <f>RIGHT(A253,LEN(A253)-FIND(" ",A253))</f>
        <v>Howard</v>
      </c>
      <c r="O253" s="10" t="str">
        <f>LEFT(A253,FIND(" ",A253)-1)</f>
        <v>Ian</v>
      </c>
      <c r="P253" s="82"/>
    </row>
    <row r="254" spans="1:25" ht="13" customHeight="1">
      <c r="A254" s="59" t="s">
        <v>61</v>
      </c>
      <c r="B254" s="56" t="s">
        <v>28</v>
      </c>
      <c r="C254" s="57" t="s">
        <v>27</v>
      </c>
      <c r="D254" s="20">
        <v>34</v>
      </c>
      <c r="E254" s="15"/>
      <c r="F254" s="15"/>
      <c r="G254" s="15">
        <v>33</v>
      </c>
      <c r="H254" s="15" t="s">
        <v>559</v>
      </c>
      <c r="I254" s="15" t="s">
        <v>559</v>
      </c>
      <c r="J254" s="15" t="str">
        <f>IFERROR(VLOOKUP($A254,'Men Race 7'!$A:$E,4,0),"")</f>
        <v/>
      </c>
      <c r="K254" s="15"/>
      <c r="L254" s="13" t="str">
        <f>IFERROR(SUM(SMALL(D254:K254,{1,2,3,4})),"")</f>
        <v/>
      </c>
      <c r="M254" s="82">
        <f>COUNT(D254:K254)</f>
        <v>2</v>
      </c>
      <c r="N254" s="10" t="str">
        <f>RIGHT(A254,LEN(A254)-FIND(" ",A254))</f>
        <v>Stephenson</v>
      </c>
      <c r="O254" s="10" t="str">
        <f>LEFT(A254,FIND(" ",A254)-1)</f>
        <v>Tom</v>
      </c>
      <c r="P254" s="82"/>
      <c r="Q254" s="244">
        <f>IFERROR(IF(D254=0,"",1-(D254-1)/(MAX(D:D)-1)),0)</f>
        <v>0.71551724137931028</v>
      </c>
      <c r="R254" s="244" t="str">
        <f>IFERROR(IF(E254=0,"",1-(E254-1)/(MAX(E:E)-1)),0)</f>
        <v/>
      </c>
      <c r="S254" s="244" t="str">
        <f>IFERROR(IF(F254=0,"",1-(F254-1)/(MAX(F:F)-1)),0)</f>
        <v/>
      </c>
      <c r="T254" s="244">
        <f>IFERROR(IF(G254=0,"",1-(G254-1)/(MAX(G:G)-1)),0)</f>
        <v>0.79746835443037978</v>
      </c>
      <c r="U254" s="244">
        <f>IFERROR(IF(H254=0,"",1-(H254-1)/(MAX(H:H)-1)),0)</f>
        <v>0</v>
      </c>
      <c r="V254" s="244">
        <f>IFERROR(IF(I254=0,"",1-(I254-1)/(MAX(I:I)-1)),0)</f>
        <v>0</v>
      </c>
      <c r="W254" s="244">
        <f>IFERROR(IF(J254=0,"",1-(J254-1)/(MAX(J:J)-1)),0)</f>
        <v>0</v>
      </c>
      <c r="X254" s="244" t="str">
        <f>IFERROR(IF(K254=0,"",1-(K254-1)/(MAX(K:K)-1)),0)</f>
        <v/>
      </c>
      <c r="Y254" s="20">
        <f>IF(M254&gt;3,SUM(LARGE(Q254:X254,{1,2,3,4})),0)</f>
        <v>0</v>
      </c>
    </row>
    <row r="255" spans="1:25" ht="13" customHeight="1">
      <c r="A255" s="312" t="s">
        <v>466</v>
      </c>
      <c r="B255" s="313" t="s">
        <v>28</v>
      </c>
      <c r="C255" s="314" t="s">
        <v>14</v>
      </c>
      <c r="D255" s="22"/>
      <c r="E255" s="29"/>
      <c r="F255" s="21"/>
      <c r="G255" s="315">
        <v>40</v>
      </c>
      <c r="H255" s="15" t="s">
        <v>559</v>
      </c>
      <c r="I255" s="15" t="s">
        <v>559</v>
      </c>
      <c r="J255" s="15" t="str">
        <f>IFERROR(VLOOKUP($A255,'Men Race 7'!$A:$E,4,0),"")</f>
        <v/>
      </c>
      <c r="K255" s="15"/>
      <c r="L255" s="13" t="str">
        <f>IFERROR(SUM(SMALL(D255:K255,{1,2,3,4})),"")</f>
        <v/>
      </c>
      <c r="M255" s="82">
        <f>COUNT(D255:K255)</f>
        <v>1</v>
      </c>
      <c r="N255" s="10" t="str">
        <f>RIGHT(A255,LEN(A255)-FIND(" ",A255))</f>
        <v>Wade</v>
      </c>
      <c r="O255" s="10" t="str">
        <f>LEFT(A255,FIND(" ",A255)-1)</f>
        <v>Mitch</v>
      </c>
      <c r="P255" s="82"/>
    </row>
    <row r="256" spans="1:25" ht="13" customHeight="1">
      <c r="A256" s="130" t="s">
        <v>70</v>
      </c>
      <c r="B256" s="131" t="s">
        <v>28</v>
      </c>
      <c r="C256" s="132" t="s">
        <v>22</v>
      </c>
      <c r="D256" s="237">
        <v>38</v>
      </c>
      <c r="E256" s="15">
        <v>57</v>
      </c>
      <c r="F256" s="15"/>
      <c r="G256" s="15">
        <v>47</v>
      </c>
      <c r="H256" s="15" t="s">
        <v>559</v>
      </c>
      <c r="I256" s="15" t="s">
        <v>559</v>
      </c>
      <c r="J256" s="15" t="str">
        <f>IFERROR(VLOOKUP($A256,'Men Race 7'!$A:$E,4,0),"")</f>
        <v/>
      </c>
      <c r="K256" s="13"/>
      <c r="L256" s="13" t="str">
        <f>IFERROR(SUM(SMALL(D256:K256,{1,2,3,4})),"")</f>
        <v/>
      </c>
      <c r="M256" s="82">
        <f>COUNT(D256:K256)</f>
        <v>3</v>
      </c>
      <c r="N256" s="10" t="str">
        <f>RIGHT(A256,LEN(A256)-FIND(" ",A256))</f>
        <v>Weston</v>
      </c>
      <c r="O256" s="10" t="str">
        <f>LEFT(A256,FIND(" ",A256)-1)</f>
        <v>Sam</v>
      </c>
      <c r="P256" s="82"/>
      <c r="Q256" s="244">
        <f>IFERROR(IF(D256=0,"",1-(D256-1)/(MAX(D:D)-1)),0)</f>
        <v>0.68103448275862066</v>
      </c>
      <c r="R256" s="244">
        <f>IFERROR(IF(E256=0,"",1-(E256-1)/(MAX(E:E)-1)),0)</f>
        <v>0.66467065868263475</v>
      </c>
      <c r="S256" s="244" t="str">
        <f>IFERROR(IF(F256=0,"",1-(F256-1)/(MAX(F:F)-1)),0)</f>
        <v/>
      </c>
      <c r="T256" s="244">
        <f>IFERROR(IF(G256=0,"",1-(G256-1)/(MAX(G:G)-1)),0)</f>
        <v>0.70886075949367089</v>
      </c>
      <c r="U256" s="244">
        <f>IFERROR(IF(H256=0,"",1-(H256-1)/(MAX(H:H)-1)),0)</f>
        <v>0</v>
      </c>
      <c r="V256" s="244">
        <f>IFERROR(IF(I256=0,"",1-(I256-1)/(MAX(I:I)-1)),0)</f>
        <v>0</v>
      </c>
      <c r="W256" s="244">
        <f>IFERROR(IF(J256=0,"",1-(J256-1)/(MAX(J:J)-1)),0)</f>
        <v>0</v>
      </c>
      <c r="X256" s="244" t="str">
        <f>IFERROR(IF(K256=0,"",1-(K256-1)/(MAX(K:K)-1)),0)</f>
        <v/>
      </c>
      <c r="Y256" s="20">
        <f>IF(M256&gt;3,SUM(LARGE(Q256:X256,{1,2,3,4})),0)</f>
        <v>0</v>
      </c>
    </row>
    <row r="257" spans="1:25" ht="13" customHeight="1">
      <c r="A257" s="59" t="s">
        <v>156</v>
      </c>
      <c r="B257" s="56" t="s">
        <v>36</v>
      </c>
      <c r="C257" s="57" t="s">
        <v>26</v>
      </c>
      <c r="D257" s="20">
        <v>23</v>
      </c>
      <c r="E257" s="15">
        <v>46</v>
      </c>
      <c r="F257" s="15">
        <v>43</v>
      </c>
      <c r="G257" s="15">
        <v>57</v>
      </c>
      <c r="H257" s="15" t="s">
        <v>559</v>
      </c>
      <c r="I257" s="15" t="s">
        <v>559</v>
      </c>
      <c r="J257" s="15" t="str">
        <f>IFERROR(VLOOKUP($A257,'Men Race 7'!$A:$E,4,0),"")</f>
        <v/>
      </c>
      <c r="K257" s="15"/>
      <c r="L257" s="13">
        <f>IFERROR(SUM(SMALL(D257:K257,{1,2,3,4})),"")</f>
        <v>169</v>
      </c>
      <c r="M257" s="82">
        <f>COUNT(D257:K257)</f>
        <v>4</v>
      </c>
      <c r="N257" s="10" t="str">
        <f>RIGHT(A257,LEN(A257)-FIND(" ",A257))</f>
        <v>Bullen</v>
      </c>
      <c r="O257" s="10" t="str">
        <f>LEFT(A257,FIND(" ",A257)-1)</f>
        <v>Paul</v>
      </c>
      <c r="P257" s="82"/>
      <c r="Q257" s="244">
        <f>IFERROR(IF(D257=0,"",1-(D257-1)/(MAX(D:D)-1)),0)</f>
        <v>0.81034482758620685</v>
      </c>
      <c r="R257" s="244">
        <f>IFERROR(IF(E257=0,"",1-(E257-1)/(MAX(E:E)-1)),0)</f>
        <v>0.73053892215568861</v>
      </c>
      <c r="S257" s="244">
        <f>IFERROR(IF(F257=0,"",1-(F257-1)/(MAX(F:F)-1)),0)</f>
        <v>0.67441860465116277</v>
      </c>
      <c r="T257" s="244">
        <f>IFERROR(IF(G257=0,"",1-(G257-1)/(MAX(G:G)-1)),0)</f>
        <v>0.64556962025316456</v>
      </c>
      <c r="U257" s="244">
        <f>IFERROR(IF(H257=0,"",1-(H257-1)/(MAX(H:H)-1)),0)</f>
        <v>0</v>
      </c>
      <c r="V257" s="244">
        <f>IFERROR(IF(I257=0,"",1-(I257-1)/(MAX(I:I)-1)),0)</f>
        <v>0</v>
      </c>
      <c r="W257" s="244">
        <f>IFERROR(IF(J257=0,"",1-(J257-1)/(MAX(J:J)-1)),0)</f>
        <v>0</v>
      </c>
      <c r="X257" s="244" t="str">
        <f>IFERROR(IF(K257=0,"",1-(K257-1)/(MAX(K:K)-1)),0)</f>
        <v/>
      </c>
      <c r="Y257" s="20">
        <f>IF(M257&gt;3,SUM(LARGE(Q257:X257,{1,2,3,4})),0)</f>
        <v>2.8608719746462228</v>
      </c>
    </row>
    <row r="258" spans="1:25" ht="13" customHeight="1">
      <c r="A258" s="181" t="s">
        <v>375</v>
      </c>
      <c r="B258" s="180" t="s">
        <v>36</v>
      </c>
      <c r="C258" s="184" t="s">
        <v>19</v>
      </c>
      <c r="D258" s="22"/>
      <c r="E258" s="15">
        <v>38</v>
      </c>
      <c r="F258" s="15"/>
      <c r="G258" s="15">
        <v>58</v>
      </c>
      <c r="H258" s="15" t="s">
        <v>559</v>
      </c>
      <c r="I258" s="15" t="s">
        <v>559</v>
      </c>
      <c r="J258" s="15" t="str">
        <f>IFERROR(VLOOKUP($A258,'Men Race 7'!$A:$E,4,0),"")</f>
        <v/>
      </c>
      <c r="K258" s="13"/>
      <c r="L258" s="13" t="str">
        <f>IFERROR(SUM(SMALL(D258:K258,{1,2,3,4})),"")</f>
        <v/>
      </c>
      <c r="M258" s="82">
        <f>COUNT(D258:K258)</f>
        <v>2</v>
      </c>
      <c r="N258" s="10" t="str">
        <f>RIGHT(A258,LEN(A258)-FIND(" ",A258))</f>
        <v>West</v>
      </c>
      <c r="O258" s="10" t="str">
        <f>LEFT(A258,FIND(" ",A258)-1)</f>
        <v>Mark</v>
      </c>
      <c r="P258" s="82"/>
      <c r="Q258" s="244" t="str">
        <f>IFERROR(IF(D258=0,"",1-(D258-1)/(MAX(D:D)-1)),0)</f>
        <v/>
      </c>
      <c r="R258" s="244">
        <f>IFERROR(IF(E258=0,"",1-(E258-1)/(MAX(E:E)-1)),0)</f>
        <v>0.77844311377245512</v>
      </c>
      <c r="S258" s="244" t="str">
        <f>IFERROR(IF(F258=0,"",1-(F258-1)/(MAX(F:F)-1)),0)</f>
        <v/>
      </c>
      <c r="T258" s="244">
        <f>IFERROR(IF(G258=0,"",1-(G258-1)/(MAX(G:G)-1)),0)</f>
        <v>0.639240506329114</v>
      </c>
      <c r="U258" s="244">
        <f>IFERROR(IF(H258=0,"",1-(H258-1)/(MAX(H:H)-1)),0)</f>
        <v>0</v>
      </c>
      <c r="V258" s="244">
        <f>IFERROR(IF(I258=0,"",1-(I258-1)/(MAX(I:I)-1)),0)</f>
        <v>0</v>
      </c>
      <c r="W258" s="244">
        <f>IFERROR(IF(J258=0,"",1-(J258-1)/(MAX(J:J)-1)),0)</f>
        <v>0</v>
      </c>
      <c r="X258" s="244" t="str">
        <f>IFERROR(IF(K258=0,"",1-(K258-1)/(MAX(K:K)-1)),0)</f>
        <v/>
      </c>
      <c r="Y258" s="20">
        <f>IF(M258&gt;3,SUM(LARGE(Q258:X258,{1,2,3,4})),0)</f>
        <v>0</v>
      </c>
    </row>
    <row r="259" spans="1:25" ht="13" customHeight="1">
      <c r="A259" s="59" t="s">
        <v>522</v>
      </c>
      <c r="B259" s="56" t="s">
        <v>28</v>
      </c>
      <c r="C259" s="57" t="s">
        <v>27</v>
      </c>
      <c r="D259" s="22"/>
      <c r="E259" s="21"/>
      <c r="F259" s="21"/>
      <c r="G259" s="57">
        <v>61</v>
      </c>
      <c r="H259" s="15" t="s">
        <v>559</v>
      </c>
      <c r="I259" s="15" t="s">
        <v>559</v>
      </c>
      <c r="J259" s="15" t="str">
        <f>IFERROR(VLOOKUP($A259,'Men Race 7'!$A:$E,4,0),"")</f>
        <v/>
      </c>
      <c r="K259" s="15"/>
      <c r="L259" s="13" t="str">
        <f>IFERROR(SUM(SMALL(D259:K259,{1,2,3,4})),"")</f>
        <v/>
      </c>
      <c r="M259" s="82">
        <f>COUNT(D259:K259)</f>
        <v>1</v>
      </c>
      <c r="N259" s="10" t="str">
        <f>RIGHT(A259,LEN(A259)-FIND(" ",A259))</f>
        <v>Woodstock</v>
      </c>
      <c r="O259" s="10" t="str">
        <f>LEFT(A259,FIND(" ",A259)-1)</f>
        <v>Michael</v>
      </c>
      <c r="P259" s="82"/>
    </row>
    <row r="260" spans="1:25" ht="13" customHeight="1">
      <c r="A260" s="168" t="s">
        <v>145</v>
      </c>
      <c r="B260" s="167" t="s">
        <v>36</v>
      </c>
      <c r="C260" s="166" t="s">
        <v>19</v>
      </c>
      <c r="D260" s="148">
        <v>58</v>
      </c>
      <c r="E260" s="15"/>
      <c r="F260" s="15"/>
      <c r="G260" s="15">
        <v>63</v>
      </c>
      <c r="H260" s="15" t="s">
        <v>559</v>
      </c>
      <c r="I260" s="15" t="s">
        <v>559</v>
      </c>
      <c r="J260" s="15" t="str">
        <f>IFERROR(VLOOKUP($A260,'Men Race 7'!$A:$E,4,0),"")</f>
        <v/>
      </c>
      <c r="K260" s="13"/>
      <c r="L260" s="13" t="str">
        <f>IFERROR(SUM(SMALL(D260:K260,{1,2,3,4})),"")</f>
        <v/>
      </c>
      <c r="M260" s="82">
        <f>COUNT(D260:K260)</f>
        <v>2</v>
      </c>
      <c r="N260" s="10" t="str">
        <f>RIGHT(A260,LEN(A260)-FIND(" ",A260))</f>
        <v>Rendell</v>
      </c>
      <c r="O260" s="10" t="str">
        <f>LEFT(A260,FIND(" ",A260)-1)</f>
        <v>Nathan</v>
      </c>
      <c r="P260" s="82"/>
      <c r="Q260" s="244">
        <f>IFERROR(IF(D260=0,"",1-(D260-1)/(MAX(D:D)-1)),0)</f>
        <v>0.50862068965517238</v>
      </c>
      <c r="R260" s="244" t="str">
        <f>IFERROR(IF(E260=0,"",1-(E260-1)/(MAX(E:E)-1)),0)</f>
        <v/>
      </c>
      <c r="S260" s="244" t="str">
        <f>IFERROR(IF(F260=0,"",1-(F260-1)/(MAX(F:F)-1)),0)</f>
        <v/>
      </c>
      <c r="T260" s="244">
        <f>IFERROR(IF(G260=0,"",1-(G260-1)/(MAX(G:G)-1)),0)</f>
        <v>0.60759493670886078</v>
      </c>
      <c r="U260" s="244">
        <f>IFERROR(IF(H260=0,"",1-(H260-1)/(MAX(H:H)-1)),0)</f>
        <v>0</v>
      </c>
      <c r="V260" s="244">
        <f>IFERROR(IF(I260=0,"",1-(I260-1)/(MAX(I:I)-1)),0)</f>
        <v>0</v>
      </c>
      <c r="W260" s="244">
        <f>IFERROR(IF(J260=0,"",1-(J260-1)/(MAX(J:J)-1)),0)</f>
        <v>0</v>
      </c>
      <c r="X260" s="244" t="str">
        <f>IFERROR(IF(K260=0,"",1-(K260-1)/(MAX(K:K)-1)),0)</f>
        <v/>
      </c>
      <c r="Y260" s="20">
        <f>IF(M260&gt;3,SUM(LARGE(Q260:X260,{1,2,3,4})),0)</f>
        <v>0</v>
      </c>
    </row>
    <row r="261" spans="1:25" ht="13" customHeight="1">
      <c r="A261" s="237" t="s">
        <v>254</v>
      </c>
      <c r="B261" s="180" t="s">
        <v>36</v>
      </c>
      <c r="C261" s="184" t="s">
        <v>27</v>
      </c>
      <c r="D261" s="22"/>
      <c r="E261" s="15">
        <v>71</v>
      </c>
      <c r="F261" s="15"/>
      <c r="G261" s="15">
        <v>68</v>
      </c>
      <c r="H261" s="15" t="s">
        <v>559</v>
      </c>
      <c r="I261" s="15" t="s">
        <v>559</v>
      </c>
      <c r="J261" s="15" t="str">
        <f>IFERROR(VLOOKUP($A261,'Men Race 7'!$A:$E,4,0),"")</f>
        <v/>
      </c>
      <c r="K261" s="13"/>
      <c r="L261" s="13" t="str">
        <f>IFERROR(SUM(SMALL(D261:K261,{1,2,3,4})),"")</f>
        <v/>
      </c>
      <c r="M261" s="82">
        <f>COUNT(D261:K261)</f>
        <v>2</v>
      </c>
      <c r="N261" s="10" t="str">
        <f>RIGHT(A261,LEN(A261)-FIND(" ",A261))</f>
        <v>Rawlins</v>
      </c>
      <c r="O261" s="10" t="str">
        <f>LEFT(A261,FIND(" ",A261)-1)</f>
        <v>Dean</v>
      </c>
      <c r="P261" s="82"/>
      <c r="Q261" s="244" t="str">
        <f>IFERROR(IF(D261=0,"",1-(D261-1)/(MAX(D:D)-1)),0)</f>
        <v/>
      </c>
      <c r="R261" s="244">
        <f>IFERROR(IF(E261=0,"",1-(E261-1)/(MAX(E:E)-1)),0)</f>
        <v>0.58083832335329344</v>
      </c>
      <c r="S261" s="244" t="str">
        <f>IFERROR(IF(F261=0,"",1-(F261-1)/(MAX(F:F)-1)),0)</f>
        <v/>
      </c>
      <c r="T261" s="244">
        <f>IFERROR(IF(G261=0,"",1-(G261-1)/(MAX(G:G)-1)),0)</f>
        <v>0.57594936708860756</v>
      </c>
      <c r="U261" s="244">
        <f>IFERROR(IF(H261=0,"",1-(H261-1)/(MAX(H:H)-1)),0)</f>
        <v>0</v>
      </c>
      <c r="V261" s="244">
        <f>IFERROR(IF(I261=0,"",1-(I261-1)/(MAX(I:I)-1)),0)</f>
        <v>0</v>
      </c>
      <c r="W261" s="244">
        <f>IFERROR(IF(J261=0,"",1-(J261-1)/(MAX(J:J)-1)),0)</f>
        <v>0</v>
      </c>
      <c r="X261" s="244" t="str">
        <f>IFERROR(IF(K261=0,"",1-(K261-1)/(MAX(K:K)-1)),0)</f>
        <v/>
      </c>
      <c r="Y261" s="20">
        <f>IF(M261&gt;3,SUM(LARGE(Q261:X261,{1,2,3,4})),0)</f>
        <v>0</v>
      </c>
    </row>
    <row r="262" spans="1:25" ht="13" customHeight="1">
      <c r="A262" s="275" t="s">
        <v>401</v>
      </c>
      <c r="B262" s="276" t="s">
        <v>40</v>
      </c>
      <c r="C262" s="305" t="s">
        <v>18</v>
      </c>
      <c r="D262" s="147">
        <v>54</v>
      </c>
      <c r="E262" s="15">
        <v>73</v>
      </c>
      <c r="F262" s="15">
        <v>54</v>
      </c>
      <c r="G262" s="15">
        <v>69</v>
      </c>
      <c r="H262" s="15" t="s">
        <v>559</v>
      </c>
      <c r="I262" s="15" t="s">
        <v>559</v>
      </c>
      <c r="J262" s="15" t="str">
        <f>IFERROR(VLOOKUP($A262,'Men Race 7'!$A:$E,4,0),"")</f>
        <v/>
      </c>
      <c r="K262" s="15"/>
      <c r="L262" s="13">
        <f>IFERROR(SUM(SMALL(D262:K262,{1,2,3,4})),"")</f>
        <v>250</v>
      </c>
      <c r="M262" s="82">
        <f>COUNT(D262:K262)</f>
        <v>4</v>
      </c>
      <c r="N262" s="10" t="str">
        <f>RIGHT(A262,LEN(A262)-FIND(" ",A262))</f>
        <v>Campbell</v>
      </c>
      <c r="O262" s="10" t="str">
        <f>LEFT(A262,FIND(" ",A262)-1)</f>
        <v>Rod</v>
      </c>
      <c r="P262" s="82"/>
    </row>
    <row r="263" spans="1:25" ht="13" customHeight="1">
      <c r="A263" s="319" t="s">
        <v>471</v>
      </c>
      <c r="B263" s="317" t="s">
        <v>34</v>
      </c>
      <c r="C263" s="318" t="s">
        <v>16</v>
      </c>
      <c r="D263" s="22"/>
      <c r="E263" s="21"/>
      <c r="F263" s="15">
        <v>57</v>
      </c>
      <c r="G263" s="319">
        <v>70</v>
      </c>
      <c r="H263" s="15" t="s">
        <v>559</v>
      </c>
      <c r="I263" s="15" t="s">
        <v>559</v>
      </c>
      <c r="J263" s="15" t="str">
        <f>IFERROR(VLOOKUP($A263,'Men Race 7'!$A:$E,4,0),"")</f>
        <v/>
      </c>
      <c r="K263" s="15"/>
      <c r="L263" s="13" t="str">
        <f>IFERROR(SUM(SMALL(D263:K263,{1,2,3,4})),"")</f>
        <v/>
      </c>
      <c r="M263" s="82">
        <f>COUNT(D263:K263)</f>
        <v>2</v>
      </c>
      <c r="N263" s="10" t="str">
        <f>RIGHT(A263,LEN(A263)-FIND(" ",A263))</f>
        <v>Butler</v>
      </c>
      <c r="O263" s="10" t="str">
        <f>LEFT(A263,FIND(" ",A263)-1)</f>
        <v>Paddy</v>
      </c>
      <c r="P263" s="82"/>
    </row>
    <row r="264" spans="1:25" ht="13" customHeight="1">
      <c r="A264" s="56" t="s">
        <v>537</v>
      </c>
      <c r="B264" s="56" t="s">
        <v>28</v>
      </c>
      <c r="C264" s="57" t="s">
        <v>25</v>
      </c>
      <c r="D264" s="22"/>
      <c r="E264" s="61"/>
      <c r="F264" s="61"/>
      <c r="G264" s="15">
        <v>71</v>
      </c>
      <c r="H264" s="15" t="s">
        <v>559</v>
      </c>
      <c r="I264" s="15" t="s">
        <v>559</v>
      </c>
      <c r="J264" s="15" t="str">
        <f>IFERROR(VLOOKUP($A264,'Men Race 7'!$A:$E,4,0),"")</f>
        <v/>
      </c>
      <c r="K264" s="13"/>
      <c r="L264" s="13" t="str">
        <f>IFERROR(SUM(SMALL(D264:K264,{1,2,3,4})),"")</f>
        <v/>
      </c>
      <c r="M264" s="82">
        <f>COUNT(D264:K264)</f>
        <v>1</v>
      </c>
      <c r="N264" s="10" t="str">
        <f>RIGHT(A264,LEN(A264)-FIND(" ",A264))</f>
        <v>Sandy</v>
      </c>
      <c r="O264" s="10" t="str">
        <f>LEFT(A264,FIND(" ",A264)-1)</f>
        <v>Chris</v>
      </c>
      <c r="P264" s="82"/>
    </row>
    <row r="265" spans="1:25" ht="13" customHeight="1">
      <c r="A265" s="59" t="s">
        <v>457</v>
      </c>
      <c r="B265" s="56" t="s">
        <v>36</v>
      </c>
      <c r="C265" s="57" t="s">
        <v>25</v>
      </c>
      <c r="D265" s="22"/>
      <c r="E265" s="21"/>
      <c r="F265" s="15">
        <v>80</v>
      </c>
      <c r="G265" s="15">
        <v>77</v>
      </c>
      <c r="H265" s="15" t="s">
        <v>559</v>
      </c>
      <c r="I265" s="15" t="s">
        <v>559</v>
      </c>
      <c r="J265" s="15" t="str">
        <f>IFERROR(VLOOKUP($A265,'Men Race 7'!$A:$E,4,0),"")</f>
        <v/>
      </c>
      <c r="K265" s="15"/>
      <c r="L265" s="13" t="str">
        <f>IFERROR(SUM(SMALL(D265:K265,{1,2,3,4})),"")</f>
        <v/>
      </c>
      <c r="M265" s="82">
        <f>COUNT(D265:K265)</f>
        <v>2</v>
      </c>
      <c r="N265" s="10" t="str">
        <f>RIGHT(A265,LEN(A265)-FIND(" ",A265))</f>
        <v>Donn</v>
      </c>
      <c r="O265" s="10" t="str">
        <f>LEFT(A265,FIND(" ",A265)-1)</f>
        <v>Andy</v>
      </c>
      <c r="P265" s="82"/>
    </row>
    <row r="266" spans="1:25" ht="13" customHeight="1">
      <c r="A266" s="277" t="s">
        <v>414</v>
      </c>
      <c r="B266" s="278" t="s">
        <v>28</v>
      </c>
      <c r="C266" s="57" t="s">
        <v>206</v>
      </c>
      <c r="D266" s="20"/>
      <c r="E266" s="61"/>
      <c r="F266" s="15">
        <v>70</v>
      </c>
      <c r="G266" s="15">
        <v>78</v>
      </c>
      <c r="H266" s="15" t="s">
        <v>559</v>
      </c>
      <c r="I266" s="15" t="s">
        <v>559</v>
      </c>
      <c r="J266" s="15" t="str">
        <f>IFERROR(VLOOKUP($A266,'Men Race 7'!$A:$E,4,0),"")</f>
        <v/>
      </c>
      <c r="K266" s="13"/>
      <c r="L266" s="13" t="str">
        <f>IFERROR(SUM(SMALL(D266:K266,{1,2,3,4})),"")</f>
        <v/>
      </c>
      <c r="M266" s="82">
        <f>COUNT(D266:K266)</f>
        <v>2</v>
      </c>
      <c r="N266" s="10" t="str">
        <f>RIGHT(A266,LEN(A266)-FIND(" ",A266))</f>
        <v>Bailey</v>
      </c>
      <c r="O266" s="10" t="str">
        <f>LEFT(A266,FIND(" ",A266)-1)</f>
        <v>Frazer</v>
      </c>
      <c r="P266" s="82"/>
    </row>
    <row r="267" spans="1:25" ht="13" customHeight="1">
      <c r="A267" s="150" t="s">
        <v>191</v>
      </c>
      <c r="B267" s="149" t="s">
        <v>36</v>
      </c>
      <c r="C267" s="57" t="s">
        <v>13</v>
      </c>
      <c r="D267" s="93">
        <v>42</v>
      </c>
      <c r="E267" s="15"/>
      <c r="F267" s="15"/>
      <c r="G267" s="15">
        <v>85</v>
      </c>
      <c r="H267" s="15" t="s">
        <v>559</v>
      </c>
      <c r="I267" s="15" t="s">
        <v>559</v>
      </c>
      <c r="J267" s="15" t="str">
        <f>IFERROR(VLOOKUP($A267,'Men Race 7'!$A:$E,4,0),"")</f>
        <v/>
      </c>
      <c r="K267" s="13"/>
      <c r="L267" s="13" t="str">
        <f>IFERROR(SUM(SMALL(D267:K267,{1,2,3,4})),"")</f>
        <v/>
      </c>
      <c r="M267" s="82">
        <f>COUNT(D267:K267)</f>
        <v>2</v>
      </c>
      <c r="N267" s="10" t="str">
        <f>RIGHT(A267,LEN(A267)-FIND(" ",A267))</f>
        <v>Banks</v>
      </c>
      <c r="O267" s="10" t="str">
        <f>LEFT(A267,FIND(" ",A267)-1)</f>
        <v>Mike</v>
      </c>
      <c r="P267" s="82"/>
      <c r="Q267" s="244">
        <f>IFERROR(IF(D267=0,"",1-(D267-1)/(MAX(D:D)-1)),0)</f>
        <v>0.64655172413793105</v>
      </c>
      <c r="R267" s="244" t="str">
        <f>IFERROR(IF(E267=0,"",1-(E267-1)/(MAX(E:E)-1)),0)</f>
        <v/>
      </c>
      <c r="S267" s="244" t="str">
        <f>IFERROR(IF(F267=0,"",1-(F267-1)/(MAX(F:F)-1)),0)</f>
        <v/>
      </c>
      <c r="T267" s="244">
        <f>IFERROR(IF(G267=0,"",1-(G267-1)/(MAX(G:G)-1)),0)</f>
        <v>0.46835443037974689</v>
      </c>
      <c r="U267" s="244">
        <f>IFERROR(IF(H267=0,"",1-(H267-1)/(MAX(H:H)-1)),0)</f>
        <v>0</v>
      </c>
      <c r="V267" s="244">
        <f>IFERROR(IF(I267=0,"",1-(I267-1)/(MAX(I:I)-1)),0)</f>
        <v>0</v>
      </c>
      <c r="W267" s="244">
        <f>IFERROR(IF(J267=0,"",1-(J267-1)/(MAX(J:J)-1)),0)</f>
        <v>0</v>
      </c>
      <c r="X267" s="244" t="str">
        <f>IFERROR(IF(K267=0,"",1-(K267-1)/(MAX(K:K)-1)),0)</f>
        <v/>
      </c>
      <c r="Y267" s="20">
        <f>IF(M267&gt;3,SUM(LARGE(Q267:X267,{1,2,3,4})),0)</f>
        <v>0</v>
      </c>
    </row>
    <row r="268" spans="1:25" ht="13" customHeight="1">
      <c r="A268" s="123" t="s">
        <v>50</v>
      </c>
      <c r="B268" s="124" t="s">
        <v>40</v>
      </c>
      <c r="C268" s="303" t="s">
        <v>18</v>
      </c>
      <c r="D268" s="147">
        <v>59</v>
      </c>
      <c r="E268" s="15">
        <v>81</v>
      </c>
      <c r="F268" s="15">
        <v>84</v>
      </c>
      <c r="G268" s="15">
        <v>90</v>
      </c>
      <c r="H268" s="15" t="s">
        <v>559</v>
      </c>
      <c r="I268" s="15" t="s">
        <v>559</v>
      </c>
      <c r="J268" s="15" t="str">
        <f>IFERROR(VLOOKUP($A268,'Men Race 7'!$A:$E,4,0),"")</f>
        <v/>
      </c>
      <c r="K268" s="15"/>
      <c r="L268" s="13">
        <f>IFERROR(SUM(SMALL(D268:K268,{1,2,3,4})),"")</f>
        <v>314</v>
      </c>
      <c r="M268" s="82">
        <f>COUNT(D268:K268)</f>
        <v>4</v>
      </c>
      <c r="N268" s="10" t="str">
        <f>RIGHT(A268,LEN(A268)-FIND(" ",A268))</f>
        <v>Beer</v>
      </c>
      <c r="O268" s="10" t="str">
        <f>LEFT(A268,FIND(" ",A268)-1)</f>
        <v>Simon</v>
      </c>
      <c r="P268" s="82"/>
      <c r="Q268" s="244">
        <f>IFERROR(IF(D268=0,"",1-(D268-1)/(MAX(D:D)-1)),0)</f>
        <v>0.5</v>
      </c>
      <c r="R268" s="244">
        <f>IFERROR(IF(E268=0,"",1-(E268-1)/(MAX(E:E)-1)),0)</f>
        <v>0.52095808383233533</v>
      </c>
      <c r="S268" s="244">
        <f>IFERROR(IF(F268=0,"",1-(F268-1)/(MAX(F:F)-1)),0)</f>
        <v>0.35658914728682167</v>
      </c>
      <c r="T268" s="244">
        <f>IFERROR(IF(G268=0,"",1-(G268-1)/(MAX(G:G)-1)),0)</f>
        <v>0.43670886075949367</v>
      </c>
      <c r="U268" s="244">
        <f>IFERROR(IF(H268=0,"",1-(H268-1)/(MAX(H:H)-1)),0)</f>
        <v>0</v>
      </c>
      <c r="V268" s="244">
        <f>IFERROR(IF(I268=0,"",1-(I268-1)/(MAX(I:I)-1)),0)</f>
        <v>0</v>
      </c>
      <c r="W268" s="244">
        <f>IFERROR(IF(J268=0,"",1-(J268-1)/(MAX(J:J)-1)),0)</f>
        <v>0</v>
      </c>
      <c r="X268" s="244" t="str">
        <f>IFERROR(IF(K268=0,"",1-(K268-1)/(MAX(K:K)-1)),0)</f>
        <v/>
      </c>
      <c r="Y268" s="20">
        <f>IF(M268&gt;3,SUM(LARGE(Q268:X268,{1,2,3,4})),0)</f>
        <v>1.8142560918786506</v>
      </c>
    </row>
    <row r="269" spans="1:25" ht="13" customHeight="1">
      <c r="A269" s="477" t="s">
        <v>552</v>
      </c>
      <c r="B269" s="478" t="s">
        <v>40</v>
      </c>
      <c r="C269" s="623" t="s">
        <v>17</v>
      </c>
      <c r="D269" s="22"/>
      <c r="E269" s="15"/>
      <c r="F269" s="15"/>
      <c r="G269" s="478">
        <v>92</v>
      </c>
      <c r="H269" s="15" t="s">
        <v>559</v>
      </c>
      <c r="I269" s="15" t="s">
        <v>559</v>
      </c>
      <c r="J269" s="15" t="str">
        <f>IFERROR(VLOOKUP($A269,'Men Race 7'!$A:$E,4,0),"")</f>
        <v/>
      </c>
      <c r="K269" s="15"/>
      <c r="L269" s="13" t="str">
        <f>IFERROR(SUM(SMALL(D269:K269,{1,2,3,4})),"")</f>
        <v/>
      </c>
      <c r="M269" s="82">
        <f>COUNT(D269:K269)</f>
        <v>1</v>
      </c>
      <c r="N269" s="10" t="str">
        <f>RIGHT(A269,LEN(A269)-FIND(" ",A269))</f>
        <v>Maxwell</v>
      </c>
      <c r="O269" s="10" t="str">
        <f>LEFT(A269,FIND(" ",A269)-1)</f>
        <v>Max</v>
      </c>
      <c r="P269" s="82"/>
    </row>
    <row r="270" spans="1:25" ht="13" customHeight="1">
      <c r="A270" s="73" t="s">
        <v>488</v>
      </c>
      <c r="B270" s="90" t="s">
        <v>28</v>
      </c>
      <c r="C270" s="60" t="s">
        <v>206</v>
      </c>
      <c r="D270" s="22"/>
      <c r="E270" s="21"/>
      <c r="F270" s="21"/>
      <c r="G270" s="768">
        <v>98</v>
      </c>
      <c r="H270" s="15" t="s">
        <v>559</v>
      </c>
      <c r="I270" s="15" t="s">
        <v>559</v>
      </c>
      <c r="J270" s="15" t="str">
        <f>IFERROR(VLOOKUP($A270,'Men Race 7'!$A:$E,4,0),"")</f>
        <v/>
      </c>
      <c r="K270" s="13"/>
      <c r="L270" s="13" t="str">
        <f>IFERROR(SUM(SMALL(D270:K270,{1,2,3,4})),"")</f>
        <v/>
      </c>
      <c r="M270" s="82">
        <f>COUNT(D270:K270)</f>
        <v>1</v>
      </c>
      <c r="N270" s="10" t="str">
        <f>RIGHT(A270,LEN(A270)-FIND(" ",A270))</f>
        <v>Jenkinson</v>
      </c>
      <c r="O270" s="10" t="str">
        <f>LEFT(A270,FIND(" ",A270)-1)</f>
        <v>Hugh</v>
      </c>
      <c r="P270" s="82"/>
    </row>
    <row r="271" spans="1:25" ht="13" customHeight="1">
      <c r="A271" s="220" t="s">
        <v>340</v>
      </c>
      <c r="B271" s="222" t="s">
        <v>28</v>
      </c>
      <c r="C271" s="236" t="s">
        <v>22</v>
      </c>
      <c r="D271" s="22"/>
      <c r="E271" s="15">
        <v>104</v>
      </c>
      <c r="F271" s="15">
        <v>88</v>
      </c>
      <c r="G271" s="86">
        <v>99</v>
      </c>
      <c r="H271" s="15" t="s">
        <v>559</v>
      </c>
      <c r="I271" s="15" t="s">
        <v>559</v>
      </c>
      <c r="J271" s="15" t="str">
        <f>IFERROR(VLOOKUP($A271,'Men Race 7'!$A:$E,4,0),"")</f>
        <v/>
      </c>
      <c r="K271" s="15"/>
      <c r="L271" s="13" t="str">
        <f>IFERROR(SUM(SMALL(D271:K271,{1,2,3,4})),"")</f>
        <v/>
      </c>
      <c r="M271" s="82">
        <f>COUNT(D271:K271)</f>
        <v>3</v>
      </c>
      <c r="N271" s="10" t="str">
        <f>RIGHT(A271,LEN(A271)-FIND(" ",A271))</f>
        <v>Byrne</v>
      </c>
      <c r="O271" s="10" t="str">
        <f>LEFT(A271,FIND(" ",A271)-1)</f>
        <v>James</v>
      </c>
      <c r="P271" s="82"/>
      <c r="Q271" s="244" t="str">
        <f>IFERROR(IF(D271=0,"",1-(D271-1)/(MAX(D:D)-1)),0)</f>
        <v/>
      </c>
      <c r="R271" s="244">
        <f>IFERROR(IF(E271=0,"",1-(E271-1)/(MAX(E:E)-1)),0)</f>
        <v>0.38323353293413176</v>
      </c>
      <c r="S271" s="244">
        <f>IFERROR(IF(F271=0,"",1-(F271-1)/(MAX(F:F)-1)),0)</f>
        <v>0.32558139534883723</v>
      </c>
      <c r="T271" s="244">
        <f>IFERROR(IF(#REF!=0,"",1-(#REF!-1)/(MAX(G:G)-1)),0)</f>
        <v>0</v>
      </c>
      <c r="U271" s="244">
        <f>IFERROR(IF(H271=0,"",1-(H271-1)/(MAX(H:H)-1)),0)</f>
        <v>0</v>
      </c>
      <c r="V271" s="244">
        <f>IFERROR(IF(I271=0,"",1-(I271-1)/(MAX(I:I)-1)),0)</f>
        <v>0</v>
      </c>
      <c r="W271" s="244">
        <f>IFERROR(IF(J271=0,"",1-(J271-1)/(MAX(J:J)-1)),0)</f>
        <v>0</v>
      </c>
      <c r="X271" s="244" t="str">
        <f>IFERROR(IF(K271=0,"",1-(K271-1)/(MAX(K:K)-1)),0)</f>
        <v/>
      </c>
      <c r="Y271" s="20">
        <f>IF(M271&gt;3,SUM(LARGE(Q271:X271,{1,2,3,4})),0)</f>
        <v>0</v>
      </c>
    </row>
    <row r="272" spans="1:25" ht="13" customHeight="1">
      <c r="A272" s="386" t="s">
        <v>501</v>
      </c>
      <c r="B272" s="386" t="s">
        <v>36</v>
      </c>
      <c r="C272" s="763" t="s">
        <v>19</v>
      </c>
      <c r="D272" s="22"/>
      <c r="E272" s="15"/>
      <c r="F272" s="15"/>
      <c r="G272" s="333">
        <v>104</v>
      </c>
      <c r="H272" s="15" t="s">
        <v>559</v>
      </c>
      <c r="I272" s="15" t="s">
        <v>559</v>
      </c>
      <c r="J272" s="15" t="str">
        <f>IFERROR(VLOOKUP($A272,'Men Race 7'!$A:$E,4,0),"")</f>
        <v/>
      </c>
      <c r="K272" s="15"/>
      <c r="L272" s="13" t="str">
        <f>IFERROR(SUM(SMALL(D272:K272,{1,2,3,4})),"")</f>
        <v/>
      </c>
      <c r="M272" s="82">
        <f>COUNT(D272:K272)</f>
        <v>1</v>
      </c>
      <c r="N272" s="10" t="str">
        <f>RIGHT(A272,LEN(A272)-FIND(" ",A272))</f>
        <v>McMahon</v>
      </c>
      <c r="O272" s="10" t="str">
        <f>LEFT(A272,FIND(" ",A272)-1)</f>
        <v>Michael</v>
      </c>
      <c r="P272" s="82"/>
    </row>
    <row r="273" spans="1:25" ht="13" customHeight="1">
      <c r="A273" s="20" t="s">
        <v>489</v>
      </c>
      <c r="B273" s="59" t="s">
        <v>28</v>
      </c>
      <c r="C273" s="60" t="s">
        <v>206</v>
      </c>
      <c r="D273" s="22"/>
      <c r="E273" s="21"/>
      <c r="F273" s="21"/>
      <c r="G273" s="240">
        <v>105</v>
      </c>
      <c r="H273" s="15" t="s">
        <v>559</v>
      </c>
      <c r="I273" s="15" t="s">
        <v>559</v>
      </c>
      <c r="J273" s="15" t="str">
        <f>IFERROR(VLOOKUP($A273,'Men Race 7'!$A:$E,4,0),"")</f>
        <v/>
      </c>
      <c r="K273" s="15"/>
      <c r="L273" s="13" t="str">
        <f>IFERROR(SUM(SMALL(D273:K273,{1,2,3,4})),"")</f>
        <v/>
      </c>
      <c r="M273" s="82">
        <f>COUNT(D273:K273)</f>
        <v>1</v>
      </c>
      <c r="N273" s="10" t="str">
        <f>RIGHT(A273,LEN(A273)-FIND(" ",A273))</f>
        <v>Fenemor</v>
      </c>
      <c r="O273" s="10" t="str">
        <f>LEFT(A273,FIND(" ",A273)-1)</f>
        <v>Evan</v>
      </c>
      <c r="P273" s="82"/>
    </row>
    <row r="274" spans="1:25" ht="13" customHeight="1">
      <c r="A274" s="362" t="s">
        <v>553</v>
      </c>
      <c r="B274" s="362" t="s">
        <v>28</v>
      </c>
      <c r="C274" s="623" t="s">
        <v>17</v>
      </c>
      <c r="D274" s="625">
        <v>94</v>
      </c>
      <c r="E274" s="21"/>
      <c r="F274" s="21"/>
      <c r="G274" s="363">
        <v>110</v>
      </c>
      <c r="H274" s="15" t="s">
        <v>559</v>
      </c>
      <c r="I274" s="15" t="s">
        <v>559</v>
      </c>
      <c r="J274" s="15" t="str">
        <f>IFERROR(VLOOKUP($A274,'Men Race 7'!$A:$E,4,0),"")</f>
        <v/>
      </c>
      <c r="K274" s="13"/>
      <c r="L274" s="13" t="str">
        <f>IFERROR(SUM(SMALL(D274:K274,{1,2,3,4})),"")</f>
        <v/>
      </c>
      <c r="M274" s="82">
        <f>COUNT(D274:K274)</f>
        <v>2</v>
      </c>
      <c r="N274" s="10" t="str">
        <f>RIGHT(A274,LEN(A274)-FIND(" ",A274))</f>
        <v>Crosswell</v>
      </c>
      <c r="O274" s="10" t="str">
        <f>LEFT(A274,FIND(" ",A274)-1)</f>
        <v>Stewart</v>
      </c>
      <c r="P274" s="82"/>
    </row>
    <row r="275" spans="1:25" ht="13" customHeight="1">
      <c r="A275" s="181" t="s">
        <v>317</v>
      </c>
      <c r="B275" s="181" t="s">
        <v>34</v>
      </c>
      <c r="C275" s="236" t="s">
        <v>17</v>
      </c>
      <c r="D275" s="22"/>
      <c r="E275" s="15">
        <v>96</v>
      </c>
      <c r="F275" s="15"/>
      <c r="G275" s="15">
        <v>111</v>
      </c>
      <c r="H275" s="15" t="s">
        <v>559</v>
      </c>
      <c r="I275" s="15" t="s">
        <v>559</v>
      </c>
      <c r="J275" s="15" t="str">
        <f>IFERROR(VLOOKUP($A275,'Men Race 7'!$A:$E,4,0),"")</f>
        <v/>
      </c>
      <c r="K275" s="13"/>
      <c r="L275" s="13" t="str">
        <f>IFERROR(SUM(SMALL(D275:K275,{1,2,3,4})),"")</f>
        <v/>
      </c>
      <c r="M275" s="82">
        <f>COUNT(D275:K275)</f>
        <v>2</v>
      </c>
      <c r="N275" s="10" t="str">
        <f>RIGHT(A275,LEN(A275)-FIND(" ",A275))</f>
        <v>Clover</v>
      </c>
      <c r="O275" s="10" t="str">
        <f>LEFT(A275,FIND(" ",A275)-1)</f>
        <v>Henry</v>
      </c>
      <c r="P275" s="82"/>
      <c r="Q275" s="244" t="str">
        <f>IFERROR(IF(D275=0,"",1-(D275-1)/(MAX(D:D)-1)),0)</f>
        <v/>
      </c>
      <c r="R275" s="244">
        <f>IFERROR(IF(E275=0,"",1-(E275-1)/(MAX(E:E)-1)),0)</f>
        <v>0.43113772455089816</v>
      </c>
      <c r="S275" s="244" t="str">
        <f>IFERROR(IF(F275=0,"",1-(F275-1)/(MAX(F:F)-1)),0)</f>
        <v/>
      </c>
      <c r="T275" s="244">
        <f>IFERROR(IF(G275=0,"",1-(G275-1)/(MAX(G:G)-1)),0)</f>
        <v>0.30379746835443033</v>
      </c>
      <c r="U275" s="244">
        <f>IFERROR(IF(H275=0,"",1-(H275-1)/(MAX(H:H)-1)),0)</f>
        <v>0</v>
      </c>
      <c r="V275" s="244">
        <f>IFERROR(IF(I275=0,"",1-(I275-1)/(MAX(I:I)-1)),0)</f>
        <v>0</v>
      </c>
      <c r="W275" s="244">
        <f>IFERROR(IF(J275=0,"",1-(J275-1)/(MAX(J:J)-1)),0)</f>
        <v>0</v>
      </c>
      <c r="X275" s="244" t="str">
        <f>IFERROR(IF(K275=0,"",1-(K275-1)/(MAX(K:K)-1)),0)</f>
        <v/>
      </c>
      <c r="Y275" s="20">
        <f>IF(M275&gt;3,SUM(LARGE(Q275:X275,{1,2,3,4})),0)</f>
        <v>0</v>
      </c>
    </row>
    <row r="276" spans="1:25" ht="13" customHeight="1">
      <c r="A276" s="362" t="s">
        <v>554</v>
      </c>
      <c r="B276" s="362" t="s">
        <v>36</v>
      </c>
      <c r="C276" s="623" t="s">
        <v>17</v>
      </c>
      <c r="D276" s="22"/>
      <c r="E276" s="21"/>
      <c r="F276" s="21"/>
      <c r="G276" s="363">
        <v>112</v>
      </c>
      <c r="H276" s="15" t="s">
        <v>559</v>
      </c>
      <c r="I276" s="15" t="s">
        <v>559</v>
      </c>
      <c r="J276" s="15" t="str">
        <f>IFERROR(VLOOKUP($A276,'Men Race 7'!$A:$E,4,0),"")</f>
        <v/>
      </c>
      <c r="K276" s="13"/>
      <c r="L276" s="13" t="str">
        <f>IFERROR(SUM(SMALL(D276:K276,{1,2,3,4})),"")</f>
        <v/>
      </c>
      <c r="M276" s="82">
        <f>COUNT(D276:K276)</f>
        <v>1</v>
      </c>
      <c r="N276" s="10" t="str">
        <f>RIGHT(A276,LEN(A276)-FIND(" ",A276))</f>
        <v>Hunter</v>
      </c>
      <c r="O276" s="10" t="str">
        <f>LEFT(A276,FIND(" ",A276)-1)</f>
        <v>John</v>
      </c>
      <c r="P276" s="82"/>
    </row>
    <row r="277" spans="1:25" ht="13" customHeight="1">
      <c r="A277" s="312" t="s">
        <v>467</v>
      </c>
      <c r="B277" s="312" t="s">
        <v>28</v>
      </c>
      <c r="C277" s="795" t="s">
        <v>14</v>
      </c>
      <c r="D277" s="22"/>
      <c r="E277" s="21"/>
      <c r="F277" s="21"/>
      <c r="G277" s="315">
        <v>119</v>
      </c>
      <c r="H277" s="15" t="s">
        <v>559</v>
      </c>
      <c r="I277" s="15" t="s">
        <v>559</v>
      </c>
      <c r="J277" s="15" t="str">
        <f>IFERROR(VLOOKUP($A277,'Men Race 7'!$A:$E,4,0),"")</f>
        <v/>
      </c>
      <c r="K277" s="13"/>
      <c r="L277" s="13" t="str">
        <f>IFERROR(SUM(SMALL(D277:K277,{1,2,3,4})),"")</f>
        <v/>
      </c>
      <c r="M277" s="82">
        <f>COUNT(D277:K277)</f>
        <v>1</v>
      </c>
      <c r="N277" s="10" t="str">
        <f>RIGHT(A277,LEN(A277)-FIND(" ",A277))</f>
        <v>Clarke</v>
      </c>
      <c r="O277" s="10" t="str">
        <f>LEFT(A277,FIND(" ",A277)-1)</f>
        <v>Robert</v>
      </c>
      <c r="P277" s="82"/>
    </row>
    <row r="278" spans="1:25" ht="13" customHeight="1">
      <c r="A278" s="59" t="s">
        <v>462</v>
      </c>
      <c r="B278" s="56" t="s">
        <v>40</v>
      </c>
      <c r="C278" s="57" t="s">
        <v>17</v>
      </c>
      <c r="D278" s="22"/>
      <c r="E278" s="21"/>
      <c r="F278" s="15">
        <v>107</v>
      </c>
      <c r="G278" s="15">
        <v>123</v>
      </c>
      <c r="H278" s="15" t="s">
        <v>559</v>
      </c>
      <c r="I278" s="15" t="s">
        <v>559</v>
      </c>
      <c r="J278" s="15" t="str">
        <f>IFERROR(VLOOKUP($A278,'Men Race 7'!$A:$E,4,0),"")</f>
        <v/>
      </c>
      <c r="K278" s="13"/>
      <c r="L278" s="13" t="str">
        <f>IFERROR(SUM(SMALL(D278:K278,{1,2,3,4})),"")</f>
        <v/>
      </c>
      <c r="M278" s="82">
        <f>COUNT(D278:K278)</f>
        <v>2</v>
      </c>
      <c r="N278" s="10" t="str">
        <f>RIGHT(A278,LEN(A278)-FIND(" ",A278))</f>
        <v>Matthews</v>
      </c>
      <c r="O278" s="10" t="str">
        <f>LEFT(A278,FIND(" ",A278)-1)</f>
        <v>Brian</v>
      </c>
    </row>
    <row r="279" spans="1:25" ht="13" customHeight="1">
      <c r="A279" s="181" t="s">
        <v>315</v>
      </c>
      <c r="B279" s="180" t="s">
        <v>40</v>
      </c>
      <c r="C279" s="184" t="s">
        <v>17</v>
      </c>
      <c r="D279" s="22"/>
      <c r="E279" s="15">
        <v>125</v>
      </c>
      <c r="F279" s="15"/>
      <c r="G279" s="15">
        <v>131</v>
      </c>
      <c r="H279" s="15" t="s">
        <v>559</v>
      </c>
      <c r="I279" s="15" t="s">
        <v>559</v>
      </c>
      <c r="J279" s="15" t="str">
        <f>IFERROR(VLOOKUP($A279,'Men Race 7'!$A:$E,4,0),"")</f>
        <v/>
      </c>
      <c r="K279" s="13"/>
      <c r="L279" s="13" t="str">
        <f>IFERROR(SUM(SMALL(D279:K279,{1,2,3,4})),"")</f>
        <v/>
      </c>
      <c r="M279" s="82">
        <f>COUNT(D279:K279)</f>
        <v>2</v>
      </c>
      <c r="N279" s="10" t="str">
        <f>RIGHT(A279,LEN(A279)-FIND(" ",A279))</f>
        <v>Bradley</v>
      </c>
      <c r="O279" s="10" t="str">
        <f>LEFT(A279,FIND(" ",A279)-1)</f>
        <v>Ian</v>
      </c>
      <c r="P279" s="82"/>
      <c r="Q279" s="244" t="str">
        <f>IFERROR(IF(D279=0,"",1-(D279-1)/(MAX(D:D)-1)),0)</f>
        <v/>
      </c>
      <c r="R279" s="244">
        <f>IFERROR(IF(E279=0,"",1-(E279-1)/(MAX(E:E)-1)),0)</f>
        <v>0.25748502994011979</v>
      </c>
      <c r="S279" s="244" t="str">
        <f>IFERROR(IF(F279=0,"",1-(F279-1)/(MAX(F:F)-1)),0)</f>
        <v/>
      </c>
      <c r="T279" s="244">
        <f>IFERROR(IF(G279=0,"",1-(G279-1)/(MAX(G:G)-1)),0)</f>
        <v>0.17721518987341767</v>
      </c>
      <c r="U279" s="244">
        <f>IFERROR(IF(H279=0,"",1-(H279-1)/(MAX(H:H)-1)),0)</f>
        <v>0</v>
      </c>
      <c r="V279" s="244">
        <f>IFERROR(IF(I279=0,"",1-(I279-1)/(MAX(I:I)-1)),0)</f>
        <v>0</v>
      </c>
      <c r="W279" s="244">
        <f>IFERROR(IF(J279=0,"",1-(J279-1)/(MAX(J:J)-1)),0)</f>
        <v>0</v>
      </c>
      <c r="X279" s="244" t="str">
        <f>IFERROR(IF(K279=0,"",1-(K279-1)/(MAX(K:K)-1)),0)</f>
        <v/>
      </c>
      <c r="Y279" s="20">
        <f>IF(M279&gt;3,SUM(LARGE(Q279:X279,{1,2,3,4})),0)</f>
        <v>0</v>
      </c>
    </row>
    <row r="280" spans="1:25" ht="13" customHeight="1">
      <c r="A280" s="307" t="s">
        <v>88</v>
      </c>
      <c r="B280" s="158" t="s">
        <v>40</v>
      </c>
      <c r="C280" s="159" t="s">
        <v>24</v>
      </c>
      <c r="D280" s="385">
        <v>79</v>
      </c>
      <c r="E280" s="15">
        <v>117</v>
      </c>
      <c r="F280" s="15">
        <v>99</v>
      </c>
      <c r="G280" s="15">
        <v>132</v>
      </c>
      <c r="H280" s="15" t="s">
        <v>559</v>
      </c>
      <c r="I280" s="15" t="s">
        <v>559</v>
      </c>
      <c r="J280" s="15" t="str">
        <f>IFERROR(VLOOKUP($A280,'Men Race 7'!$A:$E,4,0),"")</f>
        <v/>
      </c>
      <c r="K280" s="13"/>
      <c r="L280" s="13">
        <f>IFERROR(SUM(SMALL(D280:K280,{1,2,3,4})),"")</f>
        <v>427</v>
      </c>
      <c r="M280" s="82">
        <f>COUNT(D280:K280)</f>
        <v>4</v>
      </c>
      <c r="N280" s="10" t="str">
        <f>RIGHT(A280,LEN(A280)-FIND(" ",A280))</f>
        <v>Gilbert</v>
      </c>
      <c r="O280" s="10" t="str">
        <f>LEFT(A280,FIND(" ",A280)-1)</f>
        <v>Kevin</v>
      </c>
      <c r="P280" s="82"/>
      <c r="Q280" s="244">
        <f>IFERROR(IF(D280=0,"",1-(D280-1)/(MAX(D:D)-1)),0)</f>
        <v>0.32758620689655171</v>
      </c>
      <c r="R280" s="244">
        <f>IFERROR(IF(E280=0,"",1-(E280-1)/(MAX(E:E)-1)),0)</f>
        <v>0.30538922155688619</v>
      </c>
      <c r="S280" s="244">
        <f>IFERROR(IF(F280=0,"",1-(F280-1)/(MAX(F:F)-1)),0)</f>
        <v>0.24031007751937983</v>
      </c>
      <c r="T280" s="244">
        <f>IFERROR(IF(G280=0,"",1-(G280-1)/(MAX(G:G)-1)),0)</f>
        <v>0.17088607594936711</v>
      </c>
      <c r="U280" s="244">
        <f>IFERROR(IF(H280=0,"",1-(H280-1)/(MAX(H:H)-1)),0)</f>
        <v>0</v>
      </c>
      <c r="V280" s="244">
        <f>IFERROR(IF(I280=0,"",1-(I280-1)/(MAX(I:I)-1)),0)</f>
        <v>0</v>
      </c>
      <c r="W280" s="244">
        <f>IFERROR(IF(J280=0,"",1-(J280-1)/(MAX(J:J)-1)),0)</f>
        <v>0</v>
      </c>
      <c r="X280" s="244" t="str">
        <f>IFERROR(IF(K280=0,"",1-(K280-1)/(MAX(K:K)-1)),0)</f>
        <v/>
      </c>
      <c r="Y280" s="20">
        <f>IF(M280&gt;3,SUM(LARGE(Q280:X280,{1,2,3,4})),0)</f>
        <v>1.0441715819221848</v>
      </c>
    </row>
    <row r="281" spans="1:25" ht="13" customHeight="1">
      <c r="A281" s="316" t="s">
        <v>473</v>
      </c>
      <c r="B281" s="317" t="s">
        <v>34</v>
      </c>
      <c r="C281" s="318" t="s">
        <v>16</v>
      </c>
      <c r="D281" s="22"/>
      <c r="E281" s="15">
        <v>147</v>
      </c>
      <c r="F281" s="15">
        <v>110</v>
      </c>
      <c r="G281" s="319">
        <v>133</v>
      </c>
      <c r="H281" s="15" t="s">
        <v>559</v>
      </c>
      <c r="I281" s="15" t="s">
        <v>559</v>
      </c>
      <c r="J281" s="15" t="str">
        <f>IFERROR(VLOOKUP($A281,'Men Race 7'!$A:$E,4,0),"")</f>
        <v/>
      </c>
      <c r="K281" s="15"/>
      <c r="L281" s="13" t="str">
        <f>IFERROR(SUM(SMALL(D281:K281,{1,2,3,4})),"")</f>
        <v/>
      </c>
      <c r="M281" s="82">
        <f>COUNT(D281:K281)</f>
        <v>3</v>
      </c>
      <c r="N281" s="10" t="str">
        <f>RIGHT(A281,LEN(A281)-FIND(" ",A281))</f>
        <v>Morgan</v>
      </c>
      <c r="O281" s="10" t="str">
        <f>LEFT(A281,FIND(" ",A281)-1)</f>
        <v>Roger</v>
      </c>
      <c r="P281" s="82"/>
    </row>
    <row r="282" spans="1:25" ht="13" customHeight="1">
      <c r="A282" s="20" t="s">
        <v>209</v>
      </c>
      <c r="B282" s="56" t="s">
        <v>40</v>
      </c>
      <c r="C282" s="60" t="s">
        <v>206</v>
      </c>
      <c r="D282" s="20">
        <v>102</v>
      </c>
      <c r="E282" s="15"/>
      <c r="F282" s="15"/>
      <c r="G282" s="15">
        <v>148</v>
      </c>
      <c r="H282" s="15" t="s">
        <v>559</v>
      </c>
      <c r="I282" s="15" t="s">
        <v>559</v>
      </c>
      <c r="J282" s="15" t="str">
        <f>IFERROR(VLOOKUP($A282,'Men Race 7'!$A:$E,4,0),"")</f>
        <v/>
      </c>
      <c r="K282" s="13"/>
      <c r="L282" s="13" t="str">
        <f>IFERROR(SUM(SMALL(D282:K282,{1,2,3,4})),"")</f>
        <v/>
      </c>
      <c r="M282" s="82">
        <f>COUNT(D282:K282)</f>
        <v>2</v>
      </c>
      <c r="N282" s="10" t="str">
        <f>RIGHT(A282,LEN(A282)-FIND(" ",A282))</f>
        <v>Hunt</v>
      </c>
      <c r="O282" s="10" t="str">
        <f>LEFT(A282,FIND(" ",A282)-1)</f>
        <v>Si</v>
      </c>
      <c r="P282" s="82"/>
      <c r="Q282" s="244">
        <f>IFERROR(IF(D282=0,"",1-(D282-1)/(MAX(D:D)-1)),0)</f>
        <v>0.12931034482758619</v>
      </c>
      <c r="R282" s="244" t="str">
        <f>IFERROR(IF(E282=0,"",1-(E282-1)/(MAX(E:E)-1)),0)</f>
        <v/>
      </c>
      <c r="S282" s="244" t="str">
        <f>IFERROR(IF(F282=0,"",1-(F282-1)/(MAX(F:F)-1)),0)</f>
        <v/>
      </c>
      <c r="T282" s="244">
        <f>IFERROR(IF(G282=0,"",1-(G282-1)/(MAX(G:G)-1)),0)</f>
        <v>6.9620253164557E-2</v>
      </c>
      <c r="U282" s="244">
        <f>IFERROR(IF(H282=0,"",1-(H282-1)/(MAX(H:H)-1)),0)</f>
        <v>0</v>
      </c>
      <c r="V282" s="244">
        <f>IFERROR(IF(I282=0,"",1-(I282-1)/(MAX(I:I)-1)),0)</f>
        <v>0</v>
      </c>
      <c r="W282" s="244">
        <f>IFERROR(IF(J282=0,"",1-(J282-1)/(MAX(J:J)-1)),0)</f>
        <v>0</v>
      </c>
      <c r="X282" s="244" t="str">
        <f>IFERROR(IF(K282=0,"",1-(K282-1)/(MAX(K:K)-1)),0)</f>
        <v/>
      </c>
      <c r="Y282" s="20">
        <f>IF(M282&gt;3,SUM(LARGE(Q282:X282,{1,2,3,4})),0)</f>
        <v>0</v>
      </c>
    </row>
    <row r="283" spans="1:25" ht="13" customHeight="1">
      <c r="A283" s="338" t="s">
        <v>171</v>
      </c>
      <c r="B283" s="340" t="s">
        <v>40</v>
      </c>
      <c r="C283" s="60" t="s">
        <v>26</v>
      </c>
      <c r="D283" s="20">
        <v>107</v>
      </c>
      <c r="E283" s="15">
        <v>139</v>
      </c>
      <c r="F283" s="15"/>
      <c r="G283" s="378">
        <v>151</v>
      </c>
      <c r="H283" s="15" t="s">
        <v>559</v>
      </c>
      <c r="I283" s="15" t="s">
        <v>559</v>
      </c>
      <c r="J283" s="15" t="str">
        <f>IFERROR(VLOOKUP($A283,'Men Race 7'!$A:$E,4,0),"")</f>
        <v/>
      </c>
      <c r="K283" s="13"/>
      <c r="L283" s="13" t="str">
        <f>IFERROR(SUM(SMALL(D283:K283,{1,2,3,4})),"")</f>
        <v/>
      </c>
      <c r="M283" s="82">
        <f>COUNT(D283:K283)</f>
        <v>3</v>
      </c>
      <c r="N283" s="10" t="str">
        <f>RIGHT(A283,LEN(A283)-FIND(" ",A283))</f>
        <v>Murray</v>
      </c>
      <c r="O283" s="10" t="str">
        <f>LEFT(A283,FIND(" ",A283)-1)</f>
        <v>Dave</v>
      </c>
      <c r="Q283" s="244">
        <f>IFERROR(IF(D283=0,"",1-(D283-1)/(MAX(D:D)-1)),0)</f>
        <v>8.6206896551724088E-2</v>
      </c>
      <c r="R283" s="244">
        <f>IFERROR(IF(E283=0,"",1-(E283-1)/(MAX(E:E)-1)),0)</f>
        <v>0.17365269461077848</v>
      </c>
      <c r="S283" s="244" t="str">
        <f>IFERROR(IF(F283=0,"",1-(F283-1)/(MAX(F:F)-1)),0)</f>
        <v/>
      </c>
      <c r="T283" s="244">
        <f>IFERROR(IF(G283=0,"",1-(G283-1)/(MAX(G:G)-1)),0)</f>
        <v>5.0632911392405111E-2</v>
      </c>
      <c r="U283" s="244">
        <f>IFERROR(IF(H283=0,"",1-(H283-1)/(MAX(H:H)-1)),0)</f>
        <v>0</v>
      </c>
      <c r="V283" s="244">
        <f>IFERROR(IF(I283=0,"",1-(I283-1)/(MAX(I:I)-1)),0)</f>
        <v>0</v>
      </c>
      <c r="W283" s="244">
        <f>IFERROR(IF(J283=0,"",1-(J283-1)/(MAX(J:J)-1)),0)</f>
        <v>0</v>
      </c>
      <c r="X283" s="244" t="str">
        <f>IFERROR(IF(K283=0,"",1-(K283-1)/(MAX(K:K)-1)),0)</f>
        <v/>
      </c>
      <c r="Y283" s="20">
        <f>IF(M283&gt;3,SUM(LARGE(Q283:X283,{1,2,3,4})),0)</f>
        <v>0</v>
      </c>
    </row>
    <row r="284" spans="1:25" ht="13" customHeight="1">
      <c r="A284" s="817" t="s">
        <v>469</v>
      </c>
      <c r="B284" s="819" t="s">
        <v>34</v>
      </c>
      <c r="C284" s="795" t="s">
        <v>14</v>
      </c>
      <c r="D284" s="22"/>
      <c r="E284" s="21"/>
      <c r="F284" s="21"/>
      <c r="G284" s="824">
        <v>152</v>
      </c>
      <c r="H284" s="15" t="s">
        <v>559</v>
      </c>
      <c r="I284" s="15" t="s">
        <v>559</v>
      </c>
      <c r="J284" s="15" t="str">
        <f>IFERROR(VLOOKUP($A284,'Men Race 7'!$A:$E,4,0),"")</f>
        <v/>
      </c>
      <c r="K284" s="15"/>
      <c r="L284" s="13" t="str">
        <f>IFERROR(SUM(SMALL(D284:K284,{1,2,3,4})),"")</f>
        <v/>
      </c>
      <c r="M284" s="82">
        <f>COUNT(D284:K284)</f>
        <v>1</v>
      </c>
      <c r="N284" s="10" t="str">
        <f>RIGHT(A284,LEN(A284)-FIND(" ",A284))</f>
        <v>Hammond</v>
      </c>
      <c r="O284" s="10" t="str">
        <f>LEFT(A284,FIND(" ",A284)-1)</f>
        <v>Paul</v>
      </c>
      <c r="P284" s="82"/>
    </row>
    <row r="285" spans="1:25" ht="13" customHeight="1">
      <c r="A285" s="338" t="s">
        <v>452</v>
      </c>
      <c r="B285" s="340" t="s">
        <v>34</v>
      </c>
      <c r="C285" s="20" t="s">
        <v>22</v>
      </c>
      <c r="D285" s="22"/>
      <c r="E285" s="21"/>
      <c r="F285" s="15">
        <v>126</v>
      </c>
      <c r="G285" s="378">
        <v>153</v>
      </c>
      <c r="H285" s="15" t="s">
        <v>559</v>
      </c>
      <c r="I285" s="15" t="s">
        <v>559</v>
      </c>
      <c r="J285" s="15" t="str">
        <f>IFERROR(VLOOKUP($A285,'Men Race 7'!$A:$E,4,0),"")</f>
        <v/>
      </c>
      <c r="K285" s="13"/>
      <c r="L285" s="13" t="str">
        <f>IFERROR(SUM(SMALL(D285:K285,{1,2,3,4})),"")</f>
        <v/>
      </c>
      <c r="M285" s="82">
        <f>COUNT(D285:K285)</f>
        <v>2</v>
      </c>
      <c r="N285" s="10" t="str">
        <f>RIGHT(A285,LEN(A285)-FIND(" ",A285))</f>
        <v>Vie</v>
      </c>
      <c r="O285" s="10" t="str">
        <f>LEFT(A285,FIND(" ",A285)-1)</f>
        <v>Richard</v>
      </c>
    </row>
    <row r="286" spans="1:25" ht="13" customHeight="1">
      <c r="A286" s="791" t="s">
        <v>495</v>
      </c>
      <c r="B286" s="792" t="s">
        <v>204</v>
      </c>
      <c r="C286" s="20" t="s">
        <v>266</v>
      </c>
      <c r="D286" s="22"/>
      <c r="E286" s="21"/>
      <c r="F286" s="21"/>
      <c r="G286" s="797">
        <v>156</v>
      </c>
      <c r="H286" s="15" t="s">
        <v>559</v>
      </c>
      <c r="I286" s="15" t="s">
        <v>559</v>
      </c>
      <c r="J286" s="15" t="str">
        <f>IFERROR(VLOOKUP($A286,'Men Race 7'!$A:$E,4,0),"")</f>
        <v/>
      </c>
      <c r="K286" s="15"/>
      <c r="L286" s="13" t="str">
        <f>IFERROR(SUM(SMALL(D286:K286,{1,2,3,4})),"")</f>
        <v/>
      </c>
      <c r="M286" s="82">
        <f>COUNT(D286:K286)</f>
        <v>1</v>
      </c>
      <c r="N286" s="10" t="str">
        <f>RIGHT(A286,LEN(A286)-FIND(" ",A286))</f>
        <v>Maclean</v>
      </c>
      <c r="O286" s="10" t="str">
        <f>LEFT(A286,FIND(" ",A286)-1)</f>
        <v>Doug</v>
      </c>
      <c r="P286" s="82"/>
    </row>
    <row r="287" spans="1:25" ht="13" customHeight="1">
      <c r="A287" s="88" t="s">
        <v>453</v>
      </c>
      <c r="B287" s="88" t="s">
        <v>28</v>
      </c>
      <c r="C287" s="456" t="s">
        <v>23</v>
      </c>
      <c r="D287" s="20"/>
      <c r="E287" s="20"/>
      <c r="F287" s="20">
        <v>2</v>
      </c>
      <c r="G287" s="73" t="s">
        <v>559</v>
      </c>
      <c r="H287" s="15" t="s">
        <v>559</v>
      </c>
      <c r="I287" s="15" t="s">
        <v>559</v>
      </c>
      <c r="J287" s="15" t="str">
        <f>IFERROR(VLOOKUP($A287,'Men Race 7'!$A:$E,4,0),"")</f>
        <v/>
      </c>
      <c r="K287" s="13"/>
      <c r="L287" s="13" t="str">
        <f>IFERROR(SUM(SMALL(D287:K287,{1,2,3,4})),"")</f>
        <v/>
      </c>
      <c r="M287" s="82">
        <f>COUNT(D287:K287)</f>
        <v>1</v>
      </c>
      <c r="N287" s="10" t="str">
        <f>RIGHT(A287,LEN(A287)-FIND(" ",A287))</f>
        <v>Thorburn</v>
      </c>
      <c r="O287" s="10" t="str">
        <f>LEFT(A287,FIND(" ",A287)-1)</f>
        <v>Richard</v>
      </c>
      <c r="P287" s="82"/>
    </row>
    <row r="288" spans="1:25" ht="13" customHeight="1">
      <c r="A288" s="220" t="s">
        <v>243</v>
      </c>
      <c r="B288" s="220" t="s">
        <v>28</v>
      </c>
      <c r="C288" s="382" t="s">
        <v>14</v>
      </c>
      <c r="D288" s="19"/>
      <c r="E288" s="20">
        <v>9</v>
      </c>
      <c r="F288" s="20">
        <v>10</v>
      </c>
      <c r="G288" s="73" t="s">
        <v>559</v>
      </c>
      <c r="H288" s="15" t="s">
        <v>559</v>
      </c>
      <c r="I288" s="15" t="s">
        <v>559</v>
      </c>
      <c r="J288" s="15" t="str">
        <f>IFERROR(VLOOKUP($A288,'Men Race 7'!$A:$E,4,0),"")</f>
        <v/>
      </c>
      <c r="K288" s="13"/>
      <c r="L288" s="13" t="str">
        <f>IFERROR(SUM(SMALL(D288:K288,{1,2,3,4})),"")</f>
        <v/>
      </c>
      <c r="M288" s="82">
        <f>COUNT(D288:K288)</f>
        <v>2</v>
      </c>
      <c r="N288" s="10" t="str">
        <f>RIGHT(A288,LEN(A288)-FIND(" ",A288))</f>
        <v>Gough</v>
      </c>
      <c r="O288" s="10" t="str">
        <f>LEFT(A288,FIND(" ",A288)-1)</f>
        <v>Andrew</v>
      </c>
      <c r="P288" s="82"/>
      <c r="Q288" s="244" t="str">
        <f>IFERROR(IF(D288=0,"",1-(D288-1)/(MAX(D:D)-1)),0)</f>
        <v/>
      </c>
      <c r="R288" s="244">
        <f>IFERROR(IF(E288=0,"",1-(E288-1)/(MAX(E:E)-1)),0)</f>
        <v>0.95209580838323349</v>
      </c>
      <c r="S288" s="244">
        <f>IFERROR(IF(F288=0,"",1-(F288-1)/(MAX(F:F)-1)),0)</f>
        <v>0.93023255813953487</v>
      </c>
      <c r="T288" s="244">
        <f>IFERROR(IF(G288=0,"",1-(G288-1)/(MAX(G:G)-1)),0)</f>
        <v>0</v>
      </c>
      <c r="U288" s="244">
        <f>IFERROR(IF(H288=0,"",1-(H288-1)/(MAX(H:H)-1)),0)</f>
        <v>0</v>
      </c>
      <c r="V288" s="244">
        <f>IFERROR(IF(I288=0,"",1-(I288-1)/(MAX(I:I)-1)),0)</f>
        <v>0</v>
      </c>
      <c r="W288" s="244">
        <f>IFERROR(IF(J288=0,"",1-(J288-1)/(MAX(J:J)-1)),0)</f>
        <v>0</v>
      </c>
      <c r="X288" s="244" t="str">
        <f>IFERROR(IF(K288=0,"",1-(K288-1)/(MAX(K:K)-1)),0)</f>
        <v/>
      </c>
      <c r="Y288" s="20">
        <f>IF(M288&gt;3,SUM(LARGE(Q288:X288,{1,2,3,4})),0)</f>
        <v>0</v>
      </c>
    </row>
    <row r="289" spans="1:16382" s="14" customFormat="1" ht="13" customHeight="1">
      <c r="A289" s="302" t="s">
        <v>448</v>
      </c>
      <c r="B289" s="300" t="s">
        <v>28</v>
      </c>
      <c r="C289" s="304" t="s">
        <v>21</v>
      </c>
      <c r="D289" s="22"/>
      <c r="E289" s="22"/>
      <c r="F289" s="20">
        <v>11</v>
      </c>
      <c r="G289" s="15" t="s">
        <v>559</v>
      </c>
      <c r="H289" s="15" t="s">
        <v>559</v>
      </c>
      <c r="I289" s="15" t="s">
        <v>559</v>
      </c>
      <c r="J289" s="15" t="str">
        <f>IFERROR(VLOOKUP($A289,'Men Race 7'!$A:$E,4,0),"")</f>
        <v/>
      </c>
      <c r="K289" s="13"/>
      <c r="L289" s="13" t="str">
        <f>IFERROR(SUM(SMALL(D289:K289,{1,2,3,4})),"")</f>
        <v/>
      </c>
      <c r="M289" s="82">
        <f>COUNT(D289:K289)</f>
        <v>1</v>
      </c>
      <c r="N289" s="10" t="str">
        <f>RIGHT(A289,LEN(A289)-FIND(" ",A289))</f>
        <v>Callaghan</v>
      </c>
      <c r="O289" s="10" t="str">
        <f>LEFT(A289,FIND(" ",A289)-1)</f>
        <v>Jack</v>
      </c>
      <c r="P289" s="82"/>
      <c r="Q289" s="244"/>
      <c r="R289" s="244"/>
      <c r="S289" s="10"/>
      <c r="T289" s="10"/>
      <c r="U289" s="10"/>
      <c r="V289" s="10"/>
      <c r="W289" s="10"/>
      <c r="X289" s="10"/>
      <c r="Y289" s="10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  <c r="ES289" s="18"/>
      <c r="ET289" s="18"/>
      <c r="EU289" s="18"/>
      <c r="EV289" s="18"/>
      <c r="EW289" s="18"/>
      <c r="EX289" s="18"/>
      <c r="EY289" s="18"/>
      <c r="EZ289" s="18"/>
      <c r="FA289" s="18"/>
      <c r="FB289" s="18"/>
      <c r="FC289" s="18"/>
      <c r="FD289" s="18"/>
      <c r="FE289" s="18"/>
      <c r="FF289" s="18"/>
      <c r="FG289" s="18"/>
      <c r="FH289" s="18"/>
      <c r="FI289" s="18"/>
      <c r="FJ289" s="18"/>
      <c r="FK289" s="18"/>
      <c r="FL289" s="18"/>
      <c r="FM289" s="18"/>
      <c r="FN289" s="18"/>
      <c r="FO289" s="18"/>
      <c r="FP289" s="18"/>
      <c r="FQ289" s="18"/>
      <c r="FR289" s="18"/>
      <c r="FS289" s="18"/>
      <c r="FT289" s="18"/>
      <c r="FU289" s="18"/>
      <c r="FV289" s="18"/>
      <c r="FW289" s="18"/>
      <c r="FX289" s="18"/>
      <c r="FY289" s="18"/>
      <c r="FZ289" s="18"/>
      <c r="GA289" s="18"/>
      <c r="GB289" s="18"/>
      <c r="GC289" s="18"/>
      <c r="GD289" s="18"/>
      <c r="GE289" s="18"/>
      <c r="GF289" s="18"/>
      <c r="GG289" s="18"/>
      <c r="GH289" s="18"/>
      <c r="GI289" s="18"/>
      <c r="GJ289" s="18"/>
      <c r="GK289" s="18"/>
      <c r="GL289" s="18"/>
      <c r="GM289" s="18"/>
      <c r="GN289" s="18"/>
      <c r="GO289" s="18"/>
      <c r="GP289" s="18"/>
      <c r="GQ289" s="18"/>
      <c r="GR289" s="18"/>
      <c r="GS289" s="18"/>
      <c r="GT289" s="18"/>
      <c r="GU289" s="18"/>
      <c r="GV289" s="18"/>
      <c r="GW289" s="18"/>
      <c r="GX289" s="18"/>
      <c r="GY289" s="18"/>
      <c r="GZ289" s="18"/>
      <c r="HA289" s="18"/>
      <c r="HB289" s="18"/>
      <c r="HC289" s="18"/>
      <c r="HD289" s="18"/>
      <c r="HE289" s="18"/>
      <c r="HF289" s="18"/>
      <c r="HG289" s="18"/>
      <c r="HH289" s="18"/>
      <c r="HI289" s="18"/>
      <c r="HJ289" s="18"/>
      <c r="HK289" s="18"/>
      <c r="HL289" s="18"/>
      <c r="HM289" s="18"/>
      <c r="HN289" s="18"/>
      <c r="HO289" s="18"/>
      <c r="HP289" s="18"/>
      <c r="HQ289" s="18"/>
      <c r="HR289" s="18"/>
      <c r="HS289" s="18"/>
      <c r="HT289" s="18"/>
      <c r="HU289" s="18"/>
      <c r="HV289" s="18"/>
      <c r="HW289" s="18"/>
      <c r="HX289" s="18"/>
      <c r="HY289" s="18"/>
      <c r="HZ289" s="18"/>
      <c r="IA289" s="18"/>
      <c r="IB289" s="18"/>
      <c r="IC289" s="18"/>
      <c r="ID289" s="18"/>
      <c r="IE289" s="18"/>
      <c r="IF289" s="18"/>
      <c r="IG289" s="18"/>
      <c r="IH289" s="18"/>
      <c r="II289" s="18"/>
      <c r="IJ289" s="18"/>
      <c r="IK289" s="18"/>
      <c r="IL289" s="18"/>
      <c r="IM289" s="18"/>
      <c r="IN289" s="18"/>
      <c r="IO289" s="18"/>
      <c r="IP289" s="18"/>
      <c r="IQ289" s="18"/>
      <c r="IR289" s="18"/>
      <c r="IS289" s="18"/>
      <c r="IT289" s="18"/>
      <c r="IU289" s="18"/>
      <c r="IV289" s="18"/>
      <c r="IW289" s="18"/>
      <c r="IX289" s="18"/>
      <c r="IY289" s="18"/>
      <c r="IZ289" s="18"/>
      <c r="JA289" s="18"/>
      <c r="JB289" s="18"/>
      <c r="JC289" s="18"/>
      <c r="JD289" s="18"/>
      <c r="JE289" s="18"/>
      <c r="JF289" s="18"/>
      <c r="JG289" s="18"/>
      <c r="JH289" s="18"/>
      <c r="JI289" s="18"/>
      <c r="JJ289" s="18"/>
      <c r="JK289" s="18"/>
      <c r="JL289" s="18"/>
      <c r="JM289" s="18"/>
      <c r="JN289" s="18"/>
      <c r="JO289" s="18"/>
      <c r="JP289" s="18"/>
      <c r="JQ289" s="18"/>
      <c r="JR289" s="18"/>
      <c r="JS289" s="18"/>
      <c r="JT289" s="18"/>
      <c r="JU289" s="18"/>
      <c r="JV289" s="18"/>
      <c r="JW289" s="18"/>
      <c r="JX289" s="18"/>
      <c r="JY289" s="18"/>
      <c r="JZ289" s="18"/>
      <c r="KA289" s="18"/>
      <c r="KB289" s="18"/>
      <c r="KC289" s="18"/>
      <c r="KD289" s="18"/>
      <c r="KE289" s="18"/>
      <c r="KF289" s="18"/>
      <c r="KG289" s="18"/>
      <c r="KH289" s="18"/>
      <c r="KI289" s="18"/>
      <c r="KJ289" s="18"/>
      <c r="KK289" s="18"/>
      <c r="KL289" s="18"/>
      <c r="KM289" s="18"/>
      <c r="KN289" s="18"/>
      <c r="KO289" s="18"/>
      <c r="KP289" s="18"/>
      <c r="KQ289" s="18"/>
      <c r="KR289" s="18"/>
      <c r="KS289" s="18"/>
      <c r="KT289" s="18"/>
      <c r="KU289" s="18"/>
      <c r="KV289" s="18"/>
      <c r="KW289" s="18"/>
      <c r="KX289" s="18"/>
      <c r="KY289" s="18"/>
      <c r="KZ289" s="18"/>
      <c r="LA289" s="18"/>
      <c r="LB289" s="18"/>
      <c r="LC289" s="18"/>
      <c r="LD289" s="18"/>
      <c r="LE289" s="18"/>
      <c r="LF289" s="18"/>
      <c r="LG289" s="18"/>
      <c r="LH289" s="18"/>
      <c r="LI289" s="18"/>
      <c r="LJ289" s="18"/>
      <c r="LK289" s="18"/>
      <c r="LL289" s="18"/>
      <c r="LM289" s="18"/>
      <c r="LN289" s="18"/>
      <c r="LO289" s="18"/>
      <c r="LP289" s="18"/>
      <c r="LQ289" s="18"/>
      <c r="LR289" s="18"/>
      <c r="LS289" s="18"/>
      <c r="LT289" s="18"/>
      <c r="LU289" s="18"/>
      <c r="LV289" s="18"/>
      <c r="LW289" s="18"/>
      <c r="LX289" s="18"/>
      <c r="LY289" s="18"/>
      <c r="LZ289" s="18"/>
      <c r="MA289" s="18"/>
      <c r="MB289" s="18"/>
      <c r="MC289" s="18"/>
      <c r="MD289" s="18"/>
      <c r="ME289" s="18"/>
      <c r="MF289" s="18"/>
      <c r="MG289" s="18"/>
      <c r="MH289" s="18"/>
      <c r="MI289" s="18"/>
      <c r="MJ289" s="18"/>
      <c r="MK289" s="18"/>
      <c r="ML289" s="18"/>
      <c r="MM289" s="18"/>
      <c r="MN289" s="18"/>
      <c r="MO289" s="18"/>
      <c r="MP289" s="18"/>
      <c r="MQ289" s="18"/>
      <c r="MR289" s="18"/>
      <c r="MS289" s="18"/>
      <c r="MT289" s="18"/>
      <c r="MU289" s="18"/>
      <c r="MV289" s="18"/>
      <c r="MW289" s="18"/>
      <c r="MX289" s="18"/>
      <c r="MY289" s="18"/>
      <c r="MZ289" s="18"/>
      <c r="NA289" s="18"/>
      <c r="NB289" s="18"/>
      <c r="NC289" s="18"/>
      <c r="ND289" s="18"/>
      <c r="NE289" s="18"/>
      <c r="NF289" s="18"/>
      <c r="NG289" s="18"/>
      <c r="NH289" s="18"/>
      <c r="NI289" s="18"/>
      <c r="NJ289" s="18"/>
      <c r="NK289" s="18"/>
      <c r="NL289" s="18"/>
      <c r="NM289" s="18"/>
      <c r="NN289" s="18"/>
      <c r="NO289" s="18"/>
      <c r="NP289" s="18"/>
      <c r="NQ289" s="18"/>
      <c r="NR289" s="18"/>
      <c r="NS289" s="18"/>
      <c r="NT289" s="18"/>
      <c r="NU289" s="18"/>
      <c r="NV289" s="18"/>
      <c r="NW289" s="18"/>
      <c r="NX289" s="18"/>
      <c r="NY289" s="18"/>
      <c r="NZ289" s="18"/>
      <c r="OA289" s="18"/>
      <c r="OB289" s="18"/>
      <c r="OC289" s="18"/>
      <c r="OD289" s="18"/>
      <c r="OE289" s="18"/>
      <c r="OF289" s="18"/>
      <c r="OG289" s="18"/>
      <c r="OH289" s="18"/>
      <c r="OI289" s="18"/>
      <c r="OJ289" s="18"/>
      <c r="OK289" s="18"/>
      <c r="OL289" s="18"/>
      <c r="OM289" s="18"/>
      <c r="ON289" s="18"/>
      <c r="OO289" s="18"/>
      <c r="OP289" s="18"/>
      <c r="OQ289" s="18"/>
      <c r="OR289" s="18"/>
      <c r="OS289" s="18"/>
      <c r="OT289" s="18"/>
      <c r="OU289" s="18"/>
      <c r="OV289" s="18"/>
      <c r="OW289" s="18"/>
      <c r="OX289" s="18"/>
      <c r="OY289" s="18"/>
      <c r="OZ289" s="18"/>
      <c r="PA289" s="18"/>
      <c r="PB289" s="18"/>
      <c r="PC289" s="18"/>
      <c r="PD289" s="18"/>
      <c r="PE289" s="18"/>
      <c r="PF289" s="18"/>
      <c r="PG289" s="18"/>
      <c r="PH289" s="18"/>
      <c r="PI289" s="18"/>
      <c r="PJ289" s="18"/>
      <c r="PK289" s="18"/>
      <c r="PL289" s="18"/>
      <c r="PM289" s="18"/>
      <c r="PN289" s="18"/>
      <c r="PO289" s="18"/>
      <c r="PP289" s="18"/>
      <c r="PQ289" s="18"/>
      <c r="PR289" s="18"/>
      <c r="PS289" s="18"/>
      <c r="PT289" s="18"/>
      <c r="PU289" s="18"/>
      <c r="PV289" s="18"/>
      <c r="PW289" s="18"/>
      <c r="PX289" s="18"/>
      <c r="PY289" s="18"/>
      <c r="PZ289" s="18"/>
      <c r="QA289" s="18"/>
      <c r="QB289" s="18"/>
      <c r="QC289" s="18"/>
      <c r="QD289" s="18"/>
      <c r="QE289" s="18"/>
      <c r="QF289" s="18"/>
      <c r="QG289" s="18"/>
      <c r="QH289" s="18"/>
      <c r="QI289" s="18"/>
      <c r="QJ289" s="18"/>
      <c r="QK289" s="18"/>
      <c r="QL289" s="18"/>
      <c r="QM289" s="18"/>
      <c r="QN289" s="18"/>
      <c r="QO289" s="18"/>
      <c r="QP289" s="18"/>
      <c r="QQ289" s="18"/>
      <c r="QR289" s="18"/>
      <c r="QS289" s="18"/>
      <c r="QT289" s="18"/>
      <c r="QU289" s="18"/>
      <c r="QV289" s="18"/>
      <c r="QW289" s="18"/>
      <c r="QX289" s="18"/>
      <c r="QY289" s="18"/>
      <c r="QZ289" s="18"/>
      <c r="RA289" s="18"/>
      <c r="RB289" s="18"/>
      <c r="RC289" s="18"/>
      <c r="RD289" s="18"/>
      <c r="RE289" s="18"/>
      <c r="RF289" s="18"/>
      <c r="RG289" s="18"/>
      <c r="RH289" s="18"/>
      <c r="RI289" s="18"/>
      <c r="RJ289" s="18"/>
      <c r="RK289" s="18"/>
      <c r="RL289" s="18"/>
      <c r="RM289" s="18"/>
      <c r="RN289" s="18"/>
      <c r="RO289" s="18"/>
      <c r="RP289" s="18"/>
      <c r="RQ289" s="18"/>
      <c r="RR289" s="18"/>
      <c r="RS289" s="18"/>
      <c r="RT289" s="18"/>
      <c r="RU289" s="18"/>
      <c r="RV289" s="18"/>
      <c r="RW289" s="18"/>
      <c r="RX289" s="18"/>
      <c r="RY289" s="18"/>
      <c r="RZ289" s="18"/>
      <c r="SA289" s="18"/>
      <c r="SB289" s="18"/>
      <c r="SC289" s="18"/>
      <c r="SD289" s="18"/>
      <c r="SE289" s="18"/>
      <c r="SF289" s="18"/>
      <c r="SG289" s="18"/>
      <c r="SH289" s="18"/>
      <c r="SI289" s="18"/>
      <c r="SJ289" s="18"/>
      <c r="SK289" s="18"/>
      <c r="SL289" s="18"/>
      <c r="SM289" s="18"/>
      <c r="SN289" s="18"/>
      <c r="SO289" s="18"/>
      <c r="SP289" s="18"/>
      <c r="SQ289" s="18"/>
      <c r="SR289" s="18"/>
      <c r="SS289" s="18"/>
      <c r="ST289" s="18"/>
      <c r="SU289" s="18"/>
      <c r="SV289" s="18"/>
      <c r="SW289" s="18"/>
      <c r="SX289" s="18"/>
      <c r="SY289" s="18"/>
      <c r="SZ289" s="18"/>
      <c r="TA289" s="18"/>
      <c r="TB289" s="18"/>
      <c r="TC289" s="18"/>
      <c r="TD289" s="18"/>
      <c r="TE289" s="18"/>
      <c r="TF289" s="18"/>
      <c r="TG289" s="18"/>
      <c r="TH289" s="18"/>
      <c r="TI289" s="18"/>
      <c r="TJ289" s="18"/>
      <c r="TK289" s="18"/>
      <c r="TL289" s="18"/>
      <c r="TM289" s="18"/>
      <c r="TN289" s="18"/>
      <c r="TO289" s="18"/>
      <c r="TP289" s="18"/>
      <c r="TQ289" s="18"/>
      <c r="TR289" s="18"/>
      <c r="TS289" s="18"/>
      <c r="TT289" s="18"/>
      <c r="TU289" s="18"/>
      <c r="TV289" s="18"/>
      <c r="TW289" s="18"/>
      <c r="TX289" s="18"/>
      <c r="TY289" s="18"/>
      <c r="TZ289" s="18"/>
      <c r="UA289" s="18"/>
      <c r="UB289" s="18"/>
      <c r="UC289" s="18"/>
      <c r="UD289" s="18"/>
      <c r="UE289" s="18"/>
      <c r="UF289" s="18"/>
      <c r="UG289" s="18"/>
      <c r="UH289" s="18"/>
      <c r="UI289" s="18"/>
      <c r="UJ289" s="18"/>
      <c r="UK289" s="18"/>
      <c r="UL289" s="18"/>
      <c r="UM289" s="18"/>
      <c r="UN289" s="18"/>
      <c r="UO289" s="18"/>
      <c r="UP289" s="18"/>
      <c r="UQ289" s="18"/>
      <c r="UR289" s="18"/>
      <c r="US289" s="18"/>
      <c r="UT289" s="18"/>
      <c r="UU289" s="18"/>
      <c r="UV289" s="18"/>
      <c r="UW289" s="18"/>
      <c r="UX289" s="18"/>
      <c r="UY289" s="18"/>
      <c r="UZ289" s="18"/>
      <c r="VA289" s="18"/>
      <c r="VB289" s="18"/>
      <c r="VC289" s="18"/>
      <c r="VD289" s="18"/>
      <c r="VE289" s="18"/>
      <c r="VF289" s="18"/>
      <c r="VG289" s="18"/>
      <c r="VH289" s="18"/>
      <c r="VI289" s="18"/>
      <c r="VJ289" s="18"/>
      <c r="VK289" s="18"/>
      <c r="VL289" s="18"/>
      <c r="VM289" s="18"/>
      <c r="VN289" s="18"/>
      <c r="VO289" s="18"/>
      <c r="VP289" s="18"/>
      <c r="VQ289" s="18"/>
      <c r="VR289" s="18"/>
      <c r="VS289" s="18"/>
      <c r="VT289" s="18"/>
      <c r="VU289" s="18"/>
      <c r="VV289" s="18"/>
      <c r="VW289" s="18"/>
      <c r="VX289" s="18"/>
      <c r="VY289" s="18"/>
      <c r="VZ289" s="18"/>
      <c r="WA289" s="18"/>
      <c r="WB289" s="18"/>
      <c r="WC289" s="18"/>
      <c r="WD289" s="18"/>
      <c r="WE289" s="18"/>
      <c r="WF289" s="18"/>
      <c r="WG289" s="18"/>
      <c r="WH289" s="18"/>
      <c r="WI289" s="18"/>
      <c r="WJ289" s="18"/>
      <c r="WK289" s="18"/>
      <c r="WL289" s="18"/>
      <c r="WM289" s="18"/>
      <c r="WN289" s="18"/>
      <c r="WO289" s="18"/>
      <c r="WP289" s="18"/>
      <c r="WQ289" s="18"/>
      <c r="WR289" s="18"/>
      <c r="WS289" s="18"/>
      <c r="WT289" s="18"/>
      <c r="WU289" s="18"/>
      <c r="WV289" s="18"/>
      <c r="WW289" s="18"/>
      <c r="WX289" s="18"/>
      <c r="WY289" s="18"/>
      <c r="WZ289" s="18"/>
      <c r="XA289" s="18"/>
      <c r="XB289" s="18"/>
      <c r="XC289" s="18"/>
      <c r="XD289" s="18"/>
      <c r="XE289" s="18"/>
      <c r="XF289" s="18"/>
      <c r="XG289" s="18"/>
      <c r="XH289" s="18"/>
      <c r="XI289" s="18"/>
      <c r="XJ289" s="18"/>
      <c r="XK289" s="18"/>
      <c r="XL289" s="18"/>
      <c r="XM289" s="18"/>
      <c r="XN289" s="18"/>
      <c r="XO289" s="18"/>
      <c r="XP289" s="18"/>
      <c r="XQ289" s="18"/>
      <c r="XR289" s="18"/>
      <c r="XS289" s="18"/>
      <c r="XT289" s="18"/>
      <c r="XU289" s="18"/>
      <c r="XV289" s="18"/>
      <c r="XW289" s="18"/>
      <c r="XX289" s="18"/>
      <c r="XY289" s="18"/>
      <c r="XZ289" s="18"/>
      <c r="YA289" s="18"/>
      <c r="YB289" s="18"/>
      <c r="YC289" s="18"/>
      <c r="YD289" s="18"/>
      <c r="YE289" s="18"/>
      <c r="YF289" s="18"/>
      <c r="YG289" s="18"/>
      <c r="YH289" s="18"/>
      <c r="YI289" s="18"/>
      <c r="YJ289" s="18"/>
      <c r="YK289" s="18"/>
      <c r="YL289" s="18"/>
      <c r="YM289" s="18"/>
      <c r="YN289" s="18"/>
      <c r="YO289" s="18"/>
      <c r="YP289" s="18"/>
      <c r="YQ289" s="18"/>
      <c r="YR289" s="18"/>
      <c r="YS289" s="18"/>
      <c r="YT289" s="18"/>
      <c r="YU289" s="18"/>
      <c r="YV289" s="18"/>
      <c r="YW289" s="18"/>
      <c r="YX289" s="18"/>
      <c r="YY289" s="18"/>
      <c r="YZ289" s="18"/>
      <c r="ZA289" s="18"/>
      <c r="ZB289" s="18"/>
      <c r="ZC289" s="18"/>
      <c r="ZD289" s="18"/>
      <c r="ZE289" s="18"/>
      <c r="ZF289" s="18"/>
      <c r="ZG289" s="18"/>
      <c r="ZH289" s="18"/>
      <c r="ZI289" s="18"/>
      <c r="ZJ289" s="18"/>
      <c r="ZK289" s="18"/>
      <c r="ZL289" s="18"/>
      <c r="ZM289" s="18"/>
      <c r="ZN289" s="18"/>
      <c r="ZO289" s="18"/>
      <c r="ZP289" s="18"/>
      <c r="ZQ289" s="18"/>
      <c r="ZR289" s="18"/>
      <c r="ZS289" s="18"/>
      <c r="ZT289" s="18"/>
      <c r="ZU289" s="18"/>
      <c r="ZV289" s="18"/>
      <c r="ZW289" s="18"/>
      <c r="ZX289" s="18"/>
      <c r="ZY289" s="18"/>
      <c r="ZZ289" s="18"/>
      <c r="AAA289" s="18"/>
      <c r="AAB289" s="18"/>
      <c r="AAC289" s="18"/>
      <c r="AAD289" s="18"/>
      <c r="AAE289" s="18"/>
      <c r="AAF289" s="18"/>
      <c r="AAG289" s="18"/>
      <c r="AAH289" s="18"/>
      <c r="AAI289" s="18"/>
      <c r="AAJ289" s="18"/>
      <c r="AAK289" s="18"/>
      <c r="AAL289" s="18"/>
      <c r="AAM289" s="18"/>
      <c r="AAN289" s="18"/>
      <c r="AAO289" s="18"/>
      <c r="AAP289" s="18"/>
      <c r="AAQ289" s="18"/>
      <c r="AAR289" s="18"/>
      <c r="AAS289" s="18"/>
      <c r="AAT289" s="18"/>
      <c r="AAU289" s="18"/>
      <c r="AAV289" s="18"/>
      <c r="AAW289" s="18"/>
      <c r="AAX289" s="18"/>
      <c r="AAY289" s="18"/>
      <c r="AAZ289" s="18"/>
      <c r="ABA289" s="18"/>
      <c r="ABB289" s="18"/>
      <c r="ABC289" s="18"/>
      <c r="ABD289" s="18"/>
      <c r="ABE289" s="18"/>
      <c r="ABF289" s="18"/>
      <c r="ABG289" s="18"/>
      <c r="ABH289" s="18"/>
      <c r="ABI289" s="18"/>
      <c r="ABJ289" s="18"/>
      <c r="ABK289" s="18"/>
      <c r="ABL289" s="18"/>
      <c r="ABM289" s="18"/>
      <c r="ABN289" s="18"/>
      <c r="ABO289" s="18"/>
      <c r="ABP289" s="18"/>
      <c r="ABQ289" s="18"/>
      <c r="ABR289" s="18"/>
      <c r="ABS289" s="18"/>
      <c r="ABT289" s="18"/>
      <c r="ABU289" s="18"/>
      <c r="ABV289" s="18"/>
      <c r="ABW289" s="18"/>
      <c r="ABX289" s="18"/>
      <c r="ABY289" s="18"/>
      <c r="ABZ289" s="18"/>
      <c r="ACA289" s="18"/>
      <c r="ACB289" s="18"/>
      <c r="ACC289" s="18"/>
      <c r="ACD289" s="18"/>
      <c r="ACE289" s="18"/>
      <c r="ACF289" s="18"/>
      <c r="ACG289" s="18"/>
      <c r="ACH289" s="18"/>
      <c r="ACI289" s="18"/>
      <c r="ACJ289" s="18"/>
      <c r="ACK289" s="18"/>
      <c r="ACL289" s="18"/>
      <c r="ACM289" s="18"/>
      <c r="ACN289" s="18"/>
      <c r="ACO289" s="18"/>
      <c r="ACP289" s="18"/>
      <c r="ACQ289" s="18"/>
      <c r="ACR289" s="18"/>
      <c r="ACS289" s="18"/>
      <c r="ACT289" s="18"/>
      <c r="ACU289" s="18"/>
      <c r="ACV289" s="18"/>
      <c r="ACW289" s="18"/>
      <c r="ACX289" s="18"/>
      <c r="ACY289" s="18"/>
      <c r="ACZ289" s="18"/>
      <c r="ADA289" s="18"/>
      <c r="ADB289" s="18"/>
      <c r="ADC289" s="18"/>
      <c r="ADD289" s="18"/>
      <c r="ADE289" s="18"/>
      <c r="ADF289" s="18"/>
      <c r="ADG289" s="18"/>
      <c r="ADH289" s="18"/>
      <c r="ADI289" s="18"/>
      <c r="ADJ289" s="18"/>
      <c r="ADK289" s="18"/>
      <c r="ADL289" s="18"/>
      <c r="ADM289" s="18"/>
      <c r="ADN289" s="18"/>
      <c r="ADO289" s="18"/>
      <c r="ADP289" s="18"/>
      <c r="ADQ289" s="18"/>
      <c r="ADR289" s="18"/>
      <c r="ADS289" s="18"/>
      <c r="ADT289" s="18"/>
      <c r="ADU289" s="18"/>
      <c r="ADV289" s="18"/>
      <c r="ADW289" s="18"/>
      <c r="ADX289" s="18"/>
      <c r="ADY289" s="18"/>
      <c r="ADZ289" s="18"/>
      <c r="AEA289" s="18"/>
      <c r="AEB289" s="18"/>
      <c r="AEC289" s="18"/>
      <c r="AED289" s="18"/>
      <c r="AEE289" s="18"/>
      <c r="AEF289" s="18"/>
      <c r="AEG289" s="18"/>
      <c r="AEH289" s="18"/>
      <c r="AEI289" s="18"/>
      <c r="AEJ289" s="18"/>
      <c r="AEK289" s="18"/>
      <c r="AEL289" s="18"/>
      <c r="AEM289" s="18"/>
      <c r="AEN289" s="18"/>
      <c r="AEO289" s="18"/>
      <c r="AEP289" s="18"/>
      <c r="AEQ289" s="18"/>
      <c r="AER289" s="18"/>
      <c r="AES289" s="18"/>
      <c r="AET289" s="18"/>
      <c r="AEU289" s="18"/>
      <c r="AEV289" s="18"/>
      <c r="AEW289" s="18"/>
      <c r="AEX289" s="18"/>
      <c r="AEY289" s="18"/>
      <c r="AEZ289" s="18"/>
      <c r="AFA289" s="18"/>
      <c r="AFB289" s="18"/>
      <c r="AFC289" s="18"/>
      <c r="AFD289" s="18"/>
      <c r="AFE289" s="18"/>
      <c r="AFF289" s="18"/>
      <c r="AFG289" s="18"/>
      <c r="AFH289" s="18"/>
      <c r="AFI289" s="18"/>
      <c r="AFJ289" s="18"/>
      <c r="AFK289" s="18"/>
      <c r="AFL289" s="18"/>
      <c r="AFM289" s="18"/>
      <c r="AFN289" s="18"/>
      <c r="AFO289" s="18"/>
      <c r="AFP289" s="18"/>
      <c r="AFQ289" s="18"/>
      <c r="AFR289" s="18"/>
      <c r="AFS289" s="18"/>
      <c r="AFT289" s="18"/>
      <c r="AFU289" s="18"/>
      <c r="AFV289" s="18"/>
      <c r="AFW289" s="18"/>
      <c r="AFX289" s="18"/>
      <c r="AFY289" s="18"/>
      <c r="AFZ289" s="18"/>
      <c r="AGA289" s="18"/>
      <c r="AGB289" s="18"/>
      <c r="AGC289" s="18"/>
      <c r="AGD289" s="18"/>
      <c r="AGE289" s="18"/>
      <c r="AGF289" s="18"/>
      <c r="AGG289" s="18"/>
      <c r="AGH289" s="18"/>
      <c r="AGI289" s="18"/>
      <c r="AGJ289" s="18"/>
      <c r="AGK289" s="18"/>
      <c r="AGL289" s="18"/>
      <c r="AGM289" s="18"/>
      <c r="AGN289" s="18"/>
      <c r="AGO289" s="18"/>
      <c r="AGP289" s="18"/>
      <c r="AGQ289" s="18"/>
      <c r="AGR289" s="18"/>
      <c r="AGS289" s="18"/>
      <c r="AGT289" s="18"/>
      <c r="AGU289" s="18"/>
      <c r="AGV289" s="18"/>
      <c r="AGW289" s="18"/>
      <c r="AGX289" s="18"/>
      <c r="AGY289" s="18"/>
      <c r="AGZ289" s="18"/>
      <c r="AHA289" s="18"/>
      <c r="AHB289" s="18"/>
      <c r="AHC289" s="18"/>
      <c r="AHD289" s="18"/>
      <c r="AHE289" s="18"/>
      <c r="AHF289" s="18"/>
      <c r="AHG289" s="18"/>
      <c r="AHH289" s="18"/>
      <c r="AHI289" s="18"/>
      <c r="AHJ289" s="18"/>
      <c r="AHK289" s="18"/>
      <c r="AHL289" s="18"/>
      <c r="AHM289" s="18"/>
      <c r="AHN289" s="18"/>
      <c r="AHO289" s="18"/>
      <c r="AHP289" s="18"/>
      <c r="AHQ289" s="18"/>
      <c r="AHR289" s="18"/>
      <c r="AHS289" s="18"/>
      <c r="AHT289" s="18"/>
      <c r="AHU289" s="18"/>
      <c r="AHV289" s="18"/>
      <c r="AHW289" s="18"/>
      <c r="AHX289" s="18"/>
      <c r="AHY289" s="18"/>
      <c r="AHZ289" s="18"/>
      <c r="AIA289" s="18"/>
      <c r="AIB289" s="18"/>
      <c r="AIC289" s="18"/>
      <c r="AID289" s="18"/>
      <c r="AIE289" s="18"/>
      <c r="AIF289" s="18"/>
      <c r="AIG289" s="18"/>
      <c r="AIH289" s="18"/>
      <c r="AII289" s="18"/>
      <c r="AIJ289" s="18"/>
      <c r="AIK289" s="18"/>
      <c r="AIL289" s="18"/>
      <c r="AIM289" s="18"/>
      <c r="AIN289" s="18"/>
      <c r="AIO289" s="18"/>
      <c r="AIP289" s="18"/>
      <c r="AIQ289" s="18"/>
      <c r="AIR289" s="18"/>
      <c r="AIS289" s="18"/>
      <c r="AIT289" s="18"/>
      <c r="AIU289" s="18"/>
      <c r="AIV289" s="18"/>
      <c r="AIW289" s="18"/>
      <c r="AIX289" s="18"/>
      <c r="AIY289" s="18"/>
      <c r="AIZ289" s="18"/>
      <c r="AJA289" s="18"/>
      <c r="AJB289" s="18"/>
      <c r="AJC289" s="18"/>
      <c r="AJD289" s="18"/>
      <c r="AJE289" s="18"/>
      <c r="AJF289" s="18"/>
      <c r="AJG289" s="18"/>
      <c r="AJH289" s="18"/>
      <c r="AJI289" s="18"/>
      <c r="AJJ289" s="18"/>
      <c r="AJK289" s="18"/>
      <c r="AJL289" s="18"/>
      <c r="AJM289" s="18"/>
      <c r="AJN289" s="18"/>
      <c r="AJO289" s="18"/>
      <c r="AJP289" s="18"/>
      <c r="AJQ289" s="18"/>
      <c r="AJR289" s="18"/>
      <c r="AJS289" s="18"/>
      <c r="AJT289" s="18"/>
      <c r="AJU289" s="18"/>
      <c r="AJV289" s="18"/>
      <c r="AJW289" s="18"/>
      <c r="AJX289" s="18"/>
      <c r="AJY289" s="18"/>
      <c r="AJZ289" s="18"/>
      <c r="AKA289" s="18"/>
      <c r="AKB289" s="18"/>
      <c r="AKC289" s="18"/>
      <c r="AKD289" s="18"/>
      <c r="AKE289" s="18"/>
      <c r="AKF289" s="18"/>
      <c r="AKG289" s="18"/>
      <c r="AKH289" s="18"/>
      <c r="AKI289" s="18"/>
      <c r="AKJ289" s="18"/>
      <c r="AKK289" s="18"/>
      <c r="AKL289" s="18"/>
      <c r="AKM289" s="18"/>
      <c r="AKN289" s="18"/>
      <c r="AKO289" s="18"/>
      <c r="AKP289" s="18"/>
      <c r="AKQ289" s="18"/>
      <c r="AKR289" s="18"/>
      <c r="AKS289" s="18"/>
      <c r="AKT289" s="18"/>
      <c r="AKU289" s="18"/>
      <c r="AKV289" s="18"/>
      <c r="AKW289" s="18"/>
      <c r="AKX289" s="18"/>
      <c r="AKY289" s="18"/>
      <c r="AKZ289" s="18"/>
      <c r="ALA289" s="18"/>
      <c r="ALB289" s="18"/>
      <c r="ALC289" s="18"/>
      <c r="ALD289" s="18"/>
      <c r="ALE289" s="18"/>
      <c r="ALF289" s="18"/>
      <c r="ALG289" s="18"/>
      <c r="ALH289" s="18"/>
      <c r="ALI289" s="18"/>
      <c r="ALJ289" s="18"/>
      <c r="ALK289" s="18"/>
      <c r="ALL289" s="18"/>
      <c r="ALM289" s="18"/>
      <c r="ALN289" s="18"/>
      <c r="ALO289" s="18"/>
      <c r="ALP289" s="18"/>
      <c r="ALQ289" s="18"/>
      <c r="ALR289" s="18"/>
      <c r="ALS289" s="18"/>
      <c r="ALT289" s="18"/>
      <c r="ALU289" s="18"/>
      <c r="ALV289" s="18"/>
      <c r="ALW289" s="18"/>
      <c r="ALX289" s="18"/>
      <c r="ALY289" s="18"/>
      <c r="ALZ289" s="18"/>
      <c r="AMA289" s="18"/>
      <c r="AMB289" s="18"/>
      <c r="AMC289" s="18"/>
      <c r="AMD289" s="18"/>
      <c r="AME289" s="18"/>
      <c r="AMF289" s="18"/>
      <c r="AMG289" s="18"/>
      <c r="AMH289" s="18"/>
      <c r="AMI289" s="18"/>
      <c r="AMJ289" s="18"/>
      <c r="AMK289" s="18"/>
      <c r="AML289" s="18"/>
      <c r="AMM289" s="18"/>
      <c r="AMN289" s="18"/>
      <c r="AMO289" s="18"/>
      <c r="AMP289" s="18"/>
      <c r="AMQ289" s="18"/>
      <c r="AMR289" s="18"/>
      <c r="AMS289" s="18"/>
      <c r="AMT289" s="18"/>
      <c r="AMU289" s="18"/>
      <c r="AMV289" s="18"/>
      <c r="AMW289" s="18"/>
      <c r="AMX289" s="18"/>
      <c r="AMY289" s="18"/>
      <c r="AMZ289" s="18"/>
      <c r="ANA289" s="18"/>
      <c r="ANB289" s="18"/>
      <c r="ANC289" s="18"/>
      <c r="AND289" s="18"/>
      <c r="ANE289" s="18"/>
      <c r="ANF289" s="18"/>
      <c r="ANG289" s="18"/>
      <c r="ANH289" s="18"/>
      <c r="ANI289" s="18"/>
      <c r="ANJ289" s="18"/>
      <c r="ANK289" s="18"/>
      <c r="ANL289" s="18"/>
      <c r="ANM289" s="18"/>
      <c r="ANN289" s="18"/>
      <c r="ANO289" s="18"/>
      <c r="ANP289" s="18"/>
      <c r="ANQ289" s="18"/>
      <c r="ANR289" s="18"/>
      <c r="ANS289" s="18"/>
      <c r="ANT289" s="18"/>
      <c r="ANU289" s="18"/>
      <c r="ANV289" s="18"/>
      <c r="ANW289" s="18"/>
      <c r="ANX289" s="18"/>
      <c r="ANY289" s="18"/>
      <c r="ANZ289" s="18"/>
      <c r="AOA289" s="18"/>
      <c r="AOB289" s="18"/>
      <c r="AOC289" s="18"/>
      <c r="AOD289" s="18"/>
      <c r="AOE289" s="18"/>
      <c r="AOF289" s="18"/>
      <c r="AOG289" s="18"/>
      <c r="AOH289" s="18"/>
      <c r="AOI289" s="18"/>
      <c r="AOJ289" s="18"/>
      <c r="AOK289" s="18"/>
      <c r="AOL289" s="18"/>
      <c r="AOM289" s="18"/>
      <c r="AON289" s="18"/>
      <c r="AOO289" s="18"/>
      <c r="AOP289" s="18"/>
      <c r="AOQ289" s="18"/>
      <c r="AOR289" s="18"/>
      <c r="AOS289" s="18"/>
      <c r="AOT289" s="18"/>
      <c r="AOU289" s="18"/>
      <c r="AOV289" s="18"/>
      <c r="AOW289" s="18"/>
      <c r="AOX289" s="18"/>
      <c r="AOY289" s="18"/>
      <c r="AOZ289" s="18"/>
      <c r="APA289" s="18"/>
      <c r="APB289" s="18"/>
      <c r="APC289" s="18"/>
      <c r="APD289" s="18"/>
      <c r="APE289" s="18"/>
      <c r="APF289" s="18"/>
      <c r="APG289" s="18"/>
      <c r="APH289" s="18"/>
      <c r="API289" s="18"/>
      <c r="APJ289" s="18"/>
      <c r="APK289" s="18"/>
      <c r="APL289" s="18"/>
      <c r="APM289" s="18"/>
      <c r="APN289" s="18"/>
      <c r="APO289" s="18"/>
      <c r="APP289" s="18"/>
      <c r="APQ289" s="18"/>
      <c r="APR289" s="18"/>
      <c r="APS289" s="18"/>
      <c r="APT289" s="18"/>
      <c r="APU289" s="18"/>
      <c r="APV289" s="18"/>
      <c r="APW289" s="18"/>
      <c r="APX289" s="18"/>
      <c r="APY289" s="18"/>
      <c r="APZ289" s="18"/>
      <c r="AQA289" s="18"/>
      <c r="AQB289" s="18"/>
      <c r="AQC289" s="18"/>
      <c r="AQD289" s="18"/>
      <c r="AQE289" s="18"/>
      <c r="AQF289" s="18"/>
      <c r="AQG289" s="18"/>
      <c r="AQH289" s="18"/>
      <c r="AQI289" s="18"/>
      <c r="AQJ289" s="18"/>
      <c r="AQK289" s="18"/>
      <c r="AQL289" s="18"/>
      <c r="AQM289" s="18"/>
      <c r="AQN289" s="18"/>
      <c r="AQO289" s="18"/>
      <c r="AQP289" s="18"/>
      <c r="AQQ289" s="18"/>
      <c r="AQR289" s="18"/>
      <c r="AQS289" s="18"/>
      <c r="AQT289" s="18"/>
      <c r="AQU289" s="18"/>
      <c r="AQV289" s="18"/>
      <c r="AQW289" s="18"/>
      <c r="AQX289" s="18"/>
      <c r="AQY289" s="18"/>
      <c r="AQZ289" s="18"/>
      <c r="ARA289" s="18"/>
      <c r="ARB289" s="18"/>
      <c r="ARC289" s="18"/>
      <c r="ARD289" s="18"/>
      <c r="ARE289" s="18"/>
      <c r="ARF289" s="18"/>
      <c r="ARG289" s="18"/>
      <c r="ARH289" s="18"/>
      <c r="ARI289" s="18"/>
      <c r="ARJ289" s="18"/>
      <c r="ARK289" s="18"/>
      <c r="ARL289" s="18"/>
      <c r="ARM289" s="18"/>
      <c r="ARN289" s="18"/>
      <c r="ARO289" s="18"/>
      <c r="ARP289" s="18"/>
      <c r="ARQ289" s="18"/>
      <c r="ARR289" s="18"/>
      <c r="ARS289" s="18"/>
      <c r="ART289" s="18"/>
      <c r="ARU289" s="18"/>
      <c r="ARV289" s="18"/>
      <c r="ARW289" s="18"/>
      <c r="ARX289" s="18"/>
      <c r="ARY289" s="18"/>
      <c r="ARZ289" s="18"/>
      <c r="ASA289" s="18"/>
      <c r="ASB289" s="18"/>
      <c r="ASC289" s="18"/>
      <c r="ASD289" s="18"/>
      <c r="ASE289" s="18"/>
      <c r="ASF289" s="18"/>
      <c r="ASG289" s="18"/>
      <c r="ASH289" s="18"/>
      <c r="ASI289" s="18"/>
      <c r="ASJ289" s="18"/>
      <c r="ASK289" s="18"/>
      <c r="ASL289" s="18"/>
      <c r="ASM289" s="18"/>
      <c r="ASN289" s="18"/>
      <c r="ASO289" s="18"/>
      <c r="ASP289" s="18"/>
      <c r="ASQ289" s="18"/>
      <c r="ASR289" s="18"/>
      <c r="ASS289" s="18"/>
      <c r="AST289" s="18"/>
      <c r="ASU289" s="18"/>
      <c r="ASV289" s="18"/>
      <c r="ASW289" s="18"/>
      <c r="ASX289" s="18"/>
      <c r="ASY289" s="18"/>
      <c r="ASZ289" s="18"/>
      <c r="ATA289" s="18"/>
      <c r="ATB289" s="18"/>
      <c r="ATC289" s="18"/>
      <c r="ATD289" s="18"/>
      <c r="ATE289" s="18"/>
      <c r="ATF289" s="18"/>
      <c r="ATG289" s="18"/>
      <c r="ATH289" s="18"/>
      <c r="ATI289" s="18"/>
      <c r="ATJ289" s="18"/>
      <c r="ATK289" s="18"/>
      <c r="ATL289" s="18"/>
      <c r="ATM289" s="18"/>
      <c r="ATN289" s="18"/>
      <c r="ATO289" s="18"/>
      <c r="ATP289" s="18"/>
      <c r="ATQ289" s="18"/>
      <c r="ATR289" s="18"/>
      <c r="ATS289" s="18"/>
      <c r="ATT289" s="18"/>
      <c r="ATU289" s="18"/>
      <c r="ATV289" s="18"/>
      <c r="ATW289" s="18"/>
      <c r="ATX289" s="18"/>
      <c r="ATY289" s="18"/>
      <c r="ATZ289" s="18"/>
      <c r="AUA289" s="18"/>
      <c r="AUB289" s="18"/>
      <c r="AUC289" s="18"/>
      <c r="AUD289" s="18"/>
      <c r="AUE289" s="18"/>
      <c r="AUF289" s="18"/>
      <c r="AUG289" s="18"/>
      <c r="AUH289" s="18"/>
      <c r="AUI289" s="18"/>
      <c r="AUJ289" s="18"/>
      <c r="AUK289" s="18"/>
      <c r="AUL289" s="18"/>
      <c r="AUM289" s="18"/>
      <c r="AUN289" s="18"/>
      <c r="AUO289" s="18"/>
      <c r="AUP289" s="18"/>
      <c r="AUQ289" s="18"/>
      <c r="AUR289" s="18"/>
      <c r="AUS289" s="18"/>
      <c r="AUT289" s="18"/>
      <c r="AUU289" s="18"/>
      <c r="AUV289" s="18"/>
      <c r="AUW289" s="18"/>
      <c r="AUX289" s="18"/>
      <c r="AUY289" s="18"/>
      <c r="AUZ289" s="18"/>
      <c r="AVA289" s="18"/>
      <c r="AVB289" s="18"/>
      <c r="AVC289" s="18"/>
      <c r="AVD289" s="18"/>
      <c r="AVE289" s="18"/>
      <c r="AVF289" s="18"/>
      <c r="AVG289" s="18"/>
      <c r="AVH289" s="18"/>
      <c r="AVI289" s="18"/>
      <c r="AVJ289" s="18"/>
      <c r="AVK289" s="18"/>
      <c r="AVL289" s="18"/>
      <c r="AVM289" s="18"/>
      <c r="AVN289" s="18"/>
      <c r="AVO289" s="18"/>
      <c r="AVP289" s="18"/>
      <c r="AVQ289" s="18"/>
      <c r="AVR289" s="18"/>
      <c r="AVS289" s="18"/>
      <c r="AVT289" s="18"/>
      <c r="AVU289" s="18"/>
      <c r="AVV289" s="18"/>
      <c r="AVW289" s="18"/>
      <c r="AVX289" s="18"/>
      <c r="AVY289" s="18"/>
      <c r="AVZ289" s="18"/>
      <c r="AWA289" s="18"/>
      <c r="AWB289" s="18"/>
      <c r="AWC289" s="18"/>
      <c r="AWD289" s="18"/>
      <c r="AWE289" s="18"/>
      <c r="AWF289" s="18"/>
      <c r="AWG289" s="18"/>
      <c r="AWH289" s="18"/>
      <c r="AWI289" s="18"/>
      <c r="AWJ289" s="18"/>
      <c r="AWK289" s="18"/>
      <c r="AWL289" s="18"/>
      <c r="AWM289" s="18"/>
      <c r="AWN289" s="18"/>
      <c r="AWO289" s="18"/>
      <c r="AWP289" s="18"/>
      <c r="AWQ289" s="18"/>
      <c r="AWR289" s="18"/>
      <c r="AWS289" s="18"/>
      <c r="AWT289" s="18"/>
      <c r="AWU289" s="18"/>
      <c r="AWV289" s="18"/>
      <c r="AWW289" s="18"/>
      <c r="AWX289" s="18"/>
      <c r="AWY289" s="18"/>
      <c r="AWZ289" s="18"/>
      <c r="AXA289" s="18"/>
      <c r="AXB289" s="18"/>
      <c r="AXC289" s="18"/>
      <c r="AXD289" s="18"/>
      <c r="AXE289" s="18"/>
      <c r="AXF289" s="18"/>
      <c r="AXG289" s="18"/>
      <c r="AXH289" s="18"/>
      <c r="AXI289" s="18"/>
      <c r="AXJ289" s="18"/>
      <c r="AXK289" s="18"/>
      <c r="AXL289" s="18"/>
      <c r="AXM289" s="18"/>
      <c r="AXN289" s="18"/>
      <c r="AXO289" s="18"/>
      <c r="AXP289" s="18"/>
      <c r="AXQ289" s="18"/>
      <c r="AXR289" s="18"/>
      <c r="AXS289" s="18"/>
      <c r="AXT289" s="18"/>
      <c r="AXU289" s="18"/>
      <c r="AXV289" s="18"/>
      <c r="AXW289" s="18"/>
      <c r="AXX289" s="18"/>
      <c r="AXY289" s="18"/>
      <c r="AXZ289" s="18"/>
      <c r="AYA289" s="18"/>
      <c r="AYB289" s="18"/>
      <c r="AYC289" s="18"/>
      <c r="AYD289" s="18"/>
      <c r="AYE289" s="18"/>
      <c r="AYF289" s="18"/>
      <c r="AYG289" s="18"/>
      <c r="AYH289" s="18"/>
      <c r="AYI289" s="18"/>
      <c r="AYJ289" s="18"/>
      <c r="AYK289" s="18"/>
      <c r="AYL289" s="18"/>
      <c r="AYM289" s="18"/>
      <c r="AYN289" s="18"/>
      <c r="AYO289" s="18"/>
      <c r="AYP289" s="18"/>
      <c r="AYQ289" s="18"/>
      <c r="AYR289" s="18"/>
      <c r="AYS289" s="18"/>
      <c r="AYT289" s="18"/>
      <c r="AYU289" s="18"/>
      <c r="AYV289" s="18"/>
      <c r="AYW289" s="18"/>
      <c r="AYX289" s="18"/>
      <c r="AYY289" s="18"/>
      <c r="AYZ289" s="18"/>
      <c r="AZA289" s="18"/>
      <c r="AZB289" s="18"/>
      <c r="AZC289" s="18"/>
      <c r="AZD289" s="18"/>
      <c r="AZE289" s="18"/>
      <c r="AZF289" s="18"/>
      <c r="AZG289" s="18"/>
      <c r="AZH289" s="18"/>
      <c r="AZI289" s="18"/>
      <c r="AZJ289" s="18"/>
      <c r="AZK289" s="18"/>
      <c r="AZL289" s="18"/>
      <c r="AZM289" s="18"/>
      <c r="AZN289" s="18"/>
      <c r="AZO289" s="18"/>
      <c r="AZP289" s="18"/>
      <c r="AZQ289" s="18"/>
      <c r="AZR289" s="18"/>
      <c r="AZS289" s="18"/>
      <c r="AZT289" s="18"/>
      <c r="AZU289" s="18"/>
      <c r="AZV289" s="18"/>
      <c r="AZW289" s="18"/>
      <c r="AZX289" s="18"/>
      <c r="AZY289" s="18"/>
      <c r="AZZ289" s="18"/>
      <c r="BAA289" s="18"/>
      <c r="BAB289" s="18"/>
      <c r="BAC289" s="18"/>
      <c r="BAD289" s="18"/>
      <c r="BAE289" s="18"/>
      <c r="BAF289" s="18"/>
      <c r="BAG289" s="18"/>
      <c r="BAH289" s="18"/>
      <c r="BAI289" s="18"/>
      <c r="BAJ289" s="18"/>
      <c r="BAK289" s="18"/>
      <c r="BAL289" s="18"/>
      <c r="BAM289" s="18"/>
      <c r="BAN289" s="18"/>
      <c r="BAO289" s="18"/>
      <c r="BAP289" s="18"/>
      <c r="BAQ289" s="18"/>
      <c r="BAR289" s="18"/>
      <c r="BAS289" s="18"/>
      <c r="BAT289" s="18"/>
      <c r="BAU289" s="18"/>
      <c r="BAV289" s="18"/>
      <c r="BAW289" s="18"/>
      <c r="BAX289" s="18"/>
      <c r="BAY289" s="18"/>
      <c r="BAZ289" s="18"/>
      <c r="BBA289" s="18"/>
      <c r="BBB289" s="18"/>
      <c r="BBC289" s="18"/>
      <c r="BBD289" s="18"/>
      <c r="BBE289" s="18"/>
      <c r="BBF289" s="18"/>
      <c r="BBG289" s="18"/>
      <c r="BBH289" s="18"/>
      <c r="BBI289" s="18"/>
      <c r="BBJ289" s="18"/>
      <c r="BBK289" s="18"/>
      <c r="BBL289" s="18"/>
      <c r="BBM289" s="18"/>
      <c r="BBN289" s="18"/>
      <c r="BBO289" s="18"/>
      <c r="BBP289" s="18"/>
      <c r="BBQ289" s="18"/>
      <c r="BBR289" s="18"/>
      <c r="BBS289" s="18"/>
      <c r="BBT289" s="18"/>
      <c r="BBU289" s="18"/>
      <c r="BBV289" s="18"/>
      <c r="BBW289" s="18"/>
      <c r="BBX289" s="18"/>
      <c r="BBY289" s="18"/>
      <c r="BBZ289" s="18"/>
      <c r="BCA289" s="18"/>
      <c r="BCB289" s="18"/>
      <c r="BCC289" s="18"/>
      <c r="BCD289" s="18"/>
      <c r="BCE289" s="18"/>
      <c r="BCF289" s="18"/>
      <c r="BCG289" s="18"/>
      <c r="BCH289" s="18"/>
      <c r="BCI289" s="18"/>
      <c r="BCJ289" s="18"/>
      <c r="BCK289" s="18"/>
      <c r="BCL289" s="18"/>
      <c r="BCM289" s="18"/>
      <c r="BCN289" s="18"/>
      <c r="BCO289" s="18"/>
      <c r="BCP289" s="18"/>
      <c r="BCQ289" s="18"/>
      <c r="BCR289" s="18"/>
      <c r="BCS289" s="18"/>
      <c r="BCT289" s="18"/>
      <c r="BCU289" s="18"/>
      <c r="BCV289" s="18"/>
      <c r="BCW289" s="18"/>
      <c r="BCX289" s="18"/>
      <c r="BCY289" s="18"/>
      <c r="BCZ289" s="18"/>
      <c r="BDA289" s="18"/>
      <c r="BDB289" s="18"/>
      <c r="BDC289" s="18"/>
      <c r="BDD289" s="18"/>
      <c r="BDE289" s="18"/>
      <c r="BDF289" s="18"/>
      <c r="BDG289" s="18"/>
      <c r="BDH289" s="18"/>
      <c r="BDI289" s="18"/>
      <c r="BDJ289" s="18"/>
      <c r="BDK289" s="18"/>
      <c r="BDL289" s="18"/>
      <c r="BDM289" s="18"/>
      <c r="BDN289" s="18"/>
      <c r="BDO289" s="18"/>
      <c r="BDP289" s="18"/>
      <c r="BDQ289" s="18"/>
      <c r="BDR289" s="18"/>
      <c r="BDS289" s="18"/>
      <c r="BDT289" s="18"/>
      <c r="BDU289" s="18"/>
      <c r="BDV289" s="18"/>
      <c r="BDW289" s="18"/>
      <c r="BDX289" s="18"/>
      <c r="BDY289" s="18"/>
      <c r="BDZ289" s="18"/>
      <c r="BEA289" s="18"/>
      <c r="BEB289" s="18"/>
      <c r="BEC289" s="18"/>
      <c r="BED289" s="18"/>
      <c r="BEE289" s="18"/>
      <c r="BEF289" s="18"/>
      <c r="BEG289" s="18"/>
      <c r="BEH289" s="18"/>
      <c r="BEI289" s="18"/>
      <c r="BEJ289" s="18"/>
      <c r="BEK289" s="18"/>
      <c r="BEL289" s="18"/>
      <c r="BEM289" s="18"/>
      <c r="BEN289" s="18"/>
      <c r="BEO289" s="18"/>
      <c r="BEP289" s="18"/>
      <c r="BEQ289" s="18"/>
      <c r="BER289" s="18"/>
      <c r="BES289" s="18"/>
      <c r="BET289" s="18"/>
      <c r="BEU289" s="18"/>
      <c r="BEV289" s="18"/>
      <c r="BEW289" s="18"/>
      <c r="BEX289" s="18"/>
      <c r="BEY289" s="18"/>
      <c r="BEZ289" s="18"/>
      <c r="BFA289" s="18"/>
      <c r="BFB289" s="18"/>
      <c r="BFC289" s="18"/>
      <c r="BFD289" s="18"/>
      <c r="BFE289" s="18"/>
      <c r="BFF289" s="18"/>
      <c r="BFG289" s="18"/>
      <c r="BFH289" s="18"/>
      <c r="BFI289" s="18"/>
      <c r="BFJ289" s="18"/>
      <c r="BFK289" s="18"/>
      <c r="BFL289" s="18"/>
      <c r="BFM289" s="18"/>
      <c r="BFN289" s="18"/>
      <c r="BFO289" s="18"/>
      <c r="BFP289" s="18"/>
      <c r="BFQ289" s="18"/>
      <c r="BFR289" s="18"/>
      <c r="BFS289" s="18"/>
      <c r="BFT289" s="18"/>
      <c r="BFU289" s="18"/>
      <c r="BFV289" s="18"/>
      <c r="BFW289" s="18"/>
      <c r="BFX289" s="18"/>
      <c r="BFY289" s="18"/>
      <c r="BFZ289" s="18"/>
      <c r="BGA289" s="18"/>
      <c r="BGB289" s="18"/>
      <c r="BGC289" s="18"/>
      <c r="BGD289" s="18"/>
      <c r="BGE289" s="18"/>
      <c r="BGF289" s="18"/>
      <c r="BGG289" s="18"/>
      <c r="BGH289" s="18"/>
      <c r="BGI289" s="18"/>
      <c r="BGJ289" s="18"/>
      <c r="BGK289" s="18"/>
      <c r="BGL289" s="18"/>
      <c r="BGM289" s="18"/>
      <c r="BGN289" s="18"/>
      <c r="BGO289" s="18"/>
      <c r="BGP289" s="18"/>
      <c r="BGQ289" s="18"/>
      <c r="BGR289" s="18"/>
      <c r="BGS289" s="18"/>
      <c r="BGT289" s="18"/>
      <c r="BGU289" s="18"/>
      <c r="BGV289" s="18"/>
      <c r="BGW289" s="18"/>
      <c r="BGX289" s="18"/>
      <c r="BGY289" s="18"/>
      <c r="BGZ289" s="18"/>
      <c r="BHA289" s="18"/>
      <c r="BHB289" s="18"/>
      <c r="BHC289" s="18"/>
      <c r="BHD289" s="18"/>
      <c r="BHE289" s="18"/>
      <c r="BHF289" s="18"/>
      <c r="BHG289" s="18"/>
      <c r="BHH289" s="18"/>
      <c r="BHI289" s="18"/>
      <c r="BHJ289" s="18"/>
      <c r="BHK289" s="18"/>
      <c r="BHL289" s="18"/>
      <c r="BHM289" s="18"/>
      <c r="BHN289" s="18"/>
      <c r="BHO289" s="18"/>
      <c r="BHP289" s="18"/>
      <c r="BHQ289" s="18"/>
      <c r="BHR289" s="18"/>
      <c r="BHS289" s="18"/>
      <c r="BHT289" s="18"/>
      <c r="BHU289" s="18"/>
      <c r="BHV289" s="18"/>
      <c r="BHW289" s="18"/>
      <c r="BHX289" s="18"/>
      <c r="BHY289" s="18"/>
      <c r="BHZ289" s="18"/>
      <c r="BIA289" s="18"/>
      <c r="BIB289" s="18"/>
      <c r="BIC289" s="18"/>
      <c r="BID289" s="18"/>
      <c r="BIE289" s="18"/>
      <c r="BIF289" s="18"/>
      <c r="BIG289" s="18"/>
      <c r="BIH289" s="18"/>
      <c r="BII289" s="18"/>
      <c r="BIJ289" s="18"/>
      <c r="BIK289" s="18"/>
      <c r="BIL289" s="18"/>
      <c r="BIM289" s="18"/>
      <c r="BIN289" s="18"/>
      <c r="BIO289" s="18"/>
      <c r="BIP289" s="18"/>
      <c r="BIQ289" s="18"/>
      <c r="BIR289" s="18"/>
      <c r="BIS289" s="18"/>
      <c r="BIT289" s="18"/>
      <c r="BIU289" s="18"/>
      <c r="BIV289" s="18"/>
      <c r="BIW289" s="18"/>
      <c r="BIX289" s="18"/>
      <c r="BIY289" s="18"/>
      <c r="BIZ289" s="18"/>
      <c r="BJA289" s="18"/>
      <c r="BJB289" s="18"/>
      <c r="BJC289" s="18"/>
      <c r="BJD289" s="18"/>
      <c r="BJE289" s="18"/>
      <c r="BJF289" s="18"/>
      <c r="BJG289" s="18"/>
      <c r="BJH289" s="18"/>
      <c r="BJI289" s="18"/>
      <c r="BJJ289" s="18"/>
      <c r="BJK289" s="18"/>
      <c r="BJL289" s="18"/>
      <c r="BJM289" s="18"/>
      <c r="BJN289" s="18"/>
      <c r="BJO289" s="18"/>
      <c r="BJP289" s="18"/>
      <c r="BJQ289" s="18"/>
      <c r="BJR289" s="18"/>
      <c r="BJS289" s="18"/>
      <c r="BJT289" s="18"/>
      <c r="BJU289" s="18"/>
      <c r="BJV289" s="18"/>
      <c r="BJW289" s="18"/>
      <c r="BJX289" s="18"/>
      <c r="BJY289" s="18"/>
      <c r="BJZ289" s="18"/>
      <c r="BKA289" s="18"/>
      <c r="BKB289" s="18"/>
      <c r="BKC289" s="18"/>
      <c r="BKD289" s="18"/>
      <c r="BKE289" s="18"/>
      <c r="BKF289" s="18"/>
      <c r="BKG289" s="18"/>
      <c r="BKH289" s="18"/>
      <c r="BKI289" s="18"/>
      <c r="BKJ289" s="18"/>
      <c r="BKK289" s="18"/>
      <c r="BKL289" s="18"/>
      <c r="BKM289" s="18"/>
      <c r="BKN289" s="18"/>
      <c r="BKO289" s="18"/>
      <c r="BKP289" s="18"/>
      <c r="BKQ289" s="18"/>
      <c r="BKR289" s="18"/>
      <c r="BKS289" s="18"/>
      <c r="BKT289" s="18"/>
      <c r="BKU289" s="18"/>
      <c r="BKV289" s="18"/>
      <c r="BKW289" s="18"/>
      <c r="BKX289" s="18"/>
      <c r="BKY289" s="18"/>
      <c r="BKZ289" s="18"/>
      <c r="BLA289" s="18"/>
      <c r="BLB289" s="18"/>
      <c r="BLC289" s="18"/>
      <c r="BLD289" s="18"/>
      <c r="BLE289" s="18"/>
      <c r="BLF289" s="18"/>
      <c r="BLG289" s="18"/>
      <c r="BLH289" s="18"/>
      <c r="BLI289" s="18"/>
      <c r="BLJ289" s="18"/>
      <c r="BLK289" s="18"/>
      <c r="BLL289" s="18"/>
      <c r="BLM289" s="18"/>
      <c r="BLN289" s="18"/>
      <c r="BLO289" s="18"/>
      <c r="BLP289" s="18"/>
      <c r="BLQ289" s="18"/>
      <c r="BLR289" s="18"/>
      <c r="BLS289" s="18"/>
      <c r="BLT289" s="18"/>
      <c r="BLU289" s="18"/>
      <c r="BLV289" s="18"/>
      <c r="BLW289" s="18"/>
      <c r="BLX289" s="18"/>
      <c r="BLY289" s="18"/>
      <c r="BLZ289" s="18"/>
      <c r="BMA289" s="18"/>
      <c r="BMB289" s="18"/>
      <c r="BMC289" s="18"/>
      <c r="BMD289" s="18"/>
      <c r="BME289" s="18"/>
      <c r="BMF289" s="18"/>
      <c r="BMG289" s="18"/>
      <c r="BMH289" s="18"/>
      <c r="BMI289" s="18"/>
      <c r="BMJ289" s="18"/>
      <c r="BMK289" s="18"/>
      <c r="BML289" s="18"/>
      <c r="BMM289" s="18"/>
      <c r="BMN289" s="18"/>
      <c r="BMO289" s="18"/>
      <c r="BMP289" s="18"/>
      <c r="BMQ289" s="18"/>
      <c r="BMR289" s="18"/>
      <c r="BMS289" s="18"/>
      <c r="BMT289" s="18"/>
      <c r="BMU289" s="18"/>
      <c r="BMV289" s="18"/>
      <c r="BMW289" s="18"/>
      <c r="BMX289" s="18"/>
      <c r="BMY289" s="18"/>
      <c r="BMZ289" s="18"/>
      <c r="BNA289" s="18"/>
      <c r="BNB289" s="18"/>
      <c r="BNC289" s="18"/>
      <c r="BND289" s="18"/>
      <c r="BNE289" s="18"/>
      <c r="BNF289" s="18"/>
      <c r="BNG289" s="18"/>
      <c r="BNH289" s="18"/>
      <c r="BNI289" s="18"/>
      <c r="BNJ289" s="18"/>
      <c r="BNK289" s="18"/>
      <c r="BNL289" s="18"/>
      <c r="BNM289" s="18"/>
      <c r="BNN289" s="18"/>
      <c r="BNO289" s="18"/>
      <c r="BNP289" s="18"/>
      <c r="BNQ289" s="18"/>
      <c r="BNR289" s="18"/>
      <c r="BNS289" s="18"/>
      <c r="BNT289" s="18"/>
      <c r="BNU289" s="18"/>
      <c r="BNV289" s="18"/>
      <c r="BNW289" s="18"/>
      <c r="BNX289" s="18"/>
      <c r="BNY289" s="18"/>
      <c r="BNZ289" s="18"/>
      <c r="BOA289" s="18"/>
      <c r="BOB289" s="18"/>
      <c r="BOC289" s="18"/>
      <c r="BOD289" s="18"/>
      <c r="BOE289" s="18"/>
      <c r="BOF289" s="18"/>
      <c r="BOG289" s="18"/>
      <c r="BOH289" s="18"/>
      <c r="BOI289" s="18"/>
      <c r="BOJ289" s="18"/>
      <c r="BOK289" s="18"/>
      <c r="BOL289" s="18"/>
      <c r="BOM289" s="18"/>
      <c r="BON289" s="18"/>
      <c r="BOO289" s="18"/>
      <c r="BOP289" s="18"/>
      <c r="BOQ289" s="18"/>
      <c r="BOR289" s="18"/>
      <c r="BOS289" s="18"/>
      <c r="BOT289" s="18"/>
      <c r="BOU289" s="18"/>
      <c r="BOV289" s="18"/>
      <c r="BOW289" s="18"/>
      <c r="BOX289" s="18"/>
      <c r="BOY289" s="18"/>
      <c r="BOZ289" s="18"/>
      <c r="BPA289" s="18"/>
      <c r="BPB289" s="18"/>
      <c r="BPC289" s="18"/>
      <c r="BPD289" s="18"/>
      <c r="BPE289" s="18"/>
      <c r="BPF289" s="18"/>
      <c r="BPG289" s="18"/>
      <c r="BPH289" s="18"/>
      <c r="BPI289" s="18"/>
      <c r="BPJ289" s="18"/>
      <c r="BPK289" s="18"/>
      <c r="BPL289" s="18"/>
      <c r="BPM289" s="18"/>
      <c r="BPN289" s="18"/>
      <c r="BPO289" s="18"/>
      <c r="BPP289" s="18"/>
      <c r="BPQ289" s="18"/>
      <c r="BPR289" s="18"/>
      <c r="BPS289" s="18"/>
      <c r="BPT289" s="18"/>
      <c r="BPU289" s="18"/>
      <c r="BPV289" s="18"/>
      <c r="BPW289" s="18"/>
      <c r="BPX289" s="18"/>
      <c r="BPY289" s="18"/>
      <c r="BPZ289" s="18"/>
      <c r="BQA289" s="18"/>
      <c r="BQB289" s="18"/>
      <c r="BQC289" s="18"/>
      <c r="BQD289" s="18"/>
      <c r="BQE289" s="18"/>
      <c r="BQF289" s="18"/>
      <c r="BQG289" s="18"/>
      <c r="BQH289" s="18"/>
      <c r="BQI289" s="18"/>
      <c r="BQJ289" s="18"/>
      <c r="BQK289" s="18"/>
      <c r="BQL289" s="18"/>
      <c r="BQM289" s="18"/>
      <c r="BQN289" s="18"/>
      <c r="BQO289" s="18"/>
      <c r="BQP289" s="18"/>
      <c r="BQQ289" s="18"/>
      <c r="BQR289" s="18"/>
      <c r="BQS289" s="18"/>
      <c r="BQT289" s="18"/>
      <c r="BQU289" s="18"/>
      <c r="BQV289" s="18"/>
      <c r="BQW289" s="18"/>
      <c r="BQX289" s="18"/>
      <c r="BQY289" s="18"/>
      <c r="BQZ289" s="18"/>
      <c r="BRA289" s="18"/>
      <c r="BRB289" s="18"/>
      <c r="BRC289" s="18"/>
      <c r="BRD289" s="18"/>
      <c r="BRE289" s="18"/>
      <c r="BRF289" s="18"/>
      <c r="BRG289" s="18"/>
      <c r="BRH289" s="18"/>
      <c r="BRI289" s="18"/>
      <c r="BRJ289" s="18"/>
      <c r="BRK289" s="18"/>
      <c r="BRL289" s="18"/>
      <c r="BRM289" s="18"/>
      <c r="BRN289" s="18"/>
      <c r="BRO289" s="18"/>
      <c r="BRP289" s="18"/>
      <c r="BRQ289" s="18"/>
      <c r="BRR289" s="18"/>
      <c r="BRS289" s="18"/>
      <c r="BRT289" s="18"/>
      <c r="BRU289" s="18"/>
      <c r="BRV289" s="18"/>
      <c r="BRW289" s="18"/>
      <c r="BRX289" s="18"/>
      <c r="BRY289" s="18"/>
      <c r="BRZ289" s="18"/>
      <c r="BSA289" s="18"/>
      <c r="BSB289" s="18"/>
      <c r="BSC289" s="18"/>
      <c r="BSD289" s="18"/>
      <c r="BSE289" s="18"/>
      <c r="BSF289" s="18"/>
      <c r="BSG289" s="18"/>
      <c r="BSH289" s="18"/>
      <c r="BSI289" s="18"/>
      <c r="BSJ289" s="18"/>
      <c r="BSK289" s="18"/>
      <c r="BSL289" s="18"/>
      <c r="BSM289" s="18"/>
      <c r="BSN289" s="18"/>
      <c r="BSO289" s="18"/>
      <c r="BSP289" s="18"/>
      <c r="BSQ289" s="18"/>
      <c r="BSR289" s="18"/>
      <c r="BSS289" s="18"/>
      <c r="BST289" s="18"/>
      <c r="BSU289" s="18"/>
      <c r="BSV289" s="18"/>
      <c r="BSW289" s="18"/>
      <c r="BSX289" s="18"/>
      <c r="BSY289" s="18"/>
      <c r="BSZ289" s="18"/>
      <c r="BTA289" s="18"/>
      <c r="BTB289" s="18"/>
      <c r="BTC289" s="18"/>
      <c r="BTD289" s="18"/>
      <c r="BTE289" s="18"/>
      <c r="BTF289" s="18"/>
      <c r="BTG289" s="18"/>
      <c r="BTH289" s="18"/>
      <c r="BTI289" s="18"/>
      <c r="BTJ289" s="18"/>
      <c r="BTK289" s="18"/>
      <c r="BTL289" s="18"/>
      <c r="BTM289" s="18"/>
      <c r="BTN289" s="18"/>
      <c r="BTO289" s="18"/>
      <c r="BTP289" s="18"/>
      <c r="BTQ289" s="18"/>
      <c r="BTR289" s="18"/>
      <c r="BTS289" s="18"/>
      <c r="BTT289" s="18"/>
      <c r="BTU289" s="18"/>
      <c r="BTV289" s="18"/>
      <c r="BTW289" s="18"/>
      <c r="BTX289" s="18"/>
      <c r="BTY289" s="18"/>
      <c r="BTZ289" s="18"/>
      <c r="BUA289" s="18"/>
      <c r="BUB289" s="18"/>
      <c r="BUC289" s="18"/>
      <c r="BUD289" s="18"/>
      <c r="BUE289" s="18"/>
      <c r="BUF289" s="18"/>
      <c r="BUG289" s="18"/>
      <c r="BUH289" s="18"/>
      <c r="BUI289" s="18"/>
      <c r="BUJ289" s="18"/>
      <c r="BUK289" s="18"/>
      <c r="BUL289" s="18"/>
      <c r="BUM289" s="18"/>
      <c r="BUN289" s="18"/>
      <c r="BUO289" s="18"/>
      <c r="BUP289" s="18"/>
      <c r="BUQ289" s="18"/>
      <c r="BUR289" s="18"/>
      <c r="BUS289" s="18"/>
      <c r="BUT289" s="18"/>
      <c r="BUU289" s="18"/>
      <c r="BUV289" s="18"/>
      <c r="BUW289" s="18"/>
      <c r="BUX289" s="18"/>
      <c r="BUY289" s="18"/>
      <c r="BUZ289" s="18"/>
      <c r="BVA289" s="18"/>
      <c r="BVB289" s="18"/>
      <c r="BVC289" s="18"/>
      <c r="BVD289" s="18"/>
      <c r="BVE289" s="18"/>
      <c r="BVF289" s="18"/>
      <c r="BVG289" s="18"/>
      <c r="BVH289" s="18"/>
      <c r="BVI289" s="18"/>
      <c r="BVJ289" s="18"/>
      <c r="BVK289" s="18"/>
      <c r="BVL289" s="18"/>
      <c r="BVM289" s="18"/>
      <c r="BVN289" s="18"/>
      <c r="BVO289" s="18"/>
      <c r="BVP289" s="18"/>
      <c r="BVQ289" s="18"/>
      <c r="BVR289" s="18"/>
      <c r="BVS289" s="18"/>
      <c r="BVT289" s="18"/>
      <c r="BVU289" s="18"/>
      <c r="BVV289" s="18"/>
      <c r="BVW289" s="18"/>
      <c r="BVX289" s="18"/>
      <c r="BVY289" s="18"/>
      <c r="BVZ289" s="18"/>
      <c r="BWA289" s="18"/>
      <c r="BWB289" s="18"/>
      <c r="BWC289" s="18"/>
      <c r="BWD289" s="18"/>
      <c r="BWE289" s="18"/>
      <c r="BWF289" s="18"/>
      <c r="BWG289" s="18"/>
      <c r="BWH289" s="18"/>
      <c r="BWI289" s="18"/>
      <c r="BWJ289" s="18"/>
      <c r="BWK289" s="18"/>
      <c r="BWL289" s="18"/>
      <c r="BWM289" s="18"/>
      <c r="BWN289" s="18"/>
      <c r="BWO289" s="18"/>
      <c r="BWP289" s="18"/>
      <c r="BWQ289" s="18"/>
      <c r="BWR289" s="18"/>
      <c r="BWS289" s="18"/>
      <c r="BWT289" s="18"/>
      <c r="BWU289" s="18"/>
      <c r="BWV289" s="18"/>
      <c r="BWW289" s="18"/>
      <c r="BWX289" s="18"/>
      <c r="BWY289" s="18"/>
      <c r="BWZ289" s="18"/>
      <c r="BXA289" s="18"/>
      <c r="BXB289" s="18"/>
      <c r="BXC289" s="18"/>
      <c r="BXD289" s="18"/>
      <c r="BXE289" s="18"/>
      <c r="BXF289" s="18"/>
      <c r="BXG289" s="18"/>
      <c r="BXH289" s="18"/>
      <c r="BXI289" s="18"/>
      <c r="BXJ289" s="18"/>
      <c r="BXK289" s="18"/>
      <c r="BXL289" s="18"/>
      <c r="BXM289" s="18"/>
      <c r="BXN289" s="18"/>
      <c r="BXO289" s="18"/>
      <c r="BXP289" s="18"/>
      <c r="BXQ289" s="18"/>
      <c r="BXR289" s="18"/>
      <c r="BXS289" s="18"/>
      <c r="BXT289" s="18"/>
      <c r="BXU289" s="18"/>
      <c r="BXV289" s="18"/>
      <c r="BXW289" s="18"/>
      <c r="BXX289" s="18"/>
      <c r="BXY289" s="18"/>
      <c r="BXZ289" s="18"/>
      <c r="BYA289" s="18"/>
      <c r="BYB289" s="18"/>
      <c r="BYC289" s="18"/>
      <c r="BYD289" s="18"/>
      <c r="BYE289" s="18"/>
      <c r="BYF289" s="18"/>
      <c r="BYG289" s="18"/>
      <c r="BYH289" s="18"/>
      <c r="BYI289" s="18"/>
      <c r="BYJ289" s="18"/>
      <c r="BYK289" s="18"/>
      <c r="BYL289" s="18"/>
      <c r="BYM289" s="18"/>
      <c r="BYN289" s="18"/>
      <c r="BYO289" s="18"/>
      <c r="BYP289" s="18"/>
      <c r="BYQ289" s="18"/>
      <c r="BYR289" s="18"/>
      <c r="BYS289" s="18"/>
      <c r="BYT289" s="18"/>
      <c r="BYU289" s="18"/>
      <c r="BYV289" s="18"/>
      <c r="BYW289" s="18"/>
      <c r="BYX289" s="18"/>
      <c r="BYY289" s="18"/>
      <c r="BYZ289" s="18"/>
      <c r="BZA289" s="18"/>
      <c r="BZB289" s="18"/>
      <c r="BZC289" s="18"/>
      <c r="BZD289" s="18"/>
      <c r="BZE289" s="18"/>
      <c r="BZF289" s="18"/>
      <c r="BZG289" s="18"/>
      <c r="BZH289" s="18"/>
      <c r="BZI289" s="18"/>
      <c r="BZJ289" s="18"/>
      <c r="BZK289" s="18"/>
      <c r="BZL289" s="18"/>
      <c r="BZM289" s="18"/>
      <c r="BZN289" s="18"/>
      <c r="BZO289" s="18"/>
      <c r="BZP289" s="18"/>
      <c r="BZQ289" s="18"/>
      <c r="BZR289" s="18"/>
      <c r="BZS289" s="18"/>
      <c r="BZT289" s="18"/>
      <c r="BZU289" s="18"/>
      <c r="BZV289" s="18"/>
      <c r="BZW289" s="18"/>
      <c r="BZX289" s="18"/>
      <c r="BZY289" s="18"/>
      <c r="BZZ289" s="18"/>
      <c r="CAA289" s="18"/>
      <c r="CAB289" s="18"/>
      <c r="CAC289" s="18"/>
      <c r="CAD289" s="18"/>
      <c r="CAE289" s="18"/>
      <c r="CAF289" s="18"/>
      <c r="CAG289" s="18"/>
      <c r="CAH289" s="18"/>
      <c r="CAI289" s="18"/>
      <c r="CAJ289" s="18"/>
      <c r="CAK289" s="18"/>
      <c r="CAL289" s="18"/>
      <c r="CAM289" s="18"/>
      <c r="CAN289" s="18"/>
      <c r="CAO289" s="18"/>
      <c r="CAP289" s="18"/>
      <c r="CAQ289" s="18"/>
      <c r="CAR289" s="18"/>
      <c r="CAS289" s="18"/>
      <c r="CAT289" s="18"/>
      <c r="CAU289" s="18"/>
      <c r="CAV289" s="18"/>
      <c r="CAW289" s="18"/>
      <c r="CAX289" s="18"/>
      <c r="CAY289" s="18"/>
      <c r="CAZ289" s="18"/>
      <c r="CBA289" s="18"/>
      <c r="CBB289" s="18"/>
      <c r="CBC289" s="18"/>
      <c r="CBD289" s="18"/>
      <c r="CBE289" s="18"/>
      <c r="CBF289" s="18"/>
      <c r="CBG289" s="18"/>
      <c r="CBH289" s="18"/>
      <c r="CBI289" s="18"/>
      <c r="CBJ289" s="18"/>
      <c r="CBK289" s="18"/>
      <c r="CBL289" s="18"/>
      <c r="CBM289" s="18"/>
      <c r="CBN289" s="18"/>
      <c r="CBO289" s="18"/>
      <c r="CBP289" s="18"/>
      <c r="CBQ289" s="18"/>
      <c r="CBR289" s="18"/>
      <c r="CBS289" s="18"/>
      <c r="CBT289" s="18"/>
      <c r="CBU289" s="18"/>
      <c r="CBV289" s="18"/>
      <c r="CBW289" s="18"/>
      <c r="CBX289" s="18"/>
      <c r="CBY289" s="18"/>
      <c r="CBZ289" s="18"/>
      <c r="CCA289" s="18"/>
      <c r="CCB289" s="18"/>
      <c r="CCC289" s="18"/>
      <c r="CCD289" s="18"/>
      <c r="CCE289" s="18"/>
      <c r="CCF289" s="18"/>
      <c r="CCG289" s="18"/>
      <c r="CCH289" s="18"/>
      <c r="CCI289" s="18"/>
      <c r="CCJ289" s="18"/>
      <c r="CCK289" s="18"/>
      <c r="CCL289" s="18"/>
      <c r="CCM289" s="18"/>
      <c r="CCN289" s="18"/>
      <c r="CCO289" s="18"/>
      <c r="CCP289" s="18"/>
      <c r="CCQ289" s="18"/>
      <c r="CCR289" s="18"/>
      <c r="CCS289" s="18"/>
      <c r="CCT289" s="18"/>
      <c r="CCU289" s="18"/>
      <c r="CCV289" s="18"/>
      <c r="CCW289" s="18"/>
      <c r="CCX289" s="18"/>
      <c r="CCY289" s="18"/>
      <c r="CCZ289" s="18"/>
      <c r="CDA289" s="18"/>
      <c r="CDB289" s="18"/>
      <c r="CDC289" s="18"/>
      <c r="CDD289" s="18"/>
      <c r="CDE289" s="18"/>
      <c r="CDF289" s="18"/>
      <c r="CDG289" s="18"/>
      <c r="CDH289" s="18"/>
      <c r="CDI289" s="18"/>
      <c r="CDJ289" s="18"/>
      <c r="CDK289" s="18"/>
      <c r="CDL289" s="18"/>
      <c r="CDM289" s="18"/>
      <c r="CDN289" s="18"/>
      <c r="CDO289" s="18"/>
      <c r="CDP289" s="18"/>
      <c r="CDQ289" s="18"/>
      <c r="CDR289" s="18"/>
      <c r="CDS289" s="18"/>
      <c r="CDT289" s="18"/>
      <c r="CDU289" s="18"/>
      <c r="CDV289" s="18"/>
      <c r="CDW289" s="18"/>
      <c r="CDX289" s="18"/>
      <c r="CDY289" s="18"/>
      <c r="CDZ289" s="18"/>
      <c r="CEA289" s="18"/>
      <c r="CEB289" s="18"/>
      <c r="CEC289" s="18"/>
      <c r="CED289" s="18"/>
      <c r="CEE289" s="18"/>
      <c r="CEF289" s="18"/>
      <c r="CEG289" s="18"/>
      <c r="CEH289" s="18"/>
      <c r="CEI289" s="18"/>
      <c r="CEJ289" s="18"/>
      <c r="CEK289" s="18"/>
      <c r="CEL289" s="18"/>
      <c r="CEM289" s="18"/>
      <c r="CEN289" s="18"/>
      <c r="CEO289" s="18"/>
      <c r="CEP289" s="18"/>
      <c r="CEQ289" s="18"/>
      <c r="CER289" s="18"/>
      <c r="CES289" s="18"/>
      <c r="CET289" s="18"/>
      <c r="CEU289" s="18"/>
      <c r="CEV289" s="18"/>
      <c r="CEW289" s="18"/>
      <c r="CEX289" s="18"/>
      <c r="CEY289" s="18"/>
      <c r="CEZ289" s="18"/>
      <c r="CFA289" s="18"/>
      <c r="CFB289" s="18"/>
      <c r="CFC289" s="18"/>
      <c r="CFD289" s="18"/>
      <c r="CFE289" s="18"/>
      <c r="CFF289" s="18"/>
      <c r="CFG289" s="18"/>
      <c r="CFH289" s="18"/>
      <c r="CFI289" s="18"/>
      <c r="CFJ289" s="18"/>
      <c r="CFK289" s="18"/>
      <c r="CFL289" s="18"/>
      <c r="CFM289" s="18"/>
      <c r="CFN289" s="18"/>
      <c r="CFO289" s="18"/>
      <c r="CFP289" s="18"/>
      <c r="CFQ289" s="18"/>
      <c r="CFR289" s="18"/>
      <c r="CFS289" s="18"/>
      <c r="CFT289" s="18"/>
      <c r="CFU289" s="18"/>
      <c r="CFV289" s="18"/>
      <c r="CFW289" s="18"/>
      <c r="CFX289" s="18"/>
      <c r="CFY289" s="18"/>
      <c r="CFZ289" s="18"/>
      <c r="CGA289" s="18"/>
      <c r="CGB289" s="18"/>
      <c r="CGC289" s="18"/>
      <c r="CGD289" s="18"/>
      <c r="CGE289" s="18"/>
      <c r="CGF289" s="18"/>
      <c r="CGG289" s="18"/>
      <c r="CGH289" s="18"/>
      <c r="CGI289" s="18"/>
      <c r="CGJ289" s="18"/>
      <c r="CGK289" s="18"/>
      <c r="CGL289" s="18"/>
      <c r="CGM289" s="18"/>
      <c r="CGN289" s="18"/>
      <c r="CGO289" s="18"/>
      <c r="CGP289" s="18"/>
      <c r="CGQ289" s="18"/>
      <c r="CGR289" s="18"/>
      <c r="CGS289" s="18"/>
      <c r="CGT289" s="18"/>
      <c r="CGU289" s="18"/>
      <c r="CGV289" s="18"/>
      <c r="CGW289" s="18"/>
      <c r="CGX289" s="18"/>
      <c r="CGY289" s="18"/>
      <c r="CGZ289" s="18"/>
      <c r="CHA289" s="18"/>
      <c r="CHB289" s="18"/>
      <c r="CHC289" s="18"/>
      <c r="CHD289" s="18"/>
      <c r="CHE289" s="18"/>
      <c r="CHF289" s="18"/>
      <c r="CHG289" s="18"/>
      <c r="CHH289" s="18"/>
      <c r="CHI289" s="18"/>
      <c r="CHJ289" s="18"/>
      <c r="CHK289" s="18"/>
      <c r="CHL289" s="18"/>
      <c r="CHM289" s="18"/>
      <c r="CHN289" s="18"/>
      <c r="CHO289" s="18"/>
      <c r="CHP289" s="18"/>
      <c r="CHQ289" s="18"/>
      <c r="CHR289" s="18"/>
      <c r="CHS289" s="18"/>
      <c r="CHT289" s="18"/>
      <c r="CHU289" s="18"/>
      <c r="CHV289" s="18"/>
      <c r="CHW289" s="18"/>
      <c r="CHX289" s="18"/>
      <c r="CHY289" s="18"/>
      <c r="CHZ289" s="18"/>
      <c r="CIA289" s="18"/>
      <c r="CIB289" s="18"/>
      <c r="CIC289" s="18"/>
      <c r="CID289" s="18"/>
      <c r="CIE289" s="18"/>
      <c r="CIF289" s="18"/>
      <c r="CIG289" s="18"/>
      <c r="CIH289" s="18"/>
      <c r="CII289" s="18"/>
      <c r="CIJ289" s="18"/>
      <c r="CIK289" s="18"/>
      <c r="CIL289" s="18"/>
      <c r="CIM289" s="18"/>
      <c r="CIN289" s="18"/>
      <c r="CIO289" s="18"/>
      <c r="CIP289" s="18"/>
      <c r="CIQ289" s="18"/>
      <c r="CIR289" s="18"/>
      <c r="CIS289" s="18"/>
      <c r="CIT289" s="18"/>
      <c r="CIU289" s="18"/>
      <c r="CIV289" s="18"/>
      <c r="CIW289" s="18"/>
      <c r="CIX289" s="18"/>
      <c r="CIY289" s="18"/>
      <c r="CIZ289" s="18"/>
      <c r="CJA289" s="18"/>
      <c r="CJB289" s="18"/>
      <c r="CJC289" s="18"/>
      <c r="CJD289" s="18"/>
      <c r="CJE289" s="18"/>
      <c r="CJF289" s="18"/>
      <c r="CJG289" s="18"/>
      <c r="CJH289" s="18"/>
      <c r="CJI289" s="18"/>
      <c r="CJJ289" s="18"/>
      <c r="CJK289" s="18"/>
      <c r="CJL289" s="18"/>
      <c r="CJM289" s="18"/>
      <c r="CJN289" s="18"/>
      <c r="CJO289" s="18"/>
      <c r="CJP289" s="18"/>
      <c r="CJQ289" s="18"/>
      <c r="CJR289" s="18"/>
      <c r="CJS289" s="18"/>
      <c r="CJT289" s="18"/>
      <c r="CJU289" s="18"/>
      <c r="CJV289" s="18"/>
      <c r="CJW289" s="18"/>
      <c r="CJX289" s="18"/>
      <c r="CJY289" s="18"/>
      <c r="CJZ289" s="18"/>
      <c r="CKA289" s="18"/>
      <c r="CKB289" s="18"/>
      <c r="CKC289" s="18"/>
      <c r="CKD289" s="18"/>
      <c r="CKE289" s="18"/>
      <c r="CKF289" s="18"/>
      <c r="CKG289" s="18"/>
      <c r="CKH289" s="18"/>
      <c r="CKI289" s="18"/>
      <c r="CKJ289" s="18"/>
      <c r="CKK289" s="18"/>
      <c r="CKL289" s="18"/>
      <c r="CKM289" s="18"/>
      <c r="CKN289" s="18"/>
      <c r="CKO289" s="18"/>
      <c r="CKP289" s="18"/>
      <c r="CKQ289" s="18"/>
      <c r="CKR289" s="18"/>
      <c r="CKS289" s="18"/>
      <c r="CKT289" s="18"/>
      <c r="CKU289" s="18"/>
      <c r="CKV289" s="18"/>
      <c r="CKW289" s="18"/>
      <c r="CKX289" s="18"/>
      <c r="CKY289" s="18"/>
      <c r="CKZ289" s="18"/>
      <c r="CLA289" s="18"/>
      <c r="CLB289" s="18"/>
      <c r="CLC289" s="18"/>
      <c r="CLD289" s="18"/>
      <c r="CLE289" s="18"/>
      <c r="CLF289" s="18"/>
      <c r="CLG289" s="18"/>
      <c r="CLH289" s="18"/>
      <c r="CLI289" s="18"/>
      <c r="CLJ289" s="18"/>
      <c r="CLK289" s="18"/>
      <c r="CLL289" s="18"/>
      <c r="CLM289" s="18"/>
      <c r="CLN289" s="18"/>
      <c r="CLO289" s="18"/>
      <c r="CLP289" s="18"/>
      <c r="CLQ289" s="18"/>
      <c r="CLR289" s="18"/>
      <c r="CLS289" s="18"/>
      <c r="CLT289" s="18"/>
      <c r="CLU289" s="18"/>
      <c r="CLV289" s="18"/>
      <c r="CLW289" s="18"/>
      <c r="CLX289" s="18"/>
      <c r="CLY289" s="18"/>
      <c r="CLZ289" s="18"/>
      <c r="CMA289" s="18"/>
      <c r="CMB289" s="18"/>
      <c r="CMC289" s="18"/>
      <c r="CMD289" s="18"/>
      <c r="CME289" s="18"/>
      <c r="CMF289" s="18"/>
      <c r="CMG289" s="18"/>
      <c r="CMH289" s="18"/>
      <c r="CMI289" s="18"/>
      <c r="CMJ289" s="18"/>
      <c r="CMK289" s="18"/>
      <c r="CML289" s="18"/>
      <c r="CMM289" s="18"/>
      <c r="CMN289" s="18"/>
      <c r="CMO289" s="18"/>
      <c r="CMP289" s="18"/>
      <c r="CMQ289" s="18"/>
      <c r="CMR289" s="18"/>
      <c r="CMS289" s="18"/>
      <c r="CMT289" s="18"/>
      <c r="CMU289" s="18"/>
      <c r="CMV289" s="18"/>
      <c r="CMW289" s="18"/>
      <c r="CMX289" s="18"/>
      <c r="CMY289" s="18"/>
      <c r="CMZ289" s="18"/>
      <c r="CNA289" s="18"/>
      <c r="CNB289" s="18"/>
      <c r="CNC289" s="18"/>
      <c r="CND289" s="18"/>
      <c r="CNE289" s="18"/>
      <c r="CNF289" s="18"/>
      <c r="CNG289" s="18"/>
      <c r="CNH289" s="18"/>
      <c r="CNI289" s="18"/>
      <c r="CNJ289" s="18"/>
      <c r="CNK289" s="18"/>
      <c r="CNL289" s="18"/>
      <c r="CNM289" s="18"/>
      <c r="CNN289" s="18"/>
      <c r="CNO289" s="18"/>
      <c r="CNP289" s="18"/>
      <c r="CNQ289" s="18"/>
      <c r="CNR289" s="18"/>
      <c r="CNS289" s="18"/>
      <c r="CNT289" s="18"/>
      <c r="CNU289" s="18"/>
      <c r="CNV289" s="18"/>
      <c r="CNW289" s="18"/>
      <c r="CNX289" s="18"/>
      <c r="CNY289" s="18"/>
      <c r="CNZ289" s="18"/>
      <c r="COA289" s="18"/>
      <c r="COB289" s="18"/>
      <c r="COC289" s="18"/>
      <c r="COD289" s="18"/>
      <c r="COE289" s="18"/>
      <c r="COF289" s="18"/>
      <c r="COG289" s="18"/>
      <c r="COH289" s="18"/>
      <c r="COI289" s="18"/>
      <c r="COJ289" s="18"/>
      <c r="COK289" s="18"/>
      <c r="COL289" s="18"/>
      <c r="COM289" s="18"/>
      <c r="CON289" s="18"/>
      <c r="COO289" s="18"/>
      <c r="COP289" s="18"/>
      <c r="COQ289" s="18"/>
      <c r="COR289" s="18"/>
      <c r="COS289" s="18"/>
      <c r="COT289" s="18"/>
      <c r="COU289" s="18"/>
      <c r="COV289" s="18"/>
      <c r="COW289" s="18"/>
      <c r="COX289" s="18"/>
      <c r="COY289" s="18"/>
      <c r="COZ289" s="18"/>
      <c r="CPA289" s="18"/>
      <c r="CPB289" s="18"/>
      <c r="CPC289" s="18"/>
      <c r="CPD289" s="18"/>
      <c r="CPE289" s="18"/>
      <c r="CPF289" s="18"/>
      <c r="CPG289" s="18"/>
      <c r="CPH289" s="18"/>
      <c r="CPI289" s="18"/>
      <c r="CPJ289" s="18"/>
      <c r="CPK289" s="18"/>
      <c r="CPL289" s="18"/>
      <c r="CPM289" s="18"/>
      <c r="CPN289" s="18"/>
      <c r="CPO289" s="18"/>
      <c r="CPP289" s="18"/>
      <c r="CPQ289" s="18"/>
      <c r="CPR289" s="18"/>
      <c r="CPS289" s="18"/>
      <c r="CPT289" s="18"/>
      <c r="CPU289" s="18"/>
      <c r="CPV289" s="18"/>
      <c r="CPW289" s="18"/>
      <c r="CPX289" s="18"/>
      <c r="CPY289" s="18"/>
      <c r="CPZ289" s="18"/>
      <c r="CQA289" s="18"/>
      <c r="CQB289" s="18"/>
      <c r="CQC289" s="18"/>
      <c r="CQD289" s="18"/>
      <c r="CQE289" s="18"/>
      <c r="CQF289" s="18"/>
      <c r="CQG289" s="18"/>
      <c r="CQH289" s="18"/>
      <c r="CQI289" s="18"/>
      <c r="CQJ289" s="18"/>
      <c r="CQK289" s="18"/>
      <c r="CQL289" s="18"/>
      <c r="CQM289" s="18"/>
      <c r="CQN289" s="18"/>
      <c r="CQO289" s="18"/>
      <c r="CQP289" s="18"/>
      <c r="CQQ289" s="18"/>
      <c r="CQR289" s="18"/>
      <c r="CQS289" s="18"/>
      <c r="CQT289" s="18"/>
      <c r="CQU289" s="18"/>
      <c r="CQV289" s="18"/>
      <c r="CQW289" s="18"/>
      <c r="CQX289" s="18"/>
      <c r="CQY289" s="18"/>
      <c r="CQZ289" s="18"/>
      <c r="CRA289" s="18"/>
      <c r="CRB289" s="18"/>
      <c r="CRC289" s="18"/>
      <c r="CRD289" s="18"/>
      <c r="CRE289" s="18"/>
      <c r="CRF289" s="18"/>
      <c r="CRG289" s="18"/>
      <c r="CRH289" s="18"/>
      <c r="CRI289" s="18"/>
      <c r="CRJ289" s="18"/>
      <c r="CRK289" s="18"/>
      <c r="CRL289" s="18"/>
      <c r="CRM289" s="18"/>
      <c r="CRN289" s="18"/>
      <c r="CRO289" s="18"/>
      <c r="CRP289" s="18"/>
      <c r="CRQ289" s="18"/>
      <c r="CRR289" s="18"/>
      <c r="CRS289" s="18"/>
      <c r="CRT289" s="18"/>
      <c r="CRU289" s="18"/>
      <c r="CRV289" s="18"/>
      <c r="CRW289" s="18"/>
      <c r="CRX289" s="18"/>
      <c r="CRY289" s="18"/>
      <c r="CRZ289" s="18"/>
      <c r="CSA289" s="18"/>
      <c r="CSB289" s="18"/>
      <c r="CSC289" s="18"/>
      <c r="CSD289" s="18"/>
      <c r="CSE289" s="18"/>
      <c r="CSF289" s="18"/>
      <c r="CSG289" s="18"/>
      <c r="CSH289" s="18"/>
      <c r="CSI289" s="18"/>
      <c r="CSJ289" s="18"/>
      <c r="CSK289" s="18"/>
      <c r="CSL289" s="18"/>
      <c r="CSM289" s="18"/>
      <c r="CSN289" s="18"/>
      <c r="CSO289" s="18"/>
      <c r="CSP289" s="18"/>
      <c r="CSQ289" s="18"/>
      <c r="CSR289" s="18"/>
      <c r="CSS289" s="18"/>
      <c r="CST289" s="18"/>
      <c r="CSU289" s="18"/>
      <c r="CSV289" s="18"/>
      <c r="CSW289" s="18"/>
      <c r="CSX289" s="18"/>
      <c r="CSY289" s="18"/>
      <c r="CSZ289" s="18"/>
      <c r="CTA289" s="18"/>
      <c r="CTB289" s="18"/>
      <c r="CTC289" s="18"/>
      <c r="CTD289" s="18"/>
      <c r="CTE289" s="18"/>
      <c r="CTF289" s="18"/>
      <c r="CTG289" s="18"/>
      <c r="CTH289" s="18"/>
      <c r="CTI289" s="18"/>
      <c r="CTJ289" s="18"/>
      <c r="CTK289" s="18"/>
      <c r="CTL289" s="18"/>
      <c r="CTM289" s="18"/>
      <c r="CTN289" s="18"/>
      <c r="CTO289" s="18"/>
      <c r="CTP289" s="18"/>
      <c r="CTQ289" s="18"/>
      <c r="CTR289" s="18"/>
      <c r="CTS289" s="18"/>
      <c r="CTT289" s="18"/>
      <c r="CTU289" s="18"/>
      <c r="CTV289" s="18"/>
      <c r="CTW289" s="18"/>
      <c r="CTX289" s="18"/>
      <c r="CTY289" s="18"/>
      <c r="CTZ289" s="18"/>
      <c r="CUA289" s="18"/>
      <c r="CUB289" s="18"/>
      <c r="CUC289" s="18"/>
      <c r="CUD289" s="18"/>
      <c r="CUE289" s="18"/>
      <c r="CUF289" s="18"/>
      <c r="CUG289" s="18"/>
      <c r="CUH289" s="18"/>
      <c r="CUI289" s="18"/>
      <c r="CUJ289" s="18"/>
      <c r="CUK289" s="18"/>
      <c r="CUL289" s="18"/>
      <c r="CUM289" s="18"/>
      <c r="CUN289" s="18"/>
      <c r="CUO289" s="18"/>
      <c r="CUP289" s="18"/>
      <c r="CUQ289" s="18"/>
      <c r="CUR289" s="18"/>
      <c r="CUS289" s="18"/>
      <c r="CUT289" s="18"/>
      <c r="CUU289" s="18"/>
      <c r="CUV289" s="18"/>
      <c r="CUW289" s="18"/>
      <c r="CUX289" s="18"/>
      <c r="CUY289" s="18"/>
      <c r="CUZ289" s="18"/>
      <c r="CVA289" s="18"/>
      <c r="CVB289" s="18"/>
      <c r="CVC289" s="18"/>
      <c r="CVD289" s="18"/>
      <c r="CVE289" s="18"/>
      <c r="CVF289" s="18"/>
      <c r="CVG289" s="18"/>
      <c r="CVH289" s="18"/>
      <c r="CVI289" s="18"/>
      <c r="CVJ289" s="18"/>
      <c r="CVK289" s="18"/>
      <c r="CVL289" s="18"/>
      <c r="CVM289" s="18"/>
      <c r="CVN289" s="18"/>
      <c r="CVO289" s="18"/>
      <c r="CVP289" s="18"/>
      <c r="CVQ289" s="18"/>
      <c r="CVR289" s="18"/>
      <c r="CVS289" s="18"/>
      <c r="CVT289" s="18"/>
      <c r="CVU289" s="18"/>
      <c r="CVV289" s="18"/>
      <c r="CVW289" s="18"/>
      <c r="CVX289" s="18"/>
      <c r="CVY289" s="18"/>
      <c r="CVZ289" s="18"/>
      <c r="CWA289" s="18"/>
      <c r="CWB289" s="18"/>
      <c r="CWC289" s="18"/>
      <c r="CWD289" s="18"/>
      <c r="CWE289" s="18"/>
      <c r="CWF289" s="18"/>
      <c r="CWG289" s="18"/>
      <c r="CWH289" s="18"/>
      <c r="CWI289" s="18"/>
      <c r="CWJ289" s="18"/>
      <c r="CWK289" s="18"/>
      <c r="CWL289" s="18"/>
      <c r="CWM289" s="18"/>
      <c r="CWN289" s="18"/>
      <c r="CWO289" s="18"/>
      <c r="CWP289" s="18"/>
      <c r="CWQ289" s="18"/>
      <c r="CWR289" s="18"/>
      <c r="CWS289" s="18"/>
      <c r="CWT289" s="18"/>
      <c r="CWU289" s="18"/>
      <c r="CWV289" s="18"/>
      <c r="CWW289" s="18"/>
      <c r="CWX289" s="18"/>
      <c r="CWY289" s="18"/>
      <c r="CWZ289" s="18"/>
      <c r="CXA289" s="18"/>
      <c r="CXB289" s="18"/>
      <c r="CXC289" s="18"/>
      <c r="CXD289" s="18"/>
      <c r="CXE289" s="18"/>
      <c r="CXF289" s="18"/>
      <c r="CXG289" s="18"/>
      <c r="CXH289" s="18"/>
      <c r="CXI289" s="18"/>
      <c r="CXJ289" s="18"/>
      <c r="CXK289" s="18"/>
      <c r="CXL289" s="18"/>
      <c r="CXM289" s="18"/>
      <c r="CXN289" s="18"/>
      <c r="CXO289" s="18"/>
      <c r="CXP289" s="18"/>
      <c r="CXQ289" s="18"/>
      <c r="CXR289" s="18"/>
      <c r="CXS289" s="18"/>
      <c r="CXT289" s="18"/>
      <c r="CXU289" s="18"/>
      <c r="CXV289" s="18"/>
      <c r="CXW289" s="18"/>
      <c r="CXX289" s="18"/>
      <c r="CXY289" s="18"/>
      <c r="CXZ289" s="18"/>
      <c r="CYA289" s="18"/>
      <c r="CYB289" s="18"/>
      <c r="CYC289" s="18"/>
      <c r="CYD289" s="18"/>
      <c r="CYE289" s="18"/>
      <c r="CYF289" s="18"/>
      <c r="CYG289" s="18"/>
      <c r="CYH289" s="18"/>
      <c r="CYI289" s="18"/>
      <c r="CYJ289" s="18"/>
      <c r="CYK289" s="18"/>
      <c r="CYL289" s="18"/>
      <c r="CYM289" s="18"/>
      <c r="CYN289" s="18"/>
      <c r="CYO289" s="18"/>
      <c r="CYP289" s="18"/>
      <c r="CYQ289" s="18"/>
      <c r="CYR289" s="18"/>
      <c r="CYS289" s="18"/>
      <c r="CYT289" s="18"/>
      <c r="CYU289" s="18"/>
      <c r="CYV289" s="18"/>
      <c r="CYW289" s="18"/>
      <c r="CYX289" s="18"/>
      <c r="CYY289" s="18"/>
      <c r="CYZ289" s="18"/>
      <c r="CZA289" s="18"/>
      <c r="CZB289" s="18"/>
      <c r="CZC289" s="18"/>
      <c r="CZD289" s="18"/>
      <c r="CZE289" s="18"/>
      <c r="CZF289" s="18"/>
      <c r="CZG289" s="18"/>
      <c r="CZH289" s="18"/>
      <c r="CZI289" s="18"/>
      <c r="CZJ289" s="18"/>
      <c r="CZK289" s="18"/>
      <c r="CZL289" s="18"/>
      <c r="CZM289" s="18"/>
      <c r="CZN289" s="18"/>
      <c r="CZO289" s="18"/>
      <c r="CZP289" s="18"/>
      <c r="CZQ289" s="18"/>
      <c r="CZR289" s="18"/>
      <c r="CZS289" s="18"/>
      <c r="CZT289" s="18"/>
      <c r="CZU289" s="18"/>
      <c r="CZV289" s="18"/>
      <c r="CZW289" s="18"/>
      <c r="CZX289" s="18"/>
      <c r="CZY289" s="18"/>
      <c r="CZZ289" s="18"/>
      <c r="DAA289" s="18"/>
      <c r="DAB289" s="18"/>
      <c r="DAC289" s="18"/>
      <c r="DAD289" s="18"/>
      <c r="DAE289" s="18"/>
      <c r="DAF289" s="18"/>
      <c r="DAG289" s="18"/>
      <c r="DAH289" s="18"/>
      <c r="DAI289" s="18"/>
      <c r="DAJ289" s="18"/>
      <c r="DAK289" s="18"/>
      <c r="DAL289" s="18"/>
      <c r="DAM289" s="18"/>
      <c r="DAN289" s="18"/>
      <c r="DAO289" s="18"/>
      <c r="DAP289" s="18"/>
      <c r="DAQ289" s="18"/>
      <c r="DAR289" s="18"/>
      <c r="DAS289" s="18"/>
      <c r="DAT289" s="18"/>
      <c r="DAU289" s="18"/>
      <c r="DAV289" s="18"/>
      <c r="DAW289" s="18"/>
      <c r="DAX289" s="18"/>
      <c r="DAY289" s="18"/>
      <c r="DAZ289" s="18"/>
      <c r="DBA289" s="18"/>
      <c r="DBB289" s="18"/>
      <c r="DBC289" s="18"/>
      <c r="DBD289" s="18"/>
      <c r="DBE289" s="18"/>
      <c r="DBF289" s="18"/>
      <c r="DBG289" s="18"/>
      <c r="DBH289" s="18"/>
      <c r="DBI289" s="18"/>
      <c r="DBJ289" s="18"/>
      <c r="DBK289" s="18"/>
      <c r="DBL289" s="18"/>
      <c r="DBM289" s="18"/>
      <c r="DBN289" s="18"/>
      <c r="DBO289" s="18"/>
      <c r="DBP289" s="18"/>
      <c r="DBQ289" s="18"/>
      <c r="DBR289" s="18"/>
      <c r="DBS289" s="18"/>
      <c r="DBT289" s="18"/>
      <c r="DBU289" s="18"/>
      <c r="DBV289" s="18"/>
      <c r="DBW289" s="18"/>
      <c r="DBX289" s="18"/>
      <c r="DBY289" s="18"/>
      <c r="DBZ289" s="18"/>
      <c r="DCA289" s="18"/>
      <c r="DCB289" s="18"/>
      <c r="DCC289" s="18"/>
      <c r="DCD289" s="18"/>
      <c r="DCE289" s="18"/>
      <c r="DCF289" s="18"/>
      <c r="DCG289" s="18"/>
      <c r="DCH289" s="18"/>
      <c r="DCI289" s="18"/>
      <c r="DCJ289" s="18"/>
      <c r="DCK289" s="18"/>
      <c r="DCL289" s="18"/>
      <c r="DCM289" s="18"/>
      <c r="DCN289" s="18"/>
      <c r="DCO289" s="18"/>
      <c r="DCP289" s="18"/>
      <c r="DCQ289" s="18"/>
      <c r="DCR289" s="18"/>
      <c r="DCS289" s="18"/>
      <c r="DCT289" s="18"/>
      <c r="DCU289" s="18"/>
      <c r="DCV289" s="18"/>
      <c r="DCW289" s="18"/>
      <c r="DCX289" s="18"/>
      <c r="DCY289" s="18"/>
      <c r="DCZ289" s="18"/>
      <c r="DDA289" s="18"/>
      <c r="DDB289" s="18"/>
      <c r="DDC289" s="18"/>
      <c r="DDD289" s="18"/>
      <c r="DDE289" s="18"/>
      <c r="DDF289" s="18"/>
      <c r="DDG289" s="18"/>
      <c r="DDH289" s="18"/>
      <c r="DDI289" s="18"/>
      <c r="DDJ289" s="18"/>
      <c r="DDK289" s="18"/>
      <c r="DDL289" s="18"/>
      <c r="DDM289" s="18"/>
      <c r="DDN289" s="18"/>
      <c r="DDO289" s="18"/>
      <c r="DDP289" s="18"/>
      <c r="DDQ289" s="18"/>
      <c r="DDR289" s="18"/>
      <c r="DDS289" s="18"/>
      <c r="DDT289" s="18"/>
      <c r="DDU289" s="18"/>
      <c r="DDV289" s="18"/>
      <c r="DDW289" s="18"/>
      <c r="DDX289" s="18"/>
      <c r="DDY289" s="18"/>
      <c r="DDZ289" s="18"/>
      <c r="DEA289" s="18"/>
      <c r="DEB289" s="18"/>
      <c r="DEC289" s="18"/>
      <c r="DED289" s="18"/>
      <c r="DEE289" s="18"/>
      <c r="DEF289" s="18"/>
      <c r="DEG289" s="18"/>
      <c r="DEH289" s="18"/>
      <c r="DEI289" s="18"/>
      <c r="DEJ289" s="18"/>
      <c r="DEK289" s="18"/>
      <c r="DEL289" s="18"/>
      <c r="DEM289" s="18"/>
      <c r="DEN289" s="18"/>
      <c r="DEO289" s="18"/>
      <c r="DEP289" s="18"/>
      <c r="DEQ289" s="18"/>
      <c r="DER289" s="18"/>
      <c r="DES289" s="18"/>
      <c r="DET289" s="18"/>
      <c r="DEU289" s="18"/>
      <c r="DEV289" s="18"/>
      <c r="DEW289" s="18"/>
      <c r="DEX289" s="18"/>
      <c r="DEY289" s="18"/>
      <c r="DEZ289" s="18"/>
      <c r="DFA289" s="18"/>
      <c r="DFB289" s="18"/>
      <c r="DFC289" s="18"/>
      <c r="DFD289" s="18"/>
      <c r="DFE289" s="18"/>
      <c r="DFF289" s="18"/>
      <c r="DFG289" s="18"/>
      <c r="DFH289" s="18"/>
      <c r="DFI289" s="18"/>
      <c r="DFJ289" s="18"/>
      <c r="DFK289" s="18"/>
      <c r="DFL289" s="18"/>
      <c r="DFM289" s="18"/>
      <c r="DFN289" s="18"/>
      <c r="DFO289" s="18"/>
      <c r="DFP289" s="18"/>
      <c r="DFQ289" s="18"/>
      <c r="DFR289" s="18"/>
      <c r="DFS289" s="18"/>
      <c r="DFT289" s="18"/>
      <c r="DFU289" s="18"/>
      <c r="DFV289" s="18"/>
      <c r="DFW289" s="18"/>
      <c r="DFX289" s="18"/>
      <c r="DFY289" s="18"/>
      <c r="DFZ289" s="18"/>
      <c r="DGA289" s="18"/>
      <c r="DGB289" s="18"/>
      <c r="DGC289" s="18"/>
      <c r="DGD289" s="18"/>
      <c r="DGE289" s="18"/>
      <c r="DGF289" s="18"/>
      <c r="DGG289" s="18"/>
      <c r="DGH289" s="18"/>
      <c r="DGI289" s="18"/>
      <c r="DGJ289" s="18"/>
      <c r="DGK289" s="18"/>
      <c r="DGL289" s="18"/>
      <c r="DGM289" s="18"/>
      <c r="DGN289" s="18"/>
      <c r="DGO289" s="18"/>
      <c r="DGP289" s="18"/>
      <c r="DGQ289" s="18"/>
      <c r="DGR289" s="18"/>
      <c r="DGS289" s="18"/>
      <c r="DGT289" s="18"/>
      <c r="DGU289" s="18"/>
      <c r="DGV289" s="18"/>
      <c r="DGW289" s="18"/>
      <c r="DGX289" s="18"/>
      <c r="DGY289" s="18"/>
      <c r="DGZ289" s="18"/>
      <c r="DHA289" s="18"/>
      <c r="DHB289" s="18"/>
      <c r="DHC289" s="18"/>
      <c r="DHD289" s="18"/>
      <c r="DHE289" s="18"/>
      <c r="DHF289" s="18"/>
      <c r="DHG289" s="18"/>
      <c r="DHH289" s="18"/>
      <c r="DHI289" s="18"/>
      <c r="DHJ289" s="18"/>
      <c r="DHK289" s="18"/>
      <c r="DHL289" s="18"/>
      <c r="DHM289" s="18"/>
      <c r="DHN289" s="18"/>
      <c r="DHO289" s="18"/>
      <c r="DHP289" s="18"/>
      <c r="DHQ289" s="18"/>
      <c r="DHR289" s="18"/>
      <c r="DHS289" s="18"/>
      <c r="DHT289" s="18"/>
      <c r="DHU289" s="18"/>
      <c r="DHV289" s="18"/>
      <c r="DHW289" s="18"/>
      <c r="DHX289" s="18"/>
      <c r="DHY289" s="18"/>
      <c r="DHZ289" s="18"/>
      <c r="DIA289" s="18"/>
      <c r="DIB289" s="18"/>
      <c r="DIC289" s="18"/>
      <c r="DID289" s="18"/>
      <c r="DIE289" s="18"/>
      <c r="DIF289" s="18"/>
      <c r="DIG289" s="18"/>
      <c r="DIH289" s="18"/>
      <c r="DII289" s="18"/>
      <c r="DIJ289" s="18"/>
      <c r="DIK289" s="18"/>
      <c r="DIL289" s="18"/>
      <c r="DIM289" s="18"/>
      <c r="DIN289" s="18"/>
      <c r="DIO289" s="18"/>
      <c r="DIP289" s="18"/>
      <c r="DIQ289" s="18"/>
      <c r="DIR289" s="18"/>
      <c r="DIS289" s="18"/>
      <c r="DIT289" s="18"/>
      <c r="DIU289" s="18"/>
      <c r="DIV289" s="18"/>
      <c r="DIW289" s="18"/>
      <c r="DIX289" s="18"/>
      <c r="DIY289" s="18"/>
      <c r="DIZ289" s="18"/>
      <c r="DJA289" s="18"/>
      <c r="DJB289" s="18"/>
      <c r="DJC289" s="18"/>
      <c r="DJD289" s="18"/>
      <c r="DJE289" s="18"/>
      <c r="DJF289" s="18"/>
      <c r="DJG289" s="18"/>
      <c r="DJH289" s="18"/>
      <c r="DJI289" s="18"/>
      <c r="DJJ289" s="18"/>
      <c r="DJK289" s="18"/>
      <c r="DJL289" s="18"/>
      <c r="DJM289" s="18"/>
      <c r="DJN289" s="18"/>
      <c r="DJO289" s="18"/>
      <c r="DJP289" s="18"/>
      <c r="DJQ289" s="18"/>
      <c r="DJR289" s="18"/>
      <c r="DJS289" s="18"/>
      <c r="DJT289" s="18"/>
      <c r="DJU289" s="18"/>
      <c r="DJV289" s="18"/>
      <c r="DJW289" s="18"/>
      <c r="DJX289" s="18"/>
      <c r="DJY289" s="18"/>
      <c r="DJZ289" s="18"/>
      <c r="DKA289" s="18"/>
      <c r="DKB289" s="18"/>
      <c r="DKC289" s="18"/>
      <c r="DKD289" s="18"/>
      <c r="DKE289" s="18"/>
      <c r="DKF289" s="18"/>
      <c r="DKG289" s="18"/>
      <c r="DKH289" s="18"/>
      <c r="DKI289" s="18"/>
      <c r="DKJ289" s="18"/>
      <c r="DKK289" s="18"/>
      <c r="DKL289" s="18"/>
      <c r="DKM289" s="18"/>
      <c r="DKN289" s="18"/>
      <c r="DKO289" s="18"/>
      <c r="DKP289" s="18"/>
      <c r="DKQ289" s="18"/>
      <c r="DKR289" s="18"/>
      <c r="DKS289" s="18"/>
      <c r="DKT289" s="18"/>
      <c r="DKU289" s="18"/>
      <c r="DKV289" s="18"/>
      <c r="DKW289" s="18"/>
      <c r="DKX289" s="18"/>
      <c r="DKY289" s="18"/>
      <c r="DKZ289" s="18"/>
      <c r="DLA289" s="18"/>
      <c r="DLB289" s="18"/>
      <c r="DLC289" s="18"/>
      <c r="DLD289" s="18"/>
      <c r="DLE289" s="18"/>
      <c r="DLF289" s="18"/>
      <c r="DLG289" s="18"/>
      <c r="DLH289" s="18"/>
      <c r="DLI289" s="18"/>
      <c r="DLJ289" s="18"/>
      <c r="DLK289" s="18"/>
      <c r="DLL289" s="18"/>
      <c r="DLM289" s="18"/>
      <c r="DLN289" s="18"/>
      <c r="DLO289" s="18"/>
      <c r="DLP289" s="18"/>
      <c r="DLQ289" s="18"/>
      <c r="DLR289" s="18"/>
      <c r="DLS289" s="18"/>
      <c r="DLT289" s="18"/>
      <c r="DLU289" s="18"/>
      <c r="DLV289" s="18"/>
      <c r="DLW289" s="18"/>
      <c r="DLX289" s="18"/>
      <c r="DLY289" s="18"/>
      <c r="DLZ289" s="18"/>
      <c r="DMA289" s="18"/>
      <c r="DMB289" s="18"/>
      <c r="DMC289" s="18"/>
      <c r="DMD289" s="18"/>
      <c r="DME289" s="18"/>
      <c r="DMF289" s="18"/>
      <c r="DMG289" s="18"/>
      <c r="DMH289" s="18"/>
      <c r="DMI289" s="18"/>
      <c r="DMJ289" s="18"/>
      <c r="DMK289" s="18"/>
      <c r="DML289" s="18"/>
      <c r="DMM289" s="18"/>
      <c r="DMN289" s="18"/>
      <c r="DMO289" s="18"/>
      <c r="DMP289" s="18"/>
      <c r="DMQ289" s="18"/>
      <c r="DMR289" s="18"/>
      <c r="DMS289" s="18"/>
      <c r="DMT289" s="18"/>
      <c r="DMU289" s="18"/>
      <c r="DMV289" s="18"/>
      <c r="DMW289" s="18"/>
      <c r="DMX289" s="18"/>
      <c r="DMY289" s="18"/>
      <c r="DMZ289" s="18"/>
      <c r="DNA289" s="18"/>
      <c r="DNB289" s="18"/>
      <c r="DNC289" s="18"/>
      <c r="DND289" s="18"/>
      <c r="DNE289" s="18"/>
      <c r="DNF289" s="18"/>
      <c r="DNG289" s="18"/>
      <c r="DNH289" s="18"/>
      <c r="DNI289" s="18"/>
      <c r="DNJ289" s="18"/>
      <c r="DNK289" s="18"/>
      <c r="DNL289" s="18"/>
      <c r="DNM289" s="18"/>
      <c r="DNN289" s="18"/>
      <c r="DNO289" s="18"/>
      <c r="DNP289" s="18"/>
      <c r="DNQ289" s="18"/>
      <c r="DNR289" s="18"/>
      <c r="DNS289" s="18"/>
      <c r="DNT289" s="18"/>
      <c r="DNU289" s="18"/>
      <c r="DNV289" s="18"/>
      <c r="DNW289" s="18"/>
      <c r="DNX289" s="18"/>
      <c r="DNY289" s="18"/>
      <c r="DNZ289" s="18"/>
      <c r="DOA289" s="18"/>
      <c r="DOB289" s="18"/>
      <c r="DOC289" s="18"/>
      <c r="DOD289" s="18"/>
      <c r="DOE289" s="18"/>
      <c r="DOF289" s="18"/>
      <c r="DOG289" s="18"/>
      <c r="DOH289" s="18"/>
      <c r="DOI289" s="18"/>
      <c r="DOJ289" s="18"/>
      <c r="DOK289" s="18"/>
      <c r="DOL289" s="18"/>
      <c r="DOM289" s="18"/>
      <c r="DON289" s="18"/>
      <c r="DOO289" s="18"/>
      <c r="DOP289" s="18"/>
      <c r="DOQ289" s="18"/>
      <c r="DOR289" s="18"/>
      <c r="DOS289" s="18"/>
      <c r="DOT289" s="18"/>
      <c r="DOU289" s="18"/>
      <c r="DOV289" s="18"/>
      <c r="DOW289" s="18"/>
      <c r="DOX289" s="18"/>
      <c r="DOY289" s="18"/>
      <c r="DOZ289" s="18"/>
      <c r="DPA289" s="18"/>
      <c r="DPB289" s="18"/>
      <c r="DPC289" s="18"/>
      <c r="DPD289" s="18"/>
      <c r="DPE289" s="18"/>
      <c r="DPF289" s="18"/>
      <c r="DPG289" s="18"/>
      <c r="DPH289" s="18"/>
      <c r="DPI289" s="18"/>
      <c r="DPJ289" s="18"/>
      <c r="DPK289" s="18"/>
      <c r="DPL289" s="18"/>
      <c r="DPM289" s="18"/>
      <c r="DPN289" s="18"/>
      <c r="DPO289" s="18"/>
      <c r="DPP289" s="18"/>
      <c r="DPQ289" s="18"/>
      <c r="DPR289" s="18"/>
      <c r="DPS289" s="18"/>
      <c r="DPT289" s="18"/>
      <c r="DPU289" s="18"/>
      <c r="DPV289" s="18"/>
      <c r="DPW289" s="18"/>
      <c r="DPX289" s="18"/>
      <c r="DPY289" s="18"/>
      <c r="DPZ289" s="18"/>
      <c r="DQA289" s="18"/>
      <c r="DQB289" s="18"/>
      <c r="DQC289" s="18"/>
      <c r="DQD289" s="18"/>
      <c r="DQE289" s="18"/>
      <c r="DQF289" s="18"/>
      <c r="DQG289" s="18"/>
      <c r="DQH289" s="18"/>
      <c r="DQI289" s="18"/>
      <c r="DQJ289" s="18"/>
      <c r="DQK289" s="18"/>
      <c r="DQL289" s="18"/>
      <c r="DQM289" s="18"/>
      <c r="DQN289" s="18"/>
      <c r="DQO289" s="18"/>
      <c r="DQP289" s="18"/>
      <c r="DQQ289" s="18"/>
      <c r="DQR289" s="18"/>
      <c r="DQS289" s="18"/>
      <c r="DQT289" s="18"/>
      <c r="DQU289" s="18"/>
      <c r="DQV289" s="18"/>
      <c r="DQW289" s="18"/>
      <c r="DQX289" s="18"/>
      <c r="DQY289" s="18"/>
      <c r="DQZ289" s="18"/>
      <c r="DRA289" s="18"/>
      <c r="DRB289" s="18"/>
      <c r="DRC289" s="18"/>
      <c r="DRD289" s="18"/>
      <c r="DRE289" s="18"/>
      <c r="DRF289" s="18"/>
      <c r="DRG289" s="18"/>
      <c r="DRH289" s="18"/>
      <c r="DRI289" s="18"/>
      <c r="DRJ289" s="18"/>
      <c r="DRK289" s="18"/>
      <c r="DRL289" s="18"/>
      <c r="DRM289" s="18"/>
      <c r="DRN289" s="18"/>
      <c r="DRO289" s="18"/>
      <c r="DRP289" s="18"/>
      <c r="DRQ289" s="18"/>
      <c r="DRR289" s="18"/>
      <c r="DRS289" s="18"/>
      <c r="DRT289" s="18"/>
      <c r="DRU289" s="18"/>
      <c r="DRV289" s="18"/>
      <c r="DRW289" s="18"/>
      <c r="DRX289" s="18"/>
      <c r="DRY289" s="18"/>
      <c r="DRZ289" s="18"/>
      <c r="DSA289" s="18"/>
      <c r="DSB289" s="18"/>
      <c r="DSC289" s="18"/>
      <c r="DSD289" s="18"/>
      <c r="DSE289" s="18"/>
      <c r="DSF289" s="18"/>
      <c r="DSG289" s="18"/>
      <c r="DSH289" s="18"/>
      <c r="DSI289" s="18"/>
      <c r="DSJ289" s="18"/>
      <c r="DSK289" s="18"/>
      <c r="DSL289" s="18"/>
      <c r="DSM289" s="18"/>
      <c r="DSN289" s="18"/>
      <c r="DSO289" s="18"/>
      <c r="DSP289" s="18"/>
      <c r="DSQ289" s="18"/>
      <c r="DSR289" s="18"/>
      <c r="DSS289" s="18"/>
      <c r="DST289" s="18"/>
      <c r="DSU289" s="18"/>
      <c r="DSV289" s="18"/>
      <c r="DSW289" s="18"/>
      <c r="DSX289" s="18"/>
      <c r="DSY289" s="18"/>
      <c r="DSZ289" s="18"/>
      <c r="DTA289" s="18"/>
      <c r="DTB289" s="18"/>
      <c r="DTC289" s="18"/>
      <c r="DTD289" s="18"/>
      <c r="DTE289" s="18"/>
      <c r="DTF289" s="18"/>
      <c r="DTG289" s="18"/>
      <c r="DTH289" s="18"/>
      <c r="DTI289" s="18"/>
      <c r="DTJ289" s="18"/>
      <c r="DTK289" s="18"/>
      <c r="DTL289" s="18"/>
      <c r="DTM289" s="18"/>
      <c r="DTN289" s="18"/>
      <c r="DTO289" s="18"/>
      <c r="DTP289" s="18"/>
      <c r="DTQ289" s="18"/>
      <c r="DTR289" s="18"/>
      <c r="DTS289" s="18"/>
      <c r="DTT289" s="18"/>
      <c r="DTU289" s="18"/>
      <c r="DTV289" s="18"/>
      <c r="DTW289" s="18"/>
      <c r="DTX289" s="18"/>
      <c r="DTY289" s="18"/>
      <c r="DTZ289" s="18"/>
      <c r="DUA289" s="18"/>
      <c r="DUB289" s="18"/>
      <c r="DUC289" s="18"/>
      <c r="DUD289" s="18"/>
      <c r="DUE289" s="18"/>
      <c r="DUF289" s="18"/>
      <c r="DUG289" s="18"/>
      <c r="DUH289" s="18"/>
      <c r="DUI289" s="18"/>
      <c r="DUJ289" s="18"/>
      <c r="DUK289" s="18"/>
      <c r="DUL289" s="18"/>
      <c r="DUM289" s="18"/>
      <c r="DUN289" s="18"/>
      <c r="DUO289" s="18"/>
      <c r="DUP289" s="18"/>
      <c r="DUQ289" s="18"/>
      <c r="DUR289" s="18"/>
      <c r="DUS289" s="18"/>
      <c r="DUT289" s="18"/>
      <c r="DUU289" s="18"/>
      <c r="DUV289" s="18"/>
      <c r="DUW289" s="18"/>
      <c r="DUX289" s="18"/>
      <c r="DUY289" s="18"/>
      <c r="DUZ289" s="18"/>
      <c r="DVA289" s="18"/>
      <c r="DVB289" s="18"/>
      <c r="DVC289" s="18"/>
      <c r="DVD289" s="18"/>
      <c r="DVE289" s="18"/>
      <c r="DVF289" s="18"/>
      <c r="DVG289" s="18"/>
      <c r="DVH289" s="18"/>
      <c r="DVI289" s="18"/>
      <c r="DVJ289" s="18"/>
      <c r="DVK289" s="18"/>
      <c r="DVL289" s="18"/>
      <c r="DVM289" s="18"/>
      <c r="DVN289" s="18"/>
      <c r="DVO289" s="18"/>
      <c r="DVP289" s="18"/>
      <c r="DVQ289" s="18"/>
      <c r="DVR289" s="18"/>
      <c r="DVS289" s="18"/>
      <c r="DVT289" s="18"/>
      <c r="DVU289" s="18"/>
      <c r="DVV289" s="18"/>
      <c r="DVW289" s="18"/>
      <c r="DVX289" s="18"/>
      <c r="DVY289" s="18"/>
      <c r="DVZ289" s="18"/>
      <c r="DWA289" s="18"/>
      <c r="DWB289" s="18"/>
      <c r="DWC289" s="18"/>
      <c r="DWD289" s="18"/>
      <c r="DWE289" s="18"/>
      <c r="DWF289" s="18"/>
      <c r="DWG289" s="18"/>
      <c r="DWH289" s="18"/>
      <c r="DWI289" s="18"/>
      <c r="DWJ289" s="18"/>
      <c r="DWK289" s="18"/>
      <c r="DWL289" s="18"/>
      <c r="DWM289" s="18"/>
      <c r="DWN289" s="18"/>
      <c r="DWO289" s="18"/>
      <c r="DWP289" s="18"/>
      <c r="DWQ289" s="18"/>
      <c r="DWR289" s="18"/>
      <c r="DWS289" s="18"/>
      <c r="DWT289" s="18"/>
      <c r="DWU289" s="18"/>
      <c r="DWV289" s="18"/>
      <c r="DWW289" s="18"/>
      <c r="DWX289" s="18"/>
      <c r="DWY289" s="18"/>
      <c r="DWZ289" s="18"/>
      <c r="DXA289" s="18"/>
      <c r="DXB289" s="18"/>
      <c r="DXC289" s="18"/>
      <c r="DXD289" s="18"/>
      <c r="DXE289" s="18"/>
      <c r="DXF289" s="18"/>
      <c r="DXG289" s="18"/>
      <c r="DXH289" s="18"/>
      <c r="DXI289" s="18"/>
      <c r="DXJ289" s="18"/>
      <c r="DXK289" s="18"/>
      <c r="DXL289" s="18"/>
      <c r="DXM289" s="18"/>
      <c r="DXN289" s="18"/>
      <c r="DXO289" s="18"/>
      <c r="DXP289" s="18"/>
      <c r="DXQ289" s="18"/>
      <c r="DXR289" s="18"/>
      <c r="DXS289" s="18"/>
      <c r="DXT289" s="18"/>
      <c r="DXU289" s="18"/>
      <c r="DXV289" s="18"/>
      <c r="DXW289" s="18"/>
      <c r="DXX289" s="18"/>
      <c r="DXY289" s="18"/>
      <c r="DXZ289" s="18"/>
      <c r="DYA289" s="18"/>
      <c r="DYB289" s="18"/>
      <c r="DYC289" s="18"/>
      <c r="DYD289" s="18"/>
      <c r="DYE289" s="18"/>
      <c r="DYF289" s="18"/>
      <c r="DYG289" s="18"/>
      <c r="DYH289" s="18"/>
      <c r="DYI289" s="18"/>
      <c r="DYJ289" s="18"/>
      <c r="DYK289" s="18"/>
      <c r="DYL289" s="18"/>
      <c r="DYM289" s="18"/>
      <c r="DYN289" s="18"/>
      <c r="DYO289" s="18"/>
      <c r="DYP289" s="18"/>
      <c r="DYQ289" s="18"/>
      <c r="DYR289" s="18"/>
      <c r="DYS289" s="18"/>
      <c r="DYT289" s="18"/>
      <c r="DYU289" s="18"/>
      <c r="DYV289" s="18"/>
      <c r="DYW289" s="18"/>
      <c r="DYX289" s="18"/>
      <c r="DYY289" s="18"/>
      <c r="DYZ289" s="18"/>
      <c r="DZA289" s="18"/>
      <c r="DZB289" s="18"/>
      <c r="DZC289" s="18"/>
      <c r="DZD289" s="18"/>
      <c r="DZE289" s="18"/>
      <c r="DZF289" s="18"/>
      <c r="DZG289" s="18"/>
      <c r="DZH289" s="18"/>
      <c r="DZI289" s="18"/>
      <c r="DZJ289" s="18"/>
      <c r="DZK289" s="18"/>
      <c r="DZL289" s="18"/>
      <c r="DZM289" s="18"/>
      <c r="DZN289" s="18"/>
      <c r="DZO289" s="18"/>
      <c r="DZP289" s="18"/>
      <c r="DZQ289" s="18"/>
      <c r="DZR289" s="18"/>
      <c r="DZS289" s="18"/>
      <c r="DZT289" s="18"/>
      <c r="DZU289" s="18"/>
      <c r="DZV289" s="18"/>
      <c r="DZW289" s="18"/>
      <c r="DZX289" s="18"/>
      <c r="DZY289" s="18"/>
      <c r="DZZ289" s="18"/>
      <c r="EAA289" s="18"/>
      <c r="EAB289" s="18"/>
      <c r="EAC289" s="18"/>
      <c r="EAD289" s="18"/>
      <c r="EAE289" s="18"/>
      <c r="EAF289" s="18"/>
      <c r="EAG289" s="18"/>
      <c r="EAH289" s="18"/>
      <c r="EAI289" s="18"/>
      <c r="EAJ289" s="18"/>
      <c r="EAK289" s="18"/>
      <c r="EAL289" s="18"/>
      <c r="EAM289" s="18"/>
      <c r="EAN289" s="18"/>
      <c r="EAO289" s="18"/>
      <c r="EAP289" s="18"/>
      <c r="EAQ289" s="18"/>
      <c r="EAR289" s="18"/>
      <c r="EAS289" s="18"/>
      <c r="EAT289" s="18"/>
      <c r="EAU289" s="18"/>
      <c r="EAV289" s="18"/>
      <c r="EAW289" s="18"/>
      <c r="EAX289" s="18"/>
      <c r="EAY289" s="18"/>
      <c r="EAZ289" s="18"/>
      <c r="EBA289" s="18"/>
      <c r="EBB289" s="18"/>
      <c r="EBC289" s="18"/>
      <c r="EBD289" s="18"/>
      <c r="EBE289" s="18"/>
      <c r="EBF289" s="18"/>
      <c r="EBG289" s="18"/>
      <c r="EBH289" s="18"/>
      <c r="EBI289" s="18"/>
      <c r="EBJ289" s="18"/>
      <c r="EBK289" s="18"/>
      <c r="EBL289" s="18"/>
      <c r="EBM289" s="18"/>
      <c r="EBN289" s="18"/>
      <c r="EBO289" s="18"/>
      <c r="EBP289" s="18"/>
      <c r="EBQ289" s="18"/>
      <c r="EBR289" s="18"/>
      <c r="EBS289" s="18"/>
      <c r="EBT289" s="18"/>
      <c r="EBU289" s="18"/>
      <c r="EBV289" s="18"/>
      <c r="EBW289" s="18"/>
      <c r="EBX289" s="18"/>
      <c r="EBY289" s="18"/>
      <c r="EBZ289" s="18"/>
      <c r="ECA289" s="18"/>
      <c r="ECB289" s="18"/>
      <c r="ECC289" s="18"/>
      <c r="ECD289" s="18"/>
      <c r="ECE289" s="18"/>
      <c r="ECF289" s="18"/>
      <c r="ECG289" s="18"/>
      <c r="ECH289" s="18"/>
      <c r="ECI289" s="18"/>
      <c r="ECJ289" s="18"/>
      <c r="ECK289" s="18"/>
      <c r="ECL289" s="18"/>
      <c r="ECM289" s="18"/>
      <c r="ECN289" s="18"/>
      <c r="ECO289" s="18"/>
      <c r="ECP289" s="18"/>
      <c r="ECQ289" s="18"/>
      <c r="ECR289" s="18"/>
      <c r="ECS289" s="18"/>
      <c r="ECT289" s="18"/>
      <c r="ECU289" s="18"/>
      <c r="ECV289" s="18"/>
      <c r="ECW289" s="18"/>
      <c r="ECX289" s="18"/>
      <c r="ECY289" s="18"/>
      <c r="ECZ289" s="18"/>
      <c r="EDA289" s="18"/>
      <c r="EDB289" s="18"/>
      <c r="EDC289" s="18"/>
      <c r="EDD289" s="18"/>
      <c r="EDE289" s="18"/>
      <c r="EDF289" s="18"/>
      <c r="EDG289" s="18"/>
      <c r="EDH289" s="18"/>
      <c r="EDI289" s="18"/>
      <c r="EDJ289" s="18"/>
      <c r="EDK289" s="18"/>
      <c r="EDL289" s="18"/>
      <c r="EDM289" s="18"/>
      <c r="EDN289" s="18"/>
      <c r="EDO289" s="18"/>
      <c r="EDP289" s="18"/>
      <c r="EDQ289" s="18"/>
      <c r="EDR289" s="18"/>
      <c r="EDS289" s="18"/>
      <c r="EDT289" s="18"/>
      <c r="EDU289" s="18"/>
      <c r="EDV289" s="18"/>
      <c r="EDW289" s="18"/>
      <c r="EDX289" s="18"/>
      <c r="EDY289" s="18"/>
      <c r="EDZ289" s="18"/>
      <c r="EEA289" s="18"/>
      <c r="EEB289" s="18"/>
      <c r="EEC289" s="18"/>
      <c r="EED289" s="18"/>
      <c r="EEE289" s="18"/>
      <c r="EEF289" s="18"/>
      <c r="EEG289" s="18"/>
      <c r="EEH289" s="18"/>
      <c r="EEI289" s="18"/>
      <c r="EEJ289" s="18"/>
      <c r="EEK289" s="18"/>
      <c r="EEL289" s="18"/>
      <c r="EEM289" s="18"/>
      <c r="EEN289" s="18"/>
      <c r="EEO289" s="18"/>
      <c r="EEP289" s="18"/>
      <c r="EEQ289" s="18"/>
      <c r="EER289" s="18"/>
      <c r="EES289" s="18"/>
      <c r="EET289" s="18"/>
      <c r="EEU289" s="18"/>
      <c r="EEV289" s="18"/>
      <c r="EEW289" s="18"/>
      <c r="EEX289" s="18"/>
      <c r="EEY289" s="18"/>
      <c r="EEZ289" s="18"/>
      <c r="EFA289" s="18"/>
      <c r="EFB289" s="18"/>
      <c r="EFC289" s="18"/>
      <c r="EFD289" s="18"/>
      <c r="EFE289" s="18"/>
      <c r="EFF289" s="18"/>
      <c r="EFG289" s="18"/>
      <c r="EFH289" s="18"/>
      <c r="EFI289" s="18"/>
      <c r="EFJ289" s="18"/>
      <c r="EFK289" s="18"/>
      <c r="EFL289" s="18"/>
      <c r="EFM289" s="18"/>
      <c r="EFN289" s="18"/>
      <c r="EFO289" s="18"/>
      <c r="EFP289" s="18"/>
      <c r="EFQ289" s="18"/>
      <c r="EFR289" s="18"/>
      <c r="EFS289" s="18"/>
      <c r="EFT289" s="18"/>
      <c r="EFU289" s="18"/>
      <c r="EFV289" s="18"/>
      <c r="EFW289" s="18"/>
      <c r="EFX289" s="18"/>
      <c r="EFY289" s="18"/>
      <c r="EFZ289" s="18"/>
      <c r="EGA289" s="18"/>
      <c r="EGB289" s="18"/>
      <c r="EGC289" s="18"/>
      <c r="EGD289" s="18"/>
      <c r="EGE289" s="18"/>
      <c r="EGF289" s="18"/>
      <c r="EGG289" s="18"/>
      <c r="EGH289" s="18"/>
      <c r="EGI289" s="18"/>
      <c r="EGJ289" s="18"/>
      <c r="EGK289" s="18"/>
      <c r="EGL289" s="18"/>
      <c r="EGM289" s="18"/>
      <c r="EGN289" s="18"/>
      <c r="EGO289" s="18"/>
      <c r="EGP289" s="18"/>
      <c r="EGQ289" s="18"/>
      <c r="EGR289" s="18"/>
      <c r="EGS289" s="18"/>
      <c r="EGT289" s="18"/>
      <c r="EGU289" s="18"/>
      <c r="EGV289" s="18"/>
      <c r="EGW289" s="18"/>
      <c r="EGX289" s="18"/>
      <c r="EGY289" s="18"/>
      <c r="EGZ289" s="18"/>
      <c r="EHA289" s="18"/>
      <c r="EHB289" s="18"/>
      <c r="EHC289" s="18"/>
      <c r="EHD289" s="18"/>
      <c r="EHE289" s="18"/>
      <c r="EHF289" s="18"/>
      <c r="EHG289" s="18"/>
      <c r="EHH289" s="18"/>
      <c r="EHI289" s="18"/>
      <c r="EHJ289" s="18"/>
      <c r="EHK289" s="18"/>
      <c r="EHL289" s="18"/>
      <c r="EHM289" s="18"/>
      <c r="EHN289" s="18"/>
      <c r="EHO289" s="18"/>
      <c r="EHP289" s="18"/>
      <c r="EHQ289" s="18"/>
      <c r="EHR289" s="18"/>
      <c r="EHS289" s="18"/>
      <c r="EHT289" s="18"/>
      <c r="EHU289" s="18"/>
      <c r="EHV289" s="18"/>
      <c r="EHW289" s="18"/>
      <c r="EHX289" s="18"/>
      <c r="EHY289" s="18"/>
      <c r="EHZ289" s="18"/>
      <c r="EIA289" s="18"/>
      <c r="EIB289" s="18"/>
      <c r="EIC289" s="18"/>
      <c r="EID289" s="18"/>
      <c r="EIE289" s="18"/>
      <c r="EIF289" s="18"/>
      <c r="EIG289" s="18"/>
      <c r="EIH289" s="18"/>
      <c r="EII289" s="18"/>
      <c r="EIJ289" s="18"/>
      <c r="EIK289" s="18"/>
      <c r="EIL289" s="18"/>
      <c r="EIM289" s="18"/>
      <c r="EIN289" s="18"/>
      <c r="EIO289" s="18"/>
      <c r="EIP289" s="18"/>
      <c r="EIQ289" s="18"/>
      <c r="EIR289" s="18"/>
      <c r="EIS289" s="18"/>
      <c r="EIT289" s="18"/>
      <c r="EIU289" s="18"/>
      <c r="EIV289" s="18"/>
      <c r="EIW289" s="18"/>
      <c r="EIX289" s="18"/>
      <c r="EIY289" s="18"/>
      <c r="EIZ289" s="18"/>
      <c r="EJA289" s="18"/>
      <c r="EJB289" s="18"/>
      <c r="EJC289" s="18"/>
      <c r="EJD289" s="18"/>
      <c r="EJE289" s="18"/>
      <c r="EJF289" s="18"/>
      <c r="EJG289" s="18"/>
      <c r="EJH289" s="18"/>
      <c r="EJI289" s="18"/>
      <c r="EJJ289" s="18"/>
      <c r="EJK289" s="18"/>
      <c r="EJL289" s="18"/>
      <c r="EJM289" s="18"/>
      <c r="EJN289" s="18"/>
      <c r="EJO289" s="18"/>
      <c r="EJP289" s="18"/>
      <c r="EJQ289" s="18"/>
      <c r="EJR289" s="18"/>
      <c r="EJS289" s="18"/>
      <c r="EJT289" s="18"/>
      <c r="EJU289" s="18"/>
      <c r="EJV289" s="18"/>
      <c r="EJW289" s="18"/>
      <c r="EJX289" s="18"/>
      <c r="EJY289" s="18"/>
      <c r="EJZ289" s="18"/>
      <c r="EKA289" s="18"/>
      <c r="EKB289" s="18"/>
      <c r="EKC289" s="18"/>
      <c r="EKD289" s="18"/>
      <c r="EKE289" s="18"/>
      <c r="EKF289" s="18"/>
      <c r="EKG289" s="18"/>
      <c r="EKH289" s="18"/>
      <c r="EKI289" s="18"/>
      <c r="EKJ289" s="18"/>
      <c r="EKK289" s="18"/>
      <c r="EKL289" s="18"/>
      <c r="EKM289" s="18"/>
      <c r="EKN289" s="18"/>
      <c r="EKO289" s="18"/>
      <c r="EKP289" s="18"/>
      <c r="EKQ289" s="18"/>
      <c r="EKR289" s="18"/>
      <c r="EKS289" s="18"/>
      <c r="EKT289" s="18"/>
      <c r="EKU289" s="18"/>
      <c r="EKV289" s="18"/>
      <c r="EKW289" s="18"/>
      <c r="EKX289" s="18"/>
      <c r="EKY289" s="18"/>
      <c r="EKZ289" s="18"/>
      <c r="ELA289" s="18"/>
      <c r="ELB289" s="18"/>
      <c r="ELC289" s="18"/>
      <c r="ELD289" s="18"/>
      <c r="ELE289" s="18"/>
      <c r="ELF289" s="18"/>
      <c r="ELG289" s="18"/>
      <c r="ELH289" s="18"/>
      <c r="ELI289" s="18"/>
      <c r="ELJ289" s="18"/>
      <c r="ELK289" s="18"/>
      <c r="ELL289" s="18"/>
      <c r="ELM289" s="18"/>
      <c r="ELN289" s="18"/>
      <c r="ELO289" s="18"/>
      <c r="ELP289" s="18"/>
      <c r="ELQ289" s="18"/>
      <c r="ELR289" s="18"/>
      <c r="ELS289" s="18"/>
      <c r="ELT289" s="18"/>
      <c r="ELU289" s="18"/>
      <c r="ELV289" s="18"/>
      <c r="ELW289" s="18"/>
      <c r="ELX289" s="18"/>
      <c r="ELY289" s="18"/>
      <c r="ELZ289" s="18"/>
      <c r="EMA289" s="18"/>
      <c r="EMB289" s="18"/>
      <c r="EMC289" s="18"/>
      <c r="EMD289" s="18"/>
      <c r="EME289" s="18"/>
      <c r="EMF289" s="18"/>
      <c r="EMG289" s="18"/>
      <c r="EMH289" s="18"/>
      <c r="EMI289" s="18"/>
      <c r="EMJ289" s="18"/>
      <c r="EMK289" s="18"/>
      <c r="EML289" s="18"/>
      <c r="EMM289" s="18"/>
      <c r="EMN289" s="18"/>
      <c r="EMO289" s="18"/>
      <c r="EMP289" s="18"/>
      <c r="EMQ289" s="18"/>
      <c r="EMR289" s="18"/>
      <c r="EMS289" s="18"/>
      <c r="EMT289" s="18"/>
      <c r="EMU289" s="18"/>
      <c r="EMV289" s="18"/>
      <c r="EMW289" s="18"/>
      <c r="EMX289" s="18"/>
      <c r="EMY289" s="18"/>
      <c r="EMZ289" s="18"/>
      <c r="ENA289" s="18"/>
      <c r="ENB289" s="18"/>
      <c r="ENC289" s="18"/>
      <c r="END289" s="18"/>
      <c r="ENE289" s="18"/>
      <c r="ENF289" s="18"/>
      <c r="ENG289" s="18"/>
      <c r="ENH289" s="18"/>
      <c r="ENI289" s="18"/>
      <c r="ENJ289" s="18"/>
      <c r="ENK289" s="18"/>
      <c r="ENL289" s="18"/>
      <c r="ENM289" s="18"/>
      <c r="ENN289" s="18"/>
      <c r="ENO289" s="18"/>
      <c r="ENP289" s="18"/>
      <c r="ENQ289" s="18"/>
      <c r="ENR289" s="18"/>
      <c r="ENS289" s="18"/>
      <c r="ENT289" s="18"/>
      <c r="ENU289" s="18"/>
      <c r="ENV289" s="18"/>
      <c r="ENW289" s="18"/>
      <c r="ENX289" s="18"/>
      <c r="ENY289" s="18"/>
      <c r="ENZ289" s="18"/>
      <c r="EOA289" s="18"/>
      <c r="EOB289" s="18"/>
      <c r="EOC289" s="18"/>
      <c r="EOD289" s="18"/>
      <c r="EOE289" s="18"/>
      <c r="EOF289" s="18"/>
      <c r="EOG289" s="18"/>
      <c r="EOH289" s="18"/>
      <c r="EOI289" s="18"/>
      <c r="EOJ289" s="18"/>
      <c r="EOK289" s="18"/>
      <c r="EOL289" s="18"/>
      <c r="EOM289" s="18"/>
      <c r="EON289" s="18"/>
      <c r="EOO289" s="18"/>
      <c r="EOP289" s="18"/>
      <c r="EOQ289" s="18"/>
      <c r="EOR289" s="18"/>
      <c r="EOS289" s="18"/>
      <c r="EOT289" s="18"/>
      <c r="EOU289" s="18"/>
      <c r="EOV289" s="18"/>
      <c r="EOW289" s="18"/>
      <c r="EOX289" s="18"/>
      <c r="EOY289" s="18"/>
      <c r="EOZ289" s="18"/>
      <c r="EPA289" s="18"/>
      <c r="EPB289" s="18"/>
      <c r="EPC289" s="18"/>
      <c r="EPD289" s="18"/>
      <c r="EPE289" s="18"/>
      <c r="EPF289" s="18"/>
      <c r="EPG289" s="18"/>
      <c r="EPH289" s="18"/>
      <c r="EPI289" s="18"/>
      <c r="EPJ289" s="18"/>
      <c r="EPK289" s="18"/>
      <c r="EPL289" s="18"/>
      <c r="EPM289" s="18"/>
      <c r="EPN289" s="18"/>
      <c r="EPO289" s="18"/>
      <c r="EPP289" s="18"/>
      <c r="EPQ289" s="18"/>
      <c r="EPR289" s="18"/>
      <c r="EPS289" s="18"/>
      <c r="EPT289" s="18"/>
      <c r="EPU289" s="18"/>
      <c r="EPV289" s="18"/>
      <c r="EPW289" s="18"/>
      <c r="EPX289" s="18"/>
      <c r="EPY289" s="18"/>
      <c r="EPZ289" s="18"/>
      <c r="EQA289" s="18"/>
      <c r="EQB289" s="18"/>
      <c r="EQC289" s="18"/>
      <c r="EQD289" s="18"/>
      <c r="EQE289" s="18"/>
      <c r="EQF289" s="18"/>
      <c r="EQG289" s="18"/>
      <c r="EQH289" s="18"/>
      <c r="EQI289" s="18"/>
      <c r="EQJ289" s="18"/>
      <c r="EQK289" s="18"/>
      <c r="EQL289" s="18"/>
      <c r="EQM289" s="18"/>
      <c r="EQN289" s="18"/>
      <c r="EQO289" s="18"/>
      <c r="EQP289" s="18"/>
      <c r="EQQ289" s="18"/>
      <c r="EQR289" s="18"/>
      <c r="EQS289" s="18"/>
      <c r="EQT289" s="18"/>
      <c r="EQU289" s="18"/>
      <c r="EQV289" s="18"/>
      <c r="EQW289" s="18"/>
      <c r="EQX289" s="18"/>
      <c r="EQY289" s="18"/>
      <c r="EQZ289" s="18"/>
      <c r="ERA289" s="18"/>
      <c r="ERB289" s="18"/>
      <c r="ERC289" s="18"/>
      <c r="ERD289" s="18"/>
      <c r="ERE289" s="18"/>
      <c r="ERF289" s="18"/>
      <c r="ERG289" s="18"/>
      <c r="ERH289" s="18"/>
      <c r="ERI289" s="18"/>
      <c r="ERJ289" s="18"/>
      <c r="ERK289" s="18"/>
      <c r="ERL289" s="18"/>
      <c r="ERM289" s="18"/>
      <c r="ERN289" s="18"/>
      <c r="ERO289" s="18"/>
      <c r="ERP289" s="18"/>
      <c r="ERQ289" s="18"/>
      <c r="ERR289" s="18"/>
      <c r="ERS289" s="18"/>
      <c r="ERT289" s="18"/>
      <c r="ERU289" s="18"/>
      <c r="ERV289" s="18"/>
      <c r="ERW289" s="18"/>
      <c r="ERX289" s="18"/>
      <c r="ERY289" s="18"/>
      <c r="ERZ289" s="18"/>
      <c r="ESA289" s="18"/>
      <c r="ESB289" s="18"/>
      <c r="ESC289" s="18"/>
      <c r="ESD289" s="18"/>
      <c r="ESE289" s="18"/>
      <c r="ESF289" s="18"/>
      <c r="ESG289" s="18"/>
      <c r="ESH289" s="18"/>
      <c r="ESI289" s="18"/>
      <c r="ESJ289" s="18"/>
      <c r="ESK289" s="18"/>
      <c r="ESL289" s="18"/>
      <c r="ESM289" s="18"/>
      <c r="ESN289" s="18"/>
      <c r="ESO289" s="18"/>
      <c r="ESP289" s="18"/>
      <c r="ESQ289" s="18"/>
      <c r="ESR289" s="18"/>
      <c r="ESS289" s="18"/>
      <c r="EST289" s="18"/>
      <c r="ESU289" s="18"/>
      <c r="ESV289" s="18"/>
      <c r="ESW289" s="18"/>
      <c r="ESX289" s="18"/>
      <c r="ESY289" s="18"/>
      <c r="ESZ289" s="18"/>
      <c r="ETA289" s="18"/>
      <c r="ETB289" s="18"/>
      <c r="ETC289" s="18"/>
      <c r="ETD289" s="18"/>
      <c r="ETE289" s="18"/>
      <c r="ETF289" s="18"/>
      <c r="ETG289" s="18"/>
      <c r="ETH289" s="18"/>
      <c r="ETI289" s="18"/>
      <c r="ETJ289" s="18"/>
      <c r="ETK289" s="18"/>
      <c r="ETL289" s="18"/>
      <c r="ETM289" s="18"/>
      <c r="ETN289" s="18"/>
      <c r="ETO289" s="18"/>
      <c r="ETP289" s="18"/>
      <c r="ETQ289" s="18"/>
      <c r="ETR289" s="18"/>
      <c r="ETS289" s="18"/>
      <c r="ETT289" s="18"/>
      <c r="ETU289" s="18"/>
      <c r="ETV289" s="18"/>
      <c r="ETW289" s="18"/>
      <c r="ETX289" s="18"/>
      <c r="ETY289" s="18"/>
      <c r="ETZ289" s="18"/>
      <c r="EUA289" s="18"/>
      <c r="EUB289" s="18"/>
      <c r="EUC289" s="18"/>
      <c r="EUD289" s="18"/>
      <c r="EUE289" s="18"/>
      <c r="EUF289" s="18"/>
      <c r="EUG289" s="18"/>
      <c r="EUH289" s="18"/>
      <c r="EUI289" s="18"/>
      <c r="EUJ289" s="18"/>
      <c r="EUK289" s="18"/>
      <c r="EUL289" s="18"/>
      <c r="EUM289" s="18"/>
      <c r="EUN289" s="18"/>
      <c r="EUO289" s="18"/>
      <c r="EUP289" s="18"/>
      <c r="EUQ289" s="18"/>
      <c r="EUR289" s="18"/>
      <c r="EUS289" s="18"/>
      <c r="EUT289" s="18"/>
      <c r="EUU289" s="18"/>
      <c r="EUV289" s="18"/>
      <c r="EUW289" s="18"/>
      <c r="EUX289" s="18"/>
      <c r="EUY289" s="18"/>
      <c r="EUZ289" s="18"/>
      <c r="EVA289" s="18"/>
      <c r="EVB289" s="18"/>
      <c r="EVC289" s="18"/>
      <c r="EVD289" s="18"/>
      <c r="EVE289" s="18"/>
      <c r="EVF289" s="18"/>
      <c r="EVG289" s="18"/>
      <c r="EVH289" s="18"/>
      <c r="EVI289" s="18"/>
      <c r="EVJ289" s="18"/>
      <c r="EVK289" s="18"/>
      <c r="EVL289" s="18"/>
      <c r="EVM289" s="18"/>
      <c r="EVN289" s="18"/>
      <c r="EVO289" s="18"/>
      <c r="EVP289" s="18"/>
      <c r="EVQ289" s="18"/>
      <c r="EVR289" s="18"/>
      <c r="EVS289" s="18"/>
      <c r="EVT289" s="18"/>
      <c r="EVU289" s="18"/>
      <c r="EVV289" s="18"/>
      <c r="EVW289" s="18"/>
      <c r="EVX289" s="18"/>
      <c r="EVY289" s="18"/>
      <c r="EVZ289" s="18"/>
      <c r="EWA289" s="18"/>
      <c r="EWB289" s="18"/>
      <c r="EWC289" s="18"/>
      <c r="EWD289" s="18"/>
      <c r="EWE289" s="18"/>
      <c r="EWF289" s="18"/>
      <c r="EWG289" s="18"/>
      <c r="EWH289" s="18"/>
      <c r="EWI289" s="18"/>
      <c r="EWJ289" s="18"/>
      <c r="EWK289" s="18"/>
      <c r="EWL289" s="18"/>
      <c r="EWM289" s="18"/>
      <c r="EWN289" s="18"/>
      <c r="EWO289" s="18"/>
      <c r="EWP289" s="18"/>
      <c r="EWQ289" s="18"/>
      <c r="EWR289" s="18"/>
      <c r="EWS289" s="18"/>
      <c r="EWT289" s="18"/>
      <c r="EWU289" s="18"/>
      <c r="EWV289" s="18"/>
      <c r="EWW289" s="18"/>
      <c r="EWX289" s="18"/>
      <c r="EWY289" s="18"/>
      <c r="EWZ289" s="18"/>
      <c r="EXA289" s="18"/>
      <c r="EXB289" s="18"/>
      <c r="EXC289" s="18"/>
      <c r="EXD289" s="18"/>
      <c r="EXE289" s="18"/>
      <c r="EXF289" s="18"/>
      <c r="EXG289" s="18"/>
      <c r="EXH289" s="18"/>
      <c r="EXI289" s="18"/>
      <c r="EXJ289" s="18"/>
      <c r="EXK289" s="18"/>
      <c r="EXL289" s="18"/>
      <c r="EXM289" s="18"/>
      <c r="EXN289" s="18"/>
      <c r="EXO289" s="18"/>
      <c r="EXP289" s="18"/>
      <c r="EXQ289" s="18"/>
      <c r="EXR289" s="18"/>
      <c r="EXS289" s="18"/>
      <c r="EXT289" s="18"/>
      <c r="EXU289" s="18"/>
      <c r="EXV289" s="18"/>
      <c r="EXW289" s="18"/>
      <c r="EXX289" s="18"/>
      <c r="EXY289" s="18"/>
      <c r="EXZ289" s="18"/>
      <c r="EYA289" s="18"/>
      <c r="EYB289" s="18"/>
      <c r="EYC289" s="18"/>
      <c r="EYD289" s="18"/>
      <c r="EYE289" s="18"/>
      <c r="EYF289" s="18"/>
      <c r="EYG289" s="18"/>
      <c r="EYH289" s="18"/>
      <c r="EYI289" s="18"/>
      <c r="EYJ289" s="18"/>
      <c r="EYK289" s="18"/>
      <c r="EYL289" s="18"/>
      <c r="EYM289" s="18"/>
      <c r="EYN289" s="18"/>
      <c r="EYO289" s="18"/>
      <c r="EYP289" s="18"/>
      <c r="EYQ289" s="18"/>
      <c r="EYR289" s="18"/>
      <c r="EYS289" s="18"/>
      <c r="EYT289" s="18"/>
      <c r="EYU289" s="18"/>
      <c r="EYV289" s="18"/>
      <c r="EYW289" s="18"/>
      <c r="EYX289" s="18"/>
      <c r="EYY289" s="18"/>
      <c r="EYZ289" s="18"/>
      <c r="EZA289" s="18"/>
      <c r="EZB289" s="18"/>
      <c r="EZC289" s="18"/>
      <c r="EZD289" s="18"/>
      <c r="EZE289" s="18"/>
      <c r="EZF289" s="18"/>
      <c r="EZG289" s="18"/>
      <c r="EZH289" s="18"/>
      <c r="EZI289" s="18"/>
      <c r="EZJ289" s="18"/>
      <c r="EZK289" s="18"/>
      <c r="EZL289" s="18"/>
      <c r="EZM289" s="18"/>
      <c r="EZN289" s="18"/>
      <c r="EZO289" s="18"/>
      <c r="EZP289" s="18"/>
      <c r="EZQ289" s="18"/>
      <c r="EZR289" s="18"/>
      <c r="EZS289" s="18"/>
      <c r="EZT289" s="18"/>
      <c r="EZU289" s="18"/>
      <c r="EZV289" s="18"/>
      <c r="EZW289" s="18"/>
      <c r="EZX289" s="18"/>
      <c r="EZY289" s="18"/>
      <c r="EZZ289" s="18"/>
      <c r="FAA289" s="18"/>
      <c r="FAB289" s="18"/>
      <c r="FAC289" s="18"/>
      <c r="FAD289" s="18"/>
      <c r="FAE289" s="18"/>
      <c r="FAF289" s="18"/>
      <c r="FAG289" s="18"/>
      <c r="FAH289" s="18"/>
      <c r="FAI289" s="18"/>
      <c r="FAJ289" s="18"/>
      <c r="FAK289" s="18"/>
      <c r="FAL289" s="18"/>
      <c r="FAM289" s="18"/>
      <c r="FAN289" s="18"/>
      <c r="FAO289" s="18"/>
      <c r="FAP289" s="18"/>
      <c r="FAQ289" s="18"/>
      <c r="FAR289" s="18"/>
      <c r="FAS289" s="18"/>
      <c r="FAT289" s="18"/>
      <c r="FAU289" s="18"/>
      <c r="FAV289" s="18"/>
      <c r="FAW289" s="18"/>
      <c r="FAX289" s="18"/>
      <c r="FAY289" s="18"/>
      <c r="FAZ289" s="18"/>
      <c r="FBA289" s="18"/>
      <c r="FBB289" s="18"/>
      <c r="FBC289" s="18"/>
      <c r="FBD289" s="18"/>
      <c r="FBE289" s="18"/>
      <c r="FBF289" s="18"/>
      <c r="FBG289" s="18"/>
      <c r="FBH289" s="18"/>
      <c r="FBI289" s="18"/>
      <c r="FBJ289" s="18"/>
      <c r="FBK289" s="18"/>
      <c r="FBL289" s="18"/>
      <c r="FBM289" s="18"/>
      <c r="FBN289" s="18"/>
      <c r="FBO289" s="18"/>
      <c r="FBP289" s="18"/>
      <c r="FBQ289" s="18"/>
      <c r="FBR289" s="18"/>
      <c r="FBS289" s="18"/>
      <c r="FBT289" s="18"/>
      <c r="FBU289" s="18"/>
      <c r="FBV289" s="18"/>
      <c r="FBW289" s="18"/>
      <c r="FBX289" s="18"/>
      <c r="FBY289" s="18"/>
      <c r="FBZ289" s="18"/>
      <c r="FCA289" s="18"/>
      <c r="FCB289" s="18"/>
      <c r="FCC289" s="18"/>
      <c r="FCD289" s="18"/>
      <c r="FCE289" s="18"/>
      <c r="FCF289" s="18"/>
      <c r="FCG289" s="18"/>
      <c r="FCH289" s="18"/>
      <c r="FCI289" s="18"/>
      <c r="FCJ289" s="18"/>
      <c r="FCK289" s="18"/>
      <c r="FCL289" s="18"/>
      <c r="FCM289" s="18"/>
      <c r="FCN289" s="18"/>
      <c r="FCO289" s="18"/>
      <c r="FCP289" s="18"/>
      <c r="FCQ289" s="18"/>
      <c r="FCR289" s="18"/>
      <c r="FCS289" s="18"/>
      <c r="FCT289" s="18"/>
      <c r="FCU289" s="18"/>
      <c r="FCV289" s="18"/>
      <c r="FCW289" s="18"/>
      <c r="FCX289" s="18"/>
      <c r="FCY289" s="18"/>
      <c r="FCZ289" s="18"/>
      <c r="FDA289" s="18"/>
      <c r="FDB289" s="18"/>
      <c r="FDC289" s="18"/>
      <c r="FDD289" s="18"/>
      <c r="FDE289" s="18"/>
      <c r="FDF289" s="18"/>
      <c r="FDG289" s="18"/>
      <c r="FDH289" s="18"/>
      <c r="FDI289" s="18"/>
      <c r="FDJ289" s="18"/>
      <c r="FDK289" s="18"/>
      <c r="FDL289" s="18"/>
      <c r="FDM289" s="18"/>
      <c r="FDN289" s="18"/>
      <c r="FDO289" s="18"/>
      <c r="FDP289" s="18"/>
      <c r="FDQ289" s="18"/>
      <c r="FDR289" s="18"/>
      <c r="FDS289" s="18"/>
      <c r="FDT289" s="18"/>
      <c r="FDU289" s="18"/>
      <c r="FDV289" s="18"/>
      <c r="FDW289" s="18"/>
      <c r="FDX289" s="18"/>
      <c r="FDY289" s="18"/>
      <c r="FDZ289" s="18"/>
      <c r="FEA289" s="18"/>
      <c r="FEB289" s="18"/>
      <c r="FEC289" s="18"/>
      <c r="FED289" s="18"/>
      <c r="FEE289" s="18"/>
      <c r="FEF289" s="18"/>
      <c r="FEG289" s="18"/>
      <c r="FEH289" s="18"/>
      <c r="FEI289" s="18"/>
      <c r="FEJ289" s="18"/>
      <c r="FEK289" s="18"/>
      <c r="FEL289" s="18"/>
      <c r="FEM289" s="18"/>
      <c r="FEN289" s="18"/>
      <c r="FEO289" s="18"/>
      <c r="FEP289" s="18"/>
      <c r="FEQ289" s="18"/>
      <c r="FER289" s="18"/>
      <c r="FES289" s="18"/>
      <c r="FET289" s="18"/>
      <c r="FEU289" s="18"/>
      <c r="FEV289" s="18"/>
      <c r="FEW289" s="18"/>
      <c r="FEX289" s="18"/>
      <c r="FEY289" s="18"/>
      <c r="FEZ289" s="18"/>
      <c r="FFA289" s="18"/>
      <c r="FFB289" s="18"/>
      <c r="FFC289" s="18"/>
      <c r="FFD289" s="18"/>
      <c r="FFE289" s="18"/>
      <c r="FFF289" s="18"/>
      <c r="FFG289" s="18"/>
      <c r="FFH289" s="18"/>
      <c r="FFI289" s="18"/>
      <c r="FFJ289" s="18"/>
      <c r="FFK289" s="18"/>
      <c r="FFL289" s="18"/>
      <c r="FFM289" s="18"/>
      <c r="FFN289" s="18"/>
      <c r="FFO289" s="18"/>
      <c r="FFP289" s="18"/>
      <c r="FFQ289" s="18"/>
      <c r="FFR289" s="18"/>
      <c r="FFS289" s="18"/>
      <c r="FFT289" s="18"/>
      <c r="FFU289" s="18"/>
      <c r="FFV289" s="18"/>
      <c r="FFW289" s="18"/>
      <c r="FFX289" s="18"/>
      <c r="FFY289" s="18"/>
      <c r="FFZ289" s="18"/>
      <c r="FGA289" s="18"/>
      <c r="FGB289" s="18"/>
      <c r="FGC289" s="18"/>
      <c r="FGD289" s="18"/>
      <c r="FGE289" s="18"/>
      <c r="FGF289" s="18"/>
      <c r="FGG289" s="18"/>
      <c r="FGH289" s="18"/>
      <c r="FGI289" s="18"/>
      <c r="FGJ289" s="18"/>
      <c r="FGK289" s="18"/>
      <c r="FGL289" s="18"/>
      <c r="FGM289" s="18"/>
      <c r="FGN289" s="18"/>
      <c r="FGO289" s="18"/>
      <c r="FGP289" s="18"/>
      <c r="FGQ289" s="18"/>
      <c r="FGR289" s="18"/>
      <c r="FGS289" s="18"/>
      <c r="FGT289" s="18"/>
      <c r="FGU289" s="18"/>
      <c r="FGV289" s="18"/>
      <c r="FGW289" s="18"/>
      <c r="FGX289" s="18"/>
      <c r="FGY289" s="18"/>
      <c r="FGZ289" s="18"/>
      <c r="FHA289" s="18"/>
      <c r="FHB289" s="18"/>
      <c r="FHC289" s="18"/>
      <c r="FHD289" s="18"/>
      <c r="FHE289" s="18"/>
      <c r="FHF289" s="18"/>
      <c r="FHG289" s="18"/>
      <c r="FHH289" s="18"/>
      <c r="FHI289" s="18"/>
      <c r="FHJ289" s="18"/>
      <c r="FHK289" s="18"/>
      <c r="FHL289" s="18"/>
      <c r="FHM289" s="18"/>
      <c r="FHN289" s="18"/>
      <c r="FHO289" s="18"/>
      <c r="FHP289" s="18"/>
      <c r="FHQ289" s="18"/>
      <c r="FHR289" s="18"/>
      <c r="FHS289" s="18"/>
      <c r="FHT289" s="18"/>
      <c r="FHU289" s="18"/>
      <c r="FHV289" s="18"/>
      <c r="FHW289" s="18"/>
      <c r="FHX289" s="18"/>
      <c r="FHY289" s="18"/>
      <c r="FHZ289" s="18"/>
      <c r="FIA289" s="18"/>
      <c r="FIB289" s="18"/>
      <c r="FIC289" s="18"/>
      <c r="FID289" s="18"/>
      <c r="FIE289" s="18"/>
      <c r="FIF289" s="18"/>
      <c r="FIG289" s="18"/>
      <c r="FIH289" s="18"/>
      <c r="FII289" s="18"/>
      <c r="FIJ289" s="18"/>
      <c r="FIK289" s="18"/>
      <c r="FIL289" s="18"/>
      <c r="FIM289" s="18"/>
      <c r="FIN289" s="18"/>
      <c r="FIO289" s="18"/>
      <c r="FIP289" s="18"/>
      <c r="FIQ289" s="18"/>
      <c r="FIR289" s="18"/>
      <c r="FIS289" s="18"/>
      <c r="FIT289" s="18"/>
      <c r="FIU289" s="18"/>
      <c r="FIV289" s="18"/>
      <c r="FIW289" s="18"/>
      <c r="FIX289" s="18"/>
      <c r="FIY289" s="18"/>
      <c r="FIZ289" s="18"/>
      <c r="FJA289" s="18"/>
      <c r="FJB289" s="18"/>
      <c r="FJC289" s="18"/>
      <c r="FJD289" s="18"/>
      <c r="FJE289" s="18"/>
      <c r="FJF289" s="18"/>
      <c r="FJG289" s="18"/>
      <c r="FJH289" s="18"/>
      <c r="FJI289" s="18"/>
      <c r="FJJ289" s="18"/>
      <c r="FJK289" s="18"/>
      <c r="FJL289" s="18"/>
      <c r="FJM289" s="18"/>
      <c r="FJN289" s="18"/>
      <c r="FJO289" s="18"/>
      <c r="FJP289" s="18"/>
      <c r="FJQ289" s="18"/>
      <c r="FJR289" s="18"/>
      <c r="FJS289" s="18"/>
      <c r="FJT289" s="18"/>
      <c r="FJU289" s="18"/>
      <c r="FJV289" s="18"/>
      <c r="FJW289" s="18"/>
      <c r="FJX289" s="18"/>
      <c r="FJY289" s="18"/>
      <c r="FJZ289" s="18"/>
      <c r="FKA289" s="18"/>
      <c r="FKB289" s="18"/>
      <c r="FKC289" s="18"/>
      <c r="FKD289" s="18"/>
      <c r="FKE289" s="18"/>
      <c r="FKF289" s="18"/>
      <c r="FKG289" s="18"/>
      <c r="FKH289" s="18"/>
      <c r="FKI289" s="18"/>
      <c r="FKJ289" s="18"/>
      <c r="FKK289" s="18"/>
      <c r="FKL289" s="18"/>
      <c r="FKM289" s="18"/>
      <c r="FKN289" s="18"/>
      <c r="FKO289" s="18"/>
      <c r="FKP289" s="18"/>
      <c r="FKQ289" s="18"/>
      <c r="FKR289" s="18"/>
      <c r="FKS289" s="18"/>
      <c r="FKT289" s="18"/>
      <c r="FKU289" s="18"/>
      <c r="FKV289" s="18"/>
      <c r="FKW289" s="18"/>
      <c r="FKX289" s="18"/>
      <c r="FKY289" s="18"/>
      <c r="FKZ289" s="18"/>
      <c r="FLA289" s="18"/>
      <c r="FLB289" s="18"/>
      <c r="FLC289" s="18"/>
      <c r="FLD289" s="18"/>
      <c r="FLE289" s="18"/>
      <c r="FLF289" s="18"/>
      <c r="FLG289" s="18"/>
      <c r="FLH289" s="18"/>
      <c r="FLI289" s="18"/>
      <c r="FLJ289" s="18"/>
      <c r="FLK289" s="18"/>
      <c r="FLL289" s="18"/>
      <c r="FLM289" s="18"/>
      <c r="FLN289" s="18"/>
      <c r="FLO289" s="18"/>
      <c r="FLP289" s="18"/>
      <c r="FLQ289" s="18"/>
      <c r="FLR289" s="18"/>
      <c r="FLS289" s="18"/>
      <c r="FLT289" s="18"/>
      <c r="FLU289" s="18"/>
      <c r="FLV289" s="18"/>
      <c r="FLW289" s="18"/>
      <c r="FLX289" s="18"/>
      <c r="FLY289" s="18"/>
      <c r="FLZ289" s="18"/>
      <c r="FMA289" s="18"/>
      <c r="FMB289" s="18"/>
      <c r="FMC289" s="18"/>
      <c r="FMD289" s="18"/>
      <c r="FME289" s="18"/>
      <c r="FMF289" s="18"/>
      <c r="FMG289" s="18"/>
      <c r="FMH289" s="18"/>
      <c r="FMI289" s="18"/>
      <c r="FMJ289" s="18"/>
      <c r="FMK289" s="18"/>
      <c r="FML289" s="18"/>
      <c r="FMM289" s="18"/>
      <c r="FMN289" s="18"/>
      <c r="FMO289" s="18"/>
      <c r="FMP289" s="18"/>
      <c r="FMQ289" s="18"/>
      <c r="FMR289" s="18"/>
      <c r="FMS289" s="18"/>
      <c r="FMT289" s="18"/>
      <c r="FMU289" s="18"/>
      <c r="FMV289" s="18"/>
      <c r="FMW289" s="18"/>
      <c r="FMX289" s="18"/>
      <c r="FMY289" s="18"/>
      <c r="FMZ289" s="18"/>
      <c r="FNA289" s="18"/>
      <c r="FNB289" s="18"/>
      <c r="FNC289" s="18"/>
      <c r="FND289" s="18"/>
      <c r="FNE289" s="18"/>
      <c r="FNF289" s="18"/>
      <c r="FNG289" s="18"/>
      <c r="FNH289" s="18"/>
      <c r="FNI289" s="18"/>
      <c r="FNJ289" s="18"/>
      <c r="FNK289" s="18"/>
      <c r="FNL289" s="18"/>
      <c r="FNM289" s="18"/>
      <c r="FNN289" s="18"/>
      <c r="FNO289" s="18"/>
      <c r="FNP289" s="18"/>
      <c r="FNQ289" s="18"/>
      <c r="FNR289" s="18"/>
      <c r="FNS289" s="18"/>
      <c r="FNT289" s="18"/>
      <c r="FNU289" s="18"/>
      <c r="FNV289" s="18"/>
      <c r="FNW289" s="18"/>
      <c r="FNX289" s="18"/>
      <c r="FNY289" s="18"/>
      <c r="FNZ289" s="18"/>
      <c r="FOA289" s="18"/>
      <c r="FOB289" s="18"/>
      <c r="FOC289" s="18"/>
      <c r="FOD289" s="18"/>
      <c r="FOE289" s="18"/>
      <c r="FOF289" s="18"/>
      <c r="FOG289" s="18"/>
      <c r="FOH289" s="18"/>
      <c r="FOI289" s="18"/>
      <c r="FOJ289" s="18"/>
      <c r="FOK289" s="18"/>
      <c r="FOL289" s="18"/>
      <c r="FOM289" s="18"/>
      <c r="FON289" s="18"/>
      <c r="FOO289" s="18"/>
      <c r="FOP289" s="18"/>
      <c r="FOQ289" s="18"/>
      <c r="FOR289" s="18"/>
      <c r="FOS289" s="18"/>
      <c r="FOT289" s="18"/>
      <c r="FOU289" s="18"/>
      <c r="FOV289" s="18"/>
      <c r="FOW289" s="18"/>
      <c r="FOX289" s="18"/>
      <c r="FOY289" s="18"/>
      <c r="FOZ289" s="18"/>
      <c r="FPA289" s="18"/>
      <c r="FPB289" s="18"/>
      <c r="FPC289" s="18"/>
      <c r="FPD289" s="18"/>
      <c r="FPE289" s="18"/>
      <c r="FPF289" s="18"/>
      <c r="FPG289" s="18"/>
      <c r="FPH289" s="18"/>
      <c r="FPI289" s="18"/>
      <c r="FPJ289" s="18"/>
      <c r="FPK289" s="18"/>
      <c r="FPL289" s="18"/>
      <c r="FPM289" s="18"/>
      <c r="FPN289" s="18"/>
      <c r="FPO289" s="18"/>
      <c r="FPP289" s="18"/>
      <c r="FPQ289" s="18"/>
      <c r="FPR289" s="18"/>
      <c r="FPS289" s="18"/>
      <c r="FPT289" s="18"/>
      <c r="FPU289" s="18"/>
      <c r="FPV289" s="18"/>
      <c r="FPW289" s="18"/>
      <c r="FPX289" s="18"/>
      <c r="FPY289" s="18"/>
      <c r="FPZ289" s="18"/>
      <c r="FQA289" s="18"/>
      <c r="FQB289" s="18"/>
      <c r="FQC289" s="18"/>
      <c r="FQD289" s="18"/>
      <c r="FQE289" s="18"/>
      <c r="FQF289" s="18"/>
      <c r="FQG289" s="18"/>
      <c r="FQH289" s="18"/>
      <c r="FQI289" s="18"/>
      <c r="FQJ289" s="18"/>
      <c r="FQK289" s="18"/>
      <c r="FQL289" s="18"/>
      <c r="FQM289" s="18"/>
      <c r="FQN289" s="18"/>
      <c r="FQO289" s="18"/>
      <c r="FQP289" s="18"/>
      <c r="FQQ289" s="18"/>
      <c r="FQR289" s="18"/>
      <c r="FQS289" s="18"/>
      <c r="FQT289" s="18"/>
      <c r="FQU289" s="18"/>
      <c r="FQV289" s="18"/>
      <c r="FQW289" s="18"/>
      <c r="FQX289" s="18"/>
      <c r="FQY289" s="18"/>
      <c r="FQZ289" s="18"/>
      <c r="FRA289" s="18"/>
      <c r="FRB289" s="18"/>
      <c r="FRC289" s="18"/>
      <c r="FRD289" s="18"/>
      <c r="FRE289" s="18"/>
      <c r="FRF289" s="18"/>
      <c r="FRG289" s="18"/>
      <c r="FRH289" s="18"/>
      <c r="FRI289" s="18"/>
      <c r="FRJ289" s="18"/>
      <c r="FRK289" s="18"/>
      <c r="FRL289" s="18"/>
      <c r="FRM289" s="18"/>
      <c r="FRN289" s="18"/>
      <c r="FRO289" s="18"/>
      <c r="FRP289" s="18"/>
      <c r="FRQ289" s="18"/>
      <c r="FRR289" s="18"/>
      <c r="FRS289" s="18"/>
      <c r="FRT289" s="18"/>
      <c r="FRU289" s="18"/>
      <c r="FRV289" s="18"/>
      <c r="FRW289" s="18"/>
      <c r="FRX289" s="18"/>
      <c r="FRY289" s="18"/>
      <c r="FRZ289" s="18"/>
      <c r="FSA289" s="18"/>
      <c r="FSB289" s="18"/>
      <c r="FSC289" s="18"/>
      <c r="FSD289" s="18"/>
      <c r="FSE289" s="18"/>
      <c r="FSF289" s="18"/>
      <c r="FSG289" s="18"/>
      <c r="FSH289" s="18"/>
      <c r="FSI289" s="18"/>
      <c r="FSJ289" s="18"/>
      <c r="FSK289" s="18"/>
      <c r="FSL289" s="18"/>
      <c r="FSM289" s="18"/>
      <c r="FSN289" s="18"/>
      <c r="FSO289" s="18"/>
      <c r="FSP289" s="18"/>
      <c r="FSQ289" s="18"/>
      <c r="FSR289" s="18"/>
      <c r="FSS289" s="18"/>
      <c r="FST289" s="18"/>
      <c r="FSU289" s="18"/>
      <c r="FSV289" s="18"/>
      <c r="FSW289" s="18"/>
      <c r="FSX289" s="18"/>
      <c r="FSY289" s="18"/>
      <c r="FSZ289" s="18"/>
      <c r="FTA289" s="18"/>
      <c r="FTB289" s="18"/>
      <c r="FTC289" s="18"/>
      <c r="FTD289" s="18"/>
      <c r="FTE289" s="18"/>
      <c r="FTF289" s="18"/>
      <c r="FTG289" s="18"/>
      <c r="FTH289" s="18"/>
      <c r="FTI289" s="18"/>
      <c r="FTJ289" s="18"/>
      <c r="FTK289" s="18"/>
      <c r="FTL289" s="18"/>
      <c r="FTM289" s="18"/>
      <c r="FTN289" s="18"/>
      <c r="FTO289" s="18"/>
      <c r="FTP289" s="18"/>
      <c r="FTQ289" s="18"/>
      <c r="FTR289" s="18"/>
      <c r="FTS289" s="18"/>
      <c r="FTT289" s="18"/>
      <c r="FTU289" s="18"/>
      <c r="FTV289" s="18"/>
      <c r="FTW289" s="18"/>
      <c r="FTX289" s="18"/>
      <c r="FTY289" s="18"/>
      <c r="FTZ289" s="18"/>
      <c r="FUA289" s="18"/>
      <c r="FUB289" s="18"/>
      <c r="FUC289" s="18"/>
      <c r="FUD289" s="18"/>
      <c r="FUE289" s="18"/>
      <c r="FUF289" s="18"/>
      <c r="FUG289" s="18"/>
      <c r="FUH289" s="18"/>
      <c r="FUI289" s="18"/>
      <c r="FUJ289" s="18"/>
      <c r="FUK289" s="18"/>
      <c r="FUL289" s="18"/>
      <c r="FUM289" s="18"/>
      <c r="FUN289" s="18"/>
      <c r="FUO289" s="18"/>
      <c r="FUP289" s="18"/>
      <c r="FUQ289" s="18"/>
      <c r="FUR289" s="18"/>
      <c r="FUS289" s="18"/>
      <c r="FUT289" s="18"/>
      <c r="FUU289" s="18"/>
      <c r="FUV289" s="18"/>
      <c r="FUW289" s="18"/>
      <c r="FUX289" s="18"/>
      <c r="FUY289" s="18"/>
      <c r="FUZ289" s="18"/>
      <c r="FVA289" s="18"/>
      <c r="FVB289" s="18"/>
      <c r="FVC289" s="18"/>
      <c r="FVD289" s="18"/>
      <c r="FVE289" s="18"/>
      <c r="FVF289" s="18"/>
      <c r="FVG289" s="18"/>
      <c r="FVH289" s="18"/>
      <c r="FVI289" s="18"/>
      <c r="FVJ289" s="18"/>
      <c r="FVK289" s="18"/>
      <c r="FVL289" s="18"/>
      <c r="FVM289" s="18"/>
      <c r="FVN289" s="18"/>
      <c r="FVO289" s="18"/>
      <c r="FVP289" s="18"/>
      <c r="FVQ289" s="18"/>
      <c r="FVR289" s="18"/>
      <c r="FVS289" s="18"/>
      <c r="FVT289" s="18"/>
      <c r="FVU289" s="18"/>
      <c r="FVV289" s="18"/>
      <c r="FVW289" s="18"/>
      <c r="FVX289" s="18"/>
      <c r="FVY289" s="18"/>
      <c r="FVZ289" s="18"/>
      <c r="FWA289" s="18"/>
      <c r="FWB289" s="18"/>
      <c r="FWC289" s="18"/>
      <c r="FWD289" s="18"/>
      <c r="FWE289" s="18"/>
      <c r="FWF289" s="18"/>
      <c r="FWG289" s="18"/>
      <c r="FWH289" s="18"/>
      <c r="FWI289" s="18"/>
      <c r="FWJ289" s="18"/>
      <c r="FWK289" s="18"/>
      <c r="FWL289" s="18"/>
      <c r="FWM289" s="18"/>
      <c r="FWN289" s="18"/>
      <c r="FWO289" s="18"/>
      <c r="FWP289" s="18"/>
      <c r="FWQ289" s="18"/>
      <c r="FWR289" s="18"/>
      <c r="FWS289" s="18"/>
      <c r="FWT289" s="18"/>
      <c r="FWU289" s="18"/>
      <c r="FWV289" s="18"/>
      <c r="FWW289" s="18"/>
      <c r="FWX289" s="18"/>
      <c r="FWY289" s="18"/>
      <c r="FWZ289" s="18"/>
      <c r="FXA289" s="18"/>
      <c r="FXB289" s="18"/>
      <c r="FXC289" s="18"/>
      <c r="FXD289" s="18"/>
      <c r="FXE289" s="18"/>
      <c r="FXF289" s="18"/>
      <c r="FXG289" s="18"/>
      <c r="FXH289" s="18"/>
      <c r="FXI289" s="18"/>
      <c r="FXJ289" s="18"/>
      <c r="FXK289" s="18"/>
      <c r="FXL289" s="18"/>
      <c r="FXM289" s="18"/>
      <c r="FXN289" s="18"/>
      <c r="FXO289" s="18"/>
      <c r="FXP289" s="18"/>
      <c r="FXQ289" s="18"/>
      <c r="FXR289" s="18"/>
      <c r="FXS289" s="18"/>
      <c r="FXT289" s="18"/>
      <c r="FXU289" s="18"/>
      <c r="FXV289" s="18"/>
      <c r="FXW289" s="18"/>
      <c r="FXX289" s="18"/>
      <c r="FXY289" s="18"/>
      <c r="FXZ289" s="18"/>
      <c r="FYA289" s="18"/>
      <c r="FYB289" s="18"/>
      <c r="FYC289" s="18"/>
      <c r="FYD289" s="18"/>
      <c r="FYE289" s="18"/>
      <c r="FYF289" s="18"/>
      <c r="FYG289" s="18"/>
      <c r="FYH289" s="18"/>
      <c r="FYI289" s="18"/>
      <c r="FYJ289" s="18"/>
      <c r="FYK289" s="18"/>
      <c r="FYL289" s="18"/>
      <c r="FYM289" s="18"/>
      <c r="FYN289" s="18"/>
      <c r="FYO289" s="18"/>
      <c r="FYP289" s="18"/>
      <c r="FYQ289" s="18"/>
      <c r="FYR289" s="18"/>
      <c r="FYS289" s="18"/>
      <c r="FYT289" s="18"/>
      <c r="FYU289" s="18"/>
      <c r="FYV289" s="18"/>
      <c r="FYW289" s="18"/>
      <c r="FYX289" s="18"/>
      <c r="FYY289" s="18"/>
      <c r="FYZ289" s="18"/>
      <c r="FZA289" s="18"/>
      <c r="FZB289" s="18"/>
      <c r="FZC289" s="18"/>
      <c r="FZD289" s="18"/>
      <c r="FZE289" s="18"/>
      <c r="FZF289" s="18"/>
      <c r="FZG289" s="18"/>
      <c r="FZH289" s="18"/>
      <c r="FZI289" s="18"/>
      <c r="FZJ289" s="18"/>
      <c r="FZK289" s="18"/>
      <c r="FZL289" s="18"/>
      <c r="FZM289" s="18"/>
      <c r="FZN289" s="18"/>
      <c r="FZO289" s="18"/>
      <c r="FZP289" s="18"/>
      <c r="FZQ289" s="18"/>
      <c r="FZR289" s="18"/>
      <c r="FZS289" s="18"/>
      <c r="FZT289" s="18"/>
      <c r="FZU289" s="18"/>
      <c r="FZV289" s="18"/>
      <c r="FZW289" s="18"/>
      <c r="FZX289" s="18"/>
      <c r="FZY289" s="18"/>
      <c r="FZZ289" s="18"/>
      <c r="GAA289" s="18"/>
      <c r="GAB289" s="18"/>
      <c r="GAC289" s="18"/>
      <c r="GAD289" s="18"/>
      <c r="GAE289" s="18"/>
      <c r="GAF289" s="18"/>
      <c r="GAG289" s="18"/>
      <c r="GAH289" s="18"/>
      <c r="GAI289" s="18"/>
      <c r="GAJ289" s="18"/>
      <c r="GAK289" s="18"/>
      <c r="GAL289" s="18"/>
      <c r="GAM289" s="18"/>
      <c r="GAN289" s="18"/>
      <c r="GAO289" s="18"/>
      <c r="GAP289" s="18"/>
      <c r="GAQ289" s="18"/>
      <c r="GAR289" s="18"/>
      <c r="GAS289" s="18"/>
      <c r="GAT289" s="18"/>
      <c r="GAU289" s="18"/>
      <c r="GAV289" s="18"/>
      <c r="GAW289" s="18"/>
      <c r="GAX289" s="18"/>
      <c r="GAY289" s="18"/>
      <c r="GAZ289" s="18"/>
      <c r="GBA289" s="18"/>
      <c r="GBB289" s="18"/>
      <c r="GBC289" s="18"/>
      <c r="GBD289" s="18"/>
      <c r="GBE289" s="18"/>
      <c r="GBF289" s="18"/>
      <c r="GBG289" s="18"/>
      <c r="GBH289" s="18"/>
      <c r="GBI289" s="18"/>
      <c r="GBJ289" s="18"/>
      <c r="GBK289" s="18"/>
      <c r="GBL289" s="18"/>
      <c r="GBM289" s="18"/>
      <c r="GBN289" s="18"/>
      <c r="GBO289" s="18"/>
      <c r="GBP289" s="18"/>
      <c r="GBQ289" s="18"/>
      <c r="GBR289" s="18"/>
      <c r="GBS289" s="18"/>
      <c r="GBT289" s="18"/>
      <c r="GBU289" s="18"/>
      <c r="GBV289" s="18"/>
      <c r="GBW289" s="18"/>
      <c r="GBX289" s="18"/>
      <c r="GBY289" s="18"/>
      <c r="GBZ289" s="18"/>
      <c r="GCA289" s="18"/>
      <c r="GCB289" s="18"/>
      <c r="GCC289" s="18"/>
      <c r="GCD289" s="18"/>
      <c r="GCE289" s="18"/>
      <c r="GCF289" s="18"/>
      <c r="GCG289" s="18"/>
      <c r="GCH289" s="18"/>
      <c r="GCI289" s="18"/>
      <c r="GCJ289" s="18"/>
      <c r="GCK289" s="18"/>
      <c r="GCL289" s="18"/>
      <c r="GCM289" s="18"/>
      <c r="GCN289" s="18"/>
      <c r="GCO289" s="18"/>
      <c r="GCP289" s="18"/>
      <c r="GCQ289" s="18"/>
      <c r="GCR289" s="18"/>
      <c r="GCS289" s="18"/>
      <c r="GCT289" s="18"/>
      <c r="GCU289" s="18"/>
      <c r="GCV289" s="18"/>
      <c r="GCW289" s="18"/>
      <c r="GCX289" s="18"/>
      <c r="GCY289" s="18"/>
      <c r="GCZ289" s="18"/>
      <c r="GDA289" s="18"/>
      <c r="GDB289" s="18"/>
      <c r="GDC289" s="18"/>
      <c r="GDD289" s="18"/>
      <c r="GDE289" s="18"/>
      <c r="GDF289" s="18"/>
      <c r="GDG289" s="18"/>
      <c r="GDH289" s="18"/>
      <c r="GDI289" s="18"/>
      <c r="GDJ289" s="18"/>
      <c r="GDK289" s="18"/>
      <c r="GDL289" s="18"/>
      <c r="GDM289" s="18"/>
      <c r="GDN289" s="18"/>
      <c r="GDO289" s="18"/>
      <c r="GDP289" s="18"/>
      <c r="GDQ289" s="18"/>
      <c r="GDR289" s="18"/>
      <c r="GDS289" s="18"/>
      <c r="GDT289" s="18"/>
      <c r="GDU289" s="18"/>
      <c r="GDV289" s="18"/>
      <c r="GDW289" s="18"/>
      <c r="GDX289" s="18"/>
      <c r="GDY289" s="18"/>
      <c r="GDZ289" s="18"/>
      <c r="GEA289" s="18"/>
      <c r="GEB289" s="18"/>
      <c r="GEC289" s="18"/>
      <c r="GED289" s="18"/>
      <c r="GEE289" s="18"/>
      <c r="GEF289" s="18"/>
      <c r="GEG289" s="18"/>
      <c r="GEH289" s="18"/>
      <c r="GEI289" s="18"/>
      <c r="GEJ289" s="18"/>
      <c r="GEK289" s="18"/>
      <c r="GEL289" s="18"/>
      <c r="GEM289" s="18"/>
      <c r="GEN289" s="18"/>
      <c r="GEO289" s="18"/>
      <c r="GEP289" s="18"/>
      <c r="GEQ289" s="18"/>
      <c r="GER289" s="18"/>
      <c r="GES289" s="18"/>
      <c r="GET289" s="18"/>
      <c r="GEU289" s="18"/>
      <c r="GEV289" s="18"/>
      <c r="GEW289" s="18"/>
      <c r="GEX289" s="18"/>
      <c r="GEY289" s="18"/>
      <c r="GEZ289" s="18"/>
      <c r="GFA289" s="18"/>
      <c r="GFB289" s="18"/>
      <c r="GFC289" s="18"/>
      <c r="GFD289" s="18"/>
      <c r="GFE289" s="18"/>
      <c r="GFF289" s="18"/>
      <c r="GFG289" s="18"/>
      <c r="GFH289" s="18"/>
      <c r="GFI289" s="18"/>
      <c r="GFJ289" s="18"/>
      <c r="GFK289" s="18"/>
      <c r="GFL289" s="18"/>
      <c r="GFM289" s="18"/>
      <c r="GFN289" s="18"/>
      <c r="GFO289" s="18"/>
      <c r="GFP289" s="18"/>
      <c r="GFQ289" s="18"/>
      <c r="GFR289" s="18"/>
      <c r="GFS289" s="18"/>
      <c r="GFT289" s="18"/>
      <c r="GFU289" s="18"/>
      <c r="GFV289" s="18"/>
      <c r="GFW289" s="18"/>
      <c r="GFX289" s="18"/>
      <c r="GFY289" s="18"/>
      <c r="GFZ289" s="18"/>
      <c r="GGA289" s="18"/>
      <c r="GGB289" s="18"/>
      <c r="GGC289" s="18"/>
      <c r="GGD289" s="18"/>
      <c r="GGE289" s="18"/>
      <c r="GGF289" s="18"/>
      <c r="GGG289" s="18"/>
      <c r="GGH289" s="18"/>
      <c r="GGI289" s="18"/>
      <c r="GGJ289" s="18"/>
      <c r="GGK289" s="18"/>
      <c r="GGL289" s="18"/>
      <c r="GGM289" s="18"/>
      <c r="GGN289" s="18"/>
      <c r="GGO289" s="18"/>
      <c r="GGP289" s="18"/>
      <c r="GGQ289" s="18"/>
      <c r="GGR289" s="18"/>
      <c r="GGS289" s="18"/>
      <c r="GGT289" s="18"/>
      <c r="GGU289" s="18"/>
      <c r="GGV289" s="18"/>
      <c r="GGW289" s="18"/>
      <c r="GGX289" s="18"/>
      <c r="GGY289" s="18"/>
      <c r="GGZ289" s="18"/>
      <c r="GHA289" s="18"/>
      <c r="GHB289" s="18"/>
      <c r="GHC289" s="18"/>
      <c r="GHD289" s="18"/>
      <c r="GHE289" s="18"/>
      <c r="GHF289" s="18"/>
      <c r="GHG289" s="18"/>
      <c r="GHH289" s="18"/>
      <c r="GHI289" s="18"/>
      <c r="GHJ289" s="18"/>
      <c r="GHK289" s="18"/>
      <c r="GHL289" s="18"/>
      <c r="GHM289" s="18"/>
      <c r="GHN289" s="18"/>
      <c r="GHO289" s="18"/>
      <c r="GHP289" s="18"/>
      <c r="GHQ289" s="18"/>
      <c r="GHR289" s="18"/>
      <c r="GHS289" s="18"/>
      <c r="GHT289" s="18"/>
      <c r="GHU289" s="18"/>
      <c r="GHV289" s="18"/>
      <c r="GHW289" s="18"/>
      <c r="GHX289" s="18"/>
      <c r="GHY289" s="18"/>
      <c r="GHZ289" s="18"/>
      <c r="GIA289" s="18"/>
      <c r="GIB289" s="18"/>
      <c r="GIC289" s="18"/>
      <c r="GID289" s="18"/>
      <c r="GIE289" s="18"/>
      <c r="GIF289" s="18"/>
      <c r="GIG289" s="18"/>
      <c r="GIH289" s="18"/>
      <c r="GII289" s="18"/>
      <c r="GIJ289" s="18"/>
      <c r="GIK289" s="18"/>
      <c r="GIL289" s="18"/>
      <c r="GIM289" s="18"/>
      <c r="GIN289" s="18"/>
      <c r="GIO289" s="18"/>
      <c r="GIP289" s="18"/>
      <c r="GIQ289" s="18"/>
      <c r="GIR289" s="18"/>
      <c r="GIS289" s="18"/>
      <c r="GIT289" s="18"/>
      <c r="GIU289" s="18"/>
      <c r="GIV289" s="18"/>
      <c r="GIW289" s="18"/>
      <c r="GIX289" s="18"/>
      <c r="GIY289" s="18"/>
      <c r="GIZ289" s="18"/>
      <c r="GJA289" s="18"/>
      <c r="GJB289" s="18"/>
      <c r="GJC289" s="18"/>
      <c r="GJD289" s="18"/>
      <c r="GJE289" s="18"/>
      <c r="GJF289" s="18"/>
      <c r="GJG289" s="18"/>
      <c r="GJH289" s="18"/>
      <c r="GJI289" s="18"/>
      <c r="GJJ289" s="18"/>
      <c r="GJK289" s="18"/>
      <c r="GJL289" s="18"/>
      <c r="GJM289" s="18"/>
      <c r="GJN289" s="18"/>
      <c r="GJO289" s="18"/>
      <c r="GJP289" s="18"/>
      <c r="GJQ289" s="18"/>
      <c r="GJR289" s="18"/>
      <c r="GJS289" s="18"/>
      <c r="GJT289" s="18"/>
      <c r="GJU289" s="18"/>
      <c r="GJV289" s="18"/>
      <c r="GJW289" s="18"/>
      <c r="GJX289" s="18"/>
      <c r="GJY289" s="18"/>
      <c r="GJZ289" s="18"/>
      <c r="GKA289" s="18"/>
      <c r="GKB289" s="18"/>
      <c r="GKC289" s="18"/>
      <c r="GKD289" s="18"/>
      <c r="GKE289" s="18"/>
      <c r="GKF289" s="18"/>
      <c r="GKG289" s="18"/>
      <c r="GKH289" s="18"/>
      <c r="GKI289" s="18"/>
      <c r="GKJ289" s="18"/>
      <c r="GKK289" s="18"/>
      <c r="GKL289" s="18"/>
      <c r="GKM289" s="18"/>
      <c r="GKN289" s="18"/>
      <c r="GKO289" s="18"/>
      <c r="GKP289" s="18"/>
      <c r="GKQ289" s="18"/>
      <c r="GKR289" s="18"/>
      <c r="GKS289" s="18"/>
      <c r="GKT289" s="18"/>
      <c r="GKU289" s="18"/>
      <c r="GKV289" s="18"/>
      <c r="GKW289" s="18"/>
      <c r="GKX289" s="18"/>
      <c r="GKY289" s="18"/>
      <c r="GKZ289" s="18"/>
      <c r="GLA289" s="18"/>
      <c r="GLB289" s="18"/>
      <c r="GLC289" s="18"/>
      <c r="GLD289" s="18"/>
      <c r="GLE289" s="18"/>
      <c r="GLF289" s="18"/>
      <c r="GLG289" s="18"/>
      <c r="GLH289" s="18"/>
      <c r="GLI289" s="18"/>
      <c r="GLJ289" s="18"/>
      <c r="GLK289" s="18"/>
      <c r="GLL289" s="18"/>
      <c r="GLM289" s="18"/>
      <c r="GLN289" s="18"/>
      <c r="GLO289" s="18"/>
      <c r="GLP289" s="18"/>
      <c r="GLQ289" s="18"/>
      <c r="GLR289" s="18"/>
      <c r="GLS289" s="18"/>
      <c r="GLT289" s="18"/>
      <c r="GLU289" s="18"/>
      <c r="GLV289" s="18"/>
      <c r="GLW289" s="18"/>
      <c r="GLX289" s="18"/>
      <c r="GLY289" s="18"/>
      <c r="GLZ289" s="18"/>
      <c r="GMA289" s="18"/>
      <c r="GMB289" s="18"/>
      <c r="GMC289" s="18"/>
      <c r="GMD289" s="18"/>
      <c r="GME289" s="18"/>
      <c r="GMF289" s="18"/>
      <c r="GMG289" s="18"/>
      <c r="GMH289" s="18"/>
      <c r="GMI289" s="18"/>
      <c r="GMJ289" s="18"/>
      <c r="GMK289" s="18"/>
      <c r="GML289" s="18"/>
      <c r="GMM289" s="18"/>
      <c r="GMN289" s="18"/>
      <c r="GMO289" s="18"/>
      <c r="GMP289" s="18"/>
      <c r="GMQ289" s="18"/>
      <c r="GMR289" s="18"/>
      <c r="GMS289" s="18"/>
      <c r="GMT289" s="18"/>
      <c r="GMU289" s="18"/>
      <c r="GMV289" s="18"/>
      <c r="GMW289" s="18"/>
      <c r="GMX289" s="18"/>
      <c r="GMY289" s="18"/>
      <c r="GMZ289" s="18"/>
      <c r="GNA289" s="18"/>
      <c r="GNB289" s="18"/>
      <c r="GNC289" s="18"/>
      <c r="GND289" s="18"/>
      <c r="GNE289" s="18"/>
      <c r="GNF289" s="18"/>
      <c r="GNG289" s="18"/>
      <c r="GNH289" s="18"/>
      <c r="GNI289" s="18"/>
      <c r="GNJ289" s="18"/>
      <c r="GNK289" s="18"/>
      <c r="GNL289" s="18"/>
      <c r="GNM289" s="18"/>
      <c r="GNN289" s="18"/>
      <c r="GNO289" s="18"/>
      <c r="GNP289" s="18"/>
      <c r="GNQ289" s="18"/>
      <c r="GNR289" s="18"/>
      <c r="GNS289" s="18"/>
      <c r="GNT289" s="18"/>
      <c r="GNU289" s="18"/>
      <c r="GNV289" s="18"/>
      <c r="GNW289" s="18"/>
      <c r="GNX289" s="18"/>
      <c r="GNY289" s="18"/>
      <c r="GNZ289" s="18"/>
      <c r="GOA289" s="18"/>
      <c r="GOB289" s="18"/>
      <c r="GOC289" s="18"/>
      <c r="GOD289" s="18"/>
      <c r="GOE289" s="18"/>
      <c r="GOF289" s="18"/>
      <c r="GOG289" s="18"/>
      <c r="GOH289" s="18"/>
      <c r="GOI289" s="18"/>
      <c r="GOJ289" s="18"/>
      <c r="GOK289" s="18"/>
      <c r="GOL289" s="18"/>
      <c r="GOM289" s="18"/>
      <c r="GON289" s="18"/>
      <c r="GOO289" s="18"/>
      <c r="GOP289" s="18"/>
      <c r="GOQ289" s="18"/>
      <c r="GOR289" s="18"/>
      <c r="GOS289" s="18"/>
      <c r="GOT289" s="18"/>
      <c r="GOU289" s="18"/>
      <c r="GOV289" s="18"/>
      <c r="GOW289" s="18"/>
      <c r="GOX289" s="18"/>
      <c r="GOY289" s="18"/>
      <c r="GOZ289" s="18"/>
      <c r="GPA289" s="18"/>
      <c r="GPB289" s="18"/>
      <c r="GPC289" s="18"/>
      <c r="GPD289" s="18"/>
      <c r="GPE289" s="18"/>
      <c r="GPF289" s="18"/>
      <c r="GPG289" s="18"/>
      <c r="GPH289" s="18"/>
      <c r="GPI289" s="18"/>
      <c r="GPJ289" s="18"/>
      <c r="GPK289" s="18"/>
      <c r="GPL289" s="18"/>
      <c r="GPM289" s="18"/>
      <c r="GPN289" s="18"/>
      <c r="GPO289" s="18"/>
      <c r="GPP289" s="18"/>
      <c r="GPQ289" s="18"/>
      <c r="GPR289" s="18"/>
      <c r="GPS289" s="18"/>
      <c r="GPT289" s="18"/>
      <c r="GPU289" s="18"/>
      <c r="GPV289" s="18"/>
      <c r="GPW289" s="18"/>
      <c r="GPX289" s="18"/>
      <c r="GPY289" s="18"/>
      <c r="GPZ289" s="18"/>
      <c r="GQA289" s="18"/>
      <c r="GQB289" s="18"/>
      <c r="GQC289" s="18"/>
      <c r="GQD289" s="18"/>
      <c r="GQE289" s="18"/>
      <c r="GQF289" s="18"/>
      <c r="GQG289" s="18"/>
      <c r="GQH289" s="18"/>
      <c r="GQI289" s="18"/>
      <c r="GQJ289" s="18"/>
      <c r="GQK289" s="18"/>
      <c r="GQL289" s="18"/>
      <c r="GQM289" s="18"/>
      <c r="GQN289" s="18"/>
      <c r="GQO289" s="18"/>
      <c r="GQP289" s="18"/>
      <c r="GQQ289" s="18"/>
      <c r="GQR289" s="18"/>
      <c r="GQS289" s="18"/>
      <c r="GQT289" s="18"/>
      <c r="GQU289" s="18"/>
      <c r="GQV289" s="18"/>
      <c r="GQW289" s="18"/>
      <c r="GQX289" s="18"/>
      <c r="GQY289" s="18"/>
      <c r="GQZ289" s="18"/>
      <c r="GRA289" s="18"/>
      <c r="GRB289" s="18"/>
      <c r="GRC289" s="18"/>
      <c r="GRD289" s="18"/>
      <c r="GRE289" s="18"/>
      <c r="GRF289" s="18"/>
      <c r="GRG289" s="18"/>
      <c r="GRH289" s="18"/>
      <c r="GRI289" s="18"/>
      <c r="GRJ289" s="18"/>
      <c r="GRK289" s="18"/>
      <c r="GRL289" s="18"/>
      <c r="GRM289" s="18"/>
      <c r="GRN289" s="18"/>
      <c r="GRO289" s="18"/>
      <c r="GRP289" s="18"/>
      <c r="GRQ289" s="18"/>
      <c r="GRR289" s="18"/>
      <c r="GRS289" s="18"/>
      <c r="GRT289" s="18"/>
      <c r="GRU289" s="18"/>
      <c r="GRV289" s="18"/>
      <c r="GRW289" s="18"/>
      <c r="GRX289" s="18"/>
      <c r="GRY289" s="18"/>
      <c r="GRZ289" s="18"/>
      <c r="GSA289" s="18"/>
      <c r="GSB289" s="18"/>
      <c r="GSC289" s="18"/>
      <c r="GSD289" s="18"/>
      <c r="GSE289" s="18"/>
      <c r="GSF289" s="18"/>
      <c r="GSG289" s="18"/>
      <c r="GSH289" s="18"/>
      <c r="GSI289" s="18"/>
      <c r="GSJ289" s="18"/>
      <c r="GSK289" s="18"/>
      <c r="GSL289" s="18"/>
      <c r="GSM289" s="18"/>
      <c r="GSN289" s="18"/>
      <c r="GSO289" s="18"/>
      <c r="GSP289" s="18"/>
      <c r="GSQ289" s="18"/>
      <c r="GSR289" s="18"/>
      <c r="GSS289" s="18"/>
      <c r="GST289" s="18"/>
      <c r="GSU289" s="18"/>
      <c r="GSV289" s="18"/>
      <c r="GSW289" s="18"/>
      <c r="GSX289" s="18"/>
      <c r="GSY289" s="18"/>
      <c r="GSZ289" s="18"/>
      <c r="GTA289" s="18"/>
      <c r="GTB289" s="18"/>
      <c r="GTC289" s="18"/>
      <c r="GTD289" s="18"/>
      <c r="GTE289" s="18"/>
      <c r="GTF289" s="18"/>
      <c r="GTG289" s="18"/>
      <c r="GTH289" s="18"/>
      <c r="GTI289" s="18"/>
      <c r="GTJ289" s="18"/>
      <c r="GTK289" s="18"/>
      <c r="GTL289" s="18"/>
      <c r="GTM289" s="18"/>
      <c r="GTN289" s="18"/>
      <c r="GTO289" s="18"/>
      <c r="GTP289" s="18"/>
      <c r="GTQ289" s="18"/>
      <c r="GTR289" s="18"/>
      <c r="GTS289" s="18"/>
      <c r="GTT289" s="18"/>
      <c r="GTU289" s="18"/>
      <c r="GTV289" s="18"/>
      <c r="GTW289" s="18"/>
      <c r="GTX289" s="18"/>
      <c r="GTY289" s="18"/>
      <c r="GTZ289" s="18"/>
      <c r="GUA289" s="18"/>
      <c r="GUB289" s="18"/>
      <c r="GUC289" s="18"/>
      <c r="GUD289" s="18"/>
      <c r="GUE289" s="18"/>
      <c r="GUF289" s="18"/>
      <c r="GUG289" s="18"/>
      <c r="GUH289" s="18"/>
      <c r="GUI289" s="18"/>
      <c r="GUJ289" s="18"/>
      <c r="GUK289" s="18"/>
      <c r="GUL289" s="18"/>
      <c r="GUM289" s="18"/>
      <c r="GUN289" s="18"/>
      <c r="GUO289" s="18"/>
      <c r="GUP289" s="18"/>
      <c r="GUQ289" s="18"/>
      <c r="GUR289" s="18"/>
      <c r="GUS289" s="18"/>
      <c r="GUT289" s="18"/>
      <c r="GUU289" s="18"/>
      <c r="GUV289" s="18"/>
      <c r="GUW289" s="18"/>
      <c r="GUX289" s="18"/>
      <c r="GUY289" s="18"/>
      <c r="GUZ289" s="18"/>
      <c r="GVA289" s="18"/>
      <c r="GVB289" s="18"/>
      <c r="GVC289" s="18"/>
      <c r="GVD289" s="18"/>
      <c r="GVE289" s="18"/>
      <c r="GVF289" s="18"/>
      <c r="GVG289" s="18"/>
      <c r="GVH289" s="18"/>
      <c r="GVI289" s="18"/>
      <c r="GVJ289" s="18"/>
      <c r="GVK289" s="18"/>
      <c r="GVL289" s="18"/>
      <c r="GVM289" s="18"/>
      <c r="GVN289" s="18"/>
      <c r="GVO289" s="18"/>
      <c r="GVP289" s="18"/>
      <c r="GVQ289" s="18"/>
      <c r="GVR289" s="18"/>
      <c r="GVS289" s="18"/>
      <c r="GVT289" s="18"/>
      <c r="GVU289" s="18"/>
      <c r="GVV289" s="18"/>
      <c r="GVW289" s="18"/>
      <c r="GVX289" s="18"/>
      <c r="GVY289" s="18"/>
      <c r="GVZ289" s="18"/>
      <c r="GWA289" s="18"/>
      <c r="GWB289" s="18"/>
      <c r="GWC289" s="18"/>
      <c r="GWD289" s="18"/>
      <c r="GWE289" s="18"/>
      <c r="GWF289" s="18"/>
      <c r="GWG289" s="18"/>
      <c r="GWH289" s="18"/>
      <c r="GWI289" s="18"/>
      <c r="GWJ289" s="18"/>
      <c r="GWK289" s="18"/>
      <c r="GWL289" s="18"/>
      <c r="GWM289" s="18"/>
      <c r="GWN289" s="18"/>
      <c r="GWO289" s="18"/>
      <c r="GWP289" s="18"/>
      <c r="GWQ289" s="18"/>
      <c r="GWR289" s="18"/>
      <c r="GWS289" s="18"/>
      <c r="GWT289" s="18"/>
      <c r="GWU289" s="18"/>
      <c r="GWV289" s="18"/>
      <c r="GWW289" s="18"/>
      <c r="GWX289" s="18"/>
      <c r="GWY289" s="18"/>
      <c r="GWZ289" s="18"/>
      <c r="GXA289" s="18"/>
      <c r="GXB289" s="18"/>
      <c r="GXC289" s="18"/>
      <c r="GXD289" s="18"/>
      <c r="GXE289" s="18"/>
      <c r="GXF289" s="18"/>
      <c r="GXG289" s="18"/>
      <c r="GXH289" s="18"/>
      <c r="GXI289" s="18"/>
      <c r="GXJ289" s="18"/>
      <c r="GXK289" s="18"/>
      <c r="GXL289" s="18"/>
      <c r="GXM289" s="18"/>
      <c r="GXN289" s="18"/>
      <c r="GXO289" s="18"/>
      <c r="GXP289" s="18"/>
      <c r="GXQ289" s="18"/>
      <c r="GXR289" s="18"/>
      <c r="GXS289" s="18"/>
      <c r="GXT289" s="18"/>
      <c r="GXU289" s="18"/>
      <c r="GXV289" s="18"/>
      <c r="GXW289" s="18"/>
      <c r="GXX289" s="18"/>
      <c r="GXY289" s="18"/>
      <c r="GXZ289" s="18"/>
      <c r="GYA289" s="18"/>
      <c r="GYB289" s="18"/>
      <c r="GYC289" s="18"/>
      <c r="GYD289" s="18"/>
      <c r="GYE289" s="18"/>
      <c r="GYF289" s="18"/>
      <c r="GYG289" s="18"/>
      <c r="GYH289" s="18"/>
      <c r="GYI289" s="18"/>
      <c r="GYJ289" s="18"/>
      <c r="GYK289" s="18"/>
      <c r="GYL289" s="18"/>
      <c r="GYM289" s="18"/>
      <c r="GYN289" s="18"/>
      <c r="GYO289" s="18"/>
      <c r="GYP289" s="18"/>
      <c r="GYQ289" s="18"/>
      <c r="GYR289" s="18"/>
      <c r="GYS289" s="18"/>
      <c r="GYT289" s="18"/>
      <c r="GYU289" s="18"/>
      <c r="GYV289" s="18"/>
      <c r="GYW289" s="18"/>
      <c r="GYX289" s="18"/>
      <c r="GYY289" s="18"/>
      <c r="GYZ289" s="18"/>
      <c r="GZA289" s="18"/>
      <c r="GZB289" s="18"/>
      <c r="GZC289" s="18"/>
      <c r="GZD289" s="18"/>
      <c r="GZE289" s="18"/>
      <c r="GZF289" s="18"/>
      <c r="GZG289" s="18"/>
      <c r="GZH289" s="18"/>
      <c r="GZI289" s="18"/>
      <c r="GZJ289" s="18"/>
      <c r="GZK289" s="18"/>
      <c r="GZL289" s="18"/>
      <c r="GZM289" s="18"/>
      <c r="GZN289" s="18"/>
      <c r="GZO289" s="18"/>
      <c r="GZP289" s="18"/>
      <c r="GZQ289" s="18"/>
      <c r="GZR289" s="18"/>
      <c r="GZS289" s="18"/>
      <c r="GZT289" s="18"/>
      <c r="GZU289" s="18"/>
      <c r="GZV289" s="18"/>
      <c r="GZW289" s="18"/>
      <c r="GZX289" s="18"/>
      <c r="GZY289" s="18"/>
      <c r="GZZ289" s="18"/>
      <c r="HAA289" s="18"/>
      <c r="HAB289" s="18"/>
      <c r="HAC289" s="18"/>
      <c r="HAD289" s="18"/>
      <c r="HAE289" s="18"/>
      <c r="HAF289" s="18"/>
      <c r="HAG289" s="18"/>
      <c r="HAH289" s="18"/>
      <c r="HAI289" s="18"/>
      <c r="HAJ289" s="18"/>
      <c r="HAK289" s="18"/>
      <c r="HAL289" s="18"/>
      <c r="HAM289" s="18"/>
      <c r="HAN289" s="18"/>
      <c r="HAO289" s="18"/>
      <c r="HAP289" s="18"/>
      <c r="HAQ289" s="18"/>
      <c r="HAR289" s="18"/>
      <c r="HAS289" s="18"/>
      <c r="HAT289" s="18"/>
      <c r="HAU289" s="18"/>
      <c r="HAV289" s="18"/>
      <c r="HAW289" s="18"/>
      <c r="HAX289" s="18"/>
      <c r="HAY289" s="18"/>
      <c r="HAZ289" s="18"/>
      <c r="HBA289" s="18"/>
      <c r="HBB289" s="18"/>
      <c r="HBC289" s="18"/>
      <c r="HBD289" s="18"/>
      <c r="HBE289" s="18"/>
      <c r="HBF289" s="18"/>
      <c r="HBG289" s="18"/>
      <c r="HBH289" s="18"/>
      <c r="HBI289" s="18"/>
      <c r="HBJ289" s="18"/>
      <c r="HBK289" s="18"/>
      <c r="HBL289" s="18"/>
      <c r="HBM289" s="18"/>
      <c r="HBN289" s="18"/>
      <c r="HBO289" s="18"/>
      <c r="HBP289" s="18"/>
      <c r="HBQ289" s="18"/>
      <c r="HBR289" s="18"/>
      <c r="HBS289" s="18"/>
      <c r="HBT289" s="18"/>
      <c r="HBU289" s="18"/>
      <c r="HBV289" s="18"/>
      <c r="HBW289" s="18"/>
      <c r="HBX289" s="18"/>
      <c r="HBY289" s="18"/>
      <c r="HBZ289" s="18"/>
      <c r="HCA289" s="18"/>
      <c r="HCB289" s="18"/>
      <c r="HCC289" s="18"/>
      <c r="HCD289" s="18"/>
      <c r="HCE289" s="18"/>
      <c r="HCF289" s="18"/>
      <c r="HCG289" s="18"/>
      <c r="HCH289" s="18"/>
      <c r="HCI289" s="18"/>
      <c r="HCJ289" s="18"/>
      <c r="HCK289" s="18"/>
      <c r="HCL289" s="18"/>
      <c r="HCM289" s="18"/>
      <c r="HCN289" s="18"/>
      <c r="HCO289" s="18"/>
      <c r="HCP289" s="18"/>
      <c r="HCQ289" s="18"/>
      <c r="HCR289" s="18"/>
      <c r="HCS289" s="18"/>
      <c r="HCT289" s="18"/>
      <c r="HCU289" s="18"/>
      <c r="HCV289" s="18"/>
      <c r="HCW289" s="18"/>
      <c r="HCX289" s="18"/>
      <c r="HCY289" s="18"/>
      <c r="HCZ289" s="18"/>
      <c r="HDA289" s="18"/>
      <c r="HDB289" s="18"/>
      <c r="HDC289" s="18"/>
      <c r="HDD289" s="18"/>
      <c r="HDE289" s="18"/>
      <c r="HDF289" s="18"/>
      <c r="HDG289" s="18"/>
      <c r="HDH289" s="18"/>
      <c r="HDI289" s="18"/>
      <c r="HDJ289" s="18"/>
      <c r="HDK289" s="18"/>
      <c r="HDL289" s="18"/>
      <c r="HDM289" s="18"/>
      <c r="HDN289" s="18"/>
      <c r="HDO289" s="18"/>
      <c r="HDP289" s="18"/>
      <c r="HDQ289" s="18"/>
      <c r="HDR289" s="18"/>
      <c r="HDS289" s="18"/>
      <c r="HDT289" s="18"/>
      <c r="HDU289" s="18"/>
      <c r="HDV289" s="18"/>
      <c r="HDW289" s="18"/>
      <c r="HDX289" s="18"/>
      <c r="HDY289" s="18"/>
      <c r="HDZ289" s="18"/>
      <c r="HEA289" s="18"/>
      <c r="HEB289" s="18"/>
      <c r="HEC289" s="18"/>
      <c r="HED289" s="18"/>
      <c r="HEE289" s="18"/>
      <c r="HEF289" s="18"/>
      <c r="HEG289" s="18"/>
      <c r="HEH289" s="18"/>
      <c r="HEI289" s="18"/>
      <c r="HEJ289" s="18"/>
      <c r="HEK289" s="18"/>
      <c r="HEL289" s="18"/>
      <c r="HEM289" s="18"/>
      <c r="HEN289" s="18"/>
      <c r="HEO289" s="18"/>
      <c r="HEP289" s="18"/>
      <c r="HEQ289" s="18"/>
      <c r="HER289" s="18"/>
      <c r="HES289" s="18"/>
      <c r="HET289" s="18"/>
      <c r="HEU289" s="18"/>
      <c r="HEV289" s="18"/>
      <c r="HEW289" s="18"/>
      <c r="HEX289" s="18"/>
      <c r="HEY289" s="18"/>
      <c r="HEZ289" s="18"/>
      <c r="HFA289" s="18"/>
      <c r="HFB289" s="18"/>
      <c r="HFC289" s="18"/>
      <c r="HFD289" s="18"/>
      <c r="HFE289" s="18"/>
      <c r="HFF289" s="18"/>
      <c r="HFG289" s="18"/>
      <c r="HFH289" s="18"/>
      <c r="HFI289" s="18"/>
      <c r="HFJ289" s="18"/>
      <c r="HFK289" s="18"/>
      <c r="HFL289" s="18"/>
      <c r="HFM289" s="18"/>
      <c r="HFN289" s="18"/>
      <c r="HFO289" s="18"/>
      <c r="HFP289" s="18"/>
      <c r="HFQ289" s="18"/>
      <c r="HFR289" s="18"/>
      <c r="HFS289" s="18"/>
      <c r="HFT289" s="18"/>
      <c r="HFU289" s="18"/>
      <c r="HFV289" s="18"/>
      <c r="HFW289" s="18"/>
      <c r="HFX289" s="18"/>
      <c r="HFY289" s="18"/>
      <c r="HFZ289" s="18"/>
      <c r="HGA289" s="18"/>
      <c r="HGB289" s="18"/>
      <c r="HGC289" s="18"/>
      <c r="HGD289" s="18"/>
      <c r="HGE289" s="18"/>
      <c r="HGF289" s="18"/>
      <c r="HGG289" s="18"/>
      <c r="HGH289" s="18"/>
      <c r="HGI289" s="18"/>
      <c r="HGJ289" s="18"/>
      <c r="HGK289" s="18"/>
      <c r="HGL289" s="18"/>
      <c r="HGM289" s="18"/>
      <c r="HGN289" s="18"/>
      <c r="HGO289" s="18"/>
      <c r="HGP289" s="18"/>
      <c r="HGQ289" s="18"/>
      <c r="HGR289" s="18"/>
      <c r="HGS289" s="18"/>
      <c r="HGT289" s="18"/>
      <c r="HGU289" s="18"/>
      <c r="HGV289" s="18"/>
      <c r="HGW289" s="18"/>
      <c r="HGX289" s="18"/>
      <c r="HGY289" s="18"/>
      <c r="HGZ289" s="18"/>
      <c r="HHA289" s="18"/>
      <c r="HHB289" s="18"/>
      <c r="HHC289" s="18"/>
      <c r="HHD289" s="18"/>
      <c r="HHE289" s="18"/>
      <c r="HHF289" s="18"/>
      <c r="HHG289" s="18"/>
      <c r="HHH289" s="18"/>
      <c r="HHI289" s="18"/>
      <c r="HHJ289" s="18"/>
      <c r="HHK289" s="18"/>
      <c r="HHL289" s="18"/>
      <c r="HHM289" s="18"/>
      <c r="HHN289" s="18"/>
      <c r="HHO289" s="18"/>
      <c r="HHP289" s="18"/>
      <c r="HHQ289" s="18"/>
      <c r="HHR289" s="18"/>
      <c r="HHS289" s="18"/>
      <c r="HHT289" s="18"/>
      <c r="HHU289" s="18"/>
      <c r="HHV289" s="18"/>
      <c r="HHW289" s="18"/>
      <c r="HHX289" s="18"/>
      <c r="HHY289" s="18"/>
      <c r="HHZ289" s="18"/>
      <c r="HIA289" s="18"/>
      <c r="HIB289" s="18"/>
      <c r="HIC289" s="18"/>
      <c r="HID289" s="18"/>
      <c r="HIE289" s="18"/>
      <c r="HIF289" s="18"/>
      <c r="HIG289" s="18"/>
      <c r="HIH289" s="18"/>
      <c r="HII289" s="18"/>
      <c r="HIJ289" s="18"/>
      <c r="HIK289" s="18"/>
      <c r="HIL289" s="18"/>
      <c r="HIM289" s="18"/>
      <c r="HIN289" s="18"/>
      <c r="HIO289" s="18"/>
      <c r="HIP289" s="18"/>
      <c r="HIQ289" s="18"/>
      <c r="HIR289" s="18"/>
      <c r="HIS289" s="18"/>
      <c r="HIT289" s="18"/>
      <c r="HIU289" s="18"/>
      <c r="HIV289" s="18"/>
      <c r="HIW289" s="18"/>
      <c r="HIX289" s="18"/>
      <c r="HIY289" s="18"/>
      <c r="HIZ289" s="18"/>
      <c r="HJA289" s="18"/>
      <c r="HJB289" s="18"/>
      <c r="HJC289" s="18"/>
      <c r="HJD289" s="18"/>
      <c r="HJE289" s="18"/>
      <c r="HJF289" s="18"/>
      <c r="HJG289" s="18"/>
      <c r="HJH289" s="18"/>
      <c r="HJI289" s="18"/>
      <c r="HJJ289" s="18"/>
      <c r="HJK289" s="18"/>
      <c r="HJL289" s="18"/>
      <c r="HJM289" s="18"/>
      <c r="HJN289" s="18"/>
      <c r="HJO289" s="18"/>
      <c r="HJP289" s="18"/>
      <c r="HJQ289" s="18"/>
      <c r="HJR289" s="18"/>
      <c r="HJS289" s="18"/>
      <c r="HJT289" s="18"/>
      <c r="HJU289" s="18"/>
      <c r="HJV289" s="18"/>
      <c r="HJW289" s="18"/>
      <c r="HJX289" s="18"/>
      <c r="HJY289" s="18"/>
      <c r="HJZ289" s="18"/>
      <c r="HKA289" s="18"/>
      <c r="HKB289" s="18"/>
      <c r="HKC289" s="18"/>
      <c r="HKD289" s="18"/>
      <c r="HKE289" s="18"/>
      <c r="HKF289" s="18"/>
      <c r="HKG289" s="18"/>
      <c r="HKH289" s="18"/>
      <c r="HKI289" s="18"/>
      <c r="HKJ289" s="18"/>
      <c r="HKK289" s="18"/>
      <c r="HKL289" s="18"/>
      <c r="HKM289" s="18"/>
      <c r="HKN289" s="18"/>
      <c r="HKO289" s="18"/>
      <c r="HKP289" s="18"/>
      <c r="HKQ289" s="18"/>
      <c r="HKR289" s="18"/>
      <c r="HKS289" s="18"/>
      <c r="HKT289" s="18"/>
      <c r="HKU289" s="18"/>
      <c r="HKV289" s="18"/>
      <c r="HKW289" s="18"/>
      <c r="HKX289" s="18"/>
      <c r="HKY289" s="18"/>
      <c r="HKZ289" s="18"/>
      <c r="HLA289" s="18"/>
      <c r="HLB289" s="18"/>
      <c r="HLC289" s="18"/>
      <c r="HLD289" s="18"/>
      <c r="HLE289" s="18"/>
      <c r="HLF289" s="18"/>
      <c r="HLG289" s="18"/>
      <c r="HLH289" s="18"/>
      <c r="HLI289" s="18"/>
      <c r="HLJ289" s="18"/>
      <c r="HLK289" s="18"/>
      <c r="HLL289" s="18"/>
      <c r="HLM289" s="18"/>
      <c r="HLN289" s="18"/>
      <c r="HLO289" s="18"/>
      <c r="HLP289" s="18"/>
      <c r="HLQ289" s="18"/>
      <c r="HLR289" s="18"/>
      <c r="HLS289" s="18"/>
      <c r="HLT289" s="18"/>
      <c r="HLU289" s="18"/>
      <c r="HLV289" s="18"/>
      <c r="HLW289" s="18"/>
      <c r="HLX289" s="18"/>
      <c r="HLY289" s="18"/>
      <c r="HLZ289" s="18"/>
      <c r="HMA289" s="18"/>
      <c r="HMB289" s="18"/>
      <c r="HMC289" s="18"/>
      <c r="HMD289" s="18"/>
      <c r="HME289" s="18"/>
      <c r="HMF289" s="18"/>
      <c r="HMG289" s="18"/>
      <c r="HMH289" s="18"/>
      <c r="HMI289" s="18"/>
      <c r="HMJ289" s="18"/>
      <c r="HMK289" s="18"/>
      <c r="HML289" s="18"/>
      <c r="HMM289" s="18"/>
      <c r="HMN289" s="18"/>
      <c r="HMO289" s="18"/>
      <c r="HMP289" s="18"/>
      <c r="HMQ289" s="18"/>
      <c r="HMR289" s="18"/>
      <c r="HMS289" s="18"/>
      <c r="HMT289" s="18"/>
      <c r="HMU289" s="18"/>
      <c r="HMV289" s="18"/>
      <c r="HMW289" s="18"/>
      <c r="HMX289" s="18"/>
      <c r="HMY289" s="18"/>
      <c r="HMZ289" s="18"/>
      <c r="HNA289" s="18"/>
      <c r="HNB289" s="18"/>
      <c r="HNC289" s="18"/>
      <c r="HND289" s="18"/>
      <c r="HNE289" s="18"/>
      <c r="HNF289" s="18"/>
      <c r="HNG289" s="18"/>
      <c r="HNH289" s="18"/>
      <c r="HNI289" s="18"/>
      <c r="HNJ289" s="18"/>
      <c r="HNK289" s="18"/>
      <c r="HNL289" s="18"/>
      <c r="HNM289" s="18"/>
      <c r="HNN289" s="18"/>
      <c r="HNO289" s="18"/>
      <c r="HNP289" s="18"/>
      <c r="HNQ289" s="18"/>
      <c r="HNR289" s="18"/>
      <c r="HNS289" s="18"/>
      <c r="HNT289" s="18"/>
      <c r="HNU289" s="18"/>
      <c r="HNV289" s="18"/>
      <c r="HNW289" s="18"/>
      <c r="HNX289" s="18"/>
      <c r="HNY289" s="18"/>
      <c r="HNZ289" s="18"/>
      <c r="HOA289" s="18"/>
      <c r="HOB289" s="18"/>
      <c r="HOC289" s="18"/>
      <c r="HOD289" s="18"/>
      <c r="HOE289" s="18"/>
      <c r="HOF289" s="18"/>
      <c r="HOG289" s="18"/>
      <c r="HOH289" s="18"/>
      <c r="HOI289" s="18"/>
      <c r="HOJ289" s="18"/>
      <c r="HOK289" s="18"/>
      <c r="HOL289" s="18"/>
      <c r="HOM289" s="18"/>
      <c r="HON289" s="18"/>
      <c r="HOO289" s="18"/>
      <c r="HOP289" s="18"/>
      <c r="HOQ289" s="18"/>
      <c r="HOR289" s="18"/>
      <c r="HOS289" s="18"/>
      <c r="HOT289" s="18"/>
      <c r="HOU289" s="18"/>
      <c r="HOV289" s="18"/>
      <c r="HOW289" s="18"/>
      <c r="HOX289" s="18"/>
      <c r="HOY289" s="18"/>
      <c r="HOZ289" s="18"/>
      <c r="HPA289" s="18"/>
      <c r="HPB289" s="18"/>
      <c r="HPC289" s="18"/>
      <c r="HPD289" s="18"/>
      <c r="HPE289" s="18"/>
      <c r="HPF289" s="18"/>
      <c r="HPG289" s="18"/>
      <c r="HPH289" s="18"/>
      <c r="HPI289" s="18"/>
      <c r="HPJ289" s="18"/>
      <c r="HPK289" s="18"/>
      <c r="HPL289" s="18"/>
      <c r="HPM289" s="18"/>
      <c r="HPN289" s="18"/>
      <c r="HPO289" s="18"/>
      <c r="HPP289" s="18"/>
      <c r="HPQ289" s="18"/>
      <c r="HPR289" s="18"/>
      <c r="HPS289" s="18"/>
      <c r="HPT289" s="18"/>
      <c r="HPU289" s="18"/>
      <c r="HPV289" s="18"/>
      <c r="HPW289" s="18"/>
      <c r="HPX289" s="18"/>
      <c r="HPY289" s="18"/>
      <c r="HPZ289" s="18"/>
      <c r="HQA289" s="18"/>
      <c r="HQB289" s="18"/>
      <c r="HQC289" s="18"/>
      <c r="HQD289" s="18"/>
      <c r="HQE289" s="18"/>
      <c r="HQF289" s="18"/>
      <c r="HQG289" s="18"/>
      <c r="HQH289" s="18"/>
      <c r="HQI289" s="18"/>
      <c r="HQJ289" s="18"/>
      <c r="HQK289" s="18"/>
      <c r="HQL289" s="18"/>
      <c r="HQM289" s="18"/>
      <c r="HQN289" s="18"/>
      <c r="HQO289" s="18"/>
      <c r="HQP289" s="18"/>
      <c r="HQQ289" s="18"/>
      <c r="HQR289" s="18"/>
      <c r="HQS289" s="18"/>
      <c r="HQT289" s="18"/>
      <c r="HQU289" s="18"/>
      <c r="HQV289" s="18"/>
      <c r="HQW289" s="18"/>
      <c r="HQX289" s="18"/>
      <c r="HQY289" s="18"/>
      <c r="HQZ289" s="18"/>
      <c r="HRA289" s="18"/>
      <c r="HRB289" s="18"/>
      <c r="HRC289" s="18"/>
      <c r="HRD289" s="18"/>
      <c r="HRE289" s="18"/>
      <c r="HRF289" s="18"/>
      <c r="HRG289" s="18"/>
      <c r="HRH289" s="18"/>
      <c r="HRI289" s="18"/>
      <c r="HRJ289" s="18"/>
      <c r="HRK289" s="18"/>
      <c r="HRL289" s="18"/>
      <c r="HRM289" s="18"/>
      <c r="HRN289" s="18"/>
      <c r="HRO289" s="18"/>
      <c r="HRP289" s="18"/>
      <c r="HRQ289" s="18"/>
      <c r="HRR289" s="18"/>
      <c r="HRS289" s="18"/>
      <c r="HRT289" s="18"/>
      <c r="HRU289" s="18"/>
      <c r="HRV289" s="18"/>
      <c r="HRW289" s="18"/>
      <c r="HRX289" s="18"/>
      <c r="HRY289" s="18"/>
      <c r="HRZ289" s="18"/>
      <c r="HSA289" s="18"/>
      <c r="HSB289" s="18"/>
      <c r="HSC289" s="18"/>
      <c r="HSD289" s="18"/>
      <c r="HSE289" s="18"/>
      <c r="HSF289" s="18"/>
      <c r="HSG289" s="18"/>
      <c r="HSH289" s="18"/>
      <c r="HSI289" s="18"/>
      <c r="HSJ289" s="18"/>
      <c r="HSK289" s="18"/>
      <c r="HSL289" s="18"/>
      <c r="HSM289" s="18"/>
      <c r="HSN289" s="18"/>
      <c r="HSO289" s="18"/>
      <c r="HSP289" s="18"/>
      <c r="HSQ289" s="18"/>
      <c r="HSR289" s="18"/>
      <c r="HSS289" s="18"/>
      <c r="HST289" s="18"/>
      <c r="HSU289" s="18"/>
      <c r="HSV289" s="18"/>
      <c r="HSW289" s="18"/>
      <c r="HSX289" s="18"/>
      <c r="HSY289" s="18"/>
      <c r="HSZ289" s="18"/>
      <c r="HTA289" s="18"/>
      <c r="HTB289" s="18"/>
      <c r="HTC289" s="18"/>
      <c r="HTD289" s="18"/>
      <c r="HTE289" s="18"/>
      <c r="HTF289" s="18"/>
      <c r="HTG289" s="18"/>
      <c r="HTH289" s="18"/>
      <c r="HTI289" s="18"/>
      <c r="HTJ289" s="18"/>
      <c r="HTK289" s="18"/>
      <c r="HTL289" s="18"/>
      <c r="HTM289" s="18"/>
      <c r="HTN289" s="18"/>
      <c r="HTO289" s="18"/>
      <c r="HTP289" s="18"/>
      <c r="HTQ289" s="18"/>
      <c r="HTR289" s="18"/>
      <c r="HTS289" s="18"/>
      <c r="HTT289" s="18"/>
      <c r="HTU289" s="18"/>
      <c r="HTV289" s="18"/>
      <c r="HTW289" s="18"/>
      <c r="HTX289" s="18"/>
      <c r="HTY289" s="18"/>
      <c r="HTZ289" s="18"/>
      <c r="HUA289" s="18"/>
      <c r="HUB289" s="18"/>
      <c r="HUC289" s="18"/>
      <c r="HUD289" s="18"/>
      <c r="HUE289" s="18"/>
      <c r="HUF289" s="18"/>
      <c r="HUG289" s="18"/>
      <c r="HUH289" s="18"/>
      <c r="HUI289" s="18"/>
      <c r="HUJ289" s="18"/>
      <c r="HUK289" s="18"/>
      <c r="HUL289" s="18"/>
      <c r="HUM289" s="18"/>
      <c r="HUN289" s="18"/>
      <c r="HUO289" s="18"/>
      <c r="HUP289" s="18"/>
      <c r="HUQ289" s="18"/>
      <c r="HUR289" s="18"/>
      <c r="HUS289" s="18"/>
      <c r="HUT289" s="18"/>
      <c r="HUU289" s="18"/>
      <c r="HUV289" s="18"/>
      <c r="HUW289" s="18"/>
      <c r="HUX289" s="18"/>
      <c r="HUY289" s="18"/>
      <c r="HUZ289" s="18"/>
      <c r="HVA289" s="18"/>
      <c r="HVB289" s="18"/>
      <c r="HVC289" s="18"/>
      <c r="HVD289" s="18"/>
      <c r="HVE289" s="18"/>
      <c r="HVF289" s="18"/>
      <c r="HVG289" s="18"/>
      <c r="HVH289" s="18"/>
      <c r="HVI289" s="18"/>
      <c r="HVJ289" s="18"/>
      <c r="HVK289" s="18"/>
      <c r="HVL289" s="18"/>
      <c r="HVM289" s="18"/>
      <c r="HVN289" s="18"/>
      <c r="HVO289" s="18"/>
      <c r="HVP289" s="18"/>
      <c r="HVQ289" s="18"/>
      <c r="HVR289" s="18"/>
      <c r="HVS289" s="18"/>
      <c r="HVT289" s="18"/>
      <c r="HVU289" s="18"/>
      <c r="HVV289" s="18"/>
      <c r="HVW289" s="18"/>
      <c r="HVX289" s="18"/>
      <c r="HVY289" s="18"/>
      <c r="HVZ289" s="18"/>
      <c r="HWA289" s="18"/>
      <c r="HWB289" s="18"/>
      <c r="HWC289" s="18"/>
      <c r="HWD289" s="18"/>
      <c r="HWE289" s="18"/>
      <c r="HWF289" s="18"/>
      <c r="HWG289" s="18"/>
      <c r="HWH289" s="18"/>
      <c r="HWI289" s="18"/>
      <c r="HWJ289" s="18"/>
      <c r="HWK289" s="18"/>
      <c r="HWL289" s="18"/>
      <c r="HWM289" s="18"/>
      <c r="HWN289" s="18"/>
      <c r="HWO289" s="18"/>
      <c r="HWP289" s="18"/>
      <c r="HWQ289" s="18"/>
      <c r="HWR289" s="18"/>
      <c r="HWS289" s="18"/>
      <c r="HWT289" s="18"/>
      <c r="HWU289" s="18"/>
      <c r="HWV289" s="18"/>
      <c r="HWW289" s="18"/>
      <c r="HWX289" s="18"/>
      <c r="HWY289" s="18"/>
      <c r="HWZ289" s="18"/>
      <c r="HXA289" s="18"/>
      <c r="HXB289" s="18"/>
      <c r="HXC289" s="18"/>
      <c r="HXD289" s="18"/>
      <c r="HXE289" s="18"/>
      <c r="HXF289" s="18"/>
      <c r="HXG289" s="18"/>
      <c r="HXH289" s="18"/>
      <c r="HXI289" s="18"/>
      <c r="HXJ289" s="18"/>
      <c r="HXK289" s="18"/>
      <c r="HXL289" s="18"/>
      <c r="HXM289" s="18"/>
      <c r="HXN289" s="18"/>
      <c r="HXO289" s="18"/>
      <c r="HXP289" s="18"/>
      <c r="HXQ289" s="18"/>
      <c r="HXR289" s="18"/>
      <c r="HXS289" s="18"/>
      <c r="HXT289" s="18"/>
      <c r="HXU289" s="18"/>
      <c r="HXV289" s="18"/>
      <c r="HXW289" s="18"/>
      <c r="HXX289" s="18"/>
      <c r="HXY289" s="18"/>
      <c r="HXZ289" s="18"/>
      <c r="HYA289" s="18"/>
      <c r="HYB289" s="18"/>
      <c r="HYC289" s="18"/>
      <c r="HYD289" s="18"/>
      <c r="HYE289" s="18"/>
      <c r="HYF289" s="18"/>
      <c r="HYG289" s="18"/>
      <c r="HYH289" s="18"/>
      <c r="HYI289" s="18"/>
      <c r="HYJ289" s="18"/>
      <c r="HYK289" s="18"/>
      <c r="HYL289" s="18"/>
      <c r="HYM289" s="18"/>
      <c r="HYN289" s="18"/>
      <c r="HYO289" s="18"/>
      <c r="HYP289" s="18"/>
      <c r="HYQ289" s="18"/>
      <c r="HYR289" s="18"/>
      <c r="HYS289" s="18"/>
      <c r="HYT289" s="18"/>
      <c r="HYU289" s="18"/>
      <c r="HYV289" s="18"/>
      <c r="HYW289" s="18"/>
      <c r="HYX289" s="18"/>
      <c r="HYY289" s="18"/>
      <c r="HYZ289" s="18"/>
      <c r="HZA289" s="18"/>
      <c r="HZB289" s="18"/>
      <c r="HZC289" s="18"/>
      <c r="HZD289" s="18"/>
      <c r="HZE289" s="18"/>
      <c r="HZF289" s="18"/>
      <c r="HZG289" s="18"/>
      <c r="HZH289" s="18"/>
      <c r="HZI289" s="18"/>
      <c r="HZJ289" s="18"/>
      <c r="HZK289" s="18"/>
      <c r="HZL289" s="18"/>
      <c r="HZM289" s="18"/>
      <c r="HZN289" s="18"/>
      <c r="HZO289" s="18"/>
      <c r="HZP289" s="18"/>
      <c r="HZQ289" s="18"/>
      <c r="HZR289" s="18"/>
      <c r="HZS289" s="18"/>
      <c r="HZT289" s="18"/>
      <c r="HZU289" s="18"/>
      <c r="HZV289" s="18"/>
      <c r="HZW289" s="18"/>
      <c r="HZX289" s="18"/>
      <c r="HZY289" s="18"/>
      <c r="HZZ289" s="18"/>
      <c r="IAA289" s="18"/>
      <c r="IAB289" s="18"/>
      <c r="IAC289" s="18"/>
      <c r="IAD289" s="18"/>
      <c r="IAE289" s="18"/>
      <c r="IAF289" s="18"/>
      <c r="IAG289" s="18"/>
      <c r="IAH289" s="18"/>
      <c r="IAI289" s="18"/>
      <c r="IAJ289" s="18"/>
      <c r="IAK289" s="18"/>
      <c r="IAL289" s="18"/>
      <c r="IAM289" s="18"/>
      <c r="IAN289" s="18"/>
      <c r="IAO289" s="18"/>
      <c r="IAP289" s="18"/>
      <c r="IAQ289" s="18"/>
      <c r="IAR289" s="18"/>
      <c r="IAS289" s="18"/>
      <c r="IAT289" s="18"/>
      <c r="IAU289" s="18"/>
      <c r="IAV289" s="18"/>
      <c r="IAW289" s="18"/>
      <c r="IAX289" s="18"/>
      <c r="IAY289" s="18"/>
      <c r="IAZ289" s="18"/>
      <c r="IBA289" s="18"/>
      <c r="IBB289" s="18"/>
      <c r="IBC289" s="18"/>
      <c r="IBD289" s="18"/>
      <c r="IBE289" s="18"/>
      <c r="IBF289" s="18"/>
      <c r="IBG289" s="18"/>
      <c r="IBH289" s="18"/>
      <c r="IBI289" s="18"/>
      <c r="IBJ289" s="18"/>
      <c r="IBK289" s="18"/>
      <c r="IBL289" s="18"/>
      <c r="IBM289" s="18"/>
      <c r="IBN289" s="18"/>
      <c r="IBO289" s="18"/>
      <c r="IBP289" s="18"/>
      <c r="IBQ289" s="18"/>
      <c r="IBR289" s="18"/>
      <c r="IBS289" s="18"/>
      <c r="IBT289" s="18"/>
      <c r="IBU289" s="18"/>
      <c r="IBV289" s="18"/>
      <c r="IBW289" s="18"/>
      <c r="IBX289" s="18"/>
      <c r="IBY289" s="18"/>
      <c r="IBZ289" s="18"/>
      <c r="ICA289" s="18"/>
      <c r="ICB289" s="18"/>
      <c r="ICC289" s="18"/>
      <c r="ICD289" s="18"/>
      <c r="ICE289" s="18"/>
      <c r="ICF289" s="18"/>
      <c r="ICG289" s="18"/>
      <c r="ICH289" s="18"/>
      <c r="ICI289" s="18"/>
      <c r="ICJ289" s="18"/>
      <c r="ICK289" s="18"/>
      <c r="ICL289" s="18"/>
      <c r="ICM289" s="18"/>
      <c r="ICN289" s="18"/>
      <c r="ICO289" s="18"/>
      <c r="ICP289" s="18"/>
      <c r="ICQ289" s="18"/>
      <c r="ICR289" s="18"/>
      <c r="ICS289" s="18"/>
      <c r="ICT289" s="18"/>
      <c r="ICU289" s="18"/>
      <c r="ICV289" s="18"/>
      <c r="ICW289" s="18"/>
      <c r="ICX289" s="18"/>
      <c r="ICY289" s="18"/>
      <c r="ICZ289" s="18"/>
      <c r="IDA289" s="18"/>
      <c r="IDB289" s="18"/>
      <c r="IDC289" s="18"/>
      <c r="IDD289" s="18"/>
      <c r="IDE289" s="18"/>
      <c r="IDF289" s="18"/>
      <c r="IDG289" s="18"/>
      <c r="IDH289" s="18"/>
      <c r="IDI289" s="18"/>
      <c r="IDJ289" s="18"/>
      <c r="IDK289" s="18"/>
      <c r="IDL289" s="18"/>
      <c r="IDM289" s="18"/>
      <c r="IDN289" s="18"/>
      <c r="IDO289" s="18"/>
      <c r="IDP289" s="18"/>
      <c r="IDQ289" s="18"/>
      <c r="IDR289" s="18"/>
      <c r="IDS289" s="18"/>
      <c r="IDT289" s="18"/>
      <c r="IDU289" s="18"/>
      <c r="IDV289" s="18"/>
      <c r="IDW289" s="18"/>
      <c r="IDX289" s="18"/>
      <c r="IDY289" s="18"/>
      <c r="IDZ289" s="18"/>
      <c r="IEA289" s="18"/>
      <c r="IEB289" s="18"/>
      <c r="IEC289" s="18"/>
      <c r="IED289" s="18"/>
      <c r="IEE289" s="18"/>
      <c r="IEF289" s="18"/>
      <c r="IEG289" s="18"/>
      <c r="IEH289" s="18"/>
      <c r="IEI289" s="18"/>
      <c r="IEJ289" s="18"/>
      <c r="IEK289" s="18"/>
      <c r="IEL289" s="18"/>
      <c r="IEM289" s="18"/>
      <c r="IEN289" s="18"/>
      <c r="IEO289" s="18"/>
      <c r="IEP289" s="18"/>
      <c r="IEQ289" s="18"/>
      <c r="IER289" s="18"/>
      <c r="IES289" s="18"/>
      <c r="IET289" s="18"/>
      <c r="IEU289" s="18"/>
      <c r="IEV289" s="18"/>
      <c r="IEW289" s="18"/>
      <c r="IEX289" s="18"/>
      <c r="IEY289" s="18"/>
      <c r="IEZ289" s="18"/>
      <c r="IFA289" s="18"/>
      <c r="IFB289" s="18"/>
      <c r="IFC289" s="18"/>
      <c r="IFD289" s="18"/>
      <c r="IFE289" s="18"/>
      <c r="IFF289" s="18"/>
      <c r="IFG289" s="18"/>
      <c r="IFH289" s="18"/>
      <c r="IFI289" s="18"/>
      <c r="IFJ289" s="18"/>
      <c r="IFK289" s="18"/>
      <c r="IFL289" s="18"/>
      <c r="IFM289" s="18"/>
      <c r="IFN289" s="18"/>
      <c r="IFO289" s="18"/>
      <c r="IFP289" s="18"/>
      <c r="IFQ289" s="18"/>
      <c r="IFR289" s="18"/>
      <c r="IFS289" s="18"/>
      <c r="IFT289" s="18"/>
      <c r="IFU289" s="18"/>
      <c r="IFV289" s="18"/>
      <c r="IFW289" s="18"/>
      <c r="IFX289" s="18"/>
      <c r="IFY289" s="18"/>
      <c r="IFZ289" s="18"/>
      <c r="IGA289" s="18"/>
      <c r="IGB289" s="18"/>
      <c r="IGC289" s="18"/>
      <c r="IGD289" s="18"/>
      <c r="IGE289" s="18"/>
      <c r="IGF289" s="18"/>
      <c r="IGG289" s="18"/>
      <c r="IGH289" s="18"/>
      <c r="IGI289" s="18"/>
      <c r="IGJ289" s="18"/>
      <c r="IGK289" s="18"/>
      <c r="IGL289" s="18"/>
      <c r="IGM289" s="18"/>
      <c r="IGN289" s="18"/>
      <c r="IGO289" s="18"/>
      <c r="IGP289" s="18"/>
      <c r="IGQ289" s="18"/>
      <c r="IGR289" s="18"/>
      <c r="IGS289" s="18"/>
      <c r="IGT289" s="18"/>
      <c r="IGU289" s="18"/>
      <c r="IGV289" s="18"/>
      <c r="IGW289" s="18"/>
      <c r="IGX289" s="18"/>
      <c r="IGY289" s="18"/>
      <c r="IGZ289" s="18"/>
      <c r="IHA289" s="18"/>
      <c r="IHB289" s="18"/>
      <c r="IHC289" s="18"/>
      <c r="IHD289" s="18"/>
      <c r="IHE289" s="18"/>
      <c r="IHF289" s="18"/>
      <c r="IHG289" s="18"/>
      <c r="IHH289" s="18"/>
      <c r="IHI289" s="18"/>
      <c r="IHJ289" s="18"/>
      <c r="IHK289" s="18"/>
      <c r="IHL289" s="18"/>
      <c r="IHM289" s="18"/>
      <c r="IHN289" s="18"/>
      <c r="IHO289" s="18"/>
      <c r="IHP289" s="18"/>
      <c r="IHQ289" s="18"/>
      <c r="IHR289" s="18"/>
      <c r="IHS289" s="18"/>
      <c r="IHT289" s="18"/>
      <c r="IHU289" s="18"/>
      <c r="IHV289" s="18"/>
      <c r="IHW289" s="18"/>
      <c r="IHX289" s="18"/>
      <c r="IHY289" s="18"/>
      <c r="IHZ289" s="18"/>
      <c r="IIA289" s="18"/>
      <c r="IIB289" s="18"/>
      <c r="IIC289" s="18"/>
      <c r="IID289" s="18"/>
      <c r="IIE289" s="18"/>
      <c r="IIF289" s="18"/>
      <c r="IIG289" s="18"/>
      <c r="IIH289" s="18"/>
      <c r="III289" s="18"/>
      <c r="IIJ289" s="18"/>
      <c r="IIK289" s="18"/>
      <c r="IIL289" s="18"/>
      <c r="IIM289" s="18"/>
      <c r="IIN289" s="18"/>
      <c r="IIO289" s="18"/>
      <c r="IIP289" s="18"/>
      <c r="IIQ289" s="18"/>
      <c r="IIR289" s="18"/>
      <c r="IIS289" s="18"/>
      <c r="IIT289" s="18"/>
      <c r="IIU289" s="18"/>
      <c r="IIV289" s="18"/>
      <c r="IIW289" s="18"/>
      <c r="IIX289" s="18"/>
      <c r="IIY289" s="18"/>
      <c r="IIZ289" s="18"/>
      <c r="IJA289" s="18"/>
      <c r="IJB289" s="18"/>
      <c r="IJC289" s="18"/>
      <c r="IJD289" s="18"/>
      <c r="IJE289" s="18"/>
      <c r="IJF289" s="18"/>
      <c r="IJG289" s="18"/>
      <c r="IJH289" s="18"/>
      <c r="IJI289" s="18"/>
      <c r="IJJ289" s="18"/>
      <c r="IJK289" s="18"/>
      <c r="IJL289" s="18"/>
      <c r="IJM289" s="18"/>
      <c r="IJN289" s="18"/>
      <c r="IJO289" s="18"/>
      <c r="IJP289" s="18"/>
      <c r="IJQ289" s="18"/>
      <c r="IJR289" s="18"/>
      <c r="IJS289" s="18"/>
      <c r="IJT289" s="18"/>
      <c r="IJU289" s="18"/>
      <c r="IJV289" s="18"/>
      <c r="IJW289" s="18"/>
      <c r="IJX289" s="18"/>
      <c r="IJY289" s="18"/>
      <c r="IJZ289" s="18"/>
      <c r="IKA289" s="18"/>
      <c r="IKB289" s="18"/>
      <c r="IKC289" s="18"/>
      <c r="IKD289" s="18"/>
      <c r="IKE289" s="18"/>
      <c r="IKF289" s="18"/>
      <c r="IKG289" s="18"/>
      <c r="IKH289" s="18"/>
      <c r="IKI289" s="18"/>
      <c r="IKJ289" s="18"/>
      <c r="IKK289" s="18"/>
      <c r="IKL289" s="18"/>
      <c r="IKM289" s="18"/>
      <c r="IKN289" s="18"/>
      <c r="IKO289" s="18"/>
      <c r="IKP289" s="18"/>
      <c r="IKQ289" s="18"/>
      <c r="IKR289" s="18"/>
      <c r="IKS289" s="18"/>
      <c r="IKT289" s="18"/>
      <c r="IKU289" s="18"/>
      <c r="IKV289" s="18"/>
      <c r="IKW289" s="18"/>
      <c r="IKX289" s="18"/>
      <c r="IKY289" s="18"/>
      <c r="IKZ289" s="18"/>
      <c r="ILA289" s="18"/>
      <c r="ILB289" s="18"/>
      <c r="ILC289" s="18"/>
      <c r="ILD289" s="18"/>
      <c r="ILE289" s="18"/>
      <c r="ILF289" s="18"/>
      <c r="ILG289" s="18"/>
      <c r="ILH289" s="18"/>
      <c r="ILI289" s="18"/>
      <c r="ILJ289" s="18"/>
      <c r="ILK289" s="18"/>
      <c r="ILL289" s="18"/>
      <c r="ILM289" s="18"/>
      <c r="ILN289" s="18"/>
      <c r="ILO289" s="18"/>
      <c r="ILP289" s="18"/>
      <c r="ILQ289" s="18"/>
      <c r="ILR289" s="18"/>
      <c r="ILS289" s="18"/>
      <c r="ILT289" s="18"/>
      <c r="ILU289" s="18"/>
      <c r="ILV289" s="18"/>
      <c r="ILW289" s="18"/>
      <c r="ILX289" s="18"/>
      <c r="ILY289" s="18"/>
      <c r="ILZ289" s="18"/>
      <c r="IMA289" s="18"/>
      <c r="IMB289" s="18"/>
      <c r="IMC289" s="18"/>
      <c r="IMD289" s="18"/>
      <c r="IME289" s="18"/>
      <c r="IMF289" s="18"/>
      <c r="IMG289" s="18"/>
      <c r="IMH289" s="18"/>
      <c r="IMI289" s="18"/>
      <c r="IMJ289" s="18"/>
      <c r="IMK289" s="18"/>
      <c r="IML289" s="18"/>
      <c r="IMM289" s="18"/>
      <c r="IMN289" s="18"/>
      <c r="IMO289" s="18"/>
      <c r="IMP289" s="18"/>
      <c r="IMQ289" s="18"/>
      <c r="IMR289" s="18"/>
      <c r="IMS289" s="18"/>
      <c r="IMT289" s="18"/>
      <c r="IMU289" s="18"/>
      <c r="IMV289" s="18"/>
      <c r="IMW289" s="18"/>
      <c r="IMX289" s="18"/>
      <c r="IMY289" s="18"/>
      <c r="IMZ289" s="18"/>
      <c r="INA289" s="18"/>
      <c r="INB289" s="18"/>
      <c r="INC289" s="18"/>
      <c r="IND289" s="18"/>
      <c r="INE289" s="18"/>
      <c r="INF289" s="18"/>
      <c r="ING289" s="18"/>
      <c r="INH289" s="18"/>
      <c r="INI289" s="18"/>
      <c r="INJ289" s="18"/>
      <c r="INK289" s="18"/>
      <c r="INL289" s="18"/>
      <c r="INM289" s="18"/>
      <c r="INN289" s="18"/>
      <c r="INO289" s="18"/>
      <c r="INP289" s="18"/>
      <c r="INQ289" s="18"/>
      <c r="INR289" s="18"/>
      <c r="INS289" s="18"/>
      <c r="INT289" s="18"/>
      <c r="INU289" s="18"/>
      <c r="INV289" s="18"/>
      <c r="INW289" s="18"/>
      <c r="INX289" s="18"/>
      <c r="INY289" s="18"/>
      <c r="INZ289" s="18"/>
      <c r="IOA289" s="18"/>
      <c r="IOB289" s="18"/>
      <c r="IOC289" s="18"/>
      <c r="IOD289" s="18"/>
      <c r="IOE289" s="18"/>
      <c r="IOF289" s="18"/>
      <c r="IOG289" s="18"/>
      <c r="IOH289" s="18"/>
      <c r="IOI289" s="18"/>
      <c r="IOJ289" s="18"/>
      <c r="IOK289" s="18"/>
      <c r="IOL289" s="18"/>
      <c r="IOM289" s="18"/>
      <c r="ION289" s="18"/>
      <c r="IOO289" s="18"/>
      <c r="IOP289" s="18"/>
      <c r="IOQ289" s="18"/>
      <c r="IOR289" s="18"/>
      <c r="IOS289" s="18"/>
      <c r="IOT289" s="18"/>
      <c r="IOU289" s="18"/>
      <c r="IOV289" s="18"/>
      <c r="IOW289" s="18"/>
      <c r="IOX289" s="18"/>
      <c r="IOY289" s="18"/>
      <c r="IOZ289" s="18"/>
      <c r="IPA289" s="18"/>
      <c r="IPB289" s="18"/>
      <c r="IPC289" s="18"/>
      <c r="IPD289" s="18"/>
      <c r="IPE289" s="18"/>
      <c r="IPF289" s="18"/>
      <c r="IPG289" s="18"/>
      <c r="IPH289" s="18"/>
      <c r="IPI289" s="18"/>
      <c r="IPJ289" s="18"/>
      <c r="IPK289" s="18"/>
      <c r="IPL289" s="18"/>
      <c r="IPM289" s="18"/>
      <c r="IPN289" s="18"/>
      <c r="IPO289" s="18"/>
      <c r="IPP289" s="18"/>
      <c r="IPQ289" s="18"/>
      <c r="IPR289" s="18"/>
      <c r="IPS289" s="18"/>
      <c r="IPT289" s="18"/>
      <c r="IPU289" s="18"/>
      <c r="IPV289" s="18"/>
      <c r="IPW289" s="18"/>
      <c r="IPX289" s="18"/>
      <c r="IPY289" s="18"/>
      <c r="IPZ289" s="18"/>
      <c r="IQA289" s="18"/>
      <c r="IQB289" s="18"/>
      <c r="IQC289" s="18"/>
      <c r="IQD289" s="18"/>
      <c r="IQE289" s="18"/>
      <c r="IQF289" s="18"/>
      <c r="IQG289" s="18"/>
      <c r="IQH289" s="18"/>
      <c r="IQI289" s="18"/>
      <c r="IQJ289" s="18"/>
      <c r="IQK289" s="18"/>
      <c r="IQL289" s="18"/>
      <c r="IQM289" s="18"/>
      <c r="IQN289" s="18"/>
      <c r="IQO289" s="18"/>
      <c r="IQP289" s="18"/>
      <c r="IQQ289" s="18"/>
      <c r="IQR289" s="18"/>
      <c r="IQS289" s="18"/>
      <c r="IQT289" s="18"/>
      <c r="IQU289" s="18"/>
      <c r="IQV289" s="18"/>
      <c r="IQW289" s="18"/>
      <c r="IQX289" s="18"/>
      <c r="IQY289" s="18"/>
      <c r="IQZ289" s="18"/>
      <c r="IRA289" s="18"/>
      <c r="IRB289" s="18"/>
      <c r="IRC289" s="18"/>
      <c r="IRD289" s="18"/>
      <c r="IRE289" s="18"/>
      <c r="IRF289" s="18"/>
      <c r="IRG289" s="18"/>
      <c r="IRH289" s="18"/>
      <c r="IRI289" s="18"/>
      <c r="IRJ289" s="18"/>
      <c r="IRK289" s="18"/>
      <c r="IRL289" s="18"/>
      <c r="IRM289" s="18"/>
      <c r="IRN289" s="18"/>
      <c r="IRO289" s="18"/>
      <c r="IRP289" s="18"/>
      <c r="IRQ289" s="18"/>
      <c r="IRR289" s="18"/>
      <c r="IRS289" s="18"/>
      <c r="IRT289" s="18"/>
      <c r="IRU289" s="18"/>
      <c r="IRV289" s="18"/>
      <c r="IRW289" s="18"/>
      <c r="IRX289" s="18"/>
      <c r="IRY289" s="18"/>
      <c r="IRZ289" s="18"/>
      <c r="ISA289" s="18"/>
      <c r="ISB289" s="18"/>
      <c r="ISC289" s="18"/>
      <c r="ISD289" s="18"/>
      <c r="ISE289" s="18"/>
      <c r="ISF289" s="18"/>
      <c r="ISG289" s="18"/>
      <c r="ISH289" s="18"/>
      <c r="ISI289" s="18"/>
      <c r="ISJ289" s="18"/>
      <c r="ISK289" s="18"/>
      <c r="ISL289" s="18"/>
      <c r="ISM289" s="18"/>
      <c r="ISN289" s="18"/>
      <c r="ISO289" s="18"/>
      <c r="ISP289" s="18"/>
      <c r="ISQ289" s="18"/>
      <c r="ISR289" s="18"/>
      <c r="ISS289" s="18"/>
      <c r="IST289" s="18"/>
      <c r="ISU289" s="18"/>
      <c r="ISV289" s="18"/>
      <c r="ISW289" s="18"/>
      <c r="ISX289" s="18"/>
      <c r="ISY289" s="18"/>
      <c r="ISZ289" s="18"/>
      <c r="ITA289" s="18"/>
      <c r="ITB289" s="18"/>
      <c r="ITC289" s="18"/>
      <c r="ITD289" s="18"/>
      <c r="ITE289" s="18"/>
      <c r="ITF289" s="18"/>
      <c r="ITG289" s="18"/>
      <c r="ITH289" s="18"/>
      <c r="ITI289" s="18"/>
      <c r="ITJ289" s="18"/>
      <c r="ITK289" s="18"/>
      <c r="ITL289" s="18"/>
      <c r="ITM289" s="18"/>
      <c r="ITN289" s="18"/>
      <c r="ITO289" s="18"/>
      <c r="ITP289" s="18"/>
      <c r="ITQ289" s="18"/>
      <c r="ITR289" s="18"/>
      <c r="ITS289" s="18"/>
      <c r="ITT289" s="18"/>
      <c r="ITU289" s="18"/>
      <c r="ITV289" s="18"/>
      <c r="ITW289" s="18"/>
      <c r="ITX289" s="18"/>
      <c r="ITY289" s="18"/>
      <c r="ITZ289" s="18"/>
      <c r="IUA289" s="18"/>
      <c r="IUB289" s="18"/>
      <c r="IUC289" s="18"/>
      <c r="IUD289" s="18"/>
      <c r="IUE289" s="18"/>
      <c r="IUF289" s="18"/>
      <c r="IUG289" s="18"/>
      <c r="IUH289" s="18"/>
      <c r="IUI289" s="18"/>
      <c r="IUJ289" s="18"/>
      <c r="IUK289" s="18"/>
      <c r="IUL289" s="18"/>
      <c r="IUM289" s="18"/>
      <c r="IUN289" s="18"/>
      <c r="IUO289" s="18"/>
      <c r="IUP289" s="18"/>
      <c r="IUQ289" s="18"/>
      <c r="IUR289" s="18"/>
      <c r="IUS289" s="18"/>
      <c r="IUT289" s="18"/>
      <c r="IUU289" s="18"/>
      <c r="IUV289" s="18"/>
      <c r="IUW289" s="18"/>
      <c r="IUX289" s="18"/>
      <c r="IUY289" s="18"/>
      <c r="IUZ289" s="18"/>
      <c r="IVA289" s="18"/>
      <c r="IVB289" s="18"/>
      <c r="IVC289" s="18"/>
      <c r="IVD289" s="18"/>
      <c r="IVE289" s="18"/>
      <c r="IVF289" s="18"/>
      <c r="IVG289" s="18"/>
      <c r="IVH289" s="18"/>
      <c r="IVI289" s="18"/>
      <c r="IVJ289" s="18"/>
      <c r="IVK289" s="18"/>
      <c r="IVL289" s="18"/>
      <c r="IVM289" s="18"/>
      <c r="IVN289" s="18"/>
      <c r="IVO289" s="18"/>
      <c r="IVP289" s="18"/>
      <c r="IVQ289" s="18"/>
      <c r="IVR289" s="18"/>
      <c r="IVS289" s="18"/>
      <c r="IVT289" s="18"/>
      <c r="IVU289" s="18"/>
      <c r="IVV289" s="18"/>
      <c r="IVW289" s="18"/>
      <c r="IVX289" s="18"/>
      <c r="IVY289" s="18"/>
      <c r="IVZ289" s="18"/>
      <c r="IWA289" s="18"/>
      <c r="IWB289" s="18"/>
      <c r="IWC289" s="18"/>
      <c r="IWD289" s="18"/>
      <c r="IWE289" s="18"/>
      <c r="IWF289" s="18"/>
      <c r="IWG289" s="18"/>
      <c r="IWH289" s="18"/>
      <c r="IWI289" s="18"/>
      <c r="IWJ289" s="18"/>
      <c r="IWK289" s="18"/>
      <c r="IWL289" s="18"/>
      <c r="IWM289" s="18"/>
      <c r="IWN289" s="18"/>
      <c r="IWO289" s="18"/>
      <c r="IWP289" s="18"/>
      <c r="IWQ289" s="18"/>
      <c r="IWR289" s="18"/>
      <c r="IWS289" s="18"/>
      <c r="IWT289" s="18"/>
      <c r="IWU289" s="18"/>
      <c r="IWV289" s="18"/>
      <c r="IWW289" s="18"/>
      <c r="IWX289" s="18"/>
      <c r="IWY289" s="18"/>
      <c r="IWZ289" s="18"/>
      <c r="IXA289" s="18"/>
      <c r="IXB289" s="18"/>
      <c r="IXC289" s="18"/>
      <c r="IXD289" s="18"/>
      <c r="IXE289" s="18"/>
      <c r="IXF289" s="18"/>
      <c r="IXG289" s="18"/>
      <c r="IXH289" s="18"/>
      <c r="IXI289" s="18"/>
      <c r="IXJ289" s="18"/>
      <c r="IXK289" s="18"/>
      <c r="IXL289" s="18"/>
      <c r="IXM289" s="18"/>
      <c r="IXN289" s="18"/>
      <c r="IXO289" s="18"/>
      <c r="IXP289" s="18"/>
      <c r="IXQ289" s="18"/>
      <c r="IXR289" s="18"/>
      <c r="IXS289" s="18"/>
      <c r="IXT289" s="18"/>
      <c r="IXU289" s="18"/>
      <c r="IXV289" s="18"/>
      <c r="IXW289" s="18"/>
      <c r="IXX289" s="18"/>
      <c r="IXY289" s="18"/>
      <c r="IXZ289" s="18"/>
      <c r="IYA289" s="18"/>
      <c r="IYB289" s="18"/>
      <c r="IYC289" s="18"/>
      <c r="IYD289" s="18"/>
      <c r="IYE289" s="18"/>
      <c r="IYF289" s="18"/>
      <c r="IYG289" s="18"/>
      <c r="IYH289" s="18"/>
      <c r="IYI289" s="18"/>
      <c r="IYJ289" s="18"/>
      <c r="IYK289" s="18"/>
      <c r="IYL289" s="18"/>
      <c r="IYM289" s="18"/>
      <c r="IYN289" s="18"/>
      <c r="IYO289" s="18"/>
      <c r="IYP289" s="18"/>
      <c r="IYQ289" s="18"/>
      <c r="IYR289" s="18"/>
      <c r="IYS289" s="18"/>
      <c r="IYT289" s="18"/>
      <c r="IYU289" s="18"/>
      <c r="IYV289" s="18"/>
      <c r="IYW289" s="18"/>
      <c r="IYX289" s="18"/>
      <c r="IYY289" s="18"/>
      <c r="IYZ289" s="18"/>
      <c r="IZA289" s="18"/>
      <c r="IZB289" s="18"/>
      <c r="IZC289" s="18"/>
      <c r="IZD289" s="18"/>
      <c r="IZE289" s="18"/>
      <c r="IZF289" s="18"/>
      <c r="IZG289" s="18"/>
      <c r="IZH289" s="18"/>
      <c r="IZI289" s="18"/>
      <c r="IZJ289" s="18"/>
      <c r="IZK289" s="18"/>
      <c r="IZL289" s="18"/>
      <c r="IZM289" s="18"/>
      <c r="IZN289" s="18"/>
      <c r="IZO289" s="18"/>
      <c r="IZP289" s="18"/>
      <c r="IZQ289" s="18"/>
      <c r="IZR289" s="18"/>
      <c r="IZS289" s="18"/>
      <c r="IZT289" s="18"/>
      <c r="IZU289" s="18"/>
      <c r="IZV289" s="18"/>
      <c r="IZW289" s="18"/>
      <c r="IZX289" s="18"/>
      <c r="IZY289" s="18"/>
      <c r="IZZ289" s="18"/>
      <c r="JAA289" s="18"/>
      <c r="JAB289" s="18"/>
      <c r="JAC289" s="18"/>
      <c r="JAD289" s="18"/>
      <c r="JAE289" s="18"/>
      <c r="JAF289" s="18"/>
      <c r="JAG289" s="18"/>
      <c r="JAH289" s="18"/>
      <c r="JAI289" s="18"/>
      <c r="JAJ289" s="18"/>
      <c r="JAK289" s="18"/>
      <c r="JAL289" s="18"/>
      <c r="JAM289" s="18"/>
      <c r="JAN289" s="18"/>
      <c r="JAO289" s="18"/>
      <c r="JAP289" s="18"/>
      <c r="JAQ289" s="18"/>
      <c r="JAR289" s="18"/>
      <c r="JAS289" s="18"/>
      <c r="JAT289" s="18"/>
      <c r="JAU289" s="18"/>
      <c r="JAV289" s="18"/>
      <c r="JAW289" s="18"/>
      <c r="JAX289" s="18"/>
      <c r="JAY289" s="18"/>
      <c r="JAZ289" s="18"/>
      <c r="JBA289" s="18"/>
      <c r="JBB289" s="18"/>
      <c r="JBC289" s="18"/>
      <c r="JBD289" s="18"/>
      <c r="JBE289" s="18"/>
      <c r="JBF289" s="18"/>
      <c r="JBG289" s="18"/>
      <c r="JBH289" s="18"/>
      <c r="JBI289" s="18"/>
      <c r="JBJ289" s="18"/>
      <c r="JBK289" s="18"/>
      <c r="JBL289" s="18"/>
      <c r="JBM289" s="18"/>
      <c r="JBN289" s="18"/>
      <c r="JBO289" s="18"/>
      <c r="JBP289" s="18"/>
      <c r="JBQ289" s="18"/>
      <c r="JBR289" s="18"/>
      <c r="JBS289" s="18"/>
      <c r="JBT289" s="18"/>
      <c r="JBU289" s="18"/>
      <c r="JBV289" s="18"/>
      <c r="JBW289" s="18"/>
      <c r="JBX289" s="18"/>
      <c r="JBY289" s="18"/>
      <c r="JBZ289" s="18"/>
      <c r="JCA289" s="18"/>
      <c r="JCB289" s="18"/>
      <c r="JCC289" s="18"/>
      <c r="JCD289" s="18"/>
      <c r="JCE289" s="18"/>
      <c r="JCF289" s="18"/>
      <c r="JCG289" s="18"/>
      <c r="JCH289" s="18"/>
      <c r="JCI289" s="18"/>
      <c r="JCJ289" s="18"/>
      <c r="JCK289" s="18"/>
      <c r="JCL289" s="18"/>
      <c r="JCM289" s="18"/>
      <c r="JCN289" s="18"/>
      <c r="JCO289" s="18"/>
      <c r="JCP289" s="18"/>
      <c r="JCQ289" s="18"/>
      <c r="JCR289" s="18"/>
      <c r="JCS289" s="18"/>
      <c r="JCT289" s="18"/>
      <c r="JCU289" s="18"/>
      <c r="JCV289" s="18"/>
      <c r="JCW289" s="18"/>
      <c r="JCX289" s="18"/>
      <c r="JCY289" s="18"/>
      <c r="JCZ289" s="18"/>
      <c r="JDA289" s="18"/>
      <c r="JDB289" s="18"/>
      <c r="JDC289" s="18"/>
      <c r="JDD289" s="18"/>
      <c r="JDE289" s="18"/>
      <c r="JDF289" s="18"/>
      <c r="JDG289" s="18"/>
      <c r="JDH289" s="18"/>
      <c r="JDI289" s="18"/>
      <c r="JDJ289" s="18"/>
      <c r="JDK289" s="18"/>
      <c r="JDL289" s="18"/>
      <c r="JDM289" s="18"/>
      <c r="JDN289" s="18"/>
      <c r="JDO289" s="18"/>
      <c r="JDP289" s="18"/>
      <c r="JDQ289" s="18"/>
      <c r="JDR289" s="18"/>
      <c r="JDS289" s="18"/>
      <c r="JDT289" s="18"/>
      <c r="JDU289" s="18"/>
      <c r="JDV289" s="18"/>
      <c r="JDW289" s="18"/>
      <c r="JDX289" s="18"/>
      <c r="JDY289" s="18"/>
      <c r="JDZ289" s="18"/>
      <c r="JEA289" s="18"/>
      <c r="JEB289" s="18"/>
      <c r="JEC289" s="18"/>
      <c r="JED289" s="18"/>
      <c r="JEE289" s="18"/>
      <c r="JEF289" s="18"/>
      <c r="JEG289" s="18"/>
      <c r="JEH289" s="18"/>
      <c r="JEI289" s="18"/>
      <c r="JEJ289" s="18"/>
      <c r="JEK289" s="18"/>
      <c r="JEL289" s="18"/>
      <c r="JEM289" s="18"/>
      <c r="JEN289" s="18"/>
      <c r="JEO289" s="18"/>
      <c r="JEP289" s="18"/>
      <c r="JEQ289" s="18"/>
      <c r="JER289" s="18"/>
      <c r="JES289" s="18"/>
      <c r="JET289" s="18"/>
      <c r="JEU289" s="18"/>
      <c r="JEV289" s="18"/>
      <c r="JEW289" s="18"/>
      <c r="JEX289" s="18"/>
      <c r="JEY289" s="18"/>
      <c r="JEZ289" s="18"/>
      <c r="JFA289" s="18"/>
      <c r="JFB289" s="18"/>
      <c r="JFC289" s="18"/>
      <c r="JFD289" s="18"/>
      <c r="JFE289" s="18"/>
      <c r="JFF289" s="18"/>
      <c r="JFG289" s="18"/>
      <c r="JFH289" s="18"/>
      <c r="JFI289" s="18"/>
      <c r="JFJ289" s="18"/>
      <c r="JFK289" s="18"/>
      <c r="JFL289" s="18"/>
      <c r="JFM289" s="18"/>
      <c r="JFN289" s="18"/>
      <c r="JFO289" s="18"/>
      <c r="JFP289" s="18"/>
      <c r="JFQ289" s="18"/>
      <c r="JFR289" s="18"/>
      <c r="JFS289" s="18"/>
      <c r="JFT289" s="18"/>
      <c r="JFU289" s="18"/>
      <c r="JFV289" s="18"/>
      <c r="JFW289" s="18"/>
      <c r="JFX289" s="18"/>
      <c r="JFY289" s="18"/>
      <c r="JFZ289" s="18"/>
      <c r="JGA289" s="18"/>
      <c r="JGB289" s="18"/>
      <c r="JGC289" s="18"/>
      <c r="JGD289" s="18"/>
      <c r="JGE289" s="18"/>
      <c r="JGF289" s="18"/>
      <c r="JGG289" s="18"/>
      <c r="JGH289" s="18"/>
      <c r="JGI289" s="18"/>
      <c r="JGJ289" s="18"/>
      <c r="JGK289" s="18"/>
      <c r="JGL289" s="18"/>
      <c r="JGM289" s="18"/>
      <c r="JGN289" s="18"/>
      <c r="JGO289" s="18"/>
      <c r="JGP289" s="18"/>
      <c r="JGQ289" s="18"/>
      <c r="JGR289" s="18"/>
      <c r="JGS289" s="18"/>
      <c r="JGT289" s="18"/>
      <c r="JGU289" s="18"/>
      <c r="JGV289" s="18"/>
      <c r="JGW289" s="18"/>
      <c r="JGX289" s="18"/>
      <c r="JGY289" s="18"/>
      <c r="JGZ289" s="18"/>
      <c r="JHA289" s="18"/>
      <c r="JHB289" s="18"/>
      <c r="JHC289" s="18"/>
      <c r="JHD289" s="18"/>
      <c r="JHE289" s="18"/>
      <c r="JHF289" s="18"/>
      <c r="JHG289" s="18"/>
      <c r="JHH289" s="18"/>
      <c r="JHI289" s="18"/>
      <c r="JHJ289" s="18"/>
      <c r="JHK289" s="18"/>
      <c r="JHL289" s="18"/>
      <c r="JHM289" s="18"/>
      <c r="JHN289" s="18"/>
      <c r="JHO289" s="18"/>
      <c r="JHP289" s="18"/>
      <c r="JHQ289" s="18"/>
      <c r="JHR289" s="18"/>
      <c r="JHS289" s="18"/>
      <c r="JHT289" s="18"/>
      <c r="JHU289" s="18"/>
      <c r="JHV289" s="18"/>
      <c r="JHW289" s="18"/>
      <c r="JHX289" s="18"/>
      <c r="JHY289" s="18"/>
      <c r="JHZ289" s="18"/>
      <c r="JIA289" s="18"/>
      <c r="JIB289" s="18"/>
      <c r="JIC289" s="18"/>
      <c r="JID289" s="18"/>
      <c r="JIE289" s="18"/>
      <c r="JIF289" s="18"/>
      <c r="JIG289" s="18"/>
      <c r="JIH289" s="18"/>
      <c r="JII289" s="18"/>
      <c r="JIJ289" s="18"/>
      <c r="JIK289" s="18"/>
      <c r="JIL289" s="18"/>
      <c r="JIM289" s="18"/>
      <c r="JIN289" s="18"/>
      <c r="JIO289" s="18"/>
      <c r="JIP289" s="18"/>
      <c r="JIQ289" s="18"/>
      <c r="JIR289" s="18"/>
      <c r="JIS289" s="18"/>
      <c r="JIT289" s="18"/>
      <c r="JIU289" s="18"/>
      <c r="JIV289" s="18"/>
      <c r="JIW289" s="18"/>
      <c r="JIX289" s="18"/>
      <c r="JIY289" s="18"/>
      <c r="JIZ289" s="18"/>
      <c r="JJA289" s="18"/>
      <c r="JJB289" s="18"/>
      <c r="JJC289" s="18"/>
      <c r="JJD289" s="18"/>
      <c r="JJE289" s="18"/>
      <c r="JJF289" s="18"/>
      <c r="JJG289" s="18"/>
      <c r="JJH289" s="18"/>
      <c r="JJI289" s="18"/>
      <c r="JJJ289" s="18"/>
      <c r="JJK289" s="18"/>
      <c r="JJL289" s="18"/>
      <c r="JJM289" s="18"/>
      <c r="JJN289" s="18"/>
      <c r="JJO289" s="18"/>
      <c r="JJP289" s="18"/>
      <c r="JJQ289" s="18"/>
      <c r="JJR289" s="18"/>
      <c r="JJS289" s="18"/>
      <c r="JJT289" s="18"/>
      <c r="JJU289" s="18"/>
      <c r="JJV289" s="18"/>
      <c r="JJW289" s="18"/>
      <c r="JJX289" s="18"/>
      <c r="JJY289" s="18"/>
      <c r="JJZ289" s="18"/>
      <c r="JKA289" s="18"/>
      <c r="JKB289" s="18"/>
      <c r="JKC289" s="18"/>
      <c r="JKD289" s="18"/>
      <c r="JKE289" s="18"/>
      <c r="JKF289" s="18"/>
      <c r="JKG289" s="18"/>
      <c r="JKH289" s="18"/>
      <c r="JKI289" s="18"/>
      <c r="JKJ289" s="18"/>
      <c r="JKK289" s="18"/>
      <c r="JKL289" s="18"/>
      <c r="JKM289" s="18"/>
      <c r="JKN289" s="18"/>
      <c r="JKO289" s="18"/>
      <c r="JKP289" s="18"/>
      <c r="JKQ289" s="18"/>
      <c r="JKR289" s="18"/>
      <c r="JKS289" s="18"/>
      <c r="JKT289" s="18"/>
      <c r="JKU289" s="18"/>
      <c r="JKV289" s="18"/>
      <c r="JKW289" s="18"/>
      <c r="JKX289" s="18"/>
      <c r="JKY289" s="18"/>
      <c r="JKZ289" s="18"/>
      <c r="JLA289" s="18"/>
      <c r="JLB289" s="18"/>
      <c r="JLC289" s="18"/>
      <c r="JLD289" s="18"/>
      <c r="JLE289" s="18"/>
      <c r="JLF289" s="18"/>
      <c r="JLG289" s="18"/>
      <c r="JLH289" s="18"/>
      <c r="JLI289" s="18"/>
      <c r="JLJ289" s="18"/>
      <c r="JLK289" s="18"/>
      <c r="JLL289" s="18"/>
      <c r="JLM289" s="18"/>
      <c r="JLN289" s="18"/>
      <c r="JLO289" s="18"/>
      <c r="JLP289" s="18"/>
      <c r="JLQ289" s="18"/>
      <c r="JLR289" s="18"/>
      <c r="JLS289" s="18"/>
      <c r="JLT289" s="18"/>
      <c r="JLU289" s="18"/>
      <c r="JLV289" s="18"/>
      <c r="JLW289" s="18"/>
      <c r="JLX289" s="18"/>
      <c r="JLY289" s="18"/>
      <c r="JLZ289" s="18"/>
      <c r="JMA289" s="18"/>
      <c r="JMB289" s="18"/>
      <c r="JMC289" s="18"/>
      <c r="JMD289" s="18"/>
      <c r="JME289" s="18"/>
      <c r="JMF289" s="18"/>
      <c r="JMG289" s="18"/>
      <c r="JMH289" s="18"/>
      <c r="JMI289" s="18"/>
      <c r="JMJ289" s="18"/>
      <c r="JMK289" s="18"/>
      <c r="JML289" s="18"/>
      <c r="JMM289" s="18"/>
      <c r="JMN289" s="18"/>
      <c r="JMO289" s="18"/>
      <c r="JMP289" s="18"/>
      <c r="JMQ289" s="18"/>
      <c r="JMR289" s="18"/>
      <c r="JMS289" s="18"/>
      <c r="JMT289" s="18"/>
      <c r="JMU289" s="18"/>
      <c r="JMV289" s="18"/>
      <c r="JMW289" s="18"/>
      <c r="JMX289" s="18"/>
      <c r="JMY289" s="18"/>
      <c r="JMZ289" s="18"/>
      <c r="JNA289" s="18"/>
      <c r="JNB289" s="18"/>
      <c r="JNC289" s="18"/>
      <c r="JND289" s="18"/>
      <c r="JNE289" s="18"/>
      <c r="JNF289" s="18"/>
      <c r="JNG289" s="18"/>
      <c r="JNH289" s="18"/>
      <c r="JNI289" s="18"/>
      <c r="JNJ289" s="18"/>
      <c r="JNK289" s="18"/>
      <c r="JNL289" s="18"/>
      <c r="JNM289" s="18"/>
      <c r="JNN289" s="18"/>
      <c r="JNO289" s="18"/>
      <c r="JNP289" s="18"/>
      <c r="JNQ289" s="18"/>
      <c r="JNR289" s="18"/>
      <c r="JNS289" s="18"/>
      <c r="JNT289" s="18"/>
      <c r="JNU289" s="18"/>
      <c r="JNV289" s="18"/>
      <c r="JNW289" s="18"/>
      <c r="JNX289" s="18"/>
      <c r="JNY289" s="18"/>
      <c r="JNZ289" s="18"/>
      <c r="JOA289" s="18"/>
      <c r="JOB289" s="18"/>
      <c r="JOC289" s="18"/>
      <c r="JOD289" s="18"/>
      <c r="JOE289" s="18"/>
      <c r="JOF289" s="18"/>
      <c r="JOG289" s="18"/>
      <c r="JOH289" s="18"/>
      <c r="JOI289" s="18"/>
      <c r="JOJ289" s="18"/>
      <c r="JOK289" s="18"/>
      <c r="JOL289" s="18"/>
      <c r="JOM289" s="18"/>
      <c r="JON289" s="18"/>
      <c r="JOO289" s="18"/>
      <c r="JOP289" s="18"/>
      <c r="JOQ289" s="18"/>
      <c r="JOR289" s="18"/>
      <c r="JOS289" s="18"/>
      <c r="JOT289" s="18"/>
      <c r="JOU289" s="18"/>
      <c r="JOV289" s="18"/>
      <c r="JOW289" s="18"/>
      <c r="JOX289" s="18"/>
      <c r="JOY289" s="18"/>
      <c r="JOZ289" s="18"/>
      <c r="JPA289" s="18"/>
      <c r="JPB289" s="18"/>
      <c r="JPC289" s="18"/>
      <c r="JPD289" s="18"/>
      <c r="JPE289" s="18"/>
      <c r="JPF289" s="18"/>
      <c r="JPG289" s="18"/>
      <c r="JPH289" s="18"/>
      <c r="JPI289" s="18"/>
      <c r="JPJ289" s="18"/>
      <c r="JPK289" s="18"/>
      <c r="JPL289" s="18"/>
      <c r="JPM289" s="18"/>
      <c r="JPN289" s="18"/>
      <c r="JPO289" s="18"/>
      <c r="JPP289" s="18"/>
      <c r="JPQ289" s="18"/>
      <c r="JPR289" s="18"/>
      <c r="JPS289" s="18"/>
      <c r="JPT289" s="18"/>
      <c r="JPU289" s="18"/>
      <c r="JPV289" s="18"/>
      <c r="JPW289" s="18"/>
      <c r="JPX289" s="18"/>
      <c r="JPY289" s="18"/>
      <c r="JPZ289" s="18"/>
      <c r="JQA289" s="18"/>
      <c r="JQB289" s="18"/>
      <c r="JQC289" s="18"/>
      <c r="JQD289" s="18"/>
      <c r="JQE289" s="18"/>
      <c r="JQF289" s="18"/>
      <c r="JQG289" s="18"/>
      <c r="JQH289" s="18"/>
      <c r="JQI289" s="18"/>
      <c r="JQJ289" s="18"/>
      <c r="JQK289" s="18"/>
      <c r="JQL289" s="18"/>
      <c r="JQM289" s="18"/>
      <c r="JQN289" s="18"/>
      <c r="JQO289" s="18"/>
      <c r="JQP289" s="18"/>
      <c r="JQQ289" s="18"/>
      <c r="JQR289" s="18"/>
      <c r="JQS289" s="18"/>
      <c r="JQT289" s="18"/>
      <c r="JQU289" s="18"/>
      <c r="JQV289" s="18"/>
      <c r="JQW289" s="18"/>
      <c r="JQX289" s="18"/>
      <c r="JQY289" s="18"/>
      <c r="JQZ289" s="18"/>
      <c r="JRA289" s="18"/>
      <c r="JRB289" s="18"/>
      <c r="JRC289" s="18"/>
      <c r="JRD289" s="18"/>
      <c r="JRE289" s="18"/>
      <c r="JRF289" s="18"/>
      <c r="JRG289" s="18"/>
      <c r="JRH289" s="18"/>
      <c r="JRI289" s="18"/>
      <c r="JRJ289" s="18"/>
      <c r="JRK289" s="18"/>
      <c r="JRL289" s="18"/>
      <c r="JRM289" s="18"/>
      <c r="JRN289" s="18"/>
      <c r="JRO289" s="18"/>
      <c r="JRP289" s="18"/>
      <c r="JRQ289" s="18"/>
      <c r="JRR289" s="18"/>
      <c r="JRS289" s="18"/>
      <c r="JRT289" s="18"/>
      <c r="JRU289" s="18"/>
      <c r="JRV289" s="18"/>
      <c r="JRW289" s="18"/>
      <c r="JRX289" s="18"/>
      <c r="JRY289" s="18"/>
      <c r="JRZ289" s="18"/>
      <c r="JSA289" s="18"/>
      <c r="JSB289" s="18"/>
      <c r="JSC289" s="18"/>
      <c r="JSD289" s="18"/>
      <c r="JSE289" s="18"/>
      <c r="JSF289" s="18"/>
      <c r="JSG289" s="18"/>
      <c r="JSH289" s="18"/>
      <c r="JSI289" s="18"/>
      <c r="JSJ289" s="18"/>
      <c r="JSK289" s="18"/>
      <c r="JSL289" s="18"/>
      <c r="JSM289" s="18"/>
      <c r="JSN289" s="18"/>
      <c r="JSO289" s="18"/>
      <c r="JSP289" s="18"/>
      <c r="JSQ289" s="18"/>
      <c r="JSR289" s="18"/>
      <c r="JSS289" s="18"/>
      <c r="JST289" s="18"/>
      <c r="JSU289" s="18"/>
      <c r="JSV289" s="18"/>
      <c r="JSW289" s="18"/>
      <c r="JSX289" s="18"/>
      <c r="JSY289" s="18"/>
      <c r="JSZ289" s="18"/>
      <c r="JTA289" s="18"/>
      <c r="JTB289" s="18"/>
      <c r="JTC289" s="18"/>
      <c r="JTD289" s="18"/>
      <c r="JTE289" s="18"/>
      <c r="JTF289" s="18"/>
      <c r="JTG289" s="18"/>
      <c r="JTH289" s="18"/>
      <c r="JTI289" s="18"/>
      <c r="JTJ289" s="18"/>
      <c r="JTK289" s="18"/>
      <c r="JTL289" s="18"/>
      <c r="JTM289" s="18"/>
      <c r="JTN289" s="18"/>
      <c r="JTO289" s="18"/>
      <c r="JTP289" s="18"/>
      <c r="JTQ289" s="18"/>
      <c r="JTR289" s="18"/>
      <c r="JTS289" s="18"/>
      <c r="JTT289" s="18"/>
      <c r="JTU289" s="18"/>
      <c r="JTV289" s="18"/>
      <c r="JTW289" s="18"/>
      <c r="JTX289" s="18"/>
      <c r="JTY289" s="18"/>
      <c r="JTZ289" s="18"/>
      <c r="JUA289" s="18"/>
      <c r="JUB289" s="18"/>
      <c r="JUC289" s="18"/>
      <c r="JUD289" s="18"/>
      <c r="JUE289" s="18"/>
      <c r="JUF289" s="18"/>
      <c r="JUG289" s="18"/>
      <c r="JUH289" s="18"/>
      <c r="JUI289" s="18"/>
      <c r="JUJ289" s="18"/>
      <c r="JUK289" s="18"/>
      <c r="JUL289" s="18"/>
      <c r="JUM289" s="18"/>
      <c r="JUN289" s="18"/>
      <c r="JUO289" s="18"/>
      <c r="JUP289" s="18"/>
      <c r="JUQ289" s="18"/>
      <c r="JUR289" s="18"/>
      <c r="JUS289" s="18"/>
      <c r="JUT289" s="18"/>
      <c r="JUU289" s="18"/>
      <c r="JUV289" s="18"/>
      <c r="JUW289" s="18"/>
      <c r="JUX289" s="18"/>
      <c r="JUY289" s="18"/>
      <c r="JUZ289" s="18"/>
      <c r="JVA289" s="18"/>
      <c r="JVB289" s="18"/>
      <c r="JVC289" s="18"/>
      <c r="JVD289" s="18"/>
      <c r="JVE289" s="18"/>
      <c r="JVF289" s="18"/>
      <c r="JVG289" s="18"/>
      <c r="JVH289" s="18"/>
      <c r="JVI289" s="18"/>
      <c r="JVJ289" s="18"/>
      <c r="JVK289" s="18"/>
      <c r="JVL289" s="18"/>
      <c r="JVM289" s="18"/>
      <c r="JVN289" s="18"/>
      <c r="JVO289" s="18"/>
      <c r="JVP289" s="18"/>
      <c r="JVQ289" s="18"/>
      <c r="JVR289" s="18"/>
      <c r="JVS289" s="18"/>
      <c r="JVT289" s="18"/>
      <c r="JVU289" s="18"/>
      <c r="JVV289" s="18"/>
      <c r="JVW289" s="18"/>
      <c r="JVX289" s="18"/>
      <c r="JVY289" s="18"/>
      <c r="JVZ289" s="18"/>
      <c r="JWA289" s="18"/>
      <c r="JWB289" s="18"/>
      <c r="JWC289" s="18"/>
      <c r="JWD289" s="18"/>
      <c r="JWE289" s="18"/>
      <c r="JWF289" s="18"/>
      <c r="JWG289" s="18"/>
      <c r="JWH289" s="18"/>
      <c r="JWI289" s="18"/>
      <c r="JWJ289" s="18"/>
      <c r="JWK289" s="18"/>
      <c r="JWL289" s="18"/>
      <c r="JWM289" s="18"/>
      <c r="JWN289" s="18"/>
      <c r="JWO289" s="18"/>
      <c r="JWP289" s="18"/>
      <c r="JWQ289" s="18"/>
      <c r="JWR289" s="18"/>
      <c r="JWS289" s="18"/>
      <c r="JWT289" s="18"/>
      <c r="JWU289" s="18"/>
      <c r="JWV289" s="18"/>
      <c r="JWW289" s="18"/>
      <c r="JWX289" s="18"/>
      <c r="JWY289" s="18"/>
      <c r="JWZ289" s="18"/>
      <c r="JXA289" s="18"/>
      <c r="JXB289" s="18"/>
      <c r="JXC289" s="18"/>
      <c r="JXD289" s="18"/>
      <c r="JXE289" s="18"/>
      <c r="JXF289" s="18"/>
      <c r="JXG289" s="18"/>
      <c r="JXH289" s="18"/>
      <c r="JXI289" s="18"/>
      <c r="JXJ289" s="18"/>
      <c r="JXK289" s="18"/>
      <c r="JXL289" s="18"/>
      <c r="JXM289" s="18"/>
      <c r="JXN289" s="18"/>
      <c r="JXO289" s="18"/>
      <c r="JXP289" s="18"/>
      <c r="JXQ289" s="18"/>
      <c r="JXR289" s="18"/>
      <c r="JXS289" s="18"/>
      <c r="JXT289" s="18"/>
      <c r="JXU289" s="18"/>
      <c r="JXV289" s="18"/>
      <c r="JXW289" s="18"/>
      <c r="JXX289" s="18"/>
      <c r="JXY289" s="18"/>
      <c r="JXZ289" s="18"/>
      <c r="JYA289" s="18"/>
      <c r="JYB289" s="18"/>
      <c r="JYC289" s="18"/>
      <c r="JYD289" s="18"/>
      <c r="JYE289" s="18"/>
      <c r="JYF289" s="18"/>
      <c r="JYG289" s="18"/>
      <c r="JYH289" s="18"/>
      <c r="JYI289" s="18"/>
      <c r="JYJ289" s="18"/>
      <c r="JYK289" s="18"/>
      <c r="JYL289" s="18"/>
      <c r="JYM289" s="18"/>
      <c r="JYN289" s="18"/>
      <c r="JYO289" s="18"/>
      <c r="JYP289" s="18"/>
      <c r="JYQ289" s="18"/>
      <c r="JYR289" s="18"/>
      <c r="JYS289" s="18"/>
      <c r="JYT289" s="18"/>
      <c r="JYU289" s="18"/>
      <c r="JYV289" s="18"/>
      <c r="JYW289" s="18"/>
      <c r="JYX289" s="18"/>
      <c r="JYY289" s="18"/>
      <c r="JYZ289" s="18"/>
      <c r="JZA289" s="18"/>
      <c r="JZB289" s="18"/>
      <c r="JZC289" s="18"/>
      <c r="JZD289" s="18"/>
      <c r="JZE289" s="18"/>
      <c r="JZF289" s="18"/>
      <c r="JZG289" s="18"/>
      <c r="JZH289" s="18"/>
      <c r="JZI289" s="18"/>
      <c r="JZJ289" s="18"/>
      <c r="JZK289" s="18"/>
      <c r="JZL289" s="18"/>
      <c r="JZM289" s="18"/>
      <c r="JZN289" s="18"/>
      <c r="JZO289" s="18"/>
      <c r="JZP289" s="18"/>
      <c r="JZQ289" s="18"/>
      <c r="JZR289" s="18"/>
      <c r="JZS289" s="18"/>
      <c r="JZT289" s="18"/>
      <c r="JZU289" s="18"/>
      <c r="JZV289" s="18"/>
      <c r="JZW289" s="18"/>
      <c r="JZX289" s="18"/>
      <c r="JZY289" s="18"/>
      <c r="JZZ289" s="18"/>
      <c r="KAA289" s="18"/>
      <c r="KAB289" s="18"/>
      <c r="KAC289" s="18"/>
      <c r="KAD289" s="18"/>
      <c r="KAE289" s="18"/>
      <c r="KAF289" s="18"/>
      <c r="KAG289" s="18"/>
      <c r="KAH289" s="18"/>
      <c r="KAI289" s="18"/>
      <c r="KAJ289" s="18"/>
      <c r="KAK289" s="18"/>
      <c r="KAL289" s="18"/>
      <c r="KAM289" s="18"/>
      <c r="KAN289" s="18"/>
      <c r="KAO289" s="18"/>
      <c r="KAP289" s="18"/>
      <c r="KAQ289" s="18"/>
      <c r="KAR289" s="18"/>
      <c r="KAS289" s="18"/>
      <c r="KAT289" s="18"/>
      <c r="KAU289" s="18"/>
      <c r="KAV289" s="18"/>
      <c r="KAW289" s="18"/>
      <c r="KAX289" s="18"/>
      <c r="KAY289" s="18"/>
      <c r="KAZ289" s="18"/>
      <c r="KBA289" s="18"/>
      <c r="KBB289" s="18"/>
      <c r="KBC289" s="18"/>
      <c r="KBD289" s="18"/>
      <c r="KBE289" s="18"/>
      <c r="KBF289" s="18"/>
      <c r="KBG289" s="18"/>
      <c r="KBH289" s="18"/>
      <c r="KBI289" s="18"/>
      <c r="KBJ289" s="18"/>
      <c r="KBK289" s="18"/>
      <c r="KBL289" s="18"/>
      <c r="KBM289" s="18"/>
      <c r="KBN289" s="18"/>
      <c r="KBO289" s="18"/>
      <c r="KBP289" s="18"/>
      <c r="KBQ289" s="18"/>
      <c r="KBR289" s="18"/>
      <c r="KBS289" s="18"/>
      <c r="KBT289" s="18"/>
      <c r="KBU289" s="18"/>
      <c r="KBV289" s="18"/>
      <c r="KBW289" s="18"/>
      <c r="KBX289" s="18"/>
      <c r="KBY289" s="18"/>
      <c r="KBZ289" s="18"/>
      <c r="KCA289" s="18"/>
      <c r="KCB289" s="18"/>
      <c r="KCC289" s="18"/>
      <c r="KCD289" s="18"/>
      <c r="KCE289" s="18"/>
      <c r="KCF289" s="18"/>
      <c r="KCG289" s="18"/>
      <c r="KCH289" s="18"/>
      <c r="KCI289" s="18"/>
      <c r="KCJ289" s="18"/>
      <c r="KCK289" s="18"/>
      <c r="KCL289" s="18"/>
      <c r="KCM289" s="18"/>
      <c r="KCN289" s="18"/>
      <c r="KCO289" s="18"/>
      <c r="KCP289" s="18"/>
      <c r="KCQ289" s="18"/>
      <c r="KCR289" s="18"/>
      <c r="KCS289" s="18"/>
      <c r="KCT289" s="18"/>
      <c r="KCU289" s="18"/>
      <c r="KCV289" s="18"/>
      <c r="KCW289" s="18"/>
      <c r="KCX289" s="18"/>
      <c r="KCY289" s="18"/>
      <c r="KCZ289" s="18"/>
      <c r="KDA289" s="18"/>
      <c r="KDB289" s="18"/>
      <c r="KDC289" s="18"/>
      <c r="KDD289" s="18"/>
      <c r="KDE289" s="18"/>
      <c r="KDF289" s="18"/>
      <c r="KDG289" s="18"/>
      <c r="KDH289" s="18"/>
      <c r="KDI289" s="18"/>
      <c r="KDJ289" s="18"/>
      <c r="KDK289" s="18"/>
      <c r="KDL289" s="18"/>
      <c r="KDM289" s="18"/>
      <c r="KDN289" s="18"/>
      <c r="KDO289" s="18"/>
      <c r="KDP289" s="18"/>
      <c r="KDQ289" s="18"/>
      <c r="KDR289" s="18"/>
      <c r="KDS289" s="18"/>
      <c r="KDT289" s="18"/>
      <c r="KDU289" s="18"/>
      <c r="KDV289" s="18"/>
      <c r="KDW289" s="18"/>
      <c r="KDX289" s="18"/>
      <c r="KDY289" s="18"/>
      <c r="KDZ289" s="18"/>
      <c r="KEA289" s="18"/>
      <c r="KEB289" s="18"/>
      <c r="KEC289" s="18"/>
      <c r="KED289" s="18"/>
      <c r="KEE289" s="18"/>
      <c r="KEF289" s="18"/>
      <c r="KEG289" s="18"/>
      <c r="KEH289" s="18"/>
      <c r="KEI289" s="18"/>
      <c r="KEJ289" s="18"/>
      <c r="KEK289" s="18"/>
      <c r="KEL289" s="18"/>
      <c r="KEM289" s="18"/>
      <c r="KEN289" s="18"/>
      <c r="KEO289" s="18"/>
      <c r="KEP289" s="18"/>
      <c r="KEQ289" s="18"/>
      <c r="KER289" s="18"/>
      <c r="KES289" s="18"/>
      <c r="KET289" s="18"/>
      <c r="KEU289" s="18"/>
      <c r="KEV289" s="18"/>
      <c r="KEW289" s="18"/>
      <c r="KEX289" s="18"/>
      <c r="KEY289" s="18"/>
      <c r="KEZ289" s="18"/>
      <c r="KFA289" s="18"/>
      <c r="KFB289" s="18"/>
      <c r="KFC289" s="18"/>
      <c r="KFD289" s="18"/>
      <c r="KFE289" s="18"/>
      <c r="KFF289" s="18"/>
      <c r="KFG289" s="18"/>
      <c r="KFH289" s="18"/>
      <c r="KFI289" s="18"/>
      <c r="KFJ289" s="18"/>
      <c r="KFK289" s="18"/>
      <c r="KFL289" s="18"/>
      <c r="KFM289" s="18"/>
      <c r="KFN289" s="18"/>
      <c r="KFO289" s="18"/>
      <c r="KFP289" s="18"/>
      <c r="KFQ289" s="18"/>
      <c r="KFR289" s="18"/>
      <c r="KFS289" s="18"/>
      <c r="KFT289" s="18"/>
      <c r="KFU289" s="18"/>
      <c r="KFV289" s="18"/>
      <c r="KFW289" s="18"/>
      <c r="KFX289" s="18"/>
      <c r="KFY289" s="18"/>
      <c r="KFZ289" s="18"/>
      <c r="KGA289" s="18"/>
      <c r="KGB289" s="18"/>
      <c r="KGC289" s="18"/>
      <c r="KGD289" s="18"/>
      <c r="KGE289" s="18"/>
      <c r="KGF289" s="18"/>
      <c r="KGG289" s="18"/>
      <c r="KGH289" s="18"/>
      <c r="KGI289" s="18"/>
      <c r="KGJ289" s="18"/>
      <c r="KGK289" s="18"/>
      <c r="KGL289" s="18"/>
      <c r="KGM289" s="18"/>
      <c r="KGN289" s="18"/>
      <c r="KGO289" s="18"/>
      <c r="KGP289" s="18"/>
      <c r="KGQ289" s="18"/>
      <c r="KGR289" s="18"/>
      <c r="KGS289" s="18"/>
      <c r="KGT289" s="18"/>
      <c r="KGU289" s="18"/>
      <c r="KGV289" s="18"/>
      <c r="KGW289" s="18"/>
      <c r="KGX289" s="18"/>
      <c r="KGY289" s="18"/>
      <c r="KGZ289" s="18"/>
      <c r="KHA289" s="18"/>
      <c r="KHB289" s="18"/>
      <c r="KHC289" s="18"/>
      <c r="KHD289" s="18"/>
      <c r="KHE289" s="18"/>
      <c r="KHF289" s="18"/>
      <c r="KHG289" s="18"/>
      <c r="KHH289" s="18"/>
      <c r="KHI289" s="18"/>
      <c r="KHJ289" s="18"/>
      <c r="KHK289" s="18"/>
      <c r="KHL289" s="18"/>
      <c r="KHM289" s="18"/>
      <c r="KHN289" s="18"/>
      <c r="KHO289" s="18"/>
      <c r="KHP289" s="18"/>
      <c r="KHQ289" s="18"/>
      <c r="KHR289" s="18"/>
      <c r="KHS289" s="18"/>
      <c r="KHT289" s="18"/>
      <c r="KHU289" s="18"/>
      <c r="KHV289" s="18"/>
      <c r="KHW289" s="18"/>
      <c r="KHX289" s="18"/>
      <c r="KHY289" s="18"/>
      <c r="KHZ289" s="18"/>
      <c r="KIA289" s="18"/>
      <c r="KIB289" s="18"/>
      <c r="KIC289" s="18"/>
      <c r="KID289" s="18"/>
      <c r="KIE289" s="18"/>
      <c r="KIF289" s="18"/>
      <c r="KIG289" s="18"/>
      <c r="KIH289" s="18"/>
      <c r="KII289" s="18"/>
      <c r="KIJ289" s="18"/>
      <c r="KIK289" s="18"/>
      <c r="KIL289" s="18"/>
      <c r="KIM289" s="18"/>
      <c r="KIN289" s="18"/>
      <c r="KIO289" s="18"/>
      <c r="KIP289" s="18"/>
      <c r="KIQ289" s="18"/>
      <c r="KIR289" s="18"/>
      <c r="KIS289" s="18"/>
      <c r="KIT289" s="18"/>
      <c r="KIU289" s="18"/>
      <c r="KIV289" s="18"/>
      <c r="KIW289" s="18"/>
      <c r="KIX289" s="18"/>
      <c r="KIY289" s="18"/>
      <c r="KIZ289" s="18"/>
      <c r="KJA289" s="18"/>
      <c r="KJB289" s="18"/>
      <c r="KJC289" s="18"/>
      <c r="KJD289" s="18"/>
      <c r="KJE289" s="18"/>
      <c r="KJF289" s="18"/>
      <c r="KJG289" s="18"/>
      <c r="KJH289" s="18"/>
      <c r="KJI289" s="18"/>
      <c r="KJJ289" s="18"/>
      <c r="KJK289" s="18"/>
      <c r="KJL289" s="18"/>
      <c r="KJM289" s="18"/>
      <c r="KJN289" s="18"/>
      <c r="KJO289" s="18"/>
      <c r="KJP289" s="18"/>
      <c r="KJQ289" s="18"/>
      <c r="KJR289" s="18"/>
      <c r="KJS289" s="18"/>
      <c r="KJT289" s="18"/>
      <c r="KJU289" s="18"/>
      <c r="KJV289" s="18"/>
      <c r="KJW289" s="18"/>
      <c r="KJX289" s="18"/>
      <c r="KJY289" s="18"/>
      <c r="KJZ289" s="18"/>
      <c r="KKA289" s="18"/>
      <c r="KKB289" s="18"/>
      <c r="KKC289" s="18"/>
      <c r="KKD289" s="18"/>
      <c r="KKE289" s="18"/>
      <c r="KKF289" s="18"/>
      <c r="KKG289" s="18"/>
      <c r="KKH289" s="18"/>
      <c r="KKI289" s="18"/>
      <c r="KKJ289" s="18"/>
      <c r="KKK289" s="18"/>
      <c r="KKL289" s="18"/>
      <c r="KKM289" s="18"/>
      <c r="KKN289" s="18"/>
      <c r="KKO289" s="18"/>
      <c r="KKP289" s="18"/>
      <c r="KKQ289" s="18"/>
      <c r="KKR289" s="18"/>
      <c r="KKS289" s="18"/>
      <c r="KKT289" s="18"/>
      <c r="KKU289" s="18"/>
      <c r="KKV289" s="18"/>
      <c r="KKW289" s="18"/>
      <c r="KKX289" s="18"/>
      <c r="KKY289" s="18"/>
      <c r="KKZ289" s="18"/>
      <c r="KLA289" s="18"/>
      <c r="KLB289" s="18"/>
      <c r="KLC289" s="18"/>
      <c r="KLD289" s="18"/>
      <c r="KLE289" s="18"/>
      <c r="KLF289" s="18"/>
      <c r="KLG289" s="18"/>
      <c r="KLH289" s="18"/>
      <c r="KLI289" s="18"/>
      <c r="KLJ289" s="18"/>
      <c r="KLK289" s="18"/>
      <c r="KLL289" s="18"/>
      <c r="KLM289" s="18"/>
      <c r="KLN289" s="18"/>
      <c r="KLO289" s="18"/>
      <c r="KLP289" s="18"/>
      <c r="KLQ289" s="18"/>
      <c r="KLR289" s="18"/>
      <c r="KLS289" s="18"/>
      <c r="KLT289" s="18"/>
      <c r="KLU289" s="18"/>
      <c r="KLV289" s="18"/>
      <c r="KLW289" s="18"/>
      <c r="KLX289" s="18"/>
      <c r="KLY289" s="18"/>
      <c r="KLZ289" s="18"/>
      <c r="KMA289" s="18"/>
      <c r="KMB289" s="18"/>
      <c r="KMC289" s="18"/>
      <c r="KMD289" s="18"/>
      <c r="KME289" s="18"/>
      <c r="KMF289" s="18"/>
      <c r="KMG289" s="18"/>
      <c r="KMH289" s="18"/>
      <c r="KMI289" s="18"/>
      <c r="KMJ289" s="18"/>
      <c r="KMK289" s="18"/>
      <c r="KML289" s="18"/>
      <c r="KMM289" s="18"/>
      <c r="KMN289" s="18"/>
      <c r="KMO289" s="18"/>
      <c r="KMP289" s="18"/>
      <c r="KMQ289" s="18"/>
      <c r="KMR289" s="18"/>
      <c r="KMS289" s="18"/>
      <c r="KMT289" s="18"/>
      <c r="KMU289" s="18"/>
      <c r="KMV289" s="18"/>
      <c r="KMW289" s="18"/>
      <c r="KMX289" s="18"/>
      <c r="KMY289" s="18"/>
      <c r="KMZ289" s="18"/>
      <c r="KNA289" s="18"/>
      <c r="KNB289" s="18"/>
      <c r="KNC289" s="18"/>
      <c r="KND289" s="18"/>
      <c r="KNE289" s="18"/>
      <c r="KNF289" s="18"/>
      <c r="KNG289" s="18"/>
      <c r="KNH289" s="18"/>
      <c r="KNI289" s="18"/>
      <c r="KNJ289" s="18"/>
      <c r="KNK289" s="18"/>
      <c r="KNL289" s="18"/>
      <c r="KNM289" s="18"/>
      <c r="KNN289" s="18"/>
      <c r="KNO289" s="18"/>
      <c r="KNP289" s="18"/>
      <c r="KNQ289" s="18"/>
      <c r="KNR289" s="18"/>
      <c r="KNS289" s="18"/>
      <c r="KNT289" s="18"/>
      <c r="KNU289" s="18"/>
      <c r="KNV289" s="18"/>
      <c r="KNW289" s="18"/>
      <c r="KNX289" s="18"/>
      <c r="KNY289" s="18"/>
      <c r="KNZ289" s="18"/>
      <c r="KOA289" s="18"/>
      <c r="KOB289" s="18"/>
      <c r="KOC289" s="18"/>
      <c r="KOD289" s="18"/>
      <c r="KOE289" s="18"/>
      <c r="KOF289" s="18"/>
      <c r="KOG289" s="18"/>
      <c r="KOH289" s="18"/>
      <c r="KOI289" s="18"/>
      <c r="KOJ289" s="18"/>
      <c r="KOK289" s="18"/>
      <c r="KOL289" s="18"/>
      <c r="KOM289" s="18"/>
      <c r="KON289" s="18"/>
      <c r="KOO289" s="18"/>
      <c r="KOP289" s="18"/>
      <c r="KOQ289" s="18"/>
      <c r="KOR289" s="18"/>
      <c r="KOS289" s="18"/>
      <c r="KOT289" s="18"/>
      <c r="KOU289" s="18"/>
      <c r="KOV289" s="18"/>
      <c r="KOW289" s="18"/>
      <c r="KOX289" s="18"/>
      <c r="KOY289" s="18"/>
      <c r="KOZ289" s="18"/>
      <c r="KPA289" s="18"/>
      <c r="KPB289" s="18"/>
      <c r="KPC289" s="18"/>
      <c r="KPD289" s="18"/>
      <c r="KPE289" s="18"/>
      <c r="KPF289" s="18"/>
      <c r="KPG289" s="18"/>
      <c r="KPH289" s="18"/>
      <c r="KPI289" s="18"/>
      <c r="KPJ289" s="18"/>
      <c r="KPK289" s="18"/>
      <c r="KPL289" s="18"/>
      <c r="KPM289" s="18"/>
      <c r="KPN289" s="18"/>
      <c r="KPO289" s="18"/>
      <c r="KPP289" s="18"/>
      <c r="KPQ289" s="18"/>
      <c r="KPR289" s="18"/>
      <c r="KPS289" s="18"/>
      <c r="KPT289" s="18"/>
      <c r="KPU289" s="18"/>
      <c r="KPV289" s="18"/>
      <c r="KPW289" s="18"/>
      <c r="KPX289" s="18"/>
      <c r="KPY289" s="18"/>
      <c r="KPZ289" s="18"/>
      <c r="KQA289" s="18"/>
      <c r="KQB289" s="18"/>
      <c r="KQC289" s="18"/>
      <c r="KQD289" s="18"/>
      <c r="KQE289" s="18"/>
      <c r="KQF289" s="18"/>
      <c r="KQG289" s="18"/>
      <c r="KQH289" s="18"/>
      <c r="KQI289" s="18"/>
      <c r="KQJ289" s="18"/>
      <c r="KQK289" s="18"/>
      <c r="KQL289" s="18"/>
      <c r="KQM289" s="18"/>
      <c r="KQN289" s="18"/>
      <c r="KQO289" s="18"/>
      <c r="KQP289" s="18"/>
      <c r="KQQ289" s="18"/>
      <c r="KQR289" s="18"/>
      <c r="KQS289" s="18"/>
      <c r="KQT289" s="18"/>
      <c r="KQU289" s="18"/>
      <c r="KQV289" s="18"/>
      <c r="KQW289" s="18"/>
      <c r="KQX289" s="18"/>
      <c r="KQY289" s="18"/>
      <c r="KQZ289" s="18"/>
      <c r="KRA289" s="18"/>
      <c r="KRB289" s="18"/>
      <c r="KRC289" s="18"/>
      <c r="KRD289" s="18"/>
      <c r="KRE289" s="18"/>
      <c r="KRF289" s="18"/>
      <c r="KRG289" s="18"/>
      <c r="KRH289" s="18"/>
      <c r="KRI289" s="18"/>
      <c r="KRJ289" s="18"/>
      <c r="KRK289" s="18"/>
      <c r="KRL289" s="18"/>
      <c r="KRM289" s="18"/>
      <c r="KRN289" s="18"/>
      <c r="KRO289" s="18"/>
      <c r="KRP289" s="18"/>
      <c r="KRQ289" s="18"/>
      <c r="KRR289" s="18"/>
      <c r="KRS289" s="18"/>
      <c r="KRT289" s="18"/>
      <c r="KRU289" s="18"/>
      <c r="KRV289" s="18"/>
      <c r="KRW289" s="18"/>
      <c r="KRX289" s="18"/>
      <c r="KRY289" s="18"/>
      <c r="KRZ289" s="18"/>
      <c r="KSA289" s="18"/>
      <c r="KSB289" s="18"/>
      <c r="KSC289" s="18"/>
      <c r="KSD289" s="18"/>
      <c r="KSE289" s="18"/>
      <c r="KSF289" s="18"/>
      <c r="KSG289" s="18"/>
      <c r="KSH289" s="18"/>
      <c r="KSI289" s="18"/>
      <c r="KSJ289" s="18"/>
      <c r="KSK289" s="18"/>
      <c r="KSL289" s="18"/>
      <c r="KSM289" s="18"/>
      <c r="KSN289" s="18"/>
      <c r="KSO289" s="18"/>
      <c r="KSP289" s="18"/>
      <c r="KSQ289" s="18"/>
      <c r="KSR289" s="18"/>
      <c r="KSS289" s="18"/>
      <c r="KST289" s="18"/>
      <c r="KSU289" s="18"/>
      <c r="KSV289" s="18"/>
      <c r="KSW289" s="18"/>
      <c r="KSX289" s="18"/>
      <c r="KSY289" s="18"/>
      <c r="KSZ289" s="18"/>
      <c r="KTA289" s="18"/>
      <c r="KTB289" s="18"/>
      <c r="KTC289" s="18"/>
      <c r="KTD289" s="18"/>
      <c r="KTE289" s="18"/>
      <c r="KTF289" s="18"/>
      <c r="KTG289" s="18"/>
      <c r="KTH289" s="18"/>
      <c r="KTI289" s="18"/>
      <c r="KTJ289" s="18"/>
      <c r="KTK289" s="18"/>
      <c r="KTL289" s="18"/>
      <c r="KTM289" s="18"/>
      <c r="KTN289" s="18"/>
      <c r="KTO289" s="18"/>
      <c r="KTP289" s="18"/>
      <c r="KTQ289" s="18"/>
      <c r="KTR289" s="18"/>
      <c r="KTS289" s="18"/>
      <c r="KTT289" s="18"/>
      <c r="KTU289" s="18"/>
      <c r="KTV289" s="18"/>
      <c r="KTW289" s="18"/>
      <c r="KTX289" s="18"/>
      <c r="KTY289" s="18"/>
      <c r="KTZ289" s="18"/>
      <c r="KUA289" s="18"/>
      <c r="KUB289" s="18"/>
      <c r="KUC289" s="18"/>
      <c r="KUD289" s="18"/>
      <c r="KUE289" s="18"/>
      <c r="KUF289" s="18"/>
      <c r="KUG289" s="18"/>
      <c r="KUH289" s="18"/>
      <c r="KUI289" s="18"/>
      <c r="KUJ289" s="18"/>
      <c r="KUK289" s="18"/>
      <c r="KUL289" s="18"/>
      <c r="KUM289" s="18"/>
      <c r="KUN289" s="18"/>
      <c r="KUO289" s="18"/>
      <c r="KUP289" s="18"/>
      <c r="KUQ289" s="18"/>
      <c r="KUR289" s="18"/>
      <c r="KUS289" s="18"/>
      <c r="KUT289" s="18"/>
      <c r="KUU289" s="18"/>
      <c r="KUV289" s="18"/>
      <c r="KUW289" s="18"/>
      <c r="KUX289" s="18"/>
      <c r="KUY289" s="18"/>
      <c r="KUZ289" s="18"/>
      <c r="KVA289" s="18"/>
      <c r="KVB289" s="18"/>
      <c r="KVC289" s="18"/>
      <c r="KVD289" s="18"/>
      <c r="KVE289" s="18"/>
      <c r="KVF289" s="18"/>
      <c r="KVG289" s="18"/>
      <c r="KVH289" s="18"/>
      <c r="KVI289" s="18"/>
      <c r="KVJ289" s="18"/>
      <c r="KVK289" s="18"/>
      <c r="KVL289" s="18"/>
      <c r="KVM289" s="18"/>
      <c r="KVN289" s="18"/>
      <c r="KVO289" s="18"/>
      <c r="KVP289" s="18"/>
      <c r="KVQ289" s="18"/>
      <c r="KVR289" s="18"/>
      <c r="KVS289" s="18"/>
      <c r="KVT289" s="18"/>
      <c r="KVU289" s="18"/>
      <c r="KVV289" s="18"/>
      <c r="KVW289" s="18"/>
      <c r="KVX289" s="18"/>
      <c r="KVY289" s="18"/>
      <c r="KVZ289" s="18"/>
      <c r="KWA289" s="18"/>
      <c r="KWB289" s="18"/>
      <c r="KWC289" s="18"/>
      <c r="KWD289" s="18"/>
      <c r="KWE289" s="18"/>
      <c r="KWF289" s="18"/>
      <c r="KWG289" s="18"/>
      <c r="KWH289" s="18"/>
      <c r="KWI289" s="18"/>
      <c r="KWJ289" s="18"/>
      <c r="KWK289" s="18"/>
      <c r="KWL289" s="18"/>
      <c r="KWM289" s="18"/>
      <c r="KWN289" s="18"/>
      <c r="KWO289" s="18"/>
      <c r="KWP289" s="18"/>
      <c r="KWQ289" s="18"/>
      <c r="KWR289" s="18"/>
      <c r="KWS289" s="18"/>
      <c r="KWT289" s="18"/>
      <c r="KWU289" s="18"/>
      <c r="KWV289" s="18"/>
      <c r="KWW289" s="18"/>
      <c r="KWX289" s="18"/>
      <c r="KWY289" s="18"/>
      <c r="KWZ289" s="18"/>
      <c r="KXA289" s="18"/>
      <c r="KXB289" s="18"/>
      <c r="KXC289" s="18"/>
      <c r="KXD289" s="18"/>
      <c r="KXE289" s="18"/>
      <c r="KXF289" s="18"/>
      <c r="KXG289" s="18"/>
      <c r="KXH289" s="18"/>
      <c r="KXI289" s="18"/>
      <c r="KXJ289" s="18"/>
      <c r="KXK289" s="18"/>
      <c r="KXL289" s="18"/>
      <c r="KXM289" s="18"/>
      <c r="KXN289" s="18"/>
      <c r="KXO289" s="18"/>
      <c r="KXP289" s="18"/>
      <c r="KXQ289" s="18"/>
      <c r="KXR289" s="18"/>
      <c r="KXS289" s="18"/>
      <c r="KXT289" s="18"/>
      <c r="KXU289" s="18"/>
      <c r="KXV289" s="18"/>
      <c r="KXW289" s="18"/>
      <c r="KXX289" s="18"/>
      <c r="KXY289" s="18"/>
      <c r="KXZ289" s="18"/>
      <c r="KYA289" s="18"/>
      <c r="KYB289" s="18"/>
      <c r="KYC289" s="18"/>
      <c r="KYD289" s="18"/>
      <c r="KYE289" s="18"/>
      <c r="KYF289" s="18"/>
      <c r="KYG289" s="18"/>
      <c r="KYH289" s="18"/>
      <c r="KYI289" s="18"/>
      <c r="KYJ289" s="18"/>
      <c r="KYK289" s="18"/>
      <c r="KYL289" s="18"/>
      <c r="KYM289" s="18"/>
      <c r="KYN289" s="18"/>
      <c r="KYO289" s="18"/>
      <c r="KYP289" s="18"/>
      <c r="KYQ289" s="18"/>
      <c r="KYR289" s="18"/>
      <c r="KYS289" s="18"/>
      <c r="KYT289" s="18"/>
      <c r="KYU289" s="18"/>
      <c r="KYV289" s="18"/>
      <c r="KYW289" s="18"/>
      <c r="KYX289" s="18"/>
      <c r="KYY289" s="18"/>
      <c r="KYZ289" s="18"/>
      <c r="KZA289" s="18"/>
      <c r="KZB289" s="18"/>
      <c r="KZC289" s="18"/>
      <c r="KZD289" s="18"/>
      <c r="KZE289" s="18"/>
      <c r="KZF289" s="18"/>
      <c r="KZG289" s="18"/>
      <c r="KZH289" s="18"/>
      <c r="KZI289" s="18"/>
      <c r="KZJ289" s="18"/>
      <c r="KZK289" s="18"/>
      <c r="KZL289" s="18"/>
      <c r="KZM289" s="18"/>
      <c r="KZN289" s="18"/>
      <c r="KZO289" s="18"/>
      <c r="KZP289" s="18"/>
      <c r="KZQ289" s="18"/>
      <c r="KZR289" s="18"/>
      <c r="KZS289" s="18"/>
      <c r="KZT289" s="18"/>
      <c r="KZU289" s="18"/>
      <c r="KZV289" s="18"/>
      <c r="KZW289" s="18"/>
      <c r="KZX289" s="18"/>
      <c r="KZY289" s="18"/>
      <c r="KZZ289" s="18"/>
      <c r="LAA289" s="18"/>
      <c r="LAB289" s="18"/>
      <c r="LAC289" s="18"/>
      <c r="LAD289" s="18"/>
      <c r="LAE289" s="18"/>
      <c r="LAF289" s="18"/>
      <c r="LAG289" s="18"/>
      <c r="LAH289" s="18"/>
      <c r="LAI289" s="18"/>
      <c r="LAJ289" s="18"/>
      <c r="LAK289" s="18"/>
      <c r="LAL289" s="18"/>
      <c r="LAM289" s="18"/>
      <c r="LAN289" s="18"/>
      <c r="LAO289" s="18"/>
      <c r="LAP289" s="18"/>
      <c r="LAQ289" s="18"/>
      <c r="LAR289" s="18"/>
      <c r="LAS289" s="18"/>
      <c r="LAT289" s="18"/>
      <c r="LAU289" s="18"/>
      <c r="LAV289" s="18"/>
      <c r="LAW289" s="18"/>
      <c r="LAX289" s="18"/>
      <c r="LAY289" s="18"/>
      <c r="LAZ289" s="18"/>
      <c r="LBA289" s="18"/>
      <c r="LBB289" s="18"/>
      <c r="LBC289" s="18"/>
      <c r="LBD289" s="18"/>
      <c r="LBE289" s="18"/>
      <c r="LBF289" s="18"/>
      <c r="LBG289" s="18"/>
      <c r="LBH289" s="18"/>
      <c r="LBI289" s="18"/>
      <c r="LBJ289" s="18"/>
      <c r="LBK289" s="18"/>
      <c r="LBL289" s="18"/>
      <c r="LBM289" s="18"/>
      <c r="LBN289" s="18"/>
      <c r="LBO289" s="18"/>
      <c r="LBP289" s="18"/>
      <c r="LBQ289" s="18"/>
      <c r="LBR289" s="18"/>
      <c r="LBS289" s="18"/>
      <c r="LBT289" s="18"/>
      <c r="LBU289" s="18"/>
      <c r="LBV289" s="18"/>
      <c r="LBW289" s="18"/>
      <c r="LBX289" s="18"/>
      <c r="LBY289" s="18"/>
      <c r="LBZ289" s="18"/>
      <c r="LCA289" s="18"/>
      <c r="LCB289" s="18"/>
      <c r="LCC289" s="18"/>
      <c r="LCD289" s="18"/>
      <c r="LCE289" s="18"/>
      <c r="LCF289" s="18"/>
      <c r="LCG289" s="18"/>
      <c r="LCH289" s="18"/>
      <c r="LCI289" s="18"/>
      <c r="LCJ289" s="18"/>
      <c r="LCK289" s="18"/>
      <c r="LCL289" s="18"/>
      <c r="LCM289" s="18"/>
      <c r="LCN289" s="18"/>
      <c r="LCO289" s="18"/>
      <c r="LCP289" s="18"/>
      <c r="LCQ289" s="18"/>
      <c r="LCR289" s="18"/>
      <c r="LCS289" s="18"/>
      <c r="LCT289" s="18"/>
      <c r="LCU289" s="18"/>
      <c r="LCV289" s="18"/>
      <c r="LCW289" s="18"/>
      <c r="LCX289" s="18"/>
      <c r="LCY289" s="18"/>
      <c r="LCZ289" s="18"/>
      <c r="LDA289" s="18"/>
      <c r="LDB289" s="18"/>
      <c r="LDC289" s="18"/>
      <c r="LDD289" s="18"/>
      <c r="LDE289" s="18"/>
      <c r="LDF289" s="18"/>
      <c r="LDG289" s="18"/>
      <c r="LDH289" s="18"/>
      <c r="LDI289" s="18"/>
      <c r="LDJ289" s="18"/>
      <c r="LDK289" s="18"/>
      <c r="LDL289" s="18"/>
      <c r="LDM289" s="18"/>
      <c r="LDN289" s="18"/>
      <c r="LDO289" s="18"/>
      <c r="LDP289" s="18"/>
      <c r="LDQ289" s="18"/>
      <c r="LDR289" s="18"/>
      <c r="LDS289" s="18"/>
      <c r="LDT289" s="18"/>
      <c r="LDU289" s="18"/>
      <c r="LDV289" s="18"/>
      <c r="LDW289" s="18"/>
      <c r="LDX289" s="18"/>
      <c r="LDY289" s="18"/>
      <c r="LDZ289" s="18"/>
      <c r="LEA289" s="18"/>
      <c r="LEB289" s="18"/>
      <c r="LEC289" s="18"/>
      <c r="LED289" s="18"/>
      <c r="LEE289" s="18"/>
      <c r="LEF289" s="18"/>
      <c r="LEG289" s="18"/>
      <c r="LEH289" s="18"/>
      <c r="LEI289" s="18"/>
      <c r="LEJ289" s="18"/>
      <c r="LEK289" s="18"/>
      <c r="LEL289" s="18"/>
      <c r="LEM289" s="18"/>
      <c r="LEN289" s="18"/>
      <c r="LEO289" s="18"/>
      <c r="LEP289" s="18"/>
      <c r="LEQ289" s="18"/>
      <c r="LER289" s="18"/>
      <c r="LES289" s="18"/>
      <c r="LET289" s="18"/>
      <c r="LEU289" s="18"/>
      <c r="LEV289" s="18"/>
      <c r="LEW289" s="18"/>
      <c r="LEX289" s="18"/>
      <c r="LEY289" s="18"/>
      <c r="LEZ289" s="18"/>
      <c r="LFA289" s="18"/>
      <c r="LFB289" s="18"/>
      <c r="LFC289" s="18"/>
      <c r="LFD289" s="18"/>
      <c r="LFE289" s="18"/>
      <c r="LFF289" s="18"/>
      <c r="LFG289" s="18"/>
      <c r="LFH289" s="18"/>
      <c r="LFI289" s="18"/>
      <c r="LFJ289" s="18"/>
      <c r="LFK289" s="18"/>
      <c r="LFL289" s="18"/>
      <c r="LFM289" s="18"/>
      <c r="LFN289" s="18"/>
      <c r="LFO289" s="18"/>
      <c r="LFP289" s="18"/>
      <c r="LFQ289" s="18"/>
      <c r="LFR289" s="18"/>
      <c r="LFS289" s="18"/>
      <c r="LFT289" s="18"/>
      <c r="LFU289" s="18"/>
      <c r="LFV289" s="18"/>
      <c r="LFW289" s="18"/>
      <c r="LFX289" s="18"/>
      <c r="LFY289" s="18"/>
      <c r="LFZ289" s="18"/>
      <c r="LGA289" s="18"/>
      <c r="LGB289" s="18"/>
      <c r="LGC289" s="18"/>
      <c r="LGD289" s="18"/>
      <c r="LGE289" s="18"/>
      <c r="LGF289" s="18"/>
      <c r="LGG289" s="18"/>
      <c r="LGH289" s="18"/>
      <c r="LGI289" s="18"/>
      <c r="LGJ289" s="18"/>
      <c r="LGK289" s="18"/>
      <c r="LGL289" s="18"/>
      <c r="LGM289" s="18"/>
      <c r="LGN289" s="18"/>
      <c r="LGO289" s="18"/>
      <c r="LGP289" s="18"/>
      <c r="LGQ289" s="18"/>
      <c r="LGR289" s="18"/>
      <c r="LGS289" s="18"/>
      <c r="LGT289" s="18"/>
      <c r="LGU289" s="18"/>
      <c r="LGV289" s="18"/>
      <c r="LGW289" s="18"/>
      <c r="LGX289" s="18"/>
      <c r="LGY289" s="18"/>
      <c r="LGZ289" s="18"/>
      <c r="LHA289" s="18"/>
      <c r="LHB289" s="18"/>
      <c r="LHC289" s="18"/>
      <c r="LHD289" s="18"/>
      <c r="LHE289" s="18"/>
      <c r="LHF289" s="18"/>
      <c r="LHG289" s="18"/>
      <c r="LHH289" s="18"/>
      <c r="LHI289" s="18"/>
      <c r="LHJ289" s="18"/>
      <c r="LHK289" s="18"/>
      <c r="LHL289" s="18"/>
      <c r="LHM289" s="18"/>
      <c r="LHN289" s="18"/>
      <c r="LHO289" s="18"/>
      <c r="LHP289" s="18"/>
      <c r="LHQ289" s="18"/>
      <c r="LHR289" s="18"/>
      <c r="LHS289" s="18"/>
      <c r="LHT289" s="18"/>
      <c r="LHU289" s="18"/>
      <c r="LHV289" s="18"/>
      <c r="LHW289" s="18"/>
      <c r="LHX289" s="18"/>
      <c r="LHY289" s="18"/>
      <c r="LHZ289" s="18"/>
      <c r="LIA289" s="18"/>
      <c r="LIB289" s="18"/>
      <c r="LIC289" s="18"/>
      <c r="LID289" s="18"/>
      <c r="LIE289" s="18"/>
      <c r="LIF289" s="18"/>
      <c r="LIG289" s="18"/>
      <c r="LIH289" s="18"/>
      <c r="LII289" s="18"/>
      <c r="LIJ289" s="18"/>
      <c r="LIK289" s="18"/>
      <c r="LIL289" s="18"/>
      <c r="LIM289" s="18"/>
      <c r="LIN289" s="18"/>
      <c r="LIO289" s="18"/>
      <c r="LIP289" s="18"/>
      <c r="LIQ289" s="18"/>
      <c r="LIR289" s="18"/>
      <c r="LIS289" s="18"/>
      <c r="LIT289" s="18"/>
      <c r="LIU289" s="18"/>
      <c r="LIV289" s="18"/>
      <c r="LIW289" s="18"/>
      <c r="LIX289" s="18"/>
      <c r="LIY289" s="18"/>
      <c r="LIZ289" s="18"/>
      <c r="LJA289" s="18"/>
      <c r="LJB289" s="18"/>
      <c r="LJC289" s="18"/>
      <c r="LJD289" s="18"/>
      <c r="LJE289" s="18"/>
      <c r="LJF289" s="18"/>
      <c r="LJG289" s="18"/>
      <c r="LJH289" s="18"/>
      <c r="LJI289" s="18"/>
      <c r="LJJ289" s="18"/>
      <c r="LJK289" s="18"/>
      <c r="LJL289" s="18"/>
      <c r="LJM289" s="18"/>
      <c r="LJN289" s="18"/>
      <c r="LJO289" s="18"/>
      <c r="LJP289" s="18"/>
      <c r="LJQ289" s="18"/>
      <c r="LJR289" s="18"/>
      <c r="LJS289" s="18"/>
      <c r="LJT289" s="18"/>
      <c r="LJU289" s="18"/>
      <c r="LJV289" s="18"/>
      <c r="LJW289" s="18"/>
      <c r="LJX289" s="18"/>
      <c r="LJY289" s="18"/>
      <c r="LJZ289" s="18"/>
      <c r="LKA289" s="18"/>
      <c r="LKB289" s="18"/>
      <c r="LKC289" s="18"/>
      <c r="LKD289" s="18"/>
      <c r="LKE289" s="18"/>
      <c r="LKF289" s="18"/>
      <c r="LKG289" s="18"/>
      <c r="LKH289" s="18"/>
      <c r="LKI289" s="18"/>
      <c r="LKJ289" s="18"/>
      <c r="LKK289" s="18"/>
      <c r="LKL289" s="18"/>
      <c r="LKM289" s="18"/>
      <c r="LKN289" s="18"/>
      <c r="LKO289" s="18"/>
      <c r="LKP289" s="18"/>
      <c r="LKQ289" s="18"/>
      <c r="LKR289" s="18"/>
      <c r="LKS289" s="18"/>
      <c r="LKT289" s="18"/>
      <c r="LKU289" s="18"/>
      <c r="LKV289" s="18"/>
      <c r="LKW289" s="18"/>
      <c r="LKX289" s="18"/>
      <c r="LKY289" s="18"/>
      <c r="LKZ289" s="18"/>
      <c r="LLA289" s="18"/>
      <c r="LLB289" s="18"/>
      <c r="LLC289" s="18"/>
      <c r="LLD289" s="18"/>
      <c r="LLE289" s="18"/>
      <c r="LLF289" s="18"/>
      <c r="LLG289" s="18"/>
      <c r="LLH289" s="18"/>
      <c r="LLI289" s="18"/>
      <c r="LLJ289" s="18"/>
      <c r="LLK289" s="18"/>
      <c r="LLL289" s="18"/>
      <c r="LLM289" s="18"/>
      <c r="LLN289" s="18"/>
      <c r="LLO289" s="18"/>
      <c r="LLP289" s="18"/>
      <c r="LLQ289" s="18"/>
      <c r="LLR289" s="18"/>
      <c r="LLS289" s="18"/>
      <c r="LLT289" s="18"/>
      <c r="LLU289" s="18"/>
      <c r="LLV289" s="18"/>
      <c r="LLW289" s="18"/>
      <c r="LLX289" s="18"/>
      <c r="LLY289" s="18"/>
      <c r="LLZ289" s="18"/>
      <c r="LMA289" s="18"/>
      <c r="LMB289" s="18"/>
      <c r="LMC289" s="18"/>
      <c r="LMD289" s="18"/>
      <c r="LME289" s="18"/>
      <c r="LMF289" s="18"/>
      <c r="LMG289" s="18"/>
      <c r="LMH289" s="18"/>
      <c r="LMI289" s="18"/>
      <c r="LMJ289" s="18"/>
      <c r="LMK289" s="18"/>
      <c r="LML289" s="18"/>
      <c r="LMM289" s="18"/>
      <c r="LMN289" s="18"/>
      <c r="LMO289" s="18"/>
      <c r="LMP289" s="18"/>
      <c r="LMQ289" s="18"/>
      <c r="LMR289" s="18"/>
      <c r="LMS289" s="18"/>
      <c r="LMT289" s="18"/>
      <c r="LMU289" s="18"/>
      <c r="LMV289" s="18"/>
      <c r="LMW289" s="18"/>
      <c r="LMX289" s="18"/>
      <c r="LMY289" s="18"/>
      <c r="LMZ289" s="18"/>
      <c r="LNA289" s="18"/>
      <c r="LNB289" s="18"/>
      <c r="LNC289" s="18"/>
      <c r="LND289" s="18"/>
      <c r="LNE289" s="18"/>
      <c r="LNF289" s="18"/>
      <c r="LNG289" s="18"/>
      <c r="LNH289" s="18"/>
      <c r="LNI289" s="18"/>
      <c r="LNJ289" s="18"/>
      <c r="LNK289" s="18"/>
      <c r="LNL289" s="18"/>
      <c r="LNM289" s="18"/>
      <c r="LNN289" s="18"/>
      <c r="LNO289" s="18"/>
      <c r="LNP289" s="18"/>
      <c r="LNQ289" s="18"/>
      <c r="LNR289" s="18"/>
      <c r="LNS289" s="18"/>
      <c r="LNT289" s="18"/>
      <c r="LNU289" s="18"/>
      <c r="LNV289" s="18"/>
      <c r="LNW289" s="18"/>
      <c r="LNX289" s="18"/>
      <c r="LNY289" s="18"/>
      <c r="LNZ289" s="18"/>
      <c r="LOA289" s="18"/>
      <c r="LOB289" s="18"/>
      <c r="LOC289" s="18"/>
      <c r="LOD289" s="18"/>
      <c r="LOE289" s="18"/>
      <c r="LOF289" s="18"/>
      <c r="LOG289" s="18"/>
      <c r="LOH289" s="18"/>
      <c r="LOI289" s="18"/>
      <c r="LOJ289" s="18"/>
      <c r="LOK289" s="18"/>
      <c r="LOL289" s="18"/>
      <c r="LOM289" s="18"/>
      <c r="LON289" s="18"/>
      <c r="LOO289" s="18"/>
      <c r="LOP289" s="18"/>
      <c r="LOQ289" s="18"/>
      <c r="LOR289" s="18"/>
      <c r="LOS289" s="18"/>
      <c r="LOT289" s="18"/>
      <c r="LOU289" s="18"/>
      <c r="LOV289" s="18"/>
      <c r="LOW289" s="18"/>
      <c r="LOX289" s="18"/>
      <c r="LOY289" s="18"/>
      <c r="LOZ289" s="18"/>
      <c r="LPA289" s="18"/>
      <c r="LPB289" s="18"/>
      <c r="LPC289" s="18"/>
      <c r="LPD289" s="18"/>
      <c r="LPE289" s="18"/>
      <c r="LPF289" s="18"/>
      <c r="LPG289" s="18"/>
      <c r="LPH289" s="18"/>
      <c r="LPI289" s="18"/>
      <c r="LPJ289" s="18"/>
      <c r="LPK289" s="18"/>
      <c r="LPL289" s="18"/>
      <c r="LPM289" s="18"/>
      <c r="LPN289" s="18"/>
      <c r="LPO289" s="18"/>
      <c r="LPP289" s="18"/>
      <c r="LPQ289" s="18"/>
      <c r="LPR289" s="18"/>
      <c r="LPS289" s="18"/>
      <c r="LPT289" s="18"/>
      <c r="LPU289" s="18"/>
      <c r="LPV289" s="18"/>
      <c r="LPW289" s="18"/>
      <c r="LPX289" s="18"/>
      <c r="LPY289" s="18"/>
      <c r="LPZ289" s="18"/>
      <c r="LQA289" s="18"/>
      <c r="LQB289" s="18"/>
      <c r="LQC289" s="18"/>
      <c r="LQD289" s="18"/>
      <c r="LQE289" s="18"/>
      <c r="LQF289" s="18"/>
      <c r="LQG289" s="18"/>
      <c r="LQH289" s="18"/>
      <c r="LQI289" s="18"/>
      <c r="LQJ289" s="18"/>
      <c r="LQK289" s="18"/>
      <c r="LQL289" s="18"/>
      <c r="LQM289" s="18"/>
      <c r="LQN289" s="18"/>
      <c r="LQO289" s="18"/>
      <c r="LQP289" s="18"/>
      <c r="LQQ289" s="18"/>
      <c r="LQR289" s="18"/>
      <c r="LQS289" s="18"/>
      <c r="LQT289" s="18"/>
      <c r="LQU289" s="18"/>
      <c r="LQV289" s="18"/>
      <c r="LQW289" s="18"/>
      <c r="LQX289" s="18"/>
      <c r="LQY289" s="18"/>
      <c r="LQZ289" s="18"/>
      <c r="LRA289" s="18"/>
      <c r="LRB289" s="18"/>
      <c r="LRC289" s="18"/>
      <c r="LRD289" s="18"/>
      <c r="LRE289" s="18"/>
      <c r="LRF289" s="18"/>
      <c r="LRG289" s="18"/>
      <c r="LRH289" s="18"/>
      <c r="LRI289" s="18"/>
      <c r="LRJ289" s="18"/>
      <c r="LRK289" s="18"/>
      <c r="LRL289" s="18"/>
      <c r="LRM289" s="18"/>
      <c r="LRN289" s="18"/>
      <c r="LRO289" s="18"/>
      <c r="LRP289" s="18"/>
      <c r="LRQ289" s="18"/>
      <c r="LRR289" s="18"/>
      <c r="LRS289" s="18"/>
      <c r="LRT289" s="18"/>
      <c r="LRU289" s="18"/>
      <c r="LRV289" s="18"/>
      <c r="LRW289" s="18"/>
      <c r="LRX289" s="18"/>
      <c r="LRY289" s="18"/>
      <c r="LRZ289" s="18"/>
      <c r="LSA289" s="18"/>
      <c r="LSB289" s="18"/>
      <c r="LSC289" s="18"/>
      <c r="LSD289" s="18"/>
      <c r="LSE289" s="18"/>
      <c r="LSF289" s="18"/>
      <c r="LSG289" s="18"/>
      <c r="LSH289" s="18"/>
      <c r="LSI289" s="18"/>
      <c r="LSJ289" s="18"/>
      <c r="LSK289" s="18"/>
      <c r="LSL289" s="18"/>
      <c r="LSM289" s="18"/>
      <c r="LSN289" s="18"/>
      <c r="LSO289" s="18"/>
      <c r="LSP289" s="18"/>
      <c r="LSQ289" s="18"/>
      <c r="LSR289" s="18"/>
      <c r="LSS289" s="18"/>
      <c r="LST289" s="18"/>
      <c r="LSU289" s="18"/>
      <c r="LSV289" s="18"/>
      <c r="LSW289" s="18"/>
      <c r="LSX289" s="18"/>
      <c r="LSY289" s="18"/>
      <c r="LSZ289" s="18"/>
      <c r="LTA289" s="18"/>
      <c r="LTB289" s="18"/>
      <c r="LTC289" s="18"/>
      <c r="LTD289" s="18"/>
      <c r="LTE289" s="18"/>
      <c r="LTF289" s="18"/>
      <c r="LTG289" s="18"/>
      <c r="LTH289" s="18"/>
      <c r="LTI289" s="18"/>
      <c r="LTJ289" s="18"/>
      <c r="LTK289" s="18"/>
      <c r="LTL289" s="18"/>
      <c r="LTM289" s="18"/>
      <c r="LTN289" s="18"/>
      <c r="LTO289" s="18"/>
      <c r="LTP289" s="18"/>
      <c r="LTQ289" s="18"/>
      <c r="LTR289" s="18"/>
      <c r="LTS289" s="18"/>
      <c r="LTT289" s="18"/>
      <c r="LTU289" s="18"/>
      <c r="LTV289" s="18"/>
      <c r="LTW289" s="18"/>
      <c r="LTX289" s="18"/>
      <c r="LTY289" s="18"/>
      <c r="LTZ289" s="18"/>
      <c r="LUA289" s="18"/>
      <c r="LUB289" s="18"/>
      <c r="LUC289" s="18"/>
      <c r="LUD289" s="18"/>
      <c r="LUE289" s="18"/>
      <c r="LUF289" s="18"/>
      <c r="LUG289" s="18"/>
      <c r="LUH289" s="18"/>
      <c r="LUI289" s="18"/>
      <c r="LUJ289" s="18"/>
      <c r="LUK289" s="18"/>
      <c r="LUL289" s="18"/>
      <c r="LUM289" s="18"/>
      <c r="LUN289" s="18"/>
      <c r="LUO289" s="18"/>
      <c r="LUP289" s="18"/>
      <c r="LUQ289" s="18"/>
      <c r="LUR289" s="18"/>
      <c r="LUS289" s="18"/>
      <c r="LUT289" s="18"/>
      <c r="LUU289" s="18"/>
      <c r="LUV289" s="18"/>
      <c r="LUW289" s="18"/>
      <c r="LUX289" s="18"/>
      <c r="LUY289" s="18"/>
      <c r="LUZ289" s="18"/>
      <c r="LVA289" s="18"/>
      <c r="LVB289" s="18"/>
      <c r="LVC289" s="18"/>
      <c r="LVD289" s="18"/>
      <c r="LVE289" s="18"/>
      <c r="LVF289" s="18"/>
      <c r="LVG289" s="18"/>
      <c r="LVH289" s="18"/>
      <c r="LVI289" s="18"/>
      <c r="LVJ289" s="18"/>
      <c r="LVK289" s="18"/>
      <c r="LVL289" s="18"/>
      <c r="LVM289" s="18"/>
      <c r="LVN289" s="18"/>
      <c r="LVO289" s="18"/>
      <c r="LVP289" s="18"/>
      <c r="LVQ289" s="18"/>
      <c r="LVR289" s="18"/>
      <c r="LVS289" s="18"/>
      <c r="LVT289" s="18"/>
      <c r="LVU289" s="18"/>
      <c r="LVV289" s="18"/>
      <c r="LVW289" s="18"/>
      <c r="LVX289" s="18"/>
      <c r="LVY289" s="18"/>
      <c r="LVZ289" s="18"/>
      <c r="LWA289" s="18"/>
      <c r="LWB289" s="18"/>
      <c r="LWC289" s="18"/>
      <c r="LWD289" s="18"/>
      <c r="LWE289" s="18"/>
      <c r="LWF289" s="18"/>
      <c r="LWG289" s="18"/>
      <c r="LWH289" s="18"/>
      <c r="LWI289" s="18"/>
      <c r="LWJ289" s="18"/>
      <c r="LWK289" s="18"/>
      <c r="LWL289" s="18"/>
      <c r="LWM289" s="18"/>
      <c r="LWN289" s="18"/>
      <c r="LWO289" s="18"/>
      <c r="LWP289" s="18"/>
      <c r="LWQ289" s="18"/>
      <c r="LWR289" s="18"/>
      <c r="LWS289" s="18"/>
      <c r="LWT289" s="18"/>
      <c r="LWU289" s="18"/>
      <c r="LWV289" s="18"/>
      <c r="LWW289" s="18"/>
      <c r="LWX289" s="18"/>
      <c r="LWY289" s="18"/>
      <c r="LWZ289" s="18"/>
      <c r="LXA289" s="18"/>
      <c r="LXB289" s="18"/>
      <c r="LXC289" s="18"/>
      <c r="LXD289" s="18"/>
      <c r="LXE289" s="18"/>
      <c r="LXF289" s="18"/>
      <c r="LXG289" s="18"/>
      <c r="LXH289" s="18"/>
      <c r="LXI289" s="18"/>
      <c r="LXJ289" s="18"/>
      <c r="LXK289" s="18"/>
      <c r="LXL289" s="18"/>
      <c r="LXM289" s="18"/>
      <c r="LXN289" s="18"/>
      <c r="LXO289" s="18"/>
      <c r="LXP289" s="18"/>
      <c r="LXQ289" s="18"/>
      <c r="LXR289" s="18"/>
      <c r="LXS289" s="18"/>
      <c r="LXT289" s="18"/>
      <c r="LXU289" s="18"/>
      <c r="LXV289" s="18"/>
      <c r="LXW289" s="18"/>
      <c r="LXX289" s="18"/>
      <c r="LXY289" s="18"/>
      <c r="LXZ289" s="18"/>
      <c r="LYA289" s="18"/>
      <c r="LYB289" s="18"/>
      <c r="LYC289" s="18"/>
      <c r="LYD289" s="18"/>
      <c r="LYE289" s="18"/>
      <c r="LYF289" s="18"/>
      <c r="LYG289" s="18"/>
      <c r="LYH289" s="18"/>
      <c r="LYI289" s="18"/>
      <c r="LYJ289" s="18"/>
      <c r="LYK289" s="18"/>
      <c r="LYL289" s="18"/>
      <c r="LYM289" s="18"/>
      <c r="LYN289" s="18"/>
      <c r="LYO289" s="18"/>
      <c r="LYP289" s="18"/>
      <c r="LYQ289" s="18"/>
      <c r="LYR289" s="18"/>
      <c r="LYS289" s="18"/>
      <c r="LYT289" s="18"/>
      <c r="LYU289" s="18"/>
      <c r="LYV289" s="18"/>
      <c r="LYW289" s="18"/>
      <c r="LYX289" s="18"/>
      <c r="LYY289" s="18"/>
      <c r="LYZ289" s="18"/>
      <c r="LZA289" s="18"/>
      <c r="LZB289" s="18"/>
      <c r="LZC289" s="18"/>
      <c r="LZD289" s="18"/>
      <c r="LZE289" s="18"/>
      <c r="LZF289" s="18"/>
      <c r="LZG289" s="18"/>
      <c r="LZH289" s="18"/>
      <c r="LZI289" s="18"/>
      <c r="LZJ289" s="18"/>
      <c r="LZK289" s="18"/>
      <c r="LZL289" s="18"/>
      <c r="LZM289" s="18"/>
      <c r="LZN289" s="18"/>
      <c r="LZO289" s="18"/>
      <c r="LZP289" s="18"/>
      <c r="LZQ289" s="18"/>
      <c r="LZR289" s="18"/>
      <c r="LZS289" s="18"/>
      <c r="LZT289" s="18"/>
      <c r="LZU289" s="18"/>
      <c r="LZV289" s="18"/>
      <c r="LZW289" s="18"/>
      <c r="LZX289" s="18"/>
      <c r="LZY289" s="18"/>
      <c r="LZZ289" s="18"/>
      <c r="MAA289" s="18"/>
      <c r="MAB289" s="18"/>
      <c r="MAC289" s="18"/>
      <c r="MAD289" s="18"/>
      <c r="MAE289" s="18"/>
      <c r="MAF289" s="18"/>
      <c r="MAG289" s="18"/>
      <c r="MAH289" s="18"/>
      <c r="MAI289" s="18"/>
      <c r="MAJ289" s="18"/>
      <c r="MAK289" s="18"/>
      <c r="MAL289" s="18"/>
      <c r="MAM289" s="18"/>
      <c r="MAN289" s="18"/>
      <c r="MAO289" s="18"/>
      <c r="MAP289" s="18"/>
      <c r="MAQ289" s="18"/>
      <c r="MAR289" s="18"/>
      <c r="MAS289" s="18"/>
      <c r="MAT289" s="18"/>
      <c r="MAU289" s="18"/>
      <c r="MAV289" s="18"/>
      <c r="MAW289" s="18"/>
      <c r="MAX289" s="18"/>
      <c r="MAY289" s="18"/>
      <c r="MAZ289" s="18"/>
      <c r="MBA289" s="18"/>
      <c r="MBB289" s="18"/>
      <c r="MBC289" s="18"/>
      <c r="MBD289" s="18"/>
      <c r="MBE289" s="18"/>
      <c r="MBF289" s="18"/>
      <c r="MBG289" s="18"/>
      <c r="MBH289" s="18"/>
      <c r="MBI289" s="18"/>
      <c r="MBJ289" s="18"/>
      <c r="MBK289" s="18"/>
      <c r="MBL289" s="18"/>
      <c r="MBM289" s="18"/>
      <c r="MBN289" s="18"/>
      <c r="MBO289" s="18"/>
      <c r="MBP289" s="18"/>
      <c r="MBQ289" s="18"/>
      <c r="MBR289" s="18"/>
      <c r="MBS289" s="18"/>
      <c r="MBT289" s="18"/>
      <c r="MBU289" s="18"/>
      <c r="MBV289" s="18"/>
      <c r="MBW289" s="18"/>
      <c r="MBX289" s="18"/>
      <c r="MBY289" s="18"/>
      <c r="MBZ289" s="18"/>
      <c r="MCA289" s="18"/>
      <c r="MCB289" s="18"/>
      <c r="MCC289" s="18"/>
      <c r="MCD289" s="18"/>
      <c r="MCE289" s="18"/>
      <c r="MCF289" s="18"/>
      <c r="MCG289" s="18"/>
      <c r="MCH289" s="18"/>
      <c r="MCI289" s="18"/>
      <c r="MCJ289" s="18"/>
      <c r="MCK289" s="18"/>
      <c r="MCL289" s="18"/>
      <c r="MCM289" s="18"/>
      <c r="MCN289" s="18"/>
      <c r="MCO289" s="18"/>
      <c r="MCP289" s="18"/>
      <c r="MCQ289" s="18"/>
      <c r="MCR289" s="18"/>
      <c r="MCS289" s="18"/>
      <c r="MCT289" s="18"/>
      <c r="MCU289" s="18"/>
      <c r="MCV289" s="18"/>
      <c r="MCW289" s="18"/>
      <c r="MCX289" s="18"/>
      <c r="MCY289" s="18"/>
      <c r="MCZ289" s="18"/>
      <c r="MDA289" s="18"/>
      <c r="MDB289" s="18"/>
      <c r="MDC289" s="18"/>
      <c r="MDD289" s="18"/>
      <c r="MDE289" s="18"/>
      <c r="MDF289" s="18"/>
      <c r="MDG289" s="18"/>
      <c r="MDH289" s="18"/>
      <c r="MDI289" s="18"/>
      <c r="MDJ289" s="18"/>
      <c r="MDK289" s="18"/>
      <c r="MDL289" s="18"/>
      <c r="MDM289" s="18"/>
      <c r="MDN289" s="18"/>
      <c r="MDO289" s="18"/>
      <c r="MDP289" s="18"/>
      <c r="MDQ289" s="18"/>
      <c r="MDR289" s="18"/>
      <c r="MDS289" s="18"/>
      <c r="MDT289" s="18"/>
      <c r="MDU289" s="18"/>
      <c r="MDV289" s="18"/>
      <c r="MDW289" s="18"/>
      <c r="MDX289" s="18"/>
      <c r="MDY289" s="18"/>
      <c r="MDZ289" s="18"/>
      <c r="MEA289" s="18"/>
      <c r="MEB289" s="18"/>
      <c r="MEC289" s="18"/>
      <c r="MED289" s="18"/>
      <c r="MEE289" s="18"/>
      <c r="MEF289" s="18"/>
      <c r="MEG289" s="18"/>
      <c r="MEH289" s="18"/>
      <c r="MEI289" s="18"/>
      <c r="MEJ289" s="18"/>
      <c r="MEK289" s="18"/>
      <c r="MEL289" s="18"/>
      <c r="MEM289" s="18"/>
      <c r="MEN289" s="18"/>
      <c r="MEO289" s="18"/>
      <c r="MEP289" s="18"/>
      <c r="MEQ289" s="18"/>
      <c r="MER289" s="18"/>
      <c r="MES289" s="18"/>
      <c r="MET289" s="18"/>
      <c r="MEU289" s="18"/>
      <c r="MEV289" s="18"/>
      <c r="MEW289" s="18"/>
      <c r="MEX289" s="18"/>
      <c r="MEY289" s="18"/>
      <c r="MEZ289" s="18"/>
      <c r="MFA289" s="18"/>
      <c r="MFB289" s="18"/>
      <c r="MFC289" s="18"/>
      <c r="MFD289" s="18"/>
      <c r="MFE289" s="18"/>
      <c r="MFF289" s="18"/>
      <c r="MFG289" s="18"/>
      <c r="MFH289" s="18"/>
      <c r="MFI289" s="18"/>
      <c r="MFJ289" s="18"/>
      <c r="MFK289" s="18"/>
      <c r="MFL289" s="18"/>
      <c r="MFM289" s="18"/>
      <c r="MFN289" s="18"/>
      <c r="MFO289" s="18"/>
      <c r="MFP289" s="18"/>
      <c r="MFQ289" s="18"/>
      <c r="MFR289" s="18"/>
      <c r="MFS289" s="18"/>
      <c r="MFT289" s="18"/>
      <c r="MFU289" s="18"/>
      <c r="MFV289" s="18"/>
      <c r="MFW289" s="18"/>
      <c r="MFX289" s="18"/>
      <c r="MFY289" s="18"/>
      <c r="MFZ289" s="18"/>
      <c r="MGA289" s="18"/>
      <c r="MGB289" s="18"/>
      <c r="MGC289" s="18"/>
      <c r="MGD289" s="18"/>
      <c r="MGE289" s="18"/>
      <c r="MGF289" s="18"/>
      <c r="MGG289" s="18"/>
      <c r="MGH289" s="18"/>
      <c r="MGI289" s="18"/>
      <c r="MGJ289" s="18"/>
      <c r="MGK289" s="18"/>
      <c r="MGL289" s="18"/>
      <c r="MGM289" s="18"/>
      <c r="MGN289" s="18"/>
      <c r="MGO289" s="18"/>
      <c r="MGP289" s="18"/>
      <c r="MGQ289" s="18"/>
      <c r="MGR289" s="18"/>
      <c r="MGS289" s="18"/>
      <c r="MGT289" s="18"/>
      <c r="MGU289" s="18"/>
      <c r="MGV289" s="18"/>
      <c r="MGW289" s="18"/>
      <c r="MGX289" s="18"/>
      <c r="MGY289" s="18"/>
      <c r="MGZ289" s="18"/>
      <c r="MHA289" s="18"/>
      <c r="MHB289" s="18"/>
      <c r="MHC289" s="18"/>
      <c r="MHD289" s="18"/>
      <c r="MHE289" s="18"/>
      <c r="MHF289" s="18"/>
      <c r="MHG289" s="18"/>
      <c r="MHH289" s="18"/>
      <c r="MHI289" s="18"/>
      <c r="MHJ289" s="18"/>
      <c r="MHK289" s="18"/>
      <c r="MHL289" s="18"/>
      <c r="MHM289" s="18"/>
      <c r="MHN289" s="18"/>
      <c r="MHO289" s="18"/>
      <c r="MHP289" s="18"/>
      <c r="MHQ289" s="18"/>
      <c r="MHR289" s="18"/>
      <c r="MHS289" s="18"/>
      <c r="MHT289" s="18"/>
      <c r="MHU289" s="18"/>
      <c r="MHV289" s="18"/>
      <c r="MHW289" s="18"/>
      <c r="MHX289" s="18"/>
      <c r="MHY289" s="18"/>
      <c r="MHZ289" s="18"/>
      <c r="MIA289" s="18"/>
      <c r="MIB289" s="18"/>
      <c r="MIC289" s="18"/>
      <c r="MID289" s="18"/>
      <c r="MIE289" s="18"/>
      <c r="MIF289" s="18"/>
      <c r="MIG289" s="18"/>
      <c r="MIH289" s="18"/>
      <c r="MII289" s="18"/>
      <c r="MIJ289" s="18"/>
      <c r="MIK289" s="18"/>
      <c r="MIL289" s="18"/>
      <c r="MIM289" s="18"/>
      <c r="MIN289" s="18"/>
      <c r="MIO289" s="18"/>
      <c r="MIP289" s="18"/>
      <c r="MIQ289" s="18"/>
      <c r="MIR289" s="18"/>
      <c r="MIS289" s="18"/>
      <c r="MIT289" s="18"/>
      <c r="MIU289" s="18"/>
      <c r="MIV289" s="18"/>
      <c r="MIW289" s="18"/>
      <c r="MIX289" s="18"/>
      <c r="MIY289" s="18"/>
      <c r="MIZ289" s="18"/>
      <c r="MJA289" s="18"/>
      <c r="MJB289" s="18"/>
      <c r="MJC289" s="18"/>
      <c r="MJD289" s="18"/>
      <c r="MJE289" s="18"/>
      <c r="MJF289" s="18"/>
      <c r="MJG289" s="18"/>
      <c r="MJH289" s="18"/>
      <c r="MJI289" s="18"/>
      <c r="MJJ289" s="18"/>
      <c r="MJK289" s="18"/>
      <c r="MJL289" s="18"/>
      <c r="MJM289" s="18"/>
      <c r="MJN289" s="18"/>
      <c r="MJO289" s="18"/>
      <c r="MJP289" s="18"/>
      <c r="MJQ289" s="18"/>
      <c r="MJR289" s="18"/>
      <c r="MJS289" s="18"/>
      <c r="MJT289" s="18"/>
      <c r="MJU289" s="18"/>
      <c r="MJV289" s="18"/>
      <c r="MJW289" s="18"/>
      <c r="MJX289" s="18"/>
      <c r="MJY289" s="18"/>
      <c r="MJZ289" s="18"/>
      <c r="MKA289" s="18"/>
      <c r="MKB289" s="18"/>
      <c r="MKC289" s="18"/>
      <c r="MKD289" s="18"/>
      <c r="MKE289" s="18"/>
      <c r="MKF289" s="18"/>
      <c r="MKG289" s="18"/>
      <c r="MKH289" s="18"/>
      <c r="MKI289" s="18"/>
      <c r="MKJ289" s="18"/>
      <c r="MKK289" s="18"/>
      <c r="MKL289" s="18"/>
      <c r="MKM289" s="18"/>
      <c r="MKN289" s="18"/>
      <c r="MKO289" s="18"/>
      <c r="MKP289" s="18"/>
      <c r="MKQ289" s="18"/>
      <c r="MKR289" s="18"/>
      <c r="MKS289" s="18"/>
      <c r="MKT289" s="18"/>
      <c r="MKU289" s="18"/>
      <c r="MKV289" s="18"/>
      <c r="MKW289" s="18"/>
      <c r="MKX289" s="18"/>
      <c r="MKY289" s="18"/>
      <c r="MKZ289" s="18"/>
      <c r="MLA289" s="18"/>
      <c r="MLB289" s="18"/>
      <c r="MLC289" s="18"/>
      <c r="MLD289" s="18"/>
      <c r="MLE289" s="18"/>
      <c r="MLF289" s="18"/>
      <c r="MLG289" s="18"/>
      <c r="MLH289" s="18"/>
      <c r="MLI289" s="18"/>
      <c r="MLJ289" s="18"/>
      <c r="MLK289" s="18"/>
      <c r="MLL289" s="18"/>
      <c r="MLM289" s="18"/>
      <c r="MLN289" s="18"/>
      <c r="MLO289" s="18"/>
      <c r="MLP289" s="18"/>
      <c r="MLQ289" s="18"/>
      <c r="MLR289" s="18"/>
      <c r="MLS289" s="18"/>
      <c r="MLT289" s="18"/>
      <c r="MLU289" s="18"/>
      <c r="MLV289" s="18"/>
      <c r="MLW289" s="18"/>
      <c r="MLX289" s="18"/>
      <c r="MLY289" s="18"/>
      <c r="MLZ289" s="18"/>
      <c r="MMA289" s="18"/>
      <c r="MMB289" s="18"/>
      <c r="MMC289" s="18"/>
      <c r="MMD289" s="18"/>
      <c r="MME289" s="18"/>
      <c r="MMF289" s="18"/>
      <c r="MMG289" s="18"/>
      <c r="MMH289" s="18"/>
      <c r="MMI289" s="18"/>
      <c r="MMJ289" s="18"/>
      <c r="MMK289" s="18"/>
      <c r="MML289" s="18"/>
      <c r="MMM289" s="18"/>
      <c r="MMN289" s="18"/>
      <c r="MMO289" s="18"/>
      <c r="MMP289" s="18"/>
      <c r="MMQ289" s="18"/>
      <c r="MMR289" s="18"/>
      <c r="MMS289" s="18"/>
      <c r="MMT289" s="18"/>
      <c r="MMU289" s="18"/>
      <c r="MMV289" s="18"/>
      <c r="MMW289" s="18"/>
      <c r="MMX289" s="18"/>
      <c r="MMY289" s="18"/>
      <c r="MMZ289" s="18"/>
      <c r="MNA289" s="18"/>
      <c r="MNB289" s="18"/>
      <c r="MNC289" s="18"/>
      <c r="MND289" s="18"/>
      <c r="MNE289" s="18"/>
      <c r="MNF289" s="18"/>
      <c r="MNG289" s="18"/>
      <c r="MNH289" s="18"/>
      <c r="MNI289" s="18"/>
      <c r="MNJ289" s="18"/>
      <c r="MNK289" s="18"/>
      <c r="MNL289" s="18"/>
      <c r="MNM289" s="18"/>
      <c r="MNN289" s="18"/>
      <c r="MNO289" s="18"/>
      <c r="MNP289" s="18"/>
      <c r="MNQ289" s="18"/>
      <c r="MNR289" s="18"/>
      <c r="MNS289" s="18"/>
      <c r="MNT289" s="18"/>
      <c r="MNU289" s="18"/>
      <c r="MNV289" s="18"/>
      <c r="MNW289" s="18"/>
      <c r="MNX289" s="18"/>
      <c r="MNY289" s="18"/>
      <c r="MNZ289" s="18"/>
      <c r="MOA289" s="18"/>
      <c r="MOB289" s="18"/>
      <c r="MOC289" s="18"/>
      <c r="MOD289" s="18"/>
      <c r="MOE289" s="18"/>
      <c r="MOF289" s="18"/>
      <c r="MOG289" s="18"/>
      <c r="MOH289" s="18"/>
      <c r="MOI289" s="18"/>
      <c r="MOJ289" s="18"/>
      <c r="MOK289" s="18"/>
      <c r="MOL289" s="18"/>
      <c r="MOM289" s="18"/>
      <c r="MON289" s="18"/>
      <c r="MOO289" s="18"/>
      <c r="MOP289" s="18"/>
      <c r="MOQ289" s="18"/>
      <c r="MOR289" s="18"/>
      <c r="MOS289" s="18"/>
      <c r="MOT289" s="18"/>
      <c r="MOU289" s="18"/>
      <c r="MOV289" s="18"/>
      <c r="MOW289" s="18"/>
      <c r="MOX289" s="18"/>
      <c r="MOY289" s="18"/>
      <c r="MOZ289" s="18"/>
      <c r="MPA289" s="18"/>
      <c r="MPB289" s="18"/>
      <c r="MPC289" s="18"/>
      <c r="MPD289" s="18"/>
      <c r="MPE289" s="18"/>
      <c r="MPF289" s="18"/>
      <c r="MPG289" s="18"/>
      <c r="MPH289" s="18"/>
      <c r="MPI289" s="18"/>
      <c r="MPJ289" s="18"/>
      <c r="MPK289" s="18"/>
      <c r="MPL289" s="18"/>
      <c r="MPM289" s="18"/>
      <c r="MPN289" s="18"/>
      <c r="MPO289" s="18"/>
      <c r="MPP289" s="18"/>
      <c r="MPQ289" s="18"/>
      <c r="MPR289" s="18"/>
      <c r="MPS289" s="18"/>
      <c r="MPT289" s="18"/>
      <c r="MPU289" s="18"/>
      <c r="MPV289" s="18"/>
      <c r="MPW289" s="18"/>
      <c r="MPX289" s="18"/>
      <c r="MPY289" s="18"/>
      <c r="MPZ289" s="18"/>
      <c r="MQA289" s="18"/>
      <c r="MQB289" s="18"/>
      <c r="MQC289" s="18"/>
      <c r="MQD289" s="18"/>
      <c r="MQE289" s="18"/>
      <c r="MQF289" s="18"/>
      <c r="MQG289" s="18"/>
      <c r="MQH289" s="18"/>
      <c r="MQI289" s="18"/>
      <c r="MQJ289" s="18"/>
      <c r="MQK289" s="18"/>
      <c r="MQL289" s="18"/>
      <c r="MQM289" s="18"/>
      <c r="MQN289" s="18"/>
      <c r="MQO289" s="18"/>
      <c r="MQP289" s="18"/>
      <c r="MQQ289" s="18"/>
      <c r="MQR289" s="18"/>
      <c r="MQS289" s="18"/>
      <c r="MQT289" s="18"/>
      <c r="MQU289" s="18"/>
      <c r="MQV289" s="18"/>
      <c r="MQW289" s="18"/>
      <c r="MQX289" s="18"/>
      <c r="MQY289" s="18"/>
      <c r="MQZ289" s="18"/>
      <c r="MRA289" s="18"/>
      <c r="MRB289" s="18"/>
      <c r="MRC289" s="18"/>
      <c r="MRD289" s="18"/>
      <c r="MRE289" s="18"/>
      <c r="MRF289" s="18"/>
      <c r="MRG289" s="18"/>
      <c r="MRH289" s="18"/>
      <c r="MRI289" s="18"/>
      <c r="MRJ289" s="18"/>
      <c r="MRK289" s="18"/>
      <c r="MRL289" s="18"/>
      <c r="MRM289" s="18"/>
      <c r="MRN289" s="18"/>
      <c r="MRO289" s="18"/>
      <c r="MRP289" s="18"/>
      <c r="MRQ289" s="18"/>
      <c r="MRR289" s="18"/>
      <c r="MRS289" s="18"/>
      <c r="MRT289" s="18"/>
      <c r="MRU289" s="18"/>
      <c r="MRV289" s="18"/>
      <c r="MRW289" s="18"/>
      <c r="MRX289" s="18"/>
      <c r="MRY289" s="18"/>
      <c r="MRZ289" s="18"/>
      <c r="MSA289" s="18"/>
      <c r="MSB289" s="18"/>
      <c r="MSC289" s="18"/>
      <c r="MSD289" s="18"/>
      <c r="MSE289" s="18"/>
      <c r="MSF289" s="18"/>
      <c r="MSG289" s="18"/>
      <c r="MSH289" s="18"/>
      <c r="MSI289" s="18"/>
      <c r="MSJ289" s="18"/>
      <c r="MSK289" s="18"/>
      <c r="MSL289" s="18"/>
      <c r="MSM289" s="18"/>
      <c r="MSN289" s="18"/>
      <c r="MSO289" s="18"/>
      <c r="MSP289" s="18"/>
      <c r="MSQ289" s="18"/>
      <c r="MSR289" s="18"/>
      <c r="MSS289" s="18"/>
      <c r="MST289" s="18"/>
      <c r="MSU289" s="18"/>
      <c r="MSV289" s="18"/>
      <c r="MSW289" s="18"/>
      <c r="MSX289" s="18"/>
      <c r="MSY289" s="18"/>
      <c r="MSZ289" s="18"/>
      <c r="MTA289" s="18"/>
      <c r="MTB289" s="18"/>
      <c r="MTC289" s="18"/>
      <c r="MTD289" s="18"/>
      <c r="MTE289" s="18"/>
      <c r="MTF289" s="18"/>
      <c r="MTG289" s="18"/>
      <c r="MTH289" s="18"/>
      <c r="MTI289" s="18"/>
      <c r="MTJ289" s="18"/>
      <c r="MTK289" s="18"/>
      <c r="MTL289" s="18"/>
      <c r="MTM289" s="18"/>
      <c r="MTN289" s="18"/>
      <c r="MTO289" s="18"/>
      <c r="MTP289" s="18"/>
      <c r="MTQ289" s="18"/>
      <c r="MTR289" s="18"/>
      <c r="MTS289" s="18"/>
      <c r="MTT289" s="18"/>
      <c r="MTU289" s="18"/>
      <c r="MTV289" s="18"/>
      <c r="MTW289" s="18"/>
      <c r="MTX289" s="18"/>
      <c r="MTY289" s="18"/>
      <c r="MTZ289" s="18"/>
      <c r="MUA289" s="18"/>
      <c r="MUB289" s="18"/>
      <c r="MUC289" s="18"/>
      <c r="MUD289" s="18"/>
      <c r="MUE289" s="18"/>
      <c r="MUF289" s="18"/>
      <c r="MUG289" s="18"/>
      <c r="MUH289" s="18"/>
      <c r="MUI289" s="18"/>
      <c r="MUJ289" s="18"/>
      <c r="MUK289" s="18"/>
      <c r="MUL289" s="18"/>
      <c r="MUM289" s="18"/>
      <c r="MUN289" s="18"/>
      <c r="MUO289" s="18"/>
      <c r="MUP289" s="18"/>
      <c r="MUQ289" s="18"/>
      <c r="MUR289" s="18"/>
      <c r="MUS289" s="18"/>
      <c r="MUT289" s="18"/>
      <c r="MUU289" s="18"/>
      <c r="MUV289" s="18"/>
      <c r="MUW289" s="18"/>
      <c r="MUX289" s="18"/>
      <c r="MUY289" s="18"/>
      <c r="MUZ289" s="18"/>
      <c r="MVA289" s="18"/>
      <c r="MVB289" s="18"/>
      <c r="MVC289" s="18"/>
      <c r="MVD289" s="18"/>
      <c r="MVE289" s="18"/>
      <c r="MVF289" s="18"/>
      <c r="MVG289" s="18"/>
      <c r="MVH289" s="18"/>
      <c r="MVI289" s="18"/>
      <c r="MVJ289" s="18"/>
      <c r="MVK289" s="18"/>
      <c r="MVL289" s="18"/>
      <c r="MVM289" s="18"/>
      <c r="MVN289" s="18"/>
      <c r="MVO289" s="18"/>
      <c r="MVP289" s="18"/>
      <c r="MVQ289" s="18"/>
      <c r="MVR289" s="18"/>
      <c r="MVS289" s="18"/>
      <c r="MVT289" s="18"/>
      <c r="MVU289" s="18"/>
      <c r="MVV289" s="18"/>
      <c r="MVW289" s="18"/>
      <c r="MVX289" s="18"/>
      <c r="MVY289" s="18"/>
      <c r="MVZ289" s="18"/>
      <c r="MWA289" s="18"/>
      <c r="MWB289" s="18"/>
      <c r="MWC289" s="18"/>
      <c r="MWD289" s="18"/>
      <c r="MWE289" s="18"/>
      <c r="MWF289" s="18"/>
      <c r="MWG289" s="18"/>
      <c r="MWH289" s="18"/>
      <c r="MWI289" s="18"/>
      <c r="MWJ289" s="18"/>
      <c r="MWK289" s="18"/>
      <c r="MWL289" s="18"/>
      <c r="MWM289" s="18"/>
      <c r="MWN289" s="18"/>
      <c r="MWO289" s="18"/>
      <c r="MWP289" s="18"/>
      <c r="MWQ289" s="18"/>
      <c r="MWR289" s="18"/>
      <c r="MWS289" s="18"/>
      <c r="MWT289" s="18"/>
      <c r="MWU289" s="18"/>
      <c r="MWV289" s="18"/>
      <c r="MWW289" s="18"/>
      <c r="MWX289" s="18"/>
      <c r="MWY289" s="18"/>
      <c r="MWZ289" s="18"/>
      <c r="MXA289" s="18"/>
      <c r="MXB289" s="18"/>
      <c r="MXC289" s="18"/>
      <c r="MXD289" s="18"/>
      <c r="MXE289" s="18"/>
      <c r="MXF289" s="18"/>
      <c r="MXG289" s="18"/>
      <c r="MXH289" s="18"/>
      <c r="MXI289" s="18"/>
      <c r="MXJ289" s="18"/>
      <c r="MXK289" s="18"/>
      <c r="MXL289" s="18"/>
      <c r="MXM289" s="18"/>
      <c r="MXN289" s="18"/>
      <c r="MXO289" s="18"/>
      <c r="MXP289" s="18"/>
      <c r="MXQ289" s="18"/>
      <c r="MXR289" s="18"/>
      <c r="MXS289" s="18"/>
      <c r="MXT289" s="18"/>
      <c r="MXU289" s="18"/>
      <c r="MXV289" s="18"/>
      <c r="MXW289" s="18"/>
      <c r="MXX289" s="18"/>
      <c r="MXY289" s="18"/>
      <c r="MXZ289" s="18"/>
      <c r="MYA289" s="18"/>
      <c r="MYB289" s="18"/>
      <c r="MYC289" s="18"/>
      <c r="MYD289" s="18"/>
      <c r="MYE289" s="18"/>
      <c r="MYF289" s="18"/>
      <c r="MYG289" s="18"/>
      <c r="MYH289" s="18"/>
      <c r="MYI289" s="18"/>
      <c r="MYJ289" s="18"/>
      <c r="MYK289" s="18"/>
      <c r="MYL289" s="18"/>
      <c r="MYM289" s="18"/>
      <c r="MYN289" s="18"/>
      <c r="MYO289" s="18"/>
      <c r="MYP289" s="18"/>
      <c r="MYQ289" s="18"/>
      <c r="MYR289" s="18"/>
      <c r="MYS289" s="18"/>
      <c r="MYT289" s="18"/>
      <c r="MYU289" s="18"/>
      <c r="MYV289" s="18"/>
      <c r="MYW289" s="18"/>
      <c r="MYX289" s="18"/>
      <c r="MYY289" s="18"/>
      <c r="MYZ289" s="18"/>
      <c r="MZA289" s="18"/>
      <c r="MZB289" s="18"/>
      <c r="MZC289" s="18"/>
      <c r="MZD289" s="18"/>
      <c r="MZE289" s="18"/>
      <c r="MZF289" s="18"/>
      <c r="MZG289" s="18"/>
      <c r="MZH289" s="18"/>
      <c r="MZI289" s="18"/>
      <c r="MZJ289" s="18"/>
      <c r="MZK289" s="18"/>
      <c r="MZL289" s="18"/>
      <c r="MZM289" s="18"/>
      <c r="MZN289" s="18"/>
      <c r="MZO289" s="18"/>
      <c r="MZP289" s="18"/>
      <c r="MZQ289" s="18"/>
      <c r="MZR289" s="18"/>
      <c r="MZS289" s="18"/>
      <c r="MZT289" s="18"/>
      <c r="MZU289" s="18"/>
      <c r="MZV289" s="18"/>
      <c r="MZW289" s="18"/>
      <c r="MZX289" s="18"/>
      <c r="MZY289" s="18"/>
      <c r="MZZ289" s="18"/>
      <c r="NAA289" s="18"/>
      <c r="NAB289" s="18"/>
      <c r="NAC289" s="18"/>
      <c r="NAD289" s="18"/>
      <c r="NAE289" s="18"/>
      <c r="NAF289" s="18"/>
      <c r="NAG289" s="18"/>
      <c r="NAH289" s="18"/>
      <c r="NAI289" s="18"/>
      <c r="NAJ289" s="18"/>
      <c r="NAK289" s="18"/>
      <c r="NAL289" s="18"/>
      <c r="NAM289" s="18"/>
      <c r="NAN289" s="18"/>
      <c r="NAO289" s="18"/>
      <c r="NAP289" s="18"/>
      <c r="NAQ289" s="18"/>
      <c r="NAR289" s="18"/>
      <c r="NAS289" s="18"/>
      <c r="NAT289" s="18"/>
      <c r="NAU289" s="18"/>
      <c r="NAV289" s="18"/>
      <c r="NAW289" s="18"/>
      <c r="NAX289" s="18"/>
      <c r="NAY289" s="18"/>
      <c r="NAZ289" s="18"/>
      <c r="NBA289" s="18"/>
      <c r="NBB289" s="18"/>
      <c r="NBC289" s="18"/>
      <c r="NBD289" s="18"/>
      <c r="NBE289" s="18"/>
      <c r="NBF289" s="18"/>
      <c r="NBG289" s="18"/>
      <c r="NBH289" s="18"/>
      <c r="NBI289" s="18"/>
      <c r="NBJ289" s="18"/>
      <c r="NBK289" s="18"/>
      <c r="NBL289" s="18"/>
      <c r="NBM289" s="18"/>
      <c r="NBN289" s="18"/>
      <c r="NBO289" s="18"/>
      <c r="NBP289" s="18"/>
      <c r="NBQ289" s="18"/>
      <c r="NBR289" s="18"/>
      <c r="NBS289" s="18"/>
      <c r="NBT289" s="18"/>
      <c r="NBU289" s="18"/>
      <c r="NBV289" s="18"/>
      <c r="NBW289" s="18"/>
      <c r="NBX289" s="18"/>
      <c r="NBY289" s="18"/>
      <c r="NBZ289" s="18"/>
      <c r="NCA289" s="18"/>
      <c r="NCB289" s="18"/>
      <c r="NCC289" s="18"/>
      <c r="NCD289" s="18"/>
      <c r="NCE289" s="18"/>
      <c r="NCF289" s="18"/>
      <c r="NCG289" s="18"/>
      <c r="NCH289" s="18"/>
      <c r="NCI289" s="18"/>
      <c r="NCJ289" s="18"/>
      <c r="NCK289" s="18"/>
      <c r="NCL289" s="18"/>
      <c r="NCM289" s="18"/>
      <c r="NCN289" s="18"/>
      <c r="NCO289" s="18"/>
      <c r="NCP289" s="18"/>
      <c r="NCQ289" s="18"/>
      <c r="NCR289" s="18"/>
      <c r="NCS289" s="18"/>
      <c r="NCT289" s="18"/>
      <c r="NCU289" s="18"/>
      <c r="NCV289" s="18"/>
      <c r="NCW289" s="18"/>
      <c r="NCX289" s="18"/>
      <c r="NCY289" s="18"/>
      <c r="NCZ289" s="18"/>
      <c r="NDA289" s="18"/>
      <c r="NDB289" s="18"/>
      <c r="NDC289" s="18"/>
      <c r="NDD289" s="18"/>
      <c r="NDE289" s="18"/>
      <c r="NDF289" s="18"/>
      <c r="NDG289" s="18"/>
      <c r="NDH289" s="18"/>
      <c r="NDI289" s="18"/>
      <c r="NDJ289" s="18"/>
      <c r="NDK289" s="18"/>
      <c r="NDL289" s="18"/>
      <c r="NDM289" s="18"/>
      <c r="NDN289" s="18"/>
      <c r="NDO289" s="18"/>
      <c r="NDP289" s="18"/>
      <c r="NDQ289" s="18"/>
      <c r="NDR289" s="18"/>
      <c r="NDS289" s="18"/>
      <c r="NDT289" s="18"/>
      <c r="NDU289" s="18"/>
      <c r="NDV289" s="18"/>
      <c r="NDW289" s="18"/>
      <c r="NDX289" s="18"/>
      <c r="NDY289" s="18"/>
      <c r="NDZ289" s="18"/>
      <c r="NEA289" s="18"/>
      <c r="NEB289" s="18"/>
      <c r="NEC289" s="18"/>
      <c r="NED289" s="18"/>
      <c r="NEE289" s="18"/>
      <c r="NEF289" s="18"/>
      <c r="NEG289" s="18"/>
      <c r="NEH289" s="18"/>
      <c r="NEI289" s="18"/>
      <c r="NEJ289" s="18"/>
      <c r="NEK289" s="18"/>
      <c r="NEL289" s="18"/>
      <c r="NEM289" s="18"/>
      <c r="NEN289" s="18"/>
      <c r="NEO289" s="18"/>
      <c r="NEP289" s="18"/>
      <c r="NEQ289" s="18"/>
      <c r="NER289" s="18"/>
      <c r="NES289" s="18"/>
      <c r="NET289" s="18"/>
      <c r="NEU289" s="18"/>
      <c r="NEV289" s="18"/>
      <c r="NEW289" s="18"/>
      <c r="NEX289" s="18"/>
      <c r="NEY289" s="18"/>
      <c r="NEZ289" s="18"/>
      <c r="NFA289" s="18"/>
      <c r="NFB289" s="18"/>
      <c r="NFC289" s="18"/>
      <c r="NFD289" s="18"/>
      <c r="NFE289" s="18"/>
      <c r="NFF289" s="18"/>
      <c r="NFG289" s="18"/>
      <c r="NFH289" s="18"/>
      <c r="NFI289" s="18"/>
      <c r="NFJ289" s="18"/>
      <c r="NFK289" s="18"/>
      <c r="NFL289" s="18"/>
      <c r="NFM289" s="18"/>
      <c r="NFN289" s="18"/>
      <c r="NFO289" s="18"/>
      <c r="NFP289" s="18"/>
      <c r="NFQ289" s="18"/>
      <c r="NFR289" s="18"/>
      <c r="NFS289" s="18"/>
      <c r="NFT289" s="18"/>
      <c r="NFU289" s="18"/>
      <c r="NFV289" s="18"/>
      <c r="NFW289" s="18"/>
      <c r="NFX289" s="18"/>
      <c r="NFY289" s="18"/>
      <c r="NFZ289" s="18"/>
      <c r="NGA289" s="18"/>
      <c r="NGB289" s="18"/>
      <c r="NGC289" s="18"/>
      <c r="NGD289" s="18"/>
      <c r="NGE289" s="18"/>
      <c r="NGF289" s="18"/>
      <c r="NGG289" s="18"/>
      <c r="NGH289" s="18"/>
      <c r="NGI289" s="18"/>
      <c r="NGJ289" s="18"/>
      <c r="NGK289" s="18"/>
      <c r="NGL289" s="18"/>
      <c r="NGM289" s="18"/>
      <c r="NGN289" s="18"/>
      <c r="NGO289" s="18"/>
      <c r="NGP289" s="18"/>
      <c r="NGQ289" s="18"/>
      <c r="NGR289" s="18"/>
      <c r="NGS289" s="18"/>
      <c r="NGT289" s="18"/>
      <c r="NGU289" s="18"/>
      <c r="NGV289" s="18"/>
      <c r="NGW289" s="18"/>
      <c r="NGX289" s="18"/>
      <c r="NGY289" s="18"/>
      <c r="NGZ289" s="18"/>
      <c r="NHA289" s="18"/>
      <c r="NHB289" s="18"/>
      <c r="NHC289" s="18"/>
      <c r="NHD289" s="18"/>
      <c r="NHE289" s="18"/>
      <c r="NHF289" s="18"/>
      <c r="NHG289" s="18"/>
      <c r="NHH289" s="18"/>
      <c r="NHI289" s="18"/>
      <c r="NHJ289" s="18"/>
      <c r="NHK289" s="18"/>
      <c r="NHL289" s="18"/>
      <c r="NHM289" s="18"/>
      <c r="NHN289" s="18"/>
      <c r="NHO289" s="18"/>
      <c r="NHP289" s="18"/>
      <c r="NHQ289" s="18"/>
      <c r="NHR289" s="18"/>
      <c r="NHS289" s="18"/>
      <c r="NHT289" s="18"/>
      <c r="NHU289" s="18"/>
      <c r="NHV289" s="18"/>
      <c r="NHW289" s="18"/>
      <c r="NHX289" s="18"/>
      <c r="NHY289" s="18"/>
      <c r="NHZ289" s="18"/>
      <c r="NIA289" s="18"/>
      <c r="NIB289" s="18"/>
      <c r="NIC289" s="18"/>
      <c r="NID289" s="18"/>
      <c r="NIE289" s="18"/>
      <c r="NIF289" s="18"/>
      <c r="NIG289" s="18"/>
      <c r="NIH289" s="18"/>
      <c r="NII289" s="18"/>
      <c r="NIJ289" s="18"/>
      <c r="NIK289" s="18"/>
      <c r="NIL289" s="18"/>
      <c r="NIM289" s="18"/>
      <c r="NIN289" s="18"/>
      <c r="NIO289" s="18"/>
      <c r="NIP289" s="18"/>
      <c r="NIQ289" s="18"/>
      <c r="NIR289" s="18"/>
      <c r="NIS289" s="18"/>
      <c r="NIT289" s="18"/>
      <c r="NIU289" s="18"/>
      <c r="NIV289" s="18"/>
      <c r="NIW289" s="18"/>
      <c r="NIX289" s="18"/>
      <c r="NIY289" s="18"/>
      <c r="NIZ289" s="18"/>
      <c r="NJA289" s="18"/>
      <c r="NJB289" s="18"/>
      <c r="NJC289" s="18"/>
      <c r="NJD289" s="18"/>
      <c r="NJE289" s="18"/>
      <c r="NJF289" s="18"/>
      <c r="NJG289" s="18"/>
      <c r="NJH289" s="18"/>
      <c r="NJI289" s="18"/>
      <c r="NJJ289" s="18"/>
      <c r="NJK289" s="18"/>
      <c r="NJL289" s="18"/>
      <c r="NJM289" s="18"/>
      <c r="NJN289" s="18"/>
      <c r="NJO289" s="18"/>
      <c r="NJP289" s="18"/>
      <c r="NJQ289" s="18"/>
      <c r="NJR289" s="18"/>
      <c r="NJS289" s="18"/>
      <c r="NJT289" s="18"/>
      <c r="NJU289" s="18"/>
      <c r="NJV289" s="18"/>
      <c r="NJW289" s="18"/>
      <c r="NJX289" s="18"/>
      <c r="NJY289" s="18"/>
      <c r="NJZ289" s="18"/>
      <c r="NKA289" s="18"/>
      <c r="NKB289" s="18"/>
      <c r="NKC289" s="18"/>
      <c r="NKD289" s="18"/>
      <c r="NKE289" s="18"/>
      <c r="NKF289" s="18"/>
      <c r="NKG289" s="18"/>
      <c r="NKH289" s="18"/>
      <c r="NKI289" s="18"/>
      <c r="NKJ289" s="18"/>
      <c r="NKK289" s="18"/>
      <c r="NKL289" s="18"/>
      <c r="NKM289" s="18"/>
      <c r="NKN289" s="18"/>
      <c r="NKO289" s="18"/>
      <c r="NKP289" s="18"/>
      <c r="NKQ289" s="18"/>
      <c r="NKR289" s="18"/>
      <c r="NKS289" s="18"/>
      <c r="NKT289" s="18"/>
      <c r="NKU289" s="18"/>
      <c r="NKV289" s="18"/>
      <c r="NKW289" s="18"/>
      <c r="NKX289" s="18"/>
      <c r="NKY289" s="18"/>
      <c r="NKZ289" s="18"/>
      <c r="NLA289" s="18"/>
      <c r="NLB289" s="18"/>
      <c r="NLC289" s="18"/>
      <c r="NLD289" s="18"/>
      <c r="NLE289" s="18"/>
      <c r="NLF289" s="18"/>
      <c r="NLG289" s="18"/>
      <c r="NLH289" s="18"/>
      <c r="NLI289" s="18"/>
      <c r="NLJ289" s="18"/>
      <c r="NLK289" s="18"/>
      <c r="NLL289" s="18"/>
      <c r="NLM289" s="18"/>
      <c r="NLN289" s="18"/>
      <c r="NLO289" s="18"/>
      <c r="NLP289" s="18"/>
      <c r="NLQ289" s="18"/>
      <c r="NLR289" s="18"/>
      <c r="NLS289" s="18"/>
      <c r="NLT289" s="18"/>
      <c r="NLU289" s="18"/>
      <c r="NLV289" s="18"/>
      <c r="NLW289" s="18"/>
      <c r="NLX289" s="18"/>
      <c r="NLY289" s="18"/>
      <c r="NLZ289" s="18"/>
      <c r="NMA289" s="18"/>
      <c r="NMB289" s="18"/>
      <c r="NMC289" s="18"/>
      <c r="NMD289" s="18"/>
      <c r="NME289" s="18"/>
      <c r="NMF289" s="18"/>
      <c r="NMG289" s="18"/>
      <c r="NMH289" s="18"/>
      <c r="NMI289" s="18"/>
      <c r="NMJ289" s="18"/>
      <c r="NMK289" s="18"/>
      <c r="NML289" s="18"/>
      <c r="NMM289" s="18"/>
      <c r="NMN289" s="18"/>
      <c r="NMO289" s="18"/>
      <c r="NMP289" s="18"/>
      <c r="NMQ289" s="18"/>
      <c r="NMR289" s="18"/>
      <c r="NMS289" s="18"/>
      <c r="NMT289" s="18"/>
      <c r="NMU289" s="18"/>
      <c r="NMV289" s="18"/>
      <c r="NMW289" s="18"/>
      <c r="NMX289" s="18"/>
      <c r="NMY289" s="18"/>
      <c r="NMZ289" s="18"/>
      <c r="NNA289" s="18"/>
      <c r="NNB289" s="18"/>
      <c r="NNC289" s="18"/>
      <c r="NND289" s="18"/>
      <c r="NNE289" s="18"/>
      <c r="NNF289" s="18"/>
      <c r="NNG289" s="18"/>
      <c r="NNH289" s="18"/>
      <c r="NNI289" s="18"/>
      <c r="NNJ289" s="18"/>
      <c r="NNK289" s="18"/>
      <c r="NNL289" s="18"/>
      <c r="NNM289" s="18"/>
      <c r="NNN289" s="18"/>
      <c r="NNO289" s="18"/>
      <c r="NNP289" s="18"/>
      <c r="NNQ289" s="18"/>
      <c r="NNR289" s="18"/>
      <c r="NNS289" s="18"/>
      <c r="NNT289" s="18"/>
      <c r="NNU289" s="18"/>
      <c r="NNV289" s="18"/>
      <c r="NNW289" s="18"/>
      <c r="NNX289" s="18"/>
      <c r="NNY289" s="18"/>
      <c r="NNZ289" s="18"/>
      <c r="NOA289" s="18"/>
      <c r="NOB289" s="18"/>
      <c r="NOC289" s="18"/>
      <c r="NOD289" s="18"/>
      <c r="NOE289" s="18"/>
      <c r="NOF289" s="18"/>
      <c r="NOG289" s="18"/>
      <c r="NOH289" s="18"/>
      <c r="NOI289" s="18"/>
      <c r="NOJ289" s="18"/>
      <c r="NOK289" s="18"/>
      <c r="NOL289" s="18"/>
      <c r="NOM289" s="18"/>
      <c r="NON289" s="18"/>
      <c r="NOO289" s="18"/>
      <c r="NOP289" s="18"/>
      <c r="NOQ289" s="18"/>
      <c r="NOR289" s="18"/>
      <c r="NOS289" s="18"/>
      <c r="NOT289" s="18"/>
      <c r="NOU289" s="18"/>
      <c r="NOV289" s="18"/>
      <c r="NOW289" s="18"/>
      <c r="NOX289" s="18"/>
      <c r="NOY289" s="18"/>
      <c r="NOZ289" s="18"/>
      <c r="NPA289" s="18"/>
      <c r="NPB289" s="18"/>
      <c r="NPC289" s="18"/>
      <c r="NPD289" s="18"/>
      <c r="NPE289" s="18"/>
      <c r="NPF289" s="18"/>
      <c r="NPG289" s="18"/>
      <c r="NPH289" s="18"/>
      <c r="NPI289" s="18"/>
      <c r="NPJ289" s="18"/>
      <c r="NPK289" s="18"/>
      <c r="NPL289" s="18"/>
      <c r="NPM289" s="18"/>
      <c r="NPN289" s="18"/>
      <c r="NPO289" s="18"/>
      <c r="NPP289" s="18"/>
      <c r="NPQ289" s="18"/>
      <c r="NPR289" s="18"/>
      <c r="NPS289" s="18"/>
      <c r="NPT289" s="18"/>
      <c r="NPU289" s="18"/>
      <c r="NPV289" s="18"/>
      <c r="NPW289" s="18"/>
      <c r="NPX289" s="18"/>
      <c r="NPY289" s="18"/>
      <c r="NPZ289" s="18"/>
      <c r="NQA289" s="18"/>
      <c r="NQB289" s="18"/>
      <c r="NQC289" s="18"/>
      <c r="NQD289" s="18"/>
      <c r="NQE289" s="18"/>
      <c r="NQF289" s="18"/>
      <c r="NQG289" s="18"/>
      <c r="NQH289" s="18"/>
      <c r="NQI289" s="18"/>
      <c r="NQJ289" s="18"/>
      <c r="NQK289" s="18"/>
      <c r="NQL289" s="18"/>
      <c r="NQM289" s="18"/>
      <c r="NQN289" s="18"/>
      <c r="NQO289" s="18"/>
      <c r="NQP289" s="18"/>
      <c r="NQQ289" s="18"/>
      <c r="NQR289" s="18"/>
      <c r="NQS289" s="18"/>
      <c r="NQT289" s="18"/>
      <c r="NQU289" s="18"/>
      <c r="NQV289" s="18"/>
      <c r="NQW289" s="18"/>
      <c r="NQX289" s="18"/>
      <c r="NQY289" s="18"/>
      <c r="NQZ289" s="18"/>
      <c r="NRA289" s="18"/>
      <c r="NRB289" s="18"/>
      <c r="NRC289" s="18"/>
      <c r="NRD289" s="18"/>
      <c r="NRE289" s="18"/>
      <c r="NRF289" s="18"/>
      <c r="NRG289" s="18"/>
      <c r="NRH289" s="18"/>
      <c r="NRI289" s="18"/>
      <c r="NRJ289" s="18"/>
      <c r="NRK289" s="18"/>
      <c r="NRL289" s="18"/>
      <c r="NRM289" s="18"/>
      <c r="NRN289" s="18"/>
      <c r="NRO289" s="18"/>
      <c r="NRP289" s="18"/>
      <c r="NRQ289" s="18"/>
      <c r="NRR289" s="18"/>
      <c r="NRS289" s="18"/>
      <c r="NRT289" s="18"/>
      <c r="NRU289" s="18"/>
      <c r="NRV289" s="18"/>
      <c r="NRW289" s="18"/>
      <c r="NRX289" s="18"/>
      <c r="NRY289" s="18"/>
      <c r="NRZ289" s="18"/>
      <c r="NSA289" s="18"/>
      <c r="NSB289" s="18"/>
      <c r="NSC289" s="18"/>
      <c r="NSD289" s="18"/>
      <c r="NSE289" s="18"/>
      <c r="NSF289" s="18"/>
      <c r="NSG289" s="18"/>
      <c r="NSH289" s="18"/>
      <c r="NSI289" s="18"/>
      <c r="NSJ289" s="18"/>
      <c r="NSK289" s="18"/>
      <c r="NSL289" s="18"/>
      <c r="NSM289" s="18"/>
      <c r="NSN289" s="18"/>
      <c r="NSO289" s="18"/>
      <c r="NSP289" s="18"/>
      <c r="NSQ289" s="18"/>
      <c r="NSR289" s="18"/>
      <c r="NSS289" s="18"/>
      <c r="NST289" s="18"/>
      <c r="NSU289" s="18"/>
      <c r="NSV289" s="18"/>
      <c r="NSW289" s="18"/>
      <c r="NSX289" s="18"/>
      <c r="NSY289" s="18"/>
      <c r="NSZ289" s="18"/>
      <c r="NTA289" s="18"/>
      <c r="NTB289" s="18"/>
      <c r="NTC289" s="18"/>
      <c r="NTD289" s="18"/>
      <c r="NTE289" s="18"/>
      <c r="NTF289" s="18"/>
      <c r="NTG289" s="18"/>
      <c r="NTH289" s="18"/>
      <c r="NTI289" s="18"/>
      <c r="NTJ289" s="18"/>
      <c r="NTK289" s="18"/>
      <c r="NTL289" s="18"/>
      <c r="NTM289" s="18"/>
      <c r="NTN289" s="18"/>
      <c r="NTO289" s="18"/>
      <c r="NTP289" s="18"/>
      <c r="NTQ289" s="18"/>
      <c r="NTR289" s="18"/>
      <c r="NTS289" s="18"/>
      <c r="NTT289" s="18"/>
      <c r="NTU289" s="18"/>
      <c r="NTV289" s="18"/>
      <c r="NTW289" s="18"/>
      <c r="NTX289" s="18"/>
      <c r="NTY289" s="18"/>
      <c r="NTZ289" s="18"/>
      <c r="NUA289" s="18"/>
      <c r="NUB289" s="18"/>
      <c r="NUC289" s="18"/>
      <c r="NUD289" s="18"/>
      <c r="NUE289" s="18"/>
      <c r="NUF289" s="18"/>
      <c r="NUG289" s="18"/>
      <c r="NUH289" s="18"/>
      <c r="NUI289" s="18"/>
      <c r="NUJ289" s="18"/>
      <c r="NUK289" s="18"/>
      <c r="NUL289" s="18"/>
      <c r="NUM289" s="18"/>
      <c r="NUN289" s="18"/>
      <c r="NUO289" s="18"/>
      <c r="NUP289" s="18"/>
      <c r="NUQ289" s="18"/>
      <c r="NUR289" s="18"/>
      <c r="NUS289" s="18"/>
      <c r="NUT289" s="18"/>
      <c r="NUU289" s="18"/>
      <c r="NUV289" s="18"/>
      <c r="NUW289" s="18"/>
      <c r="NUX289" s="18"/>
      <c r="NUY289" s="18"/>
      <c r="NUZ289" s="18"/>
      <c r="NVA289" s="18"/>
      <c r="NVB289" s="18"/>
      <c r="NVC289" s="18"/>
      <c r="NVD289" s="18"/>
      <c r="NVE289" s="18"/>
      <c r="NVF289" s="18"/>
      <c r="NVG289" s="18"/>
      <c r="NVH289" s="18"/>
      <c r="NVI289" s="18"/>
      <c r="NVJ289" s="18"/>
      <c r="NVK289" s="18"/>
      <c r="NVL289" s="18"/>
      <c r="NVM289" s="18"/>
      <c r="NVN289" s="18"/>
      <c r="NVO289" s="18"/>
      <c r="NVP289" s="18"/>
      <c r="NVQ289" s="18"/>
      <c r="NVR289" s="18"/>
      <c r="NVS289" s="18"/>
      <c r="NVT289" s="18"/>
      <c r="NVU289" s="18"/>
      <c r="NVV289" s="18"/>
      <c r="NVW289" s="18"/>
      <c r="NVX289" s="18"/>
      <c r="NVY289" s="18"/>
      <c r="NVZ289" s="18"/>
      <c r="NWA289" s="18"/>
      <c r="NWB289" s="18"/>
      <c r="NWC289" s="18"/>
      <c r="NWD289" s="18"/>
      <c r="NWE289" s="18"/>
      <c r="NWF289" s="18"/>
      <c r="NWG289" s="18"/>
      <c r="NWH289" s="18"/>
      <c r="NWI289" s="18"/>
      <c r="NWJ289" s="18"/>
      <c r="NWK289" s="18"/>
      <c r="NWL289" s="18"/>
      <c r="NWM289" s="18"/>
      <c r="NWN289" s="18"/>
      <c r="NWO289" s="18"/>
      <c r="NWP289" s="18"/>
      <c r="NWQ289" s="18"/>
      <c r="NWR289" s="18"/>
      <c r="NWS289" s="18"/>
      <c r="NWT289" s="18"/>
      <c r="NWU289" s="18"/>
      <c r="NWV289" s="18"/>
      <c r="NWW289" s="18"/>
      <c r="NWX289" s="18"/>
      <c r="NWY289" s="18"/>
      <c r="NWZ289" s="18"/>
      <c r="NXA289" s="18"/>
      <c r="NXB289" s="18"/>
      <c r="NXC289" s="18"/>
      <c r="NXD289" s="18"/>
      <c r="NXE289" s="18"/>
      <c r="NXF289" s="18"/>
      <c r="NXG289" s="18"/>
      <c r="NXH289" s="18"/>
      <c r="NXI289" s="18"/>
      <c r="NXJ289" s="18"/>
      <c r="NXK289" s="18"/>
      <c r="NXL289" s="18"/>
      <c r="NXM289" s="18"/>
      <c r="NXN289" s="18"/>
      <c r="NXO289" s="18"/>
      <c r="NXP289" s="18"/>
      <c r="NXQ289" s="18"/>
      <c r="NXR289" s="18"/>
      <c r="NXS289" s="18"/>
      <c r="NXT289" s="18"/>
      <c r="NXU289" s="18"/>
      <c r="NXV289" s="18"/>
      <c r="NXW289" s="18"/>
      <c r="NXX289" s="18"/>
      <c r="NXY289" s="18"/>
      <c r="NXZ289" s="18"/>
      <c r="NYA289" s="18"/>
      <c r="NYB289" s="18"/>
      <c r="NYC289" s="18"/>
      <c r="NYD289" s="18"/>
      <c r="NYE289" s="18"/>
      <c r="NYF289" s="18"/>
      <c r="NYG289" s="18"/>
      <c r="NYH289" s="18"/>
      <c r="NYI289" s="18"/>
      <c r="NYJ289" s="18"/>
      <c r="NYK289" s="18"/>
      <c r="NYL289" s="18"/>
      <c r="NYM289" s="18"/>
      <c r="NYN289" s="18"/>
      <c r="NYO289" s="18"/>
      <c r="NYP289" s="18"/>
      <c r="NYQ289" s="18"/>
      <c r="NYR289" s="18"/>
      <c r="NYS289" s="18"/>
      <c r="NYT289" s="18"/>
      <c r="NYU289" s="18"/>
      <c r="NYV289" s="18"/>
      <c r="NYW289" s="18"/>
      <c r="NYX289" s="18"/>
      <c r="NYY289" s="18"/>
      <c r="NYZ289" s="18"/>
      <c r="NZA289" s="18"/>
      <c r="NZB289" s="18"/>
      <c r="NZC289" s="18"/>
      <c r="NZD289" s="18"/>
      <c r="NZE289" s="18"/>
      <c r="NZF289" s="18"/>
      <c r="NZG289" s="18"/>
      <c r="NZH289" s="18"/>
      <c r="NZI289" s="18"/>
      <c r="NZJ289" s="18"/>
      <c r="NZK289" s="18"/>
      <c r="NZL289" s="18"/>
      <c r="NZM289" s="18"/>
      <c r="NZN289" s="18"/>
      <c r="NZO289" s="18"/>
      <c r="NZP289" s="18"/>
      <c r="NZQ289" s="18"/>
      <c r="NZR289" s="18"/>
      <c r="NZS289" s="18"/>
      <c r="NZT289" s="18"/>
      <c r="NZU289" s="18"/>
      <c r="NZV289" s="18"/>
      <c r="NZW289" s="18"/>
      <c r="NZX289" s="18"/>
      <c r="NZY289" s="18"/>
      <c r="NZZ289" s="18"/>
      <c r="OAA289" s="18"/>
      <c r="OAB289" s="18"/>
      <c r="OAC289" s="18"/>
      <c r="OAD289" s="18"/>
      <c r="OAE289" s="18"/>
      <c r="OAF289" s="18"/>
      <c r="OAG289" s="18"/>
      <c r="OAH289" s="18"/>
      <c r="OAI289" s="18"/>
      <c r="OAJ289" s="18"/>
      <c r="OAK289" s="18"/>
      <c r="OAL289" s="18"/>
      <c r="OAM289" s="18"/>
      <c r="OAN289" s="18"/>
      <c r="OAO289" s="18"/>
      <c r="OAP289" s="18"/>
      <c r="OAQ289" s="18"/>
      <c r="OAR289" s="18"/>
      <c r="OAS289" s="18"/>
      <c r="OAT289" s="18"/>
      <c r="OAU289" s="18"/>
      <c r="OAV289" s="18"/>
      <c r="OAW289" s="18"/>
      <c r="OAX289" s="18"/>
      <c r="OAY289" s="18"/>
      <c r="OAZ289" s="18"/>
      <c r="OBA289" s="18"/>
      <c r="OBB289" s="18"/>
      <c r="OBC289" s="18"/>
      <c r="OBD289" s="18"/>
      <c r="OBE289" s="18"/>
      <c r="OBF289" s="18"/>
      <c r="OBG289" s="18"/>
      <c r="OBH289" s="18"/>
      <c r="OBI289" s="18"/>
      <c r="OBJ289" s="18"/>
      <c r="OBK289" s="18"/>
      <c r="OBL289" s="18"/>
      <c r="OBM289" s="18"/>
      <c r="OBN289" s="18"/>
      <c r="OBO289" s="18"/>
      <c r="OBP289" s="18"/>
      <c r="OBQ289" s="18"/>
      <c r="OBR289" s="18"/>
      <c r="OBS289" s="18"/>
      <c r="OBT289" s="18"/>
      <c r="OBU289" s="18"/>
      <c r="OBV289" s="18"/>
      <c r="OBW289" s="18"/>
      <c r="OBX289" s="18"/>
      <c r="OBY289" s="18"/>
      <c r="OBZ289" s="18"/>
      <c r="OCA289" s="18"/>
      <c r="OCB289" s="18"/>
      <c r="OCC289" s="18"/>
      <c r="OCD289" s="18"/>
      <c r="OCE289" s="18"/>
      <c r="OCF289" s="18"/>
      <c r="OCG289" s="18"/>
      <c r="OCH289" s="18"/>
      <c r="OCI289" s="18"/>
      <c r="OCJ289" s="18"/>
      <c r="OCK289" s="18"/>
      <c r="OCL289" s="18"/>
      <c r="OCM289" s="18"/>
      <c r="OCN289" s="18"/>
      <c r="OCO289" s="18"/>
      <c r="OCP289" s="18"/>
      <c r="OCQ289" s="18"/>
      <c r="OCR289" s="18"/>
      <c r="OCS289" s="18"/>
      <c r="OCT289" s="18"/>
      <c r="OCU289" s="18"/>
      <c r="OCV289" s="18"/>
      <c r="OCW289" s="18"/>
      <c r="OCX289" s="18"/>
      <c r="OCY289" s="18"/>
      <c r="OCZ289" s="18"/>
      <c r="ODA289" s="18"/>
      <c r="ODB289" s="18"/>
      <c r="ODC289" s="18"/>
      <c r="ODD289" s="18"/>
      <c r="ODE289" s="18"/>
      <c r="ODF289" s="18"/>
      <c r="ODG289" s="18"/>
      <c r="ODH289" s="18"/>
      <c r="ODI289" s="18"/>
      <c r="ODJ289" s="18"/>
      <c r="ODK289" s="18"/>
      <c r="ODL289" s="18"/>
      <c r="ODM289" s="18"/>
      <c r="ODN289" s="18"/>
      <c r="ODO289" s="18"/>
      <c r="ODP289" s="18"/>
      <c r="ODQ289" s="18"/>
      <c r="ODR289" s="18"/>
      <c r="ODS289" s="18"/>
      <c r="ODT289" s="18"/>
      <c r="ODU289" s="18"/>
      <c r="ODV289" s="18"/>
      <c r="ODW289" s="18"/>
      <c r="ODX289" s="18"/>
      <c r="ODY289" s="18"/>
      <c r="ODZ289" s="18"/>
      <c r="OEA289" s="18"/>
      <c r="OEB289" s="18"/>
      <c r="OEC289" s="18"/>
      <c r="OED289" s="18"/>
      <c r="OEE289" s="18"/>
      <c r="OEF289" s="18"/>
      <c r="OEG289" s="18"/>
      <c r="OEH289" s="18"/>
      <c r="OEI289" s="18"/>
      <c r="OEJ289" s="18"/>
      <c r="OEK289" s="18"/>
      <c r="OEL289" s="18"/>
      <c r="OEM289" s="18"/>
      <c r="OEN289" s="18"/>
      <c r="OEO289" s="18"/>
      <c r="OEP289" s="18"/>
      <c r="OEQ289" s="18"/>
      <c r="OER289" s="18"/>
      <c r="OES289" s="18"/>
      <c r="OET289" s="18"/>
      <c r="OEU289" s="18"/>
      <c r="OEV289" s="18"/>
      <c r="OEW289" s="18"/>
      <c r="OEX289" s="18"/>
      <c r="OEY289" s="18"/>
      <c r="OEZ289" s="18"/>
      <c r="OFA289" s="18"/>
      <c r="OFB289" s="18"/>
      <c r="OFC289" s="18"/>
      <c r="OFD289" s="18"/>
      <c r="OFE289" s="18"/>
      <c r="OFF289" s="18"/>
      <c r="OFG289" s="18"/>
      <c r="OFH289" s="18"/>
      <c r="OFI289" s="18"/>
      <c r="OFJ289" s="18"/>
      <c r="OFK289" s="18"/>
      <c r="OFL289" s="18"/>
      <c r="OFM289" s="18"/>
      <c r="OFN289" s="18"/>
      <c r="OFO289" s="18"/>
      <c r="OFP289" s="18"/>
      <c r="OFQ289" s="18"/>
      <c r="OFR289" s="18"/>
      <c r="OFS289" s="18"/>
      <c r="OFT289" s="18"/>
      <c r="OFU289" s="18"/>
      <c r="OFV289" s="18"/>
      <c r="OFW289" s="18"/>
      <c r="OFX289" s="18"/>
      <c r="OFY289" s="18"/>
      <c r="OFZ289" s="18"/>
      <c r="OGA289" s="18"/>
      <c r="OGB289" s="18"/>
      <c r="OGC289" s="18"/>
      <c r="OGD289" s="18"/>
      <c r="OGE289" s="18"/>
      <c r="OGF289" s="18"/>
      <c r="OGG289" s="18"/>
      <c r="OGH289" s="18"/>
      <c r="OGI289" s="18"/>
      <c r="OGJ289" s="18"/>
      <c r="OGK289" s="18"/>
      <c r="OGL289" s="18"/>
      <c r="OGM289" s="18"/>
      <c r="OGN289" s="18"/>
      <c r="OGO289" s="18"/>
      <c r="OGP289" s="18"/>
      <c r="OGQ289" s="18"/>
      <c r="OGR289" s="18"/>
      <c r="OGS289" s="18"/>
      <c r="OGT289" s="18"/>
      <c r="OGU289" s="18"/>
      <c r="OGV289" s="18"/>
      <c r="OGW289" s="18"/>
      <c r="OGX289" s="18"/>
      <c r="OGY289" s="18"/>
      <c r="OGZ289" s="18"/>
      <c r="OHA289" s="18"/>
      <c r="OHB289" s="18"/>
      <c r="OHC289" s="18"/>
      <c r="OHD289" s="18"/>
      <c r="OHE289" s="18"/>
      <c r="OHF289" s="18"/>
      <c r="OHG289" s="18"/>
      <c r="OHH289" s="18"/>
      <c r="OHI289" s="18"/>
      <c r="OHJ289" s="18"/>
      <c r="OHK289" s="18"/>
      <c r="OHL289" s="18"/>
      <c r="OHM289" s="18"/>
      <c r="OHN289" s="18"/>
      <c r="OHO289" s="18"/>
      <c r="OHP289" s="18"/>
      <c r="OHQ289" s="18"/>
      <c r="OHR289" s="18"/>
      <c r="OHS289" s="18"/>
      <c r="OHT289" s="18"/>
      <c r="OHU289" s="18"/>
      <c r="OHV289" s="18"/>
      <c r="OHW289" s="18"/>
      <c r="OHX289" s="18"/>
      <c r="OHY289" s="18"/>
      <c r="OHZ289" s="18"/>
      <c r="OIA289" s="18"/>
      <c r="OIB289" s="18"/>
      <c r="OIC289" s="18"/>
      <c r="OID289" s="18"/>
      <c r="OIE289" s="18"/>
      <c r="OIF289" s="18"/>
      <c r="OIG289" s="18"/>
      <c r="OIH289" s="18"/>
      <c r="OII289" s="18"/>
      <c r="OIJ289" s="18"/>
      <c r="OIK289" s="18"/>
      <c r="OIL289" s="18"/>
      <c r="OIM289" s="18"/>
      <c r="OIN289" s="18"/>
      <c r="OIO289" s="18"/>
      <c r="OIP289" s="18"/>
      <c r="OIQ289" s="18"/>
      <c r="OIR289" s="18"/>
      <c r="OIS289" s="18"/>
      <c r="OIT289" s="18"/>
      <c r="OIU289" s="18"/>
      <c r="OIV289" s="18"/>
      <c r="OIW289" s="18"/>
      <c r="OIX289" s="18"/>
      <c r="OIY289" s="18"/>
      <c r="OIZ289" s="18"/>
      <c r="OJA289" s="18"/>
      <c r="OJB289" s="18"/>
      <c r="OJC289" s="18"/>
      <c r="OJD289" s="18"/>
      <c r="OJE289" s="18"/>
      <c r="OJF289" s="18"/>
      <c r="OJG289" s="18"/>
      <c r="OJH289" s="18"/>
      <c r="OJI289" s="18"/>
      <c r="OJJ289" s="18"/>
      <c r="OJK289" s="18"/>
      <c r="OJL289" s="18"/>
      <c r="OJM289" s="18"/>
      <c r="OJN289" s="18"/>
      <c r="OJO289" s="18"/>
      <c r="OJP289" s="18"/>
      <c r="OJQ289" s="18"/>
      <c r="OJR289" s="18"/>
      <c r="OJS289" s="18"/>
      <c r="OJT289" s="18"/>
      <c r="OJU289" s="18"/>
      <c r="OJV289" s="18"/>
      <c r="OJW289" s="18"/>
      <c r="OJX289" s="18"/>
      <c r="OJY289" s="18"/>
      <c r="OJZ289" s="18"/>
      <c r="OKA289" s="18"/>
      <c r="OKB289" s="18"/>
      <c r="OKC289" s="18"/>
      <c r="OKD289" s="18"/>
      <c r="OKE289" s="18"/>
      <c r="OKF289" s="18"/>
      <c r="OKG289" s="18"/>
      <c r="OKH289" s="18"/>
      <c r="OKI289" s="18"/>
      <c r="OKJ289" s="18"/>
      <c r="OKK289" s="18"/>
      <c r="OKL289" s="18"/>
      <c r="OKM289" s="18"/>
      <c r="OKN289" s="18"/>
      <c r="OKO289" s="18"/>
      <c r="OKP289" s="18"/>
      <c r="OKQ289" s="18"/>
      <c r="OKR289" s="18"/>
      <c r="OKS289" s="18"/>
      <c r="OKT289" s="18"/>
      <c r="OKU289" s="18"/>
      <c r="OKV289" s="18"/>
      <c r="OKW289" s="18"/>
      <c r="OKX289" s="18"/>
      <c r="OKY289" s="18"/>
      <c r="OKZ289" s="18"/>
      <c r="OLA289" s="18"/>
      <c r="OLB289" s="18"/>
      <c r="OLC289" s="18"/>
      <c r="OLD289" s="18"/>
      <c r="OLE289" s="18"/>
      <c r="OLF289" s="18"/>
      <c r="OLG289" s="18"/>
      <c r="OLH289" s="18"/>
      <c r="OLI289" s="18"/>
      <c r="OLJ289" s="18"/>
      <c r="OLK289" s="18"/>
      <c r="OLL289" s="18"/>
      <c r="OLM289" s="18"/>
      <c r="OLN289" s="18"/>
      <c r="OLO289" s="18"/>
      <c r="OLP289" s="18"/>
      <c r="OLQ289" s="18"/>
      <c r="OLR289" s="18"/>
      <c r="OLS289" s="18"/>
      <c r="OLT289" s="18"/>
      <c r="OLU289" s="18"/>
      <c r="OLV289" s="18"/>
      <c r="OLW289" s="18"/>
      <c r="OLX289" s="18"/>
      <c r="OLY289" s="18"/>
      <c r="OLZ289" s="18"/>
      <c r="OMA289" s="18"/>
      <c r="OMB289" s="18"/>
      <c r="OMC289" s="18"/>
      <c r="OMD289" s="18"/>
      <c r="OME289" s="18"/>
      <c r="OMF289" s="18"/>
      <c r="OMG289" s="18"/>
      <c r="OMH289" s="18"/>
      <c r="OMI289" s="18"/>
      <c r="OMJ289" s="18"/>
      <c r="OMK289" s="18"/>
      <c r="OML289" s="18"/>
      <c r="OMM289" s="18"/>
      <c r="OMN289" s="18"/>
      <c r="OMO289" s="18"/>
      <c r="OMP289" s="18"/>
      <c r="OMQ289" s="18"/>
      <c r="OMR289" s="18"/>
      <c r="OMS289" s="18"/>
      <c r="OMT289" s="18"/>
      <c r="OMU289" s="18"/>
      <c r="OMV289" s="18"/>
      <c r="OMW289" s="18"/>
      <c r="OMX289" s="18"/>
      <c r="OMY289" s="18"/>
      <c r="OMZ289" s="18"/>
      <c r="ONA289" s="18"/>
      <c r="ONB289" s="18"/>
      <c r="ONC289" s="18"/>
      <c r="OND289" s="18"/>
      <c r="ONE289" s="18"/>
      <c r="ONF289" s="18"/>
      <c r="ONG289" s="18"/>
      <c r="ONH289" s="18"/>
      <c r="ONI289" s="18"/>
      <c r="ONJ289" s="18"/>
      <c r="ONK289" s="18"/>
      <c r="ONL289" s="18"/>
      <c r="ONM289" s="18"/>
      <c r="ONN289" s="18"/>
      <c r="ONO289" s="18"/>
      <c r="ONP289" s="18"/>
      <c r="ONQ289" s="18"/>
      <c r="ONR289" s="18"/>
      <c r="ONS289" s="18"/>
      <c r="ONT289" s="18"/>
      <c r="ONU289" s="18"/>
      <c r="ONV289" s="18"/>
      <c r="ONW289" s="18"/>
      <c r="ONX289" s="18"/>
      <c r="ONY289" s="18"/>
      <c r="ONZ289" s="18"/>
      <c r="OOA289" s="18"/>
      <c r="OOB289" s="18"/>
      <c r="OOC289" s="18"/>
      <c r="OOD289" s="18"/>
      <c r="OOE289" s="18"/>
      <c r="OOF289" s="18"/>
      <c r="OOG289" s="18"/>
      <c r="OOH289" s="18"/>
      <c r="OOI289" s="18"/>
      <c r="OOJ289" s="18"/>
      <c r="OOK289" s="18"/>
      <c r="OOL289" s="18"/>
      <c r="OOM289" s="18"/>
      <c r="OON289" s="18"/>
      <c r="OOO289" s="18"/>
      <c r="OOP289" s="18"/>
      <c r="OOQ289" s="18"/>
      <c r="OOR289" s="18"/>
      <c r="OOS289" s="18"/>
      <c r="OOT289" s="18"/>
      <c r="OOU289" s="18"/>
      <c r="OOV289" s="18"/>
      <c r="OOW289" s="18"/>
      <c r="OOX289" s="18"/>
      <c r="OOY289" s="18"/>
      <c r="OOZ289" s="18"/>
      <c r="OPA289" s="18"/>
      <c r="OPB289" s="18"/>
      <c r="OPC289" s="18"/>
      <c r="OPD289" s="18"/>
      <c r="OPE289" s="18"/>
      <c r="OPF289" s="18"/>
      <c r="OPG289" s="18"/>
      <c r="OPH289" s="18"/>
      <c r="OPI289" s="18"/>
      <c r="OPJ289" s="18"/>
      <c r="OPK289" s="18"/>
      <c r="OPL289" s="18"/>
      <c r="OPM289" s="18"/>
      <c r="OPN289" s="18"/>
      <c r="OPO289" s="18"/>
      <c r="OPP289" s="18"/>
      <c r="OPQ289" s="18"/>
      <c r="OPR289" s="18"/>
      <c r="OPS289" s="18"/>
      <c r="OPT289" s="18"/>
      <c r="OPU289" s="18"/>
      <c r="OPV289" s="18"/>
      <c r="OPW289" s="18"/>
      <c r="OPX289" s="18"/>
      <c r="OPY289" s="18"/>
      <c r="OPZ289" s="18"/>
      <c r="OQA289" s="18"/>
      <c r="OQB289" s="18"/>
      <c r="OQC289" s="18"/>
      <c r="OQD289" s="18"/>
      <c r="OQE289" s="18"/>
      <c r="OQF289" s="18"/>
      <c r="OQG289" s="18"/>
      <c r="OQH289" s="18"/>
      <c r="OQI289" s="18"/>
      <c r="OQJ289" s="18"/>
      <c r="OQK289" s="18"/>
      <c r="OQL289" s="18"/>
      <c r="OQM289" s="18"/>
      <c r="OQN289" s="18"/>
      <c r="OQO289" s="18"/>
      <c r="OQP289" s="18"/>
      <c r="OQQ289" s="18"/>
      <c r="OQR289" s="18"/>
      <c r="OQS289" s="18"/>
      <c r="OQT289" s="18"/>
      <c r="OQU289" s="18"/>
      <c r="OQV289" s="18"/>
      <c r="OQW289" s="18"/>
      <c r="OQX289" s="18"/>
      <c r="OQY289" s="18"/>
      <c r="OQZ289" s="18"/>
      <c r="ORA289" s="18"/>
      <c r="ORB289" s="18"/>
      <c r="ORC289" s="18"/>
      <c r="ORD289" s="18"/>
      <c r="ORE289" s="18"/>
      <c r="ORF289" s="18"/>
      <c r="ORG289" s="18"/>
      <c r="ORH289" s="18"/>
      <c r="ORI289" s="18"/>
      <c r="ORJ289" s="18"/>
      <c r="ORK289" s="18"/>
      <c r="ORL289" s="18"/>
      <c r="ORM289" s="18"/>
      <c r="ORN289" s="18"/>
      <c r="ORO289" s="18"/>
      <c r="ORP289" s="18"/>
      <c r="ORQ289" s="18"/>
      <c r="ORR289" s="18"/>
      <c r="ORS289" s="18"/>
      <c r="ORT289" s="18"/>
      <c r="ORU289" s="18"/>
      <c r="ORV289" s="18"/>
      <c r="ORW289" s="18"/>
      <c r="ORX289" s="18"/>
      <c r="ORY289" s="18"/>
      <c r="ORZ289" s="18"/>
      <c r="OSA289" s="18"/>
      <c r="OSB289" s="18"/>
      <c r="OSC289" s="18"/>
      <c r="OSD289" s="18"/>
      <c r="OSE289" s="18"/>
      <c r="OSF289" s="18"/>
      <c r="OSG289" s="18"/>
      <c r="OSH289" s="18"/>
      <c r="OSI289" s="18"/>
      <c r="OSJ289" s="18"/>
      <c r="OSK289" s="18"/>
      <c r="OSL289" s="18"/>
      <c r="OSM289" s="18"/>
      <c r="OSN289" s="18"/>
      <c r="OSO289" s="18"/>
      <c r="OSP289" s="18"/>
      <c r="OSQ289" s="18"/>
      <c r="OSR289" s="18"/>
      <c r="OSS289" s="18"/>
      <c r="OST289" s="18"/>
      <c r="OSU289" s="18"/>
      <c r="OSV289" s="18"/>
      <c r="OSW289" s="18"/>
      <c r="OSX289" s="18"/>
      <c r="OSY289" s="18"/>
      <c r="OSZ289" s="18"/>
      <c r="OTA289" s="18"/>
      <c r="OTB289" s="18"/>
      <c r="OTC289" s="18"/>
      <c r="OTD289" s="18"/>
      <c r="OTE289" s="18"/>
      <c r="OTF289" s="18"/>
      <c r="OTG289" s="18"/>
      <c r="OTH289" s="18"/>
      <c r="OTI289" s="18"/>
      <c r="OTJ289" s="18"/>
      <c r="OTK289" s="18"/>
      <c r="OTL289" s="18"/>
      <c r="OTM289" s="18"/>
      <c r="OTN289" s="18"/>
      <c r="OTO289" s="18"/>
      <c r="OTP289" s="18"/>
      <c r="OTQ289" s="18"/>
      <c r="OTR289" s="18"/>
      <c r="OTS289" s="18"/>
      <c r="OTT289" s="18"/>
      <c r="OTU289" s="18"/>
      <c r="OTV289" s="18"/>
      <c r="OTW289" s="18"/>
      <c r="OTX289" s="18"/>
      <c r="OTY289" s="18"/>
      <c r="OTZ289" s="18"/>
      <c r="OUA289" s="18"/>
      <c r="OUB289" s="18"/>
      <c r="OUC289" s="18"/>
      <c r="OUD289" s="18"/>
      <c r="OUE289" s="18"/>
      <c r="OUF289" s="18"/>
      <c r="OUG289" s="18"/>
      <c r="OUH289" s="18"/>
      <c r="OUI289" s="18"/>
      <c r="OUJ289" s="18"/>
      <c r="OUK289" s="18"/>
      <c r="OUL289" s="18"/>
      <c r="OUM289" s="18"/>
      <c r="OUN289" s="18"/>
      <c r="OUO289" s="18"/>
      <c r="OUP289" s="18"/>
      <c r="OUQ289" s="18"/>
      <c r="OUR289" s="18"/>
      <c r="OUS289" s="18"/>
      <c r="OUT289" s="18"/>
      <c r="OUU289" s="18"/>
      <c r="OUV289" s="18"/>
      <c r="OUW289" s="18"/>
      <c r="OUX289" s="18"/>
      <c r="OUY289" s="18"/>
      <c r="OUZ289" s="18"/>
      <c r="OVA289" s="18"/>
      <c r="OVB289" s="18"/>
      <c r="OVC289" s="18"/>
      <c r="OVD289" s="18"/>
      <c r="OVE289" s="18"/>
      <c r="OVF289" s="18"/>
      <c r="OVG289" s="18"/>
      <c r="OVH289" s="18"/>
      <c r="OVI289" s="18"/>
      <c r="OVJ289" s="18"/>
      <c r="OVK289" s="18"/>
      <c r="OVL289" s="18"/>
      <c r="OVM289" s="18"/>
      <c r="OVN289" s="18"/>
      <c r="OVO289" s="18"/>
      <c r="OVP289" s="18"/>
      <c r="OVQ289" s="18"/>
      <c r="OVR289" s="18"/>
      <c r="OVS289" s="18"/>
      <c r="OVT289" s="18"/>
      <c r="OVU289" s="18"/>
      <c r="OVV289" s="18"/>
      <c r="OVW289" s="18"/>
      <c r="OVX289" s="18"/>
      <c r="OVY289" s="18"/>
      <c r="OVZ289" s="18"/>
      <c r="OWA289" s="18"/>
      <c r="OWB289" s="18"/>
      <c r="OWC289" s="18"/>
      <c r="OWD289" s="18"/>
      <c r="OWE289" s="18"/>
      <c r="OWF289" s="18"/>
      <c r="OWG289" s="18"/>
      <c r="OWH289" s="18"/>
      <c r="OWI289" s="18"/>
      <c r="OWJ289" s="18"/>
      <c r="OWK289" s="18"/>
      <c r="OWL289" s="18"/>
      <c r="OWM289" s="18"/>
      <c r="OWN289" s="18"/>
      <c r="OWO289" s="18"/>
      <c r="OWP289" s="18"/>
      <c r="OWQ289" s="18"/>
      <c r="OWR289" s="18"/>
      <c r="OWS289" s="18"/>
      <c r="OWT289" s="18"/>
      <c r="OWU289" s="18"/>
      <c r="OWV289" s="18"/>
      <c r="OWW289" s="18"/>
      <c r="OWX289" s="18"/>
      <c r="OWY289" s="18"/>
      <c r="OWZ289" s="18"/>
      <c r="OXA289" s="18"/>
      <c r="OXB289" s="18"/>
      <c r="OXC289" s="18"/>
      <c r="OXD289" s="18"/>
      <c r="OXE289" s="18"/>
      <c r="OXF289" s="18"/>
      <c r="OXG289" s="18"/>
      <c r="OXH289" s="18"/>
      <c r="OXI289" s="18"/>
      <c r="OXJ289" s="18"/>
      <c r="OXK289" s="18"/>
      <c r="OXL289" s="18"/>
      <c r="OXM289" s="18"/>
      <c r="OXN289" s="18"/>
      <c r="OXO289" s="18"/>
      <c r="OXP289" s="18"/>
      <c r="OXQ289" s="18"/>
      <c r="OXR289" s="18"/>
      <c r="OXS289" s="18"/>
      <c r="OXT289" s="18"/>
      <c r="OXU289" s="18"/>
      <c r="OXV289" s="18"/>
      <c r="OXW289" s="18"/>
      <c r="OXX289" s="18"/>
      <c r="OXY289" s="18"/>
      <c r="OXZ289" s="18"/>
      <c r="OYA289" s="18"/>
      <c r="OYB289" s="18"/>
      <c r="OYC289" s="18"/>
      <c r="OYD289" s="18"/>
      <c r="OYE289" s="18"/>
      <c r="OYF289" s="18"/>
      <c r="OYG289" s="18"/>
      <c r="OYH289" s="18"/>
      <c r="OYI289" s="18"/>
      <c r="OYJ289" s="18"/>
      <c r="OYK289" s="18"/>
      <c r="OYL289" s="18"/>
      <c r="OYM289" s="18"/>
      <c r="OYN289" s="18"/>
      <c r="OYO289" s="18"/>
      <c r="OYP289" s="18"/>
      <c r="OYQ289" s="18"/>
      <c r="OYR289" s="18"/>
      <c r="OYS289" s="18"/>
      <c r="OYT289" s="18"/>
      <c r="OYU289" s="18"/>
      <c r="OYV289" s="18"/>
      <c r="OYW289" s="18"/>
      <c r="OYX289" s="18"/>
      <c r="OYY289" s="18"/>
      <c r="OYZ289" s="18"/>
      <c r="OZA289" s="18"/>
      <c r="OZB289" s="18"/>
      <c r="OZC289" s="18"/>
      <c r="OZD289" s="18"/>
      <c r="OZE289" s="18"/>
      <c r="OZF289" s="18"/>
      <c r="OZG289" s="18"/>
      <c r="OZH289" s="18"/>
      <c r="OZI289" s="18"/>
      <c r="OZJ289" s="18"/>
      <c r="OZK289" s="18"/>
      <c r="OZL289" s="18"/>
      <c r="OZM289" s="18"/>
      <c r="OZN289" s="18"/>
      <c r="OZO289" s="18"/>
      <c r="OZP289" s="18"/>
      <c r="OZQ289" s="18"/>
      <c r="OZR289" s="18"/>
      <c r="OZS289" s="18"/>
      <c r="OZT289" s="18"/>
      <c r="OZU289" s="18"/>
      <c r="OZV289" s="18"/>
      <c r="OZW289" s="18"/>
      <c r="OZX289" s="18"/>
      <c r="OZY289" s="18"/>
      <c r="OZZ289" s="18"/>
      <c r="PAA289" s="18"/>
      <c r="PAB289" s="18"/>
      <c r="PAC289" s="18"/>
      <c r="PAD289" s="18"/>
      <c r="PAE289" s="18"/>
      <c r="PAF289" s="18"/>
      <c r="PAG289" s="18"/>
      <c r="PAH289" s="18"/>
      <c r="PAI289" s="18"/>
      <c r="PAJ289" s="18"/>
      <c r="PAK289" s="18"/>
      <c r="PAL289" s="18"/>
      <c r="PAM289" s="18"/>
      <c r="PAN289" s="18"/>
      <c r="PAO289" s="18"/>
      <c r="PAP289" s="18"/>
      <c r="PAQ289" s="18"/>
      <c r="PAR289" s="18"/>
      <c r="PAS289" s="18"/>
      <c r="PAT289" s="18"/>
      <c r="PAU289" s="18"/>
      <c r="PAV289" s="18"/>
      <c r="PAW289" s="18"/>
      <c r="PAX289" s="18"/>
      <c r="PAY289" s="18"/>
      <c r="PAZ289" s="18"/>
      <c r="PBA289" s="18"/>
      <c r="PBB289" s="18"/>
      <c r="PBC289" s="18"/>
      <c r="PBD289" s="18"/>
      <c r="PBE289" s="18"/>
      <c r="PBF289" s="18"/>
      <c r="PBG289" s="18"/>
      <c r="PBH289" s="18"/>
      <c r="PBI289" s="18"/>
      <c r="PBJ289" s="18"/>
      <c r="PBK289" s="18"/>
      <c r="PBL289" s="18"/>
      <c r="PBM289" s="18"/>
      <c r="PBN289" s="18"/>
      <c r="PBO289" s="18"/>
      <c r="PBP289" s="18"/>
      <c r="PBQ289" s="18"/>
      <c r="PBR289" s="18"/>
      <c r="PBS289" s="18"/>
      <c r="PBT289" s="18"/>
      <c r="PBU289" s="18"/>
      <c r="PBV289" s="18"/>
      <c r="PBW289" s="18"/>
      <c r="PBX289" s="18"/>
      <c r="PBY289" s="18"/>
      <c r="PBZ289" s="18"/>
      <c r="PCA289" s="18"/>
      <c r="PCB289" s="18"/>
      <c r="PCC289" s="18"/>
      <c r="PCD289" s="18"/>
      <c r="PCE289" s="18"/>
      <c r="PCF289" s="18"/>
      <c r="PCG289" s="18"/>
      <c r="PCH289" s="18"/>
      <c r="PCI289" s="18"/>
      <c r="PCJ289" s="18"/>
      <c r="PCK289" s="18"/>
      <c r="PCL289" s="18"/>
      <c r="PCM289" s="18"/>
      <c r="PCN289" s="18"/>
      <c r="PCO289" s="18"/>
      <c r="PCP289" s="18"/>
      <c r="PCQ289" s="18"/>
      <c r="PCR289" s="18"/>
      <c r="PCS289" s="18"/>
      <c r="PCT289" s="18"/>
      <c r="PCU289" s="18"/>
      <c r="PCV289" s="18"/>
      <c r="PCW289" s="18"/>
      <c r="PCX289" s="18"/>
      <c r="PCY289" s="18"/>
      <c r="PCZ289" s="18"/>
      <c r="PDA289" s="18"/>
      <c r="PDB289" s="18"/>
      <c r="PDC289" s="18"/>
      <c r="PDD289" s="18"/>
      <c r="PDE289" s="18"/>
      <c r="PDF289" s="18"/>
      <c r="PDG289" s="18"/>
      <c r="PDH289" s="18"/>
      <c r="PDI289" s="18"/>
      <c r="PDJ289" s="18"/>
      <c r="PDK289" s="18"/>
      <c r="PDL289" s="18"/>
      <c r="PDM289" s="18"/>
      <c r="PDN289" s="18"/>
      <c r="PDO289" s="18"/>
      <c r="PDP289" s="18"/>
      <c r="PDQ289" s="18"/>
      <c r="PDR289" s="18"/>
      <c r="PDS289" s="18"/>
      <c r="PDT289" s="18"/>
      <c r="PDU289" s="18"/>
      <c r="PDV289" s="18"/>
      <c r="PDW289" s="18"/>
      <c r="PDX289" s="18"/>
      <c r="PDY289" s="18"/>
      <c r="PDZ289" s="18"/>
      <c r="PEA289" s="18"/>
      <c r="PEB289" s="18"/>
      <c r="PEC289" s="18"/>
      <c r="PED289" s="18"/>
      <c r="PEE289" s="18"/>
      <c r="PEF289" s="18"/>
      <c r="PEG289" s="18"/>
      <c r="PEH289" s="18"/>
      <c r="PEI289" s="18"/>
      <c r="PEJ289" s="18"/>
      <c r="PEK289" s="18"/>
      <c r="PEL289" s="18"/>
      <c r="PEM289" s="18"/>
      <c r="PEN289" s="18"/>
      <c r="PEO289" s="18"/>
      <c r="PEP289" s="18"/>
      <c r="PEQ289" s="18"/>
      <c r="PER289" s="18"/>
      <c r="PES289" s="18"/>
      <c r="PET289" s="18"/>
      <c r="PEU289" s="18"/>
      <c r="PEV289" s="18"/>
      <c r="PEW289" s="18"/>
      <c r="PEX289" s="18"/>
      <c r="PEY289" s="18"/>
      <c r="PEZ289" s="18"/>
      <c r="PFA289" s="18"/>
      <c r="PFB289" s="18"/>
      <c r="PFC289" s="18"/>
      <c r="PFD289" s="18"/>
      <c r="PFE289" s="18"/>
      <c r="PFF289" s="18"/>
      <c r="PFG289" s="18"/>
      <c r="PFH289" s="18"/>
      <c r="PFI289" s="18"/>
      <c r="PFJ289" s="18"/>
      <c r="PFK289" s="18"/>
      <c r="PFL289" s="18"/>
      <c r="PFM289" s="18"/>
      <c r="PFN289" s="18"/>
      <c r="PFO289" s="18"/>
      <c r="PFP289" s="18"/>
      <c r="PFQ289" s="18"/>
      <c r="PFR289" s="18"/>
      <c r="PFS289" s="18"/>
      <c r="PFT289" s="18"/>
      <c r="PFU289" s="18"/>
      <c r="PFV289" s="18"/>
      <c r="PFW289" s="18"/>
      <c r="PFX289" s="18"/>
      <c r="PFY289" s="18"/>
      <c r="PFZ289" s="18"/>
      <c r="PGA289" s="18"/>
      <c r="PGB289" s="18"/>
      <c r="PGC289" s="18"/>
      <c r="PGD289" s="18"/>
      <c r="PGE289" s="18"/>
      <c r="PGF289" s="18"/>
      <c r="PGG289" s="18"/>
      <c r="PGH289" s="18"/>
      <c r="PGI289" s="18"/>
      <c r="PGJ289" s="18"/>
      <c r="PGK289" s="18"/>
      <c r="PGL289" s="18"/>
      <c r="PGM289" s="18"/>
      <c r="PGN289" s="18"/>
      <c r="PGO289" s="18"/>
      <c r="PGP289" s="18"/>
      <c r="PGQ289" s="18"/>
      <c r="PGR289" s="18"/>
      <c r="PGS289" s="18"/>
      <c r="PGT289" s="18"/>
      <c r="PGU289" s="18"/>
      <c r="PGV289" s="18"/>
      <c r="PGW289" s="18"/>
      <c r="PGX289" s="18"/>
      <c r="PGY289" s="18"/>
      <c r="PGZ289" s="18"/>
      <c r="PHA289" s="18"/>
      <c r="PHB289" s="18"/>
      <c r="PHC289" s="18"/>
      <c r="PHD289" s="18"/>
      <c r="PHE289" s="18"/>
      <c r="PHF289" s="18"/>
      <c r="PHG289" s="18"/>
      <c r="PHH289" s="18"/>
      <c r="PHI289" s="18"/>
      <c r="PHJ289" s="18"/>
      <c r="PHK289" s="18"/>
      <c r="PHL289" s="18"/>
      <c r="PHM289" s="18"/>
      <c r="PHN289" s="18"/>
      <c r="PHO289" s="18"/>
      <c r="PHP289" s="18"/>
      <c r="PHQ289" s="18"/>
      <c r="PHR289" s="18"/>
      <c r="PHS289" s="18"/>
      <c r="PHT289" s="18"/>
      <c r="PHU289" s="18"/>
      <c r="PHV289" s="18"/>
      <c r="PHW289" s="18"/>
      <c r="PHX289" s="18"/>
      <c r="PHY289" s="18"/>
      <c r="PHZ289" s="18"/>
      <c r="PIA289" s="18"/>
      <c r="PIB289" s="18"/>
      <c r="PIC289" s="18"/>
      <c r="PID289" s="18"/>
      <c r="PIE289" s="18"/>
      <c r="PIF289" s="18"/>
      <c r="PIG289" s="18"/>
      <c r="PIH289" s="18"/>
      <c r="PII289" s="18"/>
      <c r="PIJ289" s="18"/>
      <c r="PIK289" s="18"/>
      <c r="PIL289" s="18"/>
      <c r="PIM289" s="18"/>
      <c r="PIN289" s="18"/>
      <c r="PIO289" s="18"/>
      <c r="PIP289" s="18"/>
      <c r="PIQ289" s="18"/>
      <c r="PIR289" s="18"/>
      <c r="PIS289" s="18"/>
      <c r="PIT289" s="18"/>
      <c r="PIU289" s="18"/>
      <c r="PIV289" s="18"/>
      <c r="PIW289" s="18"/>
      <c r="PIX289" s="18"/>
      <c r="PIY289" s="18"/>
      <c r="PIZ289" s="18"/>
      <c r="PJA289" s="18"/>
      <c r="PJB289" s="18"/>
      <c r="PJC289" s="18"/>
      <c r="PJD289" s="18"/>
      <c r="PJE289" s="18"/>
      <c r="PJF289" s="18"/>
      <c r="PJG289" s="18"/>
      <c r="PJH289" s="18"/>
      <c r="PJI289" s="18"/>
      <c r="PJJ289" s="18"/>
      <c r="PJK289" s="18"/>
      <c r="PJL289" s="18"/>
      <c r="PJM289" s="18"/>
      <c r="PJN289" s="18"/>
      <c r="PJO289" s="18"/>
      <c r="PJP289" s="18"/>
      <c r="PJQ289" s="18"/>
      <c r="PJR289" s="18"/>
      <c r="PJS289" s="18"/>
      <c r="PJT289" s="18"/>
      <c r="PJU289" s="18"/>
      <c r="PJV289" s="18"/>
      <c r="PJW289" s="18"/>
      <c r="PJX289" s="18"/>
      <c r="PJY289" s="18"/>
      <c r="PJZ289" s="18"/>
      <c r="PKA289" s="18"/>
      <c r="PKB289" s="18"/>
      <c r="PKC289" s="18"/>
      <c r="PKD289" s="18"/>
      <c r="PKE289" s="18"/>
      <c r="PKF289" s="18"/>
      <c r="PKG289" s="18"/>
      <c r="PKH289" s="18"/>
      <c r="PKI289" s="18"/>
      <c r="PKJ289" s="18"/>
      <c r="PKK289" s="18"/>
      <c r="PKL289" s="18"/>
      <c r="PKM289" s="18"/>
      <c r="PKN289" s="18"/>
      <c r="PKO289" s="18"/>
      <c r="PKP289" s="18"/>
      <c r="PKQ289" s="18"/>
      <c r="PKR289" s="18"/>
      <c r="PKS289" s="18"/>
      <c r="PKT289" s="18"/>
      <c r="PKU289" s="18"/>
      <c r="PKV289" s="18"/>
      <c r="PKW289" s="18"/>
      <c r="PKX289" s="18"/>
      <c r="PKY289" s="18"/>
      <c r="PKZ289" s="18"/>
      <c r="PLA289" s="18"/>
      <c r="PLB289" s="18"/>
      <c r="PLC289" s="18"/>
      <c r="PLD289" s="18"/>
      <c r="PLE289" s="18"/>
      <c r="PLF289" s="18"/>
      <c r="PLG289" s="18"/>
      <c r="PLH289" s="18"/>
      <c r="PLI289" s="18"/>
      <c r="PLJ289" s="18"/>
      <c r="PLK289" s="18"/>
      <c r="PLL289" s="18"/>
      <c r="PLM289" s="18"/>
      <c r="PLN289" s="18"/>
      <c r="PLO289" s="18"/>
      <c r="PLP289" s="18"/>
      <c r="PLQ289" s="18"/>
      <c r="PLR289" s="18"/>
      <c r="PLS289" s="18"/>
      <c r="PLT289" s="18"/>
      <c r="PLU289" s="18"/>
      <c r="PLV289" s="18"/>
      <c r="PLW289" s="18"/>
      <c r="PLX289" s="18"/>
      <c r="PLY289" s="18"/>
      <c r="PLZ289" s="18"/>
      <c r="PMA289" s="18"/>
      <c r="PMB289" s="18"/>
      <c r="PMC289" s="18"/>
      <c r="PMD289" s="18"/>
      <c r="PME289" s="18"/>
      <c r="PMF289" s="18"/>
      <c r="PMG289" s="18"/>
      <c r="PMH289" s="18"/>
      <c r="PMI289" s="18"/>
      <c r="PMJ289" s="18"/>
      <c r="PMK289" s="18"/>
      <c r="PML289" s="18"/>
      <c r="PMM289" s="18"/>
      <c r="PMN289" s="18"/>
      <c r="PMO289" s="18"/>
      <c r="PMP289" s="18"/>
      <c r="PMQ289" s="18"/>
      <c r="PMR289" s="18"/>
      <c r="PMS289" s="18"/>
      <c r="PMT289" s="18"/>
      <c r="PMU289" s="18"/>
      <c r="PMV289" s="18"/>
      <c r="PMW289" s="18"/>
      <c r="PMX289" s="18"/>
      <c r="PMY289" s="18"/>
      <c r="PMZ289" s="18"/>
      <c r="PNA289" s="18"/>
      <c r="PNB289" s="18"/>
      <c r="PNC289" s="18"/>
      <c r="PND289" s="18"/>
      <c r="PNE289" s="18"/>
      <c r="PNF289" s="18"/>
      <c r="PNG289" s="18"/>
      <c r="PNH289" s="18"/>
      <c r="PNI289" s="18"/>
      <c r="PNJ289" s="18"/>
      <c r="PNK289" s="18"/>
      <c r="PNL289" s="18"/>
      <c r="PNM289" s="18"/>
      <c r="PNN289" s="18"/>
      <c r="PNO289" s="18"/>
      <c r="PNP289" s="18"/>
      <c r="PNQ289" s="18"/>
      <c r="PNR289" s="18"/>
      <c r="PNS289" s="18"/>
      <c r="PNT289" s="18"/>
      <c r="PNU289" s="18"/>
      <c r="PNV289" s="18"/>
      <c r="PNW289" s="18"/>
      <c r="PNX289" s="18"/>
      <c r="PNY289" s="18"/>
      <c r="PNZ289" s="18"/>
      <c r="POA289" s="18"/>
      <c r="POB289" s="18"/>
      <c r="POC289" s="18"/>
      <c r="POD289" s="18"/>
      <c r="POE289" s="18"/>
      <c r="POF289" s="18"/>
      <c r="POG289" s="18"/>
      <c r="POH289" s="18"/>
      <c r="POI289" s="18"/>
      <c r="POJ289" s="18"/>
      <c r="POK289" s="18"/>
      <c r="POL289" s="18"/>
      <c r="POM289" s="18"/>
      <c r="PON289" s="18"/>
      <c r="POO289" s="18"/>
      <c r="POP289" s="18"/>
      <c r="POQ289" s="18"/>
      <c r="POR289" s="18"/>
      <c r="POS289" s="18"/>
      <c r="POT289" s="18"/>
      <c r="POU289" s="18"/>
      <c r="POV289" s="18"/>
      <c r="POW289" s="18"/>
      <c r="POX289" s="18"/>
      <c r="POY289" s="18"/>
      <c r="POZ289" s="18"/>
      <c r="PPA289" s="18"/>
      <c r="PPB289" s="18"/>
      <c r="PPC289" s="18"/>
      <c r="PPD289" s="18"/>
      <c r="PPE289" s="18"/>
      <c r="PPF289" s="18"/>
      <c r="PPG289" s="18"/>
      <c r="PPH289" s="18"/>
      <c r="PPI289" s="18"/>
      <c r="PPJ289" s="18"/>
      <c r="PPK289" s="18"/>
      <c r="PPL289" s="18"/>
      <c r="PPM289" s="18"/>
      <c r="PPN289" s="18"/>
      <c r="PPO289" s="18"/>
      <c r="PPP289" s="18"/>
      <c r="PPQ289" s="18"/>
      <c r="PPR289" s="18"/>
      <c r="PPS289" s="18"/>
      <c r="PPT289" s="18"/>
      <c r="PPU289" s="18"/>
      <c r="PPV289" s="18"/>
      <c r="PPW289" s="18"/>
      <c r="PPX289" s="18"/>
      <c r="PPY289" s="18"/>
      <c r="PPZ289" s="18"/>
      <c r="PQA289" s="18"/>
      <c r="PQB289" s="18"/>
      <c r="PQC289" s="18"/>
      <c r="PQD289" s="18"/>
      <c r="PQE289" s="18"/>
      <c r="PQF289" s="18"/>
      <c r="PQG289" s="18"/>
      <c r="PQH289" s="18"/>
      <c r="PQI289" s="18"/>
      <c r="PQJ289" s="18"/>
      <c r="PQK289" s="18"/>
      <c r="PQL289" s="18"/>
      <c r="PQM289" s="18"/>
      <c r="PQN289" s="18"/>
      <c r="PQO289" s="18"/>
      <c r="PQP289" s="18"/>
      <c r="PQQ289" s="18"/>
      <c r="PQR289" s="18"/>
      <c r="PQS289" s="18"/>
      <c r="PQT289" s="18"/>
      <c r="PQU289" s="18"/>
      <c r="PQV289" s="18"/>
      <c r="PQW289" s="18"/>
      <c r="PQX289" s="18"/>
      <c r="PQY289" s="18"/>
      <c r="PQZ289" s="18"/>
      <c r="PRA289" s="18"/>
      <c r="PRB289" s="18"/>
      <c r="PRC289" s="18"/>
      <c r="PRD289" s="18"/>
      <c r="PRE289" s="18"/>
      <c r="PRF289" s="18"/>
      <c r="PRG289" s="18"/>
      <c r="PRH289" s="18"/>
      <c r="PRI289" s="18"/>
      <c r="PRJ289" s="18"/>
      <c r="PRK289" s="18"/>
      <c r="PRL289" s="18"/>
      <c r="PRM289" s="18"/>
      <c r="PRN289" s="18"/>
      <c r="PRO289" s="18"/>
      <c r="PRP289" s="18"/>
      <c r="PRQ289" s="18"/>
      <c r="PRR289" s="18"/>
      <c r="PRS289" s="18"/>
      <c r="PRT289" s="18"/>
      <c r="PRU289" s="18"/>
      <c r="PRV289" s="18"/>
      <c r="PRW289" s="18"/>
      <c r="PRX289" s="18"/>
      <c r="PRY289" s="18"/>
      <c r="PRZ289" s="18"/>
      <c r="PSA289" s="18"/>
      <c r="PSB289" s="18"/>
      <c r="PSC289" s="18"/>
      <c r="PSD289" s="18"/>
      <c r="PSE289" s="18"/>
      <c r="PSF289" s="18"/>
      <c r="PSG289" s="18"/>
      <c r="PSH289" s="18"/>
      <c r="PSI289" s="18"/>
      <c r="PSJ289" s="18"/>
      <c r="PSK289" s="18"/>
      <c r="PSL289" s="18"/>
      <c r="PSM289" s="18"/>
      <c r="PSN289" s="18"/>
      <c r="PSO289" s="18"/>
      <c r="PSP289" s="18"/>
      <c r="PSQ289" s="18"/>
      <c r="PSR289" s="18"/>
      <c r="PSS289" s="18"/>
      <c r="PST289" s="18"/>
      <c r="PSU289" s="18"/>
      <c r="PSV289" s="18"/>
      <c r="PSW289" s="18"/>
      <c r="PSX289" s="18"/>
      <c r="PSY289" s="18"/>
      <c r="PSZ289" s="18"/>
      <c r="PTA289" s="18"/>
      <c r="PTB289" s="18"/>
      <c r="PTC289" s="18"/>
      <c r="PTD289" s="18"/>
      <c r="PTE289" s="18"/>
      <c r="PTF289" s="18"/>
      <c r="PTG289" s="18"/>
      <c r="PTH289" s="18"/>
      <c r="PTI289" s="18"/>
      <c r="PTJ289" s="18"/>
      <c r="PTK289" s="18"/>
      <c r="PTL289" s="18"/>
      <c r="PTM289" s="18"/>
      <c r="PTN289" s="18"/>
      <c r="PTO289" s="18"/>
      <c r="PTP289" s="18"/>
      <c r="PTQ289" s="18"/>
      <c r="PTR289" s="18"/>
      <c r="PTS289" s="18"/>
      <c r="PTT289" s="18"/>
      <c r="PTU289" s="18"/>
      <c r="PTV289" s="18"/>
      <c r="PTW289" s="18"/>
      <c r="PTX289" s="18"/>
      <c r="PTY289" s="18"/>
      <c r="PTZ289" s="18"/>
      <c r="PUA289" s="18"/>
      <c r="PUB289" s="18"/>
      <c r="PUC289" s="18"/>
      <c r="PUD289" s="18"/>
      <c r="PUE289" s="18"/>
      <c r="PUF289" s="18"/>
      <c r="PUG289" s="18"/>
      <c r="PUH289" s="18"/>
      <c r="PUI289" s="18"/>
      <c r="PUJ289" s="18"/>
      <c r="PUK289" s="18"/>
      <c r="PUL289" s="18"/>
      <c r="PUM289" s="18"/>
      <c r="PUN289" s="18"/>
      <c r="PUO289" s="18"/>
      <c r="PUP289" s="18"/>
      <c r="PUQ289" s="18"/>
      <c r="PUR289" s="18"/>
      <c r="PUS289" s="18"/>
      <c r="PUT289" s="18"/>
      <c r="PUU289" s="18"/>
      <c r="PUV289" s="18"/>
      <c r="PUW289" s="18"/>
      <c r="PUX289" s="18"/>
      <c r="PUY289" s="18"/>
      <c r="PUZ289" s="18"/>
      <c r="PVA289" s="18"/>
      <c r="PVB289" s="18"/>
      <c r="PVC289" s="18"/>
      <c r="PVD289" s="18"/>
      <c r="PVE289" s="18"/>
      <c r="PVF289" s="18"/>
      <c r="PVG289" s="18"/>
      <c r="PVH289" s="18"/>
      <c r="PVI289" s="18"/>
      <c r="PVJ289" s="18"/>
      <c r="PVK289" s="18"/>
      <c r="PVL289" s="18"/>
      <c r="PVM289" s="18"/>
      <c r="PVN289" s="18"/>
      <c r="PVO289" s="18"/>
      <c r="PVP289" s="18"/>
      <c r="PVQ289" s="18"/>
      <c r="PVR289" s="18"/>
      <c r="PVS289" s="18"/>
      <c r="PVT289" s="18"/>
      <c r="PVU289" s="18"/>
      <c r="PVV289" s="18"/>
      <c r="PVW289" s="18"/>
      <c r="PVX289" s="18"/>
      <c r="PVY289" s="18"/>
      <c r="PVZ289" s="18"/>
      <c r="PWA289" s="18"/>
      <c r="PWB289" s="18"/>
      <c r="PWC289" s="18"/>
      <c r="PWD289" s="18"/>
      <c r="PWE289" s="18"/>
      <c r="PWF289" s="18"/>
      <c r="PWG289" s="18"/>
      <c r="PWH289" s="18"/>
      <c r="PWI289" s="18"/>
      <c r="PWJ289" s="18"/>
      <c r="PWK289" s="18"/>
      <c r="PWL289" s="18"/>
      <c r="PWM289" s="18"/>
      <c r="PWN289" s="18"/>
      <c r="PWO289" s="18"/>
      <c r="PWP289" s="18"/>
      <c r="PWQ289" s="18"/>
      <c r="PWR289" s="18"/>
      <c r="PWS289" s="18"/>
      <c r="PWT289" s="18"/>
      <c r="PWU289" s="18"/>
      <c r="PWV289" s="18"/>
      <c r="PWW289" s="18"/>
      <c r="PWX289" s="18"/>
      <c r="PWY289" s="18"/>
      <c r="PWZ289" s="18"/>
      <c r="PXA289" s="18"/>
      <c r="PXB289" s="18"/>
      <c r="PXC289" s="18"/>
      <c r="PXD289" s="18"/>
      <c r="PXE289" s="18"/>
      <c r="PXF289" s="18"/>
      <c r="PXG289" s="18"/>
      <c r="PXH289" s="18"/>
      <c r="PXI289" s="18"/>
      <c r="PXJ289" s="18"/>
      <c r="PXK289" s="18"/>
      <c r="PXL289" s="18"/>
      <c r="PXM289" s="18"/>
      <c r="PXN289" s="18"/>
      <c r="PXO289" s="18"/>
      <c r="PXP289" s="18"/>
      <c r="PXQ289" s="18"/>
      <c r="PXR289" s="18"/>
      <c r="PXS289" s="18"/>
      <c r="PXT289" s="18"/>
      <c r="PXU289" s="18"/>
      <c r="PXV289" s="18"/>
      <c r="PXW289" s="18"/>
      <c r="PXX289" s="18"/>
      <c r="PXY289" s="18"/>
      <c r="PXZ289" s="18"/>
      <c r="PYA289" s="18"/>
      <c r="PYB289" s="18"/>
      <c r="PYC289" s="18"/>
      <c r="PYD289" s="18"/>
      <c r="PYE289" s="18"/>
      <c r="PYF289" s="18"/>
      <c r="PYG289" s="18"/>
      <c r="PYH289" s="18"/>
      <c r="PYI289" s="18"/>
      <c r="PYJ289" s="18"/>
      <c r="PYK289" s="18"/>
      <c r="PYL289" s="18"/>
      <c r="PYM289" s="18"/>
      <c r="PYN289" s="18"/>
      <c r="PYO289" s="18"/>
      <c r="PYP289" s="18"/>
      <c r="PYQ289" s="18"/>
      <c r="PYR289" s="18"/>
      <c r="PYS289" s="18"/>
      <c r="PYT289" s="18"/>
      <c r="PYU289" s="18"/>
      <c r="PYV289" s="18"/>
      <c r="PYW289" s="18"/>
      <c r="PYX289" s="18"/>
      <c r="PYY289" s="18"/>
      <c r="PYZ289" s="18"/>
      <c r="PZA289" s="18"/>
      <c r="PZB289" s="18"/>
      <c r="PZC289" s="18"/>
      <c r="PZD289" s="18"/>
      <c r="PZE289" s="18"/>
      <c r="PZF289" s="18"/>
      <c r="PZG289" s="18"/>
      <c r="PZH289" s="18"/>
      <c r="PZI289" s="18"/>
      <c r="PZJ289" s="18"/>
      <c r="PZK289" s="18"/>
      <c r="PZL289" s="18"/>
      <c r="PZM289" s="18"/>
      <c r="PZN289" s="18"/>
      <c r="PZO289" s="18"/>
      <c r="PZP289" s="18"/>
      <c r="PZQ289" s="18"/>
      <c r="PZR289" s="18"/>
      <c r="PZS289" s="18"/>
      <c r="PZT289" s="18"/>
      <c r="PZU289" s="18"/>
      <c r="PZV289" s="18"/>
      <c r="PZW289" s="18"/>
      <c r="PZX289" s="18"/>
      <c r="PZY289" s="18"/>
      <c r="PZZ289" s="18"/>
      <c r="QAA289" s="18"/>
      <c r="QAB289" s="18"/>
      <c r="QAC289" s="18"/>
      <c r="QAD289" s="18"/>
      <c r="QAE289" s="18"/>
      <c r="QAF289" s="18"/>
      <c r="QAG289" s="18"/>
      <c r="QAH289" s="18"/>
      <c r="QAI289" s="18"/>
      <c r="QAJ289" s="18"/>
      <c r="QAK289" s="18"/>
      <c r="QAL289" s="18"/>
      <c r="QAM289" s="18"/>
      <c r="QAN289" s="18"/>
      <c r="QAO289" s="18"/>
      <c r="QAP289" s="18"/>
      <c r="QAQ289" s="18"/>
      <c r="QAR289" s="18"/>
      <c r="QAS289" s="18"/>
      <c r="QAT289" s="18"/>
      <c r="QAU289" s="18"/>
      <c r="QAV289" s="18"/>
      <c r="QAW289" s="18"/>
      <c r="QAX289" s="18"/>
      <c r="QAY289" s="18"/>
      <c r="QAZ289" s="18"/>
      <c r="QBA289" s="18"/>
      <c r="QBB289" s="18"/>
      <c r="QBC289" s="18"/>
      <c r="QBD289" s="18"/>
      <c r="QBE289" s="18"/>
      <c r="QBF289" s="18"/>
      <c r="QBG289" s="18"/>
      <c r="QBH289" s="18"/>
      <c r="QBI289" s="18"/>
      <c r="QBJ289" s="18"/>
      <c r="QBK289" s="18"/>
      <c r="QBL289" s="18"/>
      <c r="QBM289" s="18"/>
      <c r="QBN289" s="18"/>
      <c r="QBO289" s="18"/>
      <c r="QBP289" s="18"/>
      <c r="QBQ289" s="18"/>
      <c r="QBR289" s="18"/>
      <c r="QBS289" s="18"/>
      <c r="QBT289" s="18"/>
      <c r="QBU289" s="18"/>
      <c r="QBV289" s="18"/>
      <c r="QBW289" s="18"/>
      <c r="QBX289" s="18"/>
      <c r="QBY289" s="18"/>
      <c r="QBZ289" s="18"/>
      <c r="QCA289" s="18"/>
      <c r="QCB289" s="18"/>
      <c r="QCC289" s="18"/>
      <c r="QCD289" s="18"/>
      <c r="QCE289" s="18"/>
      <c r="QCF289" s="18"/>
      <c r="QCG289" s="18"/>
      <c r="QCH289" s="18"/>
      <c r="QCI289" s="18"/>
      <c r="QCJ289" s="18"/>
      <c r="QCK289" s="18"/>
      <c r="QCL289" s="18"/>
      <c r="QCM289" s="18"/>
      <c r="QCN289" s="18"/>
      <c r="QCO289" s="18"/>
      <c r="QCP289" s="18"/>
      <c r="QCQ289" s="18"/>
      <c r="QCR289" s="18"/>
      <c r="QCS289" s="18"/>
      <c r="QCT289" s="18"/>
      <c r="QCU289" s="18"/>
      <c r="QCV289" s="18"/>
      <c r="QCW289" s="18"/>
      <c r="QCX289" s="18"/>
      <c r="QCY289" s="18"/>
      <c r="QCZ289" s="18"/>
      <c r="QDA289" s="18"/>
      <c r="QDB289" s="18"/>
      <c r="QDC289" s="18"/>
      <c r="QDD289" s="18"/>
      <c r="QDE289" s="18"/>
      <c r="QDF289" s="18"/>
      <c r="QDG289" s="18"/>
      <c r="QDH289" s="18"/>
      <c r="QDI289" s="18"/>
      <c r="QDJ289" s="18"/>
      <c r="QDK289" s="18"/>
      <c r="QDL289" s="18"/>
      <c r="QDM289" s="18"/>
      <c r="QDN289" s="18"/>
      <c r="QDO289" s="18"/>
      <c r="QDP289" s="18"/>
      <c r="QDQ289" s="18"/>
      <c r="QDR289" s="18"/>
      <c r="QDS289" s="18"/>
      <c r="QDT289" s="18"/>
      <c r="QDU289" s="18"/>
      <c r="QDV289" s="18"/>
      <c r="QDW289" s="18"/>
      <c r="QDX289" s="18"/>
      <c r="QDY289" s="18"/>
      <c r="QDZ289" s="18"/>
      <c r="QEA289" s="18"/>
      <c r="QEB289" s="18"/>
      <c r="QEC289" s="18"/>
      <c r="QED289" s="18"/>
      <c r="QEE289" s="18"/>
      <c r="QEF289" s="18"/>
      <c r="QEG289" s="18"/>
      <c r="QEH289" s="18"/>
      <c r="QEI289" s="18"/>
      <c r="QEJ289" s="18"/>
      <c r="QEK289" s="18"/>
      <c r="QEL289" s="18"/>
      <c r="QEM289" s="18"/>
      <c r="QEN289" s="18"/>
      <c r="QEO289" s="18"/>
      <c r="QEP289" s="18"/>
      <c r="QEQ289" s="18"/>
      <c r="QER289" s="18"/>
      <c r="QES289" s="18"/>
      <c r="QET289" s="18"/>
      <c r="QEU289" s="18"/>
      <c r="QEV289" s="18"/>
      <c r="QEW289" s="18"/>
      <c r="QEX289" s="18"/>
      <c r="QEY289" s="18"/>
      <c r="QEZ289" s="18"/>
      <c r="QFA289" s="18"/>
      <c r="QFB289" s="18"/>
      <c r="QFC289" s="18"/>
      <c r="QFD289" s="18"/>
      <c r="QFE289" s="18"/>
      <c r="QFF289" s="18"/>
      <c r="QFG289" s="18"/>
      <c r="QFH289" s="18"/>
      <c r="QFI289" s="18"/>
      <c r="QFJ289" s="18"/>
      <c r="QFK289" s="18"/>
      <c r="QFL289" s="18"/>
      <c r="QFM289" s="18"/>
      <c r="QFN289" s="18"/>
      <c r="QFO289" s="18"/>
      <c r="QFP289" s="18"/>
      <c r="QFQ289" s="18"/>
      <c r="QFR289" s="18"/>
      <c r="QFS289" s="18"/>
      <c r="QFT289" s="18"/>
      <c r="QFU289" s="18"/>
      <c r="QFV289" s="18"/>
      <c r="QFW289" s="18"/>
      <c r="QFX289" s="18"/>
      <c r="QFY289" s="18"/>
      <c r="QFZ289" s="18"/>
      <c r="QGA289" s="18"/>
      <c r="QGB289" s="18"/>
      <c r="QGC289" s="18"/>
      <c r="QGD289" s="18"/>
      <c r="QGE289" s="18"/>
      <c r="QGF289" s="18"/>
      <c r="QGG289" s="18"/>
      <c r="QGH289" s="18"/>
      <c r="QGI289" s="18"/>
      <c r="QGJ289" s="18"/>
      <c r="QGK289" s="18"/>
      <c r="QGL289" s="18"/>
      <c r="QGM289" s="18"/>
      <c r="QGN289" s="18"/>
      <c r="QGO289" s="18"/>
      <c r="QGP289" s="18"/>
      <c r="QGQ289" s="18"/>
      <c r="QGR289" s="18"/>
      <c r="QGS289" s="18"/>
      <c r="QGT289" s="18"/>
      <c r="QGU289" s="18"/>
      <c r="QGV289" s="18"/>
      <c r="QGW289" s="18"/>
      <c r="QGX289" s="18"/>
      <c r="QGY289" s="18"/>
      <c r="QGZ289" s="18"/>
      <c r="QHA289" s="18"/>
      <c r="QHB289" s="18"/>
      <c r="QHC289" s="18"/>
      <c r="QHD289" s="18"/>
      <c r="QHE289" s="18"/>
      <c r="QHF289" s="18"/>
      <c r="QHG289" s="18"/>
      <c r="QHH289" s="18"/>
      <c r="QHI289" s="18"/>
      <c r="QHJ289" s="18"/>
      <c r="QHK289" s="18"/>
      <c r="QHL289" s="18"/>
      <c r="QHM289" s="18"/>
      <c r="QHN289" s="18"/>
      <c r="QHO289" s="18"/>
      <c r="QHP289" s="18"/>
      <c r="QHQ289" s="18"/>
      <c r="QHR289" s="18"/>
      <c r="QHS289" s="18"/>
      <c r="QHT289" s="18"/>
      <c r="QHU289" s="18"/>
      <c r="QHV289" s="18"/>
      <c r="QHW289" s="18"/>
      <c r="QHX289" s="18"/>
      <c r="QHY289" s="18"/>
      <c r="QHZ289" s="18"/>
      <c r="QIA289" s="18"/>
      <c r="QIB289" s="18"/>
      <c r="QIC289" s="18"/>
      <c r="QID289" s="18"/>
      <c r="QIE289" s="18"/>
      <c r="QIF289" s="18"/>
      <c r="QIG289" s="18"/>
      <c r="QIH289" s="18"/>
      <c r="QII289" s="18"/>
      <c r="QIJ289" s="18"/>
      <c r="QIK289" s="18"/>
      <c r="QIL289" s="18"/>
      <c r="QIM289" s="18"/>
      <c r="QIN289" s="18"/>
      <c r="QIO289" s="18"/>
      <c r="QIP289" s="18"/>
      <c r="QIQ289" s="18"/>
      <c r="QIR289" s="18"/>
      <c r="QIS289" s="18"/>
      <c r="QIT289" s="18"/>
      <c r="QIU289" s="18"/>
      <c r="QIV289" s="18"/>
      <c r="QIW289" s="18"/>
      <c r="QIX289" s="18"/>
      <c r="QIY289" s="18"/>
      <c r="QIZ289" s="18"/>
      <c r="QJA289" s="18"/>
      <c r="QJB289" s="18"/>
      <c r="QJC289" s="18"/>
      <c r="QJD289" s="18"/>
      <c r="QJE289" s="18"/>
      <c r="QJF289" s="18"/>
      <c r="QJG289" s="18"/>
      <c r="QJH289" s="18"/>
      <c r="QJI289" s="18"/>
      <c r="QJJ289" s="18"/>
      <c r="QJK289" s="18"/>
      <c r="QJL289" s="18"/>
      <c r="QJM289" s="18"/>
      <c r="QJN289" s="18"/>
      <c r="QJO289" s="18"/>
      <c r="QJP289" s="18"/>
      <c r="QJQ289" s="18"/>
      <c r="QJR289" s="18"/>
      <c r="QJS289" s="18"/>
      <c r="QJT289" s="18"/>
      <c r="QJU289" s="18"/>
      <c r="QJV289" s="18"/>
      <c r="QJW289" s="18"/>
      <c r="QJX289" s="18"/>
      <c r="QJY289" s="18"/>
      <c r="QJZ289" s="18"/>
      <c r="QKA289" s="18"/>
      <c r="QKB289" s="18"/>
      <c r="QKC289" s="18"/>
      <c r="QKD289" s="18"/>
      <c r="QKE289" s="18"/>
      <c r="QKF289" s="18"/>
      <c r="QKG289" s="18"/>
      <c r="QKH289" s="18"/>
      <c r="QKI289" s="18"/>
      <c r="QKJ289" s="18"/>
      <c r="QKK289" s="18"/>
      <c r="QKL289" s="18"/>
      <c r="QKM289" s="18"/>
      <c r="QKN289" s="18"/>
      <c r="QKO289" s="18"/>
      <c r="QKP289" s="18"/>
      <c r="QKQ289" s="18"/>
      <c r="QKR289" s="18"/>
      <c r="QKS289" s="18"/>
      <c r="QKT289" s="18"/>
      <c r="QKU289" s="18"/>
      <c r="QKV289" s="18"/>
      <c r="QKW289" s="18"/>
      <c r="QKX289" s="18"/>
      <c r="QKY289" s="18"/>
      <c r="QKZ289" s="18"/>
      <c r="QLA289" s="18"/>
      <c r="QLB289" s="18"/>
      <c r="QLC289" s="18"/>
      <c r="QLD289" s="18"/>
      <c r="QLE289" s="18"/>
      <c r="QLF289" s="18"/>
      <c r="QLG289" s="18"/>
      <c r="QLH289" s="18"/>
      <c r="QLI289" s="18"/>
      <c r="QLJ289" s="18"/>
      <c r="QLK289" s="18"/>
      <c r="QLL289" s="18"/>
      <c r="QLM289" s="18"/>
      <c r="QLN289" s="18"/>
      <c r="QLO289" s="18"/>
      <c r="QLP289" s="18"/>
      <c r="QLQ289" s="18"/>
      <c r="QLR289" s="18"/>
      <c r="QLS289" s="18"/>
      <c r="QLT289" s="18"/>
      <c r="QLU289" s="18"/>
      <c r="QLV289" s="18"/>
      <c r="QLW289" s="18"/>
      <c r="QLX289" s="18"/>
      <c r="QLY289" s="18"/>
      <c r="QLZ289" s="18"/>
      <c r="QMA289" s="18"/>
      <c r="QMB289" s="18"/>
      <c r="QMC289" s="18"/>
      <c r="QMD289" s="18"/>
      <c r="QME289" s="18"/>
      <c r="QMF289" s="18"/>
      <c r="QMG289" s="18"/>
      <c r="QMH289" s="18"/>
      <c r="QMI289" s="18"/>
      <c r="QMJ289" s="18"/>
      <c r="QMK289" s="18"/>
      <c r="QML289" s="18"/>
      <c r="QMM289" s="18"/>
      <c r="QMN289" s="18"/>
      <c r="QMO289" s="18"/>
      <c r="QMP289" s="18"/>
      <c r="QMQ289" s="18"/>
      <c r="QMR289" s="18"/>
      <c r="QMS289" s="18"/>
      <c r="QMT289" s="18"/>
      <c r="QMU289" s="18"/>
      <c r="QMV289" s="18"/>
      <c r="QMW289" s="18"/>
      <c r="QMX289" s="18"/>
      <c r="QMY289" s="18"/>
      <c r="QMZ289" s="18"/>
      <c r="QNA289" s="18"/>
      <c r="QNB289" s="18"/>
      <c r="QNC289" s="18"/>
      <c r="QND289" s="18"/>
      <c r="QNE289" s="18"/>
      <c r="QNF289" s="18"/>
      <c r="QNG289" s="18"/>
      <c r="QNH289" s="18"/>
      <c r="QNI289" s="18"/>
      <c r="QNJ289" s="18"/>
      <c r="QNK289" s="18"/>
      <c r="QNL289" s="18"/>
      <c r="QNM289" s="18"/>
      <c r="QNN289" s="18"/>
      <c r="QNO289" s="18"/>
      <c r="QNP289" s="18"/>
      <c r="QNQ289" s="18"/>
      <c r="QNR289" s="18"/>
      <c r="QNS289" s="18"/>
      <c r="QNT289" s="18"/>
      <c r="QNU289" s="18"/>
      <c r="QNV289" s="18"/>
      <c r="QNW289" s="18"/>
      <c r="QNX289" s="18"/>
      <c r="QNY289" s="18"/>
      <c r="QNZ289" s="18"/>
      <c r="QOA289" s="18"/>
      <c r="QOB289" s="18"/>
      <c r="QOC289" s="18"/>
      <c r="QOD289" s="18"/>
      <c r="QOE289" s="18"/>
      <c r="QOF289" s="18"/>
      <c r="QOG289" s="18"/>
      <c r="QOH289" s="18"/>
      <c r="QOI289" s="18"/>
      <c r="QOJ289" s="18"/>
      <c r="QOK289" s="18"/>
      <c r="QOL289" s="18"/>
      <c r="QOM289" s="18"/>
      <c r="QON289" s="18"/>
      <c r="QOO289" s="18"/>
      <c r="QOP289" s="18"/>
      <c r="QOQ289" s="18"/>
      <c r="QOR289" s="18"/>
      <c r="QOS289" s="18"/>
      <c r="QOT289" s="18"/>
      <c r="QOU289" s="18"/>
      <c r="QOV289" s="18"/>
      <c r="QOW289" s="18"/>
      <c r="QOX289" s="18"/>
      <c r="QOY289" s="18"/>
      <c r="QOZ289" s="18"/>
      <c r="QPA289" s="18"/>
      <c r="QPB289" s="18"/>
      <c r="QPC289" s="18"/>
      <c r="QPD289" s="18"/>
      <c r="QPE289" s="18"/>
      <c r="QPF289" s="18"/>
      <c r="QPG289" s="18"/>
      <c r="QPH289" s="18"/>
      <c r="QPI289" s="18"/>
      <c r="QPJ289" s="18"/>
      <c r="QPK289" s="18"/>
      <c r="QPL289" s="18"/>
      <c r="QPM289" s="18"/>
      <c r="QPN289" s="18"/>
      <c r="QPO289" s="18"/>
      <c r="QPP289" s="18"/>
      <c r="QPQ289" s="18"/>
      <c r="QPR289" s="18"/>
      <c r="QPS289" s="18"/>
      <c r="QPT289" s="18"/>
      <c r="QPU289" s="18"/>
      <c r="QPV289" s="18"/>
      <c r="QPW289" s="18"/>
      <c r="QPX289" s="18"/>
      <c r="QPY289" s="18"/>
      <c r="QPZ289" s="18"/>
      <c r="QQA289" s="18"/>
      <c r="QQB289" s="18"/>
      <c r="QQC289" s="18"/>
      <c r="QQD289" s="18"/>
      <c r="QQE289" s="18"/>
      <c r="QQF289" s="18"/>
      <c r="QQG289" s="18"/>
      <c r="QQH289" s="18"/>
      <c r="QQI289" s="18"/>
      <c r="QQJ289" s="18"/>
      <c r="QQK289" s="18"/>
      <c r="QQL289" s="18"/>
      <c r="QQM289" s="18"/>
      <c r="QQN289" s="18"/>
      <c r="QQO289" s="18"/>
      <c r="QQP289" s="18"/>
      <c r="QQQ289" s="18"/>
      <c r="QQR289" s="18"/>
      <c r="QQS289" s="18"/>
      <c r="QQT289" s="18"/>
      <c r="QQU289" s="18"/>
      <c r="QQV289" s="18"/>
      <c r="QQW289" s="18"/>
      <c r="QQX289" s="18"/>
      <c r="QQY289" s="18"/>
      <c r="QQZ289" s="18"/>
      <c r="QRA289" s="18"/>
      <c r="QRB289" s="18"/>
      <c r="QRC289" s="18"/>
      <c r="QRD289" s="18"/>
      <c r="QRE289" s="18"/>
      <c r="QRF289" s="18"/>
      <c r="QRG289" s="18"/>
      <c r="QRH289" s="18"/>
      <c r="QRI289" s="18"/>
      <c r="QRJ289" s="18"/>
      <c r="QRK289" s="18"/>
      <c r="QRL289" s="18"/>
      <c r="QRM289" s="18"/>
      <c r="QRN289" s="18"/>
      <c r="QRO289" s="18"/>
      <c r="QRP289" s="18"/>
      <c r="QRQ289" s="18"/>
      <c r="QRR289" s="18"/>
      <c r="QRS289" s="18"/>
      <c r="QRT289" s="18"/>
      <c r="QRU289" s="18"/>
      <c r="QRV289" s="18"/>
      <c r="QRW289" s="18"/>
      <c r="QRX289" s="18"/>
      <c r="QRY289" s="18"/>
      <c r="QRZ289" s="18"/>
      <c r="QSA289" s="18"/>
      <c r="QSB289" s="18"/>
      <c r="QSC289" s="18"/>
      <c r="QSD289" s="18"/>
      <c r="QSE289" s="18"/>
      <c r="QSF289" s="18"/>
      <c r="QSG289" s="18"/>
      <c r="QSH289" s="18"/>
      <c r="QSI289" s="18"/>
      <c r="QSJ289" s="18"/>
      <c r="QSK289" s="18"/>
      <c r="QSL289" s="18"/>
      <c r="QSM289" s="18"/>
      <c r="QSN289" s="18"/>
      <c r="QSO289" s="18"/>
      <c r="QSP289" s="18"/>
      <c r="QSQ289" s="18"/>
      <c r="QSR289" s="18"/>
      <c r="QSS289" s="18"/>
      <c r="QST289" s="18"/>
      <c r="QSU289" s="18"/>
      <c r="QSV289" s="18"/>
      <c r="QSW289" s="18"/>
      <c r="QSX289" s="18"/>
      <c r="QSY289" s="18"/>
      <c r="QSZ289" s="18"/>
      <c r="QTA289" s="18"/>
      <c r="QTB289" s="18"/>
      <c r="QTC289" s="18"/>
      <c r="QTD289" s="18"/>
      <c r="QTE289" s="18"/>
      <c r="QTF289" s="18"/>
      <c r="QTG289" s="18"/>
      <c r="QTH289" s="18"/>
      <c r="QTI289" s="18"/>
      <c r="QTJ289" s="18"/>
      <c r="QTK289" s="18"/>
      <c r="QTL289" s="18"/>
      <c r="QTM289" s="18"/>
      <c r="QTN289" s="18"/>
      <c r="QTO289" s="18"/>
      <c r="QTP289" s="18"/>
      <c r="QTQ289" s="18"/>
      <c r="QTR289" s="18"/>
      <c r="QTS289" s="18"/>
      <c r="QTT289" s="18"/>
      <c r="QTU289" s="18"/>
      <c r="QTV289" s="18"/>
      <c r="QTW289" s="18"/>
      <c r="QTX289" s="18"/>
      <c r="QTY289" s="18"/>
      <c r="QTZ289" s="18"/>
      <c r="QUA289" s="18"/>
      <c r="QUB289" s="18"/>
      <c r="QUC289" s="18"/>
      <c r="QUD289" s="18"/>
      <c r="QUE289" s="18"/>
      <c r="QUF289" s="18"/>
      <c r="QUG289" s="18"/>
      <c r="QUH289" s="18"/>
      <c r="QUI289" s="18"/>
      <c r="QUJ289" s="18"/>
      <c r="QUK289" s="18"/>
      <c r="QUL289" s="18"/>
      <c r="QUM289" s="18"/>
      <c r="QUN289" s="18"/>
      <c r="QUO289" s="18"/>
      <c r="QUP289" s="18"/>
      <c r="QUQ289" s="18"/>
      <c r="QUR289" s="18"/>
      <c r="QUS289" s="18"/>
      <c r="QUT289" s="18"/>
      <c r="QUU289" s="18"/>
      <c r="QUV289" s="18"/>
      <c r="QUW289" s="18"/>
      <c r="QUX289" s="18"/>
      <c r="QUY289" s="18"/>
      <c r="QUZ289" s="18"/>
      <c r="QVA289" s="18"/>
      <c r="QVB289" s="18"/>
      <c r="QVC289" s="18"/>
      <c r="QVD289" s="18"/>
      <c r="QVE289" s="18"/>
      <c r="QVF289" s="18"/>
      <c r="QVG289" s="18"/>
      <c r="QVH289" s="18"/>
      <c r="QVI289" s="18"/>
      <c r="QVJ289" s="18"/>
      <c r="QVK289" s="18"/>
      <c r="QVL289" s="18"/>
      <c r="QVM289" s="18"/>
      <c r="QVN289" s="18"/>
      <c r="QVO289" s="18"/>
      <c r="QVP289" s="18"/>
      <c r="QVQ289" s="18"/>
      <c r="QVR289" s="18"/>
      <c r="QVS289" s="18"/>
      <c r="QVT289" s="18"/>
      <c r="QVU289" s="18"/>
      <c r="QVV289" s="18"/>
      <c r="QVW289" s="18"/>
      <c r="QVX289" s="18"/>
      <c r="QVY289" s="18"/>
      <c r="QVZ289" s="18"/>
      <c r="QWA289" s="18"/>
      <c r="QWB289" s="18"/>
      <c r="QWC289" s="18"/>
      <c r="QWD289" s="18"/>
      <c r="QWE289" s="18"/>
      <c r="QWF289" s="18"/>
      <c r="QWG289" s="18"/>
      <c r="QWH289" s="18"/>
      <c r="QWI289" s="18"/>
      <c r="QWJ289" s="18"/>
      <c r="QWK289" s="18"/>
      <c r="QWL289" s="18"/>
      <c r="QWM289" s="18"/>
      <c r="QWN289" s="18"/>
      <c r="QWO289" s="18"/>
      <c r="QWP289" s="18"/>
      <c r="QWQ289" s="18"/>
      <c r="QWR289" s="18"/>
      <c r="QWS289" s="18"/>
      <c r="QWT289" s="18"/>
      <c r="QWU289" s="18"/>
      <c r="QWV289" s="18"/>
      <c r="QWW289" s="18"/>
      <c r="QWX289" s="18"/>
      <c r="QWY289" s="18"/>
      <c r="QWZ289" s="18"/>
      <c r="QXA289" s="18"/>
      <c r="QXB289" s="18"/>
      <c r="QXC289" s="18"/>
      <c r="QXD289" s="18"/>
      <c r="QXE289" s="18"/>
      <c r="QXF289" s="18"/>
      <c r="QXG289" s="18"/>
      <c r="QXH289" s="18"/>
      <c r="QXI289" s="18"/>
      <c r="QXJ289" s="18"/>
      <c r="QXK289" s="18"/>
      <c r="QXL289" s="18"/>
      <c r="QXM289" s="18"/>
      <c r="QXN289" s="18"/>
      <c r="QXO289" s="18"/>
      <c r="QXP289" s="18"/>
      <c r="QXQ289" s="18"/>
      <c r="QXR289" s="18"/>
      <c r="QXS289" s="18"/>
      <c r="QXT289" s="18"/>
      <c r="QXU289" s="18"/>
      <c r="QXV289" s="18"/>
      <c r="QXW289" s="18"/>
      <c r="QXX289" s="18"/>
      <c r="QXY289" s="18"/>
      <c r="QXZ289" s="18"/>
      <c r="QYA289" s="18"/>
      <c r="QYB289" s="18"/>
      <c r="QYC289" s="18"/>
      <c r="QYD289" s="18"/>
      <c r="QYE289" s="18"/>
      <c r="QYF289" s="18"/>
      <c r="QYG289" s="18"/>
      <c r="QYH289" s="18"/>
      <c r="QYI289" s="18"/>
      <c r="QYJ289" s="18"/>
      <c r="QYK289" s="18"/>
      <c r="QYL289" s="18"/>
      <c r="QYM289" s="18"/>
      <c r="QYN289" s="18"/>
      <c r="QYO289" s="18"/>
      <c r="QYP289" s="18"/>
      <c r="QYQ289" s="18"/>
      <c r="QYR289" s="18"/>
      <c r="QYS289" s="18"/>
      <c r="QYT289" s="18"/>
      <c r="QYU289" s="18"/>
      <c r="QYV289" s="18"/>
      <c r="QYW289" s="18"/>
      <c r="QYX289" s="18"/>
      <c r="QYY289" s="18"/>
      <c r="QYZ289" s="18"/>
      <c r="QZA289" s="18"/>
      <c r="QZB289" s="18"/>
      <c r="QZC289" s="18"/>
      <c r="QZD289" s="18"/>
      <c r="QZE289" s="18"/>
      <c r="QZF289" s="18"/>
      <c r="QZG289" s="18"/>
      <c r="QZH289" s="18"/>
      <c r="QZI289" s="18"/>
      <c r="QZJ289" s="18"/>
      <c r="QZK289" s="18"/>
      <c r="QZL289" s="18"/>
      <c r="QZM289" s="18"/>
      <c r="QZN289" s="18"/>
      <c r="QZO289" s="18"/>
      <c r="QZP289" s="18"/>
      <c r="QZQ289" s="18"/>
      <c r="QZR289" s="18"/>
      <c r="QZS289" s="18"/>
      <c r="QZT289" s="18"/>
      <c r="QZU289" s="18"/>
      <c r="QZV289" s="18"/>
      <c r="QZW289" s="18"/>
      <c r="QZX289" s="18"/>
      <c r="QZY289" s="18"/>
      <c r="QZZ289" s="18"/>
      <c r="RAA289" s="18"/>
      <c r="RAB289" s="18"/>
      <c r="RAC289" s="18"/>
      <c r="RAD289" s="18"/>
      <c r="RAE289" s="18"/>
      <c r="RAF289" s="18"/>
      <c r="RAG289" s="18"/>
      <c r="RAH289" s="18"/>
      <c r="RAI289" s="18"/>
      <c r="RAJ289" s="18"/>
      <c r="RAK289" s="18"/>
      <c r="RAL289" s="18"/>
      <c r="RAM289" s="18"/>
      <c r="RAN289" s="18"/>
      <c r="RAO289" s="18"/>
      <c r="RAP289" s="18"/>
      <c r="RAQ289" s="18"/>
      <c r="RAR289" s="18"/>
      <c r="RAS289" s="18"/>
      <c r="RAT289" s="18"/>
      <c r="RAU289" s="18"/>
      <c r="RAV289" s="18"/>
      <c r="RAW289" s="18"/>
      <c r="RAX289" s="18"/>
      <c r="RAY289" s="18"/>
      <c r="RAZ289" s="18"/>
      <c r="RBA289" s="18"/>
      <c r="RBB289" s="18"/>
      <c r="RBC289" s="18"/>
      <c r="RBD289" s="18"/>
      <c r="RBE289" s="18"/>
      <c r="RBF289" s="18"/>
      <c r="RBG289" s="18"/>
      <c r="RBH289" s="18"/>
      <c r="RBI289" s="18"/>
      <c r="RBJ289" s="18"/>
      <c r="RBK289" s="18"/>
      <c r="RBL289" s="18"/>
      <c r="RBM289" s="18"/>
      <c r="RBN289" s="18"/>
      <c r="RBO289" s="18"/>
      <c r="RBP289" s="18"/>
      <c r="RBQ289" s="18"/>
      <c r="RBR289" s="18"/>
      <c r="RBS289" s="18"/>
      <c r="RBT289" s="18"/>
      <c r="RBU289" s="18"/>
      <c r="RBV289" s="18"/>
      <c r="RBW289" s="18"/>
      <c r="RBX289" s="18"/>
      <c r="RBY289" s="18"/>
      <c r="RBZ289" s="18"/>
      <c r="RCA289" s="18"/>
      <c r="RCB289" s="18"/>
      <c r="RCC289" s="18"/>
      <c r="RCD289" s="18"/>
      <c r="RCE289" s="18"/>
      <c r="RCF289" s="18"/>
      <c r="RCG289" s="18"/>
      <c r="RCH289" s="18"/>
      <c r="RCI289" s="18"/>
      <c r="RCJ289" s="18"/>
      <c r="RCK289" s="18"/>
      <c r="RCL289" s="18"/>
      <c r="RCM289" s="18"/>
      <c r="RCN289" s="18"/>
      <c r="RCO289" s="18"/>
      <c r="RCP289" s="18"/>
      <c r="RCQ289" s="18"/>
      <c r="RCR289" s="18"/>
      <c r="RCS289" s="18"/>
      <c r="RCT289" s="18"/>
      <c r="RCU289" s="18"/>
      <c r="RCV289" s="18"/>
      <c r="RCW289" s="18"/>
      <c r="RCX289" s="18"/>
      <c r="RCY289" s="18"/>
      <c r="RCZ289" s="18"/>
      <c r="RDA289" s="18"/>
      <c r="RDB289" s="18"/>
      <c r="RDC289" s="18"/>
      <c r="RDD289" s="18"/>
      <c r="RDE289" s="18"/>
      <c r="RDF289" s="18"/>
      <c r="RDG289" s="18"/>
      <c r="RDH289" s="18"/>
      <c r="RDI289" s="18"/>
      <c r="RDJ289" s="18"/>
      <c r="RDK289" s="18"/>
      <c r="RDL289" s="18"/>
      <c r="RDM289" s="18"/>
      <c r="RDN289" s="18"/>
      <c r="RDO289" s="18"/>
      <c r="RDP289" s="18"/>
      <c r="RDQ289" s="18"/>
      <c r="RDR289" s="18"/>
      <c r="RDS289" s="18"/>
      <c r="RDT289" s="18"/>
      <c r="RDU289" s="18"/>
      <c r="RDV289" s="18"/>
      <c r="RDW289" s="18"/>
      <c r="RDX289" s="18"/>
      <c r="RDY289" s="18"/>
      <c r="RDZ289" s="18"/>
      <c r="REA289" s="18"/>
      <c r="REB289" s="18"/>
      <c r="REC289" s="18"/>
      <c r="RED289" s="18"/>
      <c r="REE289" s="18"/>
      <c r="REF289" s="18"/>
      <c r="REG289" s="18"/>
      <c r="REH289" s="18"/>
      <c r="REI289" s="18"/>
      <c r="REJ289" s="18"/>
      <c r="REK289" s="18"/>
      <c r="REL289" s="18"/>
      <c r="REM289" s="18"/>
      <c r="REN289" s="18"/>
      <c r="REO289" s="18"/>
      <c r="REP289" s="18"/>
      <c r="REQ289" s="18"/>
      <c r="RER289" s="18"/>
      <c r="RES289" s="18"/>
      <c r="RET289" s="18"/>
      <c r="REU289" s="18"/>
      <c r="REV289" s="18"/>
      <c r="REW289" s="18"/>
      <c r="REX289" s="18"/>
      <c r="REY289" s="18"/>
      <c r="REZ289" s="18"/>
      <c r="RFA289" s="18"/>
      <c r="RFB289" s="18"/>
      <c r="RFC289" s="18"/>
      <c r="RFD289" s="18"/>
      <c r="RFE289" s="18"/>
      <c r="RFF289" s="18"/>
      <c r="RFG289" s="18"/>
      <c r="RFH289" s="18"/>
      <c r="RFI289" s="18"/>
      <c r="RFJ289" s="18"/>
      <c r="RFK289" s="18"/>
      <c r="RFL289" s="18"/>
      <c r="RFM289" s="18"/>
      <c r="RFN289" s="18"/>
      <c r="RFO289" s="18"/>
      <c r="RFP289" s="18"/>
      <c r="RFQ289" s="18"/>
      <c r="RFR289" s="18"/>
      <c r="RFS289" s="18"/>
      <c r="RFT289" s="18"/>
      <c r="RFU289" s="18"/>
      <c r="RFV289" s="18"/>
      <c r="RFW289" s="18"/>
      <c r="RFX289" s="18"/>
      <c r="RFY289" s="18"/>
      <c r="RFZ289" s="18"/>
      <c r="RGA289" s="18"/>
      <c r="RGB289" s="18"/>
      <c r="RGC289" s="18"/>
      <c r="RGD289" s="18"/>
      <c r="RGE289" s="18"/>
      <c r="RGF289" s="18"/>
      <c r="RGG289" s="18"/>
      <c r="RGH289" s="18"/>
      <c r="RGI289" s="18"/>
      <c r="RGJ289" s="18"/>
      <c r="RGK289" s="18"/>
      <c r="RGL289" s="18"/>
      <c r="RGM289" s="18"/>
      <c r="RGN289" s="18"/>
      <c r="RGO289" s="18"/>
      <c r="RGP289" s="18"/>
      <c r="RGQ289" s="18"/>
      <c r="RGR289" s="18"/>
      <c r="RGS289" s="18"/>
      <c r="RGT289" s="18"/>
      <c r="RGU289" s="18"/>
      <c r="RGV289" s="18"/>
      <c r="RGW289" s="18"/>
      <c r="RGX289" s="18"/>
      <c r="RGY289" s="18"/>
      <c r="RGZ289" s="18"/>
      <c r="RHA289" s="18"/>
      <c r="RHB289" s="18"/>
      <c r="RHC289" s="18"/>
      <c r="RHD289" s="18"/>
      <c r="RHE289" s="18"/>
      <c r="RHF289" s="18"/>
      <c r="RHG289" s="18"/>
      <c r="RHH289" s="18"/>
      <c r="RHI289" s="18"/>
      <c r="RHJ289" s="18"/>
      <c r="RHK289" s="18"/>
      <c r="RHL289" s="18"/>
      <c r="RHM289" s="18"/>
      <c r="RHN289" s="18"/>
      <c r="RHO289" s="18"/>
      <c r="RHP289" s="18"/>
      <c r="RHQ289" s="18"/>
      <c r="RHR289" s="18"/>
      <c r="RHS289" s="18"/>
      <c r="RHT289" s="18"/>
      <c r="RHU289" s="18"/>
      <c r="RHV289" s="18"/>
      <c r="RHW289" s="18"/>
      <c r="RHX289" s="18"/>
      <c r="RHY289" s="18"/>
      <c r="RHZ289" s="18"/>
      <c r="RIA289" s="18"/>
      <c r="RIB289" s="18"/>
      <c r="RIC289" s="18"/>
      <c r="RID289" s="18"/>
      <c r="RIE289" s="18"/>
      <c r="RIF289" s="18"/>
      <c r="RIG289" s="18"/>
      <c r="RIH289" s="18"/>
      <c r="RII289" s="18"/>
      <c r="RIJ289" s="18"/>
      <c r="RIK289" s="18"/>
      <c r="RIL289" s="18"/>
      <c r="RIM289" s="18"/>
      <c r="RIN289" s="18"/>
      <c r="RIO289" s="18"/>
      <c r="RIP289" s="18"/>
      <c r="RIQ289" s="18"/>
      <c r="RIR289" s="18"/>
      <c r="RIS289" s="18"/>
      <c r="RIT289" s="18"/>
      <c r="RIU289" s="18"/>
      <c r="RIV289" s="18"/>
      <c r="RIW289" s="18"/>
      <c r="RIX289" s="18"/>
      <c r="RIY289" s="18"/>
      <c r="RIZ289" s="18"/>
      <c r="RJA289" s="18"/>
      <c r="RJB289" s="18"/>
      <c r="RJC289" s="18"/>
      <c r="RJD289" s="18"/>
      <c r="RJE289" s="18"/>
      <c r="RJF289" s="18"/>
      <c r="RJG289" s="18"/>
      <c r="RJH289" s="18"/>
      <c r="RJI289" s="18"/>
      <c r="RJJ289" s="18"/>
      <c r="RJK289" s="18"/>
      <c r="RJL289" s="18"/>
      <c r="RJM289" s="18"/>
      <c r="RJN289" s="18"/>
      <c r="RJO289" s="18"/>
      <c r="RJP289" s="18"/>
      <c r="RJQ289" s="18"/>
      <c r="RJR289" s="18"/>
      <c r="RJS289" s="18"/>
      <c r="RJT289" s="18"/>
      <c r="RJU289" s="18"/>
      <c r="RJV289" s="18"/>
      <c r="RJW289" s="18"/>
      <c r="RJX289" s="18"/>
      <c r="RJY289" s="18"/>
      <c r="RJZ289" s="18"/>
      <c r="RKA289" s="18"/>
      <c r="RKB289" s="18"/>
      <c r="RKC289" s="18"/>
      <c r="RKD289" s="18"/>
      <c r="RKE289" s="18"/>
      <c r="RKF289" s="18"/>
      <c r="RKG289" s="18"/>
      <c r="RKH289" s="18"/>
      <c r="RKI289" s="18"/>
      <c r="RKJ289" s="18"/>
      <c r="RKK289" s="18"/>
      <c r="RKL289" s="18"/>
      <c r="RKM289" s="18"/>
      <c r="RKN289" s="18"/>
      <c r="RKO289" s="18"/>
      <c r="RKP289" s="18"/>
      <c r="RKQ289" s="18"/>
      <c r="RKR289" s="18"/>
      <c r="RKS289" s="18"/>
      <c r="RKT289" s="18"/>
      <c r="RKU289" s="18"/>
      <c r="RKV289" s="18"/>
      <c r="RKW289" s="18"/>
      <c r="RKX289" s="18"/>
      <c r="RKY289" s="18"/>
      <c r="RKZ289" s="18"/>
      <c r="RLA289" s="18"/>
      <c r="RLB289" s="18"/>
      <c r="RLC289" s="18"/>
      <c r="RLD289" s="18"/>
      <c r="RLE289" s="18"/>
      <c r="RLF289" s="18"/>
      <c r="RLG289" s="18"/>
      <c r="RLH289" s="18"/>
      <c r="RLI289" s="18"/>
      <c r="RLJ289" s="18"/>
      <c r="RLK289" s="18"/>
      <c r="RLL289" s="18"/>
      <c r="RLM289" s="18"/>
      <c r="RLN289" s="18"/>
      <c r="RLO289" s="18"/>
      <c r="RLP289" s="18"/>
      <c r="RLQ289" s="18"/>
      <c r="RLR289" s="18"/>
      <c r="RLS289" s="18"/>
      <c r="RLT289" s="18"/>
      <c r="RLU289" s="18"/>
      <c r="RLV289" s="18"/>
      <c r="RLW289" s="18"/>
      <c r="RLX289" s="18"/>
      <c r="RLY289" s="18"/>
      <c r="RLZ289" s="18"/>
      <c r="RMA289" s="18"/>
      <c r="RMB289" s="18"/>
      <c r="RMC289" s="18"/>
      <c r="RMD289" s="18"/>
      <c r="RME289" s="18"/>
      <c r="RMF289" s="18"/>
      <c r="RMG289" s="18"/>
      <c r="RMH289" s="18"/>
      <c r="RMI289" s="18"/>
      <c r="RMJ289" s="18"/>
      <c r="RMK289" s="18"/>
      <c r="RML289" s="18"/>
      <c r="RMM289" s="18"/>
      <c r="RMN289" s="18"/>
      <c r="RMO289" s="18"/>
      <c r="RMP289" s="18"/>
      <c r="RMQ289" s="18"/>
      <c r="RMR289" s="18"/>
      <c r="RMS289" s="18"/>
      <c r="RMT289" s="18"/>
      <c r="RMU289" s="18"/>
      <c r="RMV289" s="18"/>
      <c r="RMW289" s="18"/>
      <c r="RMX289" s="18"/>
      <c r="RMY289" s="18"/>
      <c r="RMZ289" s="18"/>
      <c r="RNA289" s="18"/>
      <c r="RNB289" s="18"/>
      <c r="RNC289" s="18"/>
      <c r="RND289" s="18"/>
      <c r="RNE289" s="18"/>
      <c r="RNF289" s="18"/>
      <c r="RNG289" s="18"/>
      <c r="RNH289" s="18"/>
      <c r="RNI289" s="18"/>
      <c r="RNJ289" s="18"/>
      <c r="RNK289" s="18"/>
      <c r="RNL289" s="18"/>
      <c r="RNM289" s="18"/>
      <c r="RNN289" s="18"/>
      <c r="RNO289" s="18"/>
      <c r="RNP289" s="18"/>
      <c r="RNQ289" s="18"/>
      <c r="RNR289" s="18"/>
      <c r="RNS289" s="18"/>
      <c r="RNT289" s="18"/>
      <c r="RNU289" s="18"/>
      <c r="RNV289" s="18"/>
      <c r="RNW289" s="18"/>
      <c r="RNX289" s="18"/>
      <c r="RNY289" s="18"/>
      <c r="RNZ289" s="18"/>
      <c r="ROA289" s="18"/>
      <c r="ROB289" s="18"/>
      <c r="ROC289" s="18"/>
      <c r="ROD289" s="18"/>
      <c r="ROE289" s="18"/>
      <c r="ROF289" s="18"/>
      <c r="ROG289" s="18"/>
      <c r="ROH289" s="18"/>
      <c r="ROI289" s="18"/>
      <c r="ROJ289" s="18"/>
      <c r="ROK289" s="18"/>
      <c r="ROL289" s="18"/>
      <c r="ROM289" s="18"/>
      <c r="RON289" s="18"/>
      <c r="ROO289" s="18"/>
      <c r="ROP289" s="18"/>
      <c r="ROQ289" s="18"/>
      <c r="ROR289" s="18"/>
      <c r="ROS289" s="18"/>
      <c r="ROT289" s="18"/>
      <c r="ROU289" s="18"/>
      <c r="ROV289" s="18"/>
      <c r="ROW289" s="18"/>
      <c r="ROX289" s="18"/>
      <c r="ROY289" s="18"/>
      <c r="ROZ289" s="18"/>
      <c r="RPA289" s="18"/>
      <c r="RPB289" s="18"/>
      <c r="RPC289" s="18"/>
      <c r="RPD289" s="18"/>
      <c r="RPE289" s="18"/>
      <c r="RPF289" s="18"/>
      <c r="RPG289" s="18"/>
      <c r="RPH289" s="18"/>
      <c r="RPI289" s="18"/>
      <c r="RPJ289" s="18"/>
      <c r="RPK289" s="18"/>
      <c r="RPL289" s="18"/>
      <c r="RPM289" s="18"/>
      <c r="RPN289" s="18"/>
      <c r="RPO289" s="18"/>
      <c r="RPP289" s="18"/>
      <c r="RPQ289" s="18"/>
      <c r="RPR289" s="18"/>
      <c r="RPS289" s="18"/>
      <c r="RPT289" s="18"/>
      <c r="RPU289" s="18"/>
      <c r="RPV289" s="18"/>
      <c r="RPW289" s="18"/>
      <c r="RPX289" s="18"/>
      <c r="RPY289" s="18"/>
      <c r="RPZ289" s="18"/>
      <c r="RQA289" s="18"/>
      <c r="RQB289" s="18"/>
      <c r="RQC289" s="18"/>
      <c r="RQD289" s="18"/>
      <c r="RQE289" s="18"/>
      <c r="RQF289" s="18"/>
      <c r="RQG289" s="18"/>
      <c r="RQH289" s="18"/>
      <c r="RQI289" s="18"/>
      <c r="RQJ289" s="18"/>
      <c r="RQK289" s="18"/>
      <c r="RQL289" s="18"/>
      <c r="RQM289" s="18"/>
      <c r="RQN289" s="18"/>
      <c r="RQO289" s="18"/>
      <c r="RQP289" s="18"/>
      <c r="RQQ289" s="18"/>
      <c r="RQR289" s="18"/>
      <c r="RQS289" s="18"/>
      <c r="RQT289" s="18"/>
      <c r="RQU289" s="18"/>
      <c r="RQV289" s="18"/>
      <c r="RQW289" s="18"/>
      <c r="RQX289" s="18"/>
      <c r="RQY289" s="18"/>
      <c r="RQZ289" s="18"/>
      <c r="RRA289" s="18"/>
      <c r="RRB289" s="18"/>
      <c r="RRC289" s="18"/>
      <c r="RRD289" s="18"/>
      <c r="RRE289" s="18"/>
      <c r="RRF289" s="18"/>
      <c r="RRG289" s="18"/>
      <c r="RRH289" s="18"/>
      <c r="RRI289" s="18"/>
      <c r="RRJ289" s="18"/>
      <c r="RRK289" s="18"/>
      <c r="RRL289" s="18"/>
      <c r="RRM289" s="18"/>
      <c r="RRN289" s="18"/>
      <c r="RRO289" s="18"/>
      <c r="RRP289" s="18"/>
      <c r="RRQ289" s="18"/>
      <c r="RRR289" s="18"/>
      <c r="RRS289" s="18"/>
      <c r="RRT289" s="18"/>
      <c r="RRU289" s="18"/>
      <c r="RRV289" s="18"/>
      <c r="RRW289" s="18"/>
      <c r="RRX289" s="18"/>
      <c r="RRY289" s="18"/>
      <c r="RRZ289" s="18"/>
      <c r="RSA289" s="18"/>
      <c r="RSB289" s="18"/>
      <c r="RSC289" s="18"/>
      <c r="RSD289" s="18"/>
      <c r="RSE289" s="18"/>
      <c r="RSF289" s="18"/>
      <c r="RSG289" s="18"/>
      <c r="RSH289" s="18"/>
      <c r="RSI289" s="18"/>
      <c r="RSJ289" s="18"/>
      <c r="RSK289" s="18"/>
      <c r="RSL289" s="18"/>
      <c r="RSM289" s="18"/>
      <c r="RSN289" s="18"/>
      <c r="RSO289" s="18"/>
      <c r="RSP289" s="18"/>
      <c r="RSQ289" s="18"/>
      <c r="RSR289" s="18"/>
      <c r="RSS289" s="18"/>
      <c r="RST289" s="18"/>
      <c r="RSU289" s="18"/>
      <c r="RSV289" s="18"/>
      <c r="RSW289" s="18"/>
      <c r="RSX289" s="18"/>
      <c r="RSY289" s="18"/>
      <c r="RSZ289" s="18"/>
      <c r="RTA289" s="18"/>
      <c r="RTB289" s="18"/>
      <c r="RTC289" s="18"/>
      <c r="RTD289" s="18"/>
      <c r="RTE289" s="18"/>
      <c r="RTF289" s="18"/>
      <c r="RTG289" s="18"/>
      <c r="RTH289" s="18"/>
      <c r="RTI289" s="18"/>
      <c r="RTJ289" s="18"/>
      <c r="RTK289" s="18"/>
      <c r="RTL289" s="18"/>
      <c r="RTM289" s="18"/>
      <c r="RTN289" s="18"/>
      <c r="RTO289" s="18"/>
      <c r="RTP289" s="18"/>
      <c r="RTQ289" s="18"/>
      <c r="RTR289" s="18"/>
      <c r="RTS289" s="18"/>
      <c r="RTT289" s="18"/>
      <c r="RTU289" s="18"/>
      <c r="RTV289" s="18"/>
      <c r="RTW289" s="18"/>
      <c r="RTX289" s="18"/>
      <c r="RTY289" s="18"/>
      <c r="RTZ289" s="18"/>
      <c r="RUA289" s="18"/>
      <c r="RUB289" s="18"/>
      <c r="RUC289" s="18"/>
      <c r="RUD289" s="18"/>
      <c r="RUE289" s="18"/>
      <c r="RUF289" s="18"/>
      <c r="RUG289" s="18"/>
      <c r="RUH289" s="18"/>
      <c r="RUI289" s="18"/>
      <c r="RUJ289" s="18"/>
      <c r="RUK289" s="18"/>
      <c r="RUL289" s="18"/>
      <c r="RUM289" s="18"/>
      <c r="RUN289" s="18"/>
      <c r="RUO289" s="18"/>
      <c r="RUP289" s="18"/>
      <c r="RUQ289" s="18"/>
      <c r="RUR289" s="18"/>
      <c r="RUS289" s="18"/>
      <c r="RUT289" s="18"/>
      <c r="RUU289" s="18"/>
      <c r="RUV289" s="18"/>
      <c r="RUW289" s="18"/>
      <c r="RUX289" s="18"/>
      <c r="RUY289" s="18"/>
      <c r="RUZ289" s="18"/>
      <c r="RVA289" s="18"/>
      <c r="RVB289" s="18"/>
      <c r="RVC289" s="18"/>
      <c r="RVD289" s="18"/>
      <c r="RVE289" s="18"/>
      <c r="RVF289" s="18"/>
      <c r="RVG289" s="18"/>
      <c r="RVH289" s="18"/>
      <c r="RVI289" s="18"/>
      <c r="RVJ289" s="18"/>
      <c r="RVK289" s="18"/>
      <c r="RVL289" s="18"/>
      <c r="RVM289" s="18"/>
      <c r="RVN289" s="18"/>
      <c r="RVO289" s="18"/>
      <c r="RVP289" s="18"/>
      <c r="RVQ289" s="18"/>
      <c r="RVR289" s="18"/>
      <c r="RVS289" s="18"/>
      <c r="RVT289" s="18"/>
      <c r="RVU289" s="18"/>
      <c r="RVV289" s="18"/>
      <c r="RVW289" s="18"/>
      <c r="RVX289" s="18"/>
      <c r="RVY289" s="18"/>
      <c r="RVZ289" s="18"/>
      <c r="RWA289" s="18"/>
      <c r="RWB289" s="18"/>
      <c r="RWC289" s="18"/>
      <c r="RWD289" s="18"/>
      <c r="RWE289" s="18"/>
      <c r="RWF289" s="18"/>
      <c r="RWG289" s="18"/>
      <c r="RWH289" s="18"/>
      <c r="RWI289" s="18"/>
      <c r="RWJ289" s="18"/>
      <c r="RWK289" s="18"/>
      <c r="RWL289" s="18"/>
      <c r="RWM289" s="18"/>
      <c r="RWN289" s="18"/>
      <c r="RWO289" s="18"/>
      <c r="RWP289" s="18"/>
      <c r="RWQ289" s="18"/>
      <c r="RWR289" s="18"/>
      <c r="RWS289" s="18"/>
      <c r="RWT289" s="18"/>
      <c r="RWU289" s="18"/>
      <c r="RWV289" s="18"/>
      <c r="RWW289" s="18"/>
      <c r="RWX289" s="18"/>
      <c r="RWY289" s="18"/>
      <c r="RWZ289" s="18"/>
      <c r="RXA289" s="18"/>
      <c r="RXB289" s="18"/>
      <c r="RXC289" s="18"/>
      <c r="RXD289" s="18"/>
      <c r="RXE289" s="18"/>
      <c r="RXF289" s="18"/>
      <c r="RXG289" s="18"/>
      <c r="RXH289" s="18"/>
      <c r="RXI289" s="18"/>
      <c r="RXJ289" s="18"/>
      <c r="RXK289" s="18"/>
      <c r="RXL289" s="18"/>
      <c r="RXM289" s="18"/>
      <c r="RXN289" s="18"/>
      <c r="RXO289" s="18"/>
      <c r="RXP289" s="18"/>
      <c r="RXQ289" s="18"/>
      <c r="RXR289" s="18"/>
      <c r="RXS289" s="18"/>
      <c r="RXT289" s="18"/>
      <c r="RXU289" s="18"/>
      <c r="RXV289" s="18"/>
      <c r="RXW289" s="18"/>
      <c r="RXX289" s="18"/>
      <c r="RXY289" s="18"/>
      <c r="RXZ289" s="18"/>
      <c r="RYA289" s="18"/>
      <c r="RYB289" s="18"/>
      <c r="RYC289" s="18"/>
      <c r="RYD289" s="18"/>
      <c r="RYE289" s="18"/>
      <c r="RYF289" s="18"/>
      <c r="RYG289" s="18"/>
      <c r="RYH289" s="18"/>
      <c r="RYI289" s="18"/>
      <c r="RYJ289" s="18"/>
      <c r="RYK289" s="18"/>
      <c r="RYL289" s="18"/>
      <c r="RYM289" s="18"/>
      <c r="RYN289" s="18"/>
      <c r="RYO289" s="18"/>
      <c r="RYP289" s="18"/>
      <c r="RYQ289" s="18"/>
      <c r="RYR289" s="18"/>
      <c r="RYS289" s="18"/>
      <c r="RYT289" s="18"/>
      <c r="RYU289" s="18"/>
      <c r="RYV289" s="18"/>
      <c r="RYW289" s="18"/>
      <c r="RYX289" s="18"/>
      <c r="RYY289" s="18"/>
      <c r="RYZ289" s="18"/>
      <c r="RZA289" s="18"/>
      <c r="RZB289" s="18"/>
      <c r="RZC289" s="18"/>
      <c r="RZD289" s="18"/>
      <c r="RZE289" s="18"/>
      <c r="RZF289" s="18"/>
      <c r="RZG289" s="18"/>
      <c r="RZH289" s="18"/>
      <c r="RZI289" s="18"/>
      <c r="RZJ289" s="18"/>
      <c r="RZK289" s="18"/>
      <c r="RZL289" s="18"/>
      <c r="RZM289" s="18"/>
      <c r="RZN289" s="18"/>
      <c r="RZO289" s="18"/>
      <c r="RZP289" s="18"/>
      <c r="RZQ289" s="18"/>
      <c r="RZR289" s="18"/>
      <c r="RZS289" s="18"/>
      <c r="RZT289" s="18"/>
      <c r="RZU289" s="18"/>
      <c r="RZV289" s="18"/>
      <c r="RZW289" s="18"/>
      <c r="RZX289" s="18"/>
      <c r="RZY289" s="18"/>
      <c r="RZZ289" s="18"/>
      <c r="SAA289" s="18"/>
      <c r="SAB289" s="18"/>
      <c r="SAC289" s="18"/>
      <c r="SAD289" s="18"/>
      <c r="SAE289" s="18"/>
      <c r="SAF289" s="18"/>
      <c r="SAG289" s="18"/>
      <c r="SAH289" s="18"/>
      <c r="SAI289" s="18"/>
      <c r="SAJ289" s="18"/>
      <c r="SAK289" s="18"/>
      <c r="SAL289" s="18"/>
      <c r="SAM289" s="18"/>
      <c r="SAN289" s="18"/>
      <c r="SAO289" s="18"/>
      <c r="SAP289" s="18"/>
      <c r="SAQ289" s="18"/>
      <c r="SAR289" s="18"/>
      <c r="SAS289" s="18"/>
      <c r="SAT289" s="18"/>
      <c r="SAU289" s="18"/>
      <c r="SAV289" s="18"/>
      <c r="SAW289" s="18"/>
      <c r="SAX289" s="18"/>
      <c r="SAY289" s="18"/>
      <c r="SAZ289" s="18"/>
      <c r="SBA289" s="18"/>
      <c r="SBB289" s="18"/>
      <c r="SBC289" s="18"/>
      <c r="SBD289" s="18"/>
      <c r="SBE289" s="18"/>
      <c r="SBF289" s="18"/>
      <c r="SBG289" s="18"/>
      <c r="SBH289" s="18"/>
      <c r="SBI289" s="18"/>
      <c r="SBJ289" s="18"/>
      <c r="SBK289" s="18"/>
      <c r="SBL289" s="18"/>
      <c r="SBM289" s="18"/>
      <c r="SBN289" s="18"/>
      <c r="SBO289" s="18"/>
      <c r="SBP289" s="18"/>
      <c r="SBQ289" s="18"/>
      <c r="SBR289" s="18"/>
      <c r="SBS289" s="18"/>
      <c r="SBT289" s="18"/>
      <c r="SBU289" s="18"/>
      <c r="SBV289" s="18"/>
      <c r="SBW289" s="18"/>
      <c r="SBX289" s="18"/>
      <c r="SBY289" s="18"/>
      <c r="SBZ289" s="18"/>
      <c r="SCA289" s="18"/>
      <c r="SCB289" s="18"/>
      <c r="SCC289" s="18"/>
      <c r="SCD289" s="18"/>
      <c r="SCE289" s="18"/>
      <c r="SCF289" s="18"/>
      <c r="SCG289" s="18"/>
      <c r="SCH289" s="18"/>
      <c r="SCI289" s="18"/>
      <c r="SCJ289" s="18"/>
      <c r="SCK289" s="18"/>
      <c r="SCL289" s="18"/>
      <c r="SCM289" s="18"/>
      <c r="SCN289" s="18"/>
      <c r="SCO289" s="18"/>
      <c r="SCP289" s="18"/>
      <c r="SCQ289" s="18"/>
      <c r="SCR289" s="18"/>
      <c r="SCS289" s="18"/>
      <c r="SCT289" s="18"/>
      <c r="SCU289" s="18"/>
      <c r="SCV289" s="18"/>
      <c r="SCW289" s="18"/>
      <c r="SCX289" s="18"/>
      <c r="SCY289" s="18"/>
      <c r="SCZ289" s="18"/>
      <c r="SDA289" s="18"/>
      <c r="SDB289" s="18"/>
      <c r="SDC289" s="18"/>
      <c r="SDD289" s="18"/>
      <c r="SDE289" s="18"/>
      <c r="SDF289" s="18"/>
      <c r="SDG289" s="18"/>
      <c r="SDH289" s="18"/>
      <c r="SDI289" s="18"/>
      <c r="SDJ289" s="18"/>
      <c r="SDK289" s="18"/>
      <c r="SDL289" s="18"/>
      <c r="SDM289" s="18"/>
      <c r="SDN289" s="18"/>
      <c r="SDO289" s="18"/>
      <c r="SDP289" s="18"/>
      <c r="SDQ289" s="18"/>
      <c r="SDR289" s="18"/>
      <c r="SDS289" s="18"/>
      <c r="SDT289" s="18"/>
      <c r="SDU289" s="18"/>
      <c r="SDV289" s="18"/>
      <c r="SDW289" s="18"/>
      <c r="SDX289" s="18"/>
      <c r="SDY289" s="18"/>
      <c r="SDZ289" s="18"/>
      <c r="SEA289" s="18"/>
      <c r="SEB289" s="18"/>
      <c r="SEC289" s="18"/>
      <c r="SED289" s="18"/>
      <c r="SEE289" s="18"/>
      <c r="SEF289" s="18"/>
      <c r="SEG289" s="18"/>
      <c r="SEH289" s="18"/>
      <c r="SEI289" s="18"/>
      <c r="SEJ289" s="18"/>
      <c r="SEK289" s="18"/>
      <c r="SEL289" s="18"/>
      <c r="SEM289" s="18"/>
      <c r="SEN289" s="18"/>
      <c r="SEO289" s="18"/>
      <c r="SEP289" s="18"/>
      <c r="SEQ289" s="18"/>
      <c r="SER289" s="18"/>
      <c r="SES289" s="18"/>
      <c r="SET289" s="18"/>
      <c r="SEU289" s="18"/>
      <c r="SEV289" s="18"/>
      <c r="SEW289" s="18"/>
      <c r="SEX289" s="18"/>
      <c r="SEY289" s="18"/>
      <c r="SEZ289" s="18"/>
      <c r="SFA289" s="18"/>
      <c r="SFB289" s="18"/>
      <c r="SFC289" s="18"/>
      <c r="SFD289" s="18"/>
      <c r="SFE289" s="18"/>
      <c r="SFF289" s="18"/>
      <c r="SFG289" s="18"/>
      <c r="SFH289" s="18"/>
      <c r="SFI289" s="18"/>
      <c r="SFJ289" s="18"/>
      <c r="SFK289" s="18"/>
      <c r="SFL289" s="18"/>
      <c r="SFM289" s="18"/>
      <c r="SFN289" s="18"/>
      <c r="SFO289" s="18"/>
      <c r="SFP289" s="18"/>
      <c r="SFQ289" s="18"/>
      <c r="SFR289" s="18"/>
      <c r="SFS289" s="18"/>
      <c r="SFT289" s="18"/>
      <c r="SFU289" s="18"/>
      <c r="SFV289" s="18"/>
      <c r="SFW289" s="18"/>
      <c r="SFX289" s="18"/>
      <c r="SFY289" s="18"/>
      <c r="SFZ289" s="18"/>
      <c r="SGA289" s="18"/>
      <c r="SGB289" s="18"/>
      <c r="SGC289" s="18"/>
      <c r="SGD289" s="18"/>
      <c r="SGE289" s="18"/>
      <c r="SGF289" s="18"/>
      <c r="SGG289" s="18"/>
      <c r="SGH289" s="18"/>
      <c r="SGI289" s="18"/>
      <c r="SGJ289" s="18"/>
      <c r="SGK289" s="18"/>
      <c r="SGL289" s="18"/>
      <c r="SGM289" s="18"/>
      <c r="SGN289" s="18"/>
      <c r="SGO289" s="18"/>
      <c r="SGP289" s="18"/>
      <c r="SGQ289" s="18"/>
      <c r="SGR289" s="18"/>
      <c r="SGS289" s="18"/>
      <c r="SGT289" s="18"/>
      <c r="SGU289" s="18"/>
      <c r="SGV289" s="18"/>
      <c r="SGW289" s="18"/>
      <c r="SGX289" s="18"/>
      <c r="SGY289" s="18"/>
      <c r="SGZ289" s="18"/>
      <c r="SHA289" s="18"/>
      <c r="SHB289" s="18"/>
      <c r="SHC289" s="18"/>
      <c r="SHD289" s="18"/>
      <c r="SHE289" s="18"/>
      <c r="SHF289" s="18"/>
      <c r="SHG289" s="18"/>
      <c r="SHH289" s="18"/>
      <c r="SHI289" s="18"/>
      <c r="SHJ289" s="18"/>
      <c r="SHK289" s="18"/>
      <c r="SHL289" s="18"/>
      <c r="SHM289" s="18"/>
      <c r="SHN289" s="18"/>
      <c r="SHO289" s="18"/>
      <c r="SHP289" s="18"/>
      <c r="SHQ289" s="18"/>
      <c r="SHR289" s="18"/>
      <c r="SHS289" s="18"/>
      <c r="SHT289" s="18"/>
      <c r="SHU289" s="18"/>
      <c r="SHV289" s="18"/>
      <c r="SHW289" s="18"/>
      <c r="SHX289" s="18"/>
      <c r="SHY289" s="18"/>
      <c r="SHZ289" s="18"/>
      <c r="SIA289" s="18"/>
      <c r="SIB289" s="18"/>
      <c r="SIC289" s="18"/>
      <c r="SID289" s="18"/>
      <c r="SIE289" s="18"/>
      <c r="SIF289" s="18"/>
      <c r="SIG289" s="18"/>
      <c r="SIH289" s="18"/>
      <c r="SII289" s="18"/>
      <c r="SIJ289" s="18"/>
      <c r="SIK289" s="18"/>
      <c r="SIL289" s="18"/>
      <c r="SIM289" s="18"/>
      <c r="SIN289" s="18"/>
      <c r="SIO289" s="18"/>
      <c r="SIP289" s="18"/>
      <c r="SIQ289" s="18"/>
      <c r="SIR289" s="18"/>
      <c r="SIS289" s="18"/>
      <c r="SIT289" s="18"/>
      <c r="SIU289" s="18"/>
      <c r="SIV289" s="18"/>
      <c r="SIW289" s="18"/>
      <c r="SIX289" s="18"/>
      <c r="SIY289" s="18"/>
      <c r="SIZ289" s="18"/>
      <c r="SJA289" s="18"/>
      <c r="SJB289" s="18"/>
      <c r="SJC289" s="18"/>
      <c r="SJD289" s="18"/>
      <c r="SJE289" s="18"/>
      <c r="SJF289" s="18"/>
      <c r="SJG289" s="18"/>
      <c r="SJH289" s="18"/>
      <c r="SJI289" s="18"/>
      <c r="SJJ289" s="18"/>
      <c r="SJK289" s="18"/>
      <c r="SJL289" s="18"/>
      <c r="SJM289" s="18"/>
      <c r="SJN289" s="18"/>
      <c r="SJO289" s="18"/>
      <c r="SJP289" s="18"/>
      <c r="SJQ289" s="18"/>
      <c r="SJR289" s="18"/>
      <c r="SJS289" s="18"/>
      <c r="SJT289" s="18"/>
      <c r="SJU289" s="18"/>
      <c r="SJV289" s="18"/>
      <c r="SJW289" s="18"/>
      <c r="SJX289" s="18"/>
      <c r="SJY289" s="18"/>
      <c r="SJZ289" s="18"/>
      <c r="SKA289" s="18"/>
      <c r="SKB289" s="18"/>
      <c r="SKC289" s="18"/>
      <c r="SKD289" s="18"/>
      <c r="SKE289" s="18"/>
      <c r="SKF289" s="18"/>
      <c r="SKG289" s="18"/>
      <c r="SKH289" s="18"/>
      <c r="SKI289" s="18"/>
      <c r="SKJ289" s="18"/>
      <c r="SKK289" s="18"/>
      <c r="SKL289" s="18"/>
      <c r="SKM289" s="18"/>
      <c r="SKN289" s="18"/>
      <c r="SKO289" s="18"/>
      <c r="SKP289" s="18"/>
      <c r="SKQ289" s="18"/>
      <c r="SKR289" s="18"/>
      <c r="SKS289" s="18"/>
      <c r="SKT289" s="18"/>
      <c r="SKU289" s="18"/>
      <c r="SKV289" s="18"/>
      <c r="SKW289" s="18"/>
      <c r="SKX289" s="18"/>
      <c r="SKY289" s="18"/>
      <c r="SKZ289" s="18"/>
      <c r="SLA289" s="18"/>
      <c r="SLB289" s="18"/>
      <c r="SLC289" s="18"/>
      <c r="SLD289" s="18"/>
      <c r="SLE289" s="18"/>
      <c r="SLF289" s="18"/>
      <c r="SLG289" s="18"/>
      <c r="SLH289" s="18"/>
      <c r="SLI289" s="18"/>
      <c r="SLJ289" s="18"/>
      <c r="SLK289" s="18"/>
      <c r="SLL289" s="18"/>
      <c r="SLM289" s="18"/>
      <c r="SLN289" s="18"/>
      <c r="SLO289" s="18"/>
      <c r="SLP289" s="18"/>
      <c r="SLQ289" s="18"/>
      <c r="SLR289" s="18"/>
      <c r="SLS289" s="18"/>
      <c r="SLT289" s="18"/>
      <c r="SLU289" s="18"/>
      <c r="SLV289" s="18"/>
      <c r="SLW289" s="18"/>
      <c r="SLX289" s="18"/>
      <c r="SLY289" s="18"/>
      <c r="SLZ289" s="18"/>
      <c r="SMA289" s="18"/>
      <c r="SMB289" s="18"/>
      <c r="SMC289" s="18"/>
      <c r="SMD289" s="18"/>
      <c r="SME289" s="18"/>
      <c r="SMF289" s="18"/>
      <c r="SMG289" s="18"/>
      <c r="SMH289" s="18"/>
      <c r="SMI289" s="18"/>
      <c r="SMJ289" s="18"/>
      <c r="SMK289" s="18"/>
      <c r="SML289" s="18"/>
      <c r="SMM289" s="18"/>
      <c r="SMN289" s="18"/>
      <c r="SMO289" s="18"/>
      <c r="SMP289" s="18"/>
      <c r="SMQ289" s="18"/>
      <c r="SMR289" s="18"/>
      <c r="SMS289" s="18"/>
      <c r="SMT289" s="18"/>
      <c r="SMU289" s="18"/>
      <c r="SMV289" s="18"/>
      <c r="SMW289" s="18"/>
      <c r="SMX289" s="18"/>
      <c r="SMY289" s="18"/>
      <c r="SMZ289" s="18"/>
      <c r="SNA289" s="18"/>
      <c r="SNB289" s="18"/>
      <c r="SNC289" s="18"/>
      <c r="SND289" s="18"/>
      <c r="SNE289" s="18"/>
      <c r="SNF289" s="18"/>
      <c r="SNG289" s="18"/>
      <c r="SNH289" s="18"/>
      <c r="SNI289" s="18"/>
      <c r="SNJ289" s="18"/>
      <c r="SNK289" s="18"/>
      <c r="SNL289" s="18"/>
      <c r="SNM289" s="18"/>
      <c r="SNN289" s="18"/>
      <c r="SNO289" s="18"/>
      <c r="SNP289" s="18"/>
      <c r="SNQ289" s="18"/>
      <c r="SNR289" s="18"/>
      <c r="SNS289" s="18"/>
      <c r="SNT289" s="18"/>
      <c r="SNU289" s="18"/>
      <c r="SNV289" s="18"/>
      <c r="SNW289" s="18"/>
      <c r="SNX289" s="18"/>
      <c r="SNY289" s="18"/>
      <c r="SNZ289" s="18"/>
      <c r="SOA289" s="18"/>
      <c r="SOB289" s="18"/>
      <c r="SOC289" s="18"/>
      <c r="SOD289" s="18"/>
      <c r="SOE289" s="18"/>
      <c r="SOF289" s="18"/>
      <c r="SOG289" s="18"/>
      <c r="SOH289" s="18"/>
      <c r="SOI289" s="18"/>
      <c r="SOJ289" s="18"/>
      <c r="SOK289" s="18"/>
      <c r="SOL289" s="18"/>
      <c r="SOM289" s="18"/>
      <c r="SON289" s="18"/>
      <c r="SOO289" s="18"/>
      <c r="SOP289" s="18"/>
      <c r="SOQ289" s="18"/>
      <c r="SOR289" s="18"/>
      <c r="SOS289" s="18"/>
      <c r="SOT289" s="18"/>
      <c r="SOU289" s="18"/>
      <c r="SOV289" s="18"/>
      <c r="SOW289" s="18"/>
      <c r="SOX289" s="18"/>
      <c r="SOY289" s="18"/>
      <c r="SOZ289" s="18"/>
      <c r="SPA289" s="18"/>
      <c r="SPB289" s="18"/>
      <c r="SPC289" s="18"/>
      <c r="SPD289" s="18"/>
      <c r="SPE289" s="18"/>
      <c r="SPF289" s="18"/>
      <c r="SPG289" s="18"/>
      <c r="SPH289" s="18"/>
      <c r="SPI289" s="18"/>
      <c r="SPJ289" s="18"/>
      <c r="SPK289" s="18"/>
      <c r="SPL289" s="18"/>
      <c r="SPM289" s="18"/>
      <c r="SPN289" s="18"/>
      <c r="SPO289" s="18"/>
      <c r="SPP289" s="18"/>
      <c r="SPQ289" s="18"/>
      <c r="SPR289" s="18"/>
      <c r="SPS289" s="18"/>
      <c r="SPT289" s="18"/>
      <c r="SPU289" s="18"/>
      <c r="SPV289" s="18"/>
      <c r="SPW289" s="18"/>
      <c r="SPX289" s="18"/>
      <c r="SPY289" s="18"/>
      <c r="SPZ289" s="18"/>
      <c r="SQA289" s="18"/>
      <c r="SQB289" s="18"/>
      <c r="SQC289" s="18"/>
      <c r="SQD289" s="18"/>
      <c r="SQE289" s="18"/>
      <c r="SQF289" s="18"/>
      <c r="SQG289" s="18"/>
      <c r="SQH289" s="18"/>
      <c r="SQI289" s="18"/>
      <c r="SQJ289" s="18"/>
      <c r="SQK289" s="18"/>
      <c r="SQL289" s="18"/>
      <c r="SQM289" s="18"/>
      <c r="SQN289" s="18"/>
      <c r="SQO289" s="18"/>
      <c r="SQP289" s="18"/>
      <c r="SQQ289" s="18"/>
      <c r="SQR289" s="18"/>
      <c r="SQS289" s="18"/>
      <c r="SQT289" s="18"/>
      <c r="SQU289" s="18"/>
      <c r="SQV289" s="18"/>
      <c r="SQW289" s="18"/>
      <c r="SQX289" s="18"/>
      <c r="SQY289" s="18"/>
      <c r="SQZ289" s="18"/>
      <c r="SRA289" s="18"/>
      <c r="SRB289" s="18"/>
      <c r="SRC289" s="18"/>
      <c r="SRD289" s="18"/>
      <c r="SRE289" s="18"/>
      <c r="SRF289" s="18"/>
      <c r="SRG289" s="18"/>
      <c r="SRH289" s="18"/>
      <c r="SRI289" s="18"/>
      <c r="SRJ289" s="18"/>
      <c r="SRK289" s="18"/>
      <c r="SRL289" s="18"/>
      <c r="SRM289" s="18"/>
      <c r="SRN289" s="18"/>
      <c r="SRO289" s="18"/>
      <c r="SRP289" s="18"/>
      <c r="SRQ289" s="18"/>
      <c r="SRR289" s="18"/>
      <c r="SRS289" s="18"/>
      <c r="SRT289" s="18"/>
      <c r="SRU289" s="18"/>
      <c r="SRV289" s="18"/>
      <c r="SRW289" s="18"/>
      <c r="SRX289" s="18"/>
      <c r="SRY289" s="18"/>
      <c r="SRZ289" s="18"/>
      <c r="SSA289" s="18"/>
      <c r="SSB289" s="18"/>
      <c r="SSC289" s="18"/>
      <c r="SSD289" s="18"/>
      <c r="SSE289" s="18"/>
      <c r="SSF289" s="18"/>
      <c r="SSG289" s="18"/>
      <c r="SSH289" s="18"/>
      <c r="SSI289" s="18"/>
      <c r="SSJ289" s="18"/>
      <c r="SSK289" s="18"/>
      <c r="SSL289" s="18"/>
      <c r="SSM289" s="18"/>
      <c r="SSN289" s="18"/>
      <c r="SSO289" s="18"/>
      <c r="SSP289" s="18"/>
      <c r="SSQ289" s="18"/>
      <c r="SSR289" s="18"/>
      <c r="SSS289" s="18"/>
      <c r="SST289" s="18"/>
      <c r="SSU289" s="18"/>
      <c r="SSV289" s="18"/>
      <c r="SSW289" s="18"/>
      <c r="SSX289" s="18"/>
      <c r="SSY289" s="18"/>
      <c r="SSZ289" s="18"/>
      <c r="STA289" s="18"/>
      <c r="STB289" s="18"/>
      <c r="STC289" s="18"/>
      <c r="STD289" s="18"/>
      <c r="STE289" s="18"/>
      <c r="STF289" s="18"/>
      <c r="STG289" s="18"/>
      <c r="STH289" s="18"/>
      <c r="STI289" s="18"/>
      <c r="STJ289" s="18"/>
      <c r="STK289" s="18"/>
      <c r="STL289" s="18"/>
      <c r="STM289" s="18"/>
      <c r="STN289" s="18"/>
      <c r="STO289" s="18"/>
      <c r="STP289" s="18"/>
      <c r="STQ289" s="18"/>
      <c r="STR289" s="18"/>
      <c r="STS289" s="18"/>
      <c r="STT289" s="18"/>
      <c r="STU289" s="18"/>
      <c r="STV289" s="18"/>
      <c r="STW289" s="18"/>
      <c r="STX289" s="18"/>
      <c r="STY289" s="18"/>
      <c r="STZ289" s="18"/>
      <c r="SUA289" s="18"/>
      <c r="SUB289" s="18"/>
      <c r="SUC289" s="18"/>
      <c r="SUD289" s="18"/>
      <c r="SUE289" s="18"/>
      <c r="SUF289" s="18"/>
      <c r="SUG289" s="18"/>
      <c r="SUH289" s="18"/>
      <c r="SUI289" s="18"/>
      <c r="SUJ289" s="18"/>
      <c r="SUK289" s="18"/>
      <c r="SUL289" s="18"/>
      <c r="SUM289" s="18"/>
      <c r="SUN289" s="18"/>
      <c r="SUO289" s="18"/>
      <c r="SUP289" s="18"/>
      <c r="SUQ289" s="18"/>
      <c r="SUR289" s="18"/>
      <c r="SUS289" s="18"/>
      <c r="SUT289" s="18"/>
      <c r="SUU289" s="18"/>
      <c r="SUV289" s="18"/>
      <c r="SUW289" s="18"/>
      <c r="SUX289" s="18"/>
      <c r="SUY289" s="18"/>
      <c r="SUZ289" s="18"/>
      <c r="SVA289" s="18"/>
      <c r="SVB289" s="18"/>
      <c r="SVC289" s="18"/>
      <c r="SVD289" s="18"/>
      <c r="SVE289" s="18"/>
      <c r="SVF289" s="18"/>
      <c r="SVG289" s="18"/>
      <c r="SVH289" s="18"/>
      <c r="SVI289" s="18"/>
      <c r="SVJ289" s="18"/>
      <c r="SVK289" s="18"/>
      <c r="SVL289" s="18"/>
      <c r="SVM289" s="18"/>
      <c r="SVN289" s="18"/>
      <c r="SVO289" s="18"/>
      <c r="SVP289" s="18"/>
      <c r="SVQ289" s="18"/>
      <c r="SVR289" s="18"/>
      <c r="SVS289" s="18"/>
      <c r="SVT289" s="18"/>
      <c r="SVU289" s="18"/>
      <c r="SVV289" s="18"/>
      <c r="SVW289" s="18"/>
      <c r="SVX289" s="18"/>
      <c r="SVY289" s="18"/>
      <c r="SVZ289" s="18"/>
      <c r="SWA289" s="18"/>
      <c r="SWB289" s="18"/>
      <c r="SWC289" s="18"/>
      <c r="SWD289" s="18"/>
      <c r="SWE289" s="18"/>
      <c r="SWF289" s="18"/>
      <c r="SWG289" s="18"/>
      <c r="SWH289" s="18"/>
      <c r="SWI289" s="18"/>
      <c r="SWJ289" s="18"/>
      <c r="SWK289" s="18"/>
      <c r="SWL289" s="18"/>
      <c r="SWM289" s="18"/>
      <c r="SWN289" s="18"/>
      <c r="SWO289" s="18"/>
      <c r="SWP289" s="18"/>
      <c r="SWQ289" s="18"/>
      <c r="SWR289" s="18"/>
      <c r="SWS289" s="18"/>
      <c r="SWT289" s="18"/>
      <c r="SWU289" s="18"/>
      <c r="SWV289" s="18"/>
      <c r="SWW289" s="18"/>
      <c r="SWX289" s="18"/>
      <c r="SWY289" s="18"/>
      <c r="SWZ289" s="18"/>
      <c r="SXA289" s="18"/>
      <c r="SXB289" s="18"/>
      <c r="SXC289" s="18"/>
      <c r="SXD289" s="18"/>
      <c r="SXE289" s="18"/>
      <c r="SXF289" s="18"/>
      <c r="SXG289" s="18"/>
      <c r="SXH289" s="18"/>
      <c r="SXI289" s="18"/>
      <c r="SXJ289" s="18"/>
      <c r="SXK289" s="18"/>
      <c r="SXL289" s="18"/>
      <c r="SXM289" s="18"/>
      <c r="SXN289" s="18"/>
      <c r="SXO289" s="18"/>
      <c r="SXP289" s="18"/>
      <c r="SXQ289" s="18"/>
      <c r="SXR289" s="18"/>
      <c r="SXS289" s="18"/>
      <c r="SXT289" s="18"/>
      <c r="SXU289" s="18"/>
      <c r="SXV289" s="18"/>
      <c r="SXW289" s="18"/>
      <c r="SXX289" s="18"/>
      <c r="SXY289" s="18"/>
      <c r="SXZ289" s="18"/>
      <c r="SYA289" s="18"/>
      <c r="SYB289" s="18"/>
      <c r="SYC289" s="18"/>
      <c r="SYD289" s="18"/>
      <c r="SYE289" s="18"/>
      <c r="SYF289" s="18"/>
      <c r="SYG289" s="18"/>
      <c r="SYH289" s="18"/>
      <c r="SYI289" s="18"/>
      <c r="SYJ289" s="18"/>
      <c r="SYK289" s="18"/>
      <c r="SYL289" s="18"/>
      <c r="SYM289" s="18"/>
      <c r="SYN289" s="18"/>
      <c r="SYO289" s="18"/>
      <c r="SYP289" s="18"/>
      <c r="SYQ289" s="18"/>
      <c r="SYR289" s="18"/>
      <c r="SYS289" s="18"/>
      <c r="SYT289" s="18"/>
      <c r="SYU289" s="18"/>
      <c r="SYV289" s="18"/>
      <c r="SYW289" s="18"/>
      <c r="SYX289" s="18"/>
      <c r="SYY289" s="18"/>
      <c r="SYZ289" s="18"/>
      <c r="SZA289" s="18"/>
      <c r="SZB289" s="18"/>
      <c r="SZC289" s="18"/>
      <c r="SZD289" s="18"/>
      <c r="SZE289" s="18"/>
      <c r="SZF289" s="18"/>
      <c r="SZG289" s="18"/>
      <c r="SZH289" s="18"/>
      <c r="SZI289" s="18"/>
      <c r="SZJ289" s="18"/>
      <c r="SZK289" s="18"/>
      <c r="SZL289" s="18"/>
      <c r="SZM289" s="18"/>
      <c r="SZN289" s="18"/>
      <c r="SZO289" s="18"/>
      <c r="SZP289" s="18"/>
      <c r="SZQ289" s="18"/>
      <c r="SZR289" s="18"/>
      <c r="SZS289" s="18"/>
      <c r="SZT289" s="18"/>
      <c r="SZU289" s="18"/>
      <c r="SZV289" s="18"/>
      <c r="SZW289" s="18"/>
      <c r="SZX289" s="18"/>
      <c r="SZY289" s="18"/>
      <c r="SZZ289" s="18"/>
      <c r="TAA289" s="18"/>
      <c r="TAB289" s="18"/>
      <c r="TAC289" s="18"/>
      <c r="TAD289" s="18"/>
      <c r="TAE289" s="18"/>
      <c r="TAF289" s="18"/>
      <c r="TAG289" s="18"/>
      <c r="TAH289" s="18"/>
      <c r="TAI289" s="18"/>
      <c r="TAJ289" s="18"/>
      <c r="TAK289" s="18"/>
      <c r="TAL289" s="18"/>
      <c r="TAM289" s="18"/>
      <c r="TAN289" s="18"/>
      <c r="TAO289" s="18"/>
      <c r="TAP289" s="18"/>
      <c r="TAQ289" s="18"/>
      <c r="TAR289" s="18"/>
      <c r="TAS289" s="18"/>
      <c r="TAT289" s="18"/>
      <c r="TAU289" s="18"/>
      <c r="TAV289" s="18"/>
      <c r="TAW289" s="18"/>
      <c r="TAX289" s="18"/>
      <c r="TAY289" s="18"/>
      <c r="TAZ289" s="18"/>
      <c r="TBA289" s="18"/>
      <c r="TBB289" s="18"/>
      <c r="TBC289" s="18"/>
      <c r="TBD289" s="18"/>
      <c r="TBE289" s="18"/>
      <c r="TBF289" s="18"/>
      <c r="TBG289" s="18"/>
      <c r="TBH289" s="18"/>
      <c r="TBI289" s="18"/>
      <c r="TBJ289" s="18"/>
      <c r="TBK289" s="18"/>
      <c r="TBL289" s="18"/>
      <c r="TBM289" s="18"/>
      <c r="TBN289" s="18"/>
      <c r="TBO289" s="18"/>
      <c r="TBP289" s="18"/>
      <c r="TBQ289" s="18"/>
      <c r="TBR289" s="18"/>
      <c r="TBS289" s="18"/>
      <c r="TBT289" s="18"/>
      <c r="TBU289" s="18"/>
      <c r="TBV289" s="18"/>
      <c r="TBW289" s="18"/>
      <c r="TBX289" s="18"/>
      <c r="TBY289" s="18"/>
      <c r="TBZ289" s="18"/>
      <c r="TCA289" s="18"/>
      <c r="TCB289" s="18"/>
      <c r="TCC289" s="18"/>
      <c r="TCD289" s="18"/>
      <c r="TCE289" s="18"/>
      <c r="TCF289" s="18"/>
      <c r="TCG289" s="18"/>
      <c r="TCH289" s="18"/>
      <c r="TCI289" s="18"/>
      <c r="TCJ289" s="18"/>
      <c r="TCK289" s="18"/>
      <c r="TCL289" s="18"/>
      <c r="TCM289" s="18"/>
      <c r="TCN289" s="18"/>
      <c r="TCO289" s="18"/>
      <c r="TCP289" s="18"/>
      <c r="TCQ289" s="18"/>
      <c r="TCR289" s="18"/>
      <c r="TCS289" s="18"/>
      <c r="TCT289" s="18"/>
      <c r="TCU289" s="18"/>
      <c r="TCV289" s="18"/>
      <c r="TCW289" s="18"/>
      <c r="TCX289" s="18"/>
      <c r="TCY289" s="18"/>
      <c r="TCZ289" s="18"/>
      <c r="TDA289" s="18"/>
      <c r="TDB289" s="18"/>
      <c r="TDC289" s="18"/>
      <c r="TDD289" s="18"/>
      <c r="TDE289" s="18"/>
      <c r="TDF289" s="18"/>
      <c r="TDG289" s="18"/>
      <c r="TDH289" s="18"/>
      <c r="TDI289" s="18"/>
      <c r="TDJ289" s="18"/>
      <c r="TDK289" s="18"/>
      <c r="TDL289" s="18"/>
      <c r="TDM289" s="18"/>
      <c r="TDN289" s="18"/>
      <c r="TDO289" s="18"/>
      <c r="TDP289" s="18"/>
      <c r="TDQ289" s="18"/>
      <c r="TDR289" s="18"/>
      <c r="TDS289" s="18"/>
      <c r="TDT289" s="18"/>
      <c r="TDU289" s="18"/>
      <c r="TDV289" s="18"/>
      <c r="TDW289" s="18"/>
      <c r="TDX289" s="18"/>
      <c r="TDY289" s="18"/>
      <c r="TDZ289" s="18"/>
      <c r="TEA289" s="18"/>
      <c r="TEB289" s="18"/>
      <c r="TEC289" s="18"/>
      <c r="TED289" s="18"/>
      <c r="TEE289" s="18"/>
      <c r="TEF289" s="18"/>
      <c r="TEG289" s="18"/>
      <c r="TEH289" s="18"/>
      <c r="TEI289" s="18"/>
      <c r="TEJ289" s="18"/>
      <c r="TEK289" s="18"/>
      <c r="TEL289" s="18"/>
      <c r="TEM289" s="18"/>
      <c r="TEN289" s="18"/>
      <c r="TEO289" s="18"/>
      <c r="TEP289" s="18"/>
      <c r="TEQ289" s="18"/>
      <c r="TER289" s="18"/>
      <c r="TES289" s="18"/>
      <c r="TET289" s="18"/>
      <c r="TEU289" s="18"/>
      <c r="TEV289" s="18"/>
      <c r="TEW289" s="18"/>
      <c r="TEX289" s="18"/>
      <c r="TEY289" s="18"/>
      <c r="TEZ289" s="18"/>
      <c r="TFA289" s="18"/>
      <c r="TFB289" s="18"/>
      <c r="TFC289" s="18"/>
      <c r="TFD289" s="18"/>
      <c r="TFE289" s="18"/>
      <c r="TFF289" s="18"/>
      <c r="TFG289" s="18"/>
      <c r="TFH289" s="18"/>
      <c r="TFI289" s="18"/>
      <c r="TFJ289" s="18"/>
      <c r="TFK289" s="18"/>
      <c r="TFL289" s="18"/>
      <c r="TFM289" s="18"/>
      <c r="TFN289" s="18"/>
      <c r="TFO289" s="18"/>
      <c r="TFP289" s="18"/>
      <c r="TFQ289" s="18"/>
      <c r="TFR289" s="18"/>
      <c r="TFS289" s="18"/>
      <c r="TFT289" s="18"/>
      <c r="TFU289" s="18"/>
      <c r="TFV289" s="18"/>
      <c r="TFW289" s="18"/>
      <c r="TFX289" s="18"/>
      <c r="TFY289" s="18"/>
      <c r="TFZ289" s="18"/>
      <c r="TGA289" s="18"/>
      <c r="TGB289" s="18"/>
      <c r="TGC289" s="18"/>
      <c r="TGD289" s="18"/>
      <c r="TGE289" s="18"/>
      <c r="TGF289" s="18"/>
      <c r="TGG289" s="18"/>
      <c r="TGH289" s="18"/>
      <c r="TGI289" s="18"/>
      <c r="TGJ289" s="18"/>
      <c r="TGK289" s="18"/>
      <c r="TGL289" s="18"/>
      <c r="TGM289" s="18"/>
      <c r="TGN289" s="18"/>
      <c r="TGO289" s="18"/>
      <c r="TGP289" s="18"/>
      <c r="TGQ289" s="18"/>
      <c r="TGR289" s="18"/>
      <c r="TGS289" s="18"/>
      <c r="TGT289" s="18"/>
      <c r="TGU289" s="18"/>
      <c r="TGV289" s="18"/>
      <c r="TGW289" s="18"/>
      <c r="TGX289" s="18"/>
      <c r="TGY289" s="18"/>
      <c r="TGZ289" s="18"/>
      <c r="THA289" s="18"/>
      <c r="THB289" s="18"/>
      <c r="THC289" s="18"/>
      <c r="THD289" s="18"/>
      <c r="THE289" s="18"/>
      <c r="THF289" s="18"/>
      <c r="THG289" s="18"/>
      <c r="THH289" s="18"/>
      <c r="THI289" s="18"/>
      <c r="THJ289" s="18"/>
      <c r="THK289" s="18"/>
      <c r="THL289" s="18"/>
      <c r="THM289" s="18"/>
      <c r="THN289" s="18"/>
      <c r="THO289" s="18"/>
      <c r="THP289" s="18"/>
      <c r="THQ289" s="18"/>
      <c r="THR289" s="18"/>
      <c r="THS289" s="18"/>
      <c r="THT289" s="18"/>
      <c r="THU289" s="18"/>
      <c r="THV289" s="18"/>
      <c r="THW289" s="18"/>
      <c r="THX289" s="18"/>
      <c r="THY289" s="18"/>
      <c r="THZ289" s="18"/>
      <c r="TIA289" s="18"/>
      <c r="TIB289" s="18"/>
      <c r="TIC289" s="18"/>
      <c r="TID289" s="18"/>
      <c r="TIE289" s="18"/>
      <c r="TIF289" s="18"/>
      <c r="TIG289" s="18"/>
      <c r="TIH289" s="18"/>
      <c r="TII289" s="18"/>
      <c r="TIJ289" s="18"/>
      <c r="TIK289" s="18"/>
      <c r="TIL289" s="18"/>
      <c r="TIM289" s="18"/>
      <c r="TIN289" s="18"/>
      <c r="TIO289" s="18"/>
      <c r="TIP289" s="18"/>
      <c r="TIQ289" s="18"/>
      <c r="TIR289" s="18"/>
      <c r="TIS289" s="18"/>
      <c r="TIT289" s="18"/>
      <c r="TIU289" s="18"/>
      <c r="TIV289" s="18"/>
      <c r="TIW289" s="18"/>
      <c r="TIX289" s="18"/>
      <c r="TIY289" s="18"/>
      <c r="TIZ289" s="18"/>
      <c r="TJA289" s="18"/>
      <c r="TJB289" s="18"/>
      <c r="TJC289" s="18"/>
      <c r="TJD289" s="18"/>
      <c r="TJE289" s="18"/>
      <c r="TJF289" s="18"/>
      <c r="TJG289" s="18"/>
      <c r="TJH289" s="18"/>
      <c r="TJI289" s="18"/>
      <c r="TJJ289" s="18"/>
      <c r="TJK289" s="18"/>
      <c r="TJL289" s="18"/>
      <c r="TJM289" s="18"/>
      <c r="TJN289" s="18"/>
      <c r="TJO289" s="18"/>
      <c r="TJP289" s="18"/>
      <c r="TJQ289" s="18"/>
      <c r="TJR289" s="18"/>
      <c r="TJS289" s="18"/>
      <c r="TJT289" s="18"/>
      <c r="TJU289" s="18"/>
      <c r="TJV289" s="18"/>
      <c r="TJW289" s="18"/>
      <c r="TJX289" s="18"/>
      <c r="TJY289" s="18"/>
      <c r="TJZ289" s="18"/>
      <c r="TKA289" s="18"/>
      <c r="TKB289" s="18"/>
      <c r="TKC289" s="18"/>
      <c r="TKD289" s="18"/>
      <c r="TKE289" s="18"/>
      <c r="TKF289" s="18"/>
      <c r="TKG289" s="18"/>
      <c r="TKH289" s="18"/>
      <c r="TKI289" s="18"/>
      <c r="TKJ289" s="18"/>
      <c r="TKK289" s="18"/>
      <c r="TKL289" s="18"/>
      <c r="TKM289" s="18"/>
      <c r="TKN289" s="18"/>
      <c r="TKO289" s="18"/>
      <c r="TKP289" s="18"/>
      <c r="TKQ289" s="18"/>
      <c r="TKR289" s="18"/>
      <c r="TKS289" s="18"/>
      <c r="TKT289" s="18"/>
      <c r="TKU289" s="18"/>
      <c r="TKV289" s="18"/>
      <c r="TKW289" s="18"/>
      <c r="TKX289" s="18"/>
      <c r="TKY289" s="18"/>
      <c r="TKZ289" s="18"/>
      <c r="TLA289" s="18"/>
      <c r="TLB289" s="18"/>
      <c r="TLC289" s="18"/>
      <c r="TLD289" s="18"/>
      <c r="TLE289" s="18"/>
      <c r="TLF289" s="18"/>
      <c r="TLG289" s="18"/>
      <c r="TLH289" s="18"/>
      <c r="TLI289" s="18"/>
      <c r="TLJ289" s="18"/>
      <c r="TLK289" s="18"/>
      <c r="TLL289" s="18"/>
      <c r="TLM289" s="18"/>
      <c r="TLN289" s="18"/>
      <c r="TLO289" s="18"/>
      <c r="TLP289" s="18"/>
      <c r="TLQ289" s="18"/>
      <c r="TLR289" s="18"/>
      <c r="TLS289" s="18"/>
      <c r="TLT289" s="18"/>
      <c r="TLU289" s="18"/>
      <c r="TLV289" s="18"/>
      <c r="TLW289" s="18"/>
      <c r="TLX289" s="18"/>
      <c r="TLY289" s="18"/>
      <c r="TLZ289" s="18"/>
      <c r="TMA289" s="18"/>
      <c r="TMB289" s="18"/>
      <c r="TMC289" s="18"/>
      <c r="TMD289" s="18"/>
      <c r="TME289" s="18"/>
      <c r="TMF289" s="18"/>
      <c r="TMG289" s="18"/>
      <c r="TMH289" s="18"/>
      <c r="TMI289" s="18"/>
      <c r="TMJ289" s="18"/>
      <c r="TMK289" s="18"/>
      <c r="TML289" s="18"/>
      <c r="TMM289" s="18"/>
      <c r="TMN289" s="18"/>
      <c r="TMO289" s="18"/>
      <c r="TMP289" s="18"/>
      <c r="TMQ289" s="18"/>
      <c r="TMR289" s="18"/>
      <c r="TMS289" s="18"/>
      <c r="TMT289" s="18"/>
      <c r="TMU289" s="18"/>
      <c r="TMV289" s="18"/>
      <c r="TMW289" s="18"/>
      <c r="TMX289" s="18"/>
      <c r="TMY289" s="18"/>
      <c r="TMZ289" s="18"/>
      <c r="TNA289" s="18"/>
      <c r="TNB289" s="18"/>
      <c r="TNC289" s="18"/>
      <c r="TND289" s="18"/>
      <c r="TNE289" s="18"/>
      <c r="TNF289" s="18"/>
      <c r="TNG289" s="18"/>
      <c r="TNH289" s="18"/>
      <c r="TNI289" s="18"/>
      <c r="TNJ289" s="18"/>
      <c r="TNK289" s="18"/>
      <c r="TNL289" s="18"/>
      <c r="TNM289" s="18"/>
      <c r="TNN289" s="18"/>
      <c r="TNO289" s="18"/>
      <c r="TNP289" s="18"/>
      <c r="TNQ289" s="18"/>
      <c r="TNR289" s="18"/>
      <c r="TNS289" s="18"/>
      <c r="TNT289" s="18"/>
      <c r="TNU289" s="18"/>
      <c r="TNV289" s="18"/>
      <c r="TNW289" s="18"/>
      <c r="TNX289" s="18"/>
      <c r="TNY289" s="18"/>
      <c r="TNZ289" s="18"/>
      <c r="TOA289" s="18"/>
      <c r="TOB289" s="18"/>
      <c r="TOC289" s="18"/>
      <c r="TOD289" s="18"/>
      <c r="TOE289" s="18"/>
      <c r="TOF289" s="18"/>
      <c r="TOG289" s="18"/>
      <c r="TOH289" s="18"/>
      <c r="TOI289" s="18"/>
      <c r="TOJ289" s="18"/>
      <c r="TOK289" s="18"/>
      <c r="TOL289" s="18"/>
      <c r="TOM289" s="18"/>
      <c r="TON289" s="18"/>
      <c r="TOO289" s="18"/>
      <c r="TOP289" s="18"/>
      <c r="TOQ289" s="18"/>
      <c r="TOR289" s="18"/>
      <c r="TOS289" s="18"/>
      <c r="TOT289" s="18"/>
      <c r="TOU289" s="18"/>
      <c r="TOV289" s="18"/>
      <c r="TOW289" s="18"/>
      <c r="TOX289" s="18"/>
      <c r="TOY289" s="18"/>
      <c r="TOZ289" s="18"/>
      <c r="TPA289" s="18"/>
      <c r="TPB289" s="18"/>
      <c r="TPC289" s="18"/>
      <c r="TPD289" s="18"/>
      <c r="TPE289" s="18"/>
      <c r="TPF289" s="18"/>
      <c r="TPG289" s="18"/>
      <c r="TPH289" s="18"/>
      <c r="TPI289" s="18"/>
      <c r="TPJ289" s="18"/>
      <c r="TPK289" s="18"/>
      <c r="TPL289" s="18"/>
      <c r="TPM289" s="18"/>
      <c r="TPN289" s="18"/>
      <c r="TPO289" s="18"/>
      <c r="TPP289" s="18"/>
      <c r="TPQ289" s="18"/>
      <c r="TPR289" s="18"/>
      <c r="TPS289" s="18"/>
      <c r="TPT289" s="18"/>
      <c r="TPU289" s="18"/>
      <c r="TPV289" s="18"/>
      <c r="TPW289" s="18"/>
      <c r="TPX289" s="18"/>
      <c r="TPY289" s="18"/>
      <c r="TPZ289" s="18"/>
      <c r="TQA289" s="18"/>
      <c r="TQB289" s="18"/>
      <c r="TQC289" s="18"/>
      <c r="TQD289" s="18"/>
      <c r="TQE289" s="18"/>
      <c r="TQF289" s="18"/>
      <c r="TQG289" s="18"/>
      <c r="TQH289" s="18"/>
      <c r="TQI289" s="18"/>
      <c r="TQJ289" s="18"/>
      <c r="TQK289" s="18"/>
      <c r="TQL289" s="18"/>
      <c r="TQM289" s="18"/>
      <c r="TQN289" s="18"/>
      <c r="TQO289" s="18"/>
      <c r="TQP289" s="18"/>
      <c r="TQQ289" s="18"/>
      <c r="TQR289" s="18"/>
      <c r="TQS289" s="18"/>
      <c r="TQT289" s="18"/>
      <c r="TQU289" s="18"/>
      <c r="TQV289" s="18"/>
      <c r="TQW289" s="18"/>
      <c r="TQX289" s="18"/>
      <c r="TQY289" s="18"/>
      <c r="TQZ289" s="18"/>
      <c r="TRA289" s="18"/>
      <c r="TRB289" s="18"/>
      <c r="TRC289" s="18"/>
      <c r="TRD289" s="18"/>
      <c r="TRE289" s="18"/>
      <c r="TRF289" s="18"/>
      <c r="TRG289" s="18"/>
      <c r="TRH289" s="18"/>
      <c r="TRI289" s="18"/>
      <c r="TRJ289" s="18"/>
      <c r="TRK289" s="18"/>
      <c r="TRL289" s="18"/>
      <c r="TRM289" s="18"/>
      <c r="TRN289" s="18"/>
      <c r="TRO289" s="18"/>
      <c r="TRP289" s="18"/>
      <c r="TRQ289" s="18"/>
      <c r="TRR289" s="18"/>
      <c r="TRS289" s="18"/>
      <c r="TRT289" s="18"/>
      <c r="TRU289" s="18"/>
      <c r="TRV289" s="18"/>
      <c r="TRW289" s="18"/>
      <c r="TRX289" s="18"/>
      <c r="TRY289" s="18"/>
      <c r="TRZ289" s="18"/>
      <c r="TSA289" s="18"/>
      <c r="TSB289" s="18"/>
      <c r="TSC289" s="18"/>
      <c r="TSD289" s="18"/>
      <c r="TSE289" s="18"/>
      <c r="TSF289" s="18"/>
      <c r="TSG289" s="18"/>
      <c r="TSH289" s="18"/>
      <c r="TSI289" s="18"/>
      <c r="TSJ289" s="18"/>
      <c r="TSK289" s="18"/>
      <c r="TSL289" s="18"/>
      <c r="TSM289" s="18"/>
      <c r="TSN289" s="18"/>
      <c r="TSO289" s="18"/>
      <c r="TSP289" s="18"/>
      <c r="TSQ289" s="18"/>
      <c r="TSR289" s="18"/>
      <c r="TSS289" s="18"/>
      <c r="TST289" s="18"/>
      <c r="TSU289" s="18"/>
      <c r="TSV289" s="18"/>
      <c r="TSW289" s="18"/>
      <c r="TSX289" s="18"/>
      <c r="TSY289" s="18"/>
      <c r="TSZ289" s="18"/>
      <c r="TTA289" s="18"/>
      <c r="TTB289" s="18"/>
      <c r="TTC289" s="18"/>
      <c r="TTD289" s="18"/>
      <c r="TTE289" s="18"/>
      <c r="TTF289" s="18"/>
      <c r="TTG289" s="18"/>
      <c r="TTH289" s="18"/>
      <c r="TTI289" s="18"/>
      <c r="TTJ289" s="18"/>
      <c r="TTK289" s="18"/>
      <c r="TTL289" s="18"/>
      <c r="TTM289" s="18"/>
      <c r="TTN289" s="18"/>
      <c r="TTO289" s="18"/>
      <c r="TTP289" s="18"/>
      <c r="TTQ289" s="18"/>
      <c r="TTR289" s="18"/>
      <c r="TTS289" s="18"/>
      <c r="TTT289" s="18"/>
      <c r="TTU289" s="18"/>
      <c r="TTV289" s="18"/>
      <c r="TTW289" s="18"/>
      <c r="TTX289" s="18"/>
      <c r="TTY289" s="18"/>
      <c r="TTZ289" s="18"/>
      <c r="TUA289" s="18"/>
      <c r="TUB289" s="18"/>
      <c r="TUC289" s="18"/>
      <c r="TUD289" s="18"/>
      <c r="TUE289" s="18"/>
      <c r="TUF289" s="18"/>
      <c r="TUG289" s="18"/>
      <c r="TUH289" s="18"/>
      <c r="TUI289" s="18"/>
      <c r="TUJ289" s="18"/>
      <c r="TUK289" s="18"/>
      <c r="TUL289" s="18"/>
      <c r="TUM289" s="18"/>
      <c r="TUN289" s="18"/>
      <c r="TUO289" s="18"/>
      <c r="TUP289" s="18"/>
      <c r="TUQ289" s="18"/>
      <c r="TUR289" s="18"/>
      <c r="TUS289" s="18"/>
      <c r="TUT289" s="18"/>
      <c r="TUU289" s="18"/>
      <c r="TUV289" s="18"/>
      <c r="TUW289" s="18"/>
      <c r="TUX289" s="18"/>
      <c r="TUY289" s="18"/>
      <c r="TUZ289" s="18"/>
      <c r="TVA289" s="18"/>
      <c r="TVB289" s="18"/>
      <c r="TVC289" s="18"/>
      <c r="TVD289" s="18"/>
      <c r="TVE289" s="18"/>
      <c r="TVF289" s="18"/>
      <c r="TVG289" s="18"/>
      <c r="TVH289" s="18"/>
      <c r="TVI289" s="18"/>
      <c r="TVJ289" s="18"/>
      <c r="TVK289" s="18"/>
      <c r="TVL289" s="18"/>
      <c r="TVM289" s="18"/>
      <c r="TVN289" s="18"/>
      <c r="TVO289" s="18"/>
      <c r="TVP289" s="18"/>
      <c r="TVQ289" s="18"/>
      <c r="TVR289" s="18"/>
      <c r="TVS289" s="18"/>
      <c r="TVT289" s="18"/>
      <c r="TVU289" s="18"/>
      <c r="TVV289" s="18"/>
      <c r="TVW289" s="18"/>
      <c r="TVX289" s="18"/>
      <c r="TVY289" s="18"/>
      <c r="TVZ289" s="18"/>
      <c r="TWA289" s="18"/>
      <c r="TWB289" s="18"/>
      <c r="TWC289" s="18"/>
      <c r="TWD289" s="18"/>
      <c r="TWE289" s="18"/>
      <c r="TWF289" s="18"/>
      <c r="TWG289" s="18"/>
      <c r="TWH289" s="18"/>
      <c r="TWI289" s="18"/>
      <c r="TWJ289" s="18"/>
      <c r="TWK289" s="18"/>
      <c r="TWL289" s="18"/>
      <c r="TWM289" s="18"/>
      <c r="TWN289" s="18"/>
      <c r="TWO289" s="18"/>
      <c r="TWP289" s="18"/>
      <c r="TWQ289" s="18"/>
      <c r="TWR289" s="18"/>
      <c r="TWS289" s="18"/>
      <c r="TWT289" s="18"/>
      <c r="TWU289" s="18"/>
      <c r="TWV289" s="18"/>
      <c r="TWW289" s="18"/>
      <c r="TWX289" s="18"/>
      <c r="TWY289" s="18"/>
      <c r="TWZ289" s="18"/>
      <c r="TXA289" s="18"/>
      <c r="TXB289" s="18"/>
      <c r="TXC289" s="18"/>
      <c r="TXD289" s="18"/>
      <c r="TXE289" s="18"/>
      <c r="TXF289" s="18"/>
      <c r="TXG289" s="18"/>
      <c r="TXH289" s="18"/>
      <c r="TXI289" s="18"/>
      <c r="TXJ289" s="18"/>
      <c r="TXK289" s="18"/>
      <c r="TXL289" s="18"/>
      <c r="TXM289" s="18"/>
      <c r="TXN289" s="18"/>
      <c r="TXO289" s="18"/>
      <c r="TXP289" s="18"/>
      <c r="TXQ289" s="18"/>
      <c r="TXR289" s="18"/>
      <c r="TXS289" s="18"/>
      <c r="TXT289" s="18"/>
      <c r="TXU289" s="18"/>
      <c r="TXV289" s="18"/>
      <c r="TXW289" s="18"/>
      <c r="TXX289" s="18"/>
      <c r="TXY289" s="18"/>
      <c r="TXZ289" s="18"/>
      <c r="TYA289" s="18"/>
      <c r="TYB289" s="18"/>
      <c r="TYC289" s="18"/>
      <c r="TYD289" s="18"/>
      <c r="TYE289" s="18"/>
      <c r="TYF289" s="18"/>
      <c r="TYG289" s="18"/>
      <c r="TYH289" s="18"/>
      <c r="TYI289" s="18"/>
      <c r="TYJ289" s="18"/>
      <c r="TYK289" s="18"/>
      <c r="TYL289" s="18"/>
      <c r="TYM289" s="18"/>
      <c r="TYN289" s="18"/>
      <c r="TYO289" s="18"/>
      <c r="TYP289" s="18"/>
      <c r="TYQ289" s="18"/>
      <c r="TYR289" s="18"/>
      <c r="TYS289" s="18"/>
      <c r="TYT289" s="18"/>
      <c r="TYU289" s="18"/>
      <c r="TYV289" s="18"/>
      <c r="TYW289" s="18"/>
      <c r="TYX289" s="18"/>
      <c r="TYY289" s="18"/>
      <c r="TYZ289" s="18"/>
      <c r="TZA289" s="18"/>
      <c r="TZB289" s="18"/>
      <c r="TZC289" s="18"/>
      <c r="TZD289" s="18"/>
      <c r="TZE289" s="18"/>
      <c r="TZF289" s="18"/>
      <c r="TZG289" s="18"/>
      <c r="TZH289" s="18"/>
      <c r="TZI289" s="18"/>
      <c r="TZJ289" s="18"/>
      <c r="TZK289" s="18"/>
      <c r="TZL289" s="18"/>
      <c r="TZM289" s="18"/>
      <c r="TZN289" s="18"/>
      <c r="TZO289" s="18"/>
      <c r="TZP289" s="18"/>
      <c r="TZQ289" s="18"/>
      <c r="TZR289" s="18"/>
      <c r="TZS289" s="18"/>
      <c r="TZT289" s="18"/>
      <c r="TZU289" s="18"/>
      <c r="TZV289" s="18"/>
      <c r="TZW289" s="18"/>
      <c r="TZX289" s="18"/>
      <c r="TZY289" s="18"/>
      <c r="TZZ289" s="18"/>
      <c r="UAA289" s="18"/>
      <c r="UAB289" s="18"/>
      <c r="UAC289" s="18"/>
      <c r="UAD289" s="18"/>
      <c r="UAE289" s="18"/>
      <c r="UAF289" s="18"/>
      <c r="UAG289" s="18"/>
      <c r="UAH289" s="18"/>
      <c r="UAI289" s="18"/>
      <c r="UAJ289" s="18"/>
      <c r="UAK289" s="18"/>
      <c r="UAL289" s="18"/>
      <c r="UAM289" s="18"/>
      <c r="UAN289" s="18"/>
      <c r="UAO289" s="18"/>
      <c r="UAP289" s="18"/>
      <c r="UAQ289" s="18"/>
      <c r="UAR289" s="18"/>
      <c r="UAS289" s="18"/>
      <c r="UAT289" s="18"/>
      <c r="UAU289" s="18"/>
      <c r="UAV289" s="18"/>
      <c r="UAW289" s="18"/>
      <c r="UAX289" s="18"/>
      <c r="UAY289" s="18"/>
      <c r="UAZ289" s="18"/>
      <c r="UBA289" s="18"/>
      <c r="UBB289" s="18"/>
      <c r="UBC289" s="18"/>
      <c r="UBD289" s="18"/>
      <c r="UBE289" s="18"/>
      <c r="UBF289" s="18"/>
      <c r="UBG289" s="18"/>
      <c r="UBH289" s="18"/>
      <c r="UBI289" s="18"/>
      <c r="UBJ289" s="18"/>
      <c r="UBK289" s="18"/>
      <c r="UBL289" s="18"/>
      <c r="UBM289" s="18"/>
      <c r="UBN289" s="18"/>
      <c r="UBO289" s="18"/>
      <c r="UBP289" s="18"/>
      <c r="UBQ289" s="18"/>
      <c r="UBR289" s="18"/>
      <c r="UBS289" s="18"/>
      <c r="UBT289" s="18"/>
      <c r="UBU289" s="18"/>
      <c r="UBV289" s="18"/>
      <c r="UBW289" s="18"/>
      <c r="UBX289" s="18"/>
      <c r="UBY289" s="18"/>
      <c r="UBZ289" s="18"/>
      <c r="UCA289" s="18"/>
      <c r="UCB289" s="18"/>
      <c r="UCC289" s="18"/>
      <c r="UCD289" s="18"/>
      <c r="UCE289" s="18"/>
      <c r="UCF289" s="18"/>
      <c r="UCG289" s="18"/>
      <c r="UCH289" s="18"/>
      <c r="UCI289" s="18"/>
      <c r="UCJ289" s="18"/>
      <c r="UCK289" s="18"/>
      <c r="UCL289" s="18"/>
      <c r="UCM289" s="18"/>
      <c r="UCN289" s="18"/>
      <c r="UCO289" s="18"/>
      <c r="UCP289" s="18"/>
      <c r="UCQ289" s="18"/>
      <c r="UCR289" s="18"/>
      <c r="UCS289" s="18"/>
      <c r="UCT289" s="18"/>
      <c r="UCU289" s="18"/>
      <c r="UCV289" s="18"/>
      <c r="UCW289" s="18"/>
      <c r="UCX289" s="18"/>
      <c r="UCY289" s="18"/>
      <c r="UCZ289" s="18"/>
      <c r="UDA289" s="18"/>
      <c r="UDB289" s="18"/>
      <c r="UDC289" s="18"/>
      <c r="UDD289" s="18"/>
      <c r="UDE289" s="18"/>
      <c r="UDF289" s="18"/>
      <c r="UDG289" s="18"/>
      <c r="UDH289" s="18"/>
      <c r="UDI289" s="18"/>
      <c r="UDJ289" s="18"/>
      <c r="UDK289" s="18"/>
      <c r="UDL289" s="18"/>
      <c r="UDM289" s="18"/>
      <c r="UDN289" s="18"/>
      <c r="UDO289" s="18"/>
      <c r="UDP289" s="18"/>
      <c r="UDQ289" s="18"/>
      <c r="UDR289" s="18"/>
      <c r="UDS289" s="18"/>
      <c r="UDT289" s="18"/>
      <c r="UDU289" s="18"/>
      <c r="UDV289" s="18"/>
      <c r="UDW289" s="18"/>
      <c r="UDX289" s="18"/>
      <c r="UDY289" s="18"/>
      <c r="UDZ289" s="18"/>
      <c r="UEA289" s="18"/>
      <c r="UEB289" s="18"/>
      <c r="UEC289" s="18"/>
      <c r="UED289" s="18"/>
      <c r="UEE289" s="18"/>
      <c r="UEF289" s="18"/>
      <c r="UEG289" s="18"/>
      <c r="UEH289" s="18"/>
      <c r="UEI289" s="18"/>
      <c r="UEJ289" s="18"/>
      <c r="UEK289" s="18"/>
      <c r="UEL289" s="18"/>
      <c r="UEM289" s="18"/>
      <c r="UEN289" s="18"/>
      <c r="UEO289" s="18"/>
      <c r="UEP289" s="18"/>
      <c r="UEQ289" s="18"/>
      <c r="UER289" s="18"/>
      <c r="UES289" s="18"/>
      <c r="UET289" s="18"/>
      <c r="UEU289" s="18"/>
      <c r="UEV289" s="18"/>
      <c r="UEW289" s="18"/>
      <c r="UEX289" s="18"/>
      <c r="UEY289" s="18"/>
      <c r="UEZ289" s="18"/>
      <c r="UFA289" s="18"/>
      <c r="UFB289" s="18"/>
      <c r="UFC289" s="18"/>
      <c r="UFD289" s="18"/>
      <c r="UFE289" s="18"/>
      <c r="UFF289" s="18"/>
      <c r="UFG289" s="18"/>
      <c r="UFH289" s="18"/>
      <c r="UFI289" s="18"/>
      <c r="UFJ289" s="18"/>
      <c r="UFK289" s="18"/>
      <c r="UFL289" s="18"/>
      <c r="UFM289" s="18"/>
      <c r="UFN289" s="18"/>
      <c r="UFO289" s="18"/>
      <c r="UFP289" s="18"/>
      <c r="UFQ289" s="18"/>
      <c r="UFR289" s="18"/>
      <c r="UFS289" s="18"/>
      <c r="UFT289" s="18"/>
      <c r="UFU289" s="18"/>
      <c r="UFV289" s="18"/>
      <c r="UFW289" s="18"/>
      <c r="UFX289" s="18"/>
      <c r="UFY289" s="18"/>
      <c r="UFZ289" s="18"/>
      <c r="UGA289" s="18"/>
      <c r="UGB289" s="18"/>
      <c r="UGC289" s="18"/>
      <c r="UGD289" s="18"/>
      <c r="UGE289" s="18"/>
      <c r="UGF289" s="18"/>
      <c r="UGG289" s="18"/>
      <c r="UGH289" s="18"/>
      <c r="UGI289" s="18"/>
      <c r="UGJ289" s="18"/>
      <c r="UGK289" s="18"/>
      <c r="UGL289" s="18"/>
      <c r="UGM289" s="18"/>
      <c r="UGN289" s="18"/>
      <c r="UGO289" s="18"/>
      <c r="UGP289" s="18"/>
      <c r="UGQ289" s="18"/>
      <c r="UGR289" s="18"/>
      <c r="UGS289" s="18"/>
      <c r="UGT289" s="18"/>
      <c r="UGU289" s="18"/>
      <c r="UGV289" s="18"/>
      <c r="UGW289" s="18"/>
      <c r="UGX289" s="18"/>
      <c r="UGY289" s="18"/>
      <c r="UGZ289" s="18"/>
      <c r="UHA289" s="18"/>
      <c r="UHB289" s="18"/>
      <c r="UHC289" s="18"/>
      <c r="UHD289" s="18"/>
      <c r="UHE289" s="18"/>
      <c r="UHF289" s="18"/>
      <c r="UHG289" s="18"/>
      <c r="UHH289" s="18"/>
      <c r="UHI289" s="18"/>
      <c r="UHJ289" s="18"/>
      <c r="UHK289" s="18"/>
      <c r="UHL289" s="18"/>
      <c r="UHM289" s="18"/>
      <c r="UHN289" s="18"/>
      <c r="UHO289" s="18"/>
      <c r="UHP289" s="18"/>
      <c r="UHQ289" s="18"/>
      <c r="UHR289" s="18"/>
      <c r="UHS289" s="18"/>
      <c r="UHT289" s="18"/>
      <c r="UHU289" s="18"/>
      <c r="UHV289" s="18"/>
      <c r="UHW289" s="18"/>
      <c r="UHX289" s="18"/>
      <c r="UHY289" s="18"/>
      <c r="UHZ289" s="18"/>
      <c r="UIA289" s="18"/>
      <c r="UIB289" s="18"/>
      <c r="UIC289" s="18"/>
      <c r="UID289" s="18"/>
      <c r="UIE289" s="18"/>
      <c r="UIF289" s="18"/>
      <c r="UIG289" s="18"/>
      <c r="UIH289" s="18"/>
      <c r="UII289" s="18"/>
      <c r="UIJ289" s="18"/>
      <c r="UIK289" s="18"/>
      <c r="UIL289" s="18"/>
      <c r="UIM289" s="18"/>
      <c r="UIN289" s="18"/>
      <c r="UIO289" s="18"/>
      <c r="UIP289" s="18"/>
      <c r="UIQ289" s="18"/>
      <c r="UIR289" s="18"/>
      <c r="UIS289" s="18"/>
      <c r="UIT289" s="18"/>
      <c r="UIU289" s="18"/>
      <c r="UIV289" s="18"/>
      <c r="UIW289" s="18"/>
      <c r="UIX289" s="18"/>
      <c r="UIY289" s="18"/>
      <c r="UIZ289" s="18"/>
      <c r="UJA289" s="18"/>
      <c r="UJB289" s="18"/>
      <c r="UJC289" s="18"/>
      <c r="UJD289" s="18"/>
      <c r="UJE289" s="18"/>
      <c r="UJF289" s="18"/>
      <c r="UJG289" s="18"/>
      <c r="UJH289" s="18"/>
      <c r="UJI289" s="18"/>
      <c r="UJJ289" s="18"/>
      <c r="UJK289" s="18"/>
      <c r="UJL289" s="18"/>
      <c r="UJM289" s="18"/>
      <c r="UJN289" s="18"/>
      <c r="UJO289" s="18"/>
      <c r="UJP289" s="18"/>
      <c r="UJQ289" s="18"/>
      <c r="UJR289" s="18"/>
      <c r="UJS289" s="18"/>
      <c r="UJT289" s="18"/>
      <c r="UJU289" s="18"/>
      <c r="UJV289" s="18"/>
      <c r="UJW289" s="18"/>
      <c r="UJX289" s="18"/>
      <c r="UJY289" s="18"/>
      <c r="UJZ289" s="18"/>
      <c r="UKA289" s="18"/>
      <c r="UKB289" s="18"/>
      <c r="UKC289" s="18"/>
      <c r="UKD289" s="18"/>
      <c r="UKE289" s="18"/>
      <c r="UKF289" s="18"/>
      <c r="UKG289" s="18"/>
      <c r="UKH289" s="18"/>
      <c r="UKI289" s="18"/>
      <c r="UKJ289" s="18"/>
      <c r="UKK289" s="18"/>
      <c r="UKL289" s="18"/>
      <c r="UKM289" s="18"/>
      <c r="UKN289" s="18"/>
      <c r="UKO289" s="18"/>
      <c r="UKP289" s="18"/>
      <c r="UKQ289" s="18"/>
      <c r="UKR289" s="18"/>
      <c r="UKS289" s="18"/>
      <c r="UKT289" s="18"/>
      <c r="UKU289" s="18"/>
      <c r="UKV289" s="18"/>
      <c r="UKW289" s="18"/>
      <c r="UKX289" s="18"/>
      <c r="UKY289" s="18"/>
      <c r="UKZ289" s="18"/>
      <c r="ULA289" s="18"/>
      <c r="ULB289" s="18"/>
      <c r="ULC289" s="18"/>
      <c r="ULD289" s="18"/>
      <c r="ULE289" s="18"/>
      <c r="ULF289" s="18"/>
      <c r="ULG289" s="18"/>
      <c r="ULH289" s="18"/>
      <c r="ULI289" s="18"/>
      <c r="ULJ289" s="18"/>
      <c r="ULK289" s="18"/>
      <c r="ULL289" s="18"/>
      <c r="ULM289" s="18"/>
      <c r="ULN289" s="18"/>
      <c r="ULO289" s="18"/>
      <c r="ULP289" s="18"/>
      <c r="ULQ289" s="18"/>
      <c r="ULR289" s="18"/>
      <c r="ULS289" s="18"/>
      <c r="ULT289" s="18"/>
      <c r="ULU289" s="18"/>
      <c r="ULV289" s="18"/>
      <c r="ULW289" s="18"/>
      <c r="ULX289" s="18"/>
      <c r="ULY289" s="18"/>
      <c r="ULZ289" s="18"/>
      <c r="UMA289" s="18"/>
      <c r="UMB289" s="18"/>
      <c r="UMC289" s="18"/>
      <c r="UMD289" s="18"/>
      <c r="UME289" s="18"/>
      <c r="UMF289" s="18"/>
      <c r="UMG289" s="18"/>
      <c r="UMH289" s="18"/>
      <c r="UMI289" s="18"/>
      <c r="UMJ289" s="18"/>
      <c r="UMK289" s="18"/>
      <c r="UML289" s="18"/>
      <c r="UMM289" s="18"/>
      <c r="UMN289" s="18"/>
      <c r="UMO289" s="18"/>
      <c r="UMP289" s="18"/>
      <c r="UMQ289" s="18"/>
      <c r="UMR289" s="18"/>
      <c r="UMS289" s="18"/>
      <c r="UMT289" s="18"/>
      <c r="UMU289" s="18"/>
      <c r="UMV289" s="18"/>
      <c r="UMW289" s="18"/>
      <c r="UMX289" s="18"/>
      <c r="UMY289" s="18"/>
      <c r="UMZ289" s="18"/>
      <c r="UNA289" s="18"/>
      <c r="UNB289" s="18"/>
      <c r="UNC289" s="18"/>
      <c r="UND289" s="18"/>
      <c r="UNE289" s="18"/>
      <c r="UNF289" s="18"/>
      <c r="UNG289" s="18"/>
      <c r="UNH289" s="18"/>
      <c r="UNI289" s="18"/>
      <c r="UNJ289" s="18"/>
      <c r="UNK289" s="18"/>
      <c r="UNL289" s="18"/>
      <c r="UNM289" s="18"/>
      <c r="UNN289" s="18"/>
      <c r="UNO289" s="18"/>
      <c r="UNP289" s="18"/>
      <c r="UNQ289" s="18"/>
      <c r="UNR289" s="18"/>
      <c r="UNS289" s="18"/>
      <c r="UNT289" s="18"/>
      <c r="UNU289" s="18"/>
      <c r="UNV289" s="18"/>
      <c r="UNW289" s="18"/>
      <c r="UNX289" s="18"/>
      <c r="UNY289" s="18"/>
      <c r="UNZ289" s="18"/>
      <c r="UOA289" s="18"/>
      <c r="UOB289" s="18"/>
      <c r="UOC289" s="18"/>
      <c r="UOD289" s="18"/>
      <c r="UOE289" s="18"/>
      <c r="UOF289" s="18"/>
      <c r="UOG289" s="18"/>
      <c r="UOH289" s="18"/>
      <c r="UOI289" s="18"/>
      <c r="UOJ289" s="18"/>
      <c r="UOK289" s="18"/>
      <c r="UOL289" s="18"/>
      <c r="UOM289" s="18"/>
      <c r="UON289" s="18"/>
      <c r="UOO289" s="18"/>
      <c r="UOP289" s="18"/>
      <c r="UOQ289" s="18"/>
      <c r="UOR289" s="18"/>
      <c r="UOS289" s="18"/>
      <c r="UOT289" s="18"/>
      <c r="UOU289" s="18"/>
      <c r="UOV289" s="18"/>
      <c r="UOW289" s="18"/>
      <c r="UOX289" s="18"/>
      <c r="UOY289" s="18"/>
      <c r="UOZ289" s="18"/>
      <c r="UPA289" s="18"/>
      <c r="UPB289" s="18"/>
      <c r="UPC289" s="18"/>
      <c r="UPD289" s="18"/>
      <c r="UPE289" s="18"/>
      <c r="UPF289" s="18"/>
      <c r="UPG289" s="18"/>
      <c r="UPH289" s="18"/>
      <c r="UPI289" s="18"/>
      <c r="UPJ289" s="18"/>
      <c r="UPK289" s="18"/>
      <c r="UPL289" s="18"/>
      <c r="UPM289" s="18"/>
      <c r="UPN289" s="18"/>
      <c r="UPO289" s="18"/>
      <c r="UPP289" s="18"/>
      <c r="UPQ289" s="18"/>
      <c r="UPR289" s="18"/>
      <c r="UPS289" s="18"/>
      <c r="UPT289" s="18"/>
      <c r="UPU289" s="18"/>
      <c r="UPV289" s="18"/>
      <c r="UPW289" s="18"/>
      <c r="UPX289" s="18"/>
      <c r="UPY289" s="18"/>
      <c r="UPZ289" s="18"/>
      <c r="UQA289" s="18"/>
      <c r="UQB289" s="18"/>
      <c r="UQC289" s="18"/>
      <c r="UQD289" s="18"/>
      <c r="UQE289" s="18"/>
      <c r="UQF289" s="18"/>
      <c r="UQG289" s="18"/>
      <c r="UQH289" s="18"/>
      <c r="UQI289" s="18"/>
      <c r="UQJ289" s="18"/>
      <c r="UQK289" s="18"/>
      <c r="UQL289" s="18"/>
      <c r="UQM289" s="18"/>
      <c r="UQN289" s="18"/>
      <c r="UQO289" s="18"/>
      <c r="UQP289" s="18"/>
      <c r="UQQ289" s="18"/>
      <c r="UQR289" s="18"/>
      <c r="UQS289" s="18"/>
      <c r="UQT289" s="18"/>
      <c r="UQU289" s="18"/>
      <c r="UQV289" s="18"/>
      <c r="UQW289" s="18"/>
      <c r="UQX289" s="18"/>
      <c r="UQY289" s="18"/>
      <c r="UQZ289" s="18"/>
      <c r="URA289" s="18"/>
      <c r="URB289" s="18"/>
      <c r="URC289" s="18"/>
      <c r="URD289" s="18"/>
      <c r="URE289" s="18"/>
      <c r="URF289" s="18"/>
      <c r="URG289" s="18"/>
      <c r="URH289" s="18"/>
      <c r="URI289" s="18"/>
      <c r="URJ289" s="18"/>
      <c r="URK289" s="18"/>
      <c r="URL289" s="18"/>
      <c r="URM289" s="18"/>
      <c r="URN289" s="18"/>
      <c r="URO289" s="18"/>
      <c r="URP289" s="18"/>
      <c r="URQ289" s="18"/>
      <c r="URR289" s="18"/>
      <c r="URS289" s="18"/>
      <c r="URT289" s="18"/>
      <c r="URU289" s="18"/>
      <c r="URV289" s="18"/>
      <c r="URW289" s="18"/>
      <c r="URX289" s="18"/>
      <c r="URY289" s="18"/>
      <c r="URZ289" s="18"/>
      <c r="USA289" s="18"/>
      <c r="USB289" s="18"/>
      <c r="USC289" s="18"/>
      <c r="USD289" s="18"/>
      <c r="USE289" s="18"/>
      <c r="USF289" s="18"/>
      <c r="USG289" s="18"/>
      <c r="USH289" s="18"/>
      <c r="USI289" s="18"/>
      <c r="USJ289" s="18"/>
      <c r="USK289" s="18"/>
      <c r="USL289" s="18"/>
      <c r="USM289" s="18"/>
      <c r="USN289" s="18"/>
      <c r="USO289" s="18"/>
      <c r="USP289" s="18"/>
      <c r="USQ289" s="18"/>
      <c r="USR289" s="18"/>
      <c r="USS289" s="18"/>
      <c r="UST289" s="18"/>
      <c r="USU289" s="18"/>
      <c r="USV289" s="18"/>
      <c r="USW289" s="18"/>
      <c r="USX289" s="18"/>
      <c r="USY289" s="18"/>
      <c r="USZ289" s="18"/>
      <c r="UTA289" s="18"/>
      <c r="UTB289" s="18"/>
      <c r="UTC289" s="18"/>
      <c r="UTD289" s="18"/>
      <c r="UTE289" s="18"/>
      <c r="UTF289" s="18"/>
      <c r="UTG289" s="18"/>
      <c r="UTH289" s="18"/>
      <c r="UTI289" s="18"/>
      <c r="UTJ289" s="18"/>
      <c r="UTK289" s="18"/>
      <c r="UTL289" s="18"/>
      <c r="UTM289" s="18"/>
      <c r="UTN289" s="18"/>
      <c r="UTO289" s="18"/>
      <c r="UTP289" s="18"/>
      <c r="UTQ289" s="18"/>
      <c r="UTR289" s="18"/>
      <c r="UTS289" s="18"/>
      <c r="UTT289" s="18"/>
      <c r="UTU289" s="18"/>
      <c r="UTV289" s="18"/>
      <c r="UTW289" s="18"/>
      <c r="UTX289" s="18"/>
      <c r="UTY289" s="18"/>
      <c r="UTZ289" s="18"/>
      <c r="UUA289" s="18"/>
      <c r="UUB289" s="18"/>
      <c r="UUC289" s="18"/>
      <c r="UUD289" s="18"/>
      <c r="UUE289" s="18"/>
      <c r="UUF289" s="18"/>
      <c r="UUG289" s="18"/>
      <c r="UUH289" s="18"/>
      <c r="UUI289" s="18"/>
      <c r="UUJ289" s="18"/>
      <c r="UUK289" s="18"/>
      <c r="UUL289" s="18"/>
      <c r="UUM289" s="18"/>
      <c r="UUN289" s="18"/>
      <c r="UUO289" s="18"/>
      <c r="UUP289" s="18"/>
      <c r="UUQ289" s="18"/>
      <c r="UUR289" s="18"/>
      <c r="UUS289" s="18"/>
      <c r="UUT289" s="18"/>
      <c r="UUU289" s="18"/>
      <c r="UUV289" s="18"/>
      <c r="UUW289" s="18"/>
      <c r="UUX289" s="18"/>
      <c r="UUY289" s="18"/>
      <c r="UUZ289" s="18"/>
      <c r="UVA289" s="18"/>
      <c r="UVB289" s="18"/>
      <c r="UVC289" s="18"/>
      <c r="UVD289" s="18"/>
      <c r="UVE289" s="18"/>
      <c r="UVF289" s="18"/>
      <c r="UVG289" s="18"/>
      <c r="UVH289" s="18"/>
      <c r="UVI289" s="18"/>
      <c r="UVJ289" s="18"/>
      <c r="UVK289" s="18"/>
      <c r="UVL289" s="18"/>
      <c r="UVM289" s="18"/>
      <c r="UVN289" s="18"/>
      <c r="UVO289" s="18"/>
      <c r="UVP289" s="18"/>
      <c r="UVQ289" s="18"/>
      <c r="UVR289" s="18"/>
      <c r="UVS289" s="18"/>
      <c r="UVT289" s="18"/>
      <c r="UVU289" s="18"/>
      <c r="UVV289" s="18"/>
      <c r="UVW289" s="18"/>
      <c r="UVX289" s="18"/>
      <c r="UVY289" s="18"/>
      <c r="UVZ289" s="18"/>
      <c r="UWA289" s="18"/>
      <c r="UWB289" s="18"/>
      <c r="UWC289" s="18"/>
      <c r="UWD289" s="18"/>
      <c r="UWE289" s="18"/>
      <c r="UWF289" s="18"/>
      <c r="UWG289" s="18"/>
      <c r="UWH289" s="18"/>
      <c r="UWI289" s="18"/>
      <c r="UWJ289" s="18"/>
      <c r="UWK289" s="18"/>
      <c r="UWL289" s="18"/>
      <c r="UWM289" s="18"/>
      <c r="UWN289" s="18"/>
      <c r="UWO289" s="18"/>
      <c r="UWP289" s="18"/>
      <c r="UWQ289" s="18"/>
      <c r="UWR289" s="18"/>
      <c r="UWS289" s="18"/>
      <c r="UWT289" s="18"/>
      <c r="UWU289" s="18"/>
      <c r="UWV289" s="18"/>
      <c r="UWW289" s="18"/>
      <c r="UWX289" s="18"/>
      <c r="UWY289" s="18"/>
      <c r="UWZ289" s="18"/>
      <c r="UXA289" s="18"/>
      <c r="UXB289" s="18"/>
      <c r="UXC289" s="18"/>
      <c r="UXD289" s="18"/>
      <c r="UXE289" s="18"/>
      <c r="UXF289" s="18"/>
      <c r="UXG289" s="18"/>
      <c r="UXH289" s="18"/>
      <c r="UXI289" s="18"/>
      <c r="UXJ289" s="18"/>
      <c r="UXK289" s="18"/>
      <c r="UXL289" s="18"/>
      <c r="UXM289" s="18"/>
      <c r="UXN289" s="18"/>
      <c r="UXO289" s="18"/>
      <c r="UXP289" s="18"/>
      <c r="UXQ289" s="18"/>
      <c r="UXR289" s="18"/>
      <c r="UXS289" s="18"/>
      <c r="UXT289" s="18"/>
      <c r="UXU289" s="18"/>
      <c r="UXV289" s="18"/>
      <c r="UXW289" s="18"/>
      <c r="UXX289" s="18"/>
      <c r="UXY289" s="18"/>
      <c r="UXZ289" s="18"/>
      <c r="UYA289" s="18"/>
      <c r="UYB289" s="18"/>
      <c r="UYC289" s="18"/>
      <c r="UYD289" s="18"/>
      <c r="UYE289" s="18"/>
      <c r="UYF289" s="18"/>
      <c r="UYG289" s="18"/>
      <c r="UYH289" s="18"/>
      <c r="UYI289" s="18"/>
      <c r="UYJ289" s="18"/>
      <c r="UYK289" s="18"/>
      <c r="UYL289" s="18"/>
      <c r="UYM289" s="18"/>
      <c r="UYN289" s="18"/>
      <c r="UYO289" s="18"/>
      <c r="UYP289" s="18"/>
      <c r="UYQ289" s="18"/>
      <c r="UYR289" s="18"/>
      <c r="UYS289" s="18"/>
      <c r="UYT289" s="18"/>
      <c r="UYU289" s="18"/>
      <c r="UYV289" s="18"/>
      <c r="UYW289" s="18"/>
      <c r="UYX289" s="18"/>
      <c r="UYY289" s="18"/>
      <c r="UYZ289" s="18"/>
      <c r="UZA289" s="18"/>
      <c r="UZB289" s="18"/>
      <c r="UZC289" s="18"/>
      <c r="UZD289" s="18"/>
      <c r="UZE289" s="18"/>
      <c r="UZF289" s="18"/>
      <c r="UZG289" s="18"/>
      <c r="UZH289" s="18"/>
      <c r="UZI289" s="18"/>
      <c r="UZJ289" s="18"/>
      <c r="UZK289" s="18"/>
      <c r="UZL289" s="18"/>
      <c r="UZM289" s="18"/>
      <c r="UZN289" s="18"/>
      <c r="UZO289" s="18"/>
      <c r="UZP289" s="18"/>
      <c r="UZQ289" s="18"/>
      <c r="UZR289" s="18"/>
      <c r="UZS289" s="18"/>
      <c r="UZT289" s="18"/>
      <c r="UZU289" s="18"/>
      <c r="UZV289" s="18"/>
      <c r="UZW289" s="18"/>
      <c r="UZX289" s="18"/>
      <c r="UZY289" s="18"/>
      <c r="UZZ289" s="18"/>
      <c r="VAA289" s="18"/>
      <c r="VAB289" s="18"/>
      <c r="VAC289" s="18"/>
      <c r="VAD289" s="18"/>
      <c r="VAE289" s="18"/>
      <c r="VAF289" s="18"/>
      <c r="VAG289" s="18"/>
      <c r="VAH289" s="18"/>
      <c r="VAI289" s="18"/>
      <c r="VAJ289" s="18"/>
      <c r="VAK289" s="18"/>
      <c r="VAL289" s="18"/>
      <c r="VAM289" s="18"/>
      <c r="VAN289" s="18"/>
      <c r="VAO289" s="18"/>
      <c r="VAP289" s="18"/>
      <c r="VAQ289" s="18"/>
      <c r="VAR289" s="18"/>
      <c r="VAS289" s="18"/>
      <c r="VAT289" s="18"/>
      <c r="VAU289" s="18"/>
      <c r="VAV289" s="18"/>
      <c r="VAW289" s="18"/>
      <c r="VAX289" s="18"/>
      <c r="VAY289" s="18"/>
      <c r="VAZ289" s="18"/>
      <c r="VBA289" s="18"/>
      <c r="VBB289" s="18"/>
      <c r="VBC289" s="18"/>
      <c r="VBD289" s="18"/>
      <c r="VBE289" s="18"/>
      <c r="VBF289" s="18"/>
      <c r="VBG289" s="18"/>
      <c r="VBH289" s="18"/>
      <c r="VBI289" s="18"/>
      <c r="VBJ289" s="18"/>
      <c r="VBK289" s="18"/>
      <c r="VBL289" s="18"/>
      <c r="VBM289" s="18"/>
      <c r="VBN289" s="18"/>
      <c r="VBO289" s="18"/>
      <c r="VBP289" s="18"/>
      <c r="VBQ289" s="18"/>
      <c r="VBR289" s="18"/>
      <c r="VBS289" s="18"/>
      <c r="VBT289" s="18"/>
      <c r="VBU289" s="18"/>
      <c r="VBV289" s="18"/>
      <c r="VBW289" s="18"/>
      <c r="VBX289" s="18"/>
      <c r="VBY289" s="18"/>
      <c r="VBZ289" s="18"/>
      <c r="VCA289" s="18"/>
      <c r="VCB289" s="18"/>
      <c r="VCC289" s="18"/>
      <c r="VCD289" s="18"/>
      <c r="VCE289" s="18"/>
      <c r="VCF289" s="18"/>
      <c r="VCG289" s="18"/>
      <c r="VCH289" s="18"/>
      <c r="VCI289" s="18"/>
      <c r="VCJ289" s="18"/>
      <c r="VCK289" s="18"/>
      <c r="VCL289" s="18"/>
      <c r="VCM289" s="18"/>
      <c r="VCN289" s="18"/>
      <c r="VCO289" s="18"/>
      <c r="VCP289" s="18"/>
      <c r="VCQ289" s="18"/>
      <c r="VCR289" s="18"/>
      <c r="VCS289" s="18"/>
      <c r="VCT289" s="18"/>
      <c r="VCU289" s="18"/>
      <c r="VCV289" s="18"/>
      <c r="VCW289" s="18"/>
      <c r="VCX289" s="18"/>
      <c r="VCY289" s="18"/>
      <c r="VCZ289" s="18"/>
      <c r="VDA289" s="18"/>
      <c r="VDB289" s="18"/>
      <c r="VDC289" s="18"/>
      <c r="VDD289" s="18"/>
      <c r="VDE289" s="18"/>
      <c r="VDF289" s="18"/>
      <c r="VDG289" s="18"/>
      <c r="VDH289" s="18"/>
      <c r="VDI289" s="18"/>
      <c r="VDJ289" s="18"/>
      <c r="VDK289" s="18"/>
      <c r="VDL289" s="18"/>
      <c r="VDM289" s="18"/>
      <c r="VDN289" s="18"/>
      <c r="VDO289" s="18"/>
      <c r="VDP289" s="18"/>
      <c r="VDQ289" s="18"/>
      <c r="VDR289" s="18"/>
      <c r="VDS289" s="18"/>
      <c r="VDT289" s="18"/>
      <c r="VDU289" s="18"/>
      <c r="VDV289" s="18"/>
      <c r="VDW289" s="18"/>
      <c r="VDX289" s="18"/>
      <c r="VDY289" s="18"/>
      <c r="VDZ289" s="18"/>
      <c r="VEA289" s="18"/>
      <c r="VEB289" s="18"/>
      <c r="VEC289" s="18"/>
      <c r="VED289" s="18"/>
      <c r="VEE289" s="18"/>
      <c r="VEF289" s="18"/>
      <c r="VEG289" s="18"/>
      <c r="VEH289" s="18"/>
      <c r="VEI289" s="18"/>
      <c r="VEJ289" s="18"/>
      <c r="VEK289" s="18"/>
      <c r="VEL289" s="18"/>
      <c r="VEM289" s="18"/>
      <c r="VEN289" s="18"/>
      <c r="VEO289" s="18"/>
      <c r="VEP289" s="18"/>
      <c r="VEQ289" s="18"/>
      <c r="VER289" s="18"/>
      <c r="VES289" s="18"/>
      <c r="VET289" s="18"/>
      <c r="VEU289" s="18"/>
      <c r="VEV289" s="18"/>
      <c r="VEW289" s="18"/>
      <c r="VEX289" s="18"/>
      <c r="VEY289" s="18"/>
      <c r="VEZ289" s="18"/>
      <c r="VFA289" s="18"/>
      <c r="VFB289" s="18"/>
      <c r="VFC289" s="18"/>
      <c r="VFD289" s="18"/>
      <c r="VFE289" s="18"/>
      <c r="VFF289" s="18"/>
      <c r="VFG289" s="18"/>
      <c r="VFH289" s="18"/>
      <c r="VFI289" s="18"/>
      <c r="VFJ289" s="18"/>
      <c r="VFK289" s="18"/>
      <c r="VFL289" s="18"/>
      <c r="VFM289" s="18"/>
      <c r="VFN289" s="18"/>
      <c r="VFO289" s="18"/>
      <c r="VFP289" s="18"/>
      <c r="VFQ289" s="18"/>
      <c r="VFR289" s="18"/>
      <c r="VFS289" s="18"/>
      <c r="VFT289" s="18"/>
      <c r="VFU289" s="18"/>
      <c r="VFV289" s="18"/>
      <c r="VFW289" s="18"/>
      <c r="VFX289" s="18"/>
      <c r="VFY289" s="18"/>
      <c r="VFZ289" s="18"/>
      <c r="VGA289" s="18"/>
      <c r="VGB289" s="18"/>
      <c r="VGC289" s="18"/>
      <c r="VGD289" s="18"/>
      <c r="VGE289" s="18"/>
      <c r="VGF289" s="18"/>
      <c r="VGG289" s="18"/>
      <c r="VGH289" s="18"/>
      <c r="VGI289" s="18"/>
      <c r="VGJ289" s="18"/>
      <c r="VGK289" s="18"/>
      <c r="VGL289" s="18"/>
      <c r="VGM289" s="18"/>
      <c r="VGN289" s="18"/>
      <c r="VGO289" s="18"/>
      <c r="VGP289" s="18"/>
      <c r="VGQ289" s="18"/>
      <c r="VGR289" s="18"/>
      <c r="VGS289" s="18"/>
      <c r="VGT289" s="18"/>
      <c r="VGU289" s="18"/>
      <c r="VGV289" s="18"/>
      <c r="VGW289" s="18"/>
      <c r="VGX289" s="18"/>
      <c r="VGY289" s="18"/>
      <c r="VGZ289" s="18"/>
      <c r="VHA289" s="18"/>
      <c r="VHB289" s="18"/>
      <c r="VHC289" s="18"/>
      <c r="VHD289" s="18"/>
      <c r="VHE289" s="18"/>
      <c r="VHF289" s="18"/>
      <c r="VHG289" s="18"/>
      <c r="VHH289" s="18"/>
      <c r="VHI289" s="18"/>
      <c r="VHJ289" s="18"/>
      <c r="VHK289" s="18"/>
      <c r="VHL289" s="18"/>
      <c r="VHM289" s="18"/>
      <c r="VHN289" s="18"/>
      <c r="VHO289" s="18"/>
      <c r="VHP289" s="18"/>
      <c r="VHQ289" s="18"/>
      <c r="VHR289" s="18"/>
      <c r="VHS289" s="18"/>
      <c r="VHT289" s="18"/>
      <c r="VHU289" s="18"/>
      <c r="VHV289" s="18"/>
      <c r="VHW289" s="18"/>
      <c r="VHX289" s="18"/>
      <c r="VHY289" s="18"/>
      <c r="VHZ289" s="18"/>
      <c r="VIA289" s="18"/>
      <c r="VIB289" s="18"/>
      <c r="VIC289" s="18"/>
      <c r="VID289" s="18"/>
      <c r="VIE289" s="18"/>
      <c r="VIF289" s="18"/>
      <c r="VIG289" s="18"/>
      <c r="VIH289" s="18"/>
      <c r="VII289" s="18"/>
      <c r="VIJ289" s="18"/>
      <c r="VIK289" s="18"/>
      <c r="VIL289" s="18"/>
      <c r="VIM289" s="18"/>
      <c r="VIN289" s="18"/>
      <c r="VIO289" s="18"/>
      <c r="VIP289" s="18"/>
      <c r="VIQ289" s="18"/>
      <c r="VIR289" s="18"/>
      <c r="VIS289" s="18"/>
      <c r="VIT289" s="18"/>
      <c r="VIU289" s="18"/>
      <c r="VIV289" s="18"/>
      <c r="VIW289" s="18"/>
      <c r="VIX289" s="18"/>
      <c r="VIY289" s="18"/>
      <c r="VIZ289" s="18"/>
      <c r="VJA289" s="18"/>
      <c r="VJB289" s="18"/>
      <c r="VJC289" s="18"/>
      <c r="VJD289" s="18"/>
      <c r="VJE289" s="18"/>
      <c r="VJF289" s="18"/>
      <c r="VJG289" s="18"/>
      <c r="VJH289" s="18"/>
      <c r="VJI289" s="18"/>
      <c r="VJJ289" s="18"/>
      <c r="VJK289" s="18"/>
      <c r="VJL289" s="18"/>
      <c r="VJM289" s="18"/>
      <c r="VJN289" s="18"/>
      <c r="VJO289" s="18"/>
      <c r="VJP289" s="18"/>
      <c r="VJQ289" s="18"/>
      <c r="VJR289" s="18"/>
      <c r="VJS289" s="18"/>
      <c r="VJT289" s="18"/>
      <c r="VJU289" s="18"/>
      <c r="VJV289" s="18"/>
      <c r="VJW289" s="18"/>
      <c r="VJX289" s="18"/>
      <c r="VJY289" s="18"/>
      <c r="VJZ289" s="18"/>
      <c r="VKA289" s="18"/>
      <c r="VKB289" s="18"/>
      <c r="VKC289" s="18"/>
      <c r="VKD289" s="18"/>
      <c r="VKE289" s="18"/>
      <c r="VKF289" s="18"/>
      <c r="VKG289" s="18"/>
      <c r="VKH289" s="18"/>
      <c r="VKI289" s="18"/>
      <c r="VKJ289" s="18"/>
      <c r="VKK289" s="18"/>
      <c r="VKL289" s="18"/>
      <c r="VKM289" s="18"/>
      <c r="VKN289" s="18"/>
      <c r="VKO289" s="18"/>
      <c r="VKP289" s="18"/>
      <c r="VKQ289" s="18"/>
      <c r="VKR289" s="18"/>
      <c r="VKS289" s="18"/>
      <c r="VKT289" s="18"/>
      <c r="VKU289" s="18"/>
      <c r="VKV289" s="18"/>
      <c r="VKW289" s="18"/>
      <c r="VKX289" s="18"/>
      <c r="VKY289" s="18"/>
      <c r="VKZ289" s="18"/>
      <c r="VLA289" s="18"/>
      <c r="VLB289" s="18"/>
      <c r="VLC289" s="18"/>
      <c r="VLD289" s="18"/>
      <c r="VLE289" s="18"/>
      <c r="VLF289" s="18"/>
      <c r="VLG289" s="18"/>
      <c r="VLH289" s="18"/>
      <c r="VLI289" s="18"/>
      <c r="VLJ289" s="18"/>
      <c r="VLK289" s="18"/>
      <c r="VLL289" s="18"/>
      <c r="VLM289" s="18"/>
      <c r="VLN289" s="18"/>
      <c r="VLO289" s="18"/>
      <c r="VLP289" s="18"/>
      <c r="VLQ289" s="18"/>
      <c r="VLR289" s="18"/>
      <c r="VLS289" s="18"/>
      <c r="VLT289" s="18"/>
      <c r="VLU289" s="18"/>
      <c r="VLV289" s="18"/>
      <c r="VLW289" s="18"/>
      <c r="VLX289" s="18"/>
      <c r="VLY289" s="18"/>
      <c r="VLZ289" s="18"/>
      <c r="VMA289" s="18"/>
      <c r="VMB289" s="18"/>
      <c r="VMC289" s="18"/>
      <c r="VMD289" s="18"/>
      <c r="VME289" s="18"/>
      <c r="VMF289" s="18"/>
      <c r="VMG289" s="18"/>
      <c r="VMH289" s="18"/>
      <c r="VMI289" s="18"/>
      <c r="VMJ289" s="18"/>
      <c r="VMK289" s="18"/>
      <c r="VML289" s="18"/>
      <c r="VMM289" s="18"/>
      <c r="VMN289" s="18"/>
      <c r="VMO289" s="18"/>
      <c r="VMP289" s="18"/>
      <c r="VMQ289" s="18"/>
      <c r="VMR289" s="18"/>
      <c r="VMS289" s="18"/>
      <c r="VMT289" s="18"/>
      <c r="VMU289" s="18"/>
      <c r="VMV289" s="18"/>
      <c r="VMW289" s="18"/>
      <c r="VMX289" s="18"/>
      <c r="VMY289" s="18"/>
      <c r="VMZ289" s="18"/>
      <c r="VNA289" s="18"/>
      <c r="VNB289" s="18"/>
      <c r="VNC289" s="18"/>
      <c r="VND289" s="18"/>
      <c r="VNE289" s="18"/>
      <c r="VNF289" s="18"/>
      <c r="VNG289" s="18"/>
      <c r="VNH289" s="18"/>
      <c r="VNI289" s="18"/>
      <c r="VNJ289" s="18"/>
      <c r="VNK289" s="18"/>
      <c r="VNL289" s="18"/>
      <c r="VNM289" s="18"/>
      <c r="VNN289" s="18"/>
      <c r="VNO289" s="18"/>
      <c r="VNP289" s="18"/>
      <c r="VNQ289" s="18"/>
      <c r="VNR289" s="18"/>
      <c r="VNS289" s="18"/>
      <c r="VNT289" s="18"/>
      <c r="VNU289" s="18"/>
      <c r="VNV289" s="18"/>
      <c r="VNW289" s="18"/>
      <c r="VNX289" s="18"/>
      <c r="VNY289" s="18"/>
      <c r="VNZ289" s="18"/>
      <c r="VOA289" s="18"/>
      <c r="VOB289" s="18"/>
      <c r="VOC289" s="18"/>
      <c r="VOD289" s="18"/>
      <c r="VOE289" s="18"/>
      <c r="VOF289" s="18"/>
      <c r="VOG289" s="18"/>
      <c r="VOH289" s="18"/>
      <c r="VOI289" s="18"/>
      <c r="VOJ289" s="18"/>
      <c r="VOK289" s="18"/>
      <c r="VOL289" s="18"/>
      <c r="VOM289" s="18"/>
      <c r="VON289" s="18"/>
      <c r="VOO289" s="18"/>
      <c r="VOP289" s="18"/>
      <c r="VOQ289" s="18"/>
      <c r="VOR289" s="18"/>
      <c r="VOS289" s="18"/>
      <c r="VOT289" s="18"/>
      <c r="VOU289" s="18"/>
      <c r="VOV289" s="18"/>
      <c r="VOW289" s="18"/>
      <c r="VOX289" s="18"/>
      <c r="VOY289" s="18"/>
      <c r="VOZ289" s="18"/>
      <c r="VPA289" s="18"/>
      <c r="VPB289" s="18"/>
      <c r="VPC289" s="18"/>
      <c r="VPD289" s="18"/>
      <c r="VPE289" s="18"/>
      <c r="VPF289" s="18"/>
      <c r="VPG289" s="18"/>
      <c r="VPH289" s="18"/>
      <c r="VPI289" s="18"/>
      <c r="VPJ289" s="18"/>
      <c r="VPK289" s="18"/>
      <c r="VPL289" s="18"/>
      <c r="VPM289" s="18"/>
      <c r="VPN289" s="18"/>
      <c r="VPO289" s="18"/>
      <c r="VPP289" s="18"/>
      <c r="VPQ289" s="18"/>
      <c r="VPR289" s="18"/>
      <c r="VPS289" s="18"/>
      <c r="VPT289" s="18"/>
      <c r="VPU289" s="18"/>
      <c r="VPV289" s="18"/>
      <c r="VPW289" s="18"/>
      <c r="VPX289" s="18"/>
      <c r="VPY289" s="18"/>
      <c r="VPZ289" s="18"/>
      <c r="VQA289" s="18"/>
      <c r="VQB289" s="18"/>
      <c r="VQC289" s="18"/>
      <c r="VQD289" s="18"/>
      <c r="VQE289" s="18"/>
      <c r="VQF289" s="18"/>
      <c r="VQG289" s="18"/>
      <c r="VQH289" s="18"/>
      <c r="VQI289" s="18"/>
      <c r="VQJ289" s="18"/>
      <c r="VQK289" s="18"/>
      <c r="VQL289" s="18"/>
      <c r="VQM289" s="18"/>
      <c r="VQN289" s="18"/>
      <c r="VQO289" s="18"/>
      <c r="VQP289" s="18"/>
      <c r="VQQ289" s="18"/>
      <c r="VQR289" s="18"/>
      <c r="VQS289" s="18"/>
      <c r="VQT289" s="18"/>
      <c r="VQU289" s="18"/>
      <c r="VQV289" s="18"/>
      <c r="VQW289" s="18"/>
      <c r="VQX289" s="18"/>
      <c r="VQY289" s="18"/>
      <c r="VQZ289" s="18"/>
      <c r="VRA289" s="18"/>
      <c r="VRB289" s="18"/>
      <c r="VRC289" s="18"/>
      <c r="VRD289" s="18"/>
      <c r="VRE289" s="18"/>
      <c r="VRF289" s="18"/>
      <c r="VRG289" s="18"/>
      <c r="VRH289" s="18"/>
      <c r="VRI289" s="18"/>
      <c r="VRJ289" s="18"/>
      <c r="VRK289" s="18"/>
      <c r="VRL289" s="18"/>
      <c r="VRM289" s="18"/>
      <c r="VRN289" s="18"/>
      <c r="VRO289" s="18"/>
      <c r="VRP289" s="18"/>
      <c r="VRQ289" s="18"/>
      <c r="VRR289" s="18"/>
      <c r="VRS289" s="18"/>
      <c r="VRT289" s="18"/>
      <c r="VRU289" s="18"/>
      <c r="VRV289" s="18"/>
      <c r="VRW289" s="18"/>
      <c r="VRX289" s="18"/>
      <c r="VRY289" s="18"/>
      <c r="VRZ289" s="18"/>
      <c r="VSA289" s="18"/>
      <c r="VSB289" s="18"/>
      <c r="VSC289" s="18"/>
      <c r="VSD289" s="18"/>
      <c r="VSE289" s="18"/>
      <c r="VSF289" s="18"/>
      <c r="VSG289" s="18"/>
      <c r="VSH289" s="18"/>
      <c r="VSI289" s="18"/>
      <c r="VSJ289" s="18"/>
      <c r="VSK289" s="18"/>
      <c r="VSL289" s="18"/>
      <c r="VSM289" s="18"/>
      <c r="VSN289" s="18"/>
      <c r="VSO289" s="18"/>
      <c r="VSP289" s="18"/>
      <c r="VSQ289" s="18"/>
      <c r="VSR289" s="18"/>
      <c r="VSS289" s="18"/>
      <c r="VST289" s="18"/>
      <c r="VSU289" s="18"/>
      <c r="VSV289" s="18"/>
      <c r="VSW289" s="18"/>
      <c r="VSX289" s="18"/>
      <c r="VSY289" s="18"/>
      <c r="VSZ289" s="18"/>
      <c r="VTA289" s="18"/>
      <c r="VTB289" s="18"/>
      <c r="VTC289" s="18"/>
      <c r="VTD289" s="18"/>
      <c r="VTE289" s="18"/>
      <c r="VTF289" s="18"/>
      <c r="VTG289" s="18"/>
      <c r="VTH289" s="18"/>
      <c r="VTI289" s="18"/>
      <c r="VTJ289" s="18"/>
      <c r="VTK289" s="18"/>
      <c r="VTL289" s="18"/>
      <c r="VTM289" s="18"/>
      <c r="VTN289" s="18"/>
      <c r="VTO289" s="18"/>
      <c r="VTP289" s="18"/>
      <c r="VTQ289" s="18"/>
      <c r="VTR289" s="18"/>
      <c r="VTS289" s="18"/>
      <c r="VTT289" s="18"/>
      <c r="VTU289" s="18"/>
      <c r="VTV289" s="18"/>
      <c r="VTW289" s="18"/>
      <c r="VTX289" s="18"/>
      <c r="VTY289" s="18"/>
      <c r="VTZ289" s="18"/>
      <c r="VUA289" s="18"/>
      <c r="VUB289" s="18"/>
      <c r="VUC289" s="18"/>
      <c r="VUD289" s="18"/>
      <c r="VUE289" s="18"/>
      <c r="VUF289" s="18"/>
      <c r="VUG289" s="18"/>
      <c r="VUH289" s="18"/>
      <c r="VUI289" s="18"/>
      <c r="VUJ289" s="18"/>
      <c r="VUK289" s="18"/>
      <c r="VUL289" s="18"/>
      <c r="VUM289" s="18"/>
      <c r="VUN289" s="18"/>
      <c r="VUO289" s="18"/>
      <c r="VUP289" s="18"/>
      <c r="VUQ289" s="18"/>
      <c r="VUR289" s="18"/>
      <c r="VUS289" s="18"/>
      <c r="VUT289" s="18"/>
      <c r="VUU289" s="18"/>
      <c r="VUV289" s="18"/>
      <c r="VUW289" s="18"/>
      <c r="VUX289" s="18"/>
      <c r="VUY289" s="18"/>
      <c r="VUZ289" s="18"/>
      <c r="VVA289" s="18"/>
      <c r="VVB289" s="18"/>
      <c r="VVC289" s="18"/>
      <c r="VVD289" s="18"/>
      <c r="VVE289" s="18"/>
      <c r="VVF289" s="18"/>
      <c r="VVG289" s="18"/>
      <c r="VVH289" s="18"/>
      <c r="VVI289" s="18"/>
      <c r="VVJ289" s="18"/>
      <c r="VVK289" s="18"/>
      <c r="VVL289" s="18"/>
      <c r="VVM289" s="18"/>
      <c r="VVN289" s="18"/>
      <c r="VVO289" s="18"/>
      <c r="VVP289" s="18"/>
      <c r="VVQ289" s="18"/>
      <c r="VVR289" s="18"/>
      <c r="VVS289" s="18"/>
      <c r="VVT289" s="18"/>
      <c r="VVU289" s="18"/>
      <c r="VVV289" s="18"/>
      <c r="VVW289" s="18"/>
      <c r="VVX289" s="18"/>
      <c r="VVY289" s="18"/>
      <c r="VVZ289" s="18"/>
      <c r="VWA289" s="18"/>
      <c r="VWB289" s="18"/>
      <c r="VWC289" s="18"/>
      <c r="VWD289" s="18"/>
      <c r="VWE289" s="18"/>
      <c r="VWF289" s="18"/>
      <c r="VWG289" s="18"/>
      <c r="VWH289" s="18"/>
      <c r="VWI289" s="18"/>
      <c r="VWJ289" s="18"/>
      <c r="VWK289" s="18"/>
      <c r="VWL289" s="18"/>
      <c r="VWM289" s="18"/>
      <c r="VWN289" s="18"/>
      <c r="VWO289" s="18"/>
      <c r="VWP289" s="18"/>
      <c r="VWQ289" s="18"/>
      <c r="VWR289" s="18"/>
      <c r="VWS289" s="18"/>
      <c r="VWT289" s="18"/>
      <c r="VWU289" s="18"/>
      <c r="VWV289" s="18"/>
      <c r="VWW289" s="18"/>
      <c r="VWX289" s="18"/>
      <c r="VWY289" s="18"/>
      <c r="VWZ289" s="18"/>
      <c r="VXA289" s="18"/>
      <c r="VXB289" s="18"/>
      <c r="VXC289" s="18"/>
      <c r="VXD289" s="18"/>
      <c r="VXE289" s="18"/>
      <c r="VXF289" s="18"/>
      <c r="VXG289" s="18"/>
      <c r="VXH289" s="18"/>
      <c r="VXI289" s="18"/>
      <c r="VXJ289" s="18"/>
      <c r="VXK289" s="18"/>
      <c r="VXL289" s="18"/>
      <c r="VXM289" s="18"/>
      <c r="VXN289" s="18"/>
      <c r="VXO289" s="18"/>
      <c r="VXP289" s="18"/>
      <c r="VXQ289" s="18"/>
      <c r="VXR289" s="18"/>
      <c r="VXS289" s="18"/>
      <c r="VXT289" s="18"/>
      <c r="VXU289" s="18"/>
      <c r="VXV289" s="18"/>
      <c r="VXW289" s="18"/>
      <c r="VXX289" s="18"/>
      <c r="VXY289" s="18"/>
      <c r="VXZ289" s="18"/>
      <c r="VYA289" s="18"/>
      <c r="VYB289" s="18"/>
      <c r="VYC289" s="18"/>
      <c r="VYD289" s="18"/>
      <c r="VYE289" s="18"/>
      <c r="VYF289" s="18"/>
      <c r="VYG289" s="18"/>
      <c r="VYH289" s="18"/>
      <c r="VYI289" s="18"/>
      <c r="VYJ289" s="18"/>
      <c r="VYK289" s="18"/>
      <c r="VYL289" s="18"/>
      <c r="VYM289" s="18"/>
      <c r="VYN289" s="18"/>
      <c r="VYO289" s="18"/>
      <c r="VYP289" s="18"/>
      <c r="VYQ289" s="18"/>
      <c r="VYR289" s="18"/>
      <c r="VYS289" s="18"/>
      <c r="VYT289" s="18"/>
      <c r="VYU289" s="18"/>
      <c r="VYV289" s="18"/>
      <c r="VYW289" s="18"/>
      <c r="VYX289" s="18"/>
      <c r="VYY289" s="18"/>
      <c r="VYZ289" s="18"/>
      <c r="VZA289" s="18"/>
      <c r="VZB289" s="18"/>
      <c r="VZC289" s="18"/>
      <c r="VZD289" s="18"/>
      <c r="VZE289" s="18"/>
      <c r="VZF289" s="18"/>
      <c r="VZG289" s="18"/>
      <c r="VZH289" s="18"/>
      <c r="VZI289" s="18"/>
      <c r="VZJ289" s="18"/>
      <c r="VZK289" s="18"/>
      <c r="VZL289" s="18"/>
      <c r="VZM289" s="18"/>
      <c r="VZN289" s="18"/>
      <c r="VZO289" s="18"/>
      <c r="VZP289" s="18"/>
      <c r="VZQ289" s="18"/>
      <c r="VZR289" s="18"/>
      <c r="VZS289" s="18"/>
      <c r="VZT289" s="18"/>
      <c r="VZU289" s="18"/>
      <c r="VZV289" s="18"/>
      <c r="VZW289" s="18"/>
      <c r="VZX289" s="18"/>
      <c r="VZY289" s="18"/>
      <c r="VZZ289" s="18"/>
      <c r="WAA289" s="18"/>
      <c r="WAB289" s="18"/>
      <c r="WAC289" s="18"/>
      <c r="WAD289" s="18"/>
      <c r="WAE289" s="18"/>
      <c r="WAF289" s="18"/>
      <c r="WAG289" s="18"/>
      <c r="WAH289" s="18"/>
      <c r="WAI289" s="18"/>
      <c r="WAJ289" s="18"/>
      <c r="WAK289" s="18"/>
      <c r="WAL289" s="18"/>
      <c r="WAM289" s="18"/>
      <c r="WAN289" s="18"/>
      <c r="WAO289" s="18"/>
      <c r="WAP289" s="18"/>
      <c r="WAQ289" s="18"/>
      <c r="WAR289" s="18"/>
      <c r="WAS289" s="18"/>
      <c r="WAT289" s="18"/>
      <c r="WAU289" s="18"/>
      <c r="WAV289" s="18"/>
      <c r="WAW289" s="18"/>
      <c r="WAX289" s="18"/>
      <c r="WAY289" s="18"/>
      <c r="WAZ289" s="18"/>
      <c r="WBA289" s="18"/>
      <c r="WBB289" s="18"/>
      <c r="WBC289" s="18"/>
      <c r="WBD289" s="18"/>
      <c r="WBE289" s="18"/>
      <c r="WBF289" s="18"/>
      <c r="WBG289" s="18"/>
      <c r="WBH289" s="18"/>
      <c r="WBI289" s="18"/>
      <c r="WBJ289" s="18"/>
      <c r="WBK289" s="18"/>
      <c r="WBL289" s="18"/>
      <c r="WBM289" s="18"/>
      <c r="WBN289" s="18"/>
      <c r="WBO289" s="18"/>
      <c r="WBP289" s="18"/>
      <c r="WBQ289" s="18"/>
      <c r="WBR289" s="18"/>
      <c r="WBS289" s="18"/>
      <c r="WBT289" s="18"/>
      <c r="WBU289" s="18"/>
      <c r="WBV289" s="18"/>
      <c r="WBW289" s="18"/>
      <c r="WBX289" s="18"/>
      <c r="WBY289" s="18"/>
      <c r="WBZ289" s="18"/>
      <c r="WCA289" s="18"/>
      <c r="WCB289" s="18"/>
      <c r="WCC289" s="18"/>
      <c r="WCD289" s="18"/>
      <c r="WCE289" s="18"/>
      <c r="WCF289" s="18"/>
      <c r="WCG289" s="18"/>
      <c r="WCH289" s="18"/>
      <c r="WCI289" s="18"/>
      <c r="WCJ289" s="18"/>
      <c r="WCK289" s="18"/>
      <c r="WCL289" s="18"/>
      <c r="WCM289" s="18"/>
      <c r="WCN289" s="18"/>
      <c r="WCO289" s="18"/>
      <c r="WCP289" s="18"/>
      <c r="WCQ289" s="18"/>
      <c r="WCR289" s="18"/>
      <c r="WCS289" s="18"/>
      <c r="WCT289" s="18"/>
      <c r="WCU289" s="18"/>
      <c r="WCV289" s="18"/>
      <c r="WCW289" s="18"/>
      <c r="WCX289" s="18"/>
      <c r="WCY289" s="18"/>
      <c r="WCZ289" s="18"/>
      <c r="WDA289" s="18"/>
      <c r="WDB289" s="18"/>
      <c r="WDC289" s="18"/>
      <c r="WDD289" s="18"/>
      <c r="WDE289" s="18"/>
      <c r="WDF289" s="18"/>
      <c r="WDG289" s="18"/>
      <c r="WDH289" s="18"/>
      <c r="WDI289" s="18"/>
      <c r="WDJ289" s="18"/>
      <c r="WDK289" s="18"/>
      <c r="WDL289" s="18"/>
      <c r="WDM289" s="18"/>
      <c r="WDN289" s="18"/>
      <c r="WDO289" s="18"/>
      <c r="WDP289" s="18"/>
      <c r="WDQ289" s="18"/>
      <c r="WDR289" s="18"/>
      <c r="WDS289" s="18"/>
      <c r="WDT289" s="18"/>
      <c r="WDU289" s="18"/>
      <c r="WDV289" s="18"/>
      <c r="WDW289" s="18"/>
      <c r="WDX289" s="18"/>
      <c r="WDY289" s="18"/>
      <c r="WDZ289" s="18"/>
      <c r="WEA289" s="18"/>
      <c r="WEB289" s="18"/>
      <c r="WEC289" s="18"/>
      <c r="WED289" s="18"/>
      <c r="WEE289" s="18"/>
      <c r="WEF289" s="18"/>
      <c r="WEG289" s="18"/>
      <c r="WEH289" s="18"/>
      <c r="WEI289" s="18"/>
      <c r="WEJ289" s="18"/>
      <c r="WEK289" s="18"/>
      <c r="WEL289" s="18"/>
      <c r="WEM289" s="18"/>
      <c r="WEN289" s="18"/>
      <c r="WEO289" s="18"/>
      <c r="WEP289" s="18"/>
      <c r="WEQ289" s="18"/>
      <c r="WER289" s="18"/>
      <c r="WES289" s="18"/>
      <c r="WET289" s="18"/>
      <c r="WEU289" s="18"/>
      <c r="WEV289" s="18"/>
      <c r="WEW289" s="18"/>
      <c r="WEX289" s="18"/>
      <c r="WEY289" s="18"/>
      <c r="WEZ289" s="18"/>
      <c r="WFA289" s="18"/>
      <c r="WFB289" s="18"/>
      <c r="WFC289" s="18"/>
      <c r="WFD289" s="18"/>
      <c r="WFE289" s="18"/>
      <c r="WFF289" s="18"/>
      <c r="WFG289" s="18"/>
      <c r="WFH289" s="18"/>
      <c r="WFI289" s="18"/>
      <c r="WFJ289" s="18"/>
      <c r="WFK289" s="18"/>
      <c r="WFL289" s="18"/>
      <c r="WFM289" s="18"/>
      <c r="WFN289" s="18"/>
      <c r="WFO289" s="18"/>
      <c r="WFP289" s="18"/>
      <c r="WFQ289" s="18"/>
      <c r="WFR289" s="18"/>
      <c r="WFS289" s="18"/>
      <c r="WFT289" s="18"/>
      <c r="WFU289" s="18"/>
      <c r="WFV289" s="18"/>
      <c r="WFW289" s="18"/>
      <c r="WFX289" s="18"/>
      <c r="WFY289" s="18"/>
      <c r="WFZ289" s="18"/>
      <c r="WGA289" s="18"/>
      <c r="WGB289" s="18"/>
      <c r="WGC289" s="18"/>
      <c r="WGD289" s="18"/>
      <c r="WGE289" s="18"/>
      <c r="WGF289" s="18"/>
      <c r="WGG289" s="18"/>
      <c r="WGH289" s="18"/>
      <c r="WGI289" s="18"/>
      <c r="WGJ289" s="18"/>
      <c r="WGK289" s="18"/>
      <c r="WGL289" s="18"/>
      <c r="WGM289" s="18"/>
      <c r="WGN289" s="18"/>
      <c r="WGO289" s="18"/>
      <c r="WGP289" s="18"/>
      <c r="WGQ289" s="18"/>
      <c r="WGR289" s="18"/>
      <c r="WGS289" s="18"/>
      <c r="WGT289" s="18"/>
      <c r="WGU289" s="18"/>
      <c r="WGV289" s="18"/>
      <c r="WGW289" s="18"/>
      <c r="WGX289" s="18"/>
      <c r="WGY289" s="18"/>
      <c r="WGZ289" s="18"/>
      <c r="WHA289" s="18"/>
      <c r="WHB289" s="18"/>
      <c r="WHC289" s="18"/>
      <c r="WHD289" s="18"/>
      <c r="WHE289" s="18"/>
      <c r="WHF289" s="18"/>
      <c r="WHG289" s="18"/>
      <c r="WHH289" s="18"/>
      <c r="WHI289" s="18"/>
      <c r="WHJ289" s="18"/>
      <c r="WHK289" s="18"/>
      <c r="WHL289" s="18"/>
      <c r="WHM289" s="18"/>
      <c r="WHN289" s="18"/>
      <c r="WHO289" s="18"/>
      <c r="WHP289" s="18"/>
      <c r="WHQ289" s="18"/>
      <c r="WHR289" s="18"/>
      <c r="WHS289" s="18"/>
      <c r="WHT289" s="18"/>
      <c r="WHU289" s="18"/>
      <c r="WHV289" s="18"/>
      <c r="WHW289" s="18"/>
      <c r="WHX289" s="18"/>
      <c r="WHY289" s="18"/>
      <c r="WHZ289" s="18"/>
      <c r="WIA289" s="18"/>
      <c r="WIB289" s="18"/>
      <c r="WIC289" s="18"/>
      <c r="WID289" s="18"/>
      <c r="WIE289" s="18"/>
      <c r="WIF289" s="18"/>
      <c r="WIG289" s="18"/>
      <c r="WIH289" s="18"/>
      <c r="WII289" s="18"/>
      <c r="WIJ289" s="18"/>
      <c r="WIK289" s="18"/>
      <c r="WIL289" s="18"/>
      <c r="WIM289" s="18"/>
      <c r="WIN289" s="18"/>
      <c r="WIO289" s="18"/>
      <c r="WIP289" s="18"/>
      <c r="WIQ289" s="18"/>
      <c r="WIR289" s="18"/>
      <c r="WIS289" s="18"/>
      <c r="WIT289" s="18"/>
      <c r="WIU289" s="18"/>
      <c r="WIV289" s="18"/>
      <c r="WIW289" s="18"/>
      <c r="WIX289" s="18"/>
      <c r="WIY289" s="18"/>
      <c r="WIZ289" s="18"/>
      <c r="WJA289" s="18"/>
      <c r="WJB289" s="18"/>
      <c r="WJC289" s="18"/>
      <c r="WJD289" s="18"/>
      <c r="WJE289" s="18"/>
      <c r="WJF289" s="18"/>
      <c r="WJG289" s="18"/>
      <c r="WJH289" s="18"/>
      <c r="WJI289" s="18"/>
      <c r="WJJ289" s="18"/>
      <c r="WJK289" s="18"/>
      <c r="WJL289" s="18"/>
      <c r="WJM289" s="18"/>
      <c r="WJN289" s="18"/>
      <c r="WJO289" s="18"/>
      <c r="WJP289" s="18"/>
      <c r="WJQ289" s="18"/>
      <c r="WJR289" s="18"/>
      <c r="WJS289" s="18"/>
      <c r="WJT289" s="18"/>
      <c r="WJU289" s="18"/>
      <c r="WJV289" s="18"/>
      <c r="WJW289" s="18"/>
      <c r="WJX289" s="18"/>
      <c r="WJY289" s="18"/>
      <c r="WJZ289" s="18"/>
      <c r="WKA289" s="18"/>
      <c r="WKB289" s="18"/>
      <c r="WKC289" s="18"/>
      <c r="WKD289" s="18"/>
      <c r="WKE289" s="18"/>
      <c r="WKF289" s="18"/>
      <c r="WKG289" s="18"/>
      <c r="WKH289" s="18"/>
      <c r="WKI289" s="18"/>
      <c r="WKJ289" s="18"/>
      <c r="WKK289" s="18"/>
      <c r="WKL289" s="18"/>
      <c r="WKM289" s="18"/>
      <c r="WKN289" s="18"/>
      <c r="WKO289" s="18"/>
      <c r="WKP289" s="18"/>
      <c r="WKQ289" s="18"/>
      <c r="WKR289" s="18"/>
      <c r="WKS289" s="18"/>
      <c r="WKT289" s="18"/>
      <c r="WKU289" s="18"/>
      <c r="WKV289" s="18"/>
      <c r="WKW289" s="18"/>
      <c r="WKX289" s="18"/>
      <c r="WKY289" s="18"/>
      <c r="WKZ289" s="18"/>
      <c r="WLA289" s="18"/>
      <c r="WLB289" s="18"/>
      <c r="WLC289" s="18"/>
      <c r="WLD289" s="18"/>
      <c r="WLE289" s="18"/>
      <c r="WLF289" s="18"/>
      <c r="WLG289" s="18"/>
      <c r="WLH289" s="18"/>
      <c r="WLI289" s="18"/>
      <c r="WLJ289" s="18"/>
      <c r="WLK289" s="18"/>
      <c r="WLL289" s="18"/>
      <c r="WLM289" s="18"/>
      <c r="WLN289" s="18"/>
      <c r="WLO289" s="18"/>
      <c r="WLP289" s="18"/>
      <c r="WLQ289" s="18"/>
      <c r="WLR289" s="18"/>
      <c r="WLS289" s="18"/>
      <c r="WLT289" s="18"/>
      <c r="WLU289" s="18"/>
      <c r="WLV289" s="18"/>
      <c r="WLW289" s="18"/>
      <c r="WLX289" s="18"/>
      <c r="WLY289" s="18"/>
      <c r="WLZ289" s="18"/>
      <c r="WMA289" s="18"/>
      <c r="WMB289" s="18"/>
      <c r="WMC289" s="18"/>
      <c r="WMD289" s="18"/>
      <c r="WME289" s="18"/>
      <c r="WMF289" s="18"/>
      <c r="WMG289" s="18"/>
      <c r="WMH289" s="18"/>
      <c r="WMI289" s="18"/>
      <c r="WMJ289" s="18"/>
      <c r="WMK289" s="18"/>
      <c r="WML289" s="18"/>
      <c r="WMM289" s="18"/>
      <c r="WMN289" s="18"/>
      <c r="WMO289" s="18"/>
      <c r="WMP289" s="18"/>
      <c r="WMQ289" s="18"/>
      <c r="WMR289" s="18"/>
      <c r="WMS289" s="18"/>
      <c r="WMT289" s="18"/>
      <c r="WMU289" s="18"/>
      <c r="WMV289" s="18"/>
      <c r="WMW289" s="18"/>
      <c r="WMX289" s="18"/>
      <c r="WMY289" s="18"/>
      <c r="WMZ289" s="18"/>
      <c r="WNA289" s="18"/>
      <c r="WNB289" s="18"/>
      <c r="WNC289" s="18"/>
      <c r="WND289" s="18"/>
      <c r="WNE289" s="18"/>
      <c r="WNF289" s="18"/>
      <c r="WNG289" s="18"/>
      <c r="WNH289" s="18"/>
      <c r="WNI289" s="18"/>
      <c r="WNJ289" s="18"/>
      <c r="WNK289" s="18"/>
      <c r="WNL289" s="18"/>
      <c r="WNM289" s="18"/>
      <c r="WNN289" s="18"/>
      <c r="WNO289" s="18"/>
      <c r="WNP289" s="18"/>
      <c r="WNQ289" s="18"/>
      <c r="WNR289" s="18"/>
      <c r="WNS289" s="18"/>
      <c r="WNT289" s="18"/>
      <c r="WNU289" s="18"/>
      <c r="WNV289" s="18"/>
      <c r="WNW289" s="18"/>
      <c r="WNX289" s="18"/>
      <c r="WNY289" s="18"/>
      <c r="WNZ289" s="18"/>
      <c r="WOA289" s="18"/>
      <c r="WOB289" s="18"/>
      <c r="WOC289" s="18"/>
      <c r="WOD289" s="18"/>
      <c r="WOE289" s="18"/>
      <c r="WOF289" s="18"/>
      <c r="WOG289" s="18"/>
      <c r="WOH289" s="18"/>
      <c r="WOI289" s="18"/>
      <c r="WOJ289" s="18"/>
      <c r="WOK289" s="18"/>
      <c r="WOL289" s="18"/>
      <c r="WOM289" s="18"/>
      <c r="WON289" s="18"/>
      <c r="WOO289" s="18"/>
      <c r="WOP289" s="18"/>
      <c r="WOQ289" s="18"/>
      <c r="WOR289" s="18"/>
      <c r="WOS289" s="18"/>
      <c r="WOT289" s="18"/>
      <c r="WOU289" s="18"/>
      <c r="WOV289" s="18"/>
      <c r="WOW289" s="18"/>
      <c r="WOX289" s="18"/>
      <c r="WOY289" s="18"/>
      <c r="WOZ289" s="18"/>
      <c r="WPA289" s="18"/>
      <c r="WPB289" s="18"/>
      <c r="WPC289" s="18"/>
      <c r="WPD289" s="18"/>
      <c r="WPE289" s="18"/>
      <c r="WPF289" s="18"/>
      <c r="WPG289" s="18"/>
      <c r="WPH289" s="18"/>
      <c r="WPI289" s="18"/>
      <c r="WPJ289" s="18"/>
      <c r="WPK289" s="18"/>
      <c r="WPL289" s="18"/>
      <c r="WPM289" s="18"/>
      <c r="WPN289" s="18"/>
      <c r="WPO289" s="18"/>
      <c r="WPP289" s="18"/>
      <c r="WPQ289" s="18"/>
      <c r="WPR289" s="18"/>
      <c r="WPS289" s="18"/>
      <c r="WPT289" s="18"/>
      <c r="WPU289" s="18"/>
      <c r="WPV289" s="18"/>
      <c r="WPW289" s="18"/>
      <c r="WPX289" s="18"/>
      <c r="WPY289" s="18"/>
      <c r="WPZ289" s="18"/>
      <c r="WQA289" s="18"/>
      <c r="WQB289" s="18"/>
      <c r="WQC289" s="18"/>
      <c r="WQD289" s="18"/>
      <c r="WQE289" s="18"/>
      <c r="WQF289" s="18"/>
      <c r="WQG289" s="18"/>
      <c r="WQH289" s="18"/>
      <c r="WQI289" s="18"/>
      <c r="WQJ289" s="18"/>
      <c r="WQK289" s="18"/>
      <c r="WQL289" s="18"/>
      <c r="WQM289" s="18"/>
      <c r="WQN289" s="18"/>
      <c r="WQO289" s="18"/>
      <c r="WQP289" s="18"/>
      <c r="WQQ289" s="18"/>
      <c r="WQR289" s="18"/>
      <c r="WQS289" s="18"/>
      <c r="WQT289" s="18"/>
      <c r="WQU289" s="18"/>
      <c r="WQV289" s="18"/>
      <c r="WQW289" s="18"/>
      <c r="WQX289" s="18"/>
      <c r="WQY289" s="18"/>
      <c r="WQZ289" s="18"/>
      <c r="WRA289" s="18"/>
      <c r="WRB289" s="18"/>
      <c r="WRC289" s="18"/>
      <c r="WRD289" s="18"/>
      <c r="WRE289" s="18"/>
      <c r="WRF289" s="18"/>
      <c r="WRG289" s="18"/>
      <c r="WRH289" s="18"/>
      <c r="WRI289" s="18"/>
      <c r="WRJ289" s="18"/>
      <c r="WRK289" s="18"/>
      <c r="WRL289" s="18"/>
      <c r="WRM289" s="18"/>
      <c r="WRN289" s="18"/>
      <c r="WRO289" s="18"/>
      <c r="WRP289" s="18"/>
      <c r="WRQ289" s="18"/>
      <c r="WRR289" s="18"/>
      <c r="WRS289" s="18"/>
      <c r="WRT289" s="18"/>
      <c r="WRU289" s="18"/>
      <c r="WRV289" s="18"/>
      <c r="WRW289" s="18"/>
      <c r="WRX289" s="18"/>
      <c r="WRY289" s="18"/>
      <c r="WRZ289" s="18"/>
      <c r="WSA289" s="18"/>
      <c r="WSB289" s="18"/>
      <c r="WSC289" s="18"/>
      <c r="WSD289" s="18"/>
      <c r="WSE289" s="18"/>
      <c r="WSF289" s="18"/>
      <c r="WSG289" s="18"/>
      <c r="WSH289" s="18"/>
      <c r="WSI289" s="18"/>
      <c r="WSJ289" s="18"/>
      <c r="WSK289" s="18"/>
      <c r="WSL289" s="18"/>
      <c r="WSM289" s="18"/>
      <c r="WSN289" s="18"/>
      <c r="WSO289" s="18"/>
      <c r="WSP289" s="18"/>
      <c r="WSQ289" s="18"/>
      <c r="WSR289" s="18"/>
      <c r="WSS289" s="18"/>
      <c r="WST289" s="18"/>
      <c r="WSU289" s="18"/>
      <c r="WSV289" s="18"/>
      <c r="WSW289" s="18"/>
      <c r="WSX289" s="18"/>
      <c r="WSY289" s="18"/>
      <c r="WSZ289" s="18"/>
      <c r="WTA289" s="18"/>
      <c r="WTB289" s="18"/>
      <c r="WTC289" s="18"/>
      <c r="WTD289" s="18"/>
      <c r="WTE289" s="18"/>
      <c r="WTF289" s="18"/>
      <c r="WTG289" s="18"/>
      <c r="WTH289" s="18"/>
      <c r="WTI289" s="18"/>
      <c r="WTJ289" s="18"/>
      <c r="WTK289" s="18"/>
      <c r="WTL289" s="18"/>
      <c r="WTM289" s="18"/>
      <c r="WTN289" s="18"/>
      <c r="WTO289" s="18"/>
      <c r="WTP289" s="18"/>
      <c r="WTQ289" s="18"/>
      <c r="WTR289" s="18"/>
      <c r="WTS289" s="18"/>
      <c r="WTT289" s="18"/>
      <c r="WTU289" s="18"/>
      <c r="WTV289" s="18"/>
      <c r="WTW289" s="18"/>
      <c r="WTX289" s="18"/>
      <c r="WTY289" s="18"/>
      <c r="WTZ289" s="18"/>
      <c r="WUA289" s="18"/>
      <c r="WUB289" s="18"/>
      <c r="WUC289" s="18"/>
      <c r="WUD289" s="18"/>
      <c r="WUE289" s="18"/>
      <c r="WUF289" s="18"/>
      <c r="WUG289" s="18"/>
      <c r="WUH289" s="18"/>
      <c r="WUI289" s="18"/>
      <c r="WUJ289" s="18"/>
      <c r="WUK289" s="18"/>
      <c r="WUL289" s="18"/>
      <c r="WUM289" s="18"/>
      <c r="WUN289" s="18"/>
      <c r="WUO289" s="18"/>
      <c r="WUP289" s="18"/>
      <c r="WUQ289" s="18"/>
      <c r="WUR289" s="18"/>
      <c r="WUS289" s="18"/>
      <c r="WUT289" s="18"/>
      <c r="WUU289" s="18"/>
      <c r="WUV289" s="18"/>
      <c r="WUW289" s="18"/>
      <c r="WUX289" s="18"/>
      <c r="WUY289" s="18"/>
      <c r="WUZ289" s="18"/>
      <c r="WVA289" s="18"/>
      <c r="WVB289" s="18"/>
      <c r="WVC289" s="18"/>
      <c r="WVD289" s="18"/>
      <c r="WVE289" s="18"/>
      <c r="WVF289" s="18"/>
      <c r="WVG289" s="18"/>
      <c r="WVH289" s="18"/>
      <c r="WVI289" s="18"/>
      <c r="WVJ289" s="18"/>
      <c r="WVK289" s="18"/>
      <c r="WVL289" s="18"/>
      <c r="WVM289" s="18"/>
      <c r="WVN289" s="18"/>
      <c r="WVO289" s="18"/>
      <c r="WVP289" s="18"/>
      <c r="WVQ289" s="18"/>
      <c r="WVR289" s="18"/>
      <c r="WVS289" s="18"/>
      <c r="WVT289" s="18"/>
      <c r="WVU289" s="18"/>
      <c r="WVV289" s="18"/>
      <c r="WVW289" s="18"/>
      <c r="WVX289" s="18"/>
      <c r="WVY289" s="18"/>
      <c r="WVZ289" s="18"/>
      <c r="WWA289" s="18"/>
      <c r="WWB289" s="18"/>
      <c r="WWC289" s="18"/>
      <c r="WWD289" s="18"/>
      <c r="WWE289" s="18"/>
      <c r="WWF289" s="18"/>
      <c r="WWG289" s="18"/>
      <c r="WWH289" s="18"/>
      <c r="WWI289" s="18"/>
      <c r="WWJ289" s="18"/>
      <c r="WWK289" s="18"/>
      <c r="WWL289" s="18"/>
      <c r="WWM289" s="18"/>
      <c r="WWN289" s="18"/>
      <c r="WWO289" s="18"/>
      <c r="WWP289" s="18"/>
      <c r="WWQ289" s="18"/>
      <c r="WWR289" s="18"/>
      <c r="WWS289" s="18"/>
      <c r="WWT289" s="18"/>
      <c r="WWU289" s="18"/>
      <c r="WWV289" s="18"/>
      <c r="WWW289" s="18"/>
      <c r="WWX289" s="18"/>
      <c r="WWY289" s="18"/>
      <c r="WWZ289" s="18"/>
      <c r="WXA289" s="18"/>
      <c r="WXB289" s="18"/>
      <c r="WXC289" s="18"/>
      <c r="WXD289" s="18"/>
      <c r="WXE289" s="18"/>
      <c r="WXF289" s="18"/>
      <c r="WXG289" s="18"/>
      <c r="WXH289" s="18"/>
      <c r="WXI289" s="18"/>
      <c r="WXJ289" s="18"/>
      <c r="WXK289" s="18"/>
      <c r="WXL289" s="18"/>
      <c r="WXM289" s="18"/>
      <c r="WXN289" s="18"/>
      <c r="WXO289" s="18"/>
      <c r="WXP289" s="18"/>
      <c r="WXQ289" s="18"/>
      <c r="WXR289" s="18"/>
      <c r="WXS289" s="18"/>
      <c r="WXT289" s="18"/>
      <c r="WXU289" s="18"/>
      <c r="WXV289" s="18"/>
      <c r="WXW289" s="18"/>
      <c r="WXX289" s="18"/>
      <c r="WXY289" s="18"/>
      <c r="WXZ289" s="18"/>
      <c r="WYA289" s="18"/>
      <c r="WYB289" s="18"/>
      <c r="WYC289" s="18"/>
      <c r="WYD289" s="18"/>
      <c r="WYE289" s="18"/>
      <c r="WYF289" s="18"/>
      <c r="WYG289" s="18"/>
      <c r="WYH289" s="18"/>
      <c r="WYI289" s="18"/>
      <c r="WYJ289" s="18"/>
      <c r="WYK289" s="18"/>
      <c r="WYL289" s="18"/>
      <c r="WYM289" s="18"/>
      <c r="WYN289" s="18"/>
      <c r="WYO289" s="18"/>
      <c r="WYP289" s="18"/>
      <c r="WYQ289" s="18"/>
      <c r="WYR289" s="18"/>
      <c r="WYS289" s="18"/>
      <c r="WYT289" s="18"/>
      <c r="WYU289" s="18"/>
      <c r="WYV289" s="18"/>
      <c r="WYW289" s="18"/>
      <c r="WYX289" s="18"/>
      <c r="WYY289" s="18"/>
      <c r="WYZ289" s="18"/>
      <c r="WZA289" s="18"/>
      <c r="WZB289" s="18"/>
      <c r="WZC289" s="18"/>
      <c r="WZD289" s="18"/>
      <c r="WZE289" s="18"/>
      <c r="WZF289" s="18"/>
      <c r="WZG289" s="18"/>
      <c r="WZH289" s="18"/>
      <c r="WZI289" s="18"/>
      <c r="WZJ289" s="18"/>
      <c r="WZK289" s="18"/>
      <c r="WZL289" s="18"/>
      <c r="WZM289" s="18"/>
      <c r="WZN289" s="18"/>
      <c r="WZO289" s="18"/>
      <c r="WZP289" s="18"/>
      <c r="WZQ289" s="18"/>
      <c r="WZR289" s="18"/>
      <c r="WZS289" s="18"/>
      <c r="WZT289" s="18"/>
      <c r="WZU289" s="18"/>
      <c r="WZV289" s="18"/>
      <c r="WZW289" s="18"/>
      <c r="WZX289" s="18"/>
      <c r="WZY289" s="18"/>
      <c r="WZZ289" s="18"/>
      <c r="XAA289" s="18"/>
      <c r="XAB289" s="18"/>
      <c r="XAC289" s="18"/>
      <c r="XAD289" s="18"/>
      <c r="XAE289" s="18"/>
      <c r="XAF289" s="18"/>
      <c r="XAG289" s="18"/>
      <c r="XAH289" s="18"/>
      <c r="XAI289" s="18"/>
      <c r="XAJ289" s="18"/>
      <c r="XAK289" s="18"/>
      <c r="XAL289" s="18"/>
      <c r="XAM289" s="18"/>
      <c r="XAN289" s="18"/>
      <c r="XAO289" s="18"/>
      <c r="XAP289" s="18"/>
      <c r="XAQ289" s="18"/>
      <c r="XAR289" s="18"/>
      <c r="XAS289" s="18"/>
      <c r="XAT289" s="18"/>
      <c r="XAU289" s="18"/>
      <c r="XAV289" s="18"/>
      <c r="XAW289" s="18"/>
      <c r="XAX289" s="18"/>
      <c r="XAY289" s="18"/>
      <c r="XAZ289" s="18"/>
      <c r="XBA289" s="18"/>
      <c r="XBB289" s="18"/>
      <c r="XBC289" s="18"/>
      <c r="XBD289" s="18"/>
      <c r="XBE289" s="18"/>
      <c r="XBF289" s="18"/>
      <c r="XBG289" s="18"/>
      <c r="XBH289" s="18"/>
      <c r="XBI289" s="18"/>
      <c r="XBJ289" s="18"/>
      <c r="XBK289" s="18"/>
      <c r="XBL289" s="18"/>
      <c r="XBM289" s="18"/>
      <c r="XBN289" s="18"/>
      <c r="XBO289" s="18"/>
      <c r="XBP289" s="18"/>
      <c r="XBQ289" s="18"/>
      <c r="XBR289" s="18"/>
      <c r="XBS289" s="18"/>
      <c r="XBT289" s="18"/>
      <c r="XBU289" s="18"/>
      <c r="XBV289" s="18"/>
      <c r="XBW289" s="18"/>
      <c r="XBX289" s="18"/>
      <c r="XBY289" s="18"/>
      <c r="XBZ289" s="18"/>
      <c r="XCA289" s="18"/>
      <c r="XCB289" s="18"/>
      <c r="XCC289" s="18"/>
      <c r="XCD289" s="18"/>
      <c r="XCE289" s="18"/>
      <c r="XCF289" s="18"/>
      <c r="XCG289" s="18"/>
      <c r="XCH289" s="18"/>
      <c r="XCI289" s="18"/>
      <c r="XCJ289" s="18"/>
      <c r="XCK289" s="18"/>
      <c r="XCL289" s="18"/>
      <c r="XCM289" s="18"/>
      <c r="XCN289" s="18"/>
      <c r="XCO289" s="18"/>
      <c r="XCP289" s="18"/>
      <c r="XCQ289" s="18"/>
      <c r="XCR289" s="18"/>
      <c r="XCS289" s="18"/>
      <c r="XCT289" s="18"/>
      <c r="XCU289" s="18"/>
      <c r="XCV289" s="18"/>
      <c r="XCW289" s="18"/>
      <c r="XCX289" s="18"/>
      <c r="XCY289" s="18"/>
      <c r="XCZ289" s="18"/>
      <c r="XDA289" s="18"/>
      <c r="XDB289" s="18"/>
      <c r="XDC289" s="18"/>
      <c r="XDD289" s="18"/>
      <c r="XDE289" s="18"/>
      <c r="XDF289" s="18"/>
      <c r="XDG289" s="18"/>
      <c r="XDH289" s="18"/>
      <c r="XDI289" s="18"/>
      <c r="XDJ289" s="18"/>
      <c r="XDK289" s="18"/>
      <c r="XDL289" s="18"/>
      <c r="XDM289" s="18"/>
      <c r="XDN289" s="18"/>
      <c r="XDO289" s="18"/>
      <c r="XDP289" s="18"/>
      <c r="XDQ289" s="18"/>
      <c r="XDR289" s="18"/>
      <c r="XDS289" s="18"/>
      <c r="XDT289" s="18"/>
      <c r="XDU289" s="18"/>
      <c r="XDV289" s="18"/>
      <c r="XDW289" s="18"/>
      <c r="XDX289" s="18"/>
      <c r="XDY289" s="18"/>
      <c r="XDZ289" s="18"/>
      <c r="XEA289" s="18"/>
      <c r="XEB289" s="18"/>
      <c r="XEC289" s="18"/>
      <c r="XED289" s="18"/>
      <c r="XEE289" s="18"/>
      <c r="XEF289" s="18"/>
      <c r="XEG289" s="18"/>
      <c r="XEH289" s="18"/>
      <c r="XEI289" s="18"/>
      <c r="XEJ289" s="18"/>
      <c r="XEK289" s="18"/>
      <c r="XEL289" s="18"/>
      <c r="XEM289" s="18"/>
      <c r="XEN289" s="18"/>
      <c r="XEO289" s="18"/>
      <c r="XEP289" s="18"/>
      <c r="XEQ289" s="18"/>
      <c r="XER289" s="18"/>
      <c r="XES289" s="18"/>
      <c r="XET289" s="18"/>
      <c r="XEU289" s="18"/>
      <c r="XEV289" s="18"/>
      <c r="XEW289" s="18"/>
      <c r="XEX289" s="18"/>
      <c r="XEY289" s="18"/>
      <c r="XEZ289" s="18"/>
      <c r="XFA289" s="18"/>
      <c r="XFB289" s="18"/>
    </row>
    <row r="290" spans="1:16382" ht="13" customHeight="1">
      <c r="A290" s="282" t="s">
        <v>428</v>
      </c>
      <c r="B290" s="283" t="s">
        <v>36</v>
      </c>
      <c r="C290" s="284" t="s">
        <v>16</v>
      </c>
      <c r="D290" s="20"/>
      <c r="E290" s="20"/>
      <c r="F290" s="20">
        <v>13</v>
      </c>
      <c r="G290" s="15" t="s">
        <v>559</v>
      </c>
      <c r="H290" s="15" t="s">
        <v>559</v>
      </c>
      <c r="I290" s="15" t="s">
        <v>559</v>
      </c>
      <c r="J290" s="15" t="str">
        <f>IFERROR(VLOOKUP($A290,'Men Race 7'!$A:$E,4,0),"")</f>
        <v/>
      </c>
      <c r="K290" s="13"/>
      <c r="L290" s="13" t="str">
        <f>IFERROR(SUM(SMALL(D290:K290,{1,2,3,4})),"")</f>
        <v/>
      </c>
      <c r="M290" s="82">
        <f>COUNT(D290:K290)</f>
        <v>1</v>
      </c>
      <c r="N290" s="10" t="str">
        <f>RIGHT(A290,LEN(A290)-FIND(" ",A290))</f>
        <v xml:space="preserve">Renyard </v>
      </c>
      <c r="O290" s="10" t="str">
        <f>LEFT(A290,FIND(" ",A290)-1)</f>
        <v>Nathan</v>
      </c>
      <c r="P290" s="82"/>
    </row>
    <row r="291" spans="1:16382" ht="13" customHeight="1">
      <c r="A291" s="59" t="s">
        <v>451</v>
      </c>
      <c r="B291" s="56" t="s">
        <v>40</v>
      </c>
      <c r="C291" s="15" t="s">
        <v>22</v>
      </c>
      <c r="D291" s="20"/>
      <c r="E291" s="20"/>
      <c r="F291" s="20">
        <v>14</v>
      </c>
      <c r="G291" s="15" t="s">
        <v>559</v>
      </c>
      <c r="H291" s="15" t="s">
        <v>559</v>
      </c>
      <c r="I291" s="15" t="s">
        <v>559</v>
      </c>
      <c r="J291" s="15" t="str">
        <f>IFERROR(VLOOKUP($A291,'Men Race 7'!$A:$E,4,0),"")</f>
        <v/>
      </c>
      <c r="K291" s="13"/>
      <c r="L291" s="13" t="str">
        <f>IFERROR(SUM(SMALL(D291:K291,{1,2,3,4})),"")</f>
        <v/>
      </c>
      <c r="M291" s="82">
        <f>COUNT(D291:K291)</f>
        <v>1</v>
      </c>
      <c r="N291" s="10" t="str">
        <f>RIGHT(A291,LEN(A291)-FIND(" ",A291))</f>
        <v>Stileman</v>
      </c>
      <c r="O291" s="10" t="str">
        <f>LEFT(A291,FIND(" ",A291)-1)</f>
        <v>Mark</v>
      </c>
      <c r="P291" s="82"/>
    </row>
    <row r="292" spans="1:16382" ht="13" customHeight="1">
      <c r="A292" s="181" t="s">
        <v>346</v>
      </c>
      <c r="B292" s="506" t="s">
        <v>28</v>
      </c>
      <c r="C292" s="236" t="s">
        <v>22</v>
      </c>
      <c r="D292" s="20">
        <v>14</v>
      </c>
      <c r="E292" s="20">
        <v>20</v>
      </c>
      <c r="F292" s="20">
        <v>19</v>
      </c>
      <c r="G292" s="20" t="s">
        <v>559</v>
      </c>
      <c r="H292" s="15" t="s">
        <v>559</v>
      </c>
      <c r="I292" s="15" t="s">
        <v>559</v>
      </c>
      <c r="J292" s="15" t="str">
        <f>IFERROR(VLOOKUP($A292,'Men Race 7'!$A:$E,4,0),"")</f>
        <v/>
      </c>
      <c r="K292" s="13"/>
      <c r="L292" s="13" t="str">
        <f>IFERROR(SUM(SMALL(D292:K292,{1,2,3,4})),"")</f>
        <v/>
      </c>
      <c r="M292" s="82">
        <f>COUNT(D292:K292)</f>
        <v>3</v>
      </c>
      <c r="N292" s="10" t="str">
        <f>RIGHT(A292,LEN(A292)-FIND(" ",A292))</f>
        <v>Hargreaves</v>
      </c>
      <c r="O292" s="10" t="str">
        <f>LEFT(A292,FIND(" ",A292)-1)</f>
        <v>Dan</v>
      </c>
      <c r="P292" s="82"/>
      <c r="Q292" s="244">
        <f>IFERROR(IF(D292=0,"",1-(D292-1)/(MAX(D:D)-1)),0)</f>
        <v>0.88793103448275867</v>
      </c>
      <c r="R292" s="244">
        <f>IFERROR(IF(E292=0,"",1-(E292-1)/(MAX(E:E)-1)),0)</f>
        <v>0.88622754491017963</v>
      </c>
      <c r="S292" s="244">
        <f>IFERROR(IF(F292=0,"",1-(F292-1)/(MAX(F:F)-1)),0)</f>
        <v>0.86046511627906974</v>
      </c>
      <c r="T292" s="244">
        <f>IFERROR(IF(G292=0,"",1-(G292-1)/(MAX(G:G)-1)),0)</f>
        <v>0</v>
      </c>
      <c r="U292" s="244">
        <f>IFERROR(IF(H292=0,"",1-(H292-1)/(MAX(H:H)-1)),0)</f>
        <v>0</v>
      </c>
      <c r="V292" s="244">
        <f>IFERROR(IF(I292=0,"",1-(I292-1)/(MAX(I:I)-1)),0)</f>
        <v>0</v>
      </c>
      <c r="W292" s="244">
        <f>IFERROR(IF(J292=0,"",1-(J292-1)/(MAX(J:J)-1)),0)</f>
        <v>0</v>
      </c>
      <c r="X292" s="244" t="str">
        <f>IFERROR(IF(K292=0,"",1-(K292-1)/(MAX(K:K)-1)),0)</f>
        <v/>
      </c>
      <c r="Y292" s="20">
        <f>IF(M292&gt;3,SUM(LARGE(Q292:X292,{1,2,3,4})),0)</f>
        <v>0</v>
      </c>
    </row>
    <row r="293" spans="1:16382" s="525" customFormat="1" ht="13" customHeight="1">
      <c r="A293" s="302" t="s">
        <v>464</v>
      </c>
      <c r="B293" s="300" t="s">
        <v>36</v>
      </c>
      <c r="C293" s="304" t="s">
        <v>21</v>
      </c>
      <c r="D293" s="22"/>
      <c r="E293" s="22"/>
      <c r="F293" s="20">
        <v>20</v>
      </c>
      <c r="G293" s="15" t="s">
        <v>559</v>
      </c>
      <c r="H293" s="15" t="s">
        <v>559</v>
      </c>
      <c r="I293" s="15" t="s">
        <v>559</v>
      </c>
      <c r="J293" s="15" t="str">
        <f>IFERROR(VLOOKUP($A293,'Men Race 7'!$A:$E,4,0),"")</f>
        <v/>
      </c>
      <c r="K293" s="13"/>
      <c r="L293" s="13" t="str">
        <f>IFERROR(SUM(SMALL(D293:K293,{1,2,3,4})),"")</f>
        <v/>
      </c>
      <c r="M293" s="82">
        <f>COUNT(D293:K293)</f>
        <v>1</v>
      </c>
      <c r="N293" s="10" t="str">
        <f>RIGHT(A293,LEN(A293)-FIND(" ",A293))</f>
        <v>Hawes</v>
      </c>
      <c r="O293" s="10" t="str">
        <f>LEFT(A293,FIND(" ",A293)-1)</f>
        <v>Joe</v>
      </c>
      <c r="P293" s="82"/>
      <c r="Q293" s="244"/>
      <c r="R293" s="244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  <c r="JH293" s="10"/>
      <c r="JI293" s="10"/>
      <c r="JJ293" s="10"/>
      <c r="JK293" s="10"/>
      <c r="JL293" s="10"/>
      <c r="JM293" s="10"/>
      <c r="JN293" s="10"/>
      <c r="JO293" s="10"/>
      <c r="JP293" s="10"/>
      <c r="JQ293" s="10"/>
      <c r="JR293" s="10"/>
      <c r="JS293" s="10"/>
      <c r="JT293" s="10"/>
      <c r="JU293" s="10"/>
      <c r="JV293" s="10"/>
      <c r="JW293" s="10"/>
      <c r="JX293" s="10"/>
      <c r="JY293" s="10"/>
      <c r="JZ293" s="10"/>
      <c r="KA293" s="10"/>
      <c r="KB293" s="10"/>
      <c r="KC293" s="10"/>
      <c r="KD293" s="10"/>
      <c r="KE293" s="10"/>
      <c r="KF293" s="10"/>
      <c r="KG293" s="10"/>
      <c r="KH293" s="10"/>
      <c r="KI293" s="10"/>
      <c r="KJ293" s="10"/>
      <c r="KK293" s="10"/>
      <c r="KL293" s="10"/>
      <c r="KM293" s="10"/>
      <c r="KN293" s="10"/>
      <c r="KO293" s="10"/>
      <c r="KP293" s="10"/>
      <c r="KQ293" s="10"/>
      <c r="KR293" s="10"/>
      <c r="KS293" s="10"/>
      <c r="KT293" s="10"/>
      <c r="KU293" s="10"/>
      <c r="KV293" s="10"/>
      <c r="KW293" s="10"/>
      <c r="KX293" s="10"/>
      <c r="KY293" s="10"/>
      <c r="KZ293" s="10"/>
      <c r="LA293" s="10"/>
      <c r="LB293" s="10"/>
      <c r="LC293" s="10"/>
      <c r="LD293" s="10"/>
      <c r="LE293" s="10"/>
      <c r="LF293" s="10"/>
      <c r="LG293" s="10"/>
      <c r="LH293" s="10"/>
      <c r="LI293" s="10"/>
      <c r="LJ293" s="10"/>
      <c r="LK293" s="10"/>
      <c r="LL293" s="10"/>
      <c r="LM293" s="10"/>
      <c r="LN293" s="10"/>
      <c r="LO293" s="10"/>
      <c r="LP293" s="10"/>
      <c r="LQ293" s="10"/>
      <c r="LR293" s="10"/>
      <c r="LS293" s="10"/>
      <c r="LT293" s="10"/>
      <c r="LU293" s="10"/>
      <c r="LV293" s="10"/>
      <c r="LW293" s="10"/>
      <c r="LX293" s="10"/>
      <c r="LY293" s="10"/>
      <c r="LZ293" s="10"/>
      <c r="MA293" s="10"/>
      <c r="MB293" s="10"/>
      <c r="MC293" s="10"/>
      <c r="MD293" s="10"/>
      <c r="ME293" s="10"/>
      <c r="MF293" s="10"/>
      <c r="MG293" s="10"/>
      <c r="MH293" s="10"/>
      <c r="MI293" s="10"/>
      <c r="MJ293" s="10"/>
      <c r="MK293" s="10"/>
      <c r="ML293" s="10"/>
      <c r="MM293" s="10"/>
      <c r="MN293" s="10"/>
      <c r="MO293" s="10"/>
      <c r="MP293" s="10"/>
      <c r="MQ293" s="10"/>
      <c r="MR293" s="10"/>
      <c r="MS293" s="10"/>
      <c r="MT293" s="10"/>
      <c r="MU293" s="10"/>
      <c r="MV293" s="10"/>
      <c r="MW293" s="10"/>
      <c r="MX293" s="10"/>
      <c r="MY293" s="10"/>
      <c r="MZ293" s="10"/>
      <c r="NA293" s="10"/>
      <c r="NB293" s="10"/>
      <c r="NC293" s="10"/>
      <c r="ND293" s="10"/>
      <c r="NE293" s="10"/>
      <c r="NF293" s="10"/>
      <c r="NG293" s="10"/>
      <c r="NH293" s="10"/>
      <c r="NI293" s="10"/>
      <c r="NJ293" s="10"/>
      <c r="NK293" s="10"/>
      <c r="NL293" s="10"/>
      <c r="NM293" s="10"/>
      <c r="NN293" s="10"/>
      <c r="NO293" s="10"/>
      <c r="NP293" s="10"/>
      <c r="NQ293" s="10"/>
      <c r="NR293" s="10"/>
      <c r="NS293" s="10"/>
      <c r="NT293" s="10"/>
      <c r="NU293" s="10"/>
      <c r="NV293" s="10"/>
      <c r="NW293" s="10"/>
      <c r="NX293" s="10"/>
      <c r="NY293" s="10"/>
      <c r="NZ293" s="10"/>
      <c r="OA293" s="10"/>
      <c r="OB293" s="10"/>
      <c r="OC293" s="10"/>
      <c r="OD293" s="10"/>
      <c r="OE293" s="10"/>
      <c r="OF293" s="10"/>
      <c r="OG293" s="10"/>
      <c r="OH293" s="10"/>
      <c r="OI293" s="10"/>
      <c r="OJ293" s="10"/>
      <c r="OK293" s="10"/>
      <c r="OL293" s="10"/>
      <c r="OM293" s="10"/>
      <c r="ON293" s="10"/>
      <c r="OO293" s="10"/>
      <c r="OP293" s="10"/>
      <c r="OQ293" s="10"/>
      <c r="OR293" s="10"/>
      <c r="OS293" s="10"/>
      <c r="OT293" s="10"/>
      <c r="OU293" s="10"/>
      <c r="OV293" s="10"/>
      <c r="OW293" s="10"/>
      <c r="OX293" s="10"/>
      <c r="OY293" s="10"/>
      <c r="OZ293" s="10"/>
      <c r="PA293" s="10"/>
      <c r="PB293" s="10"/>
      <c r="PC293" s="10"/>
      <c r="PD293" s="10"/>
      <c r="PE293" s="10"/>
      <c r="PF293" s="10"/>
      <c r="PG293" s="10"/>
      <c r="PH293" s="10"/>
      <c r="PI293" s="10"/>
      <c r="PJ293" s="10"/>
      <c r="PK293" s="10"/>
      <c r="PL293" s="10"/>
      <c r="PM293" s="10"/>
      <c r="PN293" s="10"/>
      <c r="PO293" s="10"/>
      <c r="PP293" s="10"/>
      <c r="PQ293" s="10"/>
      <c r="PR293" s="10"/>
      <c r="PS293" s="10"/>
      <c r="PT293" s="10"/>
      <c r="PU293" s="10"/>
      <c r="PV293" s="10"/>
      <c r="PW293" s="10"/>
      <c r="PX293" s="10"/>
      <c r="PY293" s="10"/>
      <c r="PZ293" s="10"/>
      <c r="QA293" s="10"/>
      <c r="QB293" s="10"/>
      <c r="QC293" s="10"/>
      <c r="QD293" s="10"/>
      <c r="QE293" s="10"/>
      <c r="QF293" s="10"/>
      <c r="QG293" s="10"/>
      <c r="QH293" s="10"/>
      <c r="QI293" s="10"/>
      <c r="QJ293" s="10"/>
      <c r="QK293" s="10"/>
      <c r="QL293" s="10"/>
      <c r="QM293" s="10"/>
      <c r="QN293" s="10"/>
      <c r="QO293" s="10"/>
      <c r="QP293" s="10"/>
      <c r="QQ293" s="10"/>
      <c r="QR293" s="10"/>
      <c r="QS293" s="10"/>
      <c r="QT293" s="10"/>
      <c r="QU293" s="10"/>
      <c r="QV293" s="10"/>
      <c r="QW293" s="10"/>
      <c r="QX293" s="10"/>
      <c r="QY293" s="10"/>
      <c r="QZ293" s="10"/>
      <c r="RA293" s="10"/>
      <c r="RB293" s="10"/>
      <c r="RC293" s="10"/>
      <c r="RD293" s="10"/>
      <c r="RE293" s="10"/>
      <c r="RF293" s="10"/>
      <c r="RG293" s="10"/>
      <c r="RH293" s="10"/>
      <c r="RI293" s="10"/>
      <c r="RJ293" s="10"/>
      <c r="RK293" s="10"/>
      <c r="RL293" s="10"/>
      <c r="RM293" s="10"/>
      <c r="RN293" s="10"/>
      <c r="RO293" s="10"/>
      <c r="RP293" s="10"/>
      <c r="RQ293" s="10"/>
      <c r="RR293" s="10"/>
      <c r="RS293" s="10"/>
      <c r="RT293" s="10"/>
      <c r="RU293" s="10"/>
      <c r="RV293" s="10"/>
      <c r="RW293" s="10"/>
      <c r="RX293" s="10"/>
      <c r="RY293" s="10"/>
      <c r="RZ293" s="10"/>
      <c r="SA293" s="10"/>
      <c r="SB293" s="10"/>
      <c r="SC293" s="10"/>
      <c r="SD293" s="10"/>
      <c r="SE293" s="10"/>
      <c r="SF293" s="10"/>
      <c r="SG293" s="10"/>
      <c r="SH293" s="10"/>
      <c r="SI293" s="10"/>
      <c r="SJ293" s="10"/>
      <c r="SK293" s="10"/>
      <c r="SL293" s="10"/>
      <c r="SM293" s="10"/>
      <c r="SN293" s="10"/>
      <c r="SO293" s="10"/>
      <c r="SP293" s="10"/>
      <c r="SQ293" s="10"/>
      <c r="SR293" s="10"/>
      <c r="SS293" s="10"/>
      <c r="ST293" s="10"/>
      <c r="SU293" s="10"/>
      <c r="SV293" s="10"/>
      <c r="SW293" s="10"/>
      <c r="SX293" s="10"/>
      <c r="SY293" s="10"/>
      <c r="SZ293" s="10"/>
      <c r="TA293" s="10"/>
      <c r="TB293" s="10"/>
      <c r="TC293" s="10"/>
      <c r="TD293" s="10"/>
      <c r="TE293" s="10"/>
      <c r="TF293" s="10"/>
      <c r="TG293" s="10"/>
      <c r="TH293" s="10"/>
      <c r="TI293" s="10"/>
      <c r="TJ293" s="10"/>
      <c r="TK293" s="10"/>
      <c r="TL293" s="10"/>
      <c r="TM293" s="10"/>
      <c r="TN293" s="10"/>
      <c r="TO293" s="10"/>
      <c r="TP293" s="10"/>
      <c r="TQ293" s="10"/>
      <c r="TR293" s="10"/>
      <c r="TS293" s="10"/>
      <c r="TT293" s="10"/>
      <c r="TU293" s="10"/>
      <c r="TV293" s="10"/>
      <c r="TW293" s="10"/>
      <c r="TX293" s="10"/>
      <c r="TY293" s="10"/>
      <c r="TZ293" s="10"/>
      <c r="UA293" s="10"/>
      <c r="UB293" s="10"/>
      <c r="UC293" s="10"/>
      <c r="UD293" s="10"/>
      <c r="UE293" s="10"/>
      <c r="UF293" s="10"/>
      <c r="UG293" s="10"/>
      <c r="UH293" s="10"/>
      <c r="UI293" s="10"/>
      <c r="UJ293" s="10"/>
      <c r="UK293" s="10"/>
      <c r="UL293" s="10"/>
      <c r="UM293" s="10"/>
      <c r="UN293" s="10"/>
      <c r="UO293" s="10"/>
      <c r="UP293" s="10"/>
      <c r="UQ293" s="10"/>
      <c r="UR293" s="10"/>
      <c r="US293" s="10"/>
      <c r="UT293" s="10"/>
      <c r="UU293" s="10"/>
      <c r="UV293" s="10"/>
      <c r="UW293" s="10"/>
      <c r="UX293" s="10"/>
      <c r="UY293" s="10"/>
      <c r="UZ293" s="10"/>
      <c r="VA293" s="10"/>
      <c r="VB293" s="10"/>
      <c r="VC293" s="10"/>
      <c r="VD293" s="10"/>
      <c r="VE293" s="10"/>
      <c r="VF293" s="10"/>
      <c r="VG293" s="10"/>
      <c r="VH293" s="10"/>
      <c r="VI293" s="10"/>
      <c r="VJ293" s="10"/>
      <c r="VK293" s="10"/>
      <c r="VL293" s="10"/>
      <c r="VM293" s="10"/>
      <c r="VN293" s="10"/>
      <c r="VO293" s="10"/>
      <c r="VP293" s="10"/>
      <c r="VQ293" s="10"/>
      <c r="VR293" s="10"/>
      <c r="VS293" s="10"/>
      <c r="VT293" s="10"/>
      <c r="VU293" s="10"/>
      <c r="VV293" s="10"/>
      <c r="VW293" s="10"/>
      <c r="VX293" s="10"/>
      <c r="VY293" s="10"/>
      <c r="VZ293" s="10"/>
      <c r="WA293" s="10"/>
      <c r="WB293" s="10"/>
      <c r="WC293" s="10"/>
      <c r="WD293" s="10"/>
      <c r="WE293" s="10"/>
      <c r="WF293" s="10"/>
      <c r="WG293" s="10"/>
      <c r="WH293" s="10"/>
      <c r="WI293" s="10"/>
      <c r="WJ293" s="10"/>
      <c r="WK293" s="10"/>
      <c r="WL293" s="10"/>
      <c r="WM293" s="10"/>
      <c r="WN293" s="10"/>
      <c r="WO293" s="10"/>
      <c r="WP293" s="10"/>
      <c r="WQ293" s="10"/>
      <c r="WR293" s="10"/>
      <c r="WS293" s="10"/>
      <c r="WT293" s="10"/>
      <c r="WU293" s="10"/>
      <c r="WV293" s="10"/>
      <c r="WW293" s="10"/>
      <c r="WX293" s="10"/>
      <c r="WY293" s="10"/>
      <c r="WZ293" s="10"/>
      <c r="XA293" s="10"/>
      <c r="XB293" s="10"/>
      <c r="XC293" s="10"/>
      <c r="XD293" s="10"/>
      <c r="XE293" s="10"/>
      <c r="XF293" s="10"/>
      <c r="XG293" s="10"/>
      <c r="XH293" s="10"/>
      <c r="XI293" s="10"/>
      <c r="XJ293" s="10"/>
      <c r="XK293" s="10"/>
      <c r="XL293" s="10"/>
      <c r="XM293" s="10"/>
      <c r="XN293" s="10"/>
      <c r="XO293" s="10"/>
      <c r="XP293" s="10"/>
      <c r="XQ293" s="10"/>
      <c r="XR293" s="10"/>
      <c r="XS293" s="10"/>
      <c r="XT293" s="10"/>
      <c r="XU293" s="10"/>
      <c r="XV293" s="10"/>
      <c r="XW293" s="10"/>
      <c r="XX293" s="10"/>
      <c r="XY293" s="10"/>
      <c r="XZ293" s="10"/>
      <c r="YA293" s="10"/>
      <c r="YB293" s="10"/>
      <c r="YC293" s="10"/>
      <c r="YD293" s="10"/>
      <c r="YE293" s="10"/>
      <c r="YF293" s="10"/>
      <c r="YG293" s="10"/>
      <c r="YH293" s="10"/>
      <c r="YI293" s="10"/>
      <c r="YJ293" s="10"/>
      <c r="YK293" s="10"/>
      <c r="YL293" s="10"/>
      <c r="YM293" s="10"/>
      <c r="YN293" s="10"/>
      <c r="YO293" s="10"/>
      <c r="YP293" s="10"/>
      <c r="YQ293" s="10"/>
      <c r="YR293" s="10"/>
      <c r="YS293" s="10"/>
      <c r="YT293" s="10"/>
      <c r="YU293" s="10"/>
      <c r="YV293" s="10"/>
      <c r="YW293" s="10"/>
      <c r="YX293" s="10"/>
      <c r="YY293" s="10"/>
      <c r="YZ293" s="10"/>
      <c r="ZA293" s="10"/>
      <c r="ZB293" s="10"/>
      <c r="ZC293" s="10"/>
      <c r="ZD293" s="10"/>
      <c r="ZE293" s="10"/>
      <c r="ZF293" s="10"/>
      <c r="ZG293" s="10"/>
      <c r="ZH293" s="10"/>
      <c r="ZI293" s="10"/>
      <c r="ZJ293" s="10"/>
      <c r="ZK293" s="10"/>
      <c r="ZL293" s="10"/>
      <c r="ZM293" s="10"/>
      <c r="ZN293" s="10"/>
      <c r="ZO293" s="10"/>
      <c r="ZP293" s="10"/>
      <c r="ZQ293" s="10"/>
      <c r="ZR293" s="10"/>
      <c r="ZS293" s="10"/>
      <c r="ZT293" s="10"/>
      <c r="ZU293" s="10"/>
      <c r="ZV293" s="10"/>
      <c r="ZW293" s="10"/>
      <c r="ZX293" s="10"/>
      <c r="ZY293" s="10"/>
      <c r="ZZ293" s="10"/>
      <c r="AAA293" s="10"/>
      <c r="AAB293" s="10"/>
      <c r="AAC293" s="10"/>
      <c r="AAD293" s="10"/>
      <c r="AAE293" s="10"/>
      <c r="AAF293" s="10"/>
      <c r="AAG293" s="10"/>
      <c r="AAH293" s="10"/>
      <c r="AAI293" s="10"/>
      <c r="AAJ293" s="10"/>
      <c r="AAK293" s="10"/>
      <c r="AAL293" s="10"/>
      <c r="AAM293" s="10"/>
      <c r="AAN293" s="10"/>
      <c r="AAO293" s="10"/>
      <c r="AAP293" s="10"/>
      <c r="AAQ293" s="10"/>
      <c r="AAR293" s="10"/>
      <c r="AAS293" s="10"/>
      <c r="AAT293" s="10"/>
      <c r="AAU293" s="10"/>
      <c r="AAV293" s="10"/>
      <c r="AAW293" s="10"/>
      <c r="AAX293" s="10"/>
      <c r="AAY293" s="10"/>
      <c r="AAZ293" s="10"/>
      <c r="ABA293" s="10"/>
      <c r="ABB293" s="10"/>
      <c r="ABC293" s="10"/>
      <c r="ABD293" s="10"/>
      <c r="ABE293" s="10"/>
      <c r="ABF293" s="10"/>
      <c r="ABG293" s="10"/>
      <c r="ABH293" s="10"/>
      <c r="ABI293" s="10"/>
      <c r="ABJ293" s="10"/>
      <c r="ABK293" s="10"/>
      <c r="ABL293" s="10"/>
      <c r="ABM293" s="10"/>
      <c r="ABN293" s="10"/>
      <c r="ABO293" s="10"/>
      <c r="ABP293" s="10"/>
      <c r="ABQ293" s="10"/>
      <c r="ABR293" s="10"/>
      <c r="ABS293" s="10"/>
      <c r="ABT293" s="10"/>
      <c r="ABU293" s="10"/>
      <c r="ABV293" s="10"/>
      <c r="ABW293" s="10"/>
      <c r="ABX293" s="10"/>
      <c r="ABY293" s="10"/>
      <c r="ABZ293" s="10"/>
      <c r="ACA293" s="10"/>
      <c r="ACB293" s="10"/>
      <c r="ACC293" s="10"/>
      <c r="ACD293" s="10"/>
      <c r="ACE293" s="10"/>
      <c r="ACF293" s="10"/>
      <c r="ACG293" s="10"/>
      <c r="ACH293" s="10"/>
      <c r="ACI293" s="10"/>
      <c r="ACJ293" s="10"/>
      <c r="ACK293" s="10"/>
      <c r="ACL293" s="10"/>
      <c r="ACM293" s="10"/>
      <c r="ACN293" s="10"/>
      <c r="ACO293" s="10"/>
      <c r="ACP293" s="10"/>
      <c r="ACQ293" s="10"/>
      <c r="ACR293" s="10"/>
      <c r="ACS293" s="10"/>
      <c r="ACT293" s="10"/>
      <c r="ACU293" s="10"/>
      <c r="ACV293" s="10"/>
      <c r="ACW293" s="10"/>
      <c r="ACX293" s="10"/>
      <c r="ACY293" s="10"/>
      <c r="ACZ293" s="10"/>
      <c r="ADA293" s="10"/>
      <c r="ADB293" s="10"/>
      <c r="ADC293" s="10"/>
      <c r="ADD293" s="10"/>
      <c r="ADE293" s="10"/>
      <c r="ADF293" s="10"/>
      <c r="ADG293" s="10"/>
      <c r="ADH293" s="10"/>
      <c r="ADI293" s="10"/>
      <c r="ADJ293" s="10"/>
      <c r="ADK293" s="10"/>
      <c r="ADL293" s="10"/>
      <c r="ADM293" s="10"/>
      <c r="ADN293" s="10"/>
      <c r="ADO293" s="10"/>
      <c r="ADP293" s="10"/>
      <c r="ADQ293" s="10"/>
      <c r="ADR293" s="10"/>
      <c r="ADS293" s="10"/>
      <c r="ADT293" s="10"/>
      <c r="ADU293" s="10"/>
      <c r="ADV293" s="10"/>
      <c r="ADW293" s="10"/>
      <c r="ADX293" s="10"/>
      <c r="ADY293" s="10"/>
      <c r="ADZ293" s="10"/>
      <c r="AEA293" s="10"/>
      <c r="AEB293" s="10"/>
      <c r="AEC293" s="10"/>
      <c r="AED293" s="10"/>
      <c r="AEE293" s="10"/>
      <c r="AEF293" s="10"/>
      <c r="AEG293" s="10"/>
      <c r="AEH293" s="10"/>
      <c r="AEI293" s="10"/>
      <c r="AEJ293" s="10"/>
      <c r="AEK293" s="10"/>
      <c r="AEL293" s="10"/>
      <c r="AEM293" s="10"/>
      <c r="AEN293" s="10"/>
      <c r="AEO293" s="10"/>
      <c r="AEP293" s="10"/>
      <c r="AEQ293" s="10"/>
      <c r="AER293" s="10"/>
      <c r="AES293" s="10"/>
      <c r="AET293" s="10"/>
      <c r="AEU293" s="10"/>
      <c r="AEV293" s="10"/>
      <c r="AEW293" s="10"/>
      <c r="AEX293" s="10"/>
      <c r="AEY293" s="10"/>
      <c r="AEZ293" s="10"/>
      <c r="AFA293" s="10"/>
      <c r="AFB293" s="10"/>
      <c r="AFC293" s="10"/>
      <c r="AFD293" s="10"/>
      <c r="AFE293" s="10"/>
      <c r="AFF293" s="10"/>
      <c r="AFG293" s="10"/>
      <c r="AFH293" s="10"/>
      <c r="AFI293" s="10"/>
      <c r="AFJ293" s="10"/>
      <c r="AFK293" s="10"/>
      <c r="AFL293" s="10"/>
      <c r="AFM293" s="10"/>
      <c r="AFN293" s="10"/>
      <c r="AFO293" s="10"/>
      <c r="AFP293" s="10"/>
      <c r="AFQ293" s="10"/>
      <c r="AFR293" s="10"/>
      <c r="AFS293" s="10"/>
      <c r="AFT293" s="10"/>
      <c r="AFU293" s="10"/>
      <c r="AFV293" s="10"/>
      <c r="AFW293" s="10"/>
      <c r="AFX293" s="10"/>
      <c r="AFY293" s="10"/>
      <c r="AFZ293" s="10"/>
      <c r="AGA293" s="10"/>
      <c r="AGB293" s="10"/>
      <c r="AGC293" s="10"/>
      <c r="AGD293" s="10"/>
      <c r="AGE293" s="10"/>
      <c r="AGF293" s="10"/>
      <c r="AGG293" s="10"/>
      <c r="AGH293" s="10"/>
      <c r="AGI293" s="10"/>
      <c r="AGJ293" s="10"/>
      <c r="AGK293" s="10"/>
      <c r="AGL293" s="10"/>
      <c r="AGM293" s="10"/>
      <c r="AGN293" s="10"/>
      <c r="AGO293" s="10"/>
      <c r="AGP293" s="10"/>
      <c r="AGQ293" s="10"/>
      <c r="AGR293" s="10"/>
      <c r="AGS293" s="10"/>
      <c r="AGT293" s="10"/>
      <c r="AGU293" s="10"/>
      <c r="AGV293" s="10"/>
      <c r="AGW293" s="10"/>
      <c r="AGX293" s="10"/>
      <c r="AGY293" s="10"/>
      <c r="AGZ293" s="10"/>
      <c r="AHA293" s="10"/>
      <c r="AHB293" s="10"/>
      <c r="AHC293" s="10"/>
      <c r="AHD293" s="10"/>
      <c r="AHE293" s="10"/>
      <c r="AHF293" s="10"/>
      <c r="AHG293" s="10"/>
      <c r="AHH293" s="10"/>
      <c r="AHI293" s="10"/>
      <c r="AHJ293" s="10"/>
      <c r="AHK293" s="10"/>
      <c r="AHL293" s="10"/>
      <c r="AHM293" s="10"/>
      <c r="AHN293" s="10"/>
      <c r="AHO293" s="10"/>
      <c r="AHP293" s="10"/>
      <c r="AHQ293" s="10"/>
      <c r="AHR293" s="10"/>
      <c r="AHS293" s="10"/>
      <c r="AHT293" s="10"/>
      <c r="AHU293" s="10"/>
      <c r="AHV293" s="10"/>
      <c r="AHW293" s="10"/>
      <c r="AHX293" s="10"/>
      <c r="AHY293" s="10"/>
      <c r="AHZ293" s="10"/>
      <c r="AIA293" s="10"/>
      <c r="AIB293" s="10"/>
      <c r="AIC293" s="10"/>
      <c r="AID293" s="10"/>
      <c r="AIE293" s="10"/>
      <c r="AIF293" s="10"/>
      <c r="AIG293" s="10"/>
      <c r="AIH293" s="10"/>
      <c r="AII293" s="10"/>
      <c r="AIJ293" s="10"/>
      <c r="AIK293" s="10"/>
      <c r="AIL293" s="10"/>
      <c r="AIM293" s="10"/>
      <c r="AIN293" s="10"/>
      <c r="AIO293" s="10"/>
      <c r="AIP293" s="10"/>
      <c r="AIQ293" s="10"/>
      <c r="AIR293" s="10"/>
      <c r="AIS293" s="10"/>
      <c r="AIT293" s="10"/>
      <c r="AIU293" s="10"/>
      <c r="AIV293" s="10"/>
      <c r="AIW293" s="10"/>
      <c r="AIX293" s="10"/>
      <c r="AIY293" s="10"/>
      <c r="AIZ293" s="10"/>
      <c r="AJA293" s="10"/>
      <c r="AJB293" s="10"/>
      <c r="AJC293" s="10"/>
      <c r="AJD293" s="10"/>
      <c r="AJE293" s="10"/>
      <c r="AJF293" s="10"/>
      <c r="AJG293" s="10"/>
      <c r="AJH293" s="10"/>
      <c r="AJI293" s="10"/>
      <c r="AJJ293" s="10"/>
      <c r="AJK293" s="10"/>
      <c r="AJL293" s="10"/>
      <c r="AJM293" s="10"/>
      <c r="AJN293" s="10"/>
      <c r="AJO293" s="10"/>
      <c r="AJP293" s="10"/>
      <c r="AJQ293" s="10"/>
      <c r="AJR293" s="10"/>
      <c r="AJS293" s="10"/>
      <c r="AJT293" s="10"/>
      <c r="AJU293" s="10"/>
      <c r="AJV293" s="10"/>
      <c r="AJW293" s="10"/>
      <c r="AJX293" s="10"/>
      <c r="AJY293" s="10"/>
      <c r="AJZ293" s="10"/>
      <c r="AKA293" s="10"/>
      <c r="AKB293" s="10"/>
      <c r="AKC293" s="10"/>
      <c r="AKD293" s="10"/>
      <c r="AKE293" s="10"/>
      <c r="AKF293" s="10"/>
      <c r="AKG293" s="10"/>
      <c r="AKH293" s="10"/>
      <c r="AKI293" s="10"/>
      <c r="AKJ293" s="10"/>
      <c r="AKK293" s="10"/>
      <c r="AKL293" s="10"/>
      <c r="AKM293" s="10"/>
      <c r="AKN293" s="10"/>
      <c r="AKO293" s="10"/>
      <c r="AKP293" s="10"/>
      <c r="AKQ293" s="10"/>
      <c r="AKR293" s="10"/>
      <c r="AKS293" s="10"/>
      <c r="AKT293" s="10"/>
      <c r="AKU293" s="10"/>
      <c r="AKV293" s="10"/>
      <c r="AKW293" s="10"/>
      <c r="AKX293" s="10"/>
      <c r="AKY293" s="10"/>
      <c r="AKZ293" s="10"/>
      <c r="ALA293" s="10"/>
      <c r="ALB293" s="10"/>
      <c r="ALC293" s="10"/>
      <c r="ALD293" s="10"/>
      <c r="ALE293" s="10"/>
      <c r="ALF293" s="10"/>
      <c r="ALG293" s="10"/>
      <c r="ALH293" s="10"/>
      <c r="ALI293" s="10"/>
      <c r="ALJ293" s="10"/>
      <c r="ALK293" s="10"/>
      <c r="ALL293" s="10"/>
      <c r="ALM293" s="10"/>
      <c r="ALN293" s="10"/>
      <c r="ALO293" s="10"/>
      <c r="ALP293" s="10"/>
      <c r="ALQ293" s="10"/>
      <c r="ALR293" s="10"/>
      <c r="ALS293" s="10"/>
      <c r="ALT293" s="10"/>
      <c r="ALU293" s="10"/>
      <c r="ALV293" s="10"/>
      <c r="ALW293" s="10"/>
      <c r="ALX293" s="10"/>
      <c r="ALY293" s="10"/>
      <c r="ALZ293" s="10"/>
      <c r="AMA293" s="10"/>
      <c r="AMB293" s="10"/>
      <c r="AMC293" s="10"/>
      <c r="AMD293" s="10"/>
      <c r="AME293" s="10"/>
      <c r="AMF293" s="10"/>
      <c r="AMG293" s="10"/>
      <c r="AMH293" s="10"/>
      <c r="AMI293" s="10"/>
      <c r="AMJ293" s="10"/>
      <c r="AMK293" s="10"/>
      <c r="AML293" s="10"/>
      <c r="AMM293" s="10"/>
      <c r="AMN293" s="10"/>
      <c r="AMO293" s="10"/>
      <c r="AMP293" s="10"/>
      <c r="AMQ293" s="10"/>
      <c r="AMR293" s="10"/>
      <c r="AMS293" s="10"/>
      <c r="AMT293" s="10"/>
      <c r="AMU293" s="10"/>
      <c r="AMV293" s="10"/>
      <c r="AMW293" s="10"/>
      <c r="AMX293" s="10"/>
      <c r="AMY293" s="10"/>
      <c r="AMZ293" s="10"/>
      <c r="ANA293" s="10"/>
      <c r="ANB293" s="10"/>
      <c r="ANC293" s="10"/>
      <c r="AND293" s="10"/>
      <c r="ANE293" s="10"/>
      <c r="ANF293" s="10"/>
      <c r="ANG293" s="10"/>
      <c r="ANH293" s="10"/>
      <c r="ANI293" s="10"/>
      <c r="ANJ293" s="10"/>
      <c r="ANK293" s="10"/>
      <c r="ANL293" s="10"/>
      <c r="ANM293" s="10"/>
      <c r="ANN293" s="10"/>
      <c r="ANO293" s="10"/>
      <c r="ANP293" s="10"/>
      <c r="ANQ293" s="10"/>
      <c r="ANR293" s="10"/>
      <c r="ANS293" s="10"/>
      <c r="ANT293" s="10"/>
      <c r="ANU293" s="10"/>
      <c r="ANV293" s="10"/>
      <c r="ANW293" s="10"/>
      <c r="ANX293" s="10"/>
      <c r="ANY293" s="10"/>
      <c r="ANZ293" s="10"/>
      <c r="AOA293" s="10"/>
      <c r="AOB293" s="10"/>
      <c r="AOC293" s="10"/>
      <c r="AOD293" s="10"/>
      <c r="AOE293" s="10"/>
      <c r="AOF293" s="10"/>
      <c r="AOG293" s="10"/>
      <c r="AOH293" s="10"/>
      <c r="AOI293" s="10"/>
      <c r="AOJ293" s="10"/>
      <c r="AOK293" s="10"/>
      <c r="AOL293" s="10"/>
      <c r="AOM293" s="10"/>
      <c r="AON293" s="10"/>
      <c r="AOO293" s="10"/>
      <c r="AOP293" s="10"/>
      <c r="AOQ293" s="10"/>
      <c r="AOR293" s="10"/>
      <c r="AOS293" s="10"/>
      <c r="AOT293" s="10"/>
      <c r="AOU293" s="10"/>
      <c r="AOV293" s="10"/>
      <c r="AOW293" s="10"/>
      <c r="AOX293" s="10"/>
      <c r="AOY293" s="10"/>
      <c r="AOZ293" s="10"/>
      <c r="APA293" s="10"/>
      <c r="APB293" s="10"/>
      <c r="APC293" s="10"/>
      <c r="APD293" s="10"/>
      <c r="APE293" s="10"/>
      <c r="APF293" s="10"/>
      <c r="APG293" s="10"/>
      <c r="APH293" s="10"/>
      <c r="API293" s="10"/>
      <c r="APJ293" s="10"/>
      <c r="APK293" s="10"/>
      <c r="APL293" s="10"/>
      <c r="APM293" s="10"/>
      <c r="APN293" s="10"/>
      <c r="APO293" s="10"/>
      <c r="APP293" s="10"/>
      <c r="APQ293" s="10"/>
      <c r="APR293" s="10"/>
      <c r="APS293" s="10"/>
      <c r="APT293" s="10"/>
      <c r="APU293" s="10"/>
      <c r="APV293" s="10"/>
      <c r="APW293" s="10"/>
      <c r="APX293" s="10"/>
      <c r="APY293" s="10"/>
      <c r="APZ293" s="10"/>
      <c r="AQA293" s="10"/>
      <c r="AQB293" s="10"/>
      <c r="AQC293" s="10"/>
      <c r="AQD293" s="10"/>
      <c r="AQE293" s="10"/>
      <c r="AQF293" s="10"/>
      <c r="AQG293" s="10"/>
      <c r="AQH293" s="10"/>
      <c r="AQI293" s="10"/>
      <c r="AQJ293" s="10"/>
      <c r="AQK293" s="10"/>
      <c r="AQL293" s="10"/>
      <c r="AQM293" s="10"/>
      <c r="AQN293" s="10"/>
      <c r="AQO293" s="10"/>
      <c r="AQP293" s="10"/>
      <c r="AQQ293" s="10"/>
      <c r="AQR293" s="10"/>
      <c r="AQS293" s="10"/>
      <c r="AQT293" s="10"/>
      <c r="AQU293" s="10"/>
      <c r="AQV293" s="10"/>
      <c r="AQW293" s="10"/>
      <c r="AQX293" s="10"/>
      <c r="AQY293" s="10"/>
      <c r="AQZ293" s="10"/>
      <c r="ARA293" s="10"/>
      <c r="ARB293" s="10"/>
      <c r="ARC293" s="10"/>
      <c r="ARD293" s="10"/>
      <c r="ARE293" s="10"/>
      <c r="ARF293" s="10"/>
      <c r="ARG293" s="10"/>
      <c r="ARH293" s="10"/>
      <c r="ARI293" s="10"/>
      <c r="ARJ293" s="10"/>
      <c r="ARK293" s="10"/>
      <c r="ARL293" s="10"/>
      <c r="ARM293" s="10"/>
      <c r="ARN293" s="10"/>
      <c r="ARO293" s="10"/>
      <c r="ARP293" s="10"/>
      <c r="ARQ293" s="10"/>
      <c r="ARR293" s="10"/>
      <c r="ARS293" s="10"/>
      <c r="ART293" s="10"/>
      <c r="ARU293" s="10"/>
      <c r="ARV293" s="10"/>
      <c r="ARW293" s="10"/>
      <c r="ARX293" s="10"/>
      <c r="ARY293" s="10"/>
      <c r="ARZ293" s="10"/>
      <c r="ASA293" s="10"/>
      <c r="ASB293" s="10"/>
      <c r="ASC293" s="10"/>
      <c r="ASD293" s="10"/>
      <c r="ASE293" s="10"/>
      <c r="ASF293" s="10"/>
      <c r="ASG293" s="10"/>
      <c r="ASH293" s="10"/>
      <c r="ASI293" s="10"/>
      <c r="ASJ293" s="10"/>
      <c r="ASK293" s="10"/>
      <c r="ASL293" s="10"/>
      <c r="ASM293" s="10"/>
      <c r="ASN293" s="10"/>
      <c r="ASO293" s="10"/>
      <c r="ASP293" s="10"/>
      <c r="ASQ293" s="10"/>
      <c r="ASR293" s="10"/>
      <c r="ASS293" s="10"/>
      <c r="AST293" s="10"/>
      <c r="ASU293" s="10"/>
      <c r="ASV293" s="10"/>
      <c r="ASW293" s="10"/>
      <c r="ASX293" s="10"/>
      <c r="ASY293" s="10"/>
      <c r="ASZ293" s="10"/>
      <c r="ATA293" s="10"/>
      <c r="ATB293" s="10"/>
      <c r="ATC293" s="10"/>
      <c r="ATD293" s="10"/>
      <c r="ATE293" s="10"/>
      <c r="ATF293" s="10"/>
      <c r="ATG293" s="10"/>
      <c r="ATH293" s="10"/>
      <c r="ATI293" s="10"/>
      <c r="ATJ293" s="10"/>
      <c r="ATK293" s="10"/>
      <c r="ATL293" s="10"/>
      <c r="ATM293" s="10"/>
      <c r="ATN293" s="10"/>
      <c r="ATO293" s="10"/>
      <c r="ATP293" s="10"/>
      <c r="ATQ293" s="10"/>
      <c r="ATR293" s="10"/>
      <c r="ATS293" s="10"/>
      <c r="ATT293" s="10"/>
      <c r="ATU293" s="10"/>
      <c r="ATV293" s="10"/>
      <c r="ATW293" s="10"/>
      <c r="ATX293" s="10"/>
      <c r="ATY293" s="10"/>
      <c r="ATZ293" s="10"/>
      <c r="AUA293" s="10"/>
      <c r="AUB293" s="10"/>
      <c r="AUC293" s="10"/>
      <c r="AUD293" s="10"/>
      <c r="AUE293" s="10"/>
      <c r="AUF293" s="10"/>
      <c r="AUG293" s="10"/>
      <c r="AUH293" s="10"/>
      <c r="AUI293" s="10"/>
      <c r="AUJ293" s="10"/>
      <c r="AUK293" s="10"/>
      <c r="AUL293" s="10"/>
      <c r="AUM293" s="10"/>
      <c r="AUN293" s="10"/>
      <c r="AUO293" s="10"/>
      <c r="AUP293" s="10"/>
      <c r="AUQ293" s="10"/>
      <c r="AUR293" s="10"/>
      <c r="AUS293" s="10"/>
      <c r="AUT293" s="10"/>
      <c r="AUU293" s="10"/>
      <c r="AUV293" s="10"/>
      <c r="AUW293" s="10"/>
      <c r="AUX293" s="10"/>
      <c r="AUY293" s="10"/>
      <c r="AUZ293" s="10"/>
      <c r="AVA293" s="10"/>
      <c r="AVB293" s="10"/>
      <c r="AVC293" s="10"/>
      <c r="AVD293" s="10"/>
      <c r="AVE293" s="10"/>
      <c r="AVF293" s="10"/>
      <c r="AVG293" s="10"/>
      <c r="AVH293" s="10"/>
      <c r="AVI293" s="10"/>
      <c r="AVJ293" s="10"/>
      <c r="AVK293" s="10"/>
      <c r="AVL293" s="10"/>
      <c r="AVM293" s="10"/>
      <c r="AVN293" s="10"/>
      <c r="AVO293" s="10"/>
      <c r="AVP293" s="10"/>
      <c r="AVQ293" s="10"/>
      <c r="AVR293" s="10"/>
      <c r="AVS293" s="10"/>
      <c r="AVT293" s="10"/>
      <c r="AVU293" s="10"/>
      <c r="AVV293" s="10"/>
      <c r="AVW293" s="10"/>
      <c r="AVX293" s="10"/>
      <c r="AVY293" s="10"/>
      <c r="AVZ293" s="10"/>
      <c r="AWA293" s="10"/>
      <c r="AWB293" s="10"/>
      <c r="AWC293" s="10"/>
      <c r="AWD293" s="10"/>
      <c r="AWE293" s="10"/>
      <c r="AWF293" s="10"/>
      <c r="AWG293" s="10"/>
      <c r="AWH293" s="10"/>
      <c r="AWI293" s="10"/>
      <c r="AWJ293" s="10"/>
      <c r="AWK293" s="10"/>
      <c r="AWL293" s="10"/>
      <c r="AWM293" s="10"/>
      <c r="AWN293" s="10"/>
      <c r="AWO293" s="10"/>
      <c r="AWP293" s="10"/>
      <c r="AWQ293" s="10"/>
      <c r="AWR293" s="10"/>
      <c r="AWS293" s="10"/>
      <c r="AWT293" s="10"/>
      <c r="AWU293" s="10"/>
      <c r="AWV293" s="10"/>
      <c r="AWW293" s="10"/>
      <c r="AWX293" s="10"/>
      <c r="AWY293" s="10"/>
      <c r="AWZ293" s="10"/>
      <c r="AXA293" s="10"/>
      <c r="AXB293" s="10"/>
      <c r="AXC293" s="10"/>
      <c r="AXD293" s="10"/>
      <c r="AXE293" s="10"/>
      <c r="AXF293" s="10"/>
      <c r="AXG293" s="10"/>
      <c r="AXH293" s="10"/>
      <c r="AXI293" s="10"/>
      <c r="AXJ293" s="10"/>
      <c r="AXK293" s="10"/>
      <c r="AXL293" s="10"/>
      <c r="AXM293" s="10"/>
      <c r="AXN293" s="10"/>
      <c r="AXO293" s="10"/>
      <c r="AXP293" s="10"/>
      <c r="AXQ293" s="10"/>
      <c r="AXR293" s="10"/>
      <c r="AXS293" s="10"/>
      <c r="AXT293" s="10"/>
      <c r="AXU293" s="10"/>
      <c r="AXV293" s="10"/>
      <c r="AXW293" s="10"/>
      <c r="AXX293" s="10"/>
      <c r="AXY293" s="10"/>
      <c r="AXZ293" s="10"/>
      <c r="AYA293" s="10"/>
      <c r="AYB293" s="10"/>
      <c r="AYC293" s="10"/>
      <c r="AYD293" s="10"/>
      <c r="AYE293" s="10"/>
      <c r="AYF293" s="10"/>
      <c r="AYG293" s="10"/>
      <c r="AYH293" s="10"/>
      <c r="AYI293" s="10"/>
      <c r="AYJ293" s="10"/>
      <c r="AYK293" s="10"/>
      <c r="AYL293" s="10"/>
      <c r="AYM293" s="10"/>
      <c r="AYN293" s="10"/>
      <c r="AYO293" s="10"/>
      <c r="AYP293" s="10"/>
      <c r="AYQ293" s="10"/>
      <c r="AYR293" s="10"/>
      <c r="AYS293" s="10"/>
      <c r="AYT293" s="10"/>
      <c r="AYU293" s="10"/>
      <c r="AYV293" s="10"/>
      <c r="AYW293" s="10"/>
      <c r="AYX293" s="10"/>
      <c r="AYY293" s="10"/>
      <c r="AYZ293" s="10"/>
      <c r="AZA293" s="10"/>
      <c r="AZB293" s="10"/>
      <c r="AZC293" s="10"/>
      <c r="AZD293" s="10"/>
      <c r="AZE293" s="10"/>
      <c r="AZF293" s="10"/>
      <c r="AZG293" s="10"/>
      <c r="AZH293" s="10"/>
      <c r="AZI293" s="10"/>
      <c r="AZJ293" s="10"/>
      <c r="AZK293" s="10"/>
      <c r="AZL293" s="10"/>
      <c r="AZM293" s="10"/>
      <c r="AZN293" s="10"/>
      <c r="AZO293" s="10"/>
      <c r="AZP293" s="10"/>
      <c r="AZQ293" s="10"/>
      <c r="AZR293" s="10"/>
      <c r="AZS293" s="10"/>
      <c r="AZT293" s="10"/>
      <c r="AZU293" s="10"/>
      <c r="AZV293" s="10"/>
      <c r="AZW293" s="10"/>
      <c r="AZX293" s="10"/>
      <c r="AZY293" s="10"/>
      <c r="AZZ293" s="10"/>
      <c r="BAA293" s="10"/>
      <c r="BAB293" s="10"/>
      <c r="BAC293" s="10"/>
      <c r="BAD293" s="10"/>
      <c r="BAE293" s="10"/>
      <c r="BAF293" s="10"/>
      <c r="BAG293" s="10"/>
      <c r="BAH293" s="10"/>
      <c r="BAI293" s="10"/>
      <c r="BAJ293" s="10"/>
      <c r="BAK293" s="10"/>
      <c r="BAL293" s="10"/>
      <c r="BAM293" s="10"/>
      <c r="BAN293" s="10"/>
      <c r="BAO293" s="10"/>
      <c r="BAP293" s="10"/>
      <c r="BAQ293" s="10"/>
      <c r="BAR293" s="10"/>
      <c r="BAS293" s="10"/>
      <c r="BAT293" s="10"/>
      <c r="BAU293" s="10"/>
      <c r="BAV293" s="10"/>
      <c r="BAW293" s="10"/>
      <c r="BAX293" s="10"/>
      <c r="BAY293" s="10"/>
      <c r="BAZ293" s="10"/>
      <c r="BBA293" s="10"/>
      <c r="BBB293" s="10"/>
      <c r="BBC293" s="10"/>
      <c r="BBD293" s="10"/>
      <c r="BBE293" s="10"/>
      <c r="BBF293" s="10"/>
      <c r="BBG293" s="10"/>
      <c r="BBH293" s="10"/>
      <c r="BBI293" s="10"/>
      <c r="BBJ293" s="10"/>
      <c r="BBK293" s="10"/>
      <c r="BBL293" s="10"/>
      <c r="BBM293" s="10"/>
      <c r="BBN293" s="10"/>
      <c r="BBO293" s="10"/>
      <c r="BBP293" s="10"/>
      <c r="BBQ293" s="10"/>
      <c r="BBR293" s="10"/>
      <c r="BBS293" s="10"/>
      <c r="BBT293" s="10"/>
      <c r="BBU293" s="10"/>
      <c r="BBV293" s="10"/>
      <c r="BBW293" s="10"/>
      <c r="BBX293" s="10"/>
      <c r="BBY293" s="10"/>
      <c r="BBZ293" s="10"/>
      <c r="BCA293" s="10"/>
      <c r="BCB293" s="10"/>
      <c r="BCC293" s="10"/>
      <c r="BCD293" s="10"/>
      <c r="BCE293" s="10"/>
      <c r="BCF293" s="10"/>
      <c r="BCG293" s="10"/>
      <c r="BCH293" s="10"/>
      <c r="BCI293" s="10"/>
      <c r="BCJ293" s="10"/>
      <c r="BCK293" s="10"/>
      <c r="BCL293" s="10"/>
      <c r="BCM293" s="10"/>
      <c r="BCN293" s="10"/>
      <c r="BCO293" s="10"/>
      <c r="BCP293" s="10"/>
      <c r="BCQ293" s="10"/>
      <c r="BCR293" s="10"/>
      <c r="BCS293" s="10"/>
      <c r="BCT293" s="10"/>
      <c r="BCU293" s="10"/>
      <c r="BCV293" s="10"/>
      <c r="BCW293" s="10"/>
      <c r="BCX293" s="10"/>
      <c r="BCY293" s="10"/>
      <c r="BCZ293" s="10"/>
      <c r="BDA293" s="10"/>
      <c r="BDB293" s="10"/>
      <c r="BDC293" s="10"/>
      <c r="BDD293" s="10"/>
      <c r="BDE293" s="10"/>
      <c r="BDF293" s="10"/>
      <c r="BDG293" s="10"/>
      <c r="BDH293" s="10"/>
      <c r="BDI293" s="10"/>
      <c r="BDJ293" s="10"/>
      <c r="BDK293" s="10"/>
      <c r="BDL293" s="10"/>
      <c r="BDM293" s="10"/>
      <c r="BDN293" s="10"/>
      <c r="BDO293" s="10"/>
      <c r="BDP293" s="10"/>
      <c r="BDQ293" s="10"/>
      <c r="BDR293" s="10"/>
      <c r="BDS293" s="10"/>
      <c r="BDT293" s="10"/>
      <c r="BDU293" s="10"/>
      <c r="BDV293" s="10"/>
      <c r="BDW293" s="10"/>
      <c r="BDX293" s="10"/>
      <c r="BDY293" s="10"/>
      <c r="BDZ293" s="10"/>
      <c r="BEA293" s="10"/>
      <c r="BEB293" s="10"/>
      <c r="BEC293" s="10"/>
      <c r="BED293" s="10"/>
      <c r="BEE293" s="10"/>
      <c r="BEF293" s="10"/>
      <c r="BEG293" s="10"/>
      <c r="BEH293" s="10"/>
      <c r="BEI293" s="10"/>
      <c r="BEJ293" s="10"/>
      <c r="BEK293" s="10"/>
      <c r="BEL293" s="10"/>
      <c r="BEM293" s="10"/>
      <c r="BEN293" s="10"/>
      <c r="BEO293" s="10"/>
      <c r="BEP293" s="10"/>
      <c r="BEQ293" s="10"/>
      <c r="BER293" s="10"/>
      <c r="BES293" s="10"/>
      <c r="BET293" s="10"/>
      <c r="BEU293" s="10"/>
      <c r="BEV293" s="10"/>
      <c r="BEW293" s="10"/>
      <c r="BEX293" s="10"/>
      <c r="BEY293" s="10"/>
      <c r="BEZ293" s="10"/>
      <c r="BFA293" s="10"/>
      <c r="BFB293" s="10"/>
      <c r="BFC293" s="10"/>
      <c r="BFD293" s="10"/>
      <c r="BFE293" s="10"/>
      <c r="BFF293" s="10"/>
      <c r="BFG293" s="10"/>
      <c r="BFH293" s="10"/>
      <c r="BFI293" s="10"/>
      <c r="BFJ293" s="10"/>
      <c r="BFK293" s="10"/>
      <c r="BFL293" s="10"/>
      <c r="BFM293" s="10"/>
      <c r="BFN293" s="10"/>
      <c r="BFO293" s="10"/>
      <c r="BFP293" s="10"/>
      <c r="BFQ293" s="10"/>
      <c r="BFR293" s="10"/>
      <c r="BFS293" s="10"/>
      <c r="BFT293" s="10"/>
      <c r="BFU293" s="10"/>
      <c r="BFV293" s="10"/>
      <c r="BFW293" s="10"/>
      <c r="BFX293" s="10"/>
      <c r="BFY293" s="10"/>
      <c r="BFZ293" s="10"/>
      <c r="BGA293" s="10"/>
      <c r="BGB293" s="10"/>
      <c r="BGC293" s="10"/>
      <c r="BGD293" s="10"/>
      <c r="BGE293" s="10"/>
      <c r="BGF293" s="10"/>
      <c r="BGG293" s="10"/>
      <c r="BGH293" s="10"/>
      <c r="BGI293" s="10"/>
      <c r="BGJ293" s="10"/>
      <c r="BGK293" s="10"/>
      <c r="BGL293" s="10"/>
      <c r="BGM293" s="10"/>
      <c r="BGN293" s="10"/>
      <c r="BGO293" s="10"/>
      <c r="BGP293" s="10"/>
      <c r="BGQ293" s="10"/>
      <c r="BGR293" s="10"/>
      <c r="BGS293" s="10"/>
      <c r="BGT293" s="10"/>
      <c r="BGU293" s="10"/>
      <c r="BGV293" s="10"/>
      <c r="BGW293" s="10"/>
      <c r="BGX293" s="10"/>
      <c r="BGY293" s="10"/>
      <c r="BGZ293" s="10"/>
      <c r="BHA293" s="10"/>
      <c r="BHB293" s="10"/>
      <c r="BHC293" s="10"/>
      <c r="BHD293" s="10"/>
      <c r="BHE293" s="10"/>
      <c r="BHF293" s="10"/>
      <c r="BHG293" s="10"/>
      <c r="BHH293" s="10"/>
      <c r="BHI293" s="10"/>
      <c r="BHJ293" s="10"/>
      <c r="BHK293" s="10"/>
      <c r="BHL293" s="10"/>
      <c r="BHM293" s="10"/>
      <c r="BHN293" s="10"/>
      <c r="BHO293" s="10"/>
      <c r="BHP293" s="10"/>
      <c r="BHQ293" s="10"/>
      <c r="BHR293" s="10"/>
      <c r="BHS293" s="10"/>
      <c r="BHT293" s="10"/>
      <c r="BHU293" s="10"/>
      <c r="BHV293" s="10"/>
      <c r="BHW293" s="10"/>
      <c r="BHX293" s="10"/>
      <c r="BHY293" s="10"/>
      <c r="BHZ293" s="10"/>
      <c r="BIA293" s="10"/>
      <c r="BIB293" s="10"/>
      <c r="BIC293" s="10"/>
      <c r="BID293" s="10"/>
      <c r="BIE293" s="10"/>
      <c r="BIF293" s="10"/>
      <c r="BIG293" s="10"/>
      <c r="BIH293" s="10"/>
      <c r="BII293" s="10"/>
      <c r="BIJ293" s="10"/>
      <c r="BIK293" s="10"/>
      <c r="BIL293" s="10"/>
      <c r="BIM293" s="10"/>
      <c r="BIN293" s="10"/>
      <c r="BIO293" s="10"/>
      <c r="BIP293" s="10"/>
      <c r="BIQ293" s="10"/>
      <c r="BIR293" s="10"/>
      <c r="BIS293" s="10"/>
      <c r="BIT293" s="10"/>
      <c r="BIU293" s="10"/>
      <c r="BIV293" s="10"/>
      <c r="BIW293" s="10"/>
      <c r="BIX293" s="10"/>
      <c r="BIY293" s="10"/>
      <c r="BIZ293" s="10"/>
      <c r="BJA293" s="10"/>
      <c r="BJB293" s="10"/>
      <c r="BJC293" s="10"/>
      <c r="BJD293" s="10"/>
      <c r="BJE293" s="10"/>
      <c r="BJF293" s="10"/>
      <c r="BJG293" s="10"/>
      <c r="BJH293" s="10"/>
      <c r="BJI293" s="10"/>
      <c r="BJJ293" s="10"/>
      <c r="BJK293" s="10"/>
      <c r="BJL293" s="10"/>
      <c r="BJM293" s="10"/>
      <c r="BJN293" s="10"/>
      <c r="BJO293" s="10"/>
      <c r="BJP293" s="10"/>
      <c r="BJQ293" s="10"/>
      <c r="BJR293" s="10"/>
      <c r="BJS293" s="10"/>
      <c r="BJT293" s="10"/>
      <c r="BJU293" s="10"/>
      <c r="BJV293" s="10"/>
      <c r="BJW293" s="10"/>
      <c r="BJX293" s="10"/>
      <c r="BJY293" s="10"/>
      <c r="BJZ293" s="10"/>
      <c r="BKA293" s="10"/>
      <c r="BKB293" s="10"/>
      <c r="BKC293" s="10"/>
      <c r="BKD293" s="10"/>
      <c r="BKE293" s="10"/>
      <c r="BKF293" s="10"/>
      <c r="BKG293" s="10"/>
      <c r="BKH293" s="10"/>
      <c r="BKI293" s="10"/>
      <c r="BKJ293" s="10"/>
      <c r="BKK293" s="10"/>
      <c r="BKL293" s="10"/>
      <c r="BKM293" s="10"/>
      <c r="BKN293" s="10"/>
      <c r="BKO293" s="10"/>
      <c r="BKP293" s="10"/>
      <c r="BKQ293" s="10"/>
      <c r="BKR293" s="10"/>
      <c r="BKS293" s="10"/>
      <c r="BKT293" s="10"/>
      <c r="BKU293" s="10"/>
      <c r="BKV293" s="10"/>
      <c r="BKW293" s="10"/>
      <c r="BKX293" s="10"/>
      <c r="BKY293" s="10"/>
      <c r="BKZ293" s="10"/>
      <c r="BLA293" s="10"/>
      <c r="BLB293" s="10"/>
      <c r="BLC293" s="10"/>
      <c r="BLD293" s="10"/>
      <c r="BLE293" s="10"/>
      <c r="BLF293" s="10"/>
      <c r="BLG293" s="10"/>
      <c r="BLH293" s="10"/>
      <c r="BLI293" s="10"/>
      <c r="BLJ293" s="10"/>
      <c r="BLK293" s="10"/>
      <c r="BLL293" s="10"/>
      <c r="BLM293" s="10"/>
      <c r="BLN293" s="10"/>
      <c r="BLO293" s="10"/>
      <c r="BLP293" s="10"/>
      <c r="BLQ293" s="10"/>
      <c r="BLR293" s="10"/>
      <c r="BLS293" s="10"/>
      <c r="BLT293" s="10"/>
      <c r="BLU293" s="10"/>
      <c r="BLV293" s="10"/>
      <c r="BLW293" s="10"/>
      <c r="BLX293" s="10"/>
      <c r="BLY293" s="10"/>
      <c r="BLZ293" s="10"/>
      <c r="BMA293" s="10"/>
      <c r="BMB293" s="10"/>
      <c r="BMC293" s="10"/>
      <c r="BMD293" s="10"/>
      <c r="BME293" s="10"/>
      <c r="BMF293" s="10"/>
      <c r="BMG293" s="10"/>
      <c r="BMH293" s="10"/>
      <c r="BMI293" s="10"/>
      <c r="BMJ293" s="10"/>
      <c r="BMK293" s="10"/>
      <c r="BML293" s="10"/>
      <c r="BMM293" s="10"/>
      <c r="BMN293" s="10"/>
      <c r="BMO293" s="10"/>
      <c r="BMP293" s="10"/>
      <c r="BMQ293" s="10"/>
      <c r="BMR293" s="10"/>
      <c r="BMS293" s="10"/>
      <c r="BMT293" s="10"/>
      <c r="BMU293" s="10"/>
      <c r="BMV293" s="10"/>
      <c r="BMW293" s="10"/>
      <c r="BMX293" s="10"/>
      <c r="BMY293" s="10"/>
      <c r="BMZ293" s="10"/>
      <c r="BNA293" s="10"/>
      <c r="BNB293" s="10"/>
      <c r="BNC293" s="10"/>
      <c r="BND293" s="10"/>
      <c r="BNE293" s="10"/>
      <c r="BNF293" s="10"/>
      <c r="BNG293" s="10"/>
      <c r="BNH293" s="10"/>
      <c r="BNI293" s="10"/>
      <c r="BNJ293" s="10"/>
      <c r="BNK293" s="10"/>
      <c r="BNL293" s="10"/>
      <c r="BNM293" s="10"/>
      <c r="BNN293" s="10"/>
      <c r="BNO293" s="10"/>
      <c r="BNP293" s="10"/>
      <c r="BNQ293" s="10"/>
      <c r="BNR293" s="10"/>
      <c r="BNS293" s="10"/>
      <c r="BNT293" s="10"/>
      <c r="BNU293" s="10"/>
      <c r="BNV293" s="10"/>
      <c r="BNW293" s="10"/>
      <c r="BNX293" s="10"/>
      <c r="BNY293" s="10"/>
      <c r="BNZ293" s="10"/>
      <c r="BOA293" s="10"/>
      <c r="BOB293" s="10"/>
      <c r="BOC293" s="10"/>
      <c r="BOD293" s="10"/>
      <c r="BOE293" s="10"/>
      <c r="BOF293" s="10"/>
      <c r="BOG293" s="10"/>
      <c r="BOH293" s="10"/>
      <c r="BOI293" s="10"/>
      <c r="BOJ293" s="10"/>
      <c r="BOK293" s="10"/>
      <c r="BOL293" s="10"/>
      <c r="BOM293" s="10"/>
      <c r="BON293" s="10"/>
      <c r="BOO293" s="10"/>
      <c r="BOP293" s="10"/>
      <c r="BOQ293" s="10"/>
      <c r="BOR293" s="10"/>
      <c r="BOS293" s="10"/>
      <c r="BOT293" s="10"/>
      <c r="BOU293" s="10"/>
      <c r="BOV293" s="10"/>
      <c r="BOW293" s="10"/>
      <c r="BOX293" s="10"/>
      <c r="BOY293" s="10"/>
      <c r="BOZ293" s="10"/>
      <c r="BPA293" s="10"/>
      <c r="BPB293" s="10"/>
      <c r="BPC293" s="10"/>
      <c r="BPD293" s="10"/>
      <c r="BPE293" s="10"/>
      <c r="BPF293" s="10"/>
      <c r="BPG293" s="10"/>
      <c r="BPH293" s="10"/>
      <c r="BPI293" s="10"/>
      <c r="BPJ293" s="10"/>
      <c r="BPK293" s="10"/>
      <c r="BPL293" s="10"/>
      <c r="BPM293" s="10"/>
      <c r="BPN293" s="10"/>
      <c r="BPO293" s="10"/>
      <c r="BPP293" s="10"/>
      <c r="BPQ293" s="10"/>
      <c r="BPR293" s="10"/>
      <c r="BPS293" s="10"/>
      <c r="BPT293" s="10"/>
      <c r="BPU293" s="10"/>
      <c r="BPV293" s="10"/>
      <c r="BPW293" s="10"/>
      <c r="BPX293" s="10"/>
      <c r="BPY293" s="10"/>
      <c r="BPZ293" s="10"/>
      <c r="BQA293" s="10"/>
      <c r="BQB293" s="10"/>
      <c r="BQC293" s="10"/>
      <c r="BQD293" s="10"/>
      <c r="BQE293" s="10"/>
      <c r="BQF293" s="10"/>
      <c r="BQG293" s="10"/>
      <c r="BQH293" s="10"/>
      <c r="BQI293" s="10"/>
      <c r="BQJ293" s="10"/>
      <c r="BQK293" s="10"/>
      <c r="BQL293" s="10"/>
      <c r="BQM293" s="10"/>
      <c r="BQN293" s="10"/>
      <c r="BQO293" s="10"/>
      <c r="BQP293" s="10"/>
      <c r="BQQ293" s="10"/>
      <c r="BQR293" s="10"/>
      <c r="BQS293" s="10"/>
      <c r="BQT293" s="10"/>
      <c r="BQU293" s="10"/>
      <c r="BQV293" s="10"/>
      <c r="BQW293" s="10"/>
      <c r="BQX293" s="10"/>
      <c r="BQY293" s="10"/>
      <c r="BQZ293" s="10"/>
      <c r="BRA293" s="10"/>
      <c r="BRB293" s="10"/>
      <c r="BRC293" s="10"/>
      <c r="BRD293" s="10"/>
      <c r="BRE293" s="10"/>
      <c r="BRF293" s="10"/>
      <c r="BRG293" s="10"/>
      <c r="BRH293" s="10"/>
      <c r="BRI293" s="10"/>
      <c r="BRJ293" s="10"/>
      <c r="BRK293" s="10"/>
      <c r="BRL293" s="10"/>
      <c r="BRM293" s="10"/>
      <c r="BRN293" s="10"/>
      <c r="BRO293" s="10"/>
      <c r="BRP293" s="10"/>
      <c r="BRQ293" s="10"/>
      <c r="BRR293" s="10"/>
      <c r="BRS293" s="10"/>
      <c r="BRT293" s="10"/>
      <c r="BRU293" s="10"/>
      <c r="BRV293" s="10"/>
      <c r="BRW293" s="10"/>
      <c r="BRX293" s="10"/>
      <c r="BRY293" s="10"/>
      <c r="BRZ293" s="10"/>
      <c r="BSA293" s="10"/>
      <c r="BSB293" s="10"/>
      <c r="BSC293" s="10"/>
      <c r="BSD293" s="10"/>
      <c r="BSE293" s="10"/>
      <c r="BSF293" s="10"/>
      <c r="BSG293" s="10"/>
      <c r="BSH293" s="10"/>
      <c r="BSI293" s="10"/>
      <c r="BSJ293" s="10"/>
      <c r="BSK293" s="10"/>
      <c r="BSL293" s="10"/>
      <c r="BSM293" s="10"/>
      <c r="BSN293" s="10"/>
      <c r="BSO293" s="10"/>
      <c r="BSP293" s="10"/>
      <c r="BSQ293" s="10"/>
      <c r="BSR293" s="10"/>
      <c r="BSS293" s="10"/>
      <c r="BST293" s="10"/>
      <c r="BSU293" s="10"/>
      <c r="BSV293" s="10"/>
      <c r="BSW293" s="10"/>
      <c r="BSX293" s="10"/>
      <c r="BSY293" s="10"/>
      <c r="BSZ293" s="10"/>
      <c r="BTA293" s="10"/>
      <c r="BTB293" s="10"/>
      <c r="BTC293" s="10"/>
      <c r="BTD293" s="10"/>
      <c r="BTE293" s="10"/>
      <c r="BTF293" s="10"/>
      <c r="BTG293" s="10"/>
      <c r="BTH293" s="10"/>
      <c r="BTI293" s="10"/>
      <c r="BTJ293" s="10"/>
      <c r="BTK293" s="10"/>
      <c r="BTL293" s="10"/>
      <c r="BTM293" s="10"/>
      <c r="BTN293" s="10"/>
      <c r="BTO293" s="10"/>
      <c r="BTP293" s="10"/>
      <c r="BTQ293" s="10"/>
      <c r="BTR293" s="10"/>
      <c r="BTS293" s="10"/>
      <c r="BTT293" s="10"/>
      <c r="BTU293" s="10"/>
      <c r="BTV293" s="10"/>
      <c r="BTW293" s="10"/>
      <c r="BTX293" s="10"/>
      <c r="BTY293" s="10"/>
      <c r="BTZ293" s="10"/>
      <c r="BUA293" s="10"/>
      <c r="BUB293" s="10"/>
      <c r="BUC293" s="10"/>
      <c r="BUD293" s="10"/>
      <c r="BUE293" s="10"/>
      <c r="BUF293" s="10"/>
      <c r="BUG293" s="10"/>
      <c r="BUH293" s="10"/>
      <c r="BUI293" s="10"/>
      <c r="BUJ293" s="10"/>
      <c r="BUK293" s="10"/>
      <c r="BUL293" s="10"/>
      <c r="BUM293" s="10"/>
      <c r="BUN293" s="10"/>
      <c r="BUO293" s="10"/>
      <c r="BUP293" s="10"/>
      <c r="BUQ293" s="10"/>
      <c r="BUR293" s="10"/>
      <c r="BUS293" s="10"/>
      <c r="BUT293" s="10"/>
      <c r="BUU293" s="10"/>
      <c r="BUV293" s="10"/>
      <c r="BUW293" s="10"/>
      <c r="BUX293" s="10"/>
      <c r="BUY293" s="10"/>
      <c r="BUZ293" s="10"/>
      <c r="BVA293" s="10"/>
      <c r="BVB293" s="10"/>
      <c r="BVC293" s="10"/>
      <c r="BVD293" s="10"/>
      <c r="BVE293" s="10"/>
      <c r="BVF293" s="10"/>
      <c r="BVG293" s="10"/>
      <c r="BVH293" s="10"/>
      <c r="BVI293" s="10"/>
      <c r="BVJ293" s="10"/>
      <c r="BVK293" s="10"/>
      <c r="BVL293" s="10"/>
      <c r="BVM293" s="10"/>
      <c r="BVN293" s="10"/>
      <c r="BVO293" s="10"/>
      <c r="BVP293" s="10"/>
      <c r="BVQ293" s="10"/>
      <c r="BVR293" s="10"/>
      <c r="BVS293" s="10"/>
      <c r="BVT293" s="10"/>
      <c r="BVU293" s="10"/>
      <c r="BVV293" s="10"/>
      <c r="BVW293" s="10"/>
      <c r="BVX293" s="10"/>
      <c r="BVY293" s="10"/>
      <c r="BVZ293" s="10"/>
      <c r="BWA293" s="10"/>
      <c r="BWB293" s="10"/>
      <c r="BWC293" s="10"/>
      <c r="BWD293" s="10"/>
      <c r="BWE293" s="10"/>
      <c r="BWF293" s="10"/>
      <c r="BWG293" s="10"/>
      <c r="BWH293" s="10"/>
      <c r="BWI293" s="10"/>
      <c r="BWJ293" s="10"/>
      <c r="BWK293" s="10"/>
      <c r="BWL293" s="10"/>
      <c r="BWM293" s="10"/>
      <c r="BWN293" s="10"/>
      <c r="BWO293" s="10"/>
      <c r="BWP293" s="10"/>
      <c r="BWQ293" s="10"/>
      <c r="BWR293" s="10"/>
      <c r="BWS293" s="10"/>
      <c r="BWT293" s="10"/>
      <c r="BWU293" s="10"/>
      <c r="BWV293" s="10"/>
      <c r="BWW293" s="10"/>
      <c r="BWX293" s="10"/>
      <c r="BWY293" s="10"/>
      <c r="BWZ293" s="10"/>
      <c r="BXA293" s="10"/>
      <c r="BXB293" s="10"/>
      <c r="BXC293" s="10"/>
      <c r="BXD293" s="10"/>
      <c r="BXE293" s="10"/>
      <c r="BXF293" s="10"/>
      <c r="BXG293" s="10"/>
      <c r="BXH293" s="10"/>
      <c r="BXI293" s="10"/>
      <c r="BXJ293" s="10"/>
      <c r="BXK293" s="10"/>
      <c r="BXL293" s="10"/>
      <c r="BXM293" s="10"/>
      <c r="BXN293" s="10"/>
      <c r="BXO293" s="10"/>
      <c r="BXP293" s="10"/>
      <c r="BXQ293" s="10"/>
      <c r="BXR293" s="10"/>
      <c r="BXS293" s="10"/>
      <c r="BXT293" s="10"/>
      <c r="BXU293" s="10"/>
      <c r="BXV293" s="10"/>
      <c r="BXW293" s="10"/>
      <c r="BXX293" s="10"/>
      <c r="BXY293" s="10"/>
      <c r="BXZ293" s="10"/>
      <c r="BYA293" s="10"/>
      <c r="BYB293" s="10"/>
      <c r="BYC293" s="10"/>
      <c r="BYD293" s="10"/>
      <c r="BYE293" s="10"/>
      <c r="BYF293" s="10"/>
      <c r="BYG293" s="10"/>
      <c r="BYH293" s="10"/>
      <c r="BYI293" s="10"/>
      <c r="BYJ293" s="10"/>
      <c r="BYK293" s="10"/>
      <c r="BYL293" s="10"/>
      <c r="BYM293" s="10"/>
      <c r="BYN293" s="10"/>
      <c r="BYO293" s="10"/>
      <c r="BYP293" s="10"/>
      <c r="BYQ293" s="10"/>
      <c r="BYR293" s="10"/>
      <c r="BYS293" s="10"/>
      <c r="BYT293" s="10"/>
      <c r="BYU293" s="10"/>
      <c r="BYV293" s="10"/>
      <c r="BYW293" s="10"/>
      <c r="BYX293" s="10"/>
      <c r="BYY293" s="10"/>
      <c r="BYZ293" s="10"/>
      <c r="BZA293" s="10"/>
      <c r="BZB293" s="10"/>
      <c r="BZC293" s="10"/>
      <c r="BZD293" s="10"/>
      <c r="BZE293" s="10"/>
      <c r="BZF293" s="10"/>
      <c r="BZG293" s="10"/>
      <c r="BZH293" s="10"/>
      <c r="BZI293" s="10"/>
      <c r="BZJ293" s="10"/>
      <c r="BZK293" s="10"/>
      <c r="BZL293" s="10"/>
      <c r="BZM293" s="10"/>
      <c r="BZN293" s="10"/>
      <c r="BZO293" s="10"/>
      <c r="BZP293" s="10"/>
      <c r="BZQ293" s="10"/>
      <c r="BZR293" s="10"/>
      <c r="BZS293" s="10"/>
      <c r="BZT293" s="10"/>
      <c r="BZU293" s="10"/>
      <c r="BZV293" s="10"/>
      <c r="BZW293" s="10"/>
      <c r="BZX293" s="10"/>
      <c r="BZY293" s="10"/>
      <c r="BZZ293" s="10"/>
      <c r="CAA293" s="10"/>
      <c r="CAB293" s="10"/>
      <c r="CAC293" s="10"/>
      <c r="CAD293" s="10"/>
      <c r="CAE293" s="10"/>
      <c r="CAF293" s="10"/>
      <c r="CAG293" s="10"/>
      <c r="CAH293" s="10"/>
      <c r="CAI293" s="10"/>
      <c r="CAJ293" s="10"/>
      <c r="CAK293" s="10"/>
      <c r="CAL293" s="10"/>
      <c r="CAM293" s="10"/>
      <c r="CAN293" s="10"/>
      <c r="CAO293" s="10"/>
      <c r="CAP293" s="10"/>
      <c r="CAQ293" s="10"/>
      <c r="CAR293" s="10"/>
      <c r="CAS293" s="10"/>
      <c r="CAT293" s="10"/>
      <c r="CAU293" s="10"/>
      <c r="CAV293" s="10"/>
      <c r="CAW293" s="10"/>
      <c r="CAX293" s="10"/>
      <c r="CAY293" s="10"/>
      <c r="CAZ293" s="10"/>
      <c r="CBA293" s="10"/>
      <c r="CBB293" s="10"/>
      <c r="CBC293" s="10"/>
      <c r="CBD293" s="10"/>
      <c r="CBE293" s="10"/>
      <c r="CBF293" s="10"/>
      <c r="CBG293" s="10"/>
      <c r="CBH293" s="10"/>
      <c r="CBI293" s="10"/>
      <c r="CBJ293" s="10"/>
      <c r="CBK293" s="10"/>
      <c r="CBL293" s="10"/>
      <c r="CBM293" s="10"/>
      <c r="CBN293" s="10"/>
      <c r="CBO293" s="10"/>
      <c r="CBP293" s="10"/>
      <c r="CBQ293" s="10"/>
      <c r="CBR293" s="10"/>
      <c r="CBS293" s="10"/>
      <c r="CBT293" s="10"/>
      <c r="CBU293" s="10"/>
      <c r="CBV293" s="10"/>
      <c r="CBW293" s="10"/>
      <c r="CBX293" s="10"/>
      <c r="CBY293" s="10"/>
      <c r="CBZ293" s="10"/>
      <c r="CCA293" s="10"/>
      <c r="CCB293" s="10"/>
      <c r="CCC293" s="10"/>
      <c r="CCD293" s="10"/>
      <c r="CCE293" s="10"/>
      <c r="CCF293" s="10"/>
      <c r="CCG293" s="10"/>
      <c r="CCH293" s="10"/>
      <c r="CCI293" s="10"/>
      <c r="CCJ293" s="10"/>
      <c r="CCK293" s="10"/>
      <c r="CCL293" s="10"/>
      <c r="CCM293" s="10"/>
      <c r="CCN293" s="10"/>
      <c r="CCO293" s="10"/>
      <c r="CCP293" s="10"/>
      <c r="CCQ293" s="10"/>
      <c r="CCR293" s="10"/>
      <c r="CCS293" s="10"/>
      <c r="CCT293" s="10"/>
      <c r="CCU293" s="10"/>
      <c r="CCV293" s="10"/>
      <c r="CCW293" s="10"/>
      <c r="CCX293" s="10"/>
      <c r="CCY293" s="10"/>
      <c r="CCZ293" s="10"/>
      <c r="CDA293" s="10"/>
      <c r="CDB293" s="10"/>
      <c r="CDC293" s="10"/>
      <c r="CDD293" s="10"/>
      <c r="CDE293" s="10"/>
      <c r="CDF293" s="10"/>
      <c r="CDG293" s="10"/>
      <c r="CDH293" s="10"/>
      <c r="CDI293" s="10"/>
      <c r="CDJ293" s="10"/>
      <c r="CDK293" s="10"/>
      <c r="CDL293" s="10"/>
      <c r="CDM293" s="10"/>
      <c r="CDN293" s="10"/>
      <c r="CDO293" s="10"/>
      <c r="CDP293" s="10"/>
      <c r="CDQ293" s="10"/>
      <c r="CDR293" s="10"/>
      <c r="CDS293" s="10"/>
      <c r="CDT293" s="10"/>
      <c r="CDU293" s="10"/>
      <c r="CDV293" s="10"/>
      <c r="CDW293" s="10"/>
      <c r="CDX293" s="10"/>
      <c r="CDY293" s="10"/>
      <c r="CDZ293" s="10"/>
      <c r="CEA293" s="10"/>
      <c r="CEB293" s="10"/>
      <c r="CEC293" s="10"/>
      <c r="CED293" s="10"/>
      <c r="CEE293" s="10"/>
      <c r="CEF293" s="10"/>
      <c r="CEG293" s="10"/>
      <c r="CEH293" s="10"/>
      <c r="CEI293" s="10"/>
      <c r="CEJ293" s="10"/>
      <c r="CEK293" s="10"/>
      <c r="CEL293" s="10"/>
      <c r="CEM293" s="10"/>
      <c r="CEN293" s="10"/>
      <c r="CEO293" s="10"/>
      <c r="CEP293" s="10"/>
      <c r="CEQ293" s="10"/>
      <c r="CER293" s="10"/>
      <c r="CES293" s="10"/>
      <c r="CET293" s="10"/>
      <c r="CEU293" s="10"/>
      <c r="CEV293" s="10"/>
      <c r="CEW293" s="10"/>
      <c r="CEX293" s="10"/>
      <c r="CEY293" s="10"/>
      <c r="CEZ293" s="10"/>
      <c r="CFA293" s="10"/>
      <c r="CFB293" s="10"/>
      <c r="CFC293" s="10"/>
      <c r="CFD293" s="10"/>
      <c r="CFE293" s="10"/>
      <c r="CFF293" s="10"/>
      <c r="CFG293" s="10"/>
      <c r="CFH293" s="10"/>
      <c r="CFI293" s="10"/>
      <c r="CFJ293" s="10"/>
      <c r="CFK293" s="10"/>
      <c r="CFL293" s="10"/>
      <c r="CFM293" s="10"/>
      <c r="CFN293" s="10"/>
      <c r="CFO293" s="10"/>
      <c r="CFP293" s="10"/>
      <c r="CFQ293" s="10"/>
      <c r="CFR293" s="10"/>
      <c r="CFS293" s="10"/>
      <c r="CFT293" s="10"/>
      <c r="CFU293" s="10"/>
      <c r="CFV293" s="10"/>
      <c r="CFW293" s="10"/>
      <c r="CFX293" s="10"/>
      <c r="CFY293" s="10"/>
      <c r="CFZ293" s="10"/>
      <c r="CGA293" s="10"/>
      <c r="CGB293" s="10"/>
      <c r="CGC293" s="10"/>
      <c r="CGD293" s="10"/>
      <c r="CGE293" s="10"/>
      <c r="CGF293" s="10"/>
      <c r="CGG293" s="10"/>
      <c r="CGH293" s="10"/>
      <c r="CGI293" s="10"/>
      <c r="CGJ293" s="10"/>
      <c r="CGK293" s="10"/>
      <c r="CGL293" s="10"/>
      <c r="CGM293" s="10"/>
      <c r="CGN293" s="10"/>
      <c r="CGO293" s="10"/>
      <c r="CGP293" s="10"/>
      <c r="CGQ293" s="10"/>
      <c r="CGR293" s="10"/>
      <c r="CGS293" s="10"/>
      <c r="CGT293" s="10"/>
      <c r="CGU293" s="10"/>
      <c r="CGV293" s="10"/>
      <c r="CGW293" s="10"/>
      <c r="CGX293" s="10"/>
      <c r="CGY293" s="10"/>
      <c r="CGZ293" s="10"/>
      <c r="CHA293" s="10"/>
      <c r="CHB293" s="10"/>
      <c r="CHC293" s="10"/>
      <c r="CHD293" s="10"/>
      <c r="CHE293" s="10"/>
      <c r="CHF293" s="10"/>
      <c r="CHG293" s="10"/>
      <c r="CHH293" s="10"/>
      <c r="CHI293" s="10"/>
      <c r="CHJ293" s="10"/>
      <c r="CHK293" s="10"/>
      <c r="CHL293" s="10"/>
      <c r="CHM293" s="10"/>
      <c r="CHN293" s="10"/>
      <c r="CHO293" s="10"/>
      <c r="CHP293" s="10"/>
      <c r="CHQ293" s="10"/>
      <c r="CHR293" s="10"/>
      <c r="CHS293" s="10"/>
      <c r="CHT293" s="10"/>
      <c r="CHU293" s="10"/>
      <c r="CHV293" s="10"/>
      <c r="CHW293" s="10"/>
      <c r="CHX293" s="10"/>
      <c r="CHY293" s="10"/>
      <c r="CHZ293" s="10"/>
      <c r="CIA293" s="10"/>
      <c r="CIB293" s="10"/>
      <c r="CIC293" s="10"/>
      <c r="CID293" s="10"/>
      <c r="CIE293" s="10"/>
      <c r="CIF293" s="10"/>
      <c r="CIG293" s="10"/>
      <c r="CIH293" s="10"/>
      <c r="CII293" s="10"/>
      <c r="CIJ293" s="10"/>
      <c r="CIK293" s="10"/>
      <c r="CIL293" s="10"/>
      <c r="CIM293" s="10"/>
      <c r="CIN293" s="10"/>
      <c r="CIO293" s="10"/>
      <c r="CIP293" s="10"/>
      <c r="CIQ293" s="10"/>
      <c r="CIR293" s="10"/>
      <c r="CIS293" s="10"/>
      <c r="CIT293" s="10"/>
      <c r="CIU293" s="10"/>
      <c r="CIV293" s="10"/>
      <c r="CIW293" s="10"/>
      <c r="CIX293" s="10"/>
      <c r="CIY293" s="10"/>
      <c r="CIZ293" s="10"/>
      <c r="CJA293" s="10"/>
      <c r="CJB293" s="10"/>
      <c r="CJC293" s="10"/>
      <c r="CJD293" s="10"/>
      <c r="CJE293" s="10"/>
      <c r="CJF293" s="10"/>
      <c r="CJG293" s="10"/>
      <c r="CJH293" s="10"/>
      <c r="CJI293" s="10"/>
      <c r="CJJ293" s="10"/>
      <c r="CJK293" s="10"/>
      <c r="CJL293" s="10"/>
      <c r="CJM293" s="10"/>
      <c r="CJN293" s="10"/>
      <c r="CJO293" s="10"/>
      <c r="CJP293" s="10"/>
      <c r="CJQ293" s="10"/>
      <c r="CJR293" s="10"/>
      <c r="CJS293" s="10"/>
      <c r="CJT293" s="10"/>
      <c r="CJU293" s="10"/>
      <c r="CJV293" s="10"/>
      <c r="CJW293" s="10"/>
      <c r="CJX293" s="10"/>
      <c r="CJY293" s="10"/>
      <c r="CJZ293" s="10"/>
      <c r="CKA293" s="10"/>
      <c r="CKB293" s="10"/>
      <c r="CKC293" s="10"/>
      <c r="CKD293" s="10"/>
      <c r="CKE293" s="10"/>
      <c r="CKF293" s="10"/>
      <c r="CKG293" s="10"/>
      <c r="CKH293" s="10"/>
      <c r="CKI293" s="10"/>
      <c r="CKJ293" s="10"/>
      <c r="CKK293" s="10"/>
      <c r="CKL293" s="10"/>
      <c r="CKM293" s="10"/>
      <c r="CKN293" s="10"/>
      <c r="CKO293" s="10"/>
      <c r="CKP293" s="10"/>
      <c r="CKQ293" s="10"/>
      <c r="CKR293" s="10"/>
      <c r="CKS293" s="10"/>
      <c r="CKT293" s="10"/>
      <c r="CKU293" s="10"/>
      <c r="CKV293" s="10"/>
      <c r="CKW293" s="10"/>
      <c r="CKX293" s="10"/>
      <c r="CKY293" s="10"/>
      <c r="CKZ293" s="10"/>
      <c r="CLA293" s="10"/>
      <c r="CLB293" s="10"/>
      <c r="CLC293" s="10"/>
      <c r="CLD293" s="10"/>
      <c r="CLE293" s="10"/>
      <c r="CLF293" s="10"/>
      <c r="CLG293" s="10"/>
      <c r="CLH293" s="10"/>
      <c r="CLI293" s="10"/>
      <c r="CLJ293" s="10"/>
      <c r="CLK293" s="10"/>
      <c r="CLL293" s="10"/>
      <c r="CLM293" s="10"/>
      <c r="CLN293" s="10"/>
      <c r="CLO293" s="10"/>
      <c r="CLP293" s="10"/>
      <c r="CLQ293" s="10"/>
      <c r="CLR293" s="10"/>
      <c r="CLS293" s="10"/>
      <c r="CLT293" s="10"/>
      <c r="CLU293" s="10"/>
      <c r="CLV293" s="10"/>
      <c r="CLW293" s="10"/>
      <c r="CLX293" s="10"/>
      <c r="CLY293" s="10"/>
      <c r="CLZ293" s="10"/>
      <c r="CMA293" s="10"/>
      <c r="CMB293" s="10"/>
      <c r="CMC293" s="10"/>
      <c r="CMD293" s="10"/>
      <c r="CME293" s="10"/>
      <c r="CMF293" s="10"/>
      <c r="CMG293" s="10"/>
      <c r="CMH293" s="10"/>
      <c r="CMI293" s="10"/>
      <c r="CMJ293" s="10"/>
      <c r="CMK293" s="10"/>
      <c r="CML293" s="10"/>
      <c r="CMM293" s="10"/>
      <c r="CMN293" s="10"/>
      <c r="CMO293" s="10"/>
      <c r="CMP293" s="10"/>
      <c r="CMQ293" s="10"/>
      <c r="CMR293" s="10"/>
      <c r="CMS293" s="10"/>
      <c r="CMT293" s="10"/>
      <c r="CMU293" s="10"/>
      <c r="CMV293" s="10"/>
      <c r="CMW293" s="10"/>
      <c r="CMX293" s="10"/>
      <c r="CMY293" s="10"/>
      <c r="CMZ293" s="10"/>
      <c r="CNA293" s="10"/>
      <c r="CNB293" s="10"/>
      <c r="CNC293" s="10"/>
      <c r="CND293" s="10"/>
      <c r="CNE293" s="10"/>
      <c r="CNF293" s="10"/>
      <c r="CNG293" s="10"/>
      <c r="CNH293" s="10"/>
      <c r="CNI293" s="10"/>
      <c r="CNJ293" s="10"/>
      <c r="CNK293" s="10"/>
      <c r="CNL293" s="10"/>
      <c r="CNM293" s="10"/>
      <c r="CNN293" s="10"/>
      <c r="CNO293" s="10"/>
      <c r="CNP293" s="10"/>
      <c r="CNQ293" s="10"/>
      <c r="CNR293" s="10"/>
      <c r="CNS293" s="10"/>
      <c r="CNT293" s="10"/>
      <c r="CNU293" s="10"/>
      <c r="CNV293" s="10"/>
      <c r="CNW293" s="10"/>
      <c r="CNX293" s="10"/>
      <c r="CNY293" s="10"/>
      <c r="CNZ293" s="10"/>
      <c r="COA293" s="10"/>
      <c r="COB293" s="10"/>
      <c r="COC293" s="10"/>
      <c r="COD293" s="10"/>
      <c r="COE293" s="10"/>
      <c r="COF293" s="10"/>
      <c r="COG293" s="10"/>
      <c r="COH293" s="10"/>
      <c r="COI293" s="10"/>
      <c r="COJ293" s="10"/>
      <c r="COK293" s="10"/>
      <c r="COL293" s="10"/>
      <c r="COM293" s="10"/>
      <c r="CON293" s="10"/>
      <c r="COO293" s="10"/>
      <c r="COP293" s="10"/>
      <c r="COQ293" s="10"/>
      <c r="COR293" s="10"/>
      <c r="COS293" s="10"/>
      <c r="COT293" s="10"/>
      <c r="COU293" s="10"/>
      <c r="COV293" s="10"/>
      <c r="COW293" s="10"/>
      <c r="COX293" s="10"/>
      <c r="COY293" s="10"/>
      <c r="COZ293" s="10"/>
      <c r="CPA293" s="10"/>
      <c r="CPB293" s="10"/>
      <c r="CPC293" s="10"/>
      <c r="CPD293" s="10"/>
      <c r="CPE293" s="10"/>
      <c r="CPF293" s="10"/>
      <c r="CPG293" s="10"/>
      <c r="CPH293" s="10"/>
      <c r="CPI293" s="10"/>
      <c r="CPJ293" s="10"/>
      <c r="CPK293" s="10"/>
      <c r="CPL293" s="10"/>
      <c r="CPM293" s="10"/>
      <c r="CPN293" s="10"/>
      <c r="CPO293" s="10"/>
      <c r="CPP293" s="10"/>
      <c r="CPQ293" s="10"/>
      <c r="CPR293" s="10"/>
      <c r="CPS293" s="10"/>
      <c r="CPT293" s="10"/>
      <c r="CPU293" s="10"/>
      <c r="CPV293" s="10"/>
      <c r="CPW293" s="10"/>
      <c r="CPX293" s="10"/>
      <c r="CPY293" s="10"/>
      <c r="CPZ293" s="10"/>
      <c r="CQA293" s="10"/>
      <c r="CQB293" s="10"/>
      <c r="CQC293" s="10"/>
      <c r="CQD293" s="10"/>
      <c r="CQE293" s="10"/>
      <c r="CQF293" s="10"/>
      <c r="CQG293" s="10"/>
      <c r="CQH293" s="10"/>
      <c r="CQI293" s="10"/>
      <c r="CQJ293" s="10"/>
      <c r="CQK293" s="10"/>
      <c r="CQL293" s="10"/>
      <c r="CQM293" s="10"/>
      <c r="CQN293" s="10"/>
      <c r="CQO293" s="10"/>
      <c r="CQP293" s="10"/>
      <c r="CQQ293" s="10"/>
      <c r="CQR293" s="10"/>
      <c r="CQS293" s="10"/>
      <c r="CQT293" s="10"/>
      <c r="CQU293" s="10"/>
      <c r="CQV293" s="10"/>
      <c r="CQW293" s="10"/>
      <c r="CQX293" s="10"/>
      <c r="CQY293" s="10"/>
      <c r="CQZ293" s="10"/>
      <c r="CRA293" s="10"/>
      <c r="CRB293" s="10"/>
      <c r="CRC293" s="10"/>
      <c r="CRD293" s="10"/>
      <c r="CRE293" s="10"/>
      <c r="CRF293" s="10"/>
      <c r="CRG293" s="10"/>
      <c r="CRH293" s="10"/>
      <c r="CRI293" s="10"/>
      <c r="CRJ293" s="10"/>
      <c r="CRK293" s="10"/>
      <c r="CRL293" s="10"/>
      <c r="CRM293" s="10"/>
      <c r="CRN293" s="10"/>
      <c r="CRO293" s="10"/>
      <c r="CRP293" s="10"/>
      <c r="CRQ293" s="10"/>
      <c r="CRR293" s="10"/>
      <c r="CRS293" s="10"/>
      <c r="CRT293" s="10"/>
      <c r="CRU293" s="10"/>
      <c r="CRV293" s="10"/>
      <c r="CRW293" s="10"/>
      <c r="CRX293" s="10"/>
      <c r="CRY293" s="10"/>
      <c r="CRZ293" s="10"/>
      <c r="CSA293" s="10"/>
      <c r="CSB293" s="10"/>
      <c r="CSC293" s="10"/>
      <c r="CSD293" s="10"/>
      <c r="CSE293" s="10"/>
      <c r="CSF293" s="10"/>
      <c r="CSG293" s="10"/>
      <c r="CSH293" s="10"/>
      <c r="CSI293" s="10"/>
      <c r="CSJ293" s="10"/>
      <c r="CSK293" s="10"/>
      <c r="CSL293" s="10"/>
      <c r="CSM293" s="10"/>
      <c r="CSN293" s="10"/>
      <c r="CSO293" s="10"/>
      <c r="CSP293" s="10"/>
      <c r="CSQ293" s="10"/>
      <c r="CSR293" s="10"/>
      <c r="CSS293" s="10"/>
      <c r="CST293" s="10"/>
      <c r="CSU293" s="10"/>
      <c r="CSV293" s="10"/>
      <c r="CSW293" s="10"/>
      <c r="CSX293" s="10"/>
      <c r="CSY293" s="10"/>
      <c r="CSZ293" s="10"/>
      <c r="CTA293" s="10"/>
      <c r="CTB293" s="10"/>
      <c r="CTC293" s="10"/>
      <c r="CTD293" s="10"/>
      <c r="CTE293" s="10"/>
      <c r="CTF293" s="10"/>
      <c r="CTG293" s="10"/>
      <c r="CTH293" s="10"/>
      <c r="CTI293" s="10"/>
      <c r="CTJ293" s="10"/>
      <c r="CTK293" s="10"/>
      <c r="CTL293" s="10"/>
      <c r="CTM293" s="10"/>
      <c r="CTN293" s="10"/>
      <c r="CTO293" s="10"/>
      <c r="CTP293" s="10"/>
      <c r="CTQ293" s="10"/>
      <c r="CTR293" s="10"/>
      <c r="CTS293" s="10"/>
      <c r="CTT293" s="10"/>
      <c r="CTU293" s="10"/>
      <c r="CTV293" s="10"/>
      <c r="CTW293" s="10"/>
      <c r="CTX293" s="10"/>
      <c r="CTY293" s="10"/>
      <c r="CTZ293" s="10"/>
      <c r="CUA293" s="10"/>
      <c r="CUB293" s="10"/>
      <c r="CUC293" s="10"/>
      <c r="CUD293" s="10"/>
      <c r="CUE293" s="10"/>
      <c r="CUF293" s="10"/>
      <c r="CUG293" s="10"/>
      <c r="CUH293" s="10"/>
      <c r="CUI293" s="10"/>
      <c r="CUJ293" s="10"/>
      <c r="CUK293" s="10"/>
      <c r="CUL293" s="10"/>
      <c r="CUM293" s="10"/>
      <c r="CUN293" s="10"/>
      <c r="CUO293" s="10"/>
      <c r="CUP293" s="10"/>
      <c r="CUQ293" s="10"/>
      <c r="CUR293" s="10"/>
      <c r="CUS293" s="10"/>
      <c r="CUT293" s="10"/>
      <c r="CUU293" s="10"/>
      <c r="CUV293" s="10"/>
      <c r="CUW293" s="10"/>
      <c r="CUX293" s="10"/>
      <c r="CUY293" s="10"/>
      <c r="CUZ293" s="10"/>
      <c r="CVA293" s="10"/>
      <c r="CVB293" s="10"/>
      <c r="CVC293" s="10"/>
      <c r="CVD293" s="10"/>
      <c r="CVE293" s="10"/>
      <c r="CVF293" s="10"/>
      <c r="CVG293" s="10"/>
      <c r="CVH293" s="10"/>
      <c r="CVI293" s="10"/>
      <c r="CVJ293" s="10"/>
      <c r="CVK293" s="10"/>
      <c r="CVL293" s="10"/>
      <c r="CVM293" s="10"/>
      <c r="CVN293" s="10"/>
      <c r="CVO293" s="10"/>
      <c r="CVP293" s="10"/>
      <c r="CVQ293" s="10"/>
      <c r="CVR293" s="10"/>
      <c r="CVS293" s="10"/>
      <c r="CVT293" s="10"/>
      <c r="CVU293" s="10"/>
      <c r="CVV293" s="10"/>
      <c r="CVW293" s="10"/>
      <c r="CVX293" s="10"/>
      <c r="CVY293" s="10"/>
      <c r="CVZ293" s="10"/>
      <c r="CWA293" s="10"/>
      <c r="CWB293" s="10"/>
      <c r="CWC293" s="10"/>
      <c r="CWD293" s="10"/>
      <c r="CWE293" s="10"/>
      <c r="CWF293" s="10"/>
      <c r="CWG293" s="10"/>
      <c r="CWH293" s="10"/>
      <c r="CWI293" s="10"/>
      <c r="CWJ293" s="10"/>
      <c r="CWK293" s="10"/>
      <c r="CWL293" s="10"/>
      <c r="CWM293" s="10"/>
      <c r="CWN293" s="10"/>
      <c r="CWO293" s="10"/>
      <c r="CWP293" s="10"/>
      <c r="CWQ293" s="10"/>
      <c r="CWR293" s="10"/>
      <c r="CWS293" s="10"/>
      <c r="CWT293" s="10"/>
      <c r="CWU293" s="10"/>
      <c r="CWV293" s="10"/>
      <c r="CWW293" s="10"/>
      <c r="CWX293" s="10"/>
      <c r="CWY293" s="10"/>
      <c r="CWZ293" s="10"/>
      <c r="CXA293" s="10"/>
      <c r="CXB293" s="10"/>
      <c r="CXC293" s="10"/>
      <c r="CXD293" s="10"/>
      <c r="CXE293" s="10"/>
      <c r="CXF293" s="10"/>
      <c r="CXG293" s="10"/>
      <c r="CXH293" s="10"/>
      <c r="CXI293" s="10"/>
      <c r="CXJ293" s="10"/>
      <c r="CXK293" s="10"/>
      <c r="CXL293" s="10"/>
      <c r="CXM293" s="10"/>
      <c r="CXN293" s="10"/>
      <c r="CXO293" s="10"/>
      <c r="CXP293" s="10"/>
      <c r="CXQ293" s="10"/>
      <c r="CXR293" s="10"/>
      <c r="CXS293" s="10"/>
      <c r="CXT293" s="10"/>
      <c r="CXU293" s="10"/>
      <c r="CXV293" s="10"/>
      <c r="CXW293" s="10"/>
      <c r="CXX293" s="10"/>
      <c r="CXY293" s="10"/>
      <c r="CXZ293" s="10"/>
      <c r="CYA293" s="10"/>
      <c r="CYB293" s="10"/>
      <c r="CYC293" s="10"/>
      <c r="CYD293" s="10"/>
      <c r="CYE293" s="10"/>
      <c r="CYF293" s="10"/>
      <c r="CYG293" s="10"/>
      <c r="CYH293" s="10"/>
      <c r="CYI293" s="10"/>
      <c r="CYJ293" s="10"/>
      <c r="CYK293" s="10"/>
      <c r="CYL293" s="10"/>
      <c r="CYM293" s="10"/>
      <c r="CYN293" s="10"/>
      <c r="CYO293" s="10"/>
      <c r="CYP293" s="10"/>
      <c r="CYQ293" s="10"/>
      <c r="CYR293" s="10"/>
      <c r="CYS293" s="10"/>
      <c r="CYT293" s="10"/>
      <c r="CYU293" s="10"/>
      <c r="CYV293" s="10"/>
      <c r="CYW293" s="10"/>
      <c r="CYX293" s="10"/>
      <c r="CYY293" s="10"/>
      <c r="CYZ293" s="10"/>
      <c r="CZA293" s="10"/>
      <c r="CZB293" s="10"/>
      <c r="CZC293" s="10"/>
      <c r="CZD293" s="10"/>
      <c r="CZE293" s="10"/>
      <c r="CZF293" s="10"/>
      <c r="CZG293" s="10"/>
      <c r="CZH293" s="10"/>
      <c r="CZI293" s="10"/>
      <c r="CZJ293" s="10"/>
      <c r="CZK293" s="10"/>
      <c r="CZL293" s="10"/>
      <c r="CZM293" s="10"/>
      <c r="CZN293" s="10"/>
      <c r="CZO293" s="10"/>
      <c r="CZP293" s="10"/>
      <c r="CZQ293" s="10"/>
      <c r="CZR293" s="10"/>
      <c r="CZS293" s="10"/>
      <c r="CZT293" s="10"/>
      <c r="CZU293" s="10"/>
      <c r="CZV293" s="10"/>
      <c r="CZW293" s="10"/>
      <c r="CZX293" s="10"/>
      <c r="CZY293" s="10"/>
      <c r="CZZ293" s="10"/>
      <c r="DAA293" s="10"/>
      <c r="DAB293" s="10"/>
      <c r="DAC293" s="10"/>
      <c r="DAD293" s="10"/>
      <c r="DAE293" s="10"/>
      <c r="DAF293" s="10"/>
      <c r="DAG293" s="10"/>
      <c r="DAH293" s="10"/>
      <c r="DAI293" s="10"/>
      <c r="DAJ293" s="10"/>
      <c r="DAK293" s="10"/>
      <c r="DAL293" s="10"/>
      <c r="DAM293" s="10"/>
      <c r="DAN293" s="10"/>
      <c r="DAO293" s="10"/>
      <c r="DAP293" s="10"/>
      <c r="DAQ293" s="10"/>
      <c r="DAR293" s="10"/>
      <c r="DAS293" s="10"/>
      <c r="DAT293" s="10"/>
      <c r="DAU293" s="10"/>
      <c r="DAV293" s="10"/>
      <c r="DAW293" s="10"/>
      <c r="DAX293" s="10"/>
      <c r="DAY293" s="10"/>
      <c r="DAZ293" s="10"/>
      <c r="DBA293" s="10"/>
      <c r="DBB293" s="10"/>
      <c r="DBC293" s="10"/>
      <c r="DBD293" s="10"/>
      <c r="DBE293" s="10"/>
      <c r="DBF293" s="10"/>
      <c r="DBG293" s="10"/>
      <c r="DBH293" s="10"/>
      <c r="DBI293" s="10"/>
      <c r="DBJ293" s="10"/>
      <c r="DBK293" s="10"/>
      <c r="DBL293" s="10"/>
      <c r="DBM293" s="10"/>
      <c r="DBN293" s="10"/>
      <c r="DBO293" s="10"/>
      <c r="DBP293" s="10"/>
      <c r="DBQ293" s="10"/>
      <c r="DBR293" s="10"/>
      <c r="DBS293" s="10"/>
      <c r="DBT293" s="10"/>
      <c r="DBU293" s="10"/>
      <c r="DBV293" s="10"/>
      <c r="DBW293" s="10"/>
      <c r="DBX293" s="10"/>
      <c r="DBY293" s="10"/>
      <c r="DBZ293" s="10"/>
      <c r="DCA293" s="10"/>
      <c r="DCB293" s="10"/>
      <c r="DCC293" s="10"/>
      <c r="DCD293" s="10"/>
      <c r="DCE293" s="10"/>
      <c r="DCF293" s="10"/>
      <c r="DCG293" s="10"/>
      <c r="DCH293" s="10"/>
      <c r="DCI293" s="10"/>
      <c r="DCJ293" s="10"/>
      <c r="DCK293" s="10"/>
      <c r="DCL293" s="10"/>
      <c r="DCM293" s="10"/>
      <c r="DCN293" s="10"/>
      <c r="DCO293" s="10"/>
      <c r="DCP293" s="10"/>
      <c r="DCQ293" s="10"/>
      <c r="DCR293" s="10"/>
      <c r="DCS293" s="10"/>
      <c r="DCT293" s="10"/>
      <c r="DCU293" s="10"/>
      <c r="DCV293" s="10"/>
      <c r="DCW293" s="10"/>
      <c r="DCX293" s="10"/>
      <c r="DCY293" s="10"/>
      <c r="DCZ293" s="10"/>
      <c r="DDA293" s="10"/>
      <c r="DDB293" s="10"/>
      <c r="DDC293" s="10"/>
      <c r="DDD293" s="10"/>
      <c r="DDE293" s="10"/>
      <c r="DDF293" s="10"/>
      <c r="DDG293" s="10"/>
      <c r="DDH293" s="10"/>
      <c r="DDI293" s="10"/>
      <c r="DDJ293" s="10"/>
      <c r="DDK293" s="10"/>
      <c r="DDL293" s="10"/>
      <c r="DDM293" s="10"/>
      <c r="DDN293" s="10"/>
      <c r="DDO293" s="10"/>
      <c r="DDP293" s="10"/>
      <c r="DDQ293" s="10"/>
      <c r="DDR293" s="10"/>
      <c r="DDS293" s="10"/>
      <c r="DDT293" s="10"/>
      <c r="DDU293" s="10"/>
      <c r="DDV293" s="10"/>
      <c r="DDW293" s="10"/>
      <c r="DDX293" s="10"/>
      <c r="DDY293" s="10"/>
      <c r="DDZ293" s="10"/>
      <c r="DEA293" s="10"/>
      <c r="DEB293" s="10"/>
      <c r="DEC293" s="10"/>
      <c r="DED293" s="10"/>
      <c r="DEE293" s="10"/>
      <c r="DEF293" s="10"/>
      <c r="DEG293" s="10"/>
      <c r="DEH293" s="10"/>
      <c r="DEI293" s="10"/>
      <c r="DEJ293" s="10"/>
      <c r="DEK293" s="10"/>
      <c r="DEL293" s="10"/>
      <c r="DEM293" s="10"/>
      <c r="DEN293" s="10"/>
      <c r="DEO293" s="10"/>
      <c r="DEP293" s="10"/>
      <c r="DEQ293" s="10"/>
      <c r="DER293" s="10"/>
      <c r="DES293" s="10"/>
      <c r="DET293" s="10"/>
      <c r="DEU293" s="10"/>
      <c r="DEV293" s="10"/>
      <c r="DEW293" s="10"/>
      <c r="DEX293" s="10"/>
      <c r="DEY293" s="10"/>
      <c r="DEZ293" s="10"/>
      <c r="DFA293" s="10"/>
      <c r="DFB293" s="10"/>
      <c r="DFC293" s="10"/>
      <c r="DFD293" s="10"/>
      <c r="DFE293" s="10"/>
      <c r="DFF293" s="10"/>
      <c r="DFG293" s="10"/>
      <c r="DFH293" s="10"/>
      <c r="DFI293" s="10"/>
      <c r="DFJ293" s="10"/>
      <c r="DFK293" s="10"/>
      <c r="DFL293" s="10"/>
      <c r="DFM293" s="10"/>
      <c r="DFN293" s="10"/>
      <c r="DFO293" s="10"/>
      <c r="DFP293" s="10"/>
      <c r="DFQ293" s="10"/>
      <c r="DFR293" s="10"/>
      <c r="DFS293" s="10"/>
      <c r="DFT293" s="10"/>
      <c r="DFU293" s="10"/>
      <c r="DFV293" s="10"/>
      <c r="DFW293" s="10"/>
      <c r="DFX293" s="10"/>
      <c r="DFY293" s="10"/>
      <c r="DFZ293" s="10"/>
      <c r="DGA293" s="10"/>
      <c r="DGB293" s="10"/>
      <c r="DGC293" s="10"/>
      <c r="DGD293" s="10"/>
      <c r="DGE293" s="10"/>
      <c r="DGF293" s="10"/>
      <c r="DGG293" s="10"/>
      <c r="DGH293" s="10"/>
      <c r="DGI293" s="10"/>
      <c r="DGJ293" s="10"/>
      <c r="DGK293" s="10"/>
      <c r="DGL293" s="10"/>
      <c r="DGM293" s="10"/>
      <c r="DGN293" s="10"/>
      <c r="DGO293" s="10"/>
      <c r="DGP293" s="10"/>
      <c r="DGQ293" s="10"/>
      <c r="DGR293" s="10"/>
      <c r="DGS293" s="10"/>
      <c r="DGT293" s="10"/>
      <c r="DGU293" s="10"/>
      <c r="DGV293" s="10"/>
      <c r="DGW293" s="10"/>
      <c r="DGX293" s="10"/>
      <c r="DGY293" s="10"/>
      <c r="DGZ293" s="10"/>
      <c r="DHA293" s="10"/>
      <c r="DHB293" s="10"/>
      <c r="DHC293" s="10"/>
      <c r="DHD293" s="10"/>
      <c r="DHE293" s="10"/>
      <c r="DHF293" s="10"/>
      <c r="DHG293" s="10"/>
      <c r="DHH293" s="10"/>
      <c r="DHI293" s="10"/>
      <c r="DHJ293" s="10"/>
      <c r="DHK293" s="10"/>
      <c r="DHL293" s="10"/>
      <c r="DHM293" s="10"/>
      <c r="DHN293" s="10"/>
      <c r="DHO293" s="10"/>
      <c r="DHP293" s="10"/>
      <c r="DHQ293" s="10"/>
      <c r="DHR293" s="10"/>
      <c r="DHS293" s="10"/>
      <c r="DHT293" s="10"/>
      <c r="DHU293" s="10"/>
      <c r="DHV293" s="10"/>
      <c r="DHW293" s="10"/>
      <c r="DHX293" s="10"/>
      <c r="DHY293" s="10"/>
      <c r="DHZ293" s="10"/>
      <c r="DIA293" s="10"/>
      <c r="DIB293" s="10"/>
      <c r="DIC293" s="10"/>
      <c r="DID293" s="10"/>
      <c r="DIE293" s="10"/>
      <c r="DIF293" s="10"/>
      <c r="DIG293" s="10"/>
      <c r="DIH293" s="10"/>
      <c r="DII293" s="10"/>
      <c r="DIJ293" s="10"/>
      <c r="DIK293" s="10"/>
      <c r="DIL293" s="10"/>
      <c r="DIM293" s="10"/>
      <c r="DIN293" s="10"/>
      <c r="DIO293" s="10"/>
      <c r="DIP293" s="10"/>
      <c r="DIQ293" s="10"/>
      <c r="DIR293" s="10"/>
      <c r="DIS293" s="10"/>
      <c r="DIT293" s="10"/>
      <c r="DIU293" s="10"/>
      <c r="DIV293" s="10"/>
      <c r="DIW293" s="10"/>
      <c r="DIX293" s="10"/>
      <c r="DIY293" s="10"/>
      <c r="DIZ293" s="10"/>
      <c r="DJA293" s="10"/>
      <c r="DJB293" s="10"/>
      <c r="DJC293" s="10"/>
      <c r="DJD293" s="10"/>
      <c r="DJE293" s="10"/>
      <c r="DJF293" s="10"/>
      <c r="DJG293" s="10"/>
      <c r="DJH293" s="10"/>
      <c r="DJI293" s="10"/>
      <c r="DJJ293" s="10"/>
      <c r="DJK293" s="10"/>
      <c r="DJL293" s="10"/>
      <c r="DJM293" s="10"/>
      <c r="DJN293" s="10"/>
      <c r="DJO293" s="10"/>
      <c r="DJP293" s="10"/>
      <c r="DJQ293" s="10"/>
      <c r="DJR293" s="10"/>
      <c r="DJS293" s="10"/>
      <c r="DJT293" s="10"/>
      <c r="DJU293" s="10"/>
      <c r="DJV293" s="10"/>
      <c r="DJW293" s="10"/>
      <c r="DJX293" s="10"/>
      <c r="DJY293" s="10"/>
      <c r="DJZ293" s="10"/>
      <c r="DKA293" s="10"/>
      <c r="DKB293" s="10"/>
      <c r="DKC293" s="10"/>
      <c r="DKD293" s="10"/>
      <c r="DKE293" s="10"/>
      <c r="DKF293" s="10"/>
      <c r="DKG293" s="10"/>
      <c r="DKH293" s="10"/>
      <c r="DKI293" s="10"/>
      <c r="DKJ293" s="10"/>
      <c r="DKK293" s="10"/>
      <c r="DKL293" s="10"/>
      <c r="DKM293" s="10"/>
      <c r="DKN293" s="10"/>
      <c r="DKO293" s="10"/>
      <c r="DKP293" s="10"/>
      <c r="DKQ293" s="10"/>
      <c r="DKR293" s="10"/>
      <c r="DKS293" s="10"/>
      <c r="DKT293" s="10"/>
      <c r="DKU293" s="10"/>
      <c r="DKV293" s="10"/>
      <c r="DKW293" s="10"/>
      <c r="DKX293" s="10"/>
      <c r="DKY293" s="10"/>
      <c r="DKZ293" s="10"/>
      <c r="DLA293" s="10"/>
      <c r="DLB293" s="10"/>
      <c r="DLC293" s="10"/>
      <c r="DLD293" s="10"/>
      <c r="DLE293" s="10"/>
      <c r="DLF293" s="10"/>
      <c r="DLG293" s="10"/>
      <c r="DLH293" s="10"/>
      <c r="DLI293" s="10"/>
      <c r="DLJ293" s="10"/>
      <c r="DLK293" s="10"/>
      <c r="DLL293" s="10"/>
      <c r="DLM293" s="10"/>
      <c r="DLN293" s="10"/>
      <c r="DLO293" s="10"/>
      <c r="DLP293" s="10"/>
      <c r="DLQ293" s="10"/>
      <c r="DLR293" s="10"/>
      <c r="DLS293" s="10"/>
      <c r="DLT293" s="10"/>
      <c r="DLU293" s="10"/>
      <c r="DLV293" s="10"/>
      <c r="DLW293" s="10"/>
      <c r="DLX293" s="10"/>
      <c r="DLY293" s="10"/>
      <c r="DLZ293" s="10"/>
      <c r="DMA293" s="10"/>
      <c r="DMB293" s="10"/>
      <c r="DMC293" s="10"/>
      <c r="DMD293" s="10"/>
      <c r="DME293" s="10"/>
      <c r="DMF293" s="10"/>
      <c r="DMG293" s="10"/>
      <c r="DMH293" s="10"/>
      <c r="DMI293" s="10"/>
      <c r="DMJ293" s="10"/>
      <c r="DMK293" s="10"/>
      <c r="DML293" s="10"/>
      <c r="DMM293" s="10"/>
      <c r="DMN293" s="10"/>
      <c r="DMO293" s="10"/>
      <c r="DMP293" s="10"/>
      <c r="DMQ293" s="10"/>
      <c r="DMR293" s="10"/>
      <c r="DMS293" s="10"/>
      <c r="DMT293" s="10"/>
      <c r="DMU293" s="10"/>
      <c r="DMV293" s="10"/>
      <c r="DMW293" s="10"/>
      <c r="DMX293" s="10"/>
      <c r="DMY293" s="10"/>
      <c r="DMZ293" s="10"/>
      <c r="DNA293" s="10"/>
      <c r="DNB293" s="10"/>
      <c r="DNC293" s="10"/>
      <c r="DND293" s="10"/>
      <c r="DNE293" s="10"/>
      <c r="DNF293" s="10"/>
      <c r="DNG293" s="10"/>
      <c r="DNH293" s="10"/>
      <c r="DNI293" s="10"/>
      <c r="DNJ293" s="10"/>
      <c r="DNK293" s="10"/>
      <c r="DNL293" s="10"/>
      <c r="DNM293" s="10"/>
      <c r="DNN293" s="10"/>
      <c r="DNO293" s="10"/>
      <c r="DNP293" s="10"/>
      <c r="DNQ293" s="10"/>
      <c r="DNR293" s="10"/>
      <c r="DNS293" s="10"/>
      <c r="DNT293" s="10"/>
      <c r="DNU293" s="10"/>
      <c r="DNV293" s="10"/>
      <c r="DNW293" s="10"/>
      <c r="DNX293" s="10"/>
      <c r="DNY293" s="10"/>
      <c r="DNZ293" s="10"/>
      <c r="DOA293" s="10"/>
      <c r="DOB293" s="10"/>
      <c r="DOC293" s="10"/>
      <c r="DOD293" s="10"/>
      <c r="DOE293" s="10"/>
      <c r="DOF293" s="10"/>
      <c r="DOG293" s="10"/>
      <c r="DOH293" s="10"/>
      <c r="DOI293" s="10"/>
      <c r="DOJ293" s="10"/>
      <c r="DOK293" s="10"/>
      <c r="DOL293" s="10"/>
      <c r="DOM293" s="10"/>
      <c r="DON293" s="10"/>
      <c r="DOO293" s="10"/>
      <c r="DOP293" s="10"/>
      <c r="DOQ293" s="10"/>
      <c r="DOR293" s="10"/>
      <c r="DOS293" s="10"/>
      <c r="DOT293" s="10"/>
      <c r="DOU293" s="10"/>
      <c r="DOV293" s="10"/>
      <c r="DOW293" s="10"/>
      <c r="DOX293" s="10"/>
      <c r="DOY293" s="10"/>
      <c r="DOZ293" s="10"/>
      <c r="DPA293" s="10"/>
      <c r="DPB293" s="10"/>
      <c r="DPC293" s="10"/>
      <c r="DPD293" s="10"/>
      <c r="DPE293" s="10"/>
      <c r="DPF293" s="10"/>
      <c r="DPG293" s="10"/>
      <c r="DPH293" s="10"/>
      <c r="DPI293" s="10"/>
      <c r="DPJ293" s="10"/>
      <c r="DPK293" s="10"/>
      <c r="DPL293" s="10"/>
      <c r="DPM293" s="10"/>
      <c r="DPN293" s="10"/>
      <c r="DPO293" s="10"/>
      <c r="DPP293" s="10"/>
      <c r="DPQ293" s="10"/>
      <c r="DPR293" s="10"/>
      <c r="DPS293" s="10"/>
      <c r="DPT293" s="10"/>
      <c r="DPU293" s="10"/>
      <c r="DPV293" s="10"/>
      <c r="DPW293" s="10"/>
      <c r="DPX293" s="10"/>
      <c r="DPY293" s="10"/>
      <c r="DPZ293" s="10"/>
      <c r="DQA293" s="10"/>
      <c r="DQB293" s="10"/>
      <c r="DQC293" s="10"/>
      <c r="DQD293" s="10"/>
      <c r="DQE293" s="10"/>
      <c r="DQF293" s="10"/>
      <c r="DQG293" s="10"/>
      <c r="DQH293" s="10"/>
      <c r="DQI293" s="10"/>
      <c r="DQJ293" s="10"/>
      <c r="DQK293" s="10"/>
      <c r="DQL293" s="10"/>
      <c r="DQM293" s="10"/>
      <c r="DQN293" s="10"/>
      <c r="DQO293" s="10"/>
      <c r="DQP293" s="10"/>
      <c r="DQQ293" s="10"/>
      <c r="DQR293" s="10"/>
      <c r="DQS293" s="10"/>
      <c r="DQT293" s="10"/>
      <c r="DQU293" s="10"/>
      <c r="DQV293" s="10"/>
      <c r="DQW293" s="10"/>
      <c r="DQX293" s="10"/>
      <c r="DQY293" s="10"/>
      <c r="DQZ293" s="10"/>
      <c r="DRA293" s="10"/>
      <c r="DRB293" s="10"/>
      <c r="DRC293" s="10"/>
      <c r="DRD293" s="10"/>
      <c r="DRE293" s="10"/>
      <c r="DRF293" s="10"/>
      <c r="DRG293" s="10"/>
      <c r="DRH293" s="10"/>
      <c r="DRI293" s="10"/>
      <c r="DRJ293" s="10"/>
      <c r="DRK293" s="10"/>
      <c r="DRL293" s="10"/>
      <c r="DRM293" s="10"/>
      <c r="DRN293" s="10"/>
      <c r="DRO293" s="10"/>
      <c r="DRP293" s="10"/>
      <c r="DRQ293" s="10"/>
      <c r="DRR293" s="10"/>
      <c r="DRS293" s="10"/>
      <c r="DRT293" s="10"/>
      <c r="DRU293" s="10"/>
      <c r="DRV293" s="10"/>
      <c r="DRW293" s="10"/>
      <c r="DRX293" s="10"/>
      <c r="DRY293" s="10"/>
      <c r="DRZ293" s="10"/>
      <c r="DSA293" s="10"/>
      <c r="DSB293" s="10"/>
      <c r="DSC293" s="10"/>
      <c r="DSD293" s="10"/>
      <c r="DSE293" s="10"/>
      <c r="DSF293" s="10"/>
      <c r="DSG293" s="10"/>
      <c r="DSH293" s="10"/>
      <c r="DSI293" s="10"/>
      <c r="DSJ293" s="10"/>
      <c r="DSK293" s="10"/>
      <c r="DSL293" s="10"/>
      <c r="DSM293" s="10"/>
      <c r="DSN293" s="10"/>
      <c r="DSO293" s="10"/>
      <c r="DSP293" s="10"/>
      <c r="DSQ293" s="10"/>
      <c r="DSR293" s="10"/>
      <c r="DSS293" s="10"/>
      <c r="DST293" s="10"/>
      <c r="DSU293" s="10"/>
      <c r="DSV293" s="10"/>
      <c r="DSW293" s="10"/>
      <c r="DSX293" s="10"/>
      <c r="DSY293" s="10"/>
      <c r="DSZ293" s="10"/>
      <c r="DTA293" s="10"/>
      <c r="DTB293" s="10"/>
      <c r="DTC293" s="10"/>
      <c r="DTD293" s="10"/>
      <c r="DTE293" s="10"/>
      <c r="DTF293" s="10"/>
      <c r="DTG293" s="10"/>
      <c r="DTH293" s="10"/>
      <c r="DTI293" s="10"/>
      <c r="DTJ293" s="10"/>
      <c r="DTK293" s="10"/>
      <c r="DTL293" s="10"/>
      <c r="DTM293" s="10"/>
      <c r="DTN293" s="10"/>
      <c r="DTO293" s="10"/>
      <c r="DTP293" s="10"/>
      <c r="DTQ293" s="10"/>
      <c r="DTR293" s="10"/>
      <c r="DTS293" s="10"/>
      <c r="DTT293" s="10"/>
      <c r="DTU293" s="10"/>
      <c r="DTV293" s="10"/>
      <c r="DTW293" s="10"/>
      <c r="DTX293" s="10"/>
      <c r="DTY293" s="10"/>
      <c r="DTZ293" s="10"/>
      <c r="DUA293" s="10"/>
      <c r="DUB293" s="10"/>
      <c r="DUC293" s="10"/>
      <c r="DUD293" s="10"/>
      <c r="DUE293" s="10"/>
      <c r="DUF293" s="10"/>
      <c r="DUG293" s="10"/>
      <c r="DUH293" s="10"/>
      <c r="DUI293" s="10"/>
      <c r="DUJ293" s="10"/>
      <c r="DUK293" s="10"/>
      <c r="DUL293" s="10"/>
      <c r="DUM293" s="10"/>
      <c r="DUN293" s="10"/>
      <c r="DUO293" s="10"/>
      <c r="DUP293" s="10"/>
      <c r="DUQ293" s="10"/>
      <c r="DUR293" s="10"/>
      <c r="DUS293" s="10"/>
      <c r="DUT293" s="10"/>
      <c r="DUU293" s="10"/>
      <c r="DUV293" s="10"/>
      <c r="DUW293" s="10"/>
      <c r="DUX293" s="10"/>
      <c r="DUY293" s="10"/>
      <c r="DUZ293" s="10"/>
      <c r="DVA293" s="10"/>
      <c r="DVB293" s="10"/>
      <c r="DVC293" s="10"/>
      <c r="DVD293" s="10"/>
      <c r="DVE293" s="10"/>
      <c r="DVF293" s="10"/>
      <c r="DVG293" s="10"/>
      <c r="DVH293" s="10"/>
      <c r="DVI293" s="10"/>
      <c r="DVJ293" s="10"/>
      <c r="DVK293" s="10"/>
      <c r="DVL293" s="10"/>
      <c r="DVM293" s="10"/>
      <c r="DVN293" s="10"/>
      <c r="DVO293" s="10"/>
      <c r="DVP293" s="10"/>
      <c r="DVQ293" s="10"/>
      <c r="DVR293" s="10"/>
      <c r="DVS293" s="10"/>
      <c r="DVT293" s="10"/>
      <c r="DVU293" s="10"/>
      <c r="DVV293" s="10"/>
      <c r="DVW293" s="10"/>
      <c r="DVX293" s="10"/>
      <c r="DVY293" s="10"/>
      <c r="DVZ293" s="10"/>
      <c r="DWA293" s="10"/>
      <c r="DWB293" s="10"/>
      <c r="DWC293" s="10"/>
      <c r="DWD293" s="10"/>
      <c r="DWE293" s="10"/>
      <c r="DWF293" s="10"/>
      <c r="DWG293" s="10"/>
      <c r="DWH293" s="10"/>
      <c r="DWI293" s="10"/>
      <c r="DWJ293" s="10"/>
      <c r="DWK293" s="10"/>
      <c r="DWL293" s="10"/>
      <c r="DWM293" s="10"/>
      <c r="DWN293" s="10"/>
      <c r="DWO293" s="10"/>
      <c r="DWP293" s="10"/>
      <c r="DWQ293" s="10"/>
      <c r="DWR293" s="10"/>
      <c r="DWS293" s="10"/>
      <c r="DWT293" s="10"/>
      <c r="DWU293" s="10"/>
      <c r="DWV293" s="10"/>
      <c r="DWW293" s="10"/>
      <c r="DWX293" s="10"/>
      <c r="DWY293" s="10"/>
      <c r="DWZ293" s="10"/>
      <c r="DXA293" s="10"/>
      <c r="DXB293" s="10"/>
      <c r="DXC293" s="10"/>
      <c r="DXD293" s="10"/>
      <c r="DXE293" s="10"/>
      <c r="DXF293" s="10"/>
      <c r="DXG293" s="10"/>
      <c r="DXH293" s="10"/>
      <c r="DXI293" s="10"/>
      <c r="DXJ293" s="10"/>
      <c r="DXK293" s="10"/>
      <c r="DXL293" s="10"/>
      <c r="DXM293" s="10"/>
      <c r="DXN293" s="10"/>
      <c r="DXO293" s="10"/>
      <c r="DXP293" s="10"/>
      <c r="DXQ293" s="10"/>
      <c r="DXR293" s="10"/>
      <c r="DXS293" s="10"/>
      <c r="DXT293" s="10"/>
      <c r="DXU293" s="10"/>
      <c r="DXV293" s="10"/>
      <c r="DXW293" s="10"/>
      <c r="DXX293" s="10"/>
      <c r="DXY293" s="10"/>
      <c r="DXZ293" s="10"/>
      <c r="DYA293" s="10"/>
      <c r="DYB293" s="10"/>
      <c r="DYC293" s="10"/>
      <c r="DYD293" s="10"/>
      <c r="DYE293" s="10"/>
      <c r="DYF293" s="10"/>
      <c r="DYG293" s="10"/>
      <c r="DYH293" s="10"/>
      <c r="DYI293" s="10"/>
      <c r="DYJ293" s="10"/>
      <c r="DYK293" s="10"/>
      <c r="DYL293" s="10"/>
      <c r="DYM293" s="10"/>
      <c r="DYN293" s="10"/>
      <c r="DYO293" s="10"/>
      <c r="DYP293" s="10"/>
      <c r="DYQ293" s="10"/>
      <c r="DYR293" s="10"/>
      <c r="DYS293" s="10"/>
      <c r="DYT293" s="10"/>
      <c r="DYU293" s="10"/>
      <c r="DYV293" s="10"/>
      <c r="DYW293" s="10"/>
      <c r="DYX293" s="10"/>
      <c r="DYY293" s="10"/>
      <c r="DYZ293" s="10"/>
      <c r="DZA293" s="10"/>
      <c r="DZB293" s="10"/>
      <c r="DZC293" s="10"/>
      <c r="DZD293" s="10"/>
      <c r="DZE293" s="10"/>
      <c r="DZF293" s="10"/>
      <c r="DZG293" s="10"/>
      <c r="DZH293" s="10"/>
      <c r="DZI293" s="10"/>
      <c r="DZJ293" s="10"/>
      <c r="DZK293" s="10"/>
      <c r="DZL293" s="10"/>
      <c r="DZM293" s="10"/>
      <c r="DZN293" s="10"/>
      <c r="DZO293" s="10"/>
      <c r="DZP293" s="10"/>
      <c r="DZQ293" s="10"/>
      <c r="DZR293" s="10"/>
      <c r="DZS293" s="10"/>
      <c r="DZT293" s="10"/>
      <c r="DZU293" s="10"/>
      <c r="DZV293" s="10"/>
      <c r="DZW293" s="10"/>
      <c r="DZX293" s="10"/>
      <c r="DZY293" s="10"/>
      <c r="DZZ293" s="10"/>
      <c r="EAA293" s="10"/>
      <c r="EAB293" s="10"/>
      <c r="EAC293" s="10"/>
      <c r="EAD293" s="10"/>
      <c r="EAE293" s="10"/>
      <c r="EAF293" s="10"/>
      <c r="EAG293" s="10"/>
      <c r="EAH293" s="10"/>
      <c r="EAI293" s="10"/>
      <c r="EAJ293" s="10"/>
      <c r="EAK293" s="10"/>
      <c r="EAL293" s="10"/>
      <c r="EAM293" s="10"/>
      <c r="EAN293" s="10"/>
      <c r="EAO293" s="10"/>
      <c r="EAP293" s="10"/>
      <c r="EAQ293" s="10"/>
      <c r="EAR293" s="10"/>
      <c r="EAS293" s="10"/>
      <c r="EAT293" s="10"/>
      <c r="EAU293" s="10"/>
      <c r="EAV293" s="10"/>
      <c r="EAW293" s="10"/>
      <c r="EAX293" s="10"/>
      <c r="EAY293" s="10"/>
      <c r="EAZ293" s="10"/>
      <c r="EBA293" s="10"/>
      <c r="EBB293" s="10"/>
      <c r="EBC293" s="10"/>
      <c r="EBD293" s="10"/>
      <c r="EBE293" s="10"/>
      <c r="EBF293" s="10"/>
      <c r="EBG293" s="10"/>
      <c r="EBH293" s="10"/>
      <c r="EBI293" s="10"/>
      <c r="EBJ293" s="10"/>
      <c r="EBK293" s="10"/>
      <c r="EBL293" s="10"/>
      <c r="EBM293" s="10"/>
      <c r="EBN293" s="10"/>
      <c r="EBO293" s="10"/>
      <c r="EBP293" s="10"/>
      <c r="EBQ293" s="10"/>
      <c r="EBR293" s="10"/>
      <c r="EBS293" s="10"/>
      <c r="EBT293" s="10"/>
      <c r="EBU293" s="10"/>
      <c r="EBV293" s="10"/>
      <c r="EBW293" s="10"/>
      <c r="EBX293" s="10"/>
      <c r="EBY293" s="10"/>
      <c r="EBZ293" s="10"/>
      <c r="ECA293" s="10"/>
      <c r="ECB293" s="10"/>
      <c r="ECC293" s="10"/>
      <c r="ECD293" s="10"/>
      <c r="ECE293" s="10"/>
      <c r="ECF293" s="10"/>
      <c r="ECG293" s="10"/>
      <c r="ECH293" s="10"/>
      <c r="ECI293" s="10"/>
      <c r="ECJ293" s="10"/>
      <c r="ECK293" s="10"/>
      <c r="ECL293" s="10"/>
      <c r="ECM293" s="10"/>
      <c r="ECN293" s="10"/>
      <c r="ECO293" s="10"/>
      <c r="ECP293" s="10"/>
      <c r="ECQ293" s="10"/>
      <c r="ECR293" s="10"/>
      <c r="ECS293" s="10"/>
      <c r="ECT293" s="10"/>
      <c r="ECU293" s="10"/>
      <c r="ECV293" s="10"/>
      <c r="ECW293" s="10"/>
      <c r="ECX293" s="10"/>
      <c r="ECY293" s="10"/>
      <c r="ECZ293" s="10"/>
      <c r="EDA293" s="10"/>
      <c r="EDB293" s="10"/>
      <c r="EDC293" s="10"/>
      <c r="EDD293" s="10"/>
      <c r="EDE293" s="10"/>
      <c r="EDF293" s="10"/>
      <c r="EDG293" s="10"/>
      <c r="EDH293" s="10"/>
      <c r="EDI293" s="10"/>
      <c r="EDJ293" s="10"/>
      <c r="EDK293" s="10"/>
      <c r="EDL293" s="10"/>
      <c r="EDM293" s="10"/>
      <c r="EDN293" s="10"/>
      <c r="EDO293" s="10"/>
      <c r="EDP293" s="10"/>
      <c r="EDQ293" s="10"/>
      <c r="EDR293" s="10"/>
      <c r="EDS293" s="10"/>
      <c r="EDT293" s="10"/>
      <c r="EDU293" s="10"/>
      <c r="EDV293" s="10"/>
      <c r="EDW293" s="10"/>
      <c r="EDX293" s="10"/>
      <c r="EDY293" s="10"/>
      <c r="EDZ293" s="10"/>
      <c r="EEA293" s="10"/>
      <c r="EEB293" s="10"/>
      <c r="EEC293" s="10"/>
      <c r="EED293" s="10"/>
      <c r="EEE293" s="10"/>
      <c r="EEF293" s="10"/>
      <c r="EEG293" s="10"/>
      <c r="EEH293" s="10"/>
      <c r="EEI293" s="10"/>
      <c r="EEJ293" s="10"/>
      <c r="EEK293" s="10"/>
      <c r="EEL293" s="10"/>
      <c r="EEM293" s="10"/>
      <c r="EEN293" s="10"/>
      <c r="EEO293" s="10"/>
      <c r="EEP293" s="10"/>
      <c r="EEQ293" s="10"/>
      <c r="EER293" s="10"/>
      <c r="EES293" s="10"/>
      <c r="EET293" s="10"/>
      <c r="EEU293" s="10"/>
      <c r="EEV293" s="10"/>
      <c r="EEW293" s="10"/>
      <c r="EEX293" s="10"/>
      <c r="EEY293" s="10"/>
      <c r="EEZ293" s="10"/>
      <c r="EFA293" s="10"/>
      <c r="EFB293" s="10"/>
      <c r="EFC293" s="10"/>
      <c r="EFD293" s="10"/>
      <c r="EFE293" s="10"/>
      <c r="EFF293" s="10"/>
      <c r="EFG293" s="10"/>
      <c r="EFH293" s="10"/>
      <c r="EFI293" s="10"/>
      <c r="EFJ293" s="10"/>
      <c r="EFK293" s="10"/>
      <c r="EFL293" s="10"/>
      <c r="EFM293" s="10"/>
      <c r="EFN293" s="10"/>
      <c r="EFO293" s="10"/>
      <c r="EFP293" s="10"/>
      <c r="EFQ293" s="10"/>
      <c r="EFR293" s="10"/>
      <c r="EFS293" s="10"/>
      <c r="EFT293" s="10"/>
      <c r="EFU293" s="10"/>
      <c r="EFV293" s="10"/>
      <c r="EFW293" s="10"/>
      <c r="EFX293" s="10"/>
      <c r="EFY293" s="10"/>
      <c r="EFZ293" s="10"/>
      <c r="EGA293" s="10"/>
      <c r="EGB293" s="10"/>
      <c r="EGC293" s="10"/>
      <c r="EGD293" s="10"/>
      <c r="EGE293" s="10"/>
      <c r="EGF293" s="10"/>
      <c r="EGG293" s="10"/>
      <c r="EGH293" s="10"/>
      <c r="EGI293" s="10"/>
      <c r="EGJ293" s="10"/>
      <c r="EGK293" s="10"/>
      <c r="EGL293" s="10"/>
      <c r="EGM293" s="10"/>
      <c r="EGN293" s="10"/>
      <c r="EGO293" s="10"/>
      <c r="EGP293" s="10"/>
      <c r="EGQ293" s="10"/>
      <c r="EGR293" s="10"/>
      <c r="EGS293" s="10"/>
      <c r="EGT293" s="10"/>
      <c r="EGU293" s="10"/>
      <c r="EGV293" s="10"/>
      <c r="EGW293" s="10"/>
      <c r="EGX293" s="10"/>
      <c r="EGY293" s="10"/>
      <c r="EGZ293" s="10"/>
      <c r="EHA293" s="10"/>
      <c r="EHB293" s="10"/>
      <c r="EHC293" s="10"/>
      <c r="EHD293" s="10"/>
      <c r="EHE293" s="10"/>
      <c r="EHF293" s="10"/>
      <c r="EHG293" s="10"/>
      <c r="EHH293" s="10"/>
      <c r="EHI293" s="10"/>
      <c r="EHJ293" s="10"/>
      <c r="EHK293" s="10"/>
      <c r="EHL293" s="10"/>
      <c r="EHM293" s="10"/>
      <c r="EHN293" s="10"/>
      <c r="EHO293" s="10"/>
      <c r="EHP293" s="10"/>
      <c r="EHQ293" s="10"/>
      <c r="EHR293" s="10"/>
      <c r="EHS293" s="10"/>
      <c r="EHT293" s="10"/>
      <c r="EHU293" s="10"/>
      <c r="EHV293" s="10"/>
      <c r="EHW293" s="10"/>
      <c r="EHX293" s="10"/>
      <c r="EHY293" s="10"/>
      <c r="EHZ293" s="10"/>
      <c r="EIA293" s="10"/>
      <c r="EIB293" s="10"/>
      <c r="EIC293" s="10"/>
      <c r="EID293" s="10"/>
      <c r="EIE293" s="10"/>
      <c r="EIF293" s="10"/>
      <c r="EIG293" s="10"/>
      <c r="EIH293" s="10"/>
      <c r="EII293" s="10"/>
      <c r="EIJ293" s="10"/>
      <c r="EIK293" s="10"/>
      <c r="EIL293" s="10"/>
      <c r="EIM293" s="10"/>
      <c r="EIN293" s="10"/>
      <c r="EIO293" s="10"/>
      <c r="EIP293" s="10"/>
      <c r="EIQ293" s="10"/>
      <c r="EIR293" s="10"/>
      <c r="EIS293" s="10"/>
      <c r="EIT293" s="10"/>
      <c r="EIU293" s="10"/>
      <c r="EIV293" s="10"/>
      <c r="EIW293" s="10"/>
      <c r="EIX293" s="10"/>
      <c r="EIY293" s="10"/>
      <c r="EIZ293" s="10"/>
      <c r="EJA293" s="10"/>
      <c r="EJB293" s="10"/>
      <c r="EJC293" s="10"/>
      <c r="EJD293" s="10"/>
      <c r="EJE293" s="10"/>
      <c r="EJF293" s="10"/>
      <c r="EJG293" s="10"/>
      <c r="EJH293" s="10"/>
      <c r="EJI293" s="10"/>
      <c r="EJJ293" s="10"/>
      <c r="EJK293" s="10"/>
      <c r="EJL293" s="10"/>
      <c r="EJM293" s="10"/>
      <c r="EJN293" s="10"/>
      <c r="EJO293" s="10"/>
      <c r="EJP293" s="10"/>
      <c r="EJQ293" s="10"/>
      <c r="EJR293" s="10"/>
      <c r="EJS293" s="10"/>
      <c r="EJT293" s="10"/>
      <c r="EJU293" s="10"/>
      <c r="EJV293" s="10"/>
      <c r="EJW293" s="10"/>
      <c r="EJX293" s="10"/>
      <c r="EJY293" s="10"/>
      <c r="EJZ293" s="10"/>
      <c r="EKA293" s="10"/>
      <c r="EKB293" s="10"/>
      <c r="EKC293" s="10"/>
      <c r="EKD293" s="10"/>
      <c r="EKE293" s="10"/>
      <c r="EKF293" s="10"/>
      <c r="EKG293" s="10"/>
      <c r="EKH293" s="10"/>
      <c r="EKI293" s="10"/>
      <c r="EKJ293" s="10"/>
      <c r="EKK293" s="10"/>
      <c r="EKL293" s="10"/>
      <c r="EKM293" s="10"/>
      <c r="EKN293" s="10"/>
      <c r="EKO293" s="10"/>
      <c r="EKP293" s="10"/>
      <c r="EKQ293" s="10"/>
      <c r="EKR293" s="10"/>
      <c r="EKS293" s="10"/>
      <c r="EKT293" s="10"/>
      <c r="EKU293" s="10"/>
      <c r="EKV293" s="10"/>
      <c r="EKW293" s="10"/>
      <c r="EKX293" s="10"/>
      <c r="EKY293" s="10"/>
      <c r="EKZ293" s="10"/>
      <c r="ELA293" s="10"/>
      <c r="ELB293" s="10"/>
      <c r="ELC293" s="10"/>
      <c r="ELD293" s="10"/>
      <c r="ELE293" s="10"/>
      <c r="ELF293" s="10"/>
      <c r="ELG293" s="10"/>
      <c r="ELH293" s="10"/>
      <c r="ELI293" s="10"/>
      <c r="ELJ293" s="10"/>
      <c r="ELK293" s="10"/>
      <c r="ELL293" s="10"/>
      <c r="ELM293" s="10"/>
      <c r="ELN293" s="10"/>
      <c r="ELO293" s="10"/>
      <c r="ELP293" s="10"/>
      <c r="ELQ293" s="10"/>
      <c r="ELR293" s="10"/>
      <c r="ELS293" s="10"/>
      <c r="ELT293" s="10"/>
      <c r="ELU293" s="10"/>
      <c r="ELV293" s="10"/>
      <c r="ELW293" s="10"/>
      <c r="ELX293" s="10"/>
      <c r="ELY293" s="10"/>
      <c r="ELZ293" s="10"/>
      <c r="EMA293" s="10"/>
      <c r="EMB293" s="10"/>
      <c r="EMC293" s="10"/>
      <c r="EMD293" s="10"/>
      <c r="EME293" s="10"/>
      <c r="EMF293" s="10"/>
      <c r="EMG293" s="10"/>
      <c r="EMH293" s="10"/>
      <c r="EMI293" s="10"/>
      <c r="EMJ293" s="10"/>
      <c r="EMK293" s="10"/>
      <c r="EML293" s="10"/>
      <c r="EMM293" s="10"/>
      <c r="EMN293" s="10"/>
      <c r="EMO293" s="10"/>
      <c r="EMP293" s="10"/>
      <c r="EMQ293" s="10"/>
      <c r="EMR293" s="10"/>
      <c r="EMS293" s="10"/>
      <c r="EMT293" s="10"/>
      <c r="EMU293" s="10"/>
      <c r="EMV293" s="10"/>
      <c r="EMW293" s="10"/>
      <c r="EMX293" s="10"/>
      <c r="EMY293" s="10"/>
      <c r="EMZ293" s="10"/>
      <c r="ENA293" s="10"/>
      <c r="ENB293" s="10"/>
      <c r="ENC293" s="10"/>
      <c r="END293" s="10"/>
      <c r="ENE293" s="10"/>
      <c r="ENF293" s="10"/>
      <c r="ENG293" s="10"/>
      <c r="ENH293" s="10"/>
      <c r="ENI293" s="10"/>
      <c r="ENJ293" s="10"/>
      <c r="ENK293" s="10"/>
      <c r="ENL293" s="10"/>
      <c r="ENM293" s="10"/>
      <c r="ENN293" s="10"/>
      <c r="ENO293" s="10"/>
      <c r="ENP293" s="10"/>
      <c r="ENQ293" s="10"/>
      <c r="ENR293" s="10"/>
      <c r="ENS293" s="10"/>
      <c r="ENT293" s="10"/>
      <c r="ENU293" s="10"/>
      <c r="ENV293" s="10"/>
      <c r="ENW293" s="10"/>
      <c r="ENX293" s="10"/>
      <c r="ENY293" s="10"/>
      <c r="ENZ293" s="10"/>
      <c r="EOA293" s="10"/>
      <c r="EOB293" s="10"/>
      <c r="EOC293" s="10"/>
      <c r="EOD293" s="10"/>
      <c r="EOE293" s="10"/>
      <c r="EOF293" s="10"/>
      <c r="EOG293" s="10"/>
      <c r="EOH293" s="10"/>
      <c r="EOI293" s="10"/>
      <c r="EOJ293" s="10"/>
      <c r="EOK293" s="10"/>
      <c r="EOL293" s="10"/>
      <c r="EOM293" s="10"/>
      <c r="EON293" s="10"/>
      <c r="EOO293" s="10"/>
      <c r="EOP293" s="10"/>
      <c r="EOQ293" s="10"/>
      <c r="EOR293" s="10"/>
      <c r="EOS293" s="10"/>
      <c r="EOT293" s="10"/>
      <c r="EOU293" s="10"/>
      <c r="EOV293" s="10"/>
      <c r="EOW293" s="10"/>
      <c r="EOX293" s="10"/>
      <c r="EOY293" s="10"/>
      <c r="EOZ293" s="10"/>
      <c r="EPA293" s="10"/>
      <c r="EPB293" s="10"/>
      <c r="EPC293" s="10"/>
      <c r="EPD293" s="10"/>
      <c r="EPE293" s="10"/>
      <c r="EPF293" s="10"/>
      <c r="EPG293" s="10"/>
      <c r="EPH293" s="10"/>
      <c r="EPI293" s="10"/>
      <c r="EPJ293" s="10"/>
      <c r="EPK293" s="10"/>
      <c r="EPL293" s="10"/>
      <c r="EPM293" s="10"/>
      <c r="EPN293" s="10"/>
      <c r="EPO293" s="10"/>
      <c r="EPP293" s="10"/>
      <c r="EPQ293" s="10"/>
      <c r="EPR293" s="10"/>
      <c r="EPS293" s="10"/>
      <c r="EPT293" s="10"/>
      <c r="EPU293" s="10"/>
      <c r="EPV293" s="10"/>
      <c r="EPW293" s="10"/>
      <c r="EPX293" s="10"/>
      <c r="EPY293" s="10"/>
      <c r="EPZ293" s="10"/>
      <c r="EQA293" s="10"/>
      <c r="EQB293" s="10"/>
      <c r="EQC293" s="10"/>
      <c r="EQD293" s="10"/>
      <c r="EQE293" s="10"/>
      <c r="EQF293" s="10"/>
      <c r="EQG293" s="10"/>
      <c r="EQH293" s="10"/>
      <c r="EQI293" s="10"/>
      <c r="EQJ293" s="10"/>
      <c r="EQK293" s="10"/>
      <c r="EQL293" s="10"/>
      <c r="EQM293" s="10"/>
      <c r="EQN293" s="10"/>
      <c r="EQO293" s="10"/>
      <c r="EQP293" s="10"/>
      <c r="EQQ293" s="10"/>
      <c r="EQR293" s="10"/>
      <c r="EQS293" s="10"/>
      <c r="EQT293" s="10"/>
      <c r="EQU293" s="10"/>
      <c r="EQV293" s="10"/>
      <c r="EQW293" s="10"/>
      <c r="EQX293" s="10"/>
      <c r="EQY293" s="10"/>
      <c r="EQZ293" s="10"/>
      <c r="ERA293" s="10"/>
      <c r="ERB293" s="10"/>
      <c r="ERC293" s="10"/>
      <c r="ERD293" s="10"/>
      <c r="ERE293" s="10"/>
      <c r="ERF293" s="10"/>
      <c r="ERG293" s="10"/>
      <c r="ERH293" s="10"/>
      <c r="ERI293" s="10"/>
      <c r="ERJ293" s="10"/>
      <c r="ERK293" s="10"/>
      <c r="ERL293" s="10"/>
      <c r="ERM293" s="10"/>
      <c r="ERN293" s="10"/>
      <c r="ERO293" s="10"/>
      <c r="ERP293" s="10"/>
      <c r="ERQ293" s="10"/>
      <c r="ERR293" s="10"/>
      <c r="ERS293" s="10"/>
      <c r="ERT293" s="10"/>
      <c r="ERU293" s="10"/>
      <c r="ERV293" s="10"/>
      <c r="ERW293" s="10"/>
      <c r="ERX293" s="10"/>
      <c r="ERY293" s="10"/>
      <c r="ERZ293" s="10"/>
      <c r="ESA293" s="10"/>
      <c r="ESB293" s="10"/>
      <c r="ESC293" s="10"/>
      <c r="ESD293" s="10"/>
      <c r="ESE293" s="10"/>
      <c r="ESF293" s="10"/>
      <c r="ESG293" s="10"/>
      <c r="ESH293" s="10"/>
      <c r="ESI293" s="10"/>
      <c r="ESJ293" s="10"/>
      <c r="ESK293" s="10"/>
      <c r="ESL293" s="10"/>
      <c r="ESM293" s="10"/>
      <c r="ESN293" s="10"/>
      <c r="ESO293" s="10"/>
      <c r="ESP293" s="10"/>
      <c r="ESQ293" s="10"/>
      <c r="ESR293" s="10"/>
      <c r="ESS293" s="10"/>
      <c r="EST293" s="10"/>
      <c r="ESU293" s="10"/>
      <c r="ESV293" s="10"/>
      <c r="ESW293" s="10"/>
      <c r="ESX293" s="10"/>
      <c r="ESY293" s="10"/>
      <c r="ESZ293" s="10"/>
      <c r="ETA293" s="10"/>
      <c r="ETB293" s="10"/>
      <c r="ETC293" s="10"/>
      <c r="ETD293" s="10"/>
      <c r="ETE293" s="10"/>
      <c r="ETF293" s="10"/>
      <c r="ETG293" s="10"/>
      <c r="ETH293" s="10"/>
      <c r="ETI293" s="10"/>
      <c r="ETJ293" s="10"/>
      <c r="ETK293" s="10"/>
      <c r="ETL293" s="10"/>
      <c r="ETM293" s="10"/>
      <c r="ETN293" s="10"/>
      <c r="ETO293" s="10"/>
      <c r="ETP293" s="10"/>
      <c r="ETQ293" s="10"/>
      <c r="ETR293" s="10"/>
      <c r="ETS293" s="10"/>
      <c r="ETT293" s="10"/>
      <c r="ETU293" s="10"/>
      <c r="ETV293" s="10"/>
      <c r="ETW293" s="10"/>
      <c r="ETX293" s="10"/>
      <c r="ETY293" s="10"/>
      <c r="ETZ293" s="10"/>
      <c r="EUA293" s="10"/>
      <c r="EUB293" s="10"/>
      <c r="EUC293" s="10"/>
      <c r="EUD293" s="10"/>
      <c r="EUE293" s="10"/>
      <c r="EUF293" s="10"/>
      <c r="EUG293" s="10"/>
      <c r="EUH293" s="10"/>
      <c r="EUI293" s="10"/>
      <c r="EUJ293" s="10"/>
      <c r="EUK293" s="10"/>
      <c r="EUL293" s="10"/>
      <c r="EUM293" s="10"/>
      <c r="EUN293" s="10"/>
      <c r="EUO293" s="10"/>
      <c r="EUP293" s="10"/>
      <c r="EUQ293" s="10"/>
      <c r="EUR293" s="10"/>
      <c r="EUS293" s="10"/>
      <c r="EUT293" s="10"/>
      <c r="EUU293" s="10"/>
      <c r="EUV293" s="10"/>
      <c r="EUW293" s="10"/>
      <c r="EUX293" s="10"/>
      <c r="EUY293" s="10"/>
      <c r="EUZ293" s="10"/>
      <c r="EVA293" s="10"/>
      <c r="EVB293" s="10"/>
      <c r="EVC293" s="10"/>
      <c r="EVD293" s="10"/>
      <c r="EVE293" s="10"/>
      <c r="EVF293" s="10"/>
      <c r="EVG293" s="10"/>
      <c r="EVH293" s="10"/>
      <c r="EVI293" s="10"/>
      <c r="EVJ293" s="10"/>
      <c r="EVK293" s="10"/>
      <c r="EVL293" s="10"/>
      <c r="EVM293" s="10"/>
      <c r="EVN293" s="10"/>
      <c r="EVO293" s="10"/>
      <c r="EVP293" s="10"/>
      <c r="EVQ293" s="10"/>
      <c r="EVR293" s="10"/>
      <c r="EVS293" s="10"/>
      <c r="EVT293" s="10"/>
      <c r="EVU293" s="10"/>
      <c r="EVV293" s="10"/>
      <c r="EVW293" s="10"/>
      <c r="EVX293" s="10"/>
      <c r="EVY293" s="10"/>
      <c r="EVZ293" s="10"/>
      <c r="EWA293" s="10"/>
      <c r="EWB293" s="10"/>
      <c r="EWC293" s="10"/>
      <c r="EWD293" s="10"/>
      <c r="EWE293" s="10"/>
      <c r="EWF293" s="10"/>
      <c r="EWG293" s="10"/>
      <c r="EWH293" s="10"/>
      <c r="EWI293" s="10"/>
      <c r="EWJ293" s="10"/>
      <c r="EWK293" s="10"/>
      <c r="EWL293" s="10"/>
      <c r="EWM293" s="10"/>
      <c r="EWN293" s="10"/>
      <c r="EWO293" s="10"/>
      <c r="EWP293" s="10"/>
      <c r="EWQ293" s="10"/>
      <c r="EWR293" s="10"/>
      <c r="EWS293" s="10"/>
      <c r="EWT293" s="10"/>
      <c r="EWU293" s="10"/>
      <c r="EWV293" s="10"/>
      <c r="EWW293" s="10"/>
      <c r="EWX293" s="10"/>
      <c r="EWY293" s="10"/>
      <c r="EWZ293" s="10"/>
      <c r="EXA293" s="10"/>
      <c r="EXB293" s="10"/>
      <c r="EXC293" s="10"/>
      <c r="EXD293" s="10"/>
      <c r="EXE293" s="10"/>
      <c r="EXF293" s="10"/>
      <c r="EXG293" s="10"/>
      <c r="EXH293" s="10"/>
      <c r="EXI293" s="10"/>
      <c r="EXJ293" s="10"/>
      <c r="EXK293" s="10"/>
      <c r="EXL293" s="10"/>
      <c r="EXM293" s="10"/>
      <c r="EXN293" s="10"/>
      <c r="EXO293" s="10"/>
      <c r="EXP293" s="10"/>
      <c r="EXQ293" s="10"/>
      <c r="EXR293" s="10"/>
      <c r="EXS293" s="10"/>
      <c r="EXT293" s="10"/>
      <c r="EXU293" s="10"/>
      <c r="EXV293" s="10"/>
      <c r="EXW293" s="10"/>
      <c r="EXX293" s="10"/>
      <c r="EXY293" s="10"/>
      <c r="EXZ293" s="10"/>
      <c r="EYA293" s="10"/>
      <c r="EYB293" s="10"/>
      <c r="EYC293" s="10"/>
      <c r="EYD293" s="10"/>
      <c r="EYE293" s="10"/>
      <c r="EYF293" s="10"/>
      <c r="EYG293" s="10"/>
      <c r="EYH293" s="10"/>
      <c r="EYI293" s="10"/>
      <c r="EYJ293" s="10"/>
      <c r="EYK293" s="10"/>
      <c r="EYL293" s="10"/>
      <c r="EYM293" s="10"/>
      <c r="EYN293" s="10"/>
      <c r="EYO293" s="10"/>
      <c r="EYP293" s="10"/>
      <c r="EYQ293" s="10"/>
      <c r="EYR293" s="10"/>
      <c r="EYS293" s="10"/>
      <c r="EYT293" s="10"/>
      <c r="EYU293" s="10"/>
      <c r="EYV293" s="10"/>
      <c r="EYW293" s="10"/>
      <c r="EYX293" s="10"/>
      <c r="EYY293" s="10"/>
      <c r="EYZ293" s="10"/>
      <c r="EZA293" s="10"/>
      <c r="EZB293" s="10"/>
      <c r="EZC293" s="10"/>
      <c r="EZD293" s="10"/>
      <c r="EZE293" s="10"/>
      <c r="EZF293" s="10"/>
      <c r="EZG293" s="10"/>
      <c r="EZH293" s="10"/>
      <c r="EZI293" s="10"/>
      <c r="EZJ293" s="10"/>
      <c r="EZK293" s="10"/>
      <c r="EZL293" s="10"/>
      <c r="EZM293" s="10"/>
      <c r="EZN293" s="10"/>
      <c r="EZO293" s="10"/>
      <c r="EZP293" s="10"/>
      <c r="EZQ293" s="10"/>
      <c r="EZR293" s="10"/>
      <c r="EZS293" s="10"/>
      <c r="EZT293" s="10"/>
      <c r="EZU293" s="10"/>
      <c r="EZV293" s="10"/>
      <c r="EZW293" s="10"/>
      <c r="EZX293" s="10"/>
      <c r="EZY293" s="10"/>
      <c r="EZZ293" s="10"/>
      <c r="FAA293" s="10"/>
      <c r="FAB293" s="10"/>
      <c r="FAC293" s="10"/>
      <c r="FAD293" s="10"/>
      <c r="FAE293" s="10"/>
      <c r="FAF293" s="10"/>
      <c r="FAG293" s="10"/>
      <c r="FAH293" s="10"/>
      <c r="FAI293" s="10"/>
      <c r="FAJ293" s="10"/>
      <c r="FAK293" s="10"/>
      <c r="FAL293" s="10"/>
      <c r="FAM293" s="10"/>
      <c r="FAN293" s="10"/>
      <c r="FAO293" s="10"/>
      <c r="FAP293" s="10"/>
      <c r="FAQ293" s="10"/>
      <c r="FAR293" s="10"/>
      <c r="FAS293" s="10"/>
      <c r="FAT293" s="10"/>
      <c r="FAU293" s="10"/>
      <c r="FAV293" s="10"/>
      <c r="FAW293" s="10"/>
      <c r="FAX293" s="10"/>
      <c r="FAY293" s="10"/>
      <c r="FAZ293" s="10"/>
      <c r="FBA293" s="10"/>
      <c r="FBB293" s="10"/>
      <c r="FBC293" s="10"/>
      <c r="FBD293" s="10"/>
      <c r="FBE293" s="10"/>
      <c r="FBF293" s="10"/>
      <c r="FBG293" s="10"/>
      <c r="FBH293" s="10"/>
      <c r="FBI293" s="10"/>
      <c r="FBJ293" s="10"/>
      <c r="FBK293" s="10"/>
      <c r="FBL293" s="10"/>
      <c r="FBM293" s="10"/>
      <c r="FBN293" s="10"/>
      <c r="FBO293" s="10"/>
      <c r="FBP293" s="10"/>
      <c r="FBQ293" s="10"/>
      <c r="FBR293" s="10"/>
      <c r="FBS293" s="10"/>
      <c r="FBT293" s="10"/>
      <c r="FBU293" s="10"/>
      <c r="FBV293" s="10"/>
      <c r="FBW293" s="10"/>
      <c r="FBX293" s="10"/>
      <c r="FBY293" s="10"/>
      <c r="FBZ293" s="10"/>
      <c r="FCA293" s="10"/>
      <c r="FCB293" s="10"/>
      <c r="FCC293" s="10"/>
      <c r="FCD293" s="10"/>
      <c r="FCE293" s="10"/>
      <c r="FCF293" s="10"/>
      <c r="FCG293" s="10"/>
      <c r="FCH293" s="10"/>
      <c r="FCI293" s="10"/>
      <c r="FCJ293" s="10"/>
      <c r="FCK293" s="10"/>
      <c r="FCL293" s="10"/>
      <c r="FCM293" s="10"/>
      <c r="FCN293" s="10"/>
      <c r="FCO293" s="10"/>
      <c r="FCP293" s="10"/>
      <c r="FCQ293" s="10"/>
      <c r="FCR293" s="10"/>
      <c r="FCS293" s="10"/>
      <c r="FCT293" s="10"/>
      <c r="FCU293" s="10"/>
      <c r="FCV293" s="10"/>
      <c r="FCW293" s="10"/>
      <c r="FCX293" s="10"/>
      <c r="FCY293" s="10"/>
      <c r="FCZ293" s="10"/>
      <c r="FDA293" s="10"/>
      <c r="FDB293" s="10"/>
      <c r="FDC293" s="10"/>
      <c r="FDD293" s="10"/>
      <c r="FDE293" s="10"/>
      <c r="FDF293" s="10"/>
      <c r="FDG293" s="10"/>
      <c r="FDH293" s="10"/>
      <c r="FDI293" s="10"/>
      <c r="FDJ293" s="10"/>
      <c r="FDK293" s="10"/>
      <c r="FDL293" s="10"/>
      <c r="FDM293" s="10"/>
      <c r="FDN293" s="10"/>
      <c r="FDO293" s="10"/>
      <c r="FDP293" s="10"/>
      <c r="FDQ293" s="10"/>
      <c r="FDR293" s="10"/>
      <c r="FDS293" s="10"/>
      <c r="FDT293" s="10"/>
      <c r="FDU293" s="10"/>
      <c r="FDV293" s="10"/>
      <c r="FDW293" s="10"/>
      <c r="FDX293" s="10"/>
      <c r="FDY293" s="10"/>
      <c r="FDZ293" s="10"/>
      <c r="FEA293" s="10"/>
      <c r="FEB293" s="10"/>
      <c r="FEC293" s="10"/>
      <c r="FED293" s="10"/>
      <c r="FEE293" s="10"/>
      <c r="FEF293" s="10"/>
      <c r="FEG293" s="10"/>
      <c r="FEH293" s="10"/>
      <c r="FEI293" s="10"/>
      <c r="FEJ293" s="10"/>
      <c r="FEK293" s="10"/>
      <c r="FEL293" s="10"/>
      <c r="FEM293" s="10"/>
      <c r="FEN293" s="10"/>
      <c r="FEO293" s="10"/>
      <c r="FEP293" s="10"/>
      <c r="FEQ293" s="10"/>
      <c r="FER293" s="10"/>
      <c r="FES293" s="10"/>
      <c r="FET293" s="10"/>
      <c r="FEU293" s="10"/>
      <c r="FEV293" s="10"/>
      <c r="FEW293" s="10"/>
      <c r="FEX293" s="10"/>
      <c r="FEY293" s="10"/>
      <c r="FEZ293" s="10"/>
      <c r="FFA293" s="10"/>
      <c r="FFB293" s="10"/>
      <c r="FFC293" s="10"/>
      <c r="FFD293" s="10"/>
      <c r="FFE293" s="10"/>
      <c r="FFF293" s="10"/>
      <c r="FFG293" s="10"/>
      <c r="FFH293" s="10"/>
      <c r="FFI293" s="10"/>
      <c r="FFJ293" s="10"/>
      <c r="FFK293" s="10"/>
      <c r="FFL293" s="10"/>
      <c r="FFM293" s="10"/>
      <c r="FFN293" s="10"/>
      <c r="FFO293" s="10"/>
      <c r="FFP293" s="10"/>
      <c r="FFQ293" s="10"/>
      <c r="FFR293" s="10"/>
      <c r="FFS293" s="10"/>
      <c r="FFT293" s="10"/>
      <c r="FFU293" s="10"/>
      <c r="FFV293" s="10"/>
      <c r="FFW293" s="10"/>
      <c r="FFX293" s="10"/>
      <c r="FFY293" s="10"/>
      <c r="FFZ293" s="10"/>
      <c r="FGA293" s="10"/>
      <c r="FGB293" s="10"/>
      <c r="FGC293" s="10"/>
      <c r="FGD293" s="10"/>
      <c r="FGE293" s="10"/>
      <c r="FGF293" s="10"/>
      <c r="FGG293" s="10"/>
      <c r="FGH293" s="10"/>
      <c r="FGI293" s="10"/>
      <c r="FGJ293" s="10"/>
      <c r="FGK293" s="10"/>
      <c r="FGL293" s="10"/>
      <c r="FGM293" s="10"/>
      <c r="FGN293" s="10"/>
      <c r="FGO293" s="10"/>
      <c r="FGP293" s="10"/>
      <c r="FGQ293" s="10"/>
      <c r="FGR293" s="10"/>
      <c r="FGS293" s="10"/>
      <c r="FGT293" s="10"/>
      <c r="FGU293" s="10"/>
      <c r="FGV293" s="10"/>
      <c r="FGW293" s="10"/>
      <c r="FGX293" s="10"/>
      <c r="FGY293" s="10"/>
      <c r="FGZ293" s="10"/>
      <c r="FHA293" s="10"/>
      <c r="FHB293" s="10"/>
      <c r="FHC293" s="10"/>
      <c r="FHD293" s="10"/>
      <c r="FHE293" s="10"/>
      <c r="FHF293" s="10"/>
      <c r="FHG293" s="10"/>
      <c r="FHH293" s="10"/>
      <c r="FHI293" s="10"/>
      <c r="FHJ293" s="10"/>
      <c r="FHK293" s="10"/>
      <c r="FHL293" s="10"/>
      <c r="FHM293" s="10"/>
      <c r="FHN293" s="10"/>
      <c r="FHO293" s="10"/>
      <c r="FHP293" s="10"/>
      <c r="FHQ293" s="10"/>
      <c r="FHR293" s="10"/>
      <c r="FHS293" s="10"/>
      <c r="FHT293" s="10"/>
      <c r="FHU293" s="10"/>
      <c r="FHV293" s="10"/>
      <c r="FHW293" s="10"/>
      <c r="FHX293" s="10"/>
      <c r="FHY293" s="10"/>
      <c r="FHZ293" s="10"/>
      <c r="FIA293" s="10"/>
      <c r="FIB293" s="10"/>
      <c r="FIC293" s="10"/>
      <c r="FID293" s="10"/>
      <c r="FIE293" s="10"/>
      <c r="FIF293" s="10"/>
      <c r="FIG293" s="10"/>
      <c r="FIH293" s="10"/>
      <c r="FII293" s="10"/>
      <c r="FIJ293" s="10"/>
      <c r="FIK293" s="10"/>
      <c r="FIL293" s="10"/>
      <c r="FIM293" s="10"/>
      <c r="FIN293" s="10"/>
      <c r="FIO293" s="10"/>
      <c r="FIP293" s="10"/>
      <c r="FIQ293" s="10"/>
      <c r="FIR293" s="10"/>
      <c r="FIS293" s="10"/>
      <c r="FIT293" s="10"/>
      <c r="FIU293" s="10"/>
      <c r="FIV293" s="10"/>
      <c r="FIW293" s="10"/>
      <c r="FIX293" s="10"/>
      <c r="FIY293" s="10"/>
      <c r="FIZ293" s="10"/>
      <c r="FJA293" s="10"/>
      <c r="FJB293" s="10"/>
      <c r="FJC293" s="10"/>
      <c r="FJD293" s="10"/>
      <c r="FJE293" s="10"/>
      <c r="FJF293" s="10"/>
      <c r="FJG293" s="10"/>
      <c r="FJH293" s="10"/>
      <c r="FJI293" s="10"/>
      <c r="FJJ293" s="10"/>
      <c r="FJK293" s="10"/>
      <c r="FJL293" s="10"/>
      <c r="FJM293" s="10"/>
      <c r="FJN293" s="10"/>
      <c r="FJO293" s="10"/>
      <c r="FJP293" s="10"/>
      <c r="FJQ293" s="10"/>
      <c r="FJR293" s="10"/>
      <c r="FJS293" s="10"/>
      <c r="FJT293" s="10"/>
      <c r="FJU293" s="10"/>
      <c r="FJV293" s="10"/>
      <c r="FJW293" s="10"/>
      <c r="FJX293" s="10"/>
      <c r="FJY293" s="10"/>
      <c r="FJZ293" s="10"/>
      <c r="FKA293" s="10"/>
      <c r="FKB293" s="10"/>
      <c r="FKC293" s="10"/>
      <c r="FKD293" s="10"/>
      <c r="FKE293" s="10"/>
      <c r="FKF293" s="10"/>
      <c r="FKG293" s="10"/>
      <c r="FKH293" s="10"/>
      <c r="FKI293" s="10"/>
      <c r="FKJ293" s="10"/>
      <c r="FKK293" s="10"/>
      <c r="FKL293" s="10"/>
      <c r="FKM293" s="10"/>
      <c r="FKN293" s="10"/>
      <c r="FKO293" s="10"/>
      <c r="FKP293" s="10"/>
      <c r="FKQ293" s="10"/>
      <c r="FKR293" s="10"/>
      <c r="FKS293" s="10"/>
      <c r="FKT293" s="10"/>
      <c r="FKU293" s="10"/>
      <c r="FKV293" s="10"/>
      <c r="FKW293" s="10"/>
      <c r="FKX293" s="10"/>
      <c r="FKY293" s="10"/>
      <c r="FKZ293" s="10"/>
      <c r="FLA293" s="10"/>
      <c r="FLB293" s="10"/>
      <c r="FLC293" s="10"/>
      <c r="FLD293" s="10"/>
      <c r="FLE293" s="10"/>
      <c r="FLF293" s="10"/>
      <c r="FLG293" s="10"/>
      <c r="FLH293" s="10"/>
      <c r="FLI293" s="10"/>
      <c r="FLJ293" s="10"/>
      <c r="FLK293" s="10"/>
      <c r="FLL293" s="10"/>
      <c r="FLM293" s="10"/>
      <c r="FLN293" s="10"/>
      <c r="FLO293" s="10"/>
      <c r="FLP293" s="10"/>
      <c r="FLQ293" s="10"/>
      <c r="FLR293" s="10"/>
      <c r="FLS293" s="10"/>
      <c r="FLT293" s="10"/>
      <c r="FLU293" s="10"/>
      <c r="FLV293" s="10"/>
      <c r="FLW293" s="10"/>
      <c r="FLX293" s="10"/>
      <c r="FLY293" s="10"/>
      <c r="FLZ293" s="10"/>
      <c r="FMA293" s="10"/>
      <c r="FMB293" s="10"/>
      <c r="FMC293" s="10"/>
      <c r="FMD293" s="10"/>
      <c r="FME293" s="10"/>
      <c r="FMF293" s="10"/>
      <c r="FMG293" s="10"/>
      <c r="FMH293" s="10"/>
      <c r="FMI293" s="10"/>
      <c r="FMJ293" s="10"/>
      <c r="FMK293" s="10"/>
      <c r="FML293" s="10"/>
      <c r="FMM293" s="10"/>
      <c r="FMN293" s="10"/>
      <c r="FMO293" s="10"/>
      <c r="FMP293" s="10"/>
      <c r="FMQ293" s="10"/>
      <c r="FMR293" s="10"/>
      <c r="FMS293" s="10"/>
      <c r="FMT293" s="10"/>
      <c r="FMU293" s="10"/>
      <c r="FMV293" s="10"/>
      <c r="FMW293" s="10"/>
      <c r="FMX293" s="10"/>
      <c r="FMY293" s="10"/>
      <c r="FMZ293" s="10"/>
      <c r="FNA293" s="10"/>
      <c r="FNB293" s="10"/>
      <c r="FNC293" s="10"/>
      <c r="FND293" s="10"/>
      <c r="FNE293" s="10"/>
      <c r="FNF293" s="10"/>
      <c r="FNG293" s="10"/>
      <c r="FNH293" s="10"/>
      <c r="FNI293" s="10"/>
      <c r="FNJ293" s="10"/>
      <c r="FNK293" s="10"/>
      <c r="FNL293" s="10"/>
      <c r="FNM293" s="10"/>
      <c r="FNN293" s="10"/>
      <c r="FNO293" s="10"/>
      <c r="FNP293" s="10"/>
      <c r="FNQ293" s="10"/>
      <c r="FNR293" s="10"/>
      <c r="FNS293" s="10"/>
      <c r="FNT293" s="10"/>
      <c r="FNU293" s="10"/>
      <c r="FNV293" s="10"/>
      <c r="FNW293" s="10"/>
      <c r="FNX293" s="10"/>
      <c r="FNY293" s="10"/>
      <c r="FNZ293" s="10"/>
      <c r="FOA293" s="10"/>
      <c r="FOB293" s="10"/>
      <c r="FOC293" s="10"/>
      <c r="FOD293" s="10"/>
      <c r="FOE293" s="10"/>
      <c r="FOF293" s="10"/>
      <c r="FOG293" s="10"/>
      <c r="FOH293" s="10"/>
      <c r="FOI293" s="10"/>
      <c r="FOJ293" s="10"/>
      <c r="FOK293" s="10"/>
      <c r="FOL293" s="10"/>
      <c r="FOM293" s="10"/>
      <c r="FON293" s="10"/>
      <c r="FOO293" s="10"/>
      <c r="FOP293" s="10"/>
      <c r="FOQ293" s="10"/>
      <c r="FOR293" s="10"/>
      <c r="FOS293" s="10"/>
      <c r="FOT293" s="10"/>
      <c r="FOU293" s="10"/>
      <c r="FOV293" s="10"/>
      <c r="FOW293" s="10"/>
      <c r="FOX293" s="10"/>
      <c r="FOY293" s="10"/>
      <c r="FOZ293" s="10"/>
      <c r="FPA293" s="10"/>
      <c r="FPB293" s="10"/>
      <c r="FPC293" s="10"/>
      <c r="FPD293" s="10"/>
      <c r="FPE293" s="10"/>
      <c r="FPF293" s="10"/>
      <c r="FPG293" s="10"/>
      <c r="FPH293" s="10"/>
      <c r="FPI293" s="10"/>
      <c r="FPJ293" s="10"/>
      <c r="FPK293" s="10"/>
      <c r="FPL293" s="10"/>
      <c r="FPM293" s="10"/>
      <c r="FPN293" s="10"/>
      <c r="FPO293" s="10"/>
      <c r="FPP293" s="10"/>
      <c r="FPQ293" s="10"/>
      <c r="FPR293" s="10"/>
      <c r="FPS293" s="10"/>
      <c r="FPT293" s="10"/>
      <c r="FPU293" s="10"/>
      <c r="FPV293" s="10"/>
      <c r="FPW293" s="10"/>
      <c r="FPX293" s="10"/>
      <c r="FPY293" s="10"/>
      <c r="FPZ293" s="10"/>
      <c r="FQA293" s="10"/>
      <c r="FQB293" s="10"/>
      <c r="FQC293" s="10"/>
      <c r="FQD293" s="10"/>
      <c r="FQE293" s="10"/>
      <c r="FQF293" s="10"/>
      <c r="FQG293" s="10"/>
      <c r="FQH293" s="10"/>
      <c r="FQI293" s="10"/>
      <c r="FQJ293" s="10"/>
      <c r="FQK293" s="10"/>
      <c r="FQL293" s="10"/>
      <c r="FQM293" s="10"/>
      <c r="FQN293" s="10"/>
      <c r="FQO293" s="10"/>
      <c r="FQP293" s="10"/>
      <c r="FQQ293" s="10"/>
      <c r="FQR293" s="10"/>
      <c r="FQS293" s="10"/>
      <c r="FQT293" s="10"/>
      <c r="FQU293" s="10"/>
      <c r="FQV293" s="10"/>
      <c r="FQW293" s="10"/>
      <c r="FQX293" s="10"/>
      <c r="FQY293" s="10"/>
      <c r="FQZ293" s="10"/>
      <c r="FRA293" s="10"/>
      <c r="FRB293" s="10"/>
      <c r="FRC293" s="10"/>
      <c r="FRD293" s="10"/>
      <c r="FRE293" s="10"/>
      <c r="FRF293" s="10"/>
      <c r="FRG293" s="10"/>
      <c r="FRH293" s="10"/>
      <c r="FRI293" s="10"/>
      <c r="FRJ293" s="10"/>
      <c r="FRK293" s="10"/>
      <c r="FRL293" s="10"/>
      <c r="FRM293" s="10"/>
      <c r="FRN293" s="10"/>
      <c r="FRO293" s="10"/>
      <c r="FRP293" s="10"/>
      <c r="FRQ293" s="10"/>
      <c r="FRR293" s="10"/>
      <c r="FRS293" s="10"/>
      <c r="FRT293" s="10"/>
      <c r="FRU293" s="10"/>
      <c r="FRV293" s="10"/>
      <c r="FRW293" s="10"/>
      <c r="FRX293" s="10"/>
      <c r="FRY293" s="10"/>
      <c r="FRZ293" s="10"/>
      <c r="FSA293" s="10"/>
      <c r="FSB293" s="10"/>
      <c r="FSC293" s="10"/>
      <c r="FSD293" s="10"/>
      <c r="FSE293" s="10"/>
      <c r="FSF293" s="10"/>
      <c r="FSG293" s="10"/>
      <c r="FSH293" s="10"/>
      <c r="FSI293" s="10"/>
      <c r="FSJ293" s="10"/>
      <c r="FSK293" s="10"/>
      <c r="FSL293" s="10"/>
      <c r="FSM293" s="10"/>
      <c r="FSN293" s="10"/>
      <c r="FSO293" s="10"/>
      <c r="FSP293" s="10"/>
      <c r="FSQ293" s="10"/>
      <c r="FSR293" s="10"/>
      <c r="FSS293" s="10"/>
      <c r="FST293" s="10"/>
      <c r="FSU293" s="10"/>
      <c r="FSV293" s="10"/>
      <c r="FSW293" s="10"/>
      <c r="FSX293" s="10"/>
      <c r="FSY293" s="10"/>
      <c r="FSZ293" s="10"/>
      <c r="FTA293" s="10"/>
      <c r="FTB293" s="10"/>
      <c r="FTC293" s="10"/>
      <c r="FTD293" s="10"/>
      <c r="FTE293" s="10"/>
      <c r="FTF293" s="10"/>
      <c r="FTG293" s="10"/>
      <c r="FTH293" s="10"/>
      <c r="FTI293" s="10"/>
      <c r="FTJ293" s="10"/>
      <c r="FTK293" s="10"/>
      <c r="FTL293" s="10"/>
      <c r="FTM293" s="10"/>
      <c r="FTN293" s="10"/>
      <c r="FTO293" s="10"/>
      <c r="FTP293" s="10"/>
      <c r="FTQ293" s="10"/>
      <c r="FTR293" s="10"/>
      <c r="FTS293" s="10"/>
      <c r="FTT293" s="10"/>
      <c r="FTU293" s="10"/>
      <c r="FTV293" s="10"/>
      <c r="FTW293" s="10"/>
      <c r="FTX293" s="10"/>
      <c r="FTY293" s="10"/>
      <c r="FTZ293" s="10"/>
      <c r="FUA293" s="10"/>
      <c r="FUB293" s="10"/>
      <c r="FUC293" s="10"/>
      <c r="FUD293" s="10"/>
      <c r="FUE293" s="10"/>
      <c r="FUF293" s="10"/>
      <c r="FUG293" s="10"/>
      <c r="FUH293" s="10"/>
      <c r="FUI293" s="10"/>
      <c r="FUJ293" s="10"/>
      <c r="FUK293" s="10"/>
      <c r="FUL293" s="10"/>
      <c r="FUM293" s="10"/>
      <c r="FUN293" s="10"/>
      <c r="FUO293" s="10"/>
      <c r="FUP293" s="10"/>
      <c r="FUQ293" s="10"/>
      <c r="FUR293" s="10"/>
      <c r="FUS293" s="10"/>
      <c r="FUT293" s="10"/>
      <c r="FUU293" s="10"/>
      <c r="FUV293" s="10"/>
      <c r="FUW293" s="10"/>
      <c r="FUX293" s="10"/>
      <c r="FUY293" s="10"/>
      <c r="FUZ293" s="10"/>
      <c r="FVA293" s="10"/>
      <c r="FVB293" s="10"/>
      <c r="FVC293" s="10"/>
      <c r="FVD293" s="10"/>
      <c r="FVE293" s="10"/>
      <c r="FVF293" s="10"/>
      <c r="FVG293" s="10"/>
      <c r="FVH293" s="10"/>
      <c r="FVI293" s="10"/>
      <c r="FVJ293" s="10"/>
      <c r="FVK293" s="10"/>
      <c r="FVL293" s="10"/>
      <c r="FVM293" s="10"/>
      <c r="FVN293" s="10"/>
      <c r="FVO293" s="10"/>
      <c r="FVP293" s="10"/>
      <c r="FVQ293" s="10"/>
      <c r="FVR293" s="10"/>
      <c r="FVS293" s="10"/>
      <c r="FVT293" s="10"/>
      <c r="FVU293" s="10"/>
      <c r="FVV293" s="10"/>
      <c r="FVW293" s="10"/>
      <c r="FVX293" s="10"/>
      <c r="FVY293" s="10"/>
      <c r="FVZ293" s="10"/>
      <c r="FWA293" s="10"/>
      <c r="FWB293" s="10"/>
      <c r="FWC293" s="10"/>
      <c r="FWD293" s="10"/>
      <c r="FWE293" s="10"/>
      <c r="FWF293" s="10"/>
      <c r="FWG293" s="10"/>
      <c r="FWH293" s="10"/>
      <c r="FWI293" s="10"/>
      <c r="FWJ293" s="10"/>
      <c r="FWK293" s="10"/>
      <c r="FWL293" s="10"/>
      <c r="FWM293" s="10"/>
      <c r="FWN293" s="10"/>
      <c r="FWO293" s="10"/>
      <c r="FWP293" s="10"/>
      <c r="FWQ293" s="10"/>
      <c r="FWR293" s="10"/>
      <c r="FWS293" s="10"/>
      <c r="FWT293" s="10"/>
      <c r="FWU293" s="10"/>
      <c r="FWV293" s="10"/>
      <c r="FWW293" s="10"/>
      <c r="FWX293" s="10"/>
      <c r="FWY293" s="10"/>
      <c r="FWZ293" s="10"/>
      <c r="FXA293" s="10"/>
      <c r="FXB293" s="10"/>
      <c r="FXC293" s="10"/>
      <c r="FXD293" s="10"/>
      <c r="FXE293" s="10"/>
      <c r="FXF293" s="10"/>
      <c r="FXG293" s="10"/>
      <c r="FXH293" s="10"/>
      <c r="FXI293" s="10"/>
      <c r="FXJ293" s="10"/>
      <c r="FXK293" s="10"/>
      <c r="FXL293" s="10"/>
      <c r="FXM293" s="10"/>
      <c r="FXN293" s="10"/>
      <c r="FXO293" s="10"/>
      <c r="FXP293" s="10"/>
      <c r="FXQ293" s="10"/>
      <c r="FXR293" s="10"/>
      <c r="FXS293" s="10"/>
      <c r="FXT293" s="10"/>
      <c r="FXU293" s="10"/>
      <c r="FXV293" s="10"/>
      <c r="FXW293" s="10"/>
      <c r="FXX293" s="10"/>
      <c r="FXY293" s="10"/>
      <c r="FXZ293" s="10"/>
      <c r="FYA293" s="10"/>
      <c r="FYB293" s="10"/>
      <c r="FYC293" s="10"/>
      <c r="FYD293" s="10"/>
      <c r="FYE293" s="10"/>
      <c r="FYF293" s="10"/>
      <c r="FYG293" s="10"/>
      <c r="FYH293" s="10"/>
      <c r="FYI293" s="10"/>
      <c r="FYJ293" s="10"/>
      <c r="FYK293" s="10"/>
      <c r="FYL293" s="10"/>
      <c r="FYM293" s="10"/>
      <c r="FYN293" s="10"/>
      <c r="FYO293" s="10"/>
      <c r="FYP293" s="10"/>
      <c r="FYQ293" s="10"/>
      <c r="FYR293" s="10"/>
      <c r="FYS293" s="10"/>
      <c r="FYT293" s="10"/>
      <c r="FYU293" s="10"/>
      <c r="FYV293" s="10"/>
      <c r="FYW293" s="10"/>
      <c r="FYX293" s="10"/>
      <c r="FYY293" s="10"/>
      <c r="FYZ293" s="10"/>
      <c r="FZA293" s="10"/>
      <c r="FZB293" s="10"/>
      <c r="FZC293" s="10"/>
      <c r="FZD293" s="10"/>
      <c r="FZE293" s="10"/>
      <c r="FZF293" s="10"/>
      <c r="FZG293" s="10"/>
      <c r="FZH293" s="10"/>
      <c r="FZI293" s="10"/>
      <c r="FZJ293" s="10"/>
      <c r="FZK293" s="10"/>
      <c r="FZL293" s="10"/>
      <c r="FZM293" s="10"/>
      <c r="FZN293" s="10"/>
      <c r="FZO293" s="10"/>
      <c r="FZP293" s="10"/>
      <c r="FZQ293" s="10"/>
      <c r="FZR293" s="10"/>
      <c r="FZS293" s="10"/>
      <c r="FZT293" s="10"/>
      <c r="FZU293" s="10"/>
      <c r="FZV293" s="10"/>
      <c r="FZW293" s="10"/>
      <c r="FZX293" s="10"/>
      <c r="FZY293" s="10"/>
      <c r="FZZ293" s="10"/>
      <c r="GAA293" s="10"/>
      <c r="GAB293" s="10"/>
      <c r="GAC293" s="10"/>
      <c r="GAD293" s="10"/>
      <c r="GAE293" s="10"/>
      <c r="GAF293" s="10"/>
      <c r="GAG293" s="10"/>
      <c r="GAH293" s="10"/>
      <c r="GAI293" s="10"/>
      <c r="GAJ293" s="10"/>
      <c r="GAK293" s="10"/>
      <c r="GAL293" s="10"/>
      <c r="GAM293" s="10"/>
      <c r="GAN293" s="10"/>
      <c r="GAO293" s="10"/>
      <c r="GAP293" s="10"/>
      <c r="GAQ293" s="10"/>
      <c r="GAR293" s="10"/>
      <c r="GAS293" s="10"/>
      <c r="GAT293" s="10"/>
      <c r="GAU293" s="10"/>
      <c r="GAV293" s="10"/>
      <c r="GAW293" s="10"/>
      <c r="GAX293" s="10"/>
      <c r="GAY293" s="10"/>
      <c r="GAZ293" s="10"/>
      <c r="GBA293" s="10"/>
      <c r="GBB293" s="10"/>
      <c r="GBC293" s="10"/>
      <c r="GBD293" s="10"/>
      <c r="GBE293" s="10"/>
      <c r="GBF293" s="10"/>
      <c r="GBG293" s="10"/>
      <c r="GBH293" s="10"/>
      <c r="GBI293" s="10"/>
      <c r="GBJ293" s="10"/>
      <c r="GBK293" s="10"/>
      <c r="GBL293" s="10"/>
      <c r="GBM293" s="10"/>
      <c r="GBN293" s="10"/>
      <c r="GBO293" s="10"/>
      <c r="GBP293" s="10"/>
      <c r="GBQ293" s="10"/>
      <c r="GBR293" s="10"/>
      <c r="GBS293" s="10"/>
      <c r="GBT293" s="10"/>
      <c r="GBU293" s="10"/>
      <c r="GBV293" s="10"/>
      <c r="GBW293" s="10"/>
      <c r="GBX293" s="10"/>
      <c r="GBY293" s="10"/>
      <c r="GBZ293" s="10"/>
      <c r="GCA293" s="10"/>
      <c r="GCB293" s="10"/>
      <c r="GCC293" s="10"/>
      <c r="GCD293" s="10"/>
      <c r="GCE293" s="10"/>
      <c r="GCF293" s="10"/>
      <c r="GCG293" s="10"/>
      <c r="GCH293" s="10"/>
      <c r="GCI293" s="10"/>
      <c r="GCJ293" s="10"/>
      <c r="GCK293" s="10"/>
      <c r="GCL293" s="10"/>
      <c r="GCM293" s="10"/>
      <c r="GCN293" s="10"/>
      <c r="GCO293" s="10"/>
      <c r="GCP293" s="10"/>
      <c r="GCQ293" s="10"/>
      <c r="GCR293" s="10"/>
      <c r="GCS293" s="10"/>
      <c r="GCT293" s="10"/>
      <c r="GCU293" s="10"/>
      <c r="GCV293" s="10"/>
      <c r="GCW293" s="10"/>
      <c r="GCX293" s="10"/>
      <c r="GCY293" s="10"/>
      <c r="GCZ293" s="10"/>
      <c r="GDA293" s="10"/>
      <c r="GDB293" s="10"/>
      <c r="GDC293" s="10"/>
      <c r="GDD293" s="10"/>
      <c r="GDE293" s="10"/>
      <c r="GDF293" s="10"/>
      <c r="GDG293" s="10"/>
      <c r="GDH293" s="10"/>
      <c r="GDI293" s="10"/>
      <c r="GDJ293" s="10"/>
      <c r="GDK293" s="10"/>
      <c r="GDL293" s="10"/>
      <c r="GDM293" s="10"/>
      <c r="GDN293" s="10"/>
      <c r="GDO293" s="10"/>
      <c r="GDP293" s="10"/>
      <c r="GDQ293" s="10"/>
      <c r="GDR293" s="10"/>
      <c r="GDS293" s="10"/>
      <c r="GDT293" s="10"/>
      <c r="GDU293" s="10"/>
      <c r="GDV293" s="10"/>
      <c r="GDW293" s="10"/>
      <c r="GDX293" s="10"/>
      <c r="GDY293" s="10"/>
      <c r="GDZ293" s="10"/>
      <c r="GEA293" s="10"/>
      <c r="GEB293" s="10"/>
      <c r="GEC293" s="10"/>
      <c r="GED293" s="10"/>
      <c r="GEE293" s="10"/>
      <c r="GEF293" s="10"/>
      <c r="GEG293" s="10"/>
      <c r="GEH293" s="10"/>
      <c r="GEI293" s="10"/>
      <c r="GEJ293" s="10"/>
      <c r="GEK293" s="10"/>
      <c r="GEL293" s="10"/>
      <c r="GEM293" s="10"/>
      <c r="GEN293" s="10"/>
      <c r="GEO293" s="10"/>
      <c r="GEP293" s="10"/>
      <c r="GEQ293" s="10"/>
      <c r="GER293" s="10"/>
      <c r="GES293" s="10"/>
      <c r="GET293" s="10"/>
      <c r="GEU293" s="10"/>
      <c r="GEV293" s="10"/>
      <c r="GEW293" s="10"/>
      <c r="GEX293" s="10"/>
      <c r="GEY293" s="10"/>
      <c r="GEZ293" s="10"/>
      <c r="GFA293" s="10"/>
      <c r="GFB293" s="10"/>
      <c r="GFC293" s="10"/>
      <c r="GFD293" s="10"/>
      <c r="GFE293" s="10"/>
      <c r="GFF293" s="10"/>
      <c r="GFG293" s="10"/>
      <c r="GFH293" s="10"/>
      <c r="GFI293" s="10"/>
      <c r="GFJ293" s="10"/>
      <c r="GFK293" s="10"/>
      <c r="GFL293" s="10"/>
      <c r="GFM293" s="10"/>
      <c r="GFN293" s="10"/>
      <c r="GFO293" s="10"/>
      <c r="GFP293" s="10"/>
      <c r="GFQ293" s="10"/>
      <c r="GFR293" s="10"/>
      <c r="GFS293" s="10"/>
      <c r="GFT293" s="10"/>
      <c r="GFU293" s="10"/>
      <c r="GFV293" s="10"/>
      <c r="GFW293" s="10"/>
      <c r="GFX293" s="10"/>
      <c r="GFY293" s="10"/>
      <c r="GFZ293" s="10"/>
      <c r="GGA293" s="10"/>
      <c r="GGB293" s="10"/>
      <c r="GGC293" s="10"/>
      <c r="GGD293" s="10"/>
      <c r="GGE293" s="10"/>
      <c r="GGF293" s="10"/>
      <c r="GGG293" s="10"/>
      <c r="GGH293" s="10"/>
      <c r="GGI293" s="10"/>
      <c r="GGJ293" s="10"/>
      <c r="GGK293" s="10"/>
      <c r="GGL293" s="10"/>
      <c r="GGM293" s="10"/>
      <c r="GGN293" s="10"/>
      <c r="GGO293" s="10"/>
      <c r="GGP293" s="10"/>
      <c r="GGQ293" s="10"/>
      <c r="GGR293" s="10"/>
      <c r="GGS293" s="10"/>
      <c r="GGT293" s="10"/>
      <c r="GGU293" s="10"/>
      <c r="GGV293" s="10"/>
      <c r="GGW293" s="10"/>
      <c r="GGX293" s="10"/>
      <c r="GGY293" s="10"/>
      <c r="GGZ293" s="10"/>
      <c r="GHA293" s="10"/>
      <c r="GHB293" s="10"/>
      <c r="GHC293" s="10"/>
      <c r="GHD293" s="10"/>
      <c r="GHE293" s="10"/>
      <c r="GHF293" s="10"/>
      <c r="GHG293" s="10"/>
      <c r="GHH293" s="10"/>
      <c r="GHI293" s="10"/>
      <c r="GHJ293" s="10"/>
      <c r="GHK293" s="10"/>
      <c r="GHL293" s="10"/>
      <c r="GHM293" s="10"/>
      <c r="GHN293" s="10"/>
      <c r="GHO293" s="10"/>
      <c r="GHP293" s="10"/>
      <c r="GHQ293" s="10"/>
      <c r="GHR293" s="10"/>
      <c r="GHS293" s="10"/>
      <c r="GHT293" s="10"/>
      <c r="GHU293" s="10"/>
      <c r="GHV293" s="10"/>
      <c r="GHW293" s="10"/>
      <c r="GHX293" s="10"/>
      <c r="GHY293" s="10"/>
      <c r="GHZ293" s="10"/>
      <c r="GIA293" s="10"/>
      <c r="GIB293" s="10"/>
      <c r="GIC293" s="10"/>
      <c r="GID293" s="10"/>
      <c r="GIE293" s="10"/>
      <c r="GIF293" s="10"/>
      <c r="GIG293" s="10"/>
      <c r="GIH293" s="10"/>
      <c r="GII293" s="10"/>
      <c r="GIJ293" s="10"/>
      <c r="GIK293" s="10"/>
      <c r="GIL293" s="10"/>
      <c r="GIM293" s="10"/>
      <c r="GIN293" s="10"/>
      <c r="GIO293" s="10"/>
      <c r="GIP293" s="10"/>
      <c r="GIQ293" s="10"/>
      <c r="GIR293" s="10"/>
      <c r="GIS293" s="10"/>
      <c r="GIT293" s="10"/>
      <c r="GIU293" s="10"/>
      <c r="GIV293" s="10"/>
      <c r="GIW293" s="10"/>
      <c r="GIX293" s="10"/>
      <c r="GIY293" s="10"/>
      <c r="GIZ293" s="10"/>
      <c r="GJA293" s="10"/>
      <c r="GJB293" s="10"/>
      <c r="GJC293" s="10"/>
      <c r="GJD293" s="10"/>
      <c r="GJE293" s="10"/>
      <c r="GJF293" s="10"/>
      <c r="GJG293" s="10"/>
      <c r="GJH293" s="10"/>
      <c r="GJI293" s="10"/>
      <c r="GJJ293" s="10"/>
      <c r="GJK293" s="10"/>
      <c r="GJL293" s="10"/>
      <c r="GJM293" s="10"/>
      <c r="GJN293" s="10"/>
      <c r="GJO293" s="10"/>
      <c r="GJP293" s="10"/>
      <c r="GJQ293" s="10"/>
      <c r="GJR293" s="10"/>
      <c r="GJS293" s="10"/>
      <c r="GJT293" s="10"/>
      <c r="GJU293" s="10"/>
      <c r="GJV293" s="10"/>
      <c r="GJW293" s="10"/>
      <c r="GJX293" s="10"/>
      <c r="GJY293" s="10"/>
      <c r="GJZ293" s="10"/>
      <c r="GKA293" s="10"/>
      <c r="GKB293" s="10"/>
      <c r="GKC293" s="10"/>
      <c r="GKD293" s="10"/>
      <c r="GKE293" s="10"/>
      <c r="GKF293" s="10"/>
      <c r="GKG293" s="10"/>
      <c r="GKH293" s="10"/>
      <c r="GKI293" s="10"/>
      <c r="GKJ293" s="10"/>
      <c r="GKK293" s="10"/>
      <c r="GKL293" s="10"/>
      <c r="GKM293" s="10"/>
      <c r="GKN293" s="10"/>
      <c r="GKO293" s="10"/>
      <c r="GKP293" s="10"/>
      <c r="GKQ293" s="10"/>
      <c r="GKR293" s="10"/>
      <c r="GKS293" s="10"/>
      <c r="GKT293" s="10"/>
      <c r="GKU293" s="10"/>
      <c r="GKV293" s="10"/>
      <c r="GKW293" s="10"/>
      <c r="GKX293" s="10"/>
      <c r="GKY293" s="10"/>
      <c r="GKZ293" s="10"/>
      <c r="GLA293" s="10"/>
      <c r="GLB293" s="10"/>
      <c r="GLC293" s="10"/>
      <c r="GLD293" s="10"/>
      <c r="GLE293" s="10"/>
      <c r="GLF293" s="10"/>
      <c r="GLG293" s="10"/>
      <c r="GLH293" s="10"/>
      <c r="GLI293" s="10"/>
      <c r="GLJ293" s="10"/>
      <c r="GLK293" s="10"/>
      <c r="GLL293" s="10"/>
      <c r="GLM293" s="10"/>
      <c r="GLN293" s="10"/>
      <c r="GLO293" s="10"/>
      <c r="GLP293" s="10"/>
      <c r="GLQ293" s="10"/>
      <c r="GLR293" s="10"/>
      <c r="GLS293" s="10"/>
      <c r="GLT293" s="10"/>
      <c r="GLU293" s="10"/>
      <c r="GLV293" s="10"/>
      <c r="GLW293" s="10"/>
      <c r="GLX293" s="10"/>
      <c r="GLY293" s="10"/>
      <c r="GLZ293" s="10"/>
      <c r="GMA293" s="10"/>
      <c r="GMB293" s="10"/>
      <c r="GMC293" s="10"/>
      <c r="GMD293" s="10"/>
      <c r="GME293" s="10"/>
      <c r="GMF293" s="10"/>
      <c r="GMG293" s="10"/>
      <c r="GMH293" s="10"/>
      <c r="GMI293" s="10"/>
      <c r="GMJ293" s="10"/>
      <c r="GMK293" s="10"/>
      <c r="GML293" s="10"/>
      <c r="GMM293" s="10"/>
      <c r="GMN293" s="10"/>
      <c r="GMO293" s="10"/>
      <c r="GMP293" s="10"/>
      <c r="GMQ293" s="10"/>
      <c r="GMR293" s="10"/>
      <c r="GMS293" s="10"/>
      <c r="GMT293" s="10"/>
      <c r="GMU293" s="10"/>
      <c r="GMV293" s="10"/>
      <c r="GMW293" s="10"/>
      <c r="GMX293" s="10"/>
      <c r="GMY293" s="10"/>
      <c r="GMZ293" s="10"/>
      <c r="GNA293" s="10"/>
      <c r="GNB293" s="10"/>
      <c r="GNC293" s="10"/>
      <c r="GND293" s="10"/>
      <c r="GNE293" s="10"/>
      <c r="GNF293" s="10"/>
      <c r="GNG293" s="10"/>
      <c r="GNH293" s="10"/>
      <c r="GNI293" s="10"/>
      <c r="GNJ293" s="10"/>
      <c r="GNK293" s="10"/>
      <c r="GNL293" s="10"/>
      <c r="GNM293" s="10"/>
      <c r="GNN293" s="10"/>
      <c r="GNO293" s="10"/>
      <c r="GNP293" s="10"/>
      <c r="GNQ293" s="10"/>
      <c r="GNR293" s="10"/>
      <c r="GNS293" s="10"/>
      <c r="GNT293" s="10"/>
      <c r="GNU293" s="10"/>
      <c r="GNV293" s="10"/>
      <c r="GNW293" s="10"/>
      <c r="GNX293" s="10"/>
      <c r="GNY293" s="10"/>
      <c r="GNZ293" s="10"/>
      <c r="GOA293" s="10"/>
      <c r="GOB293" s="10"/>
      <c r="GOC293" s="10"/>
      <c r="GOD293" s="10"/>
      <c r="GOE293" s="10"/>
      <c r="GOF293" s="10"/>
      <c r="GOG293" s="10"/>
      <c r="GOH293" s="10"/>
      <c r="GOI293" s="10"/>
      <c r="GOJ293" s="10"/>
      <c r="GOK293" s="10"/>
      <c r="GOL293" s="10"/>
      <c r="GOM293" s="10"/>
      <c r="GON293" s="10"/>
      <c r="GOO293" s="10"/>
      <c r="GOP293" s="10"/>
      <c r="GOQ293" s="10"/>
      <c r="GOR293" s="10"/>
      <c r="GOS293" s="10"/>
      <c r="GOT293" s="10"/>
      <c r="GOU293" s="10"/>
      <c r="GOV293" s="10"/>
      <c r="GOW293" s="10"/>
      <c r="GOX293" s="10"/>
      <c r="GOY293" s="10"/>
      <c r="GOZ293" s="10"/>
      <c r="GPA293" s="10"/>
      <c r="GPB293" s="10"/>
      <c r="GPC293" s="10"/>
      <c r="GPD293" s="10"/>
      <c r="GPE293" s="10"/>
      <c r="GPF293" s="10"/>
      <c r="GPG293" s="10"/>
      <c r="GPH293" s="10"/>
      <c r="GPI293" s="10"/>
      <c r="GPJ293" s="10"/>
      <c r="GPK293" s="10"/>
      <c r="GPL293" s="10"/>
      <c r="GPM293" s="10"/>
      <c r="GPN293" s="10"/>
      <c r="GPO293" s="10"/>
      <c r="GPP293" s="10"/>
      <c r="GPQ293" s="10"/>
      <c r="GPR293" s="10"/>
      <c r="GPS293" s="10"/>
      <c r="GPT293" s="10"/>
      <c r="GPU293" s="10"/>
      <c r="GPV293" s="10"/>
      <c r="GPW293" s="10"/>
      <c r="GPX293" s="10"/>
      <c r="GPY293" s="10"/>
      <c r="GPZ293" s="10"/>
      <c r="GQA293" s="10"/>
      <c r="GQB293" s="10"/>
      <c r="GQC293" s="10"/>
      <c r="GQD293" s="10"/>
      <c r="GQE293" s="10"/>
      <c r="GQF293" s="10"/>
      <c r="GQG293" s="10"/>
      <c r="GQH293" s="10"/>
      <c r="GQI293" s="10"/>
      <c r="GQJ293" s="10"/>
      <c r="GQK293" s="10"/>
      <c r="GQL293" s="10"/>
      <c r="GQM293" s="10"/>
      <c r="GQN293" s="10"/>
      <c r="GQO293" s="10"/>
      <c r="GQP293" s="10"/>
      <c r="GQQ293" s="10"/>
      <c r="GQR293" s="10"/>
      <c r="GQS293" s="10"/>
      <c r="GQT293" s="10"/>
      <c r="GQU293" s="10"/>
      <c r="GQV293" s="10"/>
      <c r="GQW293" s="10"/>
      <c r="GQX293" s="10"/>
      <c r="GQY293" s="10"/>
      <c r="GQZ293" s="10"/>
      <c r="GRA293" s="10"/>
      <c r="GRB293" s="10"/>
      <c r="GRC293" s="10"/>
      <c r="GRD293" s="10"/>
      <c r="GRE293" s="10"/>
      <c r="GRF293" s="10"/>
      <c r="GRG293" s="10"/>
      <c r="GRH293" s="10"/>
      <c r="GRI293" s="10"/>
      <c r="GRJ293" s="10"/>
      <c r="GRK293" s="10"/>
      <c r="GRL293" s="10"/>
      <c r="GRM293" s="10"/>
      <c r="GRN293" s="10"/>
      <c r="GRO293" s="10"/>
      <c r="GRP293" s="10"/>
      <c r="GRQ293" s="10"/>
      <c r="GRR293" s="10"/>
      <c r="GRS293" s="10"/>
      <c r="GRT293" s="10"/>
      <c r="GRU293" s="10"/>
      <c r="GRV293" s="10"/>
      <c r="GRW293" s="10"/>
      <c r="GRX293" s="10"/>
      <c r="GRY293" s="10"/>
      <c r="GRZ293" s="10"/>
      <c r="GSA293" s="10"/>
      <c r="GSB293" s="10"/>
      <c r="GSC293" s="10"/>
      <c r="GSD293" s="10"/>
      <c r="GSE293" s="10"/>
      <c r="GSF293" s="10"/>
      <c r="GSG293" s="10"/>
      <c r="GSH293" s="10"/>
      <c r="GSI293" s="10"/>
      <c r="GSJ293" s="10"/>
      <c r="GSK293" s="10"/>
      <c r="GSL293" s="10"/>
      <c r="GSM293" s="10"/>
      <c r="GSN293" s="10"/>
      <c r="GSO293" s="10"/>
      <c r="GSP293" s="10"/>
      <c r="GSQ293" s="10"/>
      <c r="GSR293" s="10"/>
      <c r="GSS293" s="10"/>
      <c r="GST293" s="10"/>
      <c r="GSU293" s="10"/>
      <c r="GSV293" s="10"/>
      <c r="GSW293" s="10"/>
      <c r="GSX293" s="10"/>
      <c r="GSY293" s="10"/>
      <c r="GSZ293" s="10"/>
      <c r="GTA293" s="10"/>
      <c r="GTB293" s="10"/>
      <c r="GTC293" s="10"/>
      <c r="GTD293" s="10"/>
      <c r="GTE293" s="10"/>
      <c r="GTF293" s="10"/>
      <c r="GTG293" s="10"/>
      <c r="GTH293" s="10"/>
      <c r="GTI293" s="10"/>
      <c r="GTJ293" s="10"/>
      <c r="GTK293" s="10"/>
      <c r="GTL293" s="10"/>
      <c r="GTM293" s="10"/>
      <c r="GTN293" s="10"/>
      <c r="GTO293" s="10"/>
      <c r="GTP293" s="10"/>
      <c r="GTQ293" s="10"/>
      <c r="GTR293" s="10"/>
      <c r="GTS293" s="10"/>
      <c r="GTT293" s="10"/>
      <c r="GTU293" s="10"/>
      <c r="GTV293" s="10"/>
      <c r="GTW293" s="10"/>
      <c r="GTX293" s="10"/>
      <c r="GTY293" s="10"/>
      <c r="GTZ293" s="10"/>
      <c r="GUA293" s="10"/>
      <c r="GUB293" s="10"/>
      <c r="GUC293" s="10"/>
      <c r="GUD293" s="10"/>
      <c r="GUE293" s="10"/>
      <c r="GUF293" s="10"/>
      <c r="GUG293" s="10"/>
      <c r="GUH293" s="10"/>
      <c r="GUI293" s="10"/>
      <c r="GUJ293" s="10"/>
      <c r="GUK293" s="10"/>
      <c r="GUL293" s="10"/>
      <c r="GUM293" s="10"/>
      <c r="GUN293" s="10"/>
      <c r="GUO293" s="10"/>
      <c r="GUP293" s="10"/>
      <c r="GUQ293" s="10"/>
      <c r="GUR293" s="10"/>
      <c r="GUS293" s="10"/>
      <c r="GUT293" s="10"/>
      <c r="GUU293" s="10"/>
      <c r="GUV293" s="10"/>
      <c r="GUW293" s="10"/>
      <c r="GUX293" s="10"/>
      <c r="GUY293" s="10"/>
      <c r="GUZ293" s="10"/>
      <c r="GVA293" s="10"/>
      <c r="GVB293" s="10"/>
      <c r="GVC293" s="10"/>
      <c r="GVD293" s="10"/>
      <c r="GVE293" s="10"/>
      <c r="GVF293" s="10"/>
      <c r="GVG293" s="10"/>
      <c r="GVH293" s="10"/>
      <c r="GVI293" s="10"/>
      <c r="GVJ293" s="10"/>
      <c r="GVK293" s="10"/>
      <c r="GVL293" s="10"/>
      <c r="GVM293" s="10"/>
      <c r="GVN293" s="10"/>
      <c r="GVO293" s="10"/>
      <c r="GVP293" s="10"/>
      <c r="GVQ293" s="10"/>
      <c r="GVR293" s="10"/>
      <c r="GVS293" s="10"/>
      <c r="GVT293" s="10"/>
      <c r="GVU293" s="10"/>
      <c r="GVV293" s="10"/>
      <c r="GVW293" s="10"/>
      <c r="GVX293" s="10"/>
      <c r="GVY293" s="10"/>
      <c r="GVZ293" s="10"/>
      <c r="GWA293" s="10"/>
      <c r="GWB293" s="10"/>
      <c r="GWC293" s="10"/>
      <c r="GWD293" s="10"/>
      <c r="GWE293" s="10"/>
      <c r="GWF293" s="10"/>
      <c r="GWG293" s="10"/>
      <c r="GWH293" s="10"/>
      <c r="GWI293" s="10"/>
      <c r="GWJ293" s="10"/>
      <c r="GWK293" s="10"/>
      <c r="GWL293" s="10"/>
      <c r="GWM293" s="10"/>
      <c r="GWN293" s="10"/>
      <c r="GWO293" s="10"/>
      <c r="GWP293" s="10"/>
      <c r="GWQ293" s="10"/>
      <c r="GWR293" s="10"/>
      <c r="GWS293" s="10"/>
      <c r="GWT293" s="10"/>
      <c r="GWU293" s="10"/>
      <c r="GWV293" s="10"/>
      <c r="GWW293" s="10"/>
      <c r="GWX293" s="10"/>
      <c r="GWY293" s="10"/>
      <c r="GWZ293" s="10"/>
      <c r="GXA293" s="10"/>
      <c r="GXB293" s="10"/>
      <c r="GXC293" s="10"/>
      <c r="GXD293" s="10"/>
      <c r="GXE293" s="10"/>
      <c r="GXF293" s="10"/>
      <c r="GXG293" s="10"/>
      <c r="GXH293" s="10"/>
      <c r="GXI293" s="10"/>
      <c r="GXJ293" s="10"/>
      <c r="GXK293" s="10"/>
      <c r="GXL293" s="10"/>
      <c r="GXM293" s="10"/>
      <c r="GXN293" s="10"/>
      <c r="GXO293" s="10"/>
      <c r="GXP293" s="10"/>
      <c r="GXQ293" s="10"/>
      <c r="GXR293" s="10"/>
      <c r="GXS293" s="10"/>
      <c r="GXT293" s="10"/>
      <c r="GXU293" s="10"/>
      <c r="GXV293" s="10"/>
      <c r="GXW293" s="10"/>
      <c r="GXX293" s="10"/>
      <c r="GXY293" s="10"/>
      <c r="GXZ293" s="10"/>
      <c r="GYA293" s="10"/>
      <c r="GYB293" s="10"/>
      <c r="GYC293" s="10"/>
      <c r="GYD293" s="10"/>
      <c r="GYE293" s="10"/>
      <c r="GYF293" s="10"/>
      <c r="GYG293" s="10"/>
      <c r="GYH293" s="10"/>
      <c r="GYI293" s="10"/>
      <c r="GYJ293" s="10"/>
      <c r="GYK293" s="10"/>
      <c r="GYL293" s="10"/>
      <c r="GYM293" s="10"/>
      <c r="GYN293" s="10"/>
      <c r="GYO293" s="10"/>
      <c r="GYP293" s="10"/>
      <c r="GYQ293" s="10"/>
      <c r="GYR293" s="10"/>
      <c r="GYS293" s="10"/>
      <c r="GYT293" s="10"/>
      <c r="GYU293" s="10"/>
      <c r="GYV293" s="10"/>
      <c r="GYW293" s="10"/>
      <c r="GYX293" s="10"/>
      <c r="GYY293" s="10"/>
      <c r="GYZ293" s="10"/>
      <c r="GZA293" s="10"/>
      <c r="GZB293" s="10"/>
      <c r="GZC293" s="10"/>
      <c r="GZD293" s="10"/>
      <c r="GZE293" s="10"/>
      <c r="GZF293" s="10"/>
      <c r="GZG293" s="10"/>
      <c r="GZH293" s="10"/>
      <c r="GZI293" s="10"/>
      <c r="GZJ293" s="10"/>
      <c r="GZK293" s="10"/>
      <c r="GZL293" s="10"/>
      <c r="GZM293" s="10"/>
      <c r="GZN293" s="10"/>
      <c r="GZO293" s="10"/>
      <c r="GZP293" s="10"/>
      <c r="GZQ293" s="10"/>
      <c r="GZR293" s="10"/>
      <c r="GZS293" s="10"/>
      <c r="GZT293" s="10"/>
      <c r="GZU293" s="10"/>
      <c r="GZV293" s="10"/>
      <c r="GZW293" s="10"/>
      <c r="GZX293" s="10"/>
      <c r="GZY293" s="10"/>
      <c r="GZZ293" s="10"/>
      <c r="HAA293" s="10"/>
      <c r="HAB293" s="10"/>
      <c r="HAC293" s="10"/>
      <c r="HAD293" s="10"/>
      <c r="HAE293" s="10"/>
      <c r="HAF293" s="10"/>
      <c r="HAG293" s="10"/>
      <c r="HAH293" s="10"/>
      <c r="HAI293" s="10"/>
      <c r="HAJ293" s="10"/>
      <c r="HAK293" s="10"/>
      <c r="HAL293" s="10"/>
      <c r="HAM293" s="10"/>
      <c r="HAN293" s="10"/>
      <c r="HAO293" s="10"/>
      <c r="HAP293" s="10"/>
      <c r="HAQ293" s="10"/>
      <c r="HAR293" s="10"/>
      <c r="HAS293" s="10"/>
      <c r="HAT293" s="10"/>
      <c r="HAU293" s="10"/>
      <c r="HAV293" s="10"/>
      <c r="HAW293" s="10"/>
      <c r="HAX293" s="10"/>
      <c r="HAY293" s="10"/>
      <c r="HAZ293" s="10"/>
      <c r="HBA293" s="10"/>
      <c r="HBB293" s="10"/>
      <c r="HBC293" s="10"/>
      <c r="HBD293" s="10"/>
      <c r="HBE293" s="10"/>
      <c r="HBF293" s="10"/>
      <c r="HBG293" s="10"/>
      <c r="HBH293" s="10"/>
      <c r="HBI293" s="10"/>
      <c r="HBJ293" s="10"/>
      <c r="HBK293" s="10"/>
      <c r="HBL293" s="10"/>
      <c r="HBM293" s="10"/>
      <c r="HBN293" s="10"/>
      <c r="HBO293" s="10"/>
      <c r="HBP293" s="10"/>
      <c r="HBQ293" s="10"/>
      <c r="HBR293" s="10"/>
      <c r="HBS293" s="10"/>
      <c r="HBT293" s="10"/>
      <c r="HBU293" s="10"/>
      <c r="HBV293" s="10"/>
      <c r="HBW293" s="10"/>
      <c r="HBX293" s="10"/>
      <c r="HBY293" s="10"/>
      <c r="HBZ293" s="10"/>
      <c r="HCA293" s="10"/>
      <c r="HCB293" s="10"/>
      <c r="HCC293" s="10"/>
      <c r="HCD293" s="10"/>
      <c r="HCE293" s="10"/>
      <c r="HCF293" s="10"/>
      <c r="HCG293" s="10"/>
      <c r="HCH293" s="10"/>
      <c r="HCI293" s="10"/>
      <c r="HCJ293" s="10"/>
      <c r="HCK293" s="10"/>
      <c r="HCL293" s="10"/>
      <c r="HCM293" s="10"/>
      <c r="HCN293" s="10"/>
      <c r="HCO293" s="10"/>
      <c r="HCP293" s="10"/>
      <c r="HCQ293" s="10"/>
      <c r="HCR293" s="10"/>
      <c r="HCS293" s="10"/>
      <c r="HCT293" s="10"/>
      <c r="HCU293" s="10"/>
      <c r="HCV293" s="10"/>
      <c r="HCW293" s="10"/>
      <c r="HCX293" s="10"/>
      <c r="HCY293" s="10"/>
      <c r="HCZ293" s="10"/>
      <c r="HDA293" s="10"/>
      <c r="HDB293" s="10"/>
      <c r="HDC293" s="10"/>
      <c r="HDD293" s="10"/>
      <c r="HDE293" s="10"/>
      <c r="HDF293" s="10"/>
      <c r="HDG293" s="10"/>
      <c r="HDH293" s="10"/>
      <c r="HDI293" s="10"/>
      <c r="HDJ293" s="10"/>
      <c r="HDK293" s="10"/>
      <c r="HDL293" s="10"/>
      <c r="HDM293" s="10"/>
      <c r="HDN293" s="10"/>
      <c r="HDO293" s="10"/>
      <c r="HDP293" s="10"/>
      <c r="HDQ293" s="10"/>
      <c r="HDR293" s="10"/>
      <c r="HDS293" s="10"/>
      <c r="HDT293" s="10"/>
      <c r="HDU293" s="10"/>
      <c r="HDV293" s="10"/>
      <c r="HDW293" s="10"/>
      <c r="HDX293" s="10"/>
      <c r="HDY293" s="10"/>
      <c r="HDZ293" s="10"/>
      <c r="HEA293" s="10"/>
      <c r="HEB293" s="10"/>
      <c r="HEC293" s="10"/>
      <c r="HED293" s="10"/>
      <c r="HEE293" s="10"/>
      <c r="HEF293" s="10"/>
      <c r="HEG293" s="10"/>
      <c r="HEH293" s="10"/>
      <c r="HEI293" s="10"/>
      <c r="HEJ293" s="10"/>
      <c r="HEK293" s="10"/>
      <c r="HEL293" s="10"/>
      <c r="HEM293" s="10"/>
      <c r="HEN293" s="10"/>
      <c r="HEO293" s="10"/>
      <c r="HEP293" s="10"/>
      <c r="HEQ293" s="10"/>
      <c r="HER293" s="10"/>
      <c r="HES293" s="10"/>
      <c r="HET293" s="10"/>
      <c r="HEU293" s="10"/>
      <c r="HEV293" s="10"/>
      <c r="HEW293" s="10"/>
      <c r="HEX293" s="10"/>
      <c r="HEY293" s="10"/>
      <c r="HEZ293" s="10"/>
      <c r="HFA293" s="10"/>
      <c r="HFB293" s="10"/>
      <c r="HFC293" s="10"/>
      <c r="HFD293" s="10"/>
      <c r="HFE293" s="10"/>
      <c r="HFF293" s="10"/>
      <c r="HFG293" s="10"/>
      <c r="HFH293" s="10"/>
      <c r="HFI293" s="10"/>
      <c r="HFJ293" s="10"/>
      <c r="HFK293" s="10"/>
      <c r="HFL293" s="10"/>
      <c r="HFM293" s="10"/>
      <c r="HFN293" s="10"/>
      <c r="HFO293" s="10"/>
      <c r="HFP293" s="10"/>
      <c r="HFQ293" s="10"/>
      <c r="HFR293" s="10"/>
      <c r="HFS293" s="10"/>
      <c r="HFT293" s="10"/>
      <c r="HFU293" s="10"/>
      <c r="HFV293" s="10"/>
      <c r="HFW293" s="10"/>
      <c r="HFX293" s="10"/>
      <c r="HFY293" s="10"/>
      <c r="HFZ293" s="10"/>
      <c r="HGA293" s="10"/>
      <c r="HGB293" s="10"/>
      <c r="HGC293" s="10"/>
      <c r="HGD293" s="10"/>
      <c r="HGE293" s="10"/>
      <c r="HGF293" s="10"/>
      <c r="HGG293" s="10"/>
      <c r="HGH293" s="10"/>
      <c r="HGI293" s="10"/>
      <c r="HGJ293" s="10"/>
      <c r="HGK293" s="10"/>
      <c r="HGL293" s="10"/>
      <c r="HGM293" s="10"/>
      <c r="HGN293" s="10"/>
      <c r="HGO293" s="10"/>
      <c r="HGP293" s="10"/>
      <c r="HGQ293" s="10"/>
      <c r="HGR293" s="10"/>
      <c r="HGS293" s="10"/>
      <c r="HGT293" s="10"/>
      <c r="HGU293" s="10"/>
      <c r="HGV293" s="10"/>
      <c r="HGW293" s="10"/>
      <c r="HGX293" s="10"/>
      <c r="HGY293" s="10"/>
      <c r="HGZ293" s="10"/>
      <c r="HHA293" s="10"/>
      <c r="HHB293" s="10"/>
      <c r="HHC293" s="10"/>
      <c r="HHD293" s="10"/>
      <c r="HHE293" s="10"/>
      <c r="HHF293" s="10"/>
      <c r="HHG293" s="10"/>
      <c r="HHH293" s="10"/>
      <c r="HHI293" s="10"/>
      <c r="HHJ293" s="10"/>
      <c r="HHK293" s="10"/>
      <c r="HHL293" s="10"/>
      <c r="HHM293" s="10"/>
      <c r="HHN293" s="10"/>
      <c r="HHO293" s="10"/>
      <c r="HHP293" s="10"/>
      <c r="HHQ293" s="10"/>
      <c r="HHR293" s="10"/>
      <c r="HHS293" s="10"/>
      <c r="HHT293" s="10"/>
      <c r="HHU293" s="10"/>
      <c r="HHV293" s="10"/>
      <c r="HHW293" s="10"/>
      <c r="HHX293" s="10"/>
      <c r="HHY293" s="10"/>
      <c r="HHZ293" s="10"/>
      <c r="HIA293" s="10"/>
      <c r="HIB293" s="10"/>
      <c r="HIC293" s="10"/>
      <c r="HID293" s="10"/>
      <c r="HIE293" s="10"/>
      <c r="HIF293" s="10"/>
      <c r="HIG293" s="10"/>
      <c r="HIH293" s="10"/>
      <c r="HII293" s="10"/>
      <c r="HIJ293" s="10"/>
      <c r="HIK293" s="10"/>
      <c r="HIL293" s="10"/>
      <c r="HIM293" s="10"/>
      <c r="HIN293" s="10"/>
      <c r="HIO293" s="10"/>
      <c r="HIP293" s="10"/>
      <c r="HIQ293" s="10"/>
      <c r="HIR293" s="10"/>
      <c r="HIS293" s="10"/>
      <c r="HIT293" s="10"/>
      <c r="HIU293" s="10"/>
      <c r="HIV293" s="10"/>
      <c r="HIW293" s="10"/>
      <c r="HIX293" s="10"/>
      <c r="HIY293" s="10"/>
      <c r="HIZ293" s="10"/>
      <c r="HJA293" s="10"/>
      <c r="HJB293" s="10"/>
      <c r="HJC293" s="10"/>
      <c r="HJD293" s="10"/>
      <c r="HJE293" s="10"/>
      <c r="HJF293" s="10"/>
      <c r="HJG293" s="10"/>
      <c r="HJH293" s="10"/>
      <c r="HJI293" s="10"/>
      <c r="HJJ293" s="10"/>
      <c r="HJK293" s="10"/>
      <c r="HJL293" s="10"/>
      <c r="HJM293" s="10"/>
      <c r="HJN293" s="10"/>
      <c r="HJO293" s="10"/>
      <c r="HJP293" s="10"/>
      <c r="HJQ293" s="10"/>
      <c r="HJR293" s="10"/>
      <c r="HJS293" s="10"/>
      <c r="HJT293" s="10"/>
      <c r="HJU293" s="10"/>
      <c r="HJV293" s="10"/>
      <c r="HJW293" s="10"/>
      <c r="HJX293" s="10"/>
      <c r="HJY293" s="10"/>
      <c r="HJZ293" s="10"/>
      <c r="HKA293" s="10"/>
      <c r="HKB293" s="10"/>
      <c r="HKC293" s="10"/>
      <c r="HKD293" s="10"/>
      <c r="HKE293" s="10"/>
      <c r="HKF293" s="10"/>
      <c r="HKG293" s="10"/>
      <c r="HKH293" s="10"/>
      <c r="HKI293" s="10"/>
      <c r="HKJ293" s="10"/>
      <c r="HKK293" s="10"/>
      <c r="HKL293" s="10"/>
      <c r="HKM293" s="10"/>
      <c r="HKN293" s="10"/>
      <c r="HKO293" s="10"/>
      <c r="HKP293" s="10"/>
      <c r="HKQ293" s="10"/>
      <c r="HKR293" s="10"/>
      <c r="HKS293" s="10"/>
      <c r="HKT293" s="10"/>
      <c r="HKU293" s="10"/>
      <c r="HKV293" s="10"/>
      <c r="HKW293" s="10"/>
      <c r="HKX293" s="10"/>
      <c r="HKY293" s="10"/>
      <c r="HKZ293" s="10"/>
      <c r="HLA293" s="10"/>
      <c r="HLB293" s="10"/>
      <c r="HLC293" s="10"/>
      <c r="HLD293" s="10"/>
      <c r="HLE293" s="10"/>
      <c r="HLF293" s="10"/>
      <c r="HLG293" s="10"/>
      <c r="HLH293" s="10"/>
      <c r="HLI293" s="10"/>
      <c r="HLJ293" s="10"/>
      <c r="HLK293" s="10"/>
      <c r="HLL293" s="10"/>
      <c r="HLM293" s="10"/>
      <c r="HLN293" s="10"/>
      <c r="HLO293" s="10"/>
      <c r="HLP293" s="10"/>
      <c r="HLQ293" s="10"/>
      <c r="HLR293" s="10"/>
      <c r="HLS293" s="10"/>
      <c r="HLT293" s="10"/>
      <c r="HLU293" s="10"/>
      <c r="HLV293" s="10"/>
      <c r="HLW293" s="10"/>
      <c r="HLX293" s="10"/>
      <c r="HLY293" s="10"/>
      <c r="HLZ293" s="10"/>
      <c r="HMA293" s="10"/>
      <c r="HMB293" s="10"/>
      <c r="HMC293" s="10"/>
      <c r="HMD293" s="10"/>
      <c r="HME293" s="10"/>
      <c r="HMF293" s="10"/>
      <c r="HMG293" s="10"/>
      <c r="HMH293" s="10"/>
      <c r="HMI293" s="10"/>
      <c r="HMJ293" s="10"/>
      <c r="HMK293" s="10"/>
      <c r="HML293" s="10"/>
      <c r="HMM293" s="10"/>
      <c r="HMN293" s="10"/>
      <c r="HMO293" s="10"/>
      <c r="HMP293" s="10"/>
      <c r="HMQ293" s="10"/>
      <c r="HMR293" s="10"/>
      <c r="HMS293" s="10"/>
      <c r="HMT293" s="10"/>
      <c r="HMU293" s="10"/>
      <c r="HMV293" s="10"/>
      <c r="HMW293" s="10"/>
      <c r="HMX293" s="10"/>
      <c r="HMY293" s="10"/>
      <c r="HMZ293" s="10"/>
      <c r="HNA293" s="10"/>
      <c r="HNB293" s="10"/>
      <c r="HNC293" s="10"/>
      <c r="HND293" s="10"/>
      <c r="HNE293" s="10"/>
      <c r="HNF293" s="10"/>
      <c r="HNG293" s="10"/>
      <c r="HNH293" s="10"/>
      <c r="HNI293" s="10"/>
      <c r="HNJ293" s="10"/>
      <c r="HNK293" s="10"/>
      <c r="HNL293" s="10"/>
      <c r="HNM293" s="10"/>
      <c r="HNN293" s="10"/>
      <c r="HNO293" s="10"/>
      <c r="HNP293" s="10"/>
      <c r="HNQ293" s="10"/>
      <c r="HNR293" s="10"/>
      <c r="HNS293" s="10"/>
      <c r="HNT293" s="10"/>
      <c r="HNU293" s="10"/>
      <c r="HNV293" s="10"/>
      <c r="HNW293" s="10"/>
      <c r="HNX293" s="10"/>
      <c r="HNY293" s="10"/>
      <c r="HNZ293" s="10"/>
      <c r="HOA293" s="10"/>
      <c r="HOB293" s="10"/>
      <c r="HOC293" s="10"/>
      <c r="HOD293" s="10"/>
      <c r="HOE293" s="10"/>
      <c r="HOF293" s="10"/>
      <c r="HOG293" s="10"/>
      <c r="HOH293" s="10"/>
      <c r="HOI293" s="10"/>
      <c r="HOJ293" s="10"/>
      <c r="HOK293" s="10"/>
      <c r="HOL293" s="10"/>
      <c r="HOM293" s="10"/>
      <c r="HON293" s="10"/>
      <c r="HOO293" s="10"/>
      <c r="HOP293" s="10"/>
      <c r="HOQ293" s="10"/>
      <c r="HOR293" s="10"/>
      <c r="HOS293" s="10"/>
      <c r="HOT293" s="10"/>
      <c r="HOU293" s="10"/>
      <c r="HOV293" s="10"/>
      <c r="HOW293" s="10"/>
      <c r="HOX293" s="10"/>
      <c r="HOY293" s="10"/>
      <c r="HOZ293" s="10"/>
      <c r="HPA293" s="10"/>
      <c r="HPB293" s="10"/>
      <c r="HPC293" s="10"/>
      <c r="HPD293" s="10"/>
      <c r="HPE293" s="10"/>
      <c r="HPF293" s="10"/>
      <c r="HPG293" s="10"/>
      <c r="HPH293" s="10"/>
      <c r="HPI293" s="10"/>
      <c r="HPJ293" s="10"/>
      <c r="HPK293" s="10"/>
      <c r="HPL293" s="10"/>
      <c r="HPM293" s="10"/>
      <c r="HPN293" s="10"/>
      <c r="HPO293" s="10"/>
      <c r="HPP293" s="10"/>
      <c r="HPQ293" s="10"/>
      <c r="HPR293" s="10"/>
      <c r="HPS293" s="10"/>
      <c r="HPT293" s="10"/>
      <c r="HPU293" s="10"/>
      <c r="HPV293" s="10"/>
      <c r="HPW293" s="10"/>
      <c r="HPX293" s="10"/>
      <c r="HPY293" s="10"/>
      <c r="HPZ293" s="10"/>
      <c r="HQA293" s="10"/>
      <c r="HQB293" s="10"/>
      <c r="HQC293" s="10"/>
      <c r="HQD293" s="10"/>
      <c r="HQE293" s="10"/>
      <c r="HQF293" s="10"/>
      <c r="HQG293" s="10"/>
      <c r="HQH293" s="10"/>
      <c r="HQI293" s="10"/>
      <c r="HQJ293" s="10"/>
      <c r="HQK293" s="10"/>
      <c r="HQL293" s="10"/>
      <c r="HQM293" s="10"/>
      <c r="HQN293" s="10"/>
      <c r="HQO293" s="10"/>
      <c r="HQP293" s="10"/>
      <c r="HQQ293" s="10"/>
      <c r="HQR293" s="10"/>
      <c r="HQS293" s="10"/>
      <c r="HQT293" s="10"/>
      <c r="HQU293" s="10"/>
      <c r="HQV293" s="10"/>
      <c r="HQW293" s="10"/>
      <c r="HQX293" s="10"/>
      <c r="HQY293" s="10"/>
      <c r="HQZ293" s="10"/>
      <c r="HRA293" s="10"/>
      <c r="HRB293" s="10"/>
      <c r="HRC293" s="10"/>
      <c r="HRD293" s="10"/>
      <c r="HRE293" s="10"/>
      <c r="HRF293" s="10"/>
      <c r="HRG293" s="10"/>
      <c r="HRH293" s="10"/>
      <c r="HRI293" s="10"/>
      <c r="HRJ293" s="10"/>
      <c r="HRK293" s="10"/>
      <c r="HRL293" s="10"/>
      <c r="HRM293" s="10"/>
      <c r="HRN293" s="10"/>
      <c r="HRO293" s="10"/>
      <c r="HRP293" s="10"/>
      <c r="HRQ293" s="10"/>
      <c r="HRR293" s="10"/>
      <c r="HRS293" s="10"/>
      <c r="HRT293" s="10"/>
      <c r="HRU293" s="10"/>
      <c r="HRV293" s="10"/>
      <c r="HRW293" s="10"/>
      <c r="HRX293" s="10"/>
      <c r="HRY293" s="10"/>
      <c r="HRZ293" s="10"/>
      <c r="HSA293" s="10"/>
      <c r="HSB293" s="10"/>
      <c r="HSC293" s="10"/>
      <c r="HSD293" s="10"/>
      <c r="HSE293" s="10"/>
      <c r="HSF293" s="10"/>
      <c r="HSG293" s="10"/>
      <c r="HSH293" s="10"/>
      <c r="HSI293" s="10"/>
      <c r="HSJ293" s="10"/>
      <c r="HSK293" s="10"/>
      <c r="HSL293" s="10"/>
      <c r="HSM293" s="10"/>
      <c r="HSN293" s="10"/>
      <c r="HSO293" s="10"/>
      <c r="HSP293" s="10"/>
      <c r="HSQ293" s="10"/>
      <c r="HSR293" s="10"/>
      <c r="HSS293" s="10"/>
      <c r="HST293" s="10"/>
      <c r="HSU293" s="10"/>
      <c r="HSV293" s="10"/>
      <c r="HSW293" s="10"/>
      <c r="HSX293" s="10"/>
      <c r="HSY293" s="10"/>
      <c r="HSZ293" s="10"/>
      <c r="HTA293" s="10"/>
      <c r="HTB293" s="10"/>
      <c r="HTC293" s="10"/>
      <c r="HTD293" s="10"/>
      <c r="HTE293" s="10"/>
      <c r="HTF293" s="10"/>
      <c r="HTG293" s="10"/>
      <c r="HTH293" s="10"/>
      <c r="HTI293" s="10"/>
      <c r="HTJ293" s="10"/>
      <c r="HTK293" s="10"/>
      <c r="HTL293" s="10"/>
      <c r="HTM293" s="10"/>
      <c r="HTN293" s="10"/>
      <c r="HTO293" s="10"/>
      <c r="HTP293" s="10"/>
      <c r="HTQ293" s="10"/>
      <c r="HTR293" s="10"/>
      <c r="HTS293" s="10"/>
      <c r="HTT293" s="10"/>
      <c r="HTU293" s="10"/>
      <c r="HTV293" s="10"/>
      <c r="HTW293" s="10"/>
      <c r="HTX293" s="10"/>
      <c r="HTY293" s="10"/>
      <c r="HTZ293" s="10"/>
      <c r="HUA293" s="10"/>
      <c r="HUB293" s="10"/>
      <c r="HUC293" s="10"/>
      <c r="HUD293" s="10"/>
      <c r="HUE293" s="10"/>
      <c r="HUF293" s="10"/>
      <c r="HUG293" s="10"/>
      <c r="HUH293" s="10"/>
      <c r="HUI293" s="10"/>
      <c r="HUJ293" s="10"/>
      <c r="HUK293" s="10"/>
      <c r="HUL293" s="10"/>
      <c r="HUM293" s="10"/>
      <c r="HUN293" s="10"/>
      <c r="HUO293" s="10"/>
      <c r="HUP293" s="10"/>
      <c r="HUQ293" s="10"/>
      <c r="HUR293" s="10"/>
      <c r="HUS293" s="10"/>
      <c r="HUT293" s="10"/>
      <c r="HUU293" s="10"/>
      <c r="HUV293" s="10"/>
      <c r="HUW293" s="10"/>
      <c r="HUX293" s="10"/>
      <c r="HUY293" s="10"/>
      <c r="HUZ293" s="10"/>
      <c r="HVA293" s="10"/>
      <c r="HVB293" s="10"/>
      <c r="HVC293" s="10"/>
      <c r="HVD293" s="10"/>
      <c r="HVE293" s="10"/>
      <c r="HVF293" s="10"/>
      <c r="HVG293" s="10"/>
      <c r="HVH293" s="10"/>
      <c r="HVI293" s="10"/>
      <c r="HVJ293" s="10"/>
      <c r="HVK293" s="10"/>
      <c r="HVL293" s="10"/>
      <c r="HVM293" s="10"/>
      <c r="HVN293" s="10"/>
      <c r="HVO293" s="10"/>
      <c r="HVP293" s="10"/>
      <c r="HVQ293" s="10"/>
      <c r="HVR293" s="10"/>
      <c r="HVS293" s="10"/>
      <c r="HVT293" s="10"/>
      <c r="HVU293" s="10"/>
      <c r="HVV293" s="10"/>
      <c r="HVW293" s="10"/>
      <c r="HVX293" s="10"/>
      <c r="HVY293" s="10"/>
      <c r="HVZ293" s="10"/>
      <c r="HWA293" s="10"/>
      <c r="HWB293" s="10"/>
      <c r="HWC293" s="10"/>
      <c r="HWD293" s="10"/>
      <c r="HWE293" s="10"/>
      <c r="HWF293" s="10"/>
      <c r="HWG293" s="10"/>
      <c r="HWH293" s="10"/>
      <c r="HWI293" s="10"/>
      <c r="HWJ293" s="10"/>
      <c r="HWK293" s="10"/>
      <c r="HWL293" s="10"/>
      <c r="HWM293" s="10"/>
      <c r="HWN293" s="10"/>
      <c r="HWO293" s="10"/>
      <c r="HWP293" s="10"/>
      <c r="HWQ293" s="10"/>
      <c r="HWR293" s="10"/>
      <c r="HWS293" s="10"/>
      <c r="HWT293" s="10"/>
      <c r="HWU293" s="10"/>
      <c r="HWV293" s="10"/>
      <c r="HWW293" s="10"/>
      <c r="HWX293" s="10"/>
      <c r="HWY293" s="10"/>
      <c r="HWZ293" s="10"/>
      <c r="HXA293" s="10"/>
      <c r="HXB293" s="10"/>
      <c r="HXC293" s="10"/>
      <c r="HXD293" s="10"/>
      <c r="HXE293" s="10"/>
      <c r="HXF293" s="10"/>
      <c r="HXG293" s="10"/>
      <c r="HXH293" s="10"/>
      <c r="HXI293" s="10"/>
      <c r="HXJ293" s="10"/>
      <c r="HXK293" s="10"/>
      <c r="HXL293" s="10"/>
      <c r="HXM293" s="10"/>
      <c r="HXN293" s="10"/>
      <c r="HXO293" s="10"/>
      <c r="HXP293" s="10"/>
      <c r="HXQ293" s="10"/>
      <c r="HXR293" s="10"/>
      <c r="HXS293" s="10"/>
      <c r="HXT293" s="10"/>
      <c r="HXU293" s="10"/>
      <c r="HXV293" s="10"/>
      <c r="HXW293" s="10"/>
      <c r="HXX293" s="10"/>
      <c r="HXY293" s="10"/>
      <c r="HXZ293" s="10"/>
      <c r="HYA293" s="10"/>
      <c r="HYB293" s="10"/>
      <c r="HYC293" s="10"/>
      <c r="HYD293" s="10"/>
      <c r="HYE293" s="10"/>
      <c r="HYF293" s="10"/>
      <c r="HYG293" s="10"/>
      <c r="HYH293" s="10"/>
      <c r="HYI293" s="10"/>
      <c r="HYJ293" s="10"/>
      <c r="HYK293" s="10"/>
      <c r="HYL293" s="10"/>
      <c r="HYM293" s="10"/>
      <c r="HYN293" s="10"/>
      <c r="HYO293" s="10"/>
      <c r="HYP293" s="10"/>
      <c r="HYQ293" s="10"/>
      <c r="HYR293" s="10"/>
      <c r="HYS293" s="10"/>
      <c r="HYT293" s="10"/>
      <c r="HYU293" s="10"/>
      <c r="HYV293" s="10"/>
      <c r="HYW293" s="10"/>
      <c r="HYX293" s="10"/>
      <c r="HYY293" s="10"/>
      <c r="HYZ293" s="10"/>
      <c r="HZA293" s="10"/>
      <c r="HZB293" s="10"/>
      <c r="HZC293" s="10"/>
      <c r="HZD293" s="10"/>
      <c r="HZE293" s="10"/>
      <c r="HZF293" s="10"/>
      <c r="HZG293" s="10"/>
      <c r="HZH293" s="10"/>
      <c r="HZI293" s="10"/>
      <c r="HZJ293" s="10"/>
      <c r="HZK293" s="10"/>
      <c r="HZL293" s="10"/>
      <c r="HZM293" s="10"/>
      <c r="HZN293" s="10"/>
      <c r="HZO293" s="10"/>
      <c r="HZP293" s="10"/>
      <c r="HZQ293" s="10"/>
      <c r="HZR293" s="10"/>
      <c r="HZS293" s="10"/>
      <c r="HZT293" s="10"/>
      <c r="HZU293" s="10"/>
      <c r="HZV293" s="10"/>
      <c r="HZW293" s="10"/>
      <c r="HZX293" s="10"/>
      <c r="HZY293" s="10"/>
      <c r="HZZ293" s="10"/>
      <c r="IAA293" s="10"/>
      <c r="IAB293" s="10"/>
      <c r="IAC293" s="10"/>
      <c r="IAD293" s="10"/>
      <c r="IAE293" s="10"/>
      <c r="IAF293" s="10"/>
      <c r="IAG293" s="10"/>
      <c r="IAH293" s="10"/>
      <c r="IAI293" s="10"/>
      <c r="IAJ293" s="10"/>
      <c r="IAK293" s="10"/>
      <c r="IAL293" s="10"/>
      <c r="IAM293" s="10"/>
      <c r="IAN293" s="10"/>
      <c r="IAO293" s="10"/>
      <c r="IAP293" s="10"/>
      <c r="IAQ293" s="10"/>
      <c r="IAR293" s="10"/>
      <c r="IAS293" s="10"/>
      <c r="IAT293" s="10"/>
      <c r="IAU293" s="10"/>
      <c r="IAV293" s="10"/>
      <c r="IAW293" s="10"/>
      <c r="IAX293" s="10"/>
      <c r="IAY293" s="10"/>
      <c r="IAZ293" s="10"/>
      <c r="IBA293" s="10"/>
      <c r="IBB293" s="10"/>
      <c r="IBC293" s="10"/>
      <c r="IBD293" s="10"/>
      <c r="IBE293" s="10"/>
      <c r="IBF293" s="10"/>
      <c r="IBG293" s="10"/>
      <c r="IBH293" s="10"/>
      <c r="IBI293" s="10"/>
      <c r="IBJ293" s="10"/>
      <c r="IBK293" s="10"/>
      <c r="IBL293" s="10"/>
      <c r="IBM293" s="10"/>
      <c r="IBN293" s="10"/>
      <c r="IBO293" s="10"/>
      <c r="IBP293" s="10"/>
      <c r="IBQ293" s="10"/>
      <c r="IBR293" s="10"/>
      <c r="IBS293" s="10"/>
      <c r="IBT293" s="10"/>
      <c r="IBU293" s="10"/>
      <c r="IBV293" s="10"/>
      <c r="IBW293" s="10"/>
      <c r="IBX293" s="10"/>
      <c r="IBY293" s="10"/>
      <c r="IBZ293" s="10"/>
      <c r="ICA293" s="10"/>
      <c r="ICB293" s="10"/>
      <c r="ICC293" s="10"/>
      <c r="ICD293" s="10"/>
      <c r="ICE293" s="10"/>
      <c r="ICF293" s="10"/>
      <c r="ICG293" s="10"/>
      <c r="ICH293" s="10"/>
      <c r="ICI293" s="10"/>
      <c r="ICJ293" s="10"/>
      <c r="ICK293" s="10"/>
      <c r="ICL293" s="10"/>
      <c r="ICM293" s="10"/>
      <c r="ICN293" s="10"/>
      <c r="ICO293" s="10"/>
      <c r="ICP293" s="10"/>
      <c r="ICQ293" s="10"/>
      <c r="ICR293" s="10"/>
      <c r="ICS293" s="10"/>
      <c r="ICT293" s="10"/>
      <c r="ICU293" s="10"/>
      <c r="ICV293" s="10"/>
      <c r="ICW293" s="10"/>
      <c r="ICX293" s="10"/>
      <c r="ICY293" s="10"/>
      <c r="ICZ293" s="10"/>
      <c r="IDA293" s="10"/>
      <c r="IDB293" s="10"/>
      <c r="IDC293" s="10"/>
      <c r="IDD293" s="10"/>
      <c r="IDE293" s="10"/>
      <c r="IDF293" s="10"/>
      <c r="IDG293" s="10"/>
      <c r="IDH293" s="10"/>
      <c r="IDI293" s="10"/>
      <c r="IDJ293" s="10"/>
      <c r="IDK293" s="10"/>
      <c r="IDL293" s="10"/>
      <c r="IDM293" s="10"/>
      <c r="IDN293" s="10"/>
      <c r="IDO293" s="10"/>
      <c r="IDP293" s="10"/>
      <c r="IDQ293" s="10"/>
      <c r="IDR293" s="10"/>
      <c r="IDS293" s="10"/>
      <c r="IDT293" s="10"/>
      <c r="IDU293" s="10"/>
      <c r="IDV293" s="10"/>
      <c r="IDW293" s="10"/>
      <c r="IDX293" s="10"/>
      <c r="IDY293" s="10"/>
      <c r="IDZ293" s="10"/>
      <c r="IEA293" s="10"/>
      <c r="IEB293" s="10"/>
      <c r="IEC293" s="10"/>
      <c r="IED293" s="10"/>
      <c r="IEE293" s="10"/>
      <c r="IEF293" s="10"/>
      <c r="IEG293" s="10"/>
      <c r="IEH293" s="10"/>
      <c r="IEI293" s="10"/>
      <c r="IEJ293" s="10"/>
      <c r="IEK293" s="10"/>
      <c r="IEL293" s="10"/>
      <c r="IEM293" s="10"/>
      <c r="IEN293" s="10"/>
      <c r="IEO293" s="10"/>
      <c r="IEP293" s="10"/>
      <c r="IEQ293" s="10"/>
      <c r="IER293" s="10"/>
      <c r="IES293" s="10"/>
      <c r="IET293" s="10"/>
      <c r="IEU293" s="10"/>
      <c r="IEV293" s="10"/>
      <c r="IEW293" s="10"/>
      <c r="IEX293" s="10"/>
      <c r="IEY293" s="10"/>
      <c r="IEZ293" s="10"/>
      <c r="IFA293" s="10"/>
      <c r="IFB293" s="10"/>
      <c r="IFC293" s="10"/>
      <c r="IFD293" s="10"/>
      <c r="IFE293" s="10"/>
      <c r="IFF293" s="10"/>
      <c r="IFG293" s="10"/>
      <c r="IFH293" s="10"/>
      <c r="IFI293" s="10"/>
      <c r="IFJ293" s="10"/>
      <c r="IFK293" s="10"/>
      <c r="IFL293" s="10"/>
      <c r="IFM293" s="10"/>
      <c r="IFN293" s="10"/>
      <c r="IFO293" s="10"/>
      <c r="IFP293" s="10"/>
      <c r="IFQ293" s="10"/>
      <c r="IFR293" s="10"/>
      <c r="IFS293" s="10"/>
      <c r="IFT293" s="10"/>
      <c r="IFU293" s="10"/>
      <c r="IFV293" s="10"/>
      <c r="IFW293" s="10"/>
      <c r="IFX293" s="10"/>
      <c r="IFY293" s="10"/>
      <c r="IFZ293" s="10"/>
      <c r="IGA293" s="10"/>
      <c r="IGB293" s="10"/>
      <c r="IGC293" s="10"/>
      <c r="IGD293" s="10"/>
      <c r="IGE293" s="10"/>
      <c r="IGF293" s="10"/>
      <c r="IGG293" s="10"/>
      <c r="IGH293" s="10"/>
      <c r="IGI293" s="10"/>
      <c r="IGJ293" s="10"/>
      <c r="IGK293" s="10"/>
      <c r="IGL293" s="10"/>
      <c r="IGM293" s="10"/>
      <c r="IGN293" s="10"/>
      <c r="IGO293" s="10"/>
      <c r="IGP293" s="10"/>
      <c r="IGQ293" s="10"/>
      <c r="IGR293" s="10"/>
      <c r="IGS293" s="10"/>
      <c r="IGT293" s="10"/>
      <c r="IGU293" s="10"/>
      <c r="IGV293" s="10"/>
      <c r="IGW293" s="10"/>
      <c r="IGX293" s="10"/>
      <c r="IGY293" s="10"/>
      <c r="IGZ293" s="10"/>
      <c r="IHA293" s="10"/>
      <c r="IHB293" s="10"/>
      <c r="IHC293" s="10"/>
      <c r="IHD293" s="10"/>
      <c r="IHE293" s="10"/>
      <c r="IHF293" s="10"/>
      <c r="IHG293" s="10"/>
      <c r="IHH293" s="10"/>
      <c r="IHI293" s="10"/>
      <c r="IHJ293" s="10"/>
      <c r="IHK293" s="10"/>
      <c r="IHL293" s="10"/>
      <c r="IHM293" s="10"/>
      <c r="IHN293" s="10"/>
      <c r="IHO293" s="10"/>
      <c r="IHP293" s="10"/>
      <c r="IHQ293" s="10"/>
      <c r="IHR293" s="10"/>
      <c r="IHS293" s="10"/>
      <c r="IHT293" s="10"/>
      <c r="IHU293" s="10"/>
      <c r="IHV293" s="10"/>
      <c r="IHW293" s="10"/>
      <c r="IHX293" s="10"/>
      <c r="IHY293" s="10"/>
      <c r="IHZ293" s="10"/>
      <c r="IIA293" s="10"/>
      <c r="IIB293" s="10"/>
      <c r="IIC293" s="10"/>
      <c r="IID293" s="10"/>
      <c r="IIE293" s="10"/>
      <c r="IIF293" s="10"/>
      <c r="IIG293" s="10"/>
      <c r="IIH293" s="10"/>
      <c r="III293" s="10"/>
      <c r="IIJ293" s="10"/>
      <c r="IIK293" s="10"/>
      <c r="IIL293" s="10"/>
      <c r="IIM293" s="10"/>
      <c r="IIN293" s="10"/>
      <c r="IIO293" s="10"/>
      <c r="IIP293" s="10"/>
      <c r="IIQ293" s="10"/>
      <c r="IIR293" s="10"/>
      <c r="IIS293" s="10"/>
      <c r="IIT293" s="10"/>
      <c r="IIU293" s="10"/>
      <c r="IIV293" s="10"/>
      <c r="IIW293" s="10"/>
      <c r="IIX293" s="10"/>
      <c r="IIY293" s="10"/>
      <c r="IIZ293" s="10"/>
      <c r="IJA293" s="10"/>
      <c r="IJB293" s="10"/>
      <c r="IJC293" s="10"/>
      <c r="IJD293" s="10"/>
      <c r="IJE293" s="10"/>
      <c r="IJF293" s="10"/>
      <c r="IJG293" s="10"/>
      <c r="IJH293" s="10"/>
      <c r="IJI293" s="10"/>
      <c r="IJJ293" s="10"/>
      <c r="IJK293" s="10"/>
      <c r="IJL293" s="10"/>
      <c r="IJM293" s="10"/>
      <c r="IJN293" s="10"/>
      <c r="IJO293" s="10"/>
      <c r="IJP293" s="10"/>
      <c r="IJQ293" s="10"/>
      <c r="IJR293" s="10"/>
      <c r="IJS293" s="10"/>
      <c r="IJT293" s="10"/>
      <c r="IJU293" s="10"/>
      <c r="IJV293" s="10"/>
      <c r="IJW293" s="10"/>
      <c r="IJX293" s="10"/>
      <c r="IJY293" s="10"/>
      <c r="IJZ293" s="10"/>
      <c r="IKA293" s="10"/>
      <c r="IKB293" s="10"/>
      <c r="IKC293" s="10"/>
      <c r="IKD293" s="10"/>
      <c r="IKE293" s="10"/>
      <c r="IKF293" s="10"/>
      <c r="IKG293" s="10"/>
      <c r="IKH293" s="10"/>
      <c r="IKI293" s="10"/>
      <c r="IKJ293" s="10"/>
      <c r="IKK293" s="10"/>
      <c r="IKL293" s="10"/>
      <c r="IKM293" s="10"/>
      <c r="IKN293" s="10"/>
      <c r="IKO293" s="10"/>
      <c r="IKP293" s="10"/>
      <c r="IKQ293" s="10"/>
      <c r="IKR293" s="10"/>
      <c r="IKS293" s="10"/>
      <c r="IKT293" s="10"/>
      <c r="IKU293" s="10"/>
      <c r="IKV293" s="10"/>
      <c r="IKW293" s="10"/>
      <c r="IKX293" s="10"/>
      <c r="IKY293" s="10"/>
      <c r="IKZ293" s="10"/>
      <c r="ILA293" s="10"/>
      <c r="ILB293" s="10"/>
      <c r="ILC293" s="10"/>
      <c r="ILD293" s="10"/>
      <c r="ILE293" s="10"/>
      <c r="ILF293" s="10"/>
      <c r="ILG293" s="10"/>
      <c r="ILH293" s="10"/>
      <c r="ILI293" s="10"/>
      <c r="ILJ293" s="10"/>
      <c r="ILK293" s="10"/>
      <c r="ILL293" s="10"/>
      <c r="ILM293" s="10"/>
      <c r="ILN293" s="10"/>
      <c r="ILO293" s="10"/>
      <c r="ILP293" s="10"/>
      <c r="ILQ293" s="10"/>
      <c r="ILR293" s="10"/>
      <c r="ILS293" s="10"/>
      <c r="ILT293" s="10"/>
      <c r="ILU293" s="10"/>
      <c r="ILV293" s="10"/>
      <c r="ILW293" s="10"/>
      <c r="ILX293" s="10"/>
      <c r="ILY293" s="10"/>
      <c r="ILZ293" s="10"/>
      <c r="IMA293" s="10"/>
      <c r="IMB293" s="10"/>
      <c r="IMC293" s="10"/>
      <c r="IMD293" s="10"/>
      <c r="IME293" s="10"/>
      <c r="IMF293" s="10"/>
      <c r="IMG293" s="10"/>
      <c r="IMH293" s="10"/>
      <c r="IMI293" s="10"/>
      <c r="IMJ293" s="10"/>
      <c r="IMK293" s="10"/>
      <c r="IML293" s="10"/>
      <c r="IMM293" s="10"/>
      <c r="IMN293" s="10"/>
      <c r="IMO293" s="10"/>
      <c r="IMP293" s="10"/>
      <c r="IMQ293" s="10"/>
      <c r="IMR293" s="10"/>
      <c r="IMS293" s="10"/>
      <c r="IMT293" s="10"/>
      <c r="IMU293" s="10"/>
      <c r="IMV293" s="10"/>
      <c r="IMW293" s="10"/>
      <c r="IMX293" s="10"/>
      <c r="IMY293" s="10"/>
      <c r="IMZ293" s="10"/>
      <c r="INA293" s="10"/>
      <c r="INB293" s="10"/>
      <c r="INC293" s="10"/>
      <c r="IND293" s="10"/>
      <c r="INE293" s="10"/>
      <c r="INF293" s="10"/>
      <c r="ING293" s="10"/>
      <c r="INH293" s="10"/>
      <c r="INI293" s="10"/>
      <c r="INJ293" s="10"/>
      <c r="INK293" s="10"/>
      <c r="INL293" s="10"/>
      <c r="INM293" s="10"/>
      <c r="INN293" s="10"/>
      <c r="INO293" s="10"/>
      <c r="INP293" s="10"/>
      <c r="INQ293" s="10"/>
      <c r="INR293" s="10"/>
      <c r="INS293" s="10"/>
      <c r="INT293" s="10"/>
      <c r="INU293" s="10"/>
      <c r="INV293" s="10"/>
      <c r="INW293" s="10"/>
      <c r="INX293" s="10"/>
      <c r="INY293" s="10"/>
      <c r="INZ293" s="10"/>
      <c r="IOA293" s="10"/>
      <c r="IOB293" s="10"/>
      <c r="IOC293" s="10"/>
      <c r="IOD293" s="10"/>
      <c r="IOE293" s="10"/>
      <c r="IOF293" s="10"/>
      <c r="IOG293" s="10"/>
      <c r="IOH293" s="10"/>
      <c r="IOI293" s="10"/>
      <c r="IOJ293" s="10"/>
      <c r="IOK293" s="10"/>
      <c r="IOL293" s="10"/>
      <c r="IOM293" s="10"/>
      <c r="ION293" s="10"/>
      <c r="IOO293" s="10"/>
      <c r="IOP293" s="10"/>
      <c r="IOQ293" s="10"/>
      <c r="IOR293" s="10"/>
      <c r="IOS293" s="10"/>
      <c r="IOT293" s="10"/>
      <c r="IOU293" s="10"/>
      <c r="IOV293" s="10"/>
      <c r="IOW293" s="10"/>
      <c r="IOX293" s="10"/>
      <c r="IOY293" s="10"/>
      <c r="IOZ293" s="10"/>
      <c r="IPA293" s="10"/>
      <c r="IPB293" s="10"/>
      <c r="IPC293" s="10"/>
      <c r="IPD293" s="10"/>
      <c r="IPE293" s="10"/>
      <c r="IPF293" s="10"/>
      <c r="IPG293" s="10"/>
      <c r="IPH293" s="10"/>
      <c r="IPI293" s="10"/>
      <c r="IPJ293" s="10"/>
      <c r="IPK293" s="10"/>
      <c r="IPL293" s="10"/>
      <c r="IPM293" s="10"/>
      <c r="IPN293" s="10"/>
      <c r="IPO293" s="10"/>
      <c r="IPP293" s="10"/>
      <c r="IPQ293" s="10"/>
      <c r="IPR293" s="10"/>
      <c r="IPS293" s="10"/>
      <c r="IPT293" s="10"/>
      <c r="IPU293" s="10"/>
      <c r="IPV293" s="10"/>
      <c r="IPW293" s="10"/>
      <c r="IPX293" s="10"/>
      <c r="IPY293" s="10"/>
      <c r="IPZ293" s="10"/>
      <c r="IQA293" s="10"/>
      <c r="IQB293" s="10"/>
      <c r="IQC293" s="10"/>
      <c r="IQD293" s="10"/>
      <c r="IQE293" s="10"/>
      <c r="IQF293" s="10"/>
      <c r="IQG293" s="10"/>
      <c r="IQH293" s="10"/>
      <c r="IQI293" s="10"/>
      <c r="IQJ293" s="10"/>
      <c r="IQK293" s="10"/>
      <c r="IQL293" s="10"/>
      <c r="IQM293" s="10"/>
      <c r="IQN293" s="10"/>
      <c r="IQO293" s="10"/>
      <c r="IQP293" s="10"/>
      <c r="IQQ293" s="10"/>
      <c r="IQR293" s="10"/>
      <c r="IQS293" s="10"/>
      <c r="IQT293" s="10"/>
      <c r="IQU293" s="10"/>
      <c r="IQV293" s="10"/>
      <c r="IQW293" s="10"/>
      <c r="IQX293" s="10"/>
      <c r="IQY293" s="10"/>
      <c r="IQZ293" s="10"/>
      <c r="IRA293" s="10"/>
      <c r="IRB293" s="10"/>
      <c r="IRC293" s="10"/>
      <c r="IRD293" s="10"/>
      <c r="IRE293" s="10"/>
      <c r="IRF293" s="10"/>
      <c r="IRG293" s="10"/>
      <c r="IRH293" s="10"/>
      <c r="IRI293" s="10"/>
      <c r="IRJ293" s="10"/>
      <c r="IRK293" s="10"/>
      <c r="IRL293" s="10"/>
      <c r="IRM293" s="10"/>
      <c r="IRN293" s="10"/>
      <c r="IRO293" s="10"/>
      <c r="IRP293" s="10"/>
      <c r="IRQ293" s="10"/>
      <c r="IRR293" s="10"/>
      <c r="IRS293" s="10"/>
      <c r="IRT293" s="10"/>
      <c r="IRU293" s="10"/>
      <c r="IRV293" s="10"/>
      <c r="IRW293" s="10"/>
      <c r="IRX293" s="10"/>
      <c r="IRY293" s="10"/>
      <c r="IRZ293" s="10"/>
      <c r="ISA293" s="10"/>
      <c r="ISB293" s="10"/>
      <c r="ISC293" s="10"/>
      <c r="ISD293" s="10"/>
      <c r="ISE293" s="10"/>
      <c r="ISF293" s="10"/>
      <c r="ISG293" s="10"/>
      <c r="ISH293" s="10"/>
      <c r="ISI293" s="10"/>
      <c r="ISJ293" s="10"/>
      <c r="ISK293" s="10"/>
      <c r="ISL293" s="10"/>
      <c r="ISM293" s="10"/>
      <c r="ISN293" s="10"/>
      <c r="ISO293" s="10"/>
      <c r="ISP293" s="10"/>
      <c r="ISQ293" s="10"/>
      <c r="ISR293" s="10"/>
      <c r="ISS293" s="10"/>
      <c r="IST293" s="10"/>
      <c r="ISU293" s="10"/>
      <c r="ISV293" s="10"/>
      <c r="ISW293" s="10"/>
      <c r="ISX293" s="10"/>
      <c r="ISY293" s="10"/>
      <c r="ISZ293" s="10"/>
      <c r="ITA293" s="10"/>
      <c r="ITB293" s="10"/>
      <c r="ITC293" s="10"/>
      <c r="ITD293" s="10"/>
      <c r="ITE293" s="10"/>
      <c r="ITF293" s="10"/>
      <c r="ITG293" s="10"/>
      <c r="ITH293" s="10"/>
      <c r="ITI293" s="10"/>
      <c r="ITJ293" s="10"/>
      <c r="ITK293" s="10"/>
      <c r="ITL293" s="10"/>
      <c r="ITM293" s="10"/>
      <c r="ITN293" s="10"/>
      <c r="ITO293" s="10"/>
      <c r="ITP293" s="10"/>
      <c r="ITQ293" s="10"/>
      <c r="ITR293" s="10"/>
      <c r="ITS293" s="10"/>
      <c r="ITT293" s="10"/>
      <c r="ITU293" s="10"/>
      <c r="ITV293" s="10"/>
      <c r="ITW293" s="10"/>
      <c r="ITX293" s="10"/>
      <c r="ITY293" s="10"/>
      <c r="ITZ293" s="10"/>
      <c r="IUA293" s="10"/>
      <c r="IUB293" s="10"/>
      <c r="IUC293" s="10"/>
      <c r="IUD293" s="10"/>
      <c r="IUE293" s="10"/>
      <c r="IUF293" s="10"/>
      <c r="IUG293" s="10"/>
      <c r="IUH293" s="10"/>
      <c r="IUI293" s="10"/>
      <c r="IUJ293" s="10"/>
      <c r="IUK293" s="10"/>
      <c r="IUL293" s="10"/>
      <c r="IUM293" s="10"/>
      <c r="IUN293" s="10"/>
      <c r="IUO293" s="10"/>
      <c r="IUP293" s="10"/>
      <c r="IUQ293" s="10"/>
      <c r="IUR293" s="10"/>
      <c r="IUS293" s="10"/>
      <c r="IUT293" s="10"/>
      <c r="IUU293" s="10"/>
      <c r="IUV293" s="10"/>
      <c r="IUW293" s="10"/>
      <c r="IUX293" s="10"/>
      <c r="IUY293" s="10"/>
      <c r="IUZ293" s="10"/>
      <c r="IVA293" s="10"/>
      <c r="IVB293" s="10"/>
      <c r="IVC293" s="10"/>
      <c r="IVD293" s="10"/>
      <c r="IVE293" s="10"/>
      <c r="IVF293" s="10"/>
      <c r="IVG293" s="10"/>
      <c r="IVH293" s="10"/>
      <c r="IVI293" s="10"/>
      <c r="IVJ293" s="10"/>
      <c r="IVK293" s="10"/>
      <c r="IVL293" s="10"/>
      <c r="IVM293" s="10"/>
      <c r="IVN293" s="10"/>
      <c r="IVO293" s="10"/>
      <c r="IVP293" s="10"/>
      <c r="IVQ293" s="10"/>
      <c r="IVR293" s="10"/>
      <c r="IVS293" s="10"/>
      <c r="IVT293" s="10"/>
      <c r="IVU293" s="10"/>
      <c r="IVV293" s="10"/>
      <c r="IVW293" s="10"/>
      <c r="IVX293" s="10"/>
      <c r="IVY293" s="10"/>
      <c r="IVZ293" s="10"/>
      <c r="IWA293" s="10"/>
      <c r="IWB293" s="10"/>
      <c r="IWC293" s="10"/>
      <c r="IWD293" s="10"/>
      <c r="IWE293" s="10"/>
      <c r="IWF293" s="10"/>
      <c r="IWG293" s="10"/>
      <c r="IWH293" s="10"/>
      <c r="IWI293" s="10"/>
      <c r="IWJ293" s="10"/>
      <c r="IWK293" s="10"/>
      <c r="IWL293" s="10"/>
      <c r="IWM293" s="10"/>
      <c r="IWN293" s="10"/>
      <c r="IWO293" s="10"/>
      <c r="IWP293" s="10"/>
      <c r="IWQ293" s="10"/>
      <c r="IWR293" s="10"/>
      <c r="IWS293" s="10"/>
      <c r="IWT293" s="10"/>
      <c r="IWU293" s="10"/>
      <c r="IWV293" s="10"/>
      <c r="IWW293" s="10"/>
      <c r="IWX293" s="10"/>
      <c r="IWY293" s="10"/>
      <c r="IWZ293" s="10"/>
      <c r="IXA293" s="10"/>
      <c r="IXB293" s="10"/>
      <c r="IXC293" s="10"/>
      <c r="IXD293" s="10"/>
      <c r="IXE293" s="10"/>
      <c r="IXF293" s="10"/>
      <c r="IXG293" s="10"/>
      <c r="IXH293" s="10"/>
      <c r="IXI293" s="10"/>
      <c r="IXJ293" s="10"/>
      <c r="IXK293" s="10"/>
      <c r="IXL293" s="10"/>
      <c r="IXM293" s="10"/>
      <c r="IXN293" s="10"/>
      <c r="IXO293" s="10"/>
      <c r="IXP293" s="10"/>
      <c r="IXQ293" s="10"/>
      <c r="IXR293" s="10"/>
      <c r="IXS293" s="10"/>
      <c r="IXT293" s="10"/>
      <c r="IXU293" s="10"/>
      <c r="IXV293" s="10"/>
      <c r="IXW293" s="10"/>
      <c r="IXX293" s="10"/>
      <c r="IXY293" s="10"/>
      <c r="IXZ293" s="10"/>
      <c r="IYA293" s="10"/>
      <c r="IYB293" s="10"/>
      <c r="IYC293" s="10"/>
      <c r="IYD293" s="10"/>
      <c r="IYE293" s="10"/>
      <c r="IYF293" s="10"/>
      <c r="IYG293" s="10"/>
      <c r="IYH293" s="10"/>
      <c r="IYI293" s="10"/>
      <c r="IYJ293" s="10"/>
      <c r="IYK293" s="10"/>
      <c r="IYL293" s="10"/>
      <c r="IYM293" s="10"/>
      <c r="IYN293" s="10"/>
      <c r="IYO293" s="10"/>
      <c r="IYP293" s="10"/>
      <c r="IYQ293" s="10"/>
      <c r="IYR293" s="10"/>
      <c r="IYS293" s="10"/>
      <c r="IYT293" s="10"/>
      <c r="IYU293" s="10"/>
      <c r="IYV293" s="10"/>
      <c r="IYW293" s="10"/>
      <c r="IYX293" s="10"/>
      <c r="IYY293" s="10"/>
      <c r="IYZ293" s="10"/>
      <c r="IZA293" s="10"/>
      <c r="IZB293" s="10"/>
      <c r="IZC293" s="10"/>
      <c r="IZD293" s="10"/>
      <c r="IZE293" s="10"/>
      <c r="IZF293" s="10"/>
      <c r="IZG293" s="10"/>
      <c r="IZH293" s="10"/>
      <c r="IZI293" s="10"/>
      <c r="IZJ293" s="10"/>
      <c r="IZK293" s="10"/>
      <c r="IZL293" s="10"/>
      <c r="IZM293" s="10"/>
      <c r="IZN293" s="10"/>
      <c r="IZO293" s="10"/>
      <c r="IZP293" s="10"/>
      <c r="IZQ293" s="10"/>
      <c r="IZR293" s="10"/>
      <c r="IZS293" s="10"/>
      <c r="IZT293" s="10"/>
      <c r="IZU293" s="10"/>
      <c r="IZV293" s="10"/>
      <c r="IZW293" s="10"/>
      <c r="IZX293" s="10"/>
      <c r="IZY293" s="10"/>
      <c r="IZZ293" s="10"/>
      <c r="JAA293" s="10"/>
      <c r="JAB293" s="10"/>
      <c r="JAC293" s="10"/>
      <c r="JAD293" s="10"/>
      <c r="JAE293" s="10"/>
      <c r="JAF293" s="10"/>
      <c r="JAG293" s="10"/>
      <c r="JAH293" s="10"/>
      <c r="JAI293" s="10"/>
      <c r="JAJ293" s="10"/>
      <c r="JAK293" s="10"/>
      <c r="JAL293" s="10"/>
      <c r="JAM293" s="10"/>
      <c r="JAN293" s="10"/>
      <c r="JAO293" s="10"/>
      <c r="JAP293" s="10"/>
      <c r="JAQ293" s="10"/>
      <c r="JAR293" s="10"/>
      <c r="JAS293" s="10"/>
      <c r="JAT293" s="10"/>
      <c r="JAU293" s="10"/>
      <c r="JAV293" s="10"/>
      <c r="JAW293" s="10"/>
      <c r="JAX293" s="10"/>
      <c r="JAY293" s="10"/>
      <c r="JAZ293" s="10"/>
      <c r="JBA293" s="10"/>
      <c r="JBB293" s="10"/>
      <c r="JBC293" s="10"/>
      <c r="JBD293" s="10"/>
      <c r="JBE293" s="10"/>
      <c r="JBF293" s="10"/>
      <c r="JBG293" s="10"/>
      <c r="JBH293" s="10"/>
      <c r="JBI293" s="10"/>
      <c r="JBJ293" s="10"/>
      <c r="JBK293" s="10"/>
      <c r="JBL293" s="10"/>
      <c r="JBM293" s="10"/>
      <c r="JBN293" s="10"/>
      <c r="JBO293" s="10"/>
      <c r="JBP293" s="10"/>
      <c r="JBQ293" s="10"/>
      <c r="JBR293" s="10"/>
      <c r="JBS293" s="10"/>
      <c r="JBT293" s="10"/>
      <c r="JBU293" s="10"/>
      <c r="JBV293" s="10"/>
      <c r="JBW293" s="10"/>
      <c r="JBX293" s="10"/>
      <c r="JBY293" s="10"/>
      <c r="JBZ293" s="10"/>
      <c r="JCA293" s="10"/>
      <c r="JCB293" s="10"/>
      <c r="JCC293" s="10"/>
      <c r="JCD293" s="10"/>
      <c r="JCE293" s="10"/>
      <c r="JCF293" s="10"/>
      <c r="JCG293" s="10"/>
      <c r="JCH293" s="10"/>
      <c r="JCI293" s="10"/>
      <c r="JCJ293" s="10"/>
      <c r="JCK293" s="10"/>
      <c r="JCL293" s="10"/>
      <c r="JCM293" s="10"/>
      <c r="JCN293" s="10"/>
      <c r="JCO293" s="10"/>
      <c r="JCP293" s="10"/>
      <c r="JCQ293" s="10"/>
      <c r="JCR293" s="10"/>
      <c r="JCS293" s="10"/>
      <c r="JCT293" s="10"/>
      <c r="JCU293" s="10"/>
      <c r="JCV293" s="10"/>
      <c r="JCW293" s="10"/>
      <c r="JCX293" s="10"/>
      <c r="JCY293" s="10"/>
      <c r="JCZ293" s="10"/>
      <c r="JDA293" s="10"/>
      <c r="JDB293" s="10"/>
      <c r="JDC293" s="10"/>
      <c r="JDD293" s="10"/>
      <c r="JDE293" s="10"/>
      <c r="JDF293" s="10"/>
      <c r="JDG293" s="10"/>
      <c r="JDH293" s="10"/>
      <c r="JDI293" s="10"/>
      <c r="JDJ293" s="10"/>
      <c r="JDK293" s="10"/>
      <c r="JDL293" s="10"/>
      <c r="JDM293" s="10"/>
      <c r="JDN293" s="10"/>
      <c r="JDO293" s="10"/>
      <c r="JDP293" s="10"/>
      <c r="JDQ293" s="10"/>
      <c r="JDR293" s="10"/>
      <c r="JDS293" s="10"/>
      <c r="JDT293" s="10"/>
      <c r="JDU293" s="10"/>
      <c r="JDV293" s="10"/>
      <c r="JDW293" s="10"/>
      <c r="JDX293" s="10"/>
      <c r="JDY293" s="10"/>
      <c r="JDZ293" s="10"/>
      <c r="JEA293" s="10"/>
      <c r="JEB293" s="10"/>
      <c r="JEC293" s="10"/>
      <c r="JED293" s="10"/>
      <c r="JEE293" s="10"/>
      <c r="JEF293" s="10"/>
      <c r="JEG293" s="10"/>
      <c r="JEH293" s="10"/>
      <c r="JEI293" s="10"/>
      <c r="JEJ293" s="10"/>
      <c r="JEK293" s="10"/>
      <c r="JEL293" s="10"/>
      <c r="JEM293" s="10"/>
      <c r="JEN293" s="10"/>
      <c r="JEO293" s="10"/>
      <c r="JEP293" s="10"/>
      <c r="JEQ293" s="10"/>
      <c r="JER293" s="10"/>
      <c r="JES293" s="10"/>
      <c r="JET293" s="10"/>
      <c r="JEU293" s="10"/>
      <c r="JEV293" s="10"/>
      <c r="JEW293" s="10"/>
      <c r="JEX293" s="10"/>
      <c r="JEY293" s="10"/>
      <c r="JEZ293" s="10"/>
      <c r="JFA293" s="10"/>
      <c r="JFB293" s="10"/>
      <c r="JFC293" s="10"/>
      <c r="JFD293" s="10"/>
      <c r="JFE293" s="10"/>
      <c r="JFF293" s="10"/>
      <c r="JFG293" s="10"/>
      <c r="JFH293" s="10"/>
      <c r="JFI293" s="10"/>
      <c r="JFJ293" s="10"/>
      <c r="JFK293" s="10"/>
      <c r="JFL293" s="10"/>
      <c r="JFM293" s="10"/>
      <c r="JFN293" s="10"/>
      <c r="JFO293" s="10"/>
      <c r="JFP293" s="10"/>
      <c r="JFQ293" s="10"/>
      <c r="JFR293" s="10"/>
      <c r="JFS293" s="10"/>
      <c r="JFT293" s="10"/>
      <c r="JFU293" s="10"/>
      <c r="JFV293" s="10"/>
      <c r="JFW293" s="10"/>
      <c r="JFX293" s="10"/>
      <c r="JFY293" s="10"/>
      <c r="JFZ293" s="10"/>
      <c r="JGA293" s="10"/>
      <c r="JGB293" s="10"/>
      <c r="JGC293" s="10"/>
      <c r="JGD293" s="10"/>
      <c r="JGE293" s="10"/>
      <c r="JGF293" s="10"/>
      <c r="JGG293" s="10"/>
      <c r="JGH293" s="10"/>
      <c r="JGI293" s="10"/>
      <c r="JGJ293" s="10"/>
      <c r="JGK293" s="10"/>
      <c r="JGL293" s="10"/>
      <c r="JGM293" s="10"/>
      <c r="JGN293" s="10"/>
      <c r="JGO293" s="10"/>
      <c r="JGP293" s="10"/>
      <c r="JGQ293" s="10"/>
      <c r="JGR293" s="10"/>
      <c r="JGS293" s="10"/>
      <c r="JGT293" s="10"/>
      <c r="JGU293" s="10"/>
      <c r="JGV293" s="10"/>
      <c r="JGW293" s="10"/>
      <c r="JGX293" s="10"/>
      <c r="JGY293" s="10"/>
      <c r="JGZ293" s="10"/>
      <c r="JHA293" s="10"/>
      <c r="JHB293" s="10"/>
      <c r="JHC293" s="10"/>
      <c r="JHD293" s="10"/>
      <c r="JHE293" s="10"/>
      <c r="JHF293" s="10"/>
      <c r="JHG293" s="10"/>
      <c r="JHH293" s="10"/>
      <c r="JHI293" s="10"/>
      <c r="JHJ293" s="10"/>
      <c r="JHK293" s="10"/>
      <c r="JHL293" s="10"/>
      <c r="JHM293" s="10"/>
      <c r="JHN293" s="10"/>
      <c r="JHO293" s="10"/>
      <c r="JHP293" s="10"/>
      <c r="JHQ293" s="10"/>
      <c r="JHR293" s="10"/>
      <c r="JHS293" s="10"/>
      <c r="JHT293" s="10"/>
      <c r="JHU293" s="10"/>
      <c r="JHV293" s="10"/>
      <c r="JHW293" s="10"/>
      <c r="JHX293" s="10"/>
      <c r="JHY293" s="10"/>
      <c r="JHZ293" s="10"/>
      <c r="JIA293" s="10"/>
      <c r="JIB293" s="10"/>
      <c r="JIC293" s="10"/>
      <c r="JID293" s="10"/>
      <c r="JIE293" s="10"/>
      <c r="JIF293" s="10"/>
      <c r="JIG293" s="10"/>
      <c r="JIH293" s="10"/>
      <c r="JII293" s="10"/>
      <c r="JIJ293" s="10"/>
      <c r="JIK293" s="10"/>
      <c r="JIL293" s="10"/>
      <c r="JIM293" s="10"/>
      <c r="JIN293" s="10"/>
      <c r="JIO293" s="10"/>
      <c r="JIP293" s="10"/>
      <c r="JIQ293" s="10"/>
      <c r="JIR293" s="10"/>
      <c r="JIS293" s="10"/>
      <c r="JIT293" s="10"/>
      <c r="JIU293" s="10"/>
      <c r="JIV293" s="10"/>
      <c r="JIW293" s="10"/>
      <c r="JIX293" s="10"/>
      <c r="JIY293" s="10"/>
      <c r="JIZ293" s="10"/>
      <c r="JJA293" s="10"/>
      <c r="JJB293" s="10"/>
      <c r="JJC293" s="10"/>
      <c r="JJD293" s="10"/>
      <c r="JJE293" s="10"/>
      <c r="JJF293" s="10"/>
      <c r="JJG293" s="10"/>
      <c r="JJH293" s="10"/>
      <c r="JJI293" s="10"/>
      <c r="JJJ293" s="10"/>
      <c r="JJK293" s="10"/>
      <c r="JJL293" s="10"/>
      <c r="JJM293" s="10"/>
      <c r="JJN293" s="10"/>
      <c r="JJO293" s="10"/>
      <c r="JJP293" s="10"/>
      <c r="JJQ293" s="10"/>
      <c r="JJR293" s="10"/>
      <c r="JJS293" s="10"/>
      <c r="JJT293" s="10"/>
      <c r="JJU293" s="10"/>
      <c r="JJV293" s="10"/>
      <c r="JJW293" s="10"/>
      <c r="JJX293" s="10"/>
      <c r="JJY293" s="10"/>
      <c r="JJZ293" s="10"/>
      <c r="JKA293" s="10"/>
      <c r="JKB293" s="10"/>
      <c r="JKC293" s="10"/>
      <c r="JKD293" s="10"/>
      <c r="JKE293" s="10"/>
      <c r="JKF293" s="10"/>
      <c r="JKG293" s="10"/>
      <c r="JKH293" s="10"/>
      <c r="JKI293" s="10"/>
      <c r="JKJ293" s="10"/>
      <c r="JKK293" s="10"/>
      <c r="JKL293" s="10"/>
      <c r="JKM293" s="10"/>
      <c r="JKN293" s="10"/>
      <c r="JKO293" s="10"/>
      <c r="JKP293" s="10"/>
      <c r="JKQ293" s="10"/>
      <c r="JKR293" s="10"/>
      <c r="JKS293" s="10"/>
      <c r="JKT293" s="10"/>
      <c r="JKU293" s="10"/>
      <c r="JKV293" s="10"/>
      <c r="JKW293" s="10"/>
      <c r="JKX293" s="10"/>
      <c r="JKY293" s="10"/>
      <c r="JKZ293" s="10"/>
      <c r="JLA293" s="10"/>
      <c r="JLB293" s="10"/>
      <c r="JLC293" s="10"/>
      <c r="JLD293" s="10"/>
      <c r="JLE293" s="10"/>
      <c r="JLF293" s="10"/>
      <c r="JLG293" s="10"/>
      <c r="JLH293" s="10"/>
      <c r="JLI293" s="10"/>
      <c r="JLJ293" s="10"/>
      <c r="JLK293" s="10"/>
      <c r="JLL293" s="10"/>
      <c r="JLM293" s="10"/>
      <c r="JLN293" s="10"/>
      <c r="JLO293" s="10"/>
      <c r="JLP293" s="10"/>
      <c r="JLQ293" s="10"/>
      <c r="JLR293" s="10"/>
      <c r="JLS293" s="10"/>
      <c r="JLT293" s="10"/>
      <c r="JLU293" s="10"/>
      <c r="JLV293" s="10"/>
      <c r="JLW293" s="10"/>
      <c r="JLX293" s="10"/>
      <c r="JLY293" s="10"/>
      <c r="JLZ293" s="10"/>
      <c r="JMA293" s="10"/>
      <c r="JMB293" s="10"/>
      <c r="JMC293" s="10"/>
      <c r="JMD293" s="10"/>
      <c r="JME293" s="10"/>
      <c r="JMF293" s="10"/>
      <c r="JMG293" s="10"/>
      <c r="JMH293" s="10"/>
      <c r="JMI293" s="10"/>
      <c r="JMJ293" s="10"/>
      <c r="JMK293" s="10"/>
      <c r="JML293" s="10"/>
      <c r="JMM293" s="10"/>
      <c r="JMN293" s="10"/>
      <c r="JMO293" s="10"/>
      <c r="JMP293" s="10"/>
      <c r="JMQ293" s="10"/>
      <c r="JMR293" s="10"/>
      <c r="JMS293" s="10"/>
      <c r="JMT293" s="10"/>
      <c r="JMU293" s="10"/>
      <c r="JMV293" s="10"/>
      <c r="JMW293" s="10"/>
      <c r="JMX293" s="10"/>
      <c r="JMY293" s="10"/>
      <c r="JMZ293" s="10"/>
      <c r="JNA293" s="10"/>
      <c r="JNB293" s="10"/>
      <c r="JNC293" s="10"/>
      <c r="JND293" s="10"/>
      <c r="JNE293" s="10"/>
      <c r="JNF293" s="10"/>
      <c r="JNG293" s="10"/>
      <c r="JNH293" s="10"/>
      <c r="JNI293" s="10"/>
      <c r="JNJ293" s="10"/>
      <c r="JNK293" s="10"/>
      <c r="JNL293" s="10"/>
      <c r="JNM293" s="10"/>
      <c r="JNN293" s="10"/>
      <c r="JNO293" s="10"/>
      <c r="JNP293" s="10"/>
      <c r="JNQ293" s="10"/>
      <c r="JNR293" s="10"/>
      <c r="JNS293" s="10"/>
      <c r="JNT293" s="10"/>
      <c r="JNU293" s="10"/>
      <c r="JNV293" s="10"/>
      <c r="JNW293" s="10"/>
      <c r="JNX293" s="10"/>
      <c r="JNY293" s="10"/>
      <c r="JNZ293" s="10"/>
      <c r="JOA293" s="10"/>
      <c r="JOB293" s="10"/>
      <c r="JOC293" s="10"/>
      <c r="JOD293" s="10"/>
      <c r="JOE293" s="10"/>
      <c r="JOF293" s="10"/>
      <c r="JOG293" s="10"/>
      <c r="JOH293" s="10"/>
      <c r="JOI293" s="10"/>
      <c r="JOJ293" s="10"/>
      <c r="JOK293" s="10"/>
      <c r="JOL293" s="10"/>
      <c r="JOM293" s="10"/>
      <c r="JON293" s="10"/>
      <c r="JOO293" s="10"/>
      <c r="JOP293" s="10"/>
      <c r="JOQ293" s="10"/>
      <c r="JOR293" s="10"/>
      <c r="JOS293" s="10"/>
      <c r="JOT293" s="10"/>
      <c r="JOU293" s="10"/>
      <c r="JOV293" s="10"/>
      <c r="JOW293" s="10"/>
      <c r="JOX293" s="10"/>
      <c r="JOY293" s="10"/>
      <c r="JOZ293" s="10"/>
      <c r="JPA293" s="10"/>
      <c r="JPB293" s="10"/>
      <c r="JPC293" s="10"/>
      <c r="JPD293" s="10"/>
      <c r="JPE293" s="10"/>
      <c r="JPF293" s="10"/>
      <c r="JPG293" s="10"/>
      <c r="JPH293" s="10"/>
      <c r="JPI293" s="10"/>
      <c r="JPJ293" s="10"/>
      <c r="JPK293" s="10"/>
      <c r="JPL293" s="10"/>
      <c r="JPM293" s="10"/>
      <c r="JPN293" s="10"/>
      <c r="JPO293" s="10"/>
      <c r="JPP293" s="10"/>
      <c r="JPQ293" s="10"/>
      <c r="JPR293" s="10"/>
      <c r="JPS293" s="10"/>
      <c r="JPT293" s="10"/>
      <c r="JPU293" s="10"/>
      <c r="JPV293" s="10"/>
      <c r="JPW293" s="10"/>
      <c r="JPX293" s="10"/>
      <c r="JPY293" s="10"/>
      <c r="JPZ293" s="10"/>
      <c r="JQA293" s="10"/>
      <c r="JQB293" s="10"/>
      <c r="JQC293" s="10"/>
      <c r="JQD293" s="10"/>
      <c r="JQE293" s="10"/>
      <c r="JQF293" s="10"/>
      <c r="JQG293" s="10"/>
      <c r="JQH293" s="10"/>
      <c r="JQI293" s="10"/>
      <c r="JQJ293" s="10"/>
      <c r="JQK293" s="10"/>
      <c r="JQL293" s="10"/>
      <c r="JQM293" s="10"/>
      <c r="JQN293" s="10"/>
      <c r="JQO293" s="10"/>
      <c r="JQP293" s="10"/>
      <c r="JQQ293" s="10"/>
      <c r="JQR293" s="10"/>
      <c r="JQS293" s="10"/>
      <c r="JQT293" s="10"/>
      <c r="JQU293" s="10"/>
      <c r="JQV293" s="10"/>
      <c r="JQW293" s="10"/>
      <c r="JQX293" s="10"/>
      <c r="JQY293" s="10"/>
      <c r="JQZ293" s="10"/>
      <c r="JRA293" s="10"/>
      <c r="JRB293" s="10"/>
      <c r="JRC293" s="10"/>
      <c r="JRD293" s="10"/>
      <c r="JRE293" s="10"/>
      <c r="JRF293" s="10"/>
      <c r="JRG293" s="10"/>
      <c r="JRH293" s="10"/>
      <c r="JRI293" s="10"/>
      <c r="JRJ293" s="10"/>
      <c r="JRK293" s="10"/>
      <c r="JRL293" s="10"/>
      <c r="JRM293" s="10"/>
      <c r="JRN293" s="10"/>
      <c r="JRO293" s="10"/>
      <c r="JRP293" s="10"/>
      <c r="JRQ293" s="10"/>
      <c r="JRR293" s="10"/>
      <c r="JRS293" s="10"/>
      <c r="JRT293" s="10"/>
      <c r="JRU293" s="10"/>
      <c r="JRV293" s="10"/>
      <c r="JRW293" s="10"/>
      <c r="JRX293" s="10"/>
      <c r="JRY293" s="10"/>
      <c r="JRZ293" s="10"/>
      <c r="JSA293" s="10"/>
      <c r="JSB293" s="10"/>
      <c r="JSC293" s="10"/>
      <c r="JSD293" s="10"/>
      <c r="JSE293" s="10"/>
      <c r="JSF293" s="10"/>
      <c r="JSG293" s="10"/>
      <c r="JSH293" s="10"/>
      <c r="JSI293" s="10"/>
      <c r="JSJ293" s="10"/>
      <c r="JSK293" s="10"/>
      <c r="JSL293" s="10"/>
      <c r="JSM293" s="10"/>
      <c r="JSN293" s="10"/>
      <c r="JSO293" s="10"/>
      <c r="JSP293" s="10"/>
      <c r="JSQ293" s="10"/>
      <c r="JSR293" s="10"/>
      <c r="JSS293" s="10"/>
      <c r="JST293" s="10"/>
      <c r="JSU293" s="10"/>
      <c r="JSV293" s="10"/>
      <c r="JSW293" s="10"/>
      <c r="JSX293" s="10"/>
      <c r="JSY293" s="10"/>
      <c r="JSZ293" s="10"/>
      <c r="JTA293" s="10"/>
      <c r="JTB293" s="10"/>
      <c r="JTC293" s="10"/>
      <c r="JTD293" s="10"/>
      <c r="JTE293" s="10"/>
      <c r="JTF293" s="10"/>
      <c r="JTG293" s="10"/>
      <c r="JTH293" s="10"/>
      <c r="JTI293" s="10"/>
      <c r="JTJ293" s="10"/>
      <c r="JTK293" s="10"/>
      <c r="JTL293" s="10"/>
      <c r="JTM293" s="10"/>
      <c r="JTN293" s="10"/>
      <c r="JTO293" s="10"/>
      <c r="JTP293" s="10"/>
      <c r="JTQ293" s="10"/>
      <c r="JTR293" s="10"/>
      <c r="JTS293" s="10"/>
      <c r="JTT293" s="10"/>
      <c r="JTU293" s="10"/>
      <c r="JTV293" s="10"/>
      <c r="JTW293" s="10"/>
      <c r="JTX293" s="10"/>
      <c r="JTY293" s="10"/>
      <c r="JTZ293" s="10"/>
      <c r="JUA293" s="10"/>
      <c r="JUB293" s="10"/>
      <c r="JUC293" s="10"/>
      <c r="JUD293" s="10"/>
      <c r="JUE293" s="10"/>
      <c r="JUF293" s="10"/>
      <c r="JUG293" s="10"/>
      <c r="JUH293" s="10"/>
      <c r="JUI293" s="10"/>
      <c r="JUJ293" s="10"/>
      <c r="JUK293" s="10"/>
      <c r="JUL293" s="10"/>
      <c r="JUM293" s="10"/>
      <c r="JUN293" s="10"/>
      <c r="JUO293" s="10"/>
      <c r="JUP293" s="10"/>
      <c r="JUQ293" s="10"/>
      <c r="JUR293" s="10"/>
      <c r="JUS293" s="10"/>
      <c r="JUT293" s="10"/>
      <c r="JUU293" s="10"/>
      <c r="JUV293" s="10"/>
      <c r="JUW293" s="10"/>
      <c r="JUX293" s="10"/>
      <c r="JUY293" s="10"/>
      <c r="JUZ293" s="10"/>
      <c r="JVA293" s="10"/>
      <c r="JVB293" s="10"/>
      <c r="JVC293" s="10"/>
      <c r="JVD293" s="10"/>
      <c r="JVE293" s="10"/>
      <c r="JVF293" s="10"/>
      <c r="JVG293" s="10"/>
      <c r="JVH293" s="10"/>
      <c r="JVI293" s="10"/>
      <c r="JVJ293" s="10"/>
      <c r="JVK293" s="10"/>
      <c r="JVL293" s="10"/>
      <c r="JVM293" s="10"/>
      <c r="JVN293" s="10"/>
      <c r="JVO293" s="10"/>
      <c r="JVP293" s="10"/>
      <c r="JVQ293" s="10"/>
      <c r="JVR293" s="10"/>
      <c r="JVS293" s="10"/>
      <c r="JVT293" s="10"/>
      <c r="JVU293" s="10"/>
      <c r="JVV293" s="10"/>
      <c r="JVW293" s="10"/>
      <c r="JVX293" s="10"/>
      <c r="JVY293" s="10"/>
      <c r="JVZ293" s="10"/>
      <c r="JWA293" s="10"/>
      <c r="JWB293" s="10"/>
      <c r="JWC293" s="10"/>
      <c r="JWD293" s="10"/>
      <c r="JWE293" s="10"/>
      <c r="JWF293" s="10"/>
      <c r="JWG293" s="10"/>
      <c r="JWH293" s="10"/>
      <c r="JWI293" s="10"/>
      <c r="JWJ293" s="10"/>
      <c r="JWK293" s="10"/>
      <c r="JWL293" s="10"/>
      <c r="JWM293" s="10"/>
      <c r="JWN293" s="10"/>
      <c r="JWO293" s="10"/>
      <c r="JWP293" s="10"/>
      <c r="JWQ293" s="10"/>
      <c r="JWR293" s="10"/>
      <c r="JWS293" s="10"/>
      <c r="JWT293" s="10"/>
      <c r="JWU293" s="10"/>
      <c r="JWV293" s="10"/>
      <c r="JWW293" s="10"/>
      <c r="JWX293" s="10"/>
      <c r="JWY293" s="10"/>
      <c r="JWZ293" s="10"/>
      <c r="JXA293" s="10"/>
      <c r="JXB293" s="10"/>
      <c r="JXC293" s="10"/>
      <c r="JXD293" s="10"/>
      <c r="JXE293" s="10"/>
      <c r="JXF293" s="10"/>
      <c r="JXG293" s="10"/>
      <c r="JXH293" s="10"/>
      <c r="JXI293" s="10"/>
      <c r="JXJ293" s="10"/>
      <c r="JXK293" s="10"/>
      <c r="JXL293" s="10"/>
      <c r="JXM293" s="10"/>
      <c r="JXN293" s="10"/>
      <c r="JXO293" s="10"/>
      <c r="JXP293" s="10"/>
      <c r="JXQ293" s="10"/>
      <c r="JXR293" s="10"/>
      <c r="JXS293" s="10"/>
      <c r="JXT293" s="10"/>
      <c r="JXU293" s="10"/>
      <c r="JXV293" s="10"/>
      <c r="JXW293" s="10"/>
      <c r="JXX293" s="10"/>
      <c r="JXY293" s="10"/>
      <c r="JXZ293" s="10"/>
      <c r="JYA293" s="10"/>
      <c r="JYB293" s="10"/>
      <c r="JYC293" s="10"/>
      <c r="JYD293" s="10"/>
      <c r="JYE293" s="10"/>
      <c r="JYF293" s="10"/>
      <c r="JYG293" s="10"/>
      <c r="JYH293" s="10"/>
      <c r="JYI293" s="10"/>
      <c r="JYJ293" s="10"/>
      <c r="JYK293" s="10"/>
      <c r="JYL293" s="10"/>
      <c r="JYM293" s="10"/>
      <c r="JYN293" s="10"/>
      <c r="JYO293" s="10"/>
      <c r="JYP293" s="10"/>
      <c r="JYQ293" s="10"/>
      <c r="JYR293" s="10"/>
      <c r="JYS293" s="10"/>
      <c r="JYT293" s="10"/>
      <c r="JYU293" s="10"/>
      <c r="JYV293" s="10"/>
      <c r="JYW293" s="10"/>
      <c r="JYX293" s="10"/>
      <c r="JYY293" s="10"/>
      <c r="JYZ293" s="10"/>
      <c r="JZA293" s="10"/>
      <c r="JZB293" s="10"/>
      <c r="JZC293" s="10"/>
      <c r="JZD293" s="10"/>
      <c r="JZE293" s="10"/>
      <c r="JZF293" s="10"/>
      <c r="JZG293" s="10"/>
      <c r="JZH293" s="10"/>
      <c r="JZI293" s="10"/>
      <c r="JZJ293" s="10"/>
      <c r="JZK293" s="10"/>
      <c r="JZL293" s="10"/>
      <c r="JZM293" s="10"/>
      <c r="JZN293" s="10"/>
      <c r="JZO293" s="10"/>
      <c r="JZP293" s="10"/>
      <c r="JZQ293" s="10"/>
      <c r="JZR293" s="10"/>
      <c r="JZS293" s="10"/>
      <c r="JZT293" s="10"/>
      <c r="JZU293" s="10"/>
      <c r="JZV293" s="10"/>
      <c r="JZW293" s="10"/>
      <c r="JZX293" s="10"/>
      <c r="JZY293" s="10"/>
      <c r="JZZ293" s="10"/>
      <c r="KAA293" s="10"/>
      <c r="KAB293" s="10"/>
      <c r="KAC293" s="10"/>
      <c r="KAD293" s="10"/>
      <c r="KAE293" s="10"/>
      <c r="KAF293" s="10"/>
      <c r="KAG293" s="10"/>
      <c r="KAH293" s="10"/>
      <c r="KAI293" s="10"/>
      <c r="KAJ293" s="10"/>
      <c r="KAK293" s="10"/>
      <c r="KAL293" s="10"/>
      <c r="KAM293" s="10"/>
      <c r="KAN293" s="10"/>
      <c r="KAO293" s="10"/>
      <c r="KAP293" s="10"/>
      <c r="KAQ293" s="10"/>
      <c r="KAR293" s="10"/>
      <c r="KAS293" s="10"/>
      <c r="KAT293" s="10"/>
      <c r="KAU293" s="10"/>
      <c r="KAV293" s="10"/>
      <c r="KAW293" s="10"/>
      <c r="KAX293" s="10"/>
      <c r="KAY293" s="10"/>
      <c r="KAZ293" s="10"/>
      <c r="KBA293" s="10"/>
      <c r="KBB293" s="10"/>
      <c r="KBC293" s="10"/>
      <c r="KBD293" s="10"/>
      <c r="KBE293" s="10"/>
      <c r="KBF293" s="10"/>
      <c r="KBG293" s="10"/>
      <c r="KBH293" s="10"/>
      <c r="KBI293" s="10"/>
      <c r="KBJ293" s="10"/>
      <c r="KBK293" s="10"/>
      <c r="KBL293" s="10"/>
      <c r="KBM293" s="10"/>
      <c r="KBN293" s="10"/>
      <c r="KBO293" s="10"/>
      <c r="KBP293" s="10"/>
      <c r="KBQ293" s="10"/>
      <c r="KBR293" s="10"/>
      <c r="KBS293" s="10"/>
      <c r="KBT293" s="10"/>
      <c r="KBU293" s="10"/>
      <c r="KBV293" s="10"/>
      <c r="KBW293" s="10"/>
      <c r="KBX293" s="10"/>
      <c r="KBY293" s="10"/>
      <c r="KBZ293" s="10"/>
      <c r="KCA293" s="10"/>
      <c r="KCB293" s="10"/>
      <c r="KCC293" s="10"/>
      <c r="KCD293" s="10"/>
      <c r="KCE293" s="10"/>
      <c r="KCF293" s="10"/>
      <c r="KCG293" s="10"/>
      <c r="KCH293" s="10"/>
      <c r="KCI293" s="10"/>
      <c r="KCJ293" s="10"/>
      <c r="KCK293" s="10"/>
      <c r="KCL293" s="10"/>
      <c r="KCM293" s="10"/>
      <c r="KCN293" s="10"/>
      <c r="KCO293" s="10"/>
      <c r="KCP293" s="10"/>
      <c r="KCQ293" s="10"/>
      <c r="KCR293" s="10"/>
      <c r="KCS293" s="10"/>
      <c r="KCT293" s="10"/>
      <c r="KCU293" s="10"/>
      <c r="KCV293" s="10"/>
      <c r="KCW293" s="10"/>
      <c r="KCX293" s="10"/>
      <c r="KCY293" s="10"/>
      <c r="KCZ293" s="10"/>
      <c r="KDA293" s="10"/>
      <c r="KDB293" s="10"/>
      <c r="KDC293" s="10"/>
      <c r="KDD293" s="10"/>
      <c r="KDE293" s="10"/>
      <c r="KDF293" s="10"/>
      <c r="KDG293" s="10"/>
      <c r="KDH293" s="10"/>
      <c r="KDI293" s="10"/>
      <c r="KDJ293" s="10"/>
      <c r="KDK293" s="10"/>
      <c r="KDL293" s="10"/>
      <c r="KDM293" s="10"/>
      <c r="KDN293" s="10"/>
      <c r="KDO293" s="10"/>
      <c r="KDP293" s="10"/>
      <c r="KDQ293" s="10"/>
      <c r="KDR293" s="10"/>
      <c r="KDS293" s="10"/>
      <c r="KDT293" s="10"/>
      <c r="KDU293" s="10"/>
      <c r="KDV293" s="10"/>
      <c r="KDW293" s="10"/>
      <c r="KDX293" s="10"/>
      <c r="KDY293" s="10"/>
      <c r="KDZ293" s="10"/>
      <c r="KEA293" s="10"/>
      <c r="KEB293" s="10"/>
      <c r="KEC293" s="10"/>
      <c r="KED293" s="10"/>
      <c r="KEE293" s="10"/>
      <c r="KEF293" s="10"/>
      <c r="KEG293" s="10"/>
      <c r="KEH293" s="10"/>
      <c r="KEI293" s="10"/>
      <c r="KEJ293" s="10"/>
      <c r="KEK293" s="10"/>
      <c r="KEL293" s="10"/>
      <c r="KEM293" s="10"/>
      <c r="KEN293" s="10"/>
      <c r="KEO293" s="10"/>
      <c r="KEP293" s="10"/>
      <c r="KEQ293" s="10"/>
      <c r="KER293" s="10"/>
      <c r="KES293" s="10"/>
      <c r="KET293" s="10"/>
      <c r="KEU293" s="10"/>
      <c r="KEV293" s="10"/>
      <c r="KEW293" s="10"/>
      <c r="KEX293" s="10"/>
      <c r="KEY293" s="10"/>
      <c r="KEZ293" s="10"/>
      <c r="KFA293" s="10"/>
      <c r="KFB293" s="10"/>
      <c r="KFC293" s="10"/>
      <c r="KFD293" s="10"/>
      <c r="KFE293" s="10"/>
      <c r="KFF293" s="10"/>
      <c r="KFG293" s="10"/>
      <c r="KFH293" s="10"/>
      <c r="KFI293" s="10"/>
      <c r="KFJ293" s="10"/>
      <c r="KFK293" s="10"/>
      <c r="KFL293" s="10"/>
      <c r="KFM293" s="10"/>
      <c r="KFN293" s="10"/>
      <c r="KFO293" s="10"/>
      <c r="KFP293" s="10"/>
      <c r="KFQ293" s="10"/>
      <c r="KFR293" s="10"/>
      <c r="KFS293" s="10"/>
      <c r="KFT293" s="10"/>
      <c r="KFU293" s="10"/>
      <c r="KFV293" s="10"/>
      <c r="KFW293" s="10"/>
      <c r="KFX293" s="10"/>
      <c r="KFY293" s="10"/>
      <c r="KFZ293" s="10"/>
      <c r="KGA293" s="10"/>
      <c r="KGB293" s="10"/>
      <c r="KGC293" s="10"/>
      <c r="KGD293" s="10"/>
      <c r="KGE293" s="10"/>
      <c r="KGF293" s="10"/>
      <c r="KGG293" s="10"/>
      <c r="KGH293" s="10"/>
      <c r="KGI293" s="10"/>
      <c r="KGJ293" s="10"/>
      <c r="KGK293" s="10"/>
      <c r="KGL293" s="10"/>
      <c r="KGM293" s="10"/>
      <c r="KGN293" s="10"/>
      <c r="KGO293" s="10"/>
      <c r="KGP293" s="10"/>
      <c r="KGQ293" s="10"/>
      <c r="KGR293" s="10"/>
      <c r="KGS293" s="10"/>
      <c r="KGT293" s="10"/>
      <c r="KGU293" s="10"/>
      <c r="KGV293" s="10"/>
      <c r="KGW293" s="10"/>
      <c r="KGX293" s="10"/>
      <c r="KGY293" s="10"/>
      <c r="KGZ293" s="10"/>
      <c r="KHA293" s="10"/>
      <c r="KHB293" s="10"/>
      <c r="KHC293" s="10"/>
      <c r="KHD293" s="10"/>
      <c r="KHE293" s="10"/>
      <c r="KHF293" s="10"/>
      <c r="KHG293" s="10"/>
      <c r="KHH293" s="10"/>
      <c r="KHI293" s="10"/>
      <c r="KHJ293" s="10"/>
      <c r="KHK293" s="10"/>
      <c r="KHL293" s="10"/>
      <c r="KHM293" s="10"/>
      <c r="KHN293" s="10"/>
      <c r="KHO293" s="10"/>
      <c r="KHP293" s="10"/>
      <c r="KHQ293" s="10"/>
      <c r="KHR293" s="10"/>
      <c r="KHS293" s="10"/>
      <c r="KHT293" s="10"/>
      <c r="KHU293" s="10"/>
      <c r="KHV293" s="10"/>
      <c r="KHW293" s="10"/>
      <c r="KHX293" s="10"/>
      <c r="KHY293" s="10"/>
      <c r="KHZ293" s="10"/>
      <c r="KIA293" s="10"/>
      <c r="KIB293" s="10"/>
      <c r="KIC293" s="10"/>
      <c r="KID293" s="10"/>
      <c r="KIE293" s="10"/>
      <c r="KIF293" s="10"/>
      <c r="KIG293" s="10"/>
      <c r="KIH293" s="10"/>
      <c r="KII293" s="10"/>
      <c r="KIJ293" s="10"/>
      <c r="KIK293" s="10"/>
      <c r="KIL293" s="10"/>
      <c r="KIM293" s="10"/>
      <c r="KIN293" s="10"/>
      <c r="KIO293" s="10"/>
      <c r="KIP293" s="10"/>
      <c r="KIQ293" s="10"/>
      <c r="KIR293" s="10"/>
      <c r="KIS293" s="10"/>
      <c r="KIT293" s="10"/>
      <c r="KIU293" s="10"/>
      <c r="KIV293" s="10"/>
      <c r="KIW293" s="10"/>
      <c r="KIX293" s="10"/>
      <c r="KIY293" s="10"/>
      <c r="KIZ293" s="10"/>
      <c r="KJA293" s="10"/>
      <c r="KJB293" s="10"/>
      <c r="KJC293" s="10"/>
      <c r="KJD293" s="10"/>
      <c r="KJE293" s="10"/>
      <c r="KJF293" s="10"/>
      <c r="KJG293" s="10"/>
      <c r="KJH293" s="10"/>
      <c r="KJI293" s="10"/>
      <c r="KJJ293" s="10"/>
      <c r="KJK293" s="10"/>
      <c r="KJL293" s="10"/>
      <c r="KJM293" s="10"/>
      <c r="KJN293" s="10"/>
      <c r="KJO293" s="10"/>
      <c r="KJP293" s="10"/>
      <c r="KJQ293" s="10"/>
      <c r="KJR293" s="10"/>
      <c r="KJS293" s="10"/>
      <c r="KJT293" s="10"/>
      <c r="KJU293" s="10"/>
      <c r="KJV293" s="10"/>
      <c r="KJW293" s="10"/>
      <c r="KJX293" s="10"/>
      <c r="KJY293" s="10"/>
      <c r="KJZ293" s="10"/>
      <c r="KKA293" s="10"/>
      <c r="KKB293" s="10"/>
      <c r="KKC293" s="10"/>
      <c r="KKD293" s="10"/>
      <c r="KKE293" s="10"/>
      <c r="KKF293" s="10"/>
      <c r="KKG293" s="10"/>
      <c r="KKH293" s="10"/>
      <c r="KKI293" s="10"/>
      <c r="KKJ293" s="10"/>
      <c r="KKK293" s="10"/>
      <c r="KKL293" s="10"/>
      <c r="KKM293" s="10"/>
      <c r="KKN293" s="10"/>
      <c r="KKO293" s="10"/>
      <c r="KKP293" s="10"/>
      <c r="KKQ293" s="10"/>
      <c r="KKR293" s="10"/>
      <c r="KKS293" s="10"/>
      <c r="KKT293" s="10"/>
      <c r="KKU293" s="10"/>
      <c r="KKV293" s="10"/>
      <c r="KKW293" s="10"/>
      <c r="KKX293" s="10"/>
      <c r="KKY293" s="10"/>
      <c r="KKZ293" s="10"/>
      <c r="KLA293" s="10"/>
      <c r="KLB293" s="10"/>
      <c r="KLC293" s="10"/>
      <c r="KLD293" s="10"/>
      <c r="KLE293" s="10"/>
      <c r="KLF293" s="10"/>
      <c r="KLG293" s="10"/>
      <c r="KLH293" s="10"/>
      <c r="KLI293" s="10"/>
      <c r="KLJ293" s="10"/>
      <c r="KLK293" s="10"/>
      <c r="KLL293" s="10"/>
      <c r="KLM293" s="10"/>
      <c r="KLN293" s="10"/>
      <c r="KLO293" s="10"/>
      <c r="KLP293" s="10"/>
      <c r="KLQ293" s="10"/>
      <c r="KLR293" s="10"/>
      <c r="KLS293" s="10"/>
      <c r="KLT293" s="10"/>
      <c r="KLU293" s="10"/>
      <c r="KLV293" s="10"/>
      <c r="KLW293" s="10"/>
      <c r="KLX293" s="10"/>
      <c r="KLY293" s="10"/>
      <c r="KLZ293" s="10"/>
      <c r="KMA293" s="10"/>
      <c r="KMB293" s="10"/>
      <c r="KMC293" s="10"/>
      <c r="KMD293" s="10"/>
      <c r="KME293" s="10"/>
      <c r="KMF293" s="10"/>
      <c r="KMG293" s="10"/>
      <c r="KMH293" s="10"/>
      <c r="KMI293" s="10"/>
      <c r="KMJ293" s="10"/>
      <c r="KMK293" s="10"/>
      <c r="KML293" s="10"/>
      <c r="KMM293" s="10"/>
      <c r="KMN293" s="10"/>
      <c r="KMO293" s="10"/>
      <c r="KMP293" s="10"/>
      <c r="KMQ293" s="10"/>
      <c r="KMR293" s="10"/>
      <c r="KMS293" s="10"/>
      <c r="KMT293" s="10"/>
      <c r="KMU293" s="10"/>
      <c r="KMV293" s="10"/>
      <c r="KMW293" s="10"/>
      <c r="KMX293" s="10"/>
      <c r="KMY293" s="10"/>
      <c r="KMZ293" s="10"/>
      <c r="KNA293" s="10"/>
      <c r="KNB293" s="10"/>
      <c r="KNC293" s="10"/>
      <c r="KND293" s="10"/>
      <c r="KNE293" s="10"/>
      <c r="KNF293" s="10"/>
      <c r="KNG293" s="10"/>
      <c r="KNH293" s="10"/>
      <c r="KNI293" s="10"/>
      <c r="KNJ293" s="10"/>
      <c r="KNK293" s="10"/>
      <c r="KNL293" s="10"/>
      <c r="KNM293" s="10"/>
      <c r="KNN293" s="10"/>
      <c r="KNO293" s="10"/>
      <c r="KNP293" s="10"/>
      <c r="KNQ293" s="10"/>
      <c r="KNR293" s="10"/>
      <c r="KNS293" s="10"/>
      <c r="KNT293" s="10"/>
      <c r="KNU293" s="10"/>
      <c r="KNV293" s="10"/>
      <c r="KNW293" s="10"/>
      <c r="KNX293" s="10"/>
      <c r="KNY293" s="10"/>
      <c r="KNZ293" s="10"/>
      <c r="KOA293" s="10"/>
      <c r="KOB293" s="10"/>
      <c r="KOC293" s="10"/>
      <c r="KOD293" s="10"/>
      <c r="KOE293" s="10"/>
      <c r="KOF293" s="10"/>
      <c r="KOG293" s="10"/>
      <c r="KOH293" s="10"/>
      <c r="KOI293" s="10"/>
      <c r="KOJ293" s="10"/>
      <c r="KOK293" s="10"/>
      <c r="KOL293" s="10"/>
      <c r="KOM293" s="10"/>
      <c r="KON293" s="10"/>
      <c r="KOO293" s="10"/>
      <c r="KOP293" s="10"/>
      <c r="KOQ293" s="10"/>
      <c r="KOR293" s="10"/>
      <c r="KOS293" s="10"/>
      <c r="KOT293" s="10"/>
      <c r="KOU293" s="10"/>
      <c r="KOV293" s="10"/>
      <c r="KOW293" s="10"/>
      <c r="KOX293" s="10"/>
      <c r="KOY293" s="10"/>
      <c r="KOZ293" s="10"/>
      <c r="KPA293" s="10"/>
      <c r="KPB293" s="10"/>
      <c r="KPC293" s="10"/>
      <c r="KPD293" s="10"/>
      <c r="KPE293" s="10"/>
      <c r="KPF293" s="10"/>
      <c r="KPG293" s="10"/>
      <c r="KPH293" s="10"/>
      <c r="KPI293" s="10"/>
      <c r="KPJ293" s="10"/>
      <c r="KPK293" s="10"/>
      <c r="KPL293" s="10"/>
      <c r="KPM293" s="10"/>
      <c r="KPN293" s="10"/>
      <c r="KPO293" s="10"/>
      <c r="KPP293" s="10"/>
      <c r="KPQ293" s="10"/>
      <c r="KPR293" s="10"/>
      <c r="KPS293" s="10"/>
      <c r="KPT293" s="10"/>
      <c r="KPU293" s="10"/>
      <c r="KPV293" s="10"/>
      <c r="KPW293" s="10"/>
      <c r="KPX293" s="10"/>
      <c r="KPY293" s="10"/>
      <c r="KPZ293" s="10"/>
      <c r="KQA293" s="10"/>
      <c r="KQB293" s="10"/>
      <c r="KQC293" s="10"/>
      <c r="KQD293" s="10"/>
      <c r="KQE293" s="10"/>
      <c r="KQF293" s="10"/>
      <c r="KQG293" s="10"/>
      <c r="KQH293" s="10"/>
      <c r="KQI293" s="10"/>
      <c r="KQJ293" s="10"/>
      <c r="KQK293" s="10"/>
      <c r="KQL293" s="10"/>
      <c r="KQM293" s="10"/>
      <c r="KQN293" s="10"/>
      <c r="KQO293" s="10"/>
      <c r="KQP293" s="10"/>
      <c r="KQQ293" s="10"/>
      <c r="KQR293" s="10"/>
      <c r="KQS293" s="10"/>
      <c r="KQT293" s="10"/>
      <c r="KQU293" s="10"/>
      <c r="KQV293" s="10"/>
      <c r="KQW293" s="10"/>
      <c r="KQX293" s="10"/>
      <c r="KQY293" s="10"/>
      <c r="KQZ293" s="10"/>
      <c r="KRA293" s="10"/>
      <c r="KRB293" s="10"/>
      <c r="KRC293" s="10"/>
      <c r="KRD293" s="10"/>
      <c r="KRE293" s="10"/>
      <c r="KRF293" s="10"/>
      <c r="KRG293" s="10"/>
      <c r="KRH293" s="10"/>
      <c r="KRI293" s="10"/>
      <c r="KRJ293" s="10"/>
      <c r="KRK293" s="10"/>
      <c r="KRL293" s="10"/>
      <c r="KRM293" s="10"/>
      <c r="KRN293" s="10"/>
      <c r="KRO293" s="10"/>
      <c r="KRP293" s="10"/>
      <c r="KRQ293" s="10"/>
      <c r="KRR293" s="10"/>
      <c r="KRS293" s="10"/>
      <c r="KRT293" s="10"/>
      <c r="KRU293" s="10"/>
      <c r="KRV293" s="10"/>
      <c r="KRW293" s="10"/>
      <c r="KRX293" s="10"/>
      <c r="KRY293" s="10"/>
      <c r="KRZ293" s="10"/>
      <c r="KSA293" s="10"/>
      <c r="KSB293" s="10"/>
      <c r="KSC293" s="10"/>
      <c r="KSD293" s="10"/>
      <c r="KSE293" s="10"/>
      <c r="KSF293" s="10"/>
      <c r="KSG293" s="10"/>
      <c r="KSH293" s="10"/>
      <c r="KSI293" s="10"/>
      <c r="KSJ293" s="10"/>
      <c r="KSK293" s="10"/>
      <c r="KSL293" s="10"/>
      <c r="KSM293" s="10"/>
      <c r="KSN293" s="10"/>
      <c r="KSO293" s="10"/>
      <c r="KSP293" s="10"/>
      <c r="KSQ293" s="10"/>
      <c r="KSR293" s="10"/>
      <c r="KSS293" s="10"/>
      <c r="KST293" s="10"/>
      <c r="KSU293" s="10"/>
      <c r="KSV293" s="10"/>
      <c r="KSW293" s="10"/>
      <c r="KSX293" s="10"/>
      <c r="KSY293" s="10"/>
      <c r="KSZ293" s="10"/>
      <c r="KTA293" s="10"/>
      <c r="KTB293" s="10"/>
      <c r="KTC293" s="10"/>
      <c r="KTD293" s="10"/>
      <c r="KTE293" s="10"/>
      <c r="KTF293" s="10"/>
      <c r="KTG293" s="10"/>
      <c r="KTH293" s="10"/>
      <c r="KTI293" s="10"/>
      <c r="KTJ293" s="10"/>
      <c r="KTK293" s="10"/>
      <c r="KTL293" s="10"/>
      <c r="KTM293" s="10"/>
      <c r="KTN293" s="10"/>
      <c r="KTO293" s="10"/>
      <c r="KTP293" s="10"/>
      <c r="KTQ293" s="10"/>
      <c r="KTR293" s="10"/>
      <c r="KTS293" s="10"/>
      <c r="KTT293" s="10"/>
      <c r="KTU293" s="10"/>
      <c r="KTV293" s="10"/>
      <c r="KTW293" s="10"/>
      <c r="KTX293" s="10"/>
      <c r="KTY293" s="10"/>
      <c r="KTZ293" s="10"/>
      <c r="KUA293" s="10"/>
      <c r="KUB293" s="10"/>
      <c r="KUC293" s="10"/>
      <c r="KUD293" s="10"/>
      <c r="KUE293" s="10"/>
      <c r="KUF293" s="10"/>
      <c r="KUG293" s="10"/>
      <c r="KUH293" s="10"/>
      <c r="KUI293" s="10"/>
      <c r="KUJ293" s="10"/>
      <c r="KUK293" s="10"/>
      <c r="KUL293" s="10"/>
      <c r="KUM293" s="10"/>
      <c r="KUN293" s="10"/>
      <c r="KUO293" s="10"/>
      <c r="KUP293" s="10"/>
      <c r="KUQ293" s="10"/>
      <c r="KUR293" s="10"/>
      <c r="KUS293" s="10"/>
      <c r="KUT293" s="10"/>
      <c r="KUU293" s="10"/>
      <c r="KUV293" s="10"/>
      <c r="KUW293" s="10"/>
      <c r="KUX293" s="10"/>
      <c r="KUY293" s="10"/>
      <c r="KUZ293" s="10"/>
      <c r="KVA293" s="10"/>
      <c r="KVB293" s="10"/>
      <c r="KVC293" s="10"/>
      <c r="KVD293" s="10"/>
      <c r="KVE293" s="10"/>
      <c r="KVF293" s="10"/>
      <c r="KVG293" s="10"/>
      <c r="KVH293" s="10"/>
      <c r="KVI293" s="10"/>
      <c r="KVJ293" s="10"/>
      <c r="KVK293" s="10"/>
      <c r="KVL293" s="10"/>
      <c r="KVM293" s="10"/>
      <c r="KVN293" s="10"/>
      <c r="KVO293" s="10"/>
      <c r="KVP293" s="10"/>
      <c r="KVQ293" s="10"/>
      <c r="KVR293" s="10"/>
      <c r="KVS293" s="10"/>
      <c r="KVT293" s="10"/>
      <c r="KVU293" s="10"/>
      <c r="KVV293" s="10"/>
      <c r="KVW293" s="10"/>
      <c r="KVX293" s="10"/>
      <c r="KVY293" s="10"/>
      <c r="KVZ293" s="10"/>
      <c r="KWA293" s="10"/>
      <c r="KWB293" s="10"/>
      <c r="KWC293" s="10"/>
      <c r="KWD293" s="10"/>
      <c r="KWE293" s="10"/>
      <c r="KWF293" s="10"/>
      <c r="KWG293" s="10"/>
      <c r="KWH293" s="10"/>
      <c r="KWI293" s="10"/>
      <c r="KWJ293" s="10"/>
      <c r="KWK293" s="10"/>
      <c r="KWL293" s="10"/>
      <c r="KWM293" s="10"/>
      <c r="KWN293" s="10"/>
      <c r="KWO293" s="10"/>
      <c r="KWP293" s="10"/>
      <c r="KWQ293" s="10"/>
      <c r="KWR293" s="10"/>
      <c r="KWS293" s="10"/>
      <c r="KWT293" s="10"/>
      <c r="KWU293" s="10"/>
      <c r="KWV293" s="10"/>
      <c r="KWW293" s="10"/>
      <c r="KWX293" s="10"/>
      <c r="KWY293" s="10"/>
      <c r="KWZ293" s="10"/>
      <c r="KXA293" s="10"/>
      <c r="KXB293" s="10"/>
      <c r="KXC293" s="10"/>
      <c r="KXD293" s="10"/>
      <c r="KXE293" s="10"/>
      <c r="KXF293" s="10"/>
      <c r="KXG293" s="10"/>
      <c r="KXH293" s="10"/>
      <c r="KXI293" s="10"/>
      <c r="KXJ293" s="10"/>
      <c r="KXK293" s="10"/>
      <c r="KXL293" s="10"/>
      <c r="KXM293" s="10"/>
      <c r="KXN293" s="10"/>
      <c r="KXO293" s="10"/>
      <c r="KXP293" s="10"/>
      <c r="KXQ293" s="10"/>
      <c r="KXR293" s="10"/>
      <c r="KXS293" s="10"/>
      <c r="KXT293" s="10"/>
      <c r="KXU293" s="10"/>
      <c r="KXV293" s="10"/>
      <c r="KXW293" s="10"/>
      <c r="KXX293" s="10"/>
      <c r="KXY293" s="10"/>
      <c r="KXZ293" s="10"/>
      <c r="KYA293" s="10"/>
      <c r="KYB293" s="10"/>
      <c r="KYC293" s="10"/>
      <c r="KYD293" s="10"/>
      <c r="KYE293" s="10"/>
      <c r="KYF293" s="10"/>
      <c r="KYG293" s="10"/>
      <c r="KYH293" s="10"/>
      <c r="KYI293" s="10"/>
      <c r="KYJ293" s="10"/>
      <c r="KYK293" s="10"/>
      <c r="KYL293" s="10"/>
      <c r="KYM293" s="10"/>
      <c r="KYN293" s="10"/>
      <c r="KYO293" s="10"/>
      <c r="KYP293" s="10"/>
      <c r="KYQ293" s="10"/>
      <c r="KYR293" s="10"/>
      <c r="KYS293" s="10"/>
      <c r="KYT293" s="10"/>
      <c r="KYU293" s="10"/>
      <c r="KYV293" s="10"/>
      <c r="KYW293" s="10"/>
      <c r="KYX293" s="10"/>
      <c r="KYY293" s="10"/>
      <c r="KYZ293" s="10"/>
      <c r="KZA293" s="10"/>
      <c r="KZB293" s="10"/>
      <c r="KZC293" s="10"/>
      <c r="KZD293" s="10"/>
      <c r="KZE293" s="10"/>
      <c r="KZF293" s="10"/>
      <c r="KZG293" s="10"/>
      <c r="KZH293" s="10"/>
      <c r="KZI293" s="10"/>
      <c r="KZJ293" s="10"/>
      <c r="KZK293" s="10"/>
      <c r="KZL293" s="10"/>
      <c r="KZM293" s="10"/>
      <c r="KZN293" s="10"/>
      <c r="KZO293" s="10"/>
      <c r="KZP293" s="10"/>
      <c r="KZQ293" s="10"/>
      <c r="KZR293" s="10"/>
      <c r="KZS293" s="10"/>
      <c r="KZT293" s="10"/>
      <c r="KZU293" s="10"/>
      <c r="KZV293" s="10"/>
      <c r="KZW293" s="10"/>
      <c r="KZX293" s="10"/>
      <c r="KZY293" s="10"/>
      <c r="KZZ293" s="10"/>
      <c r="LAA293" s="10"/>
      <c r="LAB293" s="10"/>
      <c r="LAC293" s="10"/>
      <c r="LAD293" s="10"/>
      <c r="LAE293" s="10"/>
      <c r="LAF293" s="10"/>
      <c r="LAG293" s="10"/>
      <c r="LAH293" s="10"/>
      <c r="LAI293" s="10"/>
      <c r="LAJ293" s="10"/>
      <c r="LAK293" s="10"/>
      <c r="LAL293" s="10"/>
      <c r="LAM293" s="10"/>
      <c r="LAN293" s="10"/>
      <c r="LAO293" s="10"/>
      <c r="LAP293" s="10"/>
      <c r="LAQ293" s="10"/>
      <c r="LAR293" s="10"/>
      <c r="LAS293" s="10"/>
      <c r="LAT293" s="10"/>
      <c r="LAU293" s="10"/>
      <c r="LAV293" s="10"/>
      <c r="LAW293" s="10"/>
      <c r="LAX293" s="10"/>
      <c r="LAY293" s="10"/>
      <c r="LAZ293" s="10"/>
      <c r="LBA293" s="10"/>
      <c r="LBB293" s="10"/>
      <c r="LBC293" s="10"/>
      <c r="LBD293" s="10"/>
      <c r="LBE293" s="10"/>
      <c r="LBF293" s="10"/>
      <c r="LBG293" s="10"/>
      <c r="LBH293" s="10"/>
      <c r="LBI293" s="10"/>
      <c r="LBJ293" s="10"/>
      <c r="LBK293" s="10"/>
      <c r="LBL293" s="10"/>
      <c r="LBM293" s="10"/>
      <c r="LBN293" s="10"/>
      <c r="LBO293" s="10"/>
      <c r="LBP293" s="10"/>
      <c r="LBQ293" s="10"/>
      <c r="LBR293" s="10"/>
      <c r="LBS293" s="10"/>
      <c r="LBT293" s="10"/>
      <c r="LBU293" s="10"/>
      <c r="LBV293" s="10"/>
      <c r="LBW293" s="10"/>
      <c r="LBX293" s="10"/>
      <c r="LBY293" s="10"/>
      <c r="LBZ293" s="10"/>
      <c r="LCA293" s="10"/>
      <c r="LCB293" s="10"/>
      <c r="LCC293" s="10"/>
      <c r="LCD293" s="10"/>
      <c r="LCE293" s="10"/>
      <c r="LCF293" s="10"/>
      <c r="LCG293" s="10"/>
      <c r="LCH293" s="10"/>
      <c r="LCI293" s="10"/>
      <c r="LCJ293" s="10"/>
      <c r="LCK293" s="10"/>
      <c r="LCL293" s="10"/>
      <c r="LCM293" s="10"/>
      <c r="LCN293" s="10"/>
      <c r="LCO293" s="10"/>
      <c r="LCP293" s="10"/>
      <c r="LCQ293" s="10"/>
      <c r="LCR293" s="10"/>
      <c r="LCS293" s="10"/>
      <c r="LCT293" s="10"/>
      <c r="LCU293" s="10"/>
      <c r="LCV293" s="10"/>
      <c r="LCW293" s="10"/>
      <c r="LCX293" s="10"/>
      <c r="LCY293" s="10"/>
      <c r="LCZ293" s="10"/>
      <c r="LDA293" s="10"/>
      <c r="LDB293" s="10"/>
      <c r="LDC293" s="10"/>
      <c r="LDD293" s="10"/>
      <c r="LDE293" s="10"/>
      <c r="LDF293" s="10"/>
      <c r="LDG293" s="10"/>
      <c r="LDH293" s="10"/>
      <c r="LDI293" s="10"/>
      <c r="LDJ293" s="10"/>
      <c r="LDK293" s="10"/>
      <c r="LDL293" s="10"/>
      <c r="LDM293" s="10"/>
      <c r="LDN293" s="10"/>
      <c r="LDO293" s="10"/>
      <c r="LDP293" s="10"/>
      <c r="LDQ293" s="10"/>
      <c r="LDR293" s="10"/>
      <c r="LDS293" s="10"/>
      <c r="LDT293" s="10"/>
      <c r="LDU293" s="10"/>
      <c r="LDV293" s="10"/>
      <c r="LDW293" s="10"/>
      <c r="LDX293" s="10"/>
      <c r="LDY293" s="10"/>
      <c r="LDZ293" s="10"/>
      <c r="LEA293" s="10"/>
      <c r="LEB293" s="10"/>
      <c r="LEC293" s="10"/>
      <c r="LED293" s="10"/>
      <c r="LEE293" s="10"/>
      <c r="LEF293" s="10"/>
      <c r="LEG293" s="10"/>
      <c r="LEH293" s="10"/>
      <c r="LEI293" s="10"/>
      <c r="LEJ293" s="10"/>
      <c r="LEK293" s="10"/>
      <c r="LEL293" s="10"/>
      <c r="LEM293" s="10"/>
      <c r="LEN293" s="10"/>
      <c r="LEO293" s="10"/>
      <c r="LEP293" s="10"/>
      <c r="LEQ293" s="10"/>
      <c r="LER293" s="10"/>
      <c r="LES293" s="10"/>
      <c r="LET293" s="10"/>
      <c r="LEU293" s="10"/>
      <c r="LEV293" s="10"/>
      <c r="LEW293" s="10"/>
      <c r="LEX293" s="10"/>
      <c r="LEY293" s="10"/>
      <c r="LEZ293" s="10"/>
      <c r="LFA293" s="10"/>
      <c r="LFB293" s="10"/>
      <c r="LFC293" s="10"/>
      <c r="LFD293" s="10"/>
      <c r="LFE293" s="10"/>
      <c r="LFF293" s="10"/>
      <c r="LFG293" s="10"/>
      <c r="LFH293" s="10"/>
      <c r="LFI293" s="10"/>
      <c r="LFJ293" s="10"/>
      <c r="LFK293" s="10"/>
      <c r="LFL293" s="10"/>
      <c r="LFM293" s="10"/>
      <c r="LFN293" s="10"/>
      <c r="LFO293" s="10"/>
      <c r="LFP293" s="10"/>
      <c r="LFQ293" s="10"/>
      <c r="LFR293" s="10"/>
      <c r="LFS293" s="10"/>
      <c r="LFT293" s="10"/>
      <c r="LFU293" s="10"/>
      <c r="LFV293" s="10"/>
      <c r="LFW293" s="10"/>
      <c r="LFX293" s="10"/>
      <c r="LFY293" s="10"/>
      <c r="LFZ293" s="10"/>
      <c r="LGA293" s="10"/>
      <c r="LGB293" s="10"/>
      <c r="LGC293" s="10"/>
      <c r="LGD293" s="10"/>
      <c r="LGE293" s="10"/>
      <c r="LGF293" s="10"/>
      <c r="LGG293" s="10"/>
      <c r="LGH293" s="10"/>
      <c r="LGI293" s="10"/>
      <c r="LGJ293" s="10"/>
      <c r="LGK293" s="10"/>
      <c r="LGL293" s="10"/>
      <c r="LGM293" s="10"/>
      <c r="LGN293" s="10"/>
      <c r="LGO293" s="10"/>
      <c r="LGP293" s="10"/>
      <c r="LGQ293" s="10"/>
      <c r="LGR293" s="10"/>
      <c r="LGS293" s="10"/>
      <c r="LGT293" s="10"/>
      <c r="LGU293" s="10"/>
      <c r="LGV293" s="10"/>
      <c r="LGW293" s="10"/>
      <c r="LGX293" s="10"/>
      <c r="LGY293" s="10"/>
      <c r="LGZ293" s="10"/>
      <c r="LHA293" s="10"/>
      <c r="LHB293" s="10"/>
      <c r="LHC293" s="10"/>
      <c r="LHD293" s="10"/>
      <c r="LHE293" s="10"/>
      <c r="LHF293" s="10"/>
      <c r="LHG293" s="10"/>
      <c r="LHH293" s="10"/>
      <c r="LHI293" s="10"/>
      <c r="LHJ293" s="10"/>
      <c r="LHK293" s="10"/>
      <c r="LHL293" s="10"/>
      <c r="LHM293" s="10"/>
      <c r="LHN293" s="10"/>
      <c r="LHO293" s="10"/>
      <c r="LHP293" s="10"/>
      <c r="LHQ293" s="10"/>
      <c r="LHR293" s="10"/>
      <c r="LHS293" s="10"/>
      <c r="LHT293" s="10"/>
      <c r="LHU293" s="10"/>
      <c r="LHV293" s="10"/>
      <c r="LHW293" s="10"/>
      <c r="LHX293" s="10"/>
      <c r="LHY293" s="10"/>
      <c r="LHZ293" s="10"/>
      <c r="LIA293" s="10"/>
      <c r="LIB293" s="10"/>
      <c r="LIC293" s="10"/>
      <c r="LID293" s="10"/>
      <c r="LIE293" s="10"/>
      <c r="LIF293" s="10"/>
      <c r="LIG293" s="10"/>
      <c r="LIH293" s="10"/>
      <c r="LII293" s="10"/>
      <c r="LIJ293" s="10"/>
      <c r="LIK293" s="10"/>
      <c r="LIL293" s="10"/>
      <c r="LIM293" s="10"/>
      <c r="LIN293" s="10"/>
      <c r="LIO293" s="10"/>
      <c r="LIP293" s="10"/>
      <c r="LIQ293" s="10"/>
      <c r="LIR293" s="10"/>
      <c r="LIS293" s="10"/>
      <c r="LIT293" s="10"/>
      <c r="LIU293" s="10"/>
      <c r="LIV293" s="10"/>
      <c r="LIW293" s="10"/>
      <c r="LIX293" s="10"/>
      <c r="LIY293" s="10"/>
      <c r="LIZ293" s="10"/>
      <c r="LJA293" s="10"/>
      <c r="LJB293" s="10"/>
      <c r="LJC293" s="10"/>
      <c r="LJD293" s="10"/>
      <c r="LJE293" s="10"/>
      <c r="LJF293" s="10"/>
      <c r="LJG293" s="10"/>
      <c r="LJH293" s="10"/>
      <c r="LJI293" s="10"/>
      <c r="LJJ293" s="10"/>
      <c r="LJK293" s="10"/>
      <c r="LJL293" s="10"/>
      <c r="LJM293" s="10"/>
      <c r="LJN293" s="10"/>
      <c r="LJO293" s="10"/>
      <c r="LJP293" s="10"/>
      <c r="LJQ293" s="10"/>
      <c r="LJR293" s="10"/>
      <c r="LJS293" s="10"/>
      <c r="LJT293" s="10"/>
      <c r="LJU293" s="10"/>
      <c r="LJV293" s="10"/>
      <c r="LJW293" s="10"/>
      <c r="LJX293" s="10"/>
      <c r="LJY293" s="10"/>
      <c r="LJZ293" s="10"/>
      <c r="LKA293" s="10"/>
      <c r="LKB293" s="10"/>
      <c r="LKC293" s="10"/>
      <c r="LKD293" s="10"/>
      <c r="LKE293" s="10"/>
      <c r="LKF293" s="10"/>
      <c r="LKG293" s="10"/>
      <c r="LKH293" s="10"/>
      <c r="LKI293" s="10"/>
      <c r="LKJ293" s="10"/>
      <c r="LKK293" s="10"/>
      <c r="LKL293" s="10"/>
      <c r="LKM293" s="10"/>
      <c r="LKN293" s="10"/>
      <c r="LKO293" s="10"/>
      <c r="LKP293" s="10"/>
      <c r="LKQ293" s="10"/>
      <c r="LKR293" s="10"/>
      <c r="LKS293" s="10"/>
      <c r="LKT293" s="10"/>
      <c r="LKU293" s="10"/>
      <c r="LKV293" s="10"/>
      <c r="LKW293" s="10"/>
      <c r="LKX293" s="10"/>
      <c r="LKY293" s="10"/>
      <c r="LKZ293" s="10"/>
      <c r="LLA293" s="10"/>
      <c r="LLB293" s="10"/>
      <c r="LLC293" s="10"/>
      <c r="LLD293" s="10"/>
      <c r="LLE293" s="10"/>
      <c r="LLF293" s="10"/>
      <c r="LLG293" s="10"/>
      <c r="LLH293" s="10"/>
      <c r="LLI293" s="10"/>
      <c r="LLJ293" s="10"/>
      <c r="LLK293" s="10"/>
      <c r="LLL293" s="10"/>
      <c r="LLM293" s="10"/>
      <c r="LLN293" s="10"/>
      <c r="LLO293" s="10"/>
      <c r="LLP293" s="10"/>
      <c r="LLQ293" s="10"/>
      <c r="LLR293" s="10"/>
      <c r="LLS293" s="10"/>
      <c r="LLT293" s="10"/>
      <c r="LLU293" s="10"/>
      <c r="LLV293" s="10"/>
      <c r="LLW293" s="10"/>
      <c r="LLX293" s="10"/>
      <c r="LLY293" s="10"/>
      <c r="LLZ293" s="10"/>
      <c r="LMA293" s="10"/>
      <c r="LMB293" s="10"/>
      <c r="LMC293" s="10"/>
      <c r="LMD293" s="10"/>
      <c r="LME293" s="10"/>
      <c r="LMF293" s="10"/>
      <c r="LMG293" s="10"/>
      <c r="LMH293" s="10"/>
      <c r="LMI293" s="10"/>
      <c r="LMJ293" s="10"/>
      <c r="LMK293" s="10"/>
      <c r="LML293" s="10"/>
      <c r="LMM293" s="10"/>
      <c r="LMN293" s="10"/>
      <c r="LMO293" s="10"/>
      <c r="LMP293" s="10"/>
      <c r="LMQ293" s="10"/>
      <c r="LMR293" s="10"/>
      <c r="LMS293" s="10"/>
      <c r="LMT293" s="10"/>
      <c r="LMU293" s="10"/>
      <c r="LMV293" s="10"/>
      <c r="LMW293" s="10"/>
      <c r="LMX293" s="10"/>
      <c r="LMY293" s="10"/>
      <c r="LMZ293" s="10"/>
      <c r="LNA293" s="10"/>
      <c r="LNB293" s="10"/>
      <c r="LNC293" s="10"/>
      <c r="LND293" s="10"/>
      <c r="LNE293" s="10"/>
      <c r="LNF293" s="10"/>
      <c r="LNG293" s="10"/>
      <c r="LNH293" s="10"/>
      <c r="LNI293" s="10"/>
      <c r="LNJ293" s="10"/>
      <c r="LNK293" s="10"/>
      <c r="LNL293" s="10"/>
      <c r="LNM293" s="10"/>
      <c r="LNN293" s="10"/>
      <c r="LNO293" s="10"/>
      <c r="LNP293" s="10"/>
      <c r="LNQ293" s="10"/>
      <c r="LNR293" s="10"/>
      <c r="LNS293" s="10"/>
      <c r="LNT293" s="10"/>
      <c r="LNU293" s="10"/>
      <c r="LNV293" s="10"/>
      <c r="LNW293" s="10"/>
      <c r="LNX293" s="10"/>
      <c r="LNY293" s="10"/>
      <c r="LNZ293" s="10"/>
      <c r="LOA293" s="10"/>
      <c r="LOB293" s="10"/>
      <c r="LOC293" s="10"/>
      <c r="LOD293" s="10"/>
      <c r="LOE293" s="10"/>
      <c r="LOF293" s="10"/>
      <c r="LOG293" s="10"/>
      <c r="LOH293" s="10"/>
      <c r="LOI293" s="10"/>
      <c r="LOJ293" s="10"/>
      <c r="LOK293" s="10"/>
      <c r="LOL293" s="10"/>
      <c r="LOM293" s="10"/>
      <c r="LON293" s="10"/>
      <c r="LOO293" s="10"/>
      <c r="LOP293" s="10"/>
      <c r="LOQ293" s="10"/>
      <c r="LOR293" s="10"/>
      <c r="LOS293" s="10"/>
      <c r="LOT293" s="10"/>
      <c r="LOU293" s="10"/>
      <c r="LOV293" s="10"/>
      <c r="LOW293" s="10"/>
      <c r="LOX293" s="10"/>
      <c r="LOY293" s="10"/>
      <c r="LOZ293" s="10"/>
      <c r="LPA293" s="10"/>
      <c r="LPB293" s="10"/>
      <c r="LPC293" s="10"/>
      <c r="LPD293" s="10"/>
      <c r="LPE293" s="10"/>
      <c r="LPF293" s="10"/>
      <c r="LPG293" s="10"/>
      <c r="LPH293" s="10"/>
      <c r="LPI293" s="10"/>
      <c r="LPJ293" s="10"/>
      <c r="LPK293" s="10"/>
      <c r="LPL293" s="10"/>
      <c r="LPM293" s="10"/>
      <c r="LPN293" s="10"/>
      <c r="LPO293" s="10"/>
      <c r="LPP293" s="10"/>
      <c r="LPQ293" s="10"/>
      <c r="LPR293" s="10"/>
      <c r="LPS293" s="10"/>
      <c r="LPT293" s="10"/>
      <c r="LPU293" s="10"/>
      <c r="LPV293" s="10"/>
      <c r="LPW293" s="10"/>
      <c r="LPX293" s="10"/>
      <c r="LPY293" s="10"/>
      <c r="LPZ293" s="10"/>
      <c r="LQA293" s="10"/>
      <c r="LQB293" s="10"/>
      <c r="LQC293" s="10"/>
      <c r="LQD293" s="10"/>
      <c r="LQE293" s="10"/>
      <c r="LQF293" s="10"/>
      <c r="LQG293" s="10"/>
      <c r="LQH293" s="10"/>
      <c r="LQI293" s="10"/>
      <c r="LQJ293" s="10"/>
      <c r="LQK293" s="10"/>
      <c r="LQL293" s="10"/>
      <c r="LQM293" s="10"/>
      <c r="LQN293" s="10"/>
      <c r="LQO293" s="10"/>
      <c r="LQP293" s="10"/>
      <c r="LQQ293" s="10"/>
      <c r="LQR293" s="10"/>
      <c r="LQS293" s="10"/>
      <c r="LQT293" s="10"/>
      <c r="LQU293" s="10"/>
      <c r="LQV293" s="10"/>
      <c r="LQW293" s="10"/>
      <c r="LQX293" s="10"/>
      <c r="LQY293" s="10"/>
      <c r="LQZ293" s="10"/>
      <c r="LRA293" s="10"/>
      <c r="LRB293" s="10"/>
      <c r="LRC293" s="10"/>
      <c r="LRD293" s="10"/>
      <c r="LRE293" s="10"/>
      <c r="LRF293" s="10"/>
      <c r="LRG293" s="10"/>
      <c r="LRH293" s="10"/>
      <c r="LRI293" s="10"/>
      <c r="LRJ293" s="10"/>
      <c r="LRK293" s="10"/>
      <c r="LRL293" s="10"/>
      <c r="LRM293" s="10"/>
      <c r="LRN293" s="10"/>
      <c r="LRO293" s="10"/>
      <c r="LRP293" s="10"/>
      <c r="LRQ293" s="10"/>
      <c r="LRR293" s="10"/>
      <c r="LRS293" s="10"/>
      <c r="LRT293" s="10"/>
      <c r="LRU293" s="10"/>
      <c r="LRV293" s="10"/>
      <c r="LRW293" s="10"/>
      <c r="LRX293" s="10"/>
      <c r="LRY293" s="10"/>
      <c r="LRZ293" s="10"/>
      <c r="LSA293" s="10"/>
      <c r="LSB293" s="10"/>
      <c r="LSC293" s="10"/>
      <c r="LSD293" s="10"/>
      <c r="LSE293" s="10"/>
      <c r="LSF293" s="10"/>
      <c r="LSG293" s="10"/>
      <c r="LSH293" s="10"/>
      <c r="LSI293" s="10"/>
      <c r="LSJ293" s="10"/>
      <c r="LSK293" s="10"/>
      <c r="LSL293" s="10"/>
      <c r="LSM293" s="10"/>
      <c r="LSN293" s="10"/>
      <c r="LSO293" s="10"/>
      <c r="LSP293" s="10"/>
      <c r="LSQ293" s="10"/>
      <c r="LSR293" s="10"/>
      <c r="LSS293" s="10"/>
      <c r="LST293" s="10"/>
      <c r="LSU293" s="10"/>
      <c r="LSV293" s="10"/>
      <c r="LSW293" s="10"/>
      <c r="LSX293" s="10"/>
      <c r="LSY293" s="10"/>
      <c r="LSZ293" s="10"/>
      <c r="LTA293" s="10"/>
      <c r="LTB293" s="10"/>
      <c r="LTC293" s="10"/>
      <c r="LTD293" s="10"/>
      <c r="LTE293" s="10"/>
      <c r="LTF293" s="10"/>
      <c r="LTG293" s="10"/>
      <c r="LTH293" s="10"/>
      <c r="LTI293" s="10"/>
      <c r="LTJ293" s="10"/>
      <c r="LTK293" s="10"/>
      <c r="LTL293" s="10"/>
      <c r="LTM293" s="10"/>
      <c r="LTN293" s="10"/>
      <c r="LTO293" s="10"/>
      <c r="LTP293" s="10"/>
      <c r="LTQ293" s="10"/>
      <c r="LTR293" s="10"/>
      <c r="LTS293" s="10"/>
      <c r="LTT293" s="10"/>
      <c r="LTU293" s="10"/>
      <c r="LTV293" s="10"/>
      <c r="LTW293" s="10"/>
      <c r="LTX293" s="10"/>
      <c r="LTY293" s="10"/>
      <c r="LTZ293" s="10"/>
      <c r="LUA293" s="10"/>
      <c r="LUB293" s="10"/>
      <c r="LUC293" s="10"/>
      <c r="LUD293" s="10"/>
      <c r="LUE293" s="10"/>
      <c r="LUF293" s="10"/>
      <c r="LUG293" s="10"/>
      <c r="LUH293" s="10"/>
      <c r="LUI293" s="10"/>
      <c r="LUJ293" s="10"/>
      <c r="LUK293" s="10"/>
      <c r="LUL293" s="10"/>
      <c r="LUM293" s="10"/>
      <c r="LUN293" s="10"/>
      <c r="LUO293" s="10"/>
      <c r="LUP293" s="10"/>
      <c r="LUQ293" s="10"/>
      <c r="LUR293" s="10"/>
      <c r="LUS293" s="10"/>
      <c r="LUT293" s="10"/>
      <c r="LUU293" s="10"/>
      <c r="LUV293" s="10"/>
      <c r="LUW293" s="10"/>
      <c r="LUX293" s="10"/>
      <c r="LUY293" s="10"/>
      <c r="LUZ293" s="10"/>
      <c r="LVA293" s="10"/>
      <c r="LVB293" s="10"/>
      <c r="LVC293" s="10"/>
      <c r="LVD293" s="10"/>
      <c r="LVE293" s="10"/>
      <c r="LVF293" s="10"/>
      <c r="LVG293" s="10"/>
      <c r="LVH293" s="10"/>
      <c r="LVI293" s="10"/>
      <c r="LVJ293" s="10"/>
      <c r="LVK293" s="10"/>
      <c r="LVL293" s="10"/>
      <c r="LVM293" s="10"/>
      <c r="LVN293" s="10"/>
      <c r="LVO293" s="10"/>
      <c r="LVP293" s="10"/>
      <c r="LVQ293" s="10"/>
      <c r="LVR293" s="10"/>
      <c r="LVS293" s="10"/>
      <c r="LVT293" s="10"/>
      <c r="LVU293" s="10"/>
      <c r="LVV293" s="10"/>
      <c r="LVW293" s="10"/>
      <c r="LVX293" s="10"/>
      <c r="LVY293" s="10"/>
      <c r="LVZ293" s="10"/>
      <c r="LWA293" s="10"/>
      <c r="LWB293" s="10"/>
      <c r="LWC293" s="10"/>
      <c r="LWD293" s="10"/>
      <c r="LWE293" s="10"/>
      <c r="LWF293" s="10"/>
      <c r="LWG293" s="10"/>
      <c r="LWH293" s="10"/>
      <c r="LWI293" s="10"/>
      <c r="LWJ293" s="10"/>
      <c r="LWK293" s="10"/>
      <c r="LWL293" s="10"/>
      <c r="LWM293" s="10"/>
      <c r="LWN293" s="10"/>
      <c r="LWO293" s="10"/>
      <c r="LWP293" s="10"/>
      <c r="LWQ293" s="10"/>
      <c r="LWR293" s="10"/>
      <c r="LWS293" s="10"/>
      <c r="LWT293" s="10"/>
      <c r="LWU293" s="10"/>
      <c r="LWV293" s="10"/>
      <c r="LWW293" s="10"/>
      <c r="LWX293" s="10"/>
      <c r="LWY293" s="10"/>
      <c r="LWZ293" s="10"/>
      <c r="LXA293" s="10"/>
      <c r="LXB293" s="10"/>
      <c r="LXC293" s="10"/>
      <c r="LXD293" s="10"/>
      <c r="LXE293" s="10"/>
      <c r="LXF293" s="10"/>
      <c r="LXG293" s="10"/>
      <c r="LXH293" s="10"/>
      <c r="LXI293" s="10"/>
      <c r="LXJ293" s="10"/>
      <c r="LXK293" s="10"/>
      <c r="LXL293" s="10"/>
      <c r="LXM293" s="10"/>
      <c r="LXN293" s="10"/>
      <c r="LXO293" s="10"/>
      <c r="LXP293" s="10"/>
      <c r="LXQ293" s="10"/>
      <c r="LXR293" s="10"/>
      <c r="LXS293" s="10"/>
      <c r="LXT293" s="10"/>
      <c r="LXU293" s="10"/>
      <c r="LXV293" s="10"/>
      <c r="LXW293" s="10"/>
      <c r="LXX293" s="10"/>
      <c r="LXY293" s="10"/>
      <c r="LXZ293" s="10"/>
      <c r="LYA293" s="10"/>
      <c r="LYB293" s="10"/>
      <c r="LYC293" s="10"/>
      <c r="LYD293" s="10"/>
      <c r="LYE293" s="10"/>
      <c r="LYF293" s="10"/>
      <c r="LYG293" s="10"/>
      <c r="LYH293" s="10"/>
      <c r="LYI293" s="10"/>
      <c r="LYJ293" s="10"/>
      <c r="LYK293" s="10"/>
      <c r="LYL293" s="10"/>
      <c r="LYM293" s="10"/>
      <c r="LYN293" s="10"/>
      <c r="LYO293" s="10"/>
      <c r="LYP293" s="10"/>
      <c r="LYQ293" s="10"/>
      <c r="LYR293" s="10"/>
      <c r="LYS293" s="10"/>
      <c r="LYT293" s="10"/>
      <c r="LYU293" s="10"/>
      <c r="LYV293" s="10"/>
      <c r="LYW293" s="10"/>
      <c r="LYX293" s="10"/>
      <c r="LYY293" s="10"/>
      <c r="LYZ293" s="10"/>
      <c r="LZA293" s="10"/>
      <c r="LZB293" s="10"/>
      <c r="LZC293" s="10"/>
      <c r="LZD293" s="10"/>
      <c r="LZE293" s="10"/>
      <c r="LZF293" s="10"/>
      <c r="LZG293" s="10"/>
      <c r="LZH293" s="10"/>
      <c r="LZI293" s="10"/>
      <c r="LZJ293" s="10"/>
      <c r="LZK293" s="10"/>
      <c r="LZL293" s="10"/>
      <c r="LZM293" s="10"/>
      <c r="LZN293" s="10"/>
      <c r="LZO293" s="10"/>
      <c r="LZP293" s="10"/>
      <c r="LZQ293" s="10"/>
      <c r="LZR293" s="10"/>
      <c r="LZS293" s="10"/>
      <c r="LZT293" s="10"/>
      <c r="LZU293" s="10"/>
      <c r="LZV293" s="10"/>
      <c r="LZW293" s="10"/>
      <c r="LZX293" s="10"/>
      <c r="LZY293" s="10"/>
      <c r="LZZ293" s="10"/>
      <c r="MAA293" s="10"/>
      <c r="MAB293" s="10"/>
      <c r="MAC293" s="10"/>
      <c r="MAD293" s="10"/>
      <c r="MAE293" s="10"/>
      <c r="MAF293" s="10"/>
      <c r="MAG293" s="10"/>
      <c r="MAH293" s="10"/>
      <c r="MAI293" s="10"/>
      <c r="MAJ293" s="10"/>
      <c r="MAK293" s="10"/>
      <c r="MAL293" s="10"/>
      <c r="MAM293" s="10"/>
      <c r="MAN293" s="10"/>
      <c r="MAO293" s="10"/>
      <c r="MAP293" s="10"/>
      <c r="MAQ293" s="10"/>
      <c r="MAR293" s="10"/>
      <c r="MAS293" s="10"/>
      <c r="MAT293" s="10"/>
      <c r="MAU293" s="10"/>
      <c r="MAV293" s="10"/>
      <c r="MAW293" s="10"/>
      <c r="MAX293" s="10"/>
      <c r="MAY293" s="10"/>
      <c r="MAZ293" s="10"/>
      <c r="MBA293" s="10"/>
      <c r="MBB293" s="10"/>
      <c r="MBC293" s="10"/>
      <c r="MBD293" s="10"/>
      <c r="MBE293" s="10"/>
      <c r="MBF293" s="10"/>
      <c r="MBG293" s="10"/>
      <c r="MBH293" s="10"/>
      <c r="MBI293" s="10"/>
      <c r="MBJ293" s="10"/>
      <c r="MBK293" s="10"/>
      <c r="MBL293" s="10"/>
      <c r="MBM293" s="10"/>
      <c r="MBN293" s="10"/>
      <c r="MBO293" s="10"/>
      <c r="MBP293" s="10"/>
      <c r="MBQ293" s="10"/>
      <c r="MBR293" s="10"/>
      <c r="MBS293" s="10"/>
      <c r="MBT293" s="10"/>
      <c r="MBU293" s="10"/>
      <c r="MBV293" s="10"/>
      <c r="MBW293" s="10"/>
      <c r="MBX293" s="10"/>
      <c r="MBY293" s="10"/>
      <c r="MBZ293" s="10"/>
      <c r="MCA293" s="10"/>
      <c r="MCB293" s="10"/>
      <c r="MCC293" s="10"/>
      <c r="MCD293" s="10"/>
      <c r="MCE293" s="10"/>
      <c r="MCF293" s="10"/>
      <c r="MCG293" s="10"/>
      <c r="MCH293" s="10"/>
      <c r="MCI293" s="10"/>
      <c r="MCJ293" s="10"/>
      <c r="MCK293" s="10"/>
      <c r="MCL293" s="10"/>
      <c r="MCM293" s="10"/>
      <c r="MCN293" s="10"/>
      <c r="MCO293" s="10"/>
      <c r="MCP293" s="10"/>
      <c r="MCQ293" s="10"/>
      <c r="MCR293" s="10"/>
      <c r="MCS293" s="10"/>
      <c r="MCT293" s="10"/>
      <c r="MCU293" s="10"/>
      <c r="MCV293" s="10"/>
      <c r="MCW293" s="10"/>
      <c r="MCX293" s="10"/>
      <c r="MCY293" s="10"/>
      <c r="MCZ293" s="10"/>
      <c r="MDA293" s="10"/>
      <c r="MDB293" s="10"/>
      <c r="MDC293" s="10"/>
      <c r="MDD293" s="10"/>
      <c r="MDE293" s="10"/>
      <c r="MDF293" s="10"/>
      <c r="MDG293" s="10"/>
      <c r="MDH293" s="10"/>
      <c r="MDI293" s="10"/>
      <c r="MDJ293" s="10"/>
      <c r="MDK293" s="10"/>
      <c r="MDL293" s="10"/>
      <c r="MDM293" s="10"/>
      <c r="MDN293" s="10"/>
      <c r="MDO293" s="10"/>
      <c r="MDP293" s="10"/>
      <c r="MDQ293" s="10"/>
      <c r="MDR293" s="10"/>
      <c r="MDS293" s="10"/>
      <c r="MDT293" s="10"/>
      <c r="MDU293" s="10"/>
      <c r="MDV293" s="10"/>
      <c r="MDW293" s="10"/>
      <c r="MDX293" s="10"/>
      <c r="MDY293" s="10"/>
      <c r="MDZ293" s="10"/>
      <c r="MEA293" s="10"/>
      <c r="MEB293" s="10"/>
      <c r="MEC293" s="10"/>
      <c r="MED293" s="10"/>
      <c r="MEE293" s="10"/>
      <c r="MEF293" s="10"/>
      <c r="MEG293" s="10"/>
      <c r="MEH293" s="10"/>
      <c r="MEI293" s="10"/>
      <c r="MEJ293" s="10"/>
      <c r="MEK293" s="10"/>
      <c r="MEL293" s="10"/>
      <c r="MEM293" s="10"/>
      <c r="MEN293" s="10"/>
      <c r="MEO293" s="10"/>
      <c r="MEP293" s="10"/>
      <c r="MEQ293" s="10"/>
      <c r="MER293" s="10"/>
      <c r="MES293" s="10"/>
      <c r="MET293" s="10"/>
      <c r="MEU293" s="10"/>
      <c r="MEV293" s="10"/>
      <c r="MEW293" s="10"/>
      <c r="MEX293" s="10"/>
      <c r="MEY293" s="10"/>
      <c r="MEZ293" s="10"/>
      <c r="MFA293" s="10"/>
      <c r="MFB293" s="10"/>
      <c r="MFC293" s="10"/>
      <c r="MFD293" s="10"/>
      <c r="MFE293" s="10"/>
      <c r="MFF293" s="10"/>
      <c r="MFG293" s="10"/>
      <c r="MFH293" s="10"/>
      <c r="MFI293" s="10"/>
      <c r="MFJ293" s="10"/>
      <c r="MFK293" s="10"/>
      <c r="MFL293" s="10"/>
      <c r="MFM293" s="10"/>
      <c r="MFN293" s="10"/>
      <c r="MFO293" s="10"/>
      <c r="MFP293" s="10"/>
      <c r="MFQ293" s="10"/>
      <c r="MFR293" s="10"/>
      <c r="MFS293" s="10"/>
      <c r="MFT293" s="10"/>
      <c r="MFU293" s="10"/>
      <c r="MFV293" s="10"/>
      <c r="MFW293" s="10"/>
      <c r="MFX293" s="10"/>
      <c r="MFY293" s="10"/>
      <c r="MFZ293" s="10"/>
      <c r="MGA293" s="10"/>
      <c r="MGB293" s="10"/>
      <c r="MGC293" s="10"/>
      <c r="MGD293" s="10"/>
      <c r="MGE293" s="10"/>
      <c r="MGF293" s="10"/>
      <c r="MGG293" s="10"/>
      <c r="MGH293" s="10"/>
      <c r="MGI293" s="10"/>
      <c r="MGJ293" s="10"/>
      <c r="MGK293" s="10"/>
      <c r="MGL293" s="10"/>
      <c r="MGM293" s="10"/>
      <c r="MGN293" s="10"/>
      <c r="MGO293" s="10"/>
      <c r="MGP293" s="10"/>
      <c r="MGQ293" s="10"/>
      <c r="MGR293" s="10"/>
      <c r="MGS293" s="10"/>
      <c r="MGT293" s="10"/>
      <c r="MGU293" s="10"/>
      <c r="MGV293" s="10"/>
      <c r="MGW293" s="10"/>
      <c r="MGX293" s="10"/>
      <c r="MGY293" s="10"/>
      <c r="MGZ293" s="10"/>
      <c r="MHA293" s="10"/>
      <c r="MHB293" s="10"/>
      <c r="MHC293" s="10"/>
      <c r="MHD293" s="10"/>
      <c r="MHE293" s="10"/>
      <c r="MHF293" s="10"/>
      <c r="MHG293" s="10"/>
      <c r="MHH293" s="10"/>
      <c r="MHI293" s="10"/>
      <c r="MHJ293" s="10"/>
      <c r="MHK293" s="10"/>
      <c r="MHL293" s="10"/>
      <c r="MHM293" s="10"/>
      <c r="MHN293" s="10"/>
      <c r="MHO293" s="10"/>
      <c r="MHP293" s="10"/>
      <c r="MHQ293" s="10"/>
      <c r="MHR293" s="10"/>
      <c r="MHS293" s="10"/>
      <c r="MHT293" s="10"/>
      <c r="MHU293" s="10"/>
      <c r="MHV293" s="10"/>
      <c r="MHW293" s="10"/>
      <c r="MHX293" s="10"/>
      <c r="MHY293" s="10"/>
      <c r="MHZ293" s="10"/>
      <c r="MIA293" s="10"/>
      <c r="MIB293" s="10"/>
      <c r="MIC293" s="10"/>
      <c r="MID293" s="10"/>
      <c r="MIE293" s="10"/>
      <c r="MIF293" s="10"/>
      <c r="MIG293" s="10"/>
      <c r="MIH293" s="10"/>
      <c r="MII293" s="10"/>
      <c r="MIJ293" s="10"/>
      <c r="MIK293" s="10"/>
      <c r="MIL293" s="10"/>
      <c r="MIM293" s="10"/>
      <c r="MIN293" s="10"/>
      <c r="MIO293" s="10"/>
      <c r="MIP293" s="10"/>
      <c r="MIQ293" s="10"/>
      <c r="MIR293" s="10"/>
      <c r="MIS293" s="10"/>
      <c r="MIT293" s="10"/>
      <c r="MIU293" s="10"/>
      <c r="MIV293" s="10"/>
      <c r="MIW293" s="10"/>
      <c r="MIX293" s="10"/>
      <c r="MIY293" s="10"/>
      <c r="MIZ293" s="10"/>
      <c r="MJA293" s="10"/>
      <c r="MJB293" s="10"/>
      <c r="MJC293" s="10"/>
      <c r="MJD293" s="10"/>
      <c r="MJE293" s="10"/>
      <c r="MJF293" s="10"/>
      <c r="MJG293" s="10"/>
      <c r="MJH293" s="10"/>
      <c r="MJI293" s="10"/>
      <c r="MJJ293" s="10"/>
      <c r="MJK293" s="10"/>
      <c r="MJL293" s="10"/>
      <c r="MJM293" s="10"/>
      <c r="MJN293" s="10"/>
      <c r="MJO293" s="10"/>
      <c r="MJP293" s="10"/>
      <c r="MJQ293" s="10"/>
      <c r="MJR293" s="10"/>
      <c r="MJS293" s="10"/>
      <c r="MJT293" s="10"/>
      <c r="MJU293" s="10"/>
      <c r="MJV293" s="10"/>
      <c r="MJW293" s="10"/>
      <c r="MJX293" s="10"/>
      <c r="MJY293" s="10"/>
      <c r="MJZ293" s="10"/>
      <c r="MKA293" s="10"/>
      <c r="MKB293" s="10"/>
      <c r="MKC293" s="10"/>
      <c r="MKD293" s="10"/>
      <c r="MKE293" s="10"/>
      <c r="MKF293" s="10"/>
      <c r="MKG293" s="10"/>
      <c r="MKH293" s="10"/>
      <c r="MKI293" s="10"/>
      <c r="MKJ293" s="10"/>
      <c r="MKK293" s="10"/>
      <c r="MKL293" s="10"/>
      <c r="MKM293" s="10"/>
      <c r="MKN293" s="10"/>
      <c r="MKO293" s="10"/>
      <c r="MKP293" s="10"/>
      <c r="MKQ293" s="10"/>
      <c r="MKR293" s="10"/>
      <c r="MKS293" s="10"/>
      <c r="MKT293" s="10"/>
      <c r="MKU293" s="10"/>
      <c r="MKV293" s="10"/>
      <c r="MKW293" s="10"/>
      <c r="MKX293" s="10"/>
      <c r="MKY293" s="10"/>
      <c r="MKZ293" s="10"/>
      <c r="MLA293" s="10"/>
      <c r="MLB293" s="10"/>
      <c r="MLC293" s="10"/>
      <c r="MLD293" s="10"/>
      <c r="MLE293" s="10"/>
      <c r="MLF293" s="10"/>
      <c r="MLG293" s="10"/>
      <c r="MLH293" s="10"/>
      <c r="MLI293" s="10"/>
      <c r="MLJ293" s="10"/>
      <c r="MLK293" s="10"/>
      <c r="MLL293" s="10"/>
      <c r="MLM293" s="10"/>
      <c r="MLN293" s="10"/>
      <c r="MLO293" s="10"/>
      <c r="MLP293" s="10"/>
      <c r="MLQ293" s="10"/>
      <c r="MLR293" s="10"/>
      <c r="MLS293" s="10"/>
      <c r="MLT293" s="10"/>
      <c r="MLU293" s="10"/>
      <c r="MLV293" s="10"/>
      <c r="MLW293" s="10"/>
      <c r="MLX293" s="10"/>
      <c r="MLY293" s="10"/>
      <c r="MLZ293" s="10"/>
      <c r="MMA293" s="10"/>
      <c r="MMB293" s="10"/>
      <c r="MMC293" s="10"/>
      <c r="MMD293" s="10"/>
      <c r="MME293" s="10"/>
      <c r="MMF293" s="10"/>
      <c r="MMG293" s="10"/>
      <c r="MMH293" s="10"/>
      <c r="MMI293" s="10"/>
      <c r="MMJ293" s="10"/>
      <c r="MMK293" s="10"/>
      <c r="MML293" s="10"/>
      <c r="MMM293" s="10"/>
      <c r="MMN293" s="10"/>
      <c r="MMO293" s="10"/>
      <c r="MMP293" s="10"/>
      <c r="MMQ293" s="10"/>
      <c r="MMR293" s="10"/>
      <c r="MMS293" s="10"/>
      <c r="MMT293" s="10"/>
      <c r="MMU293" s="10"/>
      <c r="MMV293" s="10"/>
      <c r="MMW293" s="10"/>
      <c r="MMX293" s="10"/>
      <c r="MMY293" s="10"/>
      <c r="MMZ293" s="10"/>
      <c r="MNA293" s="10"/>
      <c r="MNB293" s="10"/>
      <c r="MNC293" s="10"/>
      <c r="MND293" s="10"/>
      <c r="MNE293" s="10"/>
      <c r="MNF293" s="10"/>
      <c r="MNG293" s="10"/>
      <c r="MNH293" s="10"/>
      <c r="MNI293" s="10"/>
      <c r="MNJ293" s="10"/>
      <c r="MNK293" s="10"/>
      <c r="MNL293" s="10"/>
      <c r="MNM293" s="10"/>
      <c r="MNN293" s="10"/>
      <c r="MNO293" s="10"/>
      <c r="MNP293" s="10"/>
      <c r="MNQ293" s="10"/>
      <c r="MNR293" s="10"/>
      <c r="MNS293" s="10"/>
      <c r="MNT293" s="10"/>
      <c r="MNU293" s="10"/>
      <c r="MNV293" s="10"/>
      <c r="MNW293" s="10"/>
      <c r="MNX293" s="10"/>
      <c r="MNY293" s="10"/>
      <c r="MNZ293" s="10"/>
      <c r="MOA293" s="10"/>
      <c r="MOB293" s="10"/>
      <c r="MOC293" s="10"/>
      <c r="MOD293" s="10"/>
      <c r="MOE293" s="10"/>
      <c r="MOF293" s="10"/>
      <c r="MOG293" s="10"/>
      <c r="MOH293" s="10"/>
      <c r="MOI293" s="10"/>
      <c r="MOJ293" s="10"/>
      <c r="MOK293" s="10"/>
      <c r="MOL293" s="10"/>
      <c r="MOM293" s="10"/>
      <c r="MON293" s="10"/>
      <c r="MOO293" s="10"/>
      <c r="MOP293" s="10"/>
      <c r="MOQ293" s="10"/>
      <c r="MOR293" s="10"/>
      <c r="MOS293" s="10"/>
      <c r="MOT293" s="10"/>
      <c r="MOU293" s="10"/>
      <c r="MOV293" s="10"/>
      <c r="MOW293" s="10"/>
      <c r="MOX293" s="10"/>
      <c r="MOY293" s="10"/>
      <c r="MOZ293" s="10"/>
      <c r="MPA293" s="10"/>
      <c r="MPB293" s="10"/>
      <c r="MPC293" s="10"/>
      <c r="MPD293" s="10"/>
      <c r="MPE293" s="10"/>
      <c r="MPF293" s="10"/>
      <c r="MPG293" s="10"/>
      <c r="MPH293" s="10"/>
      <c r="MPI293" s="10"/>
      <c r="MPJ293" s="10"/>
      <c r="MPK293" s="10"/>
      <c r="MPL293" s="10"/>
      <c r="MPM293" s="10"/>
      <c r="MPN293" s="10"/>
      <c r="MPO293" s="10"/>
      <c r="MPP293" s="10"/>
      <c r="MPQ293" s="10"/>
      <c r="MPR293" s="10"/>
      <c r="MPS293" s="10"/>
      <c r="MPT293" s="10"/>
      <c r="MPU293" s="10"/>
      <c r="MPV293" s="10"/>
      <c r="MPW293" s="10"/>
      <c r="MPX293" s="10"/>
      <c r="MPY293" s="10"/>
      <c r="MPZ293" s="10"/>
      <c r="MQA293" s="10"/>
      <c r="MQB293" s="10"/>
      <c r="MQC293" s="10"/>
      <c r="MQD293" s="10"/>
      <c r="MQE293" s="10"/>
      <c r="MQF293" s="10"/>
      <c r="MQG293" s="10"/>
      <c r="MQH293" s="10"/>
      <c r="MQI293" s="10"/>
      <c r="MQJ293" s="10"/>
      <c r="MQK293" s="10"/>
      <c r="MQL293" s="10"/>
      <c r="MQM293" s="10"/>
      <c r="MQN293" s="10"/>
      <c r="MQO293" s="10"/>
      <c r="MQP293" s="10"/>
      <c r="MQQ293" s="10"/>
      <c r="MQR293" s="10"/>
      <c r="MQS293" s="10"/>
      <c r="MQT293" s="10"/>
      <c r="MQU293" s="10"/>
      <c r="MQV293" s="10"/>
      <c r="MQW293" s="10"/>
      <c r="MQX293" s="10"/>
      <c r="MQY293" s="10"/>
      <c r="MQZ293" s="10"/>
      <c r="MRA293" s="10"/>
      <c r="MRB293" s="10"/>
      <c r="MRC293" s="10"/>
      <c r="MRD293" s="10"/>
      <c r="MRE293" s="10"/>
      <c r="MRF293" s="10"/>
      <c r="MRG293" s="10"/>
      <c r="MRH293" s="10"/>
      <c r="MRI293" s="10"/>
      <c r="MRJ293" s="10"/>
      <c r="MRK293" s="10"/>
      <c r="MRL293" s="10"/>
      <c r="MRM293" s="10"/>
      <c r="MRN293" s="10"/>
      <c r="MRO293" s="10"/>
      <c r="MRP293" s="10"/>
      <c r="MRQ293" s="10"/>
      <c r="MRR293" s="10"/>
      <c r="MRS293" s="10"/>
      <c r="MRT293" s="10"/>
      <c r="MRU293" s="10"/>
      <c r="MRV293" s="10"/>
      <c r="MRW293" s="10"/>
      <c r="MRX293" s="10"/>
      <c r="MRY293" s="10"/>
      <c r="MRZ293" s="10"/>
      <c r="MSA293" s="10"/>
      <c r="MSB293" s="10"/>
      <c r="MSC293" s="10"/>
      <c r="MSD293" s="10"/>
      <c r="MSE293" s="10"/>
      <c r="MSF293" s="10"/>
      <c r="MSG293" s="10"/>
      <c r="MSH293" s="10"/>
      <c r="MSI293" s="10"/>
      <c r="MSJ293" s="10"/>
      <c r="MSK293" s="10"/>
      <c r="MSL293" s="10"/>
      <c r="MSM293" s="10"/>
      <c r="MSN293" s="10"/>
      <c r="MSO293" s="10"/>
      <c r="MSP293" s="10"/>
      <c r="MSQ293" s="10"/>
      <c r="MSR293" s="10"/>
      <c r="MSS293" s="10"/>
      <c r="MST293" s="10"/>
      <c r="MSU293" s="10"/>
      <c r="MSV293" s="10"/>
      <c r="MSW293" s="10"/>
      <c r="MSX293" s="10"/>
      <c r="MSY293" s="10"/>
      <c r="MSZ293" s="10"/>
      <c r="MTA293" s="10"/>
      <c r="MTB293" s="10"/>
      <c r="MTC293" s="10"/>
      <c r="MTD293" s="10"/>
      <c r="MTE293" s="10"/>
      <c r="MTF293" s="10"/>
      <c r="MTG293" s="10"/>
      <c r="MTH293" s="10"/>
      <c r="MTI293" s="10"/>
      <c r="MTJ293" s="10"/>
      <c r="MTK293" s="10"/>
      <c r="MTL293" s="10"/>
      <c r="MTM293" s="10"/>
      <c r="MTN293" s="10"/>
      <c r="MTO293" s="10"/>
      <c r="MTP293" s="10"/>
      <c r="MTQ293" s="10"/>
      <c r="MTR293" s="10"/>
      <c r="MTS293" s="10"/>
      <c r="MTT293" s="10"/>
      <c r="MTU293" s="10"/>
      <c r="MTV293" s="10"/>
      <c r="MTW293" s="10"/>
      <c r="MTX293" s="10"/>
      <c r="MTY293" s="10"/>
      <c r="MTZ293" s="10"/>
      <c r="MUA293" s="10"/>
      <c r="MUB293" s="10"/>
      <c r="MUC293" s="10"/>
      <c r="MUD293" s="10"/>
      <c r="MUE293" s="10"/>
      <c r="MUF293" s="10"/>
      <c r="MUG293" s="10"/>
      <c r="MUH293" s="10"/>
      <c r="MUI293" s="10"/>
      <c r="MUJ293" s="10"/>
      <c r="MUK293" s="10"/>
      <c r="MUL293" s="10"/>
      <c r="MUM293" s="10"/>
      <c r="MUN293" s="10"/>
      <c r="MUO293" s="10"/>
      <c r="MUP293" s="10"/>
      <c r="MUQ293" s="10"/>
      <c r="MUR293" s="10"/>
      <c r="MUS293" s="10"/>
      <c r="MUT293" s="10"/>
      <c r="MUU293" s="10"/>
      <c r="MUV293" s="10"/>
      <c r="MUW293" s="10"/>
      <c r="MUX293" s="10"/>
      <c r="MUY293" s="10"/>
      <c r="MUZ293" s="10"/>
      <c r="MVA293" s="10"/>
      <c r="MVB293" s="10"/>
      <c r="MVC293" s="10"/>
      <c r="MVD293" s="10"/>
      <c r="MVE293" s="10"/>
      <c r="MVF293" s="10"/>
      <c r="MVG293" s="10"/>
      <c r="MVH293" s="10"/>
      <c r="MVI293" s="10"/>
      <c r="MVJ293" s="10"/>
      <c r="MVK293" s="10"/>
      <c r="MVL293" s="10"/>
      <c r="MVM293" s="10"/>
      <c r="MVN293" s="10"/>
      <c r="MVO293" s="10"/>
      <c r="MVP293" s="10"/>
      <c r="MVQ293" s="10"/>
      <c r="MVR293" s="10"/>
      <c r="MVS293" s="10"/>
      <c r="MVT293" s="10"/>
      <c r="MVU293" s="10"/>
      <c r="MVV293" s="10"/>
      <c r="MVW293" s="10"/>
      <c r="MVX293" s="10"/>
      <c r="MVY293" s="10"/>
      <c r="MVZ293" s="10"/>
      <c r="MWA293" s="10"/>
      <c r="MWB293" s="10"/>
      <c r="MWC293" s="10"/>
      <c r="MWD293" s="10"/>
      <c r="MWE293" s="10"/>
      <c r="MWF293" s="10"/>
      <c r="MWG293" s="10"/>
      <c r="MWH293" s="10"/>
      <c r="MWI293" s="10"/>
      <c r="MWJ293" s="10"/>
      <c r="MWK293" s="10"/>
      <c r="MWL293" s="10"/>
      <c r="MWM293" s="10"/>
      <c r="MWN293" s="10"/>
      <c r="MWO293" s="10"/>
      <c r="MWP293" s="10"/>
      <c r="MWQ293" s="10"/>
      <c r="MWR293" s="10"/>
      <c r="MWS293" s="10"/>
      <c r="MWT293" s="10"/>
      <c r="MWU293" s="10"/>
      <c r="MWV293" s="10"/>
      <c r="MWW293" s="10"/>
      <c r="MWX293" s="10"/>
      <c r="MWY293" s="10"/>
      <c r="MWZ293" s="10"/>
      <c r="MXA293" s="10"/>
      <c r="MXB293" s="10"/>
      <c r="MXC293" s="10"/>
      <c r="MXD293" s="10"/>
      <c r="MXE293" s="10"/>
      <c r="MXF293" s="10"/>
      <c r="MXG293" s="10"/>
      <c r="MXH293" s="10"/>
      <c r="MXI293" s="10"/>
      <c r="MXJ293" s="10"/>
      <c r="MXK293" s="10"/>
      <c r="MXL293" s="10"/>
      <c r="MXM293" s="10"/>
      <c r="MXN293" s="10"/>
      <c r="MXO293" s="10"/>
      <c r="MXP293" s="10"/>
      <c r="MXQ293" s="10"/>
      <c r="MXR293" s="10"/>
      <c r="MXS293" s="10"/>
      <c r="MXT293" s="10"/>
      <c r="MXU293" s="10"/>
      <c r="MXV293" s="10"/>
      <c r="MXW293" s="10"/>
      <c r="MXX293" s="10"/>
      <c r="MXY293" s="10"/>
      <c r="MXZ293" s="10"/>
      <c r="MYA293" s="10"/>
      <c r="MYB293" s="10"/>
      <c r="MYC293" s="10"/>
      <c r="MYD293" s="10"/>
      <c r="MYE293" s="10"/>
      <c r="MYF293" s="10"/>
      <c r="MYG293" s="10"/>
      <c r="MYH293" s="10"/>
      <c r="MYI293" s="10"/>
      <c r="MYJ293" s="10"/>
      <c r="MYK293" s="10"/>
      <c r="MYL293" s="10"/>
      <c r="MYM293" s="10"/>
      <c r="MYN293" s="10"/>
      <c r="MYO293" s="10"/>
      <c r="MYP293" s="10"/>
      <c r="MYQ293" s="10"/>
      <c r="MYR293" s="10"/>
      <c r="MYS293" s="10"/>
      <c r="MYT293" s="10"/>
      <c r="MYU293" s="10"/>
      <c r="MYV293" s="10"/>
      <c r="MYW293" s="10"/>
      <c r="MYX293" s="10"/>
      <c r="MYY293" s="10"/>
      <c r="MYZ293" s="10"/>
      <c r="MZA293" s="10"/>
      <c r="MZB293" s="10"/>
      <c r="MZC293" s="10"/>
      <c r="MZD293" s="10"/>
      <c r="MZE293" s="10"/>
      <c r="MZF293" s="10"/>
      <c r="MZG293" s="10"/>
      <c r="MZH293" s="10"/>
      <c r="MZI293" s="10"/>
      <c r="MZJ293" s="10"/>
      <c r="MZK293" s="10"/>
      <c r="MZL293" s="10"/>
      <c r="MZM293" s="10"/>
      <c r="MZN293" s="10"/>
      <c r="MZO293" s="10"/>
      <c r="MZP293" s="10"/>
      <c r="MZQ293" s="10"/>
      <c r="MZR293" s="10"/>
      <c r="MZS293" s="10"/>
      <c r="MZT293" s="10"/>
      <c r="MZU293" s="10"/>
      <c r="MZV293" s="10"/>
      <c r="MZW293" s="10"/>
      <c r="MZX293" s="10"/>
      <c r="MZY293" s="10"/>
      <c r="MZZ293" s="10"/>
      <c r="NAA293" s="10"/>
      <c r="NAB293" s="10"/>
      <c r="NAC293" s="10"/>
      <c r="NAD293" s="10"/>
      <c r="NAE293" s="10"/>
      <c r="NAF293" s="10"/>
      <c r="NAG293" s="10"/>
      <c r="NAH293" s="10"/>
      <c r="NAI293" s="10"/>
      <c r="NAJ293" s="10"/>
      <c r="NAK293" s="10"/>
      <c r="NAL293" s="10"/>
      <c r="NAM293" s="10"/>
      <c r="NAN293" s="10"/>
      <c r="NAO293" s="10"/>
      <c r="NAP293" s="10"/>
      <c r="NAQ293" s="10"/>
      <c r="NAR293" s="10"/>
      <c r="NAS293" s="10"/>
      <c r="NAT293" s="10"/>
      <c r="NAU293" s="10"/>
      <c r="NAV293" s="10"/>
      <c r="NAW293" s="10"/>
      <c r="NAX293" s="10"/>
      <c r="NAY293" s="10"/>
      <c r="NAZ293" s="10"/>
      <c r="NBA293" s="10"/>
      <c r="NBB293" s="10"/>
      <c r="NBC293" s="10"/>
      <c r="NBD293" s="10"/>
      <c r="NBE293" s="10"/>
      <c r="NBF293" s="10"/>
      <c r="NBG293" s="10"/>
      <c r="NBH293" s="10"/>
      <c r="NBI293" s="10"/>
      <c r="NBJ293" s="10"/>
      <c r="NBK293" s="10"/>
      <c r="NBL293" s="10"/>
      <c r="NBM293" s="10"/>
      <c r="NBN293" s="10"/>
      <c r="NBO293" s="10"/>
      <c r="NBP293" s="10"/>
      <c r="NBQ293" s="10"/>
      <c r="NBR293" s="10"/>
      <c r="NBS293" s="10"/>
      <c r="NBT293" s="10"/>
      <c r="NBU293" s="10"/>
      <c r="NBV293" s="10"/>
      <c r="NBW293" s="10"/>
      <c r="NBX293" s="10"/>
      <c r="NBY293" s="10"/>
      <c r="NBZ293" s="10"/>
      <c r="NCA293" s="10"/>
      <c r="NCB293" s="10"/>
      <c r="NCC293" s="10"/>
      <c r="NCD293" s="10"/>
      <c r="NCE293" s="10"/>
      <c r="NCF293" s="10"/>
      <c r="NCG293" s="10"/>
      <c r="NCH293" s="10"/>
      <c r="NCI293" s="10"/>
      <c r="NCJ293" s="10"/>
      <c r="NCK293" s="10"/>
      <c r="NCL293" s="10"/>
      <c r="NCM293" s="10"/>
      <c r="NCN293" s="10"/>
      <c r="NCO293" s="10"/>
      <c r="NCP293" s="10"/>
      <c r="NCQ293" s="10"/>
      <c r="NCR293" s="10"/>
      <c r="NCS293" s="10"/>
      <c r="NCT293" s="10"/>
      <c r="NCU293" s="10"/>
      <c r="NCV293" s="10"/>
      <c r="NCW293" s="10"/>
      <c r="NCX293" s="10"/>
      <c r="NCY293" s="10"/>
      <c r="NCZ293" s="10"/>
      <c r="NDA293" s="10"/>
      <c r="NDB293" s="10"/>
      <c r="NDC293" s="10"/>
      <c r="NDD293" s="10"/>
      <c r="NDE293" s="10"/>
      <c r="NDF293" s="10"/>
      <c r="NDG293" s="10"/>
      <c r="NDH293" s="10"/>
      <c r="NDI293" s="10"/>
      <c r="NDJ293" s="10"/>
      <c r="NDK293" s="10"/>
      <c r="NDL293" s="10"/>
      <c r="NDM293" s="10"/>
      <c r="NDN293" s="10"/>
      <c r="NDO293" s="10"/>
      <c r="NDP293" s="10"/>
      <c r="NDQ293" s="10"/>
      <c r="NDR293" s="10"/>
      <c r="NDS293" s="10"/>
      <c r="NDT293" s="10"/>
      <c r="NDU293" s="10"/>
      <c r="NDV293" s="10"/>
      <c r="NDW293" s="10"/>
      <c r="NDX293" s="10"/>
      <c r="NDY293" s="10"/>
      <c r="NDZ293" s="10"/>
      <c r="NEA293" s="10"/>
      <c r="NEB293" s="10"/>
      <c r="NEC293" s="10"/>
      <c r="NED293" s="10"/>
      <c r="NEE293" s="10"/>
      <c r="NEF293" s="10"/>
      <c r="NEG293" s="10"/>
      <c r="NEH293" s="10"/>
      <c r="NEI293" s="10"/>
      <c r="NEJ293" s="10"/>
      <c r="NEK293" s="10"/>
      <c r="NEL293" s="10"/>
      <c r="NEM293" s="10"/>
      <c r="NEN293" s="10"/>
      <c r="NEO293" s="10"/>
      <c r="NEP293" s="10"/>
      <c r="NEQ293" s="10"/>
      <c r="NER293" s="10"/>
      <c r="NES293" s="10"/>
      <c r="NET293" s="10"/>
      <c r="NEU293" s="10"/>
      <c r="NEV293" s="10"/>
      <c r="NEW293" s="10"/>
      <c r="NEX293" s="10"/>
      <c r="NEY293" s="10"/>
      <c r="NEZ293" s="10"/>
      <c r="NFA293" s="10"/>
      <c r="NFB293" s="10"/>
      <c r="NFC293" s="10"/>
      <c r="NFD293" s="10"/>
      <c r="NFE293" s="10"/>
      <c r="NFF293" s="10"/>
      <c r="NFG293" s="10"/>
      <c r="NFH293" s="10"/>
      <c r="NFI293" s="10"/>
      <c r="NFJ293" s="10"/>
      <c r="NFK293" s="10"/>
      <c r="NFL293" s="10"/>
      <c r="NFM293" s="10"/>
      <c r="NFN293" s="10"/>
      <c r="NFO293" s="10"/>
      <c r="NFP293" s="10"/>
      <c r="NFQ293" s="10"/>
      <c r="NFR293" s="10"/>
      <c r="NFS293" s="10"/>
      <c r="NFT293" s="10"/>
      <c r="NFU293" s="10"/>
      <c r="NFV293" s="10"/>
      <c r="NFW293" s="10"/>
      <c r="NFX293" s="10"/>
      <c r="NFY293" s="10"/>
      <c r="NFZ293" s="10"/>
      <c r="NGA293" s="10"/>
      <c r="NGB293" s="10"/>
      <c r="NGC293" s="10"/>
      <c r="NGD293" s="10"/>
      <c r="NGE293" s="10"/>
      <c r="NGF293" s="10"/>
      <c r="NGG293" s="10"/>
      <c r="NGH293" s="10"/>
      <c r="NGI293" s="10"/>
      <c r="NGJ293" s="10"/>
      <c r="NGK293" s="10"/>
      <c r="NGL293" s="10"/>
      <c r="NGM293" s="10"/>
      <c r="NGN293" s="10"/>
      <c r="NGO293" s="10"/>
      <c r="NGP293" s="10"/>
      <c r="NGQ293" s="10"/>
      <c r="NGR293" s="10"/>
      <c r="NGS293" s="10"/>
      <c r="NGT293" s="10"/>
      <c r="NGU293" s="10"/>
      <c r="NGV293" s="10"/>
      <c r="NGW293" s="10"/>
      <c r="NGX293" s="10"/>
      <c r="NGY293" s="10"/>
      <c r="NGZ293" s="10"/>
      <c r="NHA293" s="10"/>
      <c r="NHB293" s="10"/>
      <c r="NHC293" s="10"/>
      <c r="NHD293" s="10"/>
      <c r="NHE293" s="10"/>
      <c r="NHF293" s="10"/>
      <c r="NHG293" s="10"/>
      <c r="NHH293" s="10"/>
      <c r="NHI293" s="10"/>
      <c r="NHJ293" s="10"/>
      <c r="NHK293" s="10"/>
      <c r="NHL293" s="10"/>
      <c r="NHM293" s="10"/>
      <c r="NHN293" s="10"/>
      <c r="NHO293" s="10"/>
      <c r="NHP293" s="10"/>
      <c r="NHQ293" s="10"/>
      <c r="NHR293" s="10"/>
      <c r="NHS293" s="10"/>
      <c r="NHT293" s="10"/>
      <c r="NHU293" s="10"/>
      <c r="NHV293" s="10"/>
      <c r="NHW293" s="10"/>
      <c r="NHX293" s="10"/>
      <c r="NHY293" s="10"/>
      <c r="NHZ293" s="10"/>
      <c r="NIA293" s="10"/>
      <c r="NIB293" s="10"/>
      <c r="NIC293" s="10"/>
      <c r="NID293" s="10"/>
      <c r="NIE293" s="10"/>
      <c r="NIF293" s="10"/>
      <c r="NIG293" s="10"/>
      <c r="NIH293" s="10"/>
      <c r="NII293" s="10"/>
      <c r="NIJ293" s="10"/>
      <c r="NIK293" s="10"/>
      <c r="NIL293" s="10"/>
      <c r="NIM293" s="10"/>
      <c r="NIN293" s="10"/>
      <c r="NIO293" s="10"/>
      <c r="NIP293" s="10"/>
      <c r="NIQ293" s="10"/>
      <c r="NIR293" s="10"/>
      <c r="NIS293" s="10"/>
      <c r="NIT293" s="10"/>
      <c r="NIU293" s="10"/>
      <c r="NIV293" s="10"/>
      <c r="NIW293" s="10"/>
      <c r="NIX293" s="10"/>
      <c r="NIY293" s="10"/>
      <c r="NIZ293" s="10"/>
      <c r="NJA293" s="10"/>
      <c r="NJB293" s="10"/>
      <c r="NJC293" s="10"/>
      <c r="NJD293" s="10"/>
      <c r="NJE293" s="10"/>
      <c r="NJF293" s="10"/>
      <c r="NJG293" s="10"/>
      <c r="NJH293" s="10"/>
      <c r="NJI293" s="10"/>
      <c r="NJJ293" s="10"/>
      <c r="NJK293" s="10"/>
      <c r="NJL293" s="10"/>
      <c r="NJM293" s="10"/>
      <c r="NJN293" s="10"/>
      <c r="NJO293" s="10"/>
      <c r="NJP293" s="10"/>
      <c r="NJQ293" s="10"/>
      <c r="NJR293" s="10"/>
      <c r="NJS293" s="10"/>
      <c r="NJT293" s="10"/>
      <c r="NJU293" s="10"/>
      <c r="NJV293" s="10"/>
      <c r="NJW293" s="10"/>
      <c r="NJX293" s="10"/>
      <c r="NJY293" s="10"/>
      <c r="NJZ293" s="10"/>
      <c r="NKA293" s="10"/>
      <c r="NKB293" s="10"/>
      <c r="NKC293" s="10"/>
      <c r="NKD293" s="10"/>
      <c r="NKE293" s="10"/>
      <c r="NKF293" s="10"/>
      <c r="NKG293" s="10"/>
      <c r="NKH293" s="10"/>
      <c r="NKI293" s="10"/>
      <c r="NKJ293" s="10"/>
      <c r="NKK293" s="10"/>
      <c r="NKL293" s="10"/>
      <c r="NKM293" s="10"/>
      <c r="NKN293" s="10"/>
      <c r="NKO293" s="10"/>
      <c r="NKP293" s="10"/>
      <c r="NKQ293" s="10"/>
      <c r="NKR293" s="10"/>
      <c r="NKS293" s="10"/>
      <c r="NKT293" s="10"/>
      <c r="NKU293" s="10"/>
      <c r="NKV293" s="10"/>
      <c r="NKW293" s="10"/>
      <c r="NKX293" s="10"/>
      <c r="NKY293" s="10"/>
      <c r="NKZ293" s="10"/>
      <c r="NLA293" s="10"/>
      <c r="NLB293" s="10"/>
      <c r="NLC293" s="10"/>
      <c r="NLD293" s="10"/>
      <c r="NLE293" s="10"/>
      <c r="NLF293" s="10"/>
      <c r="NLG293" s="10"/>
      <c r="NLH293" s="10"/>
      <c r="NLI293" s="10"/>
      <c r="NLJ293" s="10"/>
      <c r="NLK293" s="10"/>
      <c r="NLL293" s="10"/>
      <c r="NLM293" s="10"/>
      <c r="NLN293" s="10"/>
      <c r="NLO293" s="10"/>
      <c r="NLP293" s="10"/>
      <c r="NLQ293" s="10"/>
      <c r="NLR293" s="10"/>
      <c r="NLS293" s="10"/>
      <c r="NLT293" s="10"/>
      <c r="NLU293" s="10"/>
      <c r="NLV293" s="10"/>
      <c r="NLW293" s="10"/>
      <c r="NLX293" s="10"/>
      <c r="NLY293" s="10"/>
      <c r="NLZ293" s="10"/>
      <c r="NMA293" s="10"/>
      <c r="NMB293" s="10"/>
      <c r="NMC293" s="10"/>
      <c r="NMD293" s="10"/>
      <c r="NME293" s="10"/>
      <c r="NMF293" s="10"/>
      <c r="NMG293" s="10"/>
      <c r="NMH293" s="10"/>
      <c r="NMI293" s="10"/>
      <c r="NMJ293" s="10"/>
      <c r="NMK293" s="10"/>
      <c r="NML293" s="10"/>
      <c r="NMM293" s="10"/>
      <c r="NMN293" s="10"/>
      <c r="NMO293" s="10"/>
      <c r="NMP293" s="10"/>
      <c r="NMQ293" s="10"/>
      <c r="NMR293" s="10"/>
      <c r="NMS293" s="10"/>
      <c r="NMT293" s="10"/>
      <c r="NMU293" s="10"/>
      <c r="NMV293" s="10"/>
      <c r="NMW293" s="10"/>
      <c r="NMX293" s="10"/>
      <c r="NMY293" s="10"/>
      <c r="NMZ293" s="10"/>
      <c r="NNA293" s="10"/>
      <c r="NNB293" s="10"/>
      <c r="NNC293" s="10"/>
      <c r="NND293" s="10"/>
      <c r="NNE293" s="10"/>
      <c r="NNF293" s="10"/>
      <c r="NNG293" s="10"/>
      <c r="NNH293" s="10"/>
      <c r="NNI293" s="10"/>
      <c r="NNJ293" s="10"/>
      <c r="NNK293" s="10"/>
      <c r="NNL293" s="10"/>
      <c r="NNM293" s="10"/>
      <c r="NNN293" s="10"/>
      <c r="NNO293" s="10"/>
      <c r="NNP293" s="10"/>
      <c r="NNQ293" s="10"/>
      <c r="NNR293" s="10"/>
      <c r="NNS293" s="10"/>
      <c r="NNT293" s="10"/>
      <c r="NNU293" s="10"/>
      <c r="NNV293" s="10"/>
      <c r="NNW293" s="10"/>
      <c r="NNX293" s="10"/>
      <c r="NNY293" s="10"/>
      <c r="NNZ293" s="10"/>
      <c r="NOA293" s="10"/>
      <c r="NOB293" s="10"/>
      <c r="NOC293" s="10"/>
      <c r="NOD293" s="10"/>
      <c r="NOE293" s="10"/>
      <c r="NOF293" s="10"/>
      <c r="NOG293" s="10"/>
      <c r="NOH293" s="10"/>
      <c r="NOI293" s="10"/>
      <c r="NOJ293" s="10"/>
      <c r="NOK293" s="10"/>
      <c r="NOL293" s="10"/>
      <c r="NOM293" s="10"/>
      <c r="NON293" s="10"/>
      <c r="NOO293" s="10"/>
      <c r="NOP293" s="10"/>
      <c r="NOQ293" s="10"/>
      <c r="NOR293" s="10"/>
      <c r="NOS293" s="10"/>
      <c r="NOT293" s="10"/>
      <c r="NOU293" s="10"/>
      <c r="NOV293" s="10"/>
      <c r="NOW293" s="10"/>
      <c r="NOX293" s="10"/>
      <c r="NOY293" s="10"/>
      <c r="NOZ293" s="10"/>
      <c r="NPA293" s="10"/>
      <c r="NPB293" s="10"/>
      <c r="NPC293" s="10"/>
      <c r="NPD293" s="10"/>
      <c r="NPE293" s="10"/>
      <c r="NPF293" s="10"/>
      <c r="NPG293" s="10"/>
      <c r="NPH293" s="10"/>
      <c r="NPI293" s="10"/>
      <c r="NPJ293" s="10"/>
      <c r="NPK293" s="10"/>
      <c r="NPL293" s="10"/>
      <c r="NPM293" s="10"/>
      <c r="NPN293" s="10"/>
      <c r="NPO293" s="10"/>
      <c r="NPP293" s="10"/>
      <c r="NPQ293" s="10"/>
      <c r="NPR293" s="10"/>
      <c r="NPS293" s="10"/>
      <c r="NPT293" s="10"/>
      <c r="NPU293" s="10"/>
      <c r="NPV293" s="10"/>
      <c r="NPW293" s="10"/>
      <c r="NPX293" s="10"/>
      <c r="NPY293" s="10"/>
      <c r="NPZ293" s="10"/>
      <c r="NQA293" s="10"/>
      <c r="NQB293" s="10"/>
      <c r="NQC293" s="10"/>
      <c r="NQD293" s="10"/>
      <c r="NQE293" s="10"/>
      <c r="NQF293" s="10"/>
      <c r="NQG293" s="10"/>
      <c r="NQH293" s="10"/>
      <c r="NQI293" s="10"/>
      <c r="NQJ293" s="10"/>
      <c r="NQK293" s="10"/>
      <c r="NQL293" s="10"/>
      <c r="NQM293" s="10"/>
      <c r="NQN293" s="10"/>
      <c r="NQO293" s="10"/>
      <c r="NQP293" s="10"/>
      <c r="NQQ293" s="10"/>
      <c r="NQR293" s="10"/>
      <c r="NQS293" s="10"/>
      <c r="NQT293" s="10"/>
      <c r="NQU293" s="10"/>
      <c r="NQV293" s="10"/>
      <c r="NQW293" s="10"/>
      <c r="NQX293" s="10"/>
      <c r="NQY293" s="10"/>
      <c r="NQZ293" s="10"/>
      <c r="NRA293" s="10"/>
      <c r="NRB293" s="10"/>
      <c r="NRC293" s="10"/>
      <c r="NRD293" s="10"/>
      <c r="NRE293" s="10"/>
      <c r="NRF293" s="10"/>
      <c r="NRG293" s="10"/>
      <c r="NRH293" s="10"/>
      <c r="NRI293" s="10"/>
      <c r="NRJ293" s="10"/>
      <c r="NRK293" s="10"/>
      <c r="NRL293" s="10"/>
      <c r="NRM293" s="10"/>
      <c r="NRN293" s="10"/>
      <c r="NRO293" s="10"/>
      <c r="NRP293" s="10"/>
      <c r="NRQ293" s="10"/>
      <c r="NRR293" s="10"/>
      <c r="NRS293" s="10"/>
      <c r="NRT293" s="10"/>
      <c r="NRU293" s="10"/>
      <c r="NRV293" s="10"/>
      <c r="NRW293" s="10"/>
      <c r="NRX293" s="10"/>
      <c r="NRY293" s="10"/>
      <c r="NRZ293" s="10"/>
      <c r="NSA293" s="10"/>
      <c r="NSB293" s="10"/>
      <c r="NSC293" s="10"/>
      <c r="NSD293" s="10"/>
      <c r="NSE293" s="10"/>
      <c r="NSF293" s="10"/>
      <c r="NSG293" s="10"/>
      <c r="NSH293" s="10"/>
      <c r="NSI293" s="10"/>
      <c r="NSJ293" s="10"/>
      <c r="NSK293" s="10"/>
      <c r="NSL293" s="10"/>
      <c r="NSM293" s="10"/>
      <c r="NSN293" s="10"/>
      <c r="NSO293" s="10"/>
      <c r="NSP293" s="10"/>
      <c r="NSQ293" s="10"/>
      <c r="NSR293" s="10"/>
      <c r="NSS293" s="10"/>
      <c r="NST293" s="10"/>
      <c r="NSU293" s="10"/>
      <c r="NSV293" s="10"/>
      <c r="NSW293" s="10"/>
      <c r="NSX293" s="10"/>
      <c r="NSY293" s="10"/>
      <c r="NSZ293" s="10"/>
      <c r="NTA293" s="10"/>
      <c r="NTB293" s="10"/>
      <c r="NTC293" s="10"/>
      <c r="NTD293" s="10"/>
      <c r="NTE293" s="10"/>
      <c r="NTF293" s="10"/>
      <c r="NTG293" s="10"/>
      <c r="NTH293" s="10"/>
      <c r="NTI293" s="10"/>
      <c r="NTJ293" s="10"/>
      <c r="NTK293" s="10"/>
      <c r="NTL293" s="10"/>
      <c r="NTM293" s="10"/>
      <c r="NTN293" s="10"/>
      <c r="NTO293" s="10"/>
      <c r="NTP293" s="10"/>
      <c r="NTQ293" s="10"/>
      <c r="NTR293" s="10"/>
      <c r="NTS293" s="10"/>
      <c r="NTT293" s="10"/>
      <c r="NTU293" s="10"/>
      <c r="NTV293" s="10"/>
      <c r="NTW293" s="10"/>
      <c r="NTX293" s="10"/>
      <c r="NTY293" s="10"/>
      <c r="NTZ293" s="10"/>
      <c r="NUA293" s="10"/>
      <c r="NUB293" s="10"/>
      <c r="NUC293" s="10"/>
      <c r="NUD293" s="10"/>
      <c r="NUE293" s="10"/>
      <c r="NUF293" s="10"/>
      <c r="NUG293" s="10"/>
      <c r="NUH293" s="10"/>
      <c r="NUI293" s="10"/>
      <c r="NUJ293" s="10"/>
      <c r="NUK293" s="10"/>
      <c r="NUL293" s="10"/>
      <c r="NUM293" s="10"/>
      <c r="NUN293" s="10"/>
      <c r="NUO293" s="10"/>
      <c r="NUP293" s="10"/>
      <c r="NUQ293" s="10"/>
      <c r="NUR293" s="10"/>
      <c r="NUS293" s="10"/>
      <c r="NUT293" s="10"/>
      <c r="NUU293" s="10"/>
      <c r="NUV293" s="10"/>
      <c r="NUW293" s="10"/>
      <c r="NUX293" s="10"/>
      <c r="NUY293" s="10"/>
      <c r="NUZ293" s="10"/>
      <c r="NVA293" s="10"/>
      <c r="NVB293" s="10"/>
      <c r="NVC293" s="10"/>
      <c r="NVD293" s="10"/>
      <c r="NVE293" s="10"/>
      <c r="NVF293" s="10"/>
      <c r="NVG293" s="10"/>
      <c r="NVH293" s="10"/>
      <c r="NVI293" s="10"/>
      <c r="NVJ293" s="10"/>
      <c r="NVK293" s="10"/>
      <c r="NVL293" s="10"/>
      <c r="NVM293" s="10"/>
      <c r="NVN293" s="10"/>
      <c r="NVO293" s="10"/>
      <c r="NVP293" s="10"/>
      <c r="NVQ293" s="10"/>
      <c r="NVR293" s="10"/>
      <c r="NVS293" s="10"/>
      <c r="NVT293" s="10"/>
      <c r="NVU293" s="10"/>
      <c r="NVV293" s="10"/>
      <c r="NVW293" s="10"/>
      <c r="NVX293" s="10"/>
      <c r="NVY293" s="10"/>
      <c r="NVZ293" s="10"/>
      <c r="NWA293" s="10"/>
      <c r="NWB293" s="10"/>
      <c r="NWC293" s="10"/>
      <c r="NWD293" s="10"/>
      <c r="NWE293" s="10"/>
      <c r="NWF293" s="10"/>
      <c r="NWG293" s="10"/>
      <c r="NWH293" s="10"/>
      <c r="NWI293" s="10"/>
      <c r="NWJ293" s="10"/>
      <c r="NWK293" s="10"/>
      <c r="NWL293" s="10"/>
      <c r="NWM293" s="10"/>
      <c r="NWN293" s="10"/>
      <c r="NWO293" s="10"/>
      <c r="NWP293" s="10"/>
      <c r="NWQ293" s="10"/>
      <c r="NWR293" s="10"/>
      <c r="NWS293" s="10"/>
      <c r="NWT293" s="10"/>
      <c r="NWU293" s="10"/>
      <c r="NWV293" s="10"/>
      <c r="NWW293" s="10"/>
      <c r="NWX293" s="10"/>
      <c r="NWY293" s="10"/>
      <c r="NWZ293" s="10"/>
      <c r="NXA293" s="10"/>
      <c r="NXB293" s="10"/>
      <c r="NXC293" s="10"/>
      <c r="NXD293" s="10"/>
      <c r="NXE293" s="10"/>
      <c r="NXF293" s="10"/>
      <c r="NXG293" s="10"/>
      <c r="NXH293" s="10"/>
      <c r="NXI293" s="10"/>
      <c r="NXJ293" s="10"/>
      <c r="NXK293" s="10"/>
      <c r="NXL293" s="10"/>
      <c r="NXM293" s="10"/>
      <c r="NXN293" s="10"/>
      <c r="NXO293" s="10"/>
      <c r="NXP293" s="10"/>
      <c r="NXQ293" s="10"/>
      <c r="NXR293" s="10"/>
      <c r="NXS293" s="10"/>
      <c r="NXT293" s="10"/>
      <c r="NXU293" s="10"/>
      <c r="NXV293" s="10"/>
      <c r="NXW293" s="10"/>
      <c r="NXX293" s="10"/>
      <c r="NXY293" s="10"/>
      <c r="NXZ293" s="10"/>
      <c r="NYA293" s="10"/>
      <c r="NYB293" s="10"/>
      <c r="NYC293" s="10"/>
      <c r="NYD293" s="10"/>
      <c r="NYE293" s="10"/>
      <c r="NYF293" s="10"/>
      <c r="NYG293" s="10"/>
      <c r="NYH293" s="10"/>
      <c r="NYI293" s="10"/>
      <c r="NYJ293" s="10"/>
      <c r="NYK293" s="10"/>
      <c r="NYL293" s="10"/>
      <c r="NYM293" s="10"/>
      <c r="NYN293" s="10"/>
      <c r="NYO293" s="10"/>
      <c r="NYP293" s="10"/>
      <c r="NYQ293" s="10"/>
      <c r="NYR293" s="10"/>
      <c r="NYS293" s="10"/>
      <c r="NYT293" s="10"/>
      <c r="NYU293" s="10"/>
      <c r="NYV293" s="10"/>
      <c r="NYW293" s="10"/>
      <c r="NYX293" s="10"/>
      <c r="NYY293" s="10"/>
      <c r="NYZ293" s="10"/>
      <c r="NZA293" s="10"/>
      <c r="NZB293" s="10"/>
      <c r="NZC293" s="10"/>
      <c r="NZD293" s="10"/>
      <c r="NZE293" s="10"/>
      <c r="NZF293" s="10"/>
      <c r="NZG293" s="10"/>
      <c r="NZH293" s="10"/>
      <c r="NZI293" s="10"/>
      <c r="NZJ293" s="10"/>
      <c r="NZK293" s="10"/>
      <c r="NZL293" s="10"/>
      <c r="NZM293" s="10"/>
      <c r="NZN293" s="10"/>
      <c r="NZO293" s="10"/>
      <c r="NZP293" s="10"/>
      <c r="NZQ293" s="10"/>
      <c r="NZR293" s="10"/>
      <c r="NZS293" s="10"/>
      <c r="NZT293" s="10"/>
      <c r="NZU293" s="10"/>
      <c r="NZV293" s="10"/>
      <c r="NZW293" s="10"/>
      <c r="NZX293" s="10"/>
      <c r="NZY293" s="10"/>
      <c r="NZZ293" s="10"/>
      <c r="OAA293" s="10"/>
      <c r="OAB293" s="10"/>
      <c r="OAC293" s="10"/>
      <c r="OAD293" s="10"/>
      <c r="OAE293" s="10"/>
      <c r="OAF293" s="10"/>
      <c r="OAG293" s="10"/>
      <c r="OAH293" s="10"/>
      <c r="OAI293" s="10"/>
      <c r="OAJ293" s="10"/>
      <c r="OAK293" s="10"/>
      <c r="OAL293" s="10"/>
      <c r="OAM293" s="10"/>
      <c r="OAN293" s="10"/>
      <c r="OAO293" s="10"/>
      <c r="OAP293" s="10"/>
      <c r="OAQ293" s="10"/>
      <c r="OAR293" s="10"/>
      <c r="OAS293" s="10"/>
      <c r="OAT293" s="10"/>
      <c r="OAU293" s="10"/>
      <c r="OAV293" s="10"/>
      <c r="OAW293" s="10"/>
      <c r="OAX293" s="10"/>
      <c r="OAY293" s="10"/>
      <c r="OAZ293" s="10"/>
      <c r="OBA293" s="10"/>
      <c r="OBB293" s="10"/>
      <c r="OBC293" s="10"/>
      <c r="OBD293" s="10"/>
      <c r="OBE293" s="10"/>
      <c r="OBF293" s="10"/>
      <c r="OBG293" s="10"/>
      <c r="OBH293" s="10"/>
      <c r="OBI293" s="10"/>
      <c r="OBJ293" s="10"/>
      <c r="OBK293" s="10"/>
      <c r="OBL293" s="10"/>
      <c r="OBM293" s="10"/>
      <c r="OBN293" s="10"/>
      <c r="OBO293" s="10"/>
      <c r="OBP293" s="10"/>
      <c r="OBQ293" s="10"/>
      <c r="OBR293" s="10"/>
      <c r="OBS293" s="10"/>
      <c r="OBT293" s="10"/>
      <c r="OBU293" s="10"/>
      <c r="OBV293" s="10"/>
      <c r="OBW293" s="10"/>
      <c r="OBX293" s="10"/>
      <c r="OBY293" s="10"/>
      <c r="OBZ293" s="10"/>
      <c r="OCA293" s="10"/>
      <c r="OCB293" s="10"/>
      <c r="OCC293" s="10"/>
      <c r="OCD293" s="10"/>
      <c r="OCE293" s="10"/>
      <c r="OCF293" s="10"/>
      <c r="OCG293" s="10"/>
      <c r="OCH293" s="10"/>
      <c r="OCI293" s="10"/>
      <c r="OCJ293" s="10"/>
      <c r="OCK293" s="10"/>
      <c r="OCL293" s="10"/>
      <c r="OCM293" s="10"/>
      <c r="OCN293" s="10"/>
      <c r="OCO293" s="10"/>
      <c r="OCP293" s="10"/>
      <c r="OCQ293" s="10"/>
      <c r="OCR293" s="10"/>
      <c r="OCS293" s="10"/>
      <c r="OCT293" s="10"/>
      <c r="OCU293" s="10"/>
      <c r="OCV293" s="10"/>
      <c r="OCW293" s="10"/>
      <c r="OCX293" s="10"/>
      <c r="OCY293" s="10"/>
      <c r="OCZ293" s="10"/>
      <c r="ODA293" s="10"/>
      <c r="ODB293" s="10"/>
      <c r="ODC293" s="10"/>
      <c r="ODD293" s="10"/>
      <c r="ODE293" s="10"/>
      <c r="ODF293" s="10"/>
      <c r="ODG293" s="10"/>
      <c r="ODH293" s="10"/>
      <c r="ODI293" s="10"/>
      <c r="ODJ293" s="10"/>
      <c r="ODK293" s="10"/>
      <c r="ODL293" s="10"/>
      <c r="ODM293" s="10"/>
      <c r="ODN293" s="10"/>
      <c r="ODO293" s="10"/>
      <c r="ODP293" s="10"/>
      <c r="ODQ293" s="10"/>
      <c r="ODR293" s="10"/>
      <c r="ODS293" s="10"/>
      <c r="ODT293" s="10"/>
      <c r="ODU293" s="10"/>
      <c r="ODV293" s="10"/>
      <c r="ODW293" s="10"/>
      <c r="ODX293" s="10"/>
      <c r="ODY293" s="10"/>
      <c r="ODZ293" s="10"/>
      <c r="OEA293" s="10"/>
      <c r="OEB293" s="10"/>
      <c r="OEC293" s="10"/>
      <c r="OED293" s="10"/>
      <c r="OEE293" s="10"/>
      <c r="OEF293" s="10"/>
      <c r="OEG293" s="10"/>
      <c r="OEH293" s="10"/>
      <c r="OEI293" s="10"/>
      <c r="OEJ293" s="10"/>
      <c r="OEK293" s="10"/>
      <c r="OEL293" s="10"/>
      <c r="OEM293" s="10"/>
      <c r="OEN293" s="10"/>
      <c r="OEO293" s="10"/>
      <c r="OEP293" s="10"/>
      <c r="OEQ293" s="10"/>
      <c r="OER293" s="10"/>
      <c r="OES293" s="10"/>
      <c r="OET293" s="10"/>
      <c r="OEU293" s="10"/>
      <c r="OEV293" s="10"/>
      <c r="OEW293" s="10"/>
      <c r="OEX293" s="10"/>
      <c r="OEY293" s="10"/>
      <c r="OEZ293" s="10"/>
      <c r="OFA293" s="10"/>
      <c r="OFB293" s="10"/>
      <c r="OFC293" s="10"/>
      <c r="OFD293" s="10"/>
      <c r="OFE293" s="10"/>
      <c r="OFF293" s="10"/>
      <c r="OFG293" s="10"/>
      <c r="OFH293" s="10"/>
      <c r="OFI293" s="10"/>
      <c r="OFJ293" s="10"/>
      <c r="OFK293" s="10"/>
      <c r="OFL293" s="10"/>
      <c r="OFM293" s="10"/>
      <c r="OFN293" s="10"/>
      <c r="OFO293" s="10"/>
      <c r="OFP293" s="10"/>
      <c r="OFQ293" s="10"/>
      <c r="OFR293" s="10"/>
      <c r="OFS293" s="10"/>
      <c r="OFT293" s="10"/>
      <c r="OFU293" s="10"/>
      <c r="OFV293" s="10"/>
      <c r="OFW293" s="10"/>
      <c r="OFX293" s="10"/>
      <c r="OFY293" s="10"/>
      <c r="OFZ293" s="10"/>
      <c r="OGA293" s="10"/>
      <c r="OGB293" s="10"/>
      <c r="OGC293" s="10"/>
      <c r="OGD293" s="10"/>
      <c r="OGE293" s="10"/>
      <c r="OGF293" s="10"/>
      <c r="OGG293" s="10"/>
      <c r="OGH293" s="10"/>
      <c r="OGI293" s="10"/>
      <c r="OGJ293" s="10"/>
      <c r="OGK293" s="10"/>
      <c r="OGL293" s="10"/>
      <c r="OGM293" s="10"/>
      <c r="OGN293" s="10"/>
      <c r="OGO293" s="10"/>
      <c r="OGP293" s="10"/>
      <c r="OGQ293" s="10"/>
      <c r="OGR293" s="10"/>
      <c r="OGS293" s="10"/>
      <c r="OGT293" s="10"/>
      <c r="OGU293" s="10"/>
      <c r="OGV293" s="10"/>
      <c r="OGW293" s="10"/>
      <c r="OGX293" s="10"/>
      <c r="OGY293" s="10"/>
      <c r="OGZ293" s="10"/>
      <c r="OHA293" s="10"/>
      <c r="OHB293" s="10"/>
      <c r="OHC293" s="10"/>
      <c r="OHD293" s="10"/>
      <c r="OHE293" s="10"/>
      <c r="OHF293" s="10"/>
      <c r="OHG293" s="10"/>
      <c r="OHH293" s="10"/>
      <c r="OHI293" s="10"/>
      <c r="OHJ293" s="10"/>
      <c r="OHK293" s="10"/>
      <c r="OHL293" s="10"/>
      <c r="OHM293" s="10"/>
      <c r="OHN293" s="10"/>
      <c r="OHO293" s="10"/>
      <c r="OHP293" s="10"/>
      <c r="OHQ293" s="10"/>
      <c r="OHR293" s="10"/>
      <c r="OHS293" s="10"/>
      <c r="OHT293" s="10"/>
      <c r="OHU293" s="10"/>
      <c r="OHV293" s="10"/>
      <c r="OHW293" s="10"/>
      <c r="OHX293" s="10"/>
      <c r="OHY293" s="10"/>
      <c r="OHZ293" s="10"/>
      <c r="OIA293" s="10"/>
      <c r="OIB293" s="10"/>
      <c r="OIC293" s="10"/>
      <c r="OID293" s="10"/>
      <c r="OIE293" s="10"/>
      <c r="OIF293" s="10"/>
      <c r="OIG293" s="10"/>
      <c r="OIH293" s="10"/>
      <c r="OII293" s="10"/>
      <c r="OIJ293" s="10"/>
      <c r="OIK293" s="10"/>
      <c r="OIL293" s="10"/>
      <c r="OIM293" s="10"/>
      <c r="OIN293" s="10"/>
      <c r="OIO293" s="10"/>
      <c r="OIP293" s="10"/>
      <c r="OIQ293" s="10"/>
      <c r="OIR293" s="10"/>
      <c r="OIS293" s="10"/>
      <c r="OIT293" s="10"/>
      <c r="OIU293" s="10"/>
      <c r="OIV293" s="10"/>
      <c r="OIW293" s="10"/>
      <c r="OIX293" s="10"/>
      <c r="OIY293" s="10"/>
      <c r="OIZ293" s="10"/>
      <c r="OJA293" s="10"/>
      <c r="OJB293" s="10"/>
      <c r="OJC293" s="10"/>
      <c r="OJD293" s="10"/>
      <c r="OJE293" s="10"/>
      <c r="OJF293" s="10"/>
      <c r="OJG293" s="10"/>
      <c r="OJH293" s="10"/>
      <c r="OJI293" s="10"/>
      <c r="OJJ293" s="10"/>
      <c r="OJK293" s="10"/>
      <c r="OJL293" s="10"/>
      <c r="OJM293" s="10"/>
      <c r="OJN293" s="10"/>
      <c r="OJO293" s="10"/>
      <c r="OJP293" s="10"/>
      <c r="OJQ293" s="10"/>
      <c r="OJR293" s="10"/>
      <c r="OJS293" s="10"/>
      <c r="OJT293" s="10"/>
      <c r="OJU293" s="10"/>
      <c r="OJV293" s="10"/>
      <c r="OJW293" s="10"/>
      <c r="OJX293" s="10"/>
      <c r="OJY293" s="10"/>
      <c r="OJZ293" s="10"/>
      <c r="OKA293" s="10"/>
      <c r="OKB293" s="10"/>
      <c r="OKC293" s="10"/>
      <c r="OKD293" s="10"/>
      <c r="OKE293" s="10"/>
      <c r="OKF293" s="10"/>
      <c r="OKG293" s="10"/>
      <c r="OKH293" s="10"/>
      <c r="OKI293" s="10"/>
      <c r="OKJ293" s="10"/>
      <c r="OKK293" s="10"/>
      <c r="OKL293" s="10"/>
      <c r="OKM293" s="10"/>
      <c r="OKN293" s="10"/>
      <c r="OKO293" s="10"/>
      <c r="OKP293" s="10"/>
      <c r="OKQ293" s="10"/>
      <c r="OKR293" s="10"/>
      <c r="OKS293" s="10"/>
      <c r="OKT293" s="10"/>
      <c r="OKU293" s="10"/>
      <c r="OKV293" s="10"/>
      <c r="OKW293" s="10"/>
      <c r="OKX293" s="10"/>
      <c r="OKY293" s="10"/>
      <c r="OKZ293" s="10"/>
      <c r="OLA293" s="10"/>
      <c r="OLB293" s="10"/>
      <c r="OLC293" s="10"/>
      <c r="OLD293" s="10"/>
      <c r="OLE293" s="10"/>
      <c r="OLF293" s="10"/>
      <c r="OLG293" s="10"/>
      <c r="OLH293" s="10"/>
      <c r="OLI293" s="10"/>
      <c r="OLJ293" s="10"/>
      <c r="OLK293" s="10"/>
      <c r="OLL293" s="10"/>
      <c r="OLM293" s="10"/>
      <c r="OLN293" s="10"/>
      <c r="OLO293" s="10"/>
      <c r="OLP293" s="10"/>
      <c r="OLQ293" s="10"/>
      <c r="OLR293" s="10"/>
      <c r="OLS293" s="10"/>
      <c r="OLT293" s="10"/>
      <c r="OLU293" s="10"/>
      <c r="OLV293" s="10"/>
      <c r="OLW293" s="10"/>
      <c r="OLX293" s="10"/>
      <c r="OLY293" s="10"/>
      <c r="OLZ293" s="10"/>
      <c r="OMA293" s="10"/>
      <c r="OMB293" s="10"/>
      <c r="OMC293" s="10"/>
      <c r="OMD293" s="10"/>
      <c r="OME293" s="10"/>
      <c r="OMF293" s="10"/>
      <c r="OMG293" s="10"/>
      <c r="OMH293" s="10"/>
      <c r="OMI293" s="10"/>
      <c r="OMJ293" s="10"/>
      <c r="OMK293" s="10"/>
      <c r="OML293" s="10"/>
      <c r="OMM293" s="10"/>
      <c r="OMN293" s="10"/>
      <c r="OMO293" s="10"/>
      <c r="OMP293" s="10"/>
      <c r="OMQ293" s="10"/>
      <c r="OMR293" s="10"/>
      <c r="OMS293" s="10"/>
      <c r="OMT293" s="10"/>
      <c r="OMU293" s="10"/>
      <c r="OMV293" s="10"/>
      <c r="OMW293" s="10"/>
      <c r="OMX293" s="10"/>
      <c r="OMY293" s="10"/>
      <c r="OMZ293" s="10"/>
      <c r="ONA293" s="10"/>
      <c r="ONB293" s="10"/>
      <c r="ONC293" s="10"/>
      <c r="OND293" s="10"/>
      <c r="ONE293" s="10"/>
      <c r="ONF293" s="10"/>
      <c r="ONG293" s="10"/>
      <c r="ONH293" s="10"/>
      <c r="ONI293" s="10"/>
      <c r="ONJ293" s="10"/>
      <c r="ONK293" s="10"/>
      <c r="ONL293" s="10"/>
      <c r="ONM293" s="10"/>
      <c r="ONN293" s="10"/>
      <c r="ONO293" s="10"/>
      <c r="ONP293" s="10"/>
      <c r="ONQ293" s="10"/>
      <c r="ONR293" s="10"/>
      <c r="ONS293" s="10"/>
      <c r="ONT293" s="10"/>
      <c r="ONU293" s="10"/>
      <c r="ONV293" s="10"/>
      <c r="ONW293" s="10"/>
      <c r="ONX293" s="10"/>
      <c r="ONY293" s="10"/>
      <c r="ONZ293" s="10"/>
      <c r="OOA293" s="10"/>
      <c r="OOB293" s="10"/>
      <c r="OOC293" s="10"/>
      <c r="OOD293" s="10"/>
      <c r="OOE293" s="10"/>
      <c r="OOF293" s="10"/>
      <c r="OOG293" s="10"/>
      <c r="OOH293" s="10"/>
      <c r="OOI293" s="10"/>
      <c r="OOJ293" s="10"/>
      <c r="OOK293" s="10"/>
      <c r="OOL293" s="10"/>
      <c r="OOM293" s="10"/>
      <c r="OON293" s="10"/>
      <c r="OOO293" s="10"/>
      <c r="OOP293" s="10"/>
      <c r="OOQ293" s="10"/>
      <c r="OOR293" s="10"/>
      <c r="OOS293" s="10"/>
      <c r="OOT293" s="10"/>
      <c r="OOU293" s="10"/>
      <c r="OOV293" s="10"/>
      <c r="OOW293" s="10"/>
      <c r="OOX293" s="10"/>
      <c r="OOY293" s="10"/>
      <c r="OOZ293" s="10"/>
      <c r="OPA293" s="10"/>
      <c r="OPB293" s="10"/>
      <c r="OPC293" s="10"/>
      <c r="OPD293" s="10"/>
      <c r="OPE293" s="10"/>
      <c r="OPF293" s="10"/>
      <c r="OPG293" s="10"/>
      <c r="OPH293" s="10"/>
      <c r="OPI293" s="10"/>
      <c r="OPJ293" s="10"/>
      <c r="OPK293" s="10"/>
      <c r="OPL293" s="10"/>
      <c r="OPM293" s="10"/>
      <c r="OPN293" s="10"/>
      <c r="OPO293" s="10"/>
      <c r="OPP293" s="10"/>
      <c r="OPQ293" s="10"/>
      <c r="OPR293" s="10"/>
      <c r="OPS293" s="10"/>
      <c r="OPT293" s="10"/>
      <c r="OPU293" s="10"/>
      <c r="OPV293" s="10"/>
      <c r="OPW293" s="10"/>
      <c r="OPX293" s="10"/>
      <c r="OPY293" s="10"/>
      <c r="OPZ293" s="10"/>
      <c r="OQA293" s="10"/>
      <c r="OQB293" s="10"/>
      <c r="OQC293" s="10"/>
      <c r="OQD293" s="10"/>
      <c r="OQE293" s="10"/>
      <c r="OQF293" s="10"/>
      <c r="OQG293" s="10"/>
      <c r="OQH293" s="10"/>
      <c r="OQI293" s="10"/>
      <c r="OQJ293" s="10"/>
      <c r="OQK293" s="10"/>
      <c r="OQL293" s="10"/>
      <c r="OQM293" s="10"/>
      <c r="OQN293" s="10"/>
      <c r="OQO293" s="10"/>
      <c r="OQP293" s="10"/>
      <c r="OQQ293" s="10"/>
      <c r="OQR293" s="10"/>
      <c r="OQS293" s="10"/>
      <c r="OQT293" s="10"/>
      <c r="OQU293" s="10"/>
      <c r="OQV293" s="10"/>
      <c r="OQW293" s="10"/>
      <c r="OQX293" s="10"/>
      <c r="OQY293" s="10"/>
      <c r="OQZ293" s="10"/>
      <c r="ORA293" s="10"/>
      <c r="ORB293" s="10"/>
      <c r="ORC293" s="10"/>
      <c r="ORD293" s="10"/>
      <c r="ORE293" s="10"/>
      <c r="ORF293" s="10"/>
      <c r="ORG293" s="10"/>
      <c r="ORH293" s="10"/>
      <c r="ORI293" s="10"/>
      <c r="ORJ293" s="10"/>
      <c r="ORK293" s="10"/>
      <c r="ORL293" s="10"/>
      <c r="ORM293" s="10"/>
      <c r="ORN293" s="10"/>
      <c r="ORO293" s="10"/>
      <c r="ORP293" s="10"/>
      <c r="ORQ293" s="10"/>
      <c r="ORR293" s="10"/>
      <c r="ORS293" s="10"/>
      <c r="ORT293" s="10"/>
      <c r="ORU293" s="10"/>
      <c r="ORV293" s="10"/>
      <c r="ORW293" s="10"/>
      <c r="ORX293" s="10"/>
      <c r="ORY293" s="10"/>
      <c r="ORZ293" s="10"/>
      <c r="OSA293" s="10"/>
      <c r="OSB293" s="10"/>
      <c r="OSC293" s="10"/>
      <c r="OSD293" s="10"/>
      <c r="OSE293" s="10"/>
      <c r="OSF293" s="10"/>
      <c r="OSG293" s="10"/>
      <c r="OSH293" s="10"/>
      <c r="OSI293" s="10"/>
      <c r="OSJ293" s="10"/>
      <c r="OSK293" s="10"/>
      <c r="OSL293" s="10"/>
      <c r="OSM293" s="10"/>
      <c r="OSN293" s="10"/>
      <c r="OSO293" s="10"/>
      <c r="OSP293" s="10"/>
      <c r="OSQ293" s="10"/>
      <c r="OSR293" s="10"/>
      <c r="OSS293" s="10"/>
      <c r="OST293" s="10"/>
      <c r="OSU293" s="10"/>
      <c r="OSV293" s="10"/>
      <c r="OSW293" s="10"/>
      <c r="OSX293" s="10"/>
      <c r="OSY293" s="10"/>
      <c r="OSZ293" s="10"/>
      <c r="OTA293" s="10"/>
      <c r="OTB293" s="10"/>
      <c r="OTC293" s="10"/>
      <c r="OTD293" s="10"/>
      <c r="OTE293" s="10"/>
      <c r="OTF293" s="10"/>
      <c r="OTG293" s="10"/>
      <c r="OTH293" s="10"/>
      <c r="OTI293" s="10"/>
      <c r="OTJ293" s="10"/>
      <c r="OTK293" s="10"/>
      <c r="OTL293" s="10"/>
      <c r="OTM293" s="10"/>
      <c r="OTN293" s="10"/>
      <c r="OTO293" s="10"/>
      <c r="OTP293" s="10"/>
      <c r="OTQ293" s="10"/>
      <c r="OTR293" s="10"/>
      <c r="OTS293" s="10"/>
      <c r="OTT293" s="10"/>
      <c r="OTU293" s="10"/>
      <c r="OTV293" s="10"/>
      <c r="OTW293" s="10"/>
      <c r="OTX293" s="10"/>
      <c r="OTY293" s="10"/>
      <c r="OTZ293" s="10"/>
      <c r="OUA293" s="10"/>
      <c r="OUB293" s="10"/>
      <c r="OUC293" s="10"/>
      <c r="OUD293" s="10"/>
      <c r="OUE293" s="10"/>
      <c r="OUF293" s="10"/>
      <c r="OUG293" s="10"/>
      <c r="OUH293" s="10"/>
      <c r="OUI293" s="10"/>
      <c r="OUJ293" s="10"/>
      <c r="OUK293" s="10"/>
      <c r="OUL293" s="10"/>
      <c r="OUM293" s="10"/>
      <c r="OUN293" s="10"/>
      <c r="OUO293" s="10"/>
      <c r="OUP293" s="10"/>
      <c r="OUQ293" s="10"/>
      <c r="OUR293" s="10"/>
      <c r="OUS293" s="10"/>
      <c r="OUT293" s="10"/>
      <c r="OUU293" s="10"/>
      <c r="OUV293" s="10"/>
      <c r="OUW293" s="10"/>
      <c r="OUX293" s="10"/>
      <c r="OUY293" s="10"/>
      <c r="OUZ293" s="10"/>
      <c r="OVA293" s="10"/>
      <c r="OVB293" s="10"/>
      <c r="OVC293" s="10"/>
      <c r="OVD293" s="10"/>
      <c r="OVE293" s="10"/>
      <c r="OVF293" s="10"/>
      <c r="OVG293" s="10"/>
      <c r="OVH293" s="10"/>
      <c r="OVI293" s="10"/>
      <c r="OVJ293" s="10"/>
      <c r="OVK293" s="10"/>
      <c r="OVL293" s="10"/>
      <c r="OVM293" s="10"/>
      <c r="OVN293" s="10"/>
      <c r="OVO293" s="10"/>
      <c r="OVP293" s="10"/>
      <c r="OVQ293" s="10"/>
      <c r="OVR293" s="10"/>
      <c r="OVS293" s="10"/>
      <c r="OVT293" s="10"/>
      <c r="OVU293" s="10"/>
      <c r="OVV293" s="10"/>
      <c r="OVW293" s="10"/>
      <c r="OVX293" s="10"/>
      <c r="OVY293" s="10"/>
      <c r="OVZ293" s="10"/>
      <c r="OWA293" s="10"/>
      <c r="OWB293" s="10"/>
      <c r="OWC293" s="10"/>
      <c r="OWD293" s="10"/>
      <c r="OWE293" s="10"/>
      <c r="OWF293" s="10"/>
      <c r="OWG293" s="10"/>
      <c r="OWH293" s="10"/>
      <c r="OWI293" s="10"/>
      <c r="OWJ293" s="10"/>
      <c r="OWK293" s="10"/>
      <c r="OWL293" s="10"/>
      <c r="OWM293" s="10"/>
      <c r="OWN293" s="10"/>
      <c r="OWO293" s="10"/>
      <c r="OWP293" s="10"/>
      <c r="OWQ293" s="10"/>
      <c r="OWR293" s="10"/>
      <c r="OWS293" s="10"/>
      <c r="OWT293" s="10"/>
      <c r="OWU293" s="10"/>
      <c r="OWV293" s="10"/>
      <c r="OWW293" s="10"/>
      <c r="OWX293" s="10"/>
      <c r="OWY293" s="10"/>
      <c r="OWZ293" s="10"/>
      <c r="OXA293" s="10"/>
      <c r="OXB293" s="10"/>
      <c r="OXC293" s="10"/>
      <c r="OXD293" s="10"/>
      <c r="OXE293" s="10"/>
      <c r="OXF293" s="10"/>
      <c r="OXG293" s="10"/>
      <c r="OXH293" s="10"/>
      <c r="OXI293" s="10"/>
      <c r="OXJ293" s="10"/>
      <c r="OXK293" s="10"/>
      <c r="OXL293" s="10"/>
      <c r="OXM293" s="10"/>
      <c r="OXN293" s="10"/>
      <c r="OXO293" s="10"/>
      <c r="OXP293" s="10"/>
      <c r="OXQ293" s="10"/>
      <c r="OXR293" s="10"/>
      <c r="OXS293" s="10"/>
      <c r="OXT293" s="10"/>
      <c r="OXU293" s="10"/>
      <c r="OXV293" s="10"/>
      <c r="OXW293" s="10"/>
      <c r="OXX293" s="10"/>
      <c r="OXY293" s="10"/>
      <c r="OXZ293" s="10"/>
      <c r="OYA293" s="10"/>
      <c r="OYB293" s="10"/>
      <c r="OYC293" s="10"/>
      <c r="OYD293" s="10"/>
      <c r="OYE293" s="10"/>
      <c r="OYF293" s="10"/>
      <c r="OYG293" s="10"/>
      <c r="OYH293" s="10"/>
      <c r="OYI293" s="10"/>
      <c r="OYJ293" s="10"/>
      <c r="OYK293" s="10"/>
      <c r="OYL293" s="10"/>
      <c r="OYM293" s="10"/>
      <c r="OYN293" s="10"/>
      <c r="OYO293" s="10"/>
      <c r="OYP293" s="10"/>
      <c r="OYQ293" s="10"/>
      <c r="OYR293" s="10"/>
      <c r="OYS293" s="10"/>
      <c r="OYT293" s="10"/>
      <c r="OYU293" s="10"/>
      <c r="OYV293" s="10"/>
      <c r="OYW293" s="10"/>
      <c r="OYX293" s="10"/>
      <c r="OYY293" s="10"/>
      <c r="OYZ293" s="10"/>
      <c r="OZA293" s="10"/>
      <c r="OZB293" s="10"/>
      <c r="OZC293" s="10"/>
      <c r="OZD293" s="10"/>
      <c r="OZE293" s="10"/>
      <c r="OZF293" s="10"/>
      <c r="OZG293" s="10"/>
      <c r="OZH293" s="10"/>
      <c r="OZI293" s="10"/>
      <c r="OZJ293" s="10"/>
      <c r="OZK293" s="10"/>
      <c r="OZL293" s="10"/>
      <c r="OZM293" s="10"/>
      <c r="OZN293" s="10"/>
      <c r="OZO293" s="10"/>
      <c r="OZP293" s="10"/>
      <c r="OZQ293" s="10"/>
      <c r="OZR293" s="10"/>
      <c r="OZS293" s="10"/>
      <c r="OZT293" s="10"/>
      <c r="OZU293" s="10"/>
      <c r="OZV293" s="10"/>
      <c r="OZW293" s="10"/>
      <c r="OZX293" s="10"/>
      <c r="OZY293" s="10"/>
      <c r="OZZ293" s="10"/>
      <c r="PAA293" s="10"/>
      <c r="PAB293" s="10"/>
      <c r="PAC293" s="10"/>
      <c r="PAD293" s="10"/>
      <c r="PAE293" s="10"/>
      <c r="PAF293" s="10"/>
      <c r="PAG293" s="10"/>
      <c r="PAH293" s="10"/>
      <c r="PAI293" s="10"/>
      <c r="PAJ293" s="10"/>
      <c r="PAK293" s="10"/>
      <c r="PAL293" s="10"/>
      <c r="PAM293" s="10"/>
      <c r="PAN293" s="10"/>
      <c r="PAO293" s="10"/>
      <c r="PAP293" s="10"/>
      <c r="PAQ293" s="10"/>
      <c r="PAR293" s="10"/>
      <c r="PAS293" s="10"/>
      <c r="PAT293" s="10"/>
      <c r="PAU293" s="10"/>
      <c r="PAV293" s="10"/>
      <c r="PAW293" s="10"/>
      <c r="PAX293" s="10"/>
      <c r="PAY293" s="10"/>
      <c r="PAZ293" s="10"/>
      <c r="PBA293" s="10"/>
      <c r="PBB293" s="10"/>
      <c r="PBC293" s="10"/>
      <c r="PBD293" s="10"/>
      <c r="PBE293" s="10"/>
      <c r="PBF293" s="10"/>
      <c r="PBG293" s="10"/>
      <c r="PBH293" s="10"/>
      <c r="PBI293" s="10"/>
      <c r="PBJ293" s="10"/>
      <c r="PBK293" s="10"/>
      <c r="PBL293" s="10"/>
      <c r="PBM293" s="10"/>
      <c r="PBN293" s="10"/>
      <c r="PBO293" s="10"/>
      <c r="PBP293" s="10"/>
      <c r="PBQ293" s="10"/>
      <c r="PBR293" s="10"/>
      <c r="PBS293" s="10"/>
      <c r="PBT293" s="10"/>
      <c r="PBU293" s="10"/>
      <c r="PBV293" s="10"/>
      <c r="PBW293" s="10"/>
      <c r="PBX293" s="10"/>
      <c r="PBY293" s="10"/>
      <c r="PBZ293" s="10"/>
      <c r="PCA293" s="10"/>
      <c r="PCB293" s="10"/>
      <c r="PCC293" s="10"/>
      <c r="PCD293" s="10"/>
      <c r="PCE293" s="10"/>
      <c r="PCF293" s="10"/>
      <c r="PCG293" s="10"/>
      <c r="PCH293" s="10"/>
      <c r="PCI293" s="10"/>
      <c r="PCJ293" s="10"/>
      <c r="PCK293" s="10"/>
      <c r="PCL293" s="10"/>
      <c r="PCM293" s="10"/>
      <c r="PCN293" s="10"/>
      <c r="PCO293" s="10"/>
      <c r="PCP293" s="10"/>
      <c r="PCQ293" s="10"/>
      <c r="PCR293" s="10"/>
      <c r="PCS293" s="10"/>
      <c r="PCT293" s="10"/>
      <c r="PCU293" s="10"/>
      <c r="PCV293" s="10"/>
      <c r="PCW293" s="10"/>
      <c r="PCX293" s="10"/>
      <c r="PCY293" s="10"/>
      <c r="PCZ293" s="10"/>
      <c r="PDA293" s="10"/>
      <c r="PDB293" s="10"/>
      <c r="PDC293" s="10"/>
      <c r="PDD293" s="10"/>
      <c r="PDE293" s="10"/>
      <c r="PDF293" s="10"/>
      <c r="PDG293" s="10"/>
      <c r="PDH293" s="10"/>
      <c r="PDI293" s="10"/>
      <c r="PDJ293" s="10"/>
      <c r="PDK293" s="10"/>
      <c r="PDL293" s="10"/>
      <c r="PDM293" s="10"/>
      <c r="PDN293" s="10"/>
      <c r="PDO293" s="10"/>
      <c r="PDP293" s="10"/>
      <c r="PDQ293" s="10"/>
      <c r="PDR293" s="10"/>
      <c r="PDS293" s="10"/>
      <c r="PDT293" s="10"/>
      <c r="PDU293" s="10"/>
      <c r="PDV293" s="10"/>
      <c r="PDW293" s="10"/>
      <c r="PDX293" s="10"/>
      <c r="PDY293" s="10"/>
      <c r="PDZ293" s="10"/>
      <c r="PEA293" s="10"/>
      <c r="PEB293" s="10"/>
      <c r="PEC293" s="10"/>
      <c r="PED293" s="10"/>
      <c r="PEE293" s="10"/>
      <c r="PEF293" s="10"/>
      <c r="PEG293" s="10"/>
      <c r="PEH293" s="10"/>
      <c r="PEI293" s="10"/>
      <c r="PEJ293" s="10"/>
      <c r="PEK293" s="10"/>
      <c r="PEL293" s="10"/>
      <c r="PEM293" s="10"/>
      <c r="PEN293" s="10"/>
      <c r="PEO293" s="10"/>
      <c r="PEP293" s="10"/>
      <c r="PEQ293" s="10"/>
      <c r="PER293" s="10"/>
      <c r="PES293" s="10"/>
      <c r="PET293" s="10"/>
      <c r="PEU293" s="10"/>
      <c r="PEV293" s="10"/>
      <c r="PEW293" s="10"/>
      <c r="PEX293" s="10"/>
      <c r="PEY293" s="10"/>
      <c r="PEZ293" s="10"/>
      <c r="PFA293" s="10"/>
      <c r="PFB293" s="10"/>
      <c r="PFC293" s="10"/>
      <c r="PFD293" s="10"/>
      <c r="PFE293" s="10"/>
      <c r="PFF293" s="10"/>
      <c r="PFG293" s="10"/>
      <c r="PFH293" s="10"/>
      <c r="PFI293" s="10"/>
      <c r="PFJ293" s="10"/>
      <c r="PFK293" s="10"/>
      <c r="PFL293" s="10"/>
      <c r="PFM293" s="10"/>
      <c r="PFN293" s="10"/>
      <c r="PFO293" s="10"/>
      <c r="PFP293" s="10"/>
      <c r="PFQ293" s="10"/>
      <c r="PFR293" s="10"/>
      <c r="PFS293" s="10"/>
      <c r="PFT293" s="10"/>
      <c r="PFU293" s="10"/>
      <c r="PFV293" s="10"/>
      <c r="PFW293" s="10"/>
      <c r="PFX293" s="10"/>
      <c r="PFY293" s="10"/>
      <c r="PFZ293" s="10"/>
      <c r="PGA293" s="10"/>
      <c r="PGB293" s="10"/>
      <c r="PGC293" s="10"/>
      <c r="PGD293" s="10"/>
      <c r="PGE293" s="10"/>
      <c r="PGF293" s="10"/>
      <c r="PGG293" s="10"/>
      <c r="PGH293" s="10"/>
      <c r="PGI293" s="10"/>
      <c r="PGJ293" s="10"/>
      <c r="PGK293" s="10"/>
      <c r="PGL293" s="10"/>
      <c r="PGM293" s="10"/>
      <c r="PGN293" s="10"/>
      <c r="PGO293" s="10"/>
      <c r="PGP293" s="10"/>
      <c r="PGQ293" s="10"/>
      <c r="PGR293" s="10"/>
      <c r="PGS293" s="10"/>
      <c r="PGT293" s="10"/>
      <c r="PGU293" s="10"/>
      <c r="PGV293" s="10"/>
      <c r="PGW293" s="10"/>
      <c r="PGX293" s="10"/>
      <c r="PGY293" s="10"/>
      <c r="PGZ293" s="10"/>
      <c r="PHA293" s="10"/>
      <c r="PHB293" s="10"/>
      <c r="PHC293" s="10"/>
      <c r="PHD293" s="10"/>
      <c r="PHE293" s="10"/>
      <c r="PHF293" s="10"/>
      <c r="PHG293" s="10"/>
      <c r="PHH293" s="10"/>
      <c r="PHI293" s="10"/>
      <c r="PHJ293" s="10"/>
      <c r="PHK293" s="10"/>
      <c r="PHL293" s="10"/>
      <c r="PHM293" s="10"/>
      <c r="PHN293" s="10"/>
      <c r="PHO293" s="10"/>
      <c r="PHP293" s="10"/>
      <c r="PHQ293" s="10"/>
      <c r="PHR293" s="10"/>
      <c r="PHS293" s="10"/>
      <c r="PHT293" s="10"/>
      <c r="PHU293" s="10"/>
      <c r="PHV293" s="10"/>
      <c r="PHW293" s="10"/>
      <c r="PHX293" s="10"/>
      <c r="PHY293" s="10"/>
      <c r="PHZ293" s="10"/>
      <c r="PIA293" s="10"/>
      <c r="PIB293" s="10"/>
      <c r="PIC293" s="10"/>
      <c r="PID293" s="10"/>
      <c r="PIE293" s="10"/>
      <c r="PIF293" s="10"/>
      <c r="PIG293" s="10"/>
      <c r="PIH293" s="10"/>
      <c r="PII293" s="10"/>
      <c r="PIJ293" s="10"/>
      <c r="PIK293" s="10"/>
      <c r="PIL293" s="10"/>
      <c r="PIM293" s="10"/>
      <c r="PIN293" s="10"/>
      <c r="PIO293" s="10"/>
      <c r="PIP293" s="10"/>
      <c r="PIQ293" s="10"/>
      <c r="PIR293" s="10"/>
      <c r="PIS293" s="10"/>
      <c r="PIT293" s="10"/>
      <c r="PIU293" s="10"/>
      <c r="PIV293" s="10"/>
      <c r="PIW293" s="10"/>
      <c r="PIX293" s="10"/>
      <c r="PIY293" s="10"/>
      <c r="PIZ293" s="10"/>
      <c r="PJA293" s="10"/>
      <c r="PJB293" s="10"/>
      <c r="PJC293" s="10"/>
      <c r="PJD293" s="10"/>
      <c r="PJE293" s="10"/>
      <c r="PJF293" s="10"/>
      <c r="PJG293" s="10"/>
      <c r="PJH293" s="10"/>
      <c r="PJI293" s="10"/>
      <c r="PJJ293" s="10"/>
      <c r="PJK293" s="10"/>
      <c r="PJL293" s="10"/>
      <c r="PJM293" s="10"/>
      <c r="PJN293" s="10"/>
      <c r="PJO293" s="10"/>
      <c r="PJP293" s="10"/>
      <c r="PJQ293" s="10"/>
      <c r="PJR293" s="10"/>
      <c r="PJS293" s="10"/>
      <c r="PJT293" s="10"/>
      <c r="PJU293" s="10"/>
      <c r="PJV293" s="10"/>
      <c r="PJW293" s="10"/>
      <c r="PJX293" s="10"/>
      <c r="PJY293" s="10"/>
      <c r="PJZ293" s="10"/>
      <c r="PKA293" s="10"/>
      <c r="PKB293" s="10"/>
      <c r="PKC293" s="10"/>
      <c r="PKD293" s="10"/>
      <c r="PKE293" s="10"/>
      <c r="PKF293" s="10"/>
      <c r="PKG293" s="10"/>
      <c r="PKH293" s="10"/>
      <c r="PKI293" s="10"/>
      <c r="PKJ293" s="10"/>
      <c r="PKK293" s="10"/>
      <c r="PKL293" s="10"/>
      <c r="PKM293" s="10"/>
      <c r="PKN293" s="10"/>
      <c r="PKO293" s="10"/>
      <c r="PKP293" s="10"/>
      <c r="PKQ293" s="10"/>
      <c r="PKR293" s="10"/>
      <c r="PKS293" s="10"/>
      <c r="PKT293" s="10"/>
      <c r="PKU293" s="10"/>
      <c r="PKV293" s="10"/>
      <c r="PKW293" s="10"/>
      <c r="PKX293" s="10"/>
      <c r="PKY293" s="10"/>
      <c r="PKZ293" s="10"/>
      <c r="PLA293" s="10"/>
      <c r="PLB293" s="10"/>
      <c r="PLC293" s="10"/>
      <c r="PLD293" s="10"/>
      <c r="PLE293" s="10"/>
      <c r="PLF293" s="10"/>
      <c r="PLG293" s="10"/>
      <c r="PLH293" s="10"/>
      <c r="PLI293" s="10"/>
      <c r="PLJ293" s="10"/>
      <c r="PLK293" s="10"/>
      <c r="PLL293" s="10"/>
      <c r="PLM293" s="10"/>
      <c r="PLN293" s="10"/>
      <c r="PLO293" s="10"/>
      <c r="PLP293" s="10"/>
      <c r="PLQ293" s="10"/>
      <c r="PLR293" s="10"/>
      <c r="PLS293" s="10"/>
      <c r="PLT293" s="10"/>
      <c r="PLU293" s="10"/>
      <c r="PLV293" s="10"/>
      <c r="PLW293" s="10"/>
      <c r="PLX293" s="10"/>
      <c r="PLY293" s="10"/>
      <c r="PLZ293" s="10"/>
      <c r="PMA293" s="10"/>
      <c r="PMB293" s="10"/>
      <c r="PMC293" s="10"/>
      <c r="PMD293" s="10"/>
      <c r="PME293" s="10"/>
      <c r="PMF293" s="10"/>
      <c r="PMG293" s="10"/>
      <c r="PMH293" s="10"/>
      <c r="PMI293" s="10"/>
      <c r="PMJ293" s="10"/>
      <c r="PMK293" s="10"/>
      <c r="PML293" s="10"/>
      <c r="PMM293" s="10"/>
      <c r="PMN293" s="10"/>
      <c r="PMO293" s="10"/>
      <c r="PMP293" s="10"/>
      <c r="PMQ293" s="10"/>
      <c r="PMR293" s="10"/>
      <c r="PMS293" s="10"/>
      <c r="PMT293" s="10"/>
      <c r="PMU293" s="10"/>
      <c r="PMV293" s="10"/>
      <c r="PMW293" s="10"/>
      <c r="PMX293" s="10"/>
      <c r="PMY293" s="10"/>
      <c r="PMZ293" s="10"/>
      <c r="PNA293" s="10"/>
      <c r="PNB293" s="10"/>
      <c r="PNC293" s="10"/>
      <c r="PND293" s="10"/>
      <c r="PNE293" s="10"/>
      <c r="PNF293" s="10"/>
      <c r="PNG293" s="10"/>
      <c r="PNH293" s="10"/>
      <c r="PNI293" s="10"/>
      <c r="PNJ293" s="10"/>
      <c r="PNK293" s="10"/>
      <c r="PNL293" s="10"/>
      <c r="PNM293" s="10"/>
      <c r="PNN293" s="10"/>
      <c r="PNO293" s="10"/>
      <c r="PNP293" s="10"/>
      <c r="PNQ293" s="10"/>
      <c r="PNR293" s="10"/>
      <c r="PNS293" s="10"/>
      <c r="PNT293" s="10"/>
      <c r="PNU293" s="10"/>
      <c r="PNV293" s="10"/>
      <c r="PNW293" s="10"/>
      <c r="PNX293" s="10"/>
      <c r="PNY293" s="10"/>
      <c r="PNZ293" s="10"/>
      <c r="POA293" s="10"/>
      <c r="POB293" s="10"/>
      <c r="POC293" s="10"/>
      <c r="POD293" s="10"/>
      <c r="POE293" s="10"/>
      <c r="POF293" s="10"/>
      <c r="POG293" s="10"/>
      <c r="POH293" s="10"/>
      <c r="POI293" s="10"/>
      <c r="POJ293" s="10"/>
      <c r="POK293" s="10"/>
      <c r="POL293" s="10"/>
      <c r="POM293" s="10"/>
      <c r="PON293" s="10"/>
      <c r="POO293" s="10"/>
      <c r="POP293" s="10"/>
      <c r="POQ293" s="10"/>
      <c r="POR293" s="10"/>
      <c r="POS293" s="10"/>
      <c r="POT293" s="10"/>
      <c r="POU293" s="10"/>
      <c r="POV293" s="10"/>
      <c r="POW293" s="10"/>
      <c r="POX293" s="10"/>
      <c r="POY293" s="10"/>
      <c r="POZ293" s="10"/>
      <c r="PPA293" s="10"/>
      <c r="PPB293" s="10"/>
      <c r="PPC293" s="10"/>
      <c r="PPD293" s="10"/>
      <c r="PPE293" s="10"/>
      <c r="PPF293" s="10"/>
      <c r="PPG293" s="10"/>
      <c r="PPH293" s="10"/>
      <c r="PPI293" s="10"/>
      <c r="PPJ293" s="10"/>
      <c r="PPK293" s="10"/>
      <c r="PPL293" s="10"/>
      <c r="PPM293" s="10"/>
      <c r="PPN293" s="10"/>
      <c r="PPO293" s="10"/>
      <c r="PPP293" s="10"/>
      <c r="PPQ293" s="10"/>
      <c r="PPR293" s="10"/>
      <c r="PPS293" s="10"/>
      <c r="PPT293" s="10"/>
      <c r="PPU293" s="10"/>
      <c r="PPV293" s="10"/>
      <c r="PPW293" s="10"/>
      <c r="PPX293" s="10"/>
      <c r="PPY293" s="10"/>
      <c r="PPZ293" s="10"/>
      <c r="PQA293" s="10"/>
      <c r="PQB293" s="10"/>
      <c r="PQC293" s="10"/>
      <c r="PQD293" s="10"/>
      <c r="PQE293" s="10"/>
      <c r="PQF293" s="10"/>
      <c r="PQG293" s="10"/>
      <c r="PQH293" s="10"/>
      <c r="PQI293" s="10"/>
      <c r="PQJ293" s="10"/>
      <c r="PQK293" s="10"/>
      <c r="PQL293" s="10"/>
      <c r="PQM293" s="10"/>
      <c r="PQN293" s="10"/>
      <c r="PQO293" s="10"/>
      <c r="PQP293" s="10"/>
      <c r="PQQ293" s="10"/>
      <c r="PQR293" s="10"/>
      <c r="PQS293" s="10"/>
      <c r="PQT293" s="10"/>
      <c r="PQU293" s="10"/>
      <c r="PQV293" s="10"/>
      <c r="PQW293" s="10"/>
      <c r="PQX293" s="10"/>
      <c r="PQY293" s="10"/>
      <c r="PQZ293" s="10"/>
      <c r="PRA293" s="10"/>
      <c r="PRB293" s="10"/>
      <c r="PRC293" s="10"/>
      <c r="PRD293" s="10"/>
      <c r="PRE293" s="10"/>
      <c r="PRF293" s="10"/>
      <c r="PRG293" s="10"/>
      <c r="PRH293" s="10"/>
      <c r="PRI293" s="10"/>
      <c r="PRJ293" s="10"/>
      <c r="PRK293" s="10"/>
      <c r="PRL293" s="10"/>
      <c r="PRM293" s="10"/>
      <c r="PRN293" s="10"/>
      <c r="PRO293" s="10"/>
      <c r="PRP293" s="10"/>
      <c r="PRQ293" s="10"/>
      <c r="PRR293" s="10"/>
      <c r="PRS293" s="10"/>
      <c r="PRT293" s="10"/>
      <c r="PRU293" s="10"/>
      <c r="PRV293" s="10"/>
      <c r="PRW293" s="10"/>
      <c r="PRX293" s="10"/>
      <c r="PRY293" s="10"/>
      <c r="PRZ293" s="10"/>
      <c r="PSA293" s="10"/>
      <c r="PSB293" s="10"/>
      <c r="PSC293" s="10"/>
      <c r="PSD293" s="10"/>
      <c r="PSE293" s="10"/>
      <c r="PSF293" s="10"/>
      <c r="PSG293" s="10"/>
      <c r="PSH293" s="10"/>
      <c r="PSI293" s="10"/>
      <c r="PSJ293" s="10"/>
      <c r="PSK293" s="10"/>
      <c r="PSL293" s="10"/>
      <c r="PSM293" s="10"/>
      <c r="PSN293" s="10"/>
      <c r="PSO293" s="10"/>
      <c r="PSP293" s="10"/>
      <c r="PSQ293" s="10"/>
      <c r="PSR293" s="10"/>
      <c r="PSS293" s="10"/>
      <c r="PST293" s="10"/>
      <c r="PSU293" s="10"/>
      <c r="PSV293" s="10"/>
      <c r="PSW293" s="10"/>
      <c r="PSX293" s="10"/>
      <c r="PSY293" s="10"/>
      <c r="PSZ293" s="10"/>
      <c r="PTA293" s="10"/>
      <c r="PTB293" s="10"/>
      <c r="PTC293" s="10"/>
      <c r="PTD293" s="10"/>
      <c r="PTE293" s="10"/>
      <c r="PTF293" s="10"/>
      <c r="PTG293" s="10"/>
      <c r="PTH293" s="10"/>
      <c r="PTI293" s="10"/>
      <c r="PTJ293" s="10"/>
      <c r="PTK293" s="10"/>
      <c r="PTL293" s="10"/>
      <c r="PTM293" s="10"/>
      <c r="PTN293" s="10"/>
      <c r="PTO293" s="10"/>
      <c r="PTP293" s="10"/>
      <c r="PTQ293" s="10"/>
      <c r="PTR293" s="10"/>
      <c r="PTS293" s="10"/>
      <c r="PTT293" s="10"/>
      <c r="PTU293" s="10"/>
      <c r="PTV293" s="10"/>
      <c r="PTW293" s="10"/>
      <c r="PTX293" s="10"/>
      <c r="PTY293" s="10"/>
      <c r="PTZ293" s="10"/>
      <c r="PUA293" s="10"/>
      <c r="PUB293" s="10"/>
      <c r="PUC293" s="10"/>
      <c r="PUD293" s="10"/>
      <c r="PUE293" s="10"/>
      <c r="PUF293" s="10"/>
      <c r="PUG293" s="10"/>
      <c r="PUH293" s="10"/>
      <c r="PUI293" s="10"/>
      <c r="PUJ293" s="10"/>
      <c r="PUK293" s="10"/>
      <c r="PUL293" s="10"/>
      <c r="PUM293" s="10"/>
      <c r="PUN293" s="10"/>
      <c r="PUO293" s="10"/>
      <c r="PUP293" s="10"/>
      <c r="PUQ293" s="10"/>
      <c r="PUR293" s="10"/>
      <c r="PUS293" s="10"/>
      <c r="PUT293" s="10"/>
      <c r="PUU293" s="10"/>
      <c r="PUV293" s="10"/>
      <c r="PUW293" s="10"/>
      <c r="PUX293" s="10"/>
      <c r="PUY293" s="10"/>
      <c r="PUZ293" s="10"/>
      <c r="PVA293" s="10"/>
      <c r="PVB293" s="10"/>
      <c r="PVC293" s="10"/>
      <c r="PVD293" s="10"/>
      <c r="PVE293" s="10"/>
      <c r="PVF293" s="10"/>
      <c r="PVG293" s="10"/>
      <c r="PVH293" s="10"/>
      <c r="PVI293" s="10"/>
      <c r="PVJ293" s="10"/>
      <c r="PVK293" s="10"/>
      <c r="PVL293" s="10"/>
      <c r="PVM293" s="10"/>
      <c r="PVN293" s="10"/>
      <c r="PVO293" s="10"/>
      <c r="PVP293" s="10"/>
      <c r="PVQ293" s="10"/>
      <c r="PVR293" s="10"/>
      <c r="PVS293" s="10"/>
      <c r="PVT293" s="10"/>
      <c r="PVU293" s="10"/>
      <c r="PVV293" s="10"/>
      <c r="PVW293" s="10"/>
      <c r="PVX293" s="10"/>
      <c r="PVY293" s="10"/>
      <c r="PVZ293" s="10"/>
      <c r="PWA293" s="10"/>
      <c r="PWB293" s="10"/>
      <c r="PWC293" s="10"/>
      <c r="PWD293" s="10"/>
      <c r="PWE293" s="10"/>
      <c r="PWF293" s="10"/>
      <c r="PWG293" s="10"/>
      <c r="PWH293" s="10"/>
      <c r="PWI293" s="10"/>
      <c r="PWJ293" s="10"/>
      <c r="PWK293" s="10"/>
      <c r="PWL293" s="10"/>
      <c r="PWM293" s="10"/>
      <c r="PWN293" s="10"/>
      <c r="PWO293" s="10"/>
      <c r="PWP293" s="10"/>
      <c r="PWQ293" s="10"/>
      <c r="PWR293" s="10"/>
      <c r="PWS293" s="10"/>
      <c r="PWT293" s="10"/>
      <c r="PWU293" s="10"/>
      <c r="PWV293" s="10"/>
      <c r="PWW293" s="10"/>
      <c r="PWX293" s="10"/>
      <c r="PWY293" s="10"/>
      <c r="PWZ293" s="10"/>
      <c r="PXA293" s="10"/>
      <c r="PXB293" s="10"/>
      <c r="PXC293" s="10"/>
      <c r="PXD293" s="10"/>
      <c r="PXE293" s="10"/>
      <c r="PXF293" s="10"/>
      <c r="PXG293" s="10"/>
      <c r="PXH293" s="10"/>
      <c r="PXI293" s="10"/>
      <c r="PXJ293" s="10"/>
      <c r="PXK293" s="10"/>
      <c r="PXL293" s="10"/>
      <c r="PXM293" s="10"/>
      <c r="PXN293" s="10"/>
      <c r="PXO293" s="10"/>
      <c r="PXP293" s="10"/>
      <c r="PXQ293" s="10"/>
      <c r="PXR293" s="10"/>
      <c r="PXS293" s="10"/>
      <c r="PXT293" s="10"/>
      <c r="PXU293" s="10"/>
      <c r="PXV293" s="10"/>
      <c r="PXW293" s="10"/>
      <c r="PXX293" s="10"/>
      <c r="PXY293" s="10"/>
      <c r="PXZ293" s="10"/>
      <c r="PYA293" s="10"/>
      <c r="PYB293" s="10"/>
      <c r="PYC293" s="10"/>
      <c r="PYD293" s="10"/>
      <c r="PYE293" s="10"/>
      <c r="PYF293" s="10"/>
      <c r="PYG293" s="10"/>
      <c r="PYH293" s="10"/>
      <c r="PYI293" s="10"/>
      <c r="PYJ293" s="10"/>
      <c r="PYK293" s="10"/>
      <c r="PYL293" s="10"/>
      <c r="PYM293" s="10"/>
      <c r="PYN293" s="10"/>
      <c r="PYO293" s="10"/>
      <c r="PYP293" s="10"/>
      <c r="PYQ293" s="10"/>
      <c r="PYR293" s="10"/>
      <c r="PYS293" s="10"/>
      <c r="PYT293" s="10"/>
      <c r="PYU293" s="10"/>
      <c r="PYV293" s="10"/>
      <c r="PYW293" s="10"/>
      <c r="PYX293" s="10"/>
      <c r="PYY293" s="10"/>
      <c r="PYZ293" s="10"/>
      <c r="PZA293" s="10"/>
      <c r="PZB293" s="10"/>
      <c r="PZC293" s="10"/>
      <c r="PZD293" s="10"/>
      <c r="PZE293" s="10"/>
      <c r="PZF293" s="10"/>
      <c r="PZG293" s="10"/>
      <c r="PZH293" s="10"/>
      <c r="PZI293" s="10"/>
      <c r="PZJ293" s="10"/>
      <c r="PZK293" s="10"/>
      <c r="PZL293" s="10"/>
      <c r="PZM293" s="10"/>
      <c r="PZN293" s="10"/>
      <c r="PZO293" s="10"/>
      <c r="PZP293" s="10"/>
      <c r="PZQ293" s="10"/>
      <c r="PZR293" s="10"/>
      <c r="PZS293" s="10"/>
      <c r="PZT293" s="10"/>
      <c r="PZU293" s="10"/>
      <c r="PZV293" s="10"/>
      <c r="PZW293" s="10"/>
      <c r="PZX293" s="10"/>
      <c r="PZY293" s="10"/>
      <c r="PZZ293" s="10"/>
      <c r="QAA293" s="10"/>
      <c r="QAB293" s="10"/>
      <c r="QAC293" s="10"/>
      <c r="QAD293" s="10"/>
      <c r="QAE293" s="10"/>
      <c r="QAF293" s="10"/>
      <c r="QAG293" s="10"/>
      <c r="QAH293" s="10"/>
      <c r="QAI293" s="10"/>
      <c r="QAJ293" s="10"/>
      <c r="QAK293" s="10"/>
      <c r="QAL293" s="10"/>
      <c r="QAM293" s="10"/>
      <c r="QAN293" s="10"/>
      <c r="QAO293" s="10"/>
      <c r="QAP293" s="10"/>
      <c r="QAQ293" s="10"/>
      <c r="QAR293" s="10"/>
      <c r="QAS293" s="10"/>
      <c r="QAT293" s="10"/>
      <c r="QAU293" s="10"/>
      <c r="QAV293" s="10"/>
      <c r="QAW293" s="10"/>
      <c r="QAX293" s="10"/>
      <c r="QAY293" s="10"/>
      <c r="QAZ293" s="10"/>
      <c r="QBA293" s="10"/>
      <c r="QBB293" s="10"/>
      <c r="QBC293" s="10"/>
      <c r="QBD293" s="10"/>
      <c r="QBE293" s="10"/>
      <c r="QBF293" s="10"/>
      <c r="QBG293" s="10"/>
      <c r="QBH293" s="10"/>
      <c r="QBI293" s="10"/>
      <c r="QBJ293" s="10"/>
      <c r="QBK293" s="10"/>
      <c r="QBL293" s="10"/>
      <c r="QBM293" s="10"/>
      <c r="QBN293" s="10"/>
      <c r="QBO293" s="10"/>
      <c r="QBP293" s="10"/>
      <c r="QBQ293" s="10"/>
      <c r="QBR293" s="10"/>
      <c r="QBS293" s="10"/>
      <c r="QBT293" s="10"/>
      <c r="QBU293" s="10"/>
      <c r="QBV293" s="10"/>
      <c r="QBW293" s="10"/>
      <c r="QBX293" s="10"/>
      <c r="QBY293" s="10"/>
      <c r="QBZ293" s="10"/>
      <c r="QCA293" s="10"/>
      <c r="QCB293" s="10"/>
      <c r="QCC293" s="10"/>
      <c r="QCD293" s="10"/>
      <c r="QCE293" s="10"/>
      <c r="QCF293" s="10"/>
      <c r="QCG293" s="10"/>
      <c r="QCH293" s="10"/>
      <c r="QCI293" s="10"/>
      <c r="QCJ293" s="10"/>
      <c r="QCK293" s="10"/>
      <c r="QCL293" s="10"/>
      <c r="QCM293" s="10"/>
      <c r="QCN293" s="10"/>
      <c r="QCO293" s="10"/>
      <c r="QCP293" s="10"/>
      <c r="QCQ293" s="10"/>
      <c r="QCR293" s="10"/>
      <c r="QCS293" s="10"/>
      <c r="QCT293" s="10"/>
      <c r="QCU293" s="10"/>
      <c r="QCV293" s="10"/>
      <c r="QCW293" s="10"/>
      <c r="QCX293" s="10"/>
      <c r="QCY293" s="10"/>
      <c r="QCZ293" s="10"/>
      <c r="QDA293" s="10"/>
      <c r="QDB293" s="10"/>
      <c r="QDC293" s="10"/>
      <c r="QDD293" s="10"/>
      <c r="QDE293" s="10"/>
      <c r="QDF293" s="10"/>
      <c r="QDG293" s="10"/>
      <c r="QDH293" s="10"/>
      <c r="QDI293" s="10"/>
      <c r="QDJ293" s="10"/>
      <c r="QDK293" s="10"/>
      <c r="QDL293" s="10"/>
      <c r="QDM293" s="10"/>
      <c r="QDN293" s="10"/>
      <c r="QDO293" s="10"/>
      <c r="QDP293" s="10"/>
      <c r="QDQ293" s="10"/>
      <c r="QDR293" s="10"/>
      <c r="QDS293" s="10"/>
      <c r="QDT293" s="10"/>
      <c r="QDU293" s="10"/>
      <c r="QDV293" s="10"/>
      <c r="QDW293" s="10"/>
      <c r="QDX293" s="10"/>
      <c r="QDY293" s="10"/>
      <c r="QDZ293" s="10"/>
      <c r="QEA293" s="10"/>
      <c r="QEB293" s="10"/>
      <c r="QEC293" s="10"/>
      <c r="QED293" s="10"/>
      <c r="QEE293" s="10"/>
      <c r="QEF293" s="10"/>
      <c r="QEG293" s="10"/>
      <c r="QEH293" s="10"/>
      <c r="QEI293" s="10"/>
      <c r="QEJ293" s="10"/>
      <c r="QEK293" s="10"/>
      <c r="QEL293" s="10"/>
      <c r="QEM293" s="10"/>
      <c r="QEN293" s="10"/>
      <c r="QEO293" s="10"/>
      <c r="QEP293" s="10"/>
      <c r="QEQ293" s="10"/>
      <c r="QER293" s="10"/>
      <c r="QES293" s="10"/>
      <c r="QET293" s="10"/>
      <c r="QEU293" s="10"/>
      <c r="QEV293" s="10"/>
      <c r="QEW293" s="10"/>
      <c r="QEX293" s="10"/>
      <c r="QEY293" s="10"/>
      <c r="QEZ293" s="10"/>
      <c r="QFA293" s="10"/>
      <c r="QFB293" s="10"/>
      <c r="QFC293" s="10"/>
      <c r="QFD293" s="10"/>
      <c r="QFE293" s="10"/>
      <c r="QFF293" s="10"/>
      <c r="QFG293" s="10"/>
      <c r="QFH293" s="10"/>
      <c r="QFI293" s="10"/>
      <c r="QFJ293" s="10"/>
      <c r="QFK293" s="10"/>
      <c r="QFL293" s="10"/>
      <c r="QFM293" s="10"/>
      <c r="QFN293" s="10"/>
      <c r="QFO293" s="10"/>
      <c r="QFP293" s="10"/>
      <c r="QFQ293" s="10"/>
      <c r="QFR293" s="10"/>
      <c r="QFS293" s="10"/>
      <c r="QFT293" s="10"/>
      <c r="QFU293" s="10"/>
      <c r="QFV293" s="10"/>
      <c r="QFW293" s="10"/>
      <c r="QFX293" s="10"/>
      <c r="QFY293" s="10"/>
      <c r="QFZ293" s="10"/>
      <c r="QGA293" s="10"/>
      <c r="QGB293" s="10"/>
      <c r="QGC293" s="10"/>
      <c r="QGD293" s="10"/>
      <c r="QGE293" s="10"/>
      <c r="QGF293" s="10"/>
      <c r="QGG293" s="10"/>
      <c r="QGH293" s="10"/>
      <c r="QGI293" s="10"/>
      <c r="QGJ293" s="10"/>
      <c r="QGK293" s="10"/>
      <c r="QGL293" s="10"/>
      <c r="QGM293" s="10"/>
      <c r="QGN293" s="10"/>
      <c r="QGO293" s="10"/>
      <c r="QGP293" s="10"/>
      <c r="QGQ293" s="10"/>
      <c r="QGR293" s="10"/>
      <c r="QGS293" s="10"/>
      <c r="QGT293" s="10"/>
      <c r="QGU293" s="10"/>
      <c r="QGV293" s="10"/>
      <c r="QGW293" s="10"/>
      <c r="QGX293" s="10"/>
      <c r="QGY293" s="10"/>
      <c r="QGZ293" s="10"/>
      <c r="QHA293" s="10"/>
      <c r="QHB293" s="10"/>
      <c r="QHC293" s="10"/>
      <c r="QHD293" s="10"/>
      <c r="QHE293" s="10"/>
      <c r="QHF293" s="10"/>
      <c r="QHG293" s="10"/>
      <c r="QHH293" s="10"/>
      <c r="QHI293" s="10"/>
      <c r="QHJ293" s="10"/>
      <c r="QHK293" s="10"/>
      <c r="QHL293" s="10"/>
      <c r="QHM293" s="10"/>
      <c r="QHN293" s="10"/>
      <c r="QHO293" s="10"/>
      <c r="QHP293" s="10"/>
      <c r="QHQ293" s="10"/>
      <c r="QHR293" s="10"/>
      <c r="QHS293" s="10"/>
      <c r="QHT293" s="10"/>
      <c r="QHU293" s="10"/>
      <c r="QHV293" s="10"/>
      <c r="QHW293" s="10"/>
      <c r="QHX293" s="10"/>
      <c r="QHY293" s="10"/>
      <c r="QHZ293" s="10"/>
      <c r="QIA293" s="10"/>
      <c r="QIB293" s="10"/>
      <c r="QIC293" s="10"/>
      <c r="QID293" s="10"/>
      <c r="QIE293" s="10"/>
      <c r="QIF293" s="10"/>
      <c r="QIG293" s="10"/>
      <c r="QIH293" s="10"/>
      <c r="QII293" s="10"/>
      <c r="QIJ293" s="10"/>
      <c r="QIK293" s="10"/>
      <c r="QIL293" s="10"/>
      <c r="QIM293" s="10"/>
      <c r="QIN293" s="10"/>
      <c r="QIO293" s="10"/>
      <c r="QIP293" s="10"/>
      <c r="QIQ293" s="10"/>
      <c r="QIR293" s="10"/>
      <c r="QIS293" s="10"/>
      <c r="QIT293" s="10"/>
      <c r="QIU293" s="10"/>
      <c r="QIV293" s="10"/>
      <c r="QIW293" s="10"/>
      <c r="QIX293" s="10"/>
      <c r="QIY293" s="10"/>
      <c r="QIZ293" s="10"/>
      <c r="QJA293" s="10"/>
      <c r="QJB293" s="10"/>
      <c r="QJC293" s="10"/>
      <c r="QJD293" s="10"/>
      <c r="QJE293" s="10"/>
      <c r="QJF293" s="10"/>
      <c r="QJG293" s="10"/>
      <c r="QJH293" s="10"/>
      <c r="QJI293" s="10"/>
      <c r="QJJ293" s="10"/>
      <c r="QJK293" s="10"/>
      <c r="QJL293" s="10"/>
      <c r="QJM293" s="10"/>
      <c r="QJN293" s="10"/>
      <c r="QJO293" s="10"/>
      <c r="QJP293" s="10"/>
      <c r="QJQ293" s="10"/>
      <c r="QJR293" s="10"/>
      <c r="QJS293" s="10"/>
      <c r="QJT293" s="10"/>
      <c r="QJU293" s="10"/>
      <c r="QJV293" s="10"/>
      <c r="QJW293" s="10"/>
      <c r="QJX293" s="10"/>
      <c r="QJY293" s="10"/>
      <c r="QJZ293" s="10"/>
      <c r="QKA293" s="10"/>
      <c r="QKB293" s="10"/>
      <c r="QKC293" s="10"/>
      <c r="QKD293" s="10"/>
      <c r="QKE293" s="10"/>
      <c r="QKF293" s="10"/>
      <c r="QKG293" s="10"/>
      <c r="QKH293" s="10"/>
      <c r="QKI293" s="10"/>
      <c r="QKJ293" s="10"/>
      <c r="QKK293" s="10"/>
      <c r="QKL293" s="10"/>
      <c r="QKM293" s="10"/>
      <c r="QKN293" s="10"/>
      <c r="QKO293" s="10"/>
      <c r="QKP293" s="10"/>
      <c r="QKQ293" s="10"/>
      <c r="QKR293" s="10"/>
      <c r="QKS293" s="10"/>
      <c r="QKT293" s="10"/>
      <c r="QKU293" s="10"/>
      <c r="QKV293" s="10"/>
      <c r="QKW293" s="10"/>
      <c r="QKX293" s="10"/>
      <c r="QKY293" s="10"/>
      <c r="QKZ293" s="10"/>
      <c r="QLA293" s="10"/>
      <c r="QLB293" s="10"/>
      <c r="QLC293" s="10"/>
      <c r="QLD293" s="10"/>
      <c r="QLE293" s="10"/>
      <c r="QLF293" s="10"/>
      <c r="QLG293" s="10"/>
      <c r="QLH293" s="10"/>
      <c r="QLI293" s="10"/>
      <c r="QLJ293" s="10"/>
      <c r="QLK293" s="10"/>
      <c r="QLL293" s="10"/>
      <c r="QLM293" s="10"/>
      <c r="QLN293" s="10"/>
      <c r="QLO293" s="10"/>
      <c r="QLP293" s="10"/>
      <c r="QLQ293" s="10"/>
      <c r="QLR293" s="10"/>
      <c r="QLS293" s="10"/>
      <c r="QLT293" s="10"/>
      <c r="QLU293" s="10"/>
      <c r="QLV293" s="10"/>
      <c r="QLW293" s="10"/>
      <c r="QLX293" s="10"/>
      <c r="QLY293" s="10"/>
      <c r="QLZ293" s="10"/>
      <c r="QMA293" s="10"/>
      <c r="QMB293" s="10"/>
      <c r="QMC293" s="10"/>
      <c r="QMD293" s="10"/>
      <c r="QME293" s="10"/>
      <c r="QMF293" s="10"/>
      <c r="QMG293" s="10"/>
      <c r="QMH293" s="10"/>
      <c r="QMI293" s="10"/>
      <c r="QMJ293" s="10"/>
      <c r="QMK293" s="10"/>
      <c r="QML293" s="10"/>
      <c r="QMM293" s="10"/>
      <c r="QMN293" s="10"/>
      <c r="QMO293" s="10"/>
      <c r="QMP293" s="10"/>
      <c r="QMQ293" s="10"/>
      <c r="QMR293" s="10"/>
      <c r="QMS293" s="10"/>
      <c r="QMT293" s="10"/>
      <c r="QMU293" s="10"/>
      <c r="QMV293" s="10"/>
      <c r="QMW293" s="10"/>
      <c r="QMX293" s="10"/>
      <c r="QMY293" s="10"/>
      <c r="QMZ293" s="10"/>
      <c r="QNA293" s="10"/>
      <c r="QNB293" s="10"/>
      <c r="QNC293" s="10"/>
      <c r="QND293" s="10"/>
      <c r="QNE293" s="10"/>
      <c r="QNF293" s="10"/>
      <c r="QNG293" s="10"/>
      <c r="QNH293" s="10"/>
      <c r="QNI293" s="10"/>
      <c r="QNJ293" s="10"/>
      <c r="QNK293" s="10"/>
      <c r="QNL293" s="10"/>
      <c r="QNM293" s="10"/>
      <c r="QNN293" s="10"/>
      <c r="QNO293" s="10"/>
      <c r="QNP293" s="10"/>
      <c r="QNQ293" s="10"/>
      <c r="QNR293" s="10"/>
      <c r="QNS293" s="10"/>
      <c r="QNT293" s="10"/>
      <c r="QNU293" s="10"/>
      <c r="QNV293" s="10"/>
      <c r="QNW293" s="10"/>
      <c r="QNX293" s="10"/>
      <c r="QNY293" s="10"/>
      <c r="QNZ293" s="10"/>
      <c r="QOA293" s="10"/>
      <c r="QOB293" s="10"/>
      <c r="QOC293" s="10"/>
      <c r="QOD293" s="10"/>
      <c r="QOE293" s="10"/>
      <c r="QOF293" s="10"/>
      <c r="QOG293" s="10"/>
      <c r="QOH293" s="10"/>
      <c r="QOI293" s="10"/>
      <c r="QOJ293" s="10"/>
      <c r="QOK293" s="10"/>
      <c r="QOL293" s="10"/>
      <c r="QOM293" s="10"/>
      <c r="QON293" s="10"/>
      <c r="QOO293" s="10"/>
      <c r="QOP293" s="10"/>
      <c r="QOQ293" s="10"/>
      <c r="QOR293" s="10"/>
      <c r="QOS293" s="10"/>
      <c r="QOT293" s="10"/>
      <c r="QOU293" s="10"/>
      <c r="QOV293" s="10"/>
      <c r="QOW293" s="10"/>
      <c r="QOX293" s="10"/>
      <c r="QOY293" s="10"/>
      <c r="QOZ293" s="10"/>
      <c r="QPA293" s="10"/>
      <c r="QPB293" s="10"/>
      <c r="QPC293" s="10"/>
      <c r="QPD293" s="10"/>
      <c r="QPE293" s="10"/>
      <c r="QPF293" s="10"/>
      <c r="QPG293" s="10"/>
      <c r="QPH293" s="10"/>
      <c r="QPI293" s="10"/>
      <c r="QPJ293" s="10"/>
      <c r="QPK293" s="10"/>
      <c r="QPL293" s="10"/>
      <c r="QPM293" s="10"/>
      <c r="QPN293" s="10"/>
      <c r="QPO293" s="10"/>
      <c r="QPP293" s="10"/>
      <c r="QPQ293" s="10"/>
      <c r="QPR293" s="10"/>
      <c r="QPS293" s="10"/>
      <c r="QPT293" s="10"/>
      <c r="QPU293" s="10"/>
      <c r="QPV293" s="10"/>
      <c r="QPW293" s="10"/>
      <c r="QPX293" s="10"/>
      <c r="QPY293" s="10"/>
      <c r="QPZ293" s="10"/>
      <c r="QQA293" s="10"/>
      <c r="QQB293" s="10"/>
      <c r="QQC293" s="10"/>
      <c r="QQD293" s="10"/>
      <c r="QQE293" s="10"/>
      <c r="QQF293" s="10"/>
      <c r="QQG293" s="10"/>
      <c r="QQH293" s="10"/>
      <c r="QQI293" s="10"/>
      <c r="QQJ293" s="10"/>
      <c r="QQK293" s="10"/>
      <c r="QQL293" s="10"/>
      <c r="QQM293" s="10"/>
      <c r="QQN293" s="10"/>
      <c r="QQO293" s="10"/>
      <c r="QQP293" s="10"/>
      <c r="QQQ293" s="10"/>
      <c r="QQR293" s="10"/>
      <c r="QQS293" s="10"/>
      <c r="QQT293" s="10"/>
      <c r="QQU293" s="10"/>
      <c r="QQV293" s="10"/>
      <c r="QQW293" s="10"/>
      <c r="QQX293" s="10"/>
      <c r="QQY293" s="10"/>
      <c r="QQZ293" s="10"/>
      <c r="QRA293" s="10"/>
      <c r="QRB293" s="10"/>
      <c r="QRC293" s="10"/>
      <c r="QRD293" s="10"/>
      <c r="QRE293" s="10"/>
      <c r="QRF293" s="10"/>
      <c r="QRG293" s="10"/>
      <c r="QRH293" s="10"/>
      <c r="QRI293" s="10"/>
      <c r="QRJ293" s="10"/>
      <c r="QRK293" s="10"/>
      <c r="QRL293" s="10"/>
      <c r="QRM293" s="10"/>
      <c r="QRN293" s="10"/>
      <c r="QRO293" s="10"/>
      <c r="QRP293" s="10"/>
      <c r="QRQ293" s="10"/>
      <c r="QRR293" s="10"/>
      <c r="QRS293" s="10"/>
      <c r="QRT293" s="10"/>
      <c r="QRU293" s="10"/>
      <c r="QRV293" s="10"/>
      <c r="QRW293" s="10"/>
      <c r="QRX293" s="10"/>
      <c r="QRY293" s="10"/>
      <c r="QRZ293" s="10"/>
      <c r="QSA293" s="10"/>
      <c r="QSB293" s="10"/>
      <c r="QSC293" s="10"/>
      <c r="QSD293" s="10"/>
      <c r="QSE293" s="10"/>
      <c r="QSF293" s="10"/>
      <c r="QSG293" s="10"/>
      <c r="QSH293" s="10"/>
      <c r="QSI293" s="10"/>
      <c r="QSJ293" s="10"/>
      <c r="QSK293" s="10"/>
      <c r="QSL293" s="10"/>
      <c r="QSM293" s="10"/>
      <c r="QSN293" s="10"/>
      <c r="QSO293" s="10"/>
      <c r="QSP293" s="10"/>
      <c r="QSQ293" s="10"/>
      <c r="QSR293" s="10"/>
      <c r="QSS293" s="10"/>
      <c r="QST293" s="10"/>
      <c r="QSU293" s="10"/>
      <c r="QSV293" s="10"/>
      <c r="QSW293" s="10"/>
      <c r="QSX293" s="10"/>
      <c r="QSY293" s="10"/>
      <c r="QSZ293" s="10"/>
      <c r="QTA293" s="10"/>
      <c r="QTB293" s="10"/>
      <c r="QTC293" s="10"/>
      <c r="QTD293" s="10"/>
      <c r="QTE293" s="10"/>
      <c r="QTF293" s="10"/>
      <c r="QTG293" s="10"/>
      <c r="QTH293" s="10"/>
      <c r="QTI293" s="10"/>
      <c r="QTJ293" s="10"/>
      <c r="QTK293" s="10"/>
      <c r="QTL293" s="10"/>
      <c r="QTM293" s="10"/>
      <c r="QTN293" s="10"/>
      <c r="QTO293" s="10"/>
      <c r="QTP293" s="10"/>
      <c r="QTQ293" s="10"/>
      <c r="QTR293" s="10"/>
      <c r="QTS293" s="10"/>
      <c r="QTT293" s="10"/>
      <c r="QTU293" s="10"/>
      <c r="QTV293" s="10"/>
      <c r="QTW293" s="10"/>
      <c r="QTX293" s="10"/>
      <c r="QTY293" s="10"/>
      <c r="QTZ293" s="10"/>
      <c r="QUA293" s="10"/>
      <c r="QUB293" s="10"/>
      <c r="QUC293" s="10"/>
      <c r="QUD293" s="10"/>
      <c r="QUE293" s="10"/>
      <c r="QUF293" s="10"/>
      <c r="QUG293" s="10"/>
      <c r="QUH293" s="10"/>
      <c r="QUI293" s="10"/>
      <c r="QUJ293" s="10"/>
      <c r="QUK293" s="10"/>
      <c r="QUL293" s="10"/>
      <c r="QUM293" s="10"/>
      <c r="QUN293" s="10"/>
      <c r="QUO293" s="10"/>
      <c r="QUP293" s="10"/>
      <c r="QUQ293" s="10"/>
      <c r="QUR293" s="10"/>
      <c r="QUS293" s="10"/>
      <c r="QUT293" s="10"/>
      <c r="QUU293" s="10"/>
      <c r="QUV293" s="10"/>
      <c r="QUW293" s="10"/>
      <c r="QUX293" s="10"/>
      <c r="QUY293" s="10"/>
      <c r="QUZ293" s="10"/>
      <c r="QVA293" s="10"/>
      <c r="QVB293" s="10"/>
      <c r="QVC293" s="10"/>
      <c r="QVD293" s="10"/>
      <c r="QVE293" s="10"/>
      <c r="QVF293" s="10"/>
      <c r="QVG293" s="10"/>
      <c r="QVH293" s="10"/>
      <c r="QVI293" s="10"/>
      <c r="QVJ293" s="10"/>
      <c r="QVK293" s="10"/>
      <c r="QVL293" s="10"/>
      <c r="QVM293" s="10"/>
      <c r="QVN293" s="10"/>
      <c r="QVO293" s="10"/>
      <c r="QVP293" s="10"/>
      <c r="QVQ293" s="10"/>
      <c r="QVR293" s="10"/>
      <c r="QVS293" s="10"/>
      <c r="QVT293" s="10"/>
      <c r="QVU293" s="10"/>
      <c r="QVV293" s="10"/>
      <c r="QVW293" s="10"/>
      <c r="QVX293" s="10"/>
      <c r="QVY293" s="10"/>
      <c r="QVZ293" s="10"/>
      <c r="QWA293" s="10"/>
      <c r="QWB293" s="10"/>
      <c r="QWC293" s="10"/>
      <c r="QWD293" s="10"/>
      <c r="QWE293" s="10"/>
      <c r="QWF293" s="10"/>
      <c r="QWG293" s="10"/>
      <c r="QWH293" s="10"/>
      <c r="QWI293" s="10"/>
      <c r="QWJ293" s="10"/>
      <c r="QWK293" s="10"/>
      <c r="QWL293" s="10"/>
      <c r="QWM293" s="10"/>
      <c r="QWN293" s="10"/>
      <c r="QWO293" s="10"/>
      <c r="QWP293" s="10"/>
      <c r="QWQ293" s="10"/>
      <c r="QWR293" s="10"/>
      <c r="QWS293" s="10"/>
      <c r="QWT293" s="10"/>
      <c r="QWU293" s="10"/>
      <c r="QWV293" s="10"/>
      <c r="QWW293" s="10"/>
      <c r="QWX293" s="10"/>
      <c r="QWY293" s="10"/>
      <c r="QWZ293" s="10"/>
      <c r="QXA293" s="10"/>
      <c r="QXB293" s="10"/>
      <c r="QXC293" s="10"/>
      <c r="QXD293" s="10"/>
      <c r="QXE293" s="10"/>
      <c r="QXF293" s="10"/>
      <c r="QXG293" s="10"/>
      <c r="QXH293" s="10"/>
      <c r="QXI293" s="10"/>
      <c r="QXJ293" s="10"/>
      <c r="QXK293" s="10"/>
      <c r="QXL293" s="10"/>
      <c r="QXM293" s="10"/>
      <c r="QXN293" s="10"/>
      <c r="QXO293" s="10"/>
      <c r="QXP293" s="10"/>
      <c r="QXQ293" s="10"/>
      <c r="QXR293" s="10"/>
      <c r="QXS293" s="10"/>
      <c r="QXT293" s="10"/>
      <c r="QXU293" s="10"/>
      <c r="QXV293" s="10"/>
      <c r="QXW293" s="10"/>
      <c r="QXX293" s="10"/>
      <c r="QXY293" s="10"/>
      <c r="QXZ293" s="10"/>
      <c r="QYA293" s="10"/>
      <c r="QYB293" s="10"/>
      <c r="QYC293" s="10"/>
      <c r="QYD293" s="10"/>
      <c r="QYE293" s="10"/>
      <c r="QYF293" s="10"/>
      <c r="QYG293" s="10"/>
      <c r="QYH293" s="10"/>
      <c r="QYI293" s="10"/>
      <c r="QYJ293" s="10"/>
      <c r="QYK293" s="10"/>
      <c r="QYL293" s="10"/>
      <c r="QYM293" s="10"/>
      <c r="QYN293" s="10"/>
      <c r="QYO293" s="10"/>
      <c r="QYP293" s="10"/>
      <c r="QYQ293" s="10"/>
      <c r="QYR293" s="10"/>
      <c r="QYS293" s="10"/>
      <c r="QYT293" s="10"/>
      <c r="QYU293" s="10"/>
      <c r="QYV293" s="10"/>
      <c r="QYW293" s="10"/>
      <c r="QYX293" s="10"/>
      <c r="QYY293" s="10"/>
      <c r="QYZ293" s="10"/>
      <c r="QZA293" s="10"/>
      <c r="QZB293" s="10"/>
      <c r="QZC293" s="10"/>
      <c r="QZD293" s="10"/>
      <c r="QZE293" s="10"/>
      <c r="QZF293" s="10"/>
      <c r="QZG293" s="10"/>
      <c r="QZH293" s="10"/>
      <c r="QZI293" s="10"/>
      <c r="QZJ293" s="10"/>
      <c r="QZK293" s="10"/>
      <c r="QZL293" s="10"/>
      <c r="QZM293" s="10"/>
      <c r="QZN293" s="10"/>
      <c r="QZO293" s="10"/>
      <c r="QZP293" s="10"/>
      <c r="QZQ293" s="10"/>
      <c r="QZR293" s="10"/>
      <c r="QZS293" s="10"/>
      <c r="QZT293" s="10"/>
      <c r="QZU293" s="10"/>
      <c r="QZV293" s="10"/>
      <c r="QZW293" s="10"/>
      <c r="QZX293" s="10"/>
      <c r="QZY293" s="10"/>
      <c r="QZZ293" s="10"/>
      <c r="RAA293" s="10"/>
      <c r="RAB293" s="10"/>
      <c r="RAC293" s="10"/>
      <c r="RAD293" s="10"/>
      <c r="RAE293" s="10"/>
      <c r="RAF293" s="10"/>
      <c r="RAG293" s="10"/>
      <c r="RAH293" s="10"/>
      <c r="RAI293" s="10"/>
      <c r="RAJ293" s="10"/>
      <c r="RAK293" s="10"/>
      <c r="RAL293" s="10"/>
      <c r="RAM293" s="10"/>
      <c r="RAN293" s="10"/>
      <c r="RAO293" s="10"/>
      <c r="RAP293" s="10"/>
      <c r="RAQ293" s="10"/>
      <c r="RAR293" s="10"/>
      <c r="RAS293" s="10"/>
      <c r="RAT293" s="10"/>
      <c r="RAU293" s="10"/>
      <c r="RAV293" s="10"/>
      <c r="RAW293" s="10"/>
      <c r="RAX293" s="10"/>
      <c r="RAY293" s="10"/>
      <c r="RAZ293" s="10"/>
      <c r="RBA293" s="10"/>
      <c r="RBB293" s="10"/>
      <c r="RBC293" s="10"/>
      <c r="RBD293" s="10"/>
      <c r="RBE293" s="10"/>
      <c r="RBF293" s="10"/>
      <c r="RBG293" s="10"/>
      <c r="RBH293" s="10"/>
      <c r="RBI293" s="10"/>
      <c r="RBJ293" s="10"/>
      <c r="RBK293" s="10"/>
      <c r="RBL293" s="10"/>
      <c r="RBM293" s="10"/>
      <c r="RBN293" s="10"/>
      <c r="RBO293" s="10"/>
      <c r="RBP293" s="10"/>
      <c r="RBQ293" s="10"/>
      <c r="RBR293" s="10"/>
      <c r="RBS293" s="10"/>
      <c r="RBT293" s="10"/>
      <c r="RBU293" s="10"/>
      <c r="RBV293" s="10"/>
      <c r="RBW293" s="10"/>
      <c r="RBX293" s="10"/>
      <c r="RBY293" s="10"/>
      <c r="RBZ293" s="10"/>
      <c r="RCA293" s="10"/>
      <c r="RCB293" s="10"/>
      <c r="RCC293" s="10"/>
      <c r="RCD293" s="10"/>
      <c r="RCE293" s="10"/>
      <c r="RCF293" s="10"/>
      <c r="RCG293" s="10"/>
      <c r="RCH293" s="10"/>
      <c r="RCI293" s="10"/>
      <c r="RCJ293" s="10"/>
      <c r="RCK293" s="10"/>
      <c r="RCL293" s="10"/>
      <c r="RCM293" s="10"/>
      <c r="RCN293" s="10"/>
      <c r="RCO293" s="10"/>
      <c r="RCP293" s="10"/>
      <c r="RCQ293" s="10"/>
      <c r="RCR293" s="10"/>
      <c r="RCS293" s="10"/>
      <c r="RCT293" s="10"/>
      <c r="RCU293" s="10"/>
      <c r="RCV293" s="10"/>
      <c r="RCW293" s="10"/>
      <c r="RCX293" s="10"/>
      <c r="RCY293" s="10"/>
      <c r="RCZ293" s="10"/>
      <c r="RDA293" s="10"/>
      <c r="RDB293" s="10"/>
      <c r="RDC293" s="10"/>
      <c r="RDD293" s="10"/>
      <c r="RDE293" s="10"/>
      <c r="RDF293" s="10"/>
      <c r="RDG293" s="10"/>
      <c r="RDH293" s="10"/>
      <c r="RDI293" s="10"/>
      <c r="RDJ293" s="10"/>
      <c r="RDK293" s="10"/>
      <c r="RDL293" s="10"/>
      <c r="RDM293" s="10"/>
      <c r="RDN293" s="10"/>
      <c r="RDO293" s="10"/>
      <c r="RDP293" s="10"/>
      <c r="RDQ293" s="10"/>
      <c r="RDR293" s="10"/>
      <c r="RDS293" s="10"/>
      <c r="RDT293" s="10"/>
      <c r="RDU293" s="10"/>
      <c r="RDV293" s="10"/>
      <c r="RDW293" s="10"/>
      <c r="RDX293" s="10"/>
      <c r="RDY293" s="10"/>
      <c r="RDZ293" s="10"/>
      <c r="REA293" s="10"/>
      <c r="REB293" s="10"/>
      <c r="REC293" s="10"/>
      <c r="RED293" s="10"/>
      <c r="REE293" s="10"/>
      <c r="REF293" s="10"/>
      <c r="REG293" s="10"/>
      <c r="REH293" s="10"/>
      <c r="REI293" s="10"/>
      <c r="REJ293" s="10"/>
      <c r="REK293" s="10"/>
      <c r="REL293" s="10"/>
      <c r="REM293" s="10"/>
      <c r="REN293" s="10"/>
      <c r="REO293" s="10"/>
      <c r="REP293" s="10"/>
      <c r="REQ293" s="10"/>
      <c r="RER293" s="10"/>
      <c r="RES293" s="10"/>
      <c r="RET293" s="10"/>
      <c r="REU293" s="10"/>
      <c r="REV293" s="10"/>
      <c r="REW293" s="10"/>
      <c r="REX293" s="10"/>
      <c r="REY293" s="10"/>
      <c r="REZ293" s="10"/>
      <c r="RFA293" s="10"/>
      <c r="RFB293" s="10"/>
      <c r="RFC293" s="10"/>
      <c r="RFD293" s="10"/>
      <c r="RFE293" s="10"/>
      <c r="RFF293" s="10"/>
      <c r="RFG293" s="10"/>
      <c r="RFH293" s="10"/>
      <c r="RFI293" s="10"/>
      <c r="RFJ293" s="10"/>
      <c r="RFK293" s="10"/>
      <c r="RFL293" s="10"/>
      <c r="RFM293" s="10"/>
      <c r="RFN293" s="10"/>
      <c r="RFO293" s="10"/>
      <c r="RFP293" s="10"/>
      <c r="RFQ293" s="10"/>
      <c r="RFR293" s="10"/>
      <c r="RFS293" s="10"/>
      <c r="RFT293" s="10"/>
      <c r="RFU293" s="10"/>
      <c r="RFV293" s="10"/>
      <c r="RFW293" s="10"/>
      <c r="RFX293" s="10"/>
      <c r="RFY293" s="10"/>
      <c r="RFZ293" s="10"/>
      <c r="RGA293" s="10"/>
      <c r="RGB293" s="10"/>
      <c r="RGC293" s="10"/>
      <c r="RGD293" s="10"/>
      <c r="RGE293" s="10"/>
      <c r="RGF293" s="10"/>
      <c r="RGG293" s="10"/>
      <c r="RGH293" s="10"/>
      <c r="RGI293" s="10"/>
      <c r="RGJ293" s="10"/>
      <c r="RGK293" s="10"/>
      <c r="RGL293" s="10"/>
      <c r="RGM293" s="10"/>
      <c r="RGN293" s="10"/>
      <c r="RGO293" s="10"/>
      <c r="RGP293" s="10"/>
      <c r="RGQ293" s="10"/>
      <c r="RGR293" s="10"/>
      <c r="RGS293" s="10"/>
      <c r="RGT293" s="10"/>
      <c r="RGU293" s="10"/>
      <c r="RGV293" s="10"/>
      <c r="RGW293" s="10"/>
      <c r="RGX293" s="10"/>
      <c r="RGY293" s="10"/>
      <c r="RGZ293" s="10"/>
      <c r="RHA293" s="10"/>
      <c r="RHB293" s="10"/>
      <c r="RHC293" s="10"/>
      <c r="RHD293" s="10"/>
      <c r="RHE293" s="10"/>
      <c r="RHF293" s="10"/>
      <c r="RHG293" s="10"/>
      <c r="RHH293" s="10"/>
      <c r="RHI293" s="10"/>
      <c r="RHJ293" s="10"/>
      <c r="RHK293" s="10"/>
      <c r="RHL293" s="10"/>
      <c r="RHM293" s="10"/>
      <c r="RHN293" s="10"/>
      <c r="RHO293" s="10"/>
      <c r="RHP293" s="10"/>
      <c r="RHQ293" s="10"/>
      <c r="RHR293" s="10"/>
      <c r="RHS293" s="10"/>
      <c r="RHT293" s="10"/>
      <c r="RHU293" s="10"/>
      <c r="RHV293" s="10"/>
      <c r="RHW293" s="10"/>
      <c r="RHX293" s="10"/>
      <c r="RHY293" s="10"/>
      <c r="RHZ293" s="10"/>
      <c r="RIA293" s="10"/>
      <c r="RIB293" s="10"/>
      <c r="RIC293" s="10"/>
      <c r="RID293" s="10"/>
      <c r="RIE293" s="10"/>
      <c r="RIF293" s="10"/>
      <c r="RIG293" s="10"/>
      <c r="RIH293" s="10"/>
      <c r="RII293" s="10"/>
      <c r="RIJ293" s="10"/>
      <c r="RIK293" s="10"/>
      <c r="RIL293" s="10"/>
      <c r="RIM293" s="10"/>
      <c r="RIN293" s="10"/>
      <c r="RIO293" s="10"/>
      <c r="RIP293" s="10"/>
      <c r="RIQ293" s="10"/>
      <c r="RIR293" s="10"/>
      <c r="RIS293" s="10"/>
      <c r="RIT293" s="10"/>
      <c r="RIU293" s="10"/>
      <c r="RIV293" s="10"/>
      <c r="RIW293" s="10"/>
      <c r="RIX293" s="10"/>
      <c r="RIY293" s="10"/>
      <c r="RIZ293" s="10"/>
      <c r="RJA293" s="10"/>
      <c r="RJB293" s="10"/>
      <c r="RJC293" s="10"/>
      <c r="RJD293" s="10"/>
      <c r="RJE293" s="10"/>
      <c r="RJF293" s="10"/>
      <c r="RJG293" s="10"/>
      <c r="RJH293" s="10"/>
      <c r="RJI293" s="10"/>
      <c r="RJJ293" s="10"/>
      <c r="RJK293" s="10"/>
      <c r="RJL293" s="10"/>
      <c r="RJM293" s="10"/>
      <c r="RJN293" s="10"/>
      <c r="RJO293" s="10"/>
      <c r="RJP293" s="10"/>
      <c r="RJQ293" s="10"/>
      <c r="RJR293" s="10"/>
      <c r="RJS293" s="10"/>
      <c r="RJT293" s="10"/>
      <c r="RJU293" s="10"/>
      <c r="RJV293" s="10"/>
      <c r="RJW293" s="10"/>
      <c r="RJX293" s="10"/>
      <c r="RJY293" s="10"/>
      <c r="RJZ293" s="10"/>
      <c r="RKA293" s="10"/>
      <c r="RKB293" s="10"/>
      <c r="RKC293" s="10"/>
      <c r="RKD293" s="10"/>
      <c r="RKE293" s="10"/>
      <c r="RKF293" s="10"/>
      <c r="RKG293" s="10"/>
      <c r="RKH293" s="10"/>
      <c r="RKI293" s="10"/>
      <c r="RKJ293" s="10"/>
      <c r="RKK293" s="10"/>
      <c r="RKL293" s="10"/>
      <c r="RKM293" s="10"/>
      <c r="RKN293" s="10"/>
      <c r="RKO293" s="10"/>
      <c r="RKP293" s="10"/>
      <c r="RKQ293" s="10"/>
      <c r="RKR293" s="10"/>
      <c r="RKS293" s="10"/>
      <c r="RKT293" s="10"/>
      <c r="RKU293" s="10"/>
      <c r="RKV293" s="10"/>
      <c r="RKW293" s="10"/>
      <c r="RKX293" s="10"/>
      <c r="RKY293" s="10"/>
      <c r="RKZ293" s="10"/>
      <c r="RLA293" s="10"/>
      <c r="RLB293" s="10"/>
      <c r="RLC293" s="10"/>
      <c r="RLD293" s="10"/>
      <c r="RLE293" s="10"/>
      <c r="RLF293" s="10"/>
      <c r="RLG293" s="10"/>
      <c r="RLH293" s="10"/>
      <c r="RLI293" s="10"/>
      <c r="RLJ293" s="10"/>
      <c r="RLK293" s="10"/>
      <c r="RLL293" s="10"/>
      <c r="RLM293" s="10"/>
      <c r="RLN293" s="10"/>
      <c r="RLO293" s="10"/>
      <c r="RLP293" s="10"/>
      <c r="RLQ293" s="10"/>
      <c r="RLR293" s="10"/>
      <c r="RLS293" s="10"/>
      <c r="RLT293" s="10"/>
      <c r="RLU293" s="10"/>
      <c r="RLV293" s="10"/>
      <c r="RLW293" s="10"/>
      <c r="RLX293" s="10"/>
      <c r="RLY293" s="10"/>
      <c r="RLZ293" s="10"/>
      <c r="RMA293" s="10"/>
      <c r="RMB293" s="10"/>
      <c r="RMC293" s="10"/>
      <c r="RMD293" s="10"/>
      <c r="RME293" s="10"/>
      <c r="RMF293" s="10"/>
      <c r="RMG293" s="10"/>
      <c r="RMH293" s="10"/>
      <c r="RMI293" s="10"/>
      <c r="RMJ293" s="10"/>
      <c r="RMK293" s="10"/>
      <c r="RML293" s="10"/>
      <c r="RMM293" s="10"/>
      <c r="RMN293" s="10"/>
      <c r="RMO293" s="10"/>
      <c r="RMP293" s="10"/>
      <c r="RMQ293" s="10"/>
      <c r="RMR293" s="10"/>
      <c r="RMS293" s="10"/>
      <c r="RMT293" s="10"/>
      <c r="RMU293" s="10"/>
      <c r="RMV293" s="10"/>
      <c r="RMW293" s="10"/>
      <c r="RMX293" s="10"/>
      <c r="RMY293" s="10"/>
      <c r="RMZ293" s="10"/>
      <c r="RNA293" s="10"/>
      <c r="RNB293" s="10"/>
      <c r="RNC293" s="10"/>
      <c r="RND293" s="10"/>
      <c r="RNE293" s="10"/>
      <c r="RNF293" s="10"/>
      <c r="RNG293" s="10"/>
      <c r="RNH293" s="10"/>
      <c r="RNI293" s="10"/>
      <c r="RNJ293" s="10"/>
      <c r="RNK293" s="10"/>
      <c r="RNL293" s="10"/>
      <c r="RNM293" s="10"/>
      <c r="RNN293" s="10"/>
      <c r="RNO293" s="10"/>
      <c r="RNP293" s="10"/>
      <c r="RNQ293" s="10"/>
      <c r="RNR293" s="10"/>
      <c r="RNS293" s="10"/>
      <c r="RNT293" s="10"/>
      <c r="RNU293" s="10"/>
      <c r="RNV293" s="10"/>
      <c r="RNW293" s="10"/>
      <c r="RNX293" s="10"/>
      <c r="RNY293" s="10"/>
      <c r="RNZ293" s="10"/>
      <c r="ROA293" s="10"/>
      <c r="ROB293" s="10"/>
      <c r="ROC293" s="10"/>
      <c r="ROD293" s="10"/>
      <c r="ROE293" s="10"/>
      <c r="ROF293" s="10"/>
      <c r="ROG293" s="10"/>
      <c r="ROH293" s="10"/>
      <c r="ROI293" s="10"/>
      <c r="ROJ293" s="10"/>
      <c r="ROK293" s="10"/>
      <c r="ROL293" s="10"/>
      <c r="ROM293" s="10"/>
      <c r="RON293" s="10"/>
      <c r="ROO293" s="10"/>
      <c r="ROP293" s="10"/>
      <c r="ROQ293" s="10"/>
      <c r="ROR293" s="10"/>
      <c r="ROS293" s="10"/>
      <c r="ROT293" s="10"/>
      <c r="ROU293" s="10"/>
      <c r="ROV293" s="10"/>
      <c r="ROW293" s="10"/>
      <c r="ROX293" s="10"/>
      <c r="ROY293" s="10"/>
      <c r="ROZ293" s="10"/>
      <c r="RPA293" s="10"/>
      <c r="RPB293" s="10"/>
      <c r="RPC293" s="10"/>
      <c r="RPD293" s="10"/>
      <c r="RPE293" s="10"/>
      <c r="RPF293" s="10"/>
      <c r="RPG293" s="10"/>
      <c r="RPH293" s="10"/>
      <c r="RPI293" s="10"/>
      <c r="RPJ293" s="10"/>
      <c r="RPK293" s="10"/>
      <c r="RPL293" s="10"/>
      <c r="RPM293" s="10"/>
      <c r="RPN293" s="10"/>
      <c r="RPO293" s="10"/>
      <c r="RPP293" s="10"/>
      <c r="RPQ293" s="10"/>
      <c r="RPR293" s="10"/>
      <c r="RPS293" s="10"/>
      <c r="RPT293" s="10"/>
      <c r="RPU293" s="10"/>
      <c r="RPV293" s="10"/>
      <c r="RPW293" s="10"/>
      <c r="RPX293" s="10"/>
      <c r="RPY293" s="10"/>
      <c r="RPZ293" s="10"/>
      <c r="RQA293" s="10"/>
      <c r="RQB293" s="10"/>
      <c r="RQC293" s="10"/>
      <c r="RQD293" s="10"/>
      <c r="RQE293" s="10"/>
      <c r="RQF293" s="10"/>
      <c r="RQG293" s="10"/>
      <c r="RQH293" s="10"/>
      <c r="RQI293" s="10"/>
      <c r="RQJ293" s="10"/>
      <c r="RQK293" s="10"/>
      <c r="RQL293" s="10"/>
      <c r="RQM293" s="10"/>
      <c r="RQN293" s="10"/>
      <c r="RQO293" s="10"/>
      <c r="RQP293" s="10"/>
      <c r="RQQ293" s="10"/>
      <c r="RQR293" s="10"/>
      <c r="RQS293" s="10"/>
      <c r="RQT293" s="10"/>
      <c r="RQU293" s="10"/>
      <c r="RQV293" s="10"/>
      <c r="RQW293" s="10"/>
      <c r="RQX293" s="10"/>
      <c r="RQY293" s="10"/>
      <c r="RQZ293" s="10"/>
      <c r="RRA293" s="10"/>
      <c r="RRB293" s="10"/>
      <c r="RRC293" s="10"/>
      <c r="RRD293" s="10"/>
      <c r="RRE293" s="10"/>
      <c r="RRF293" s="10"/>
      <c r="RRG293" s="10"/>
      <c r="RRH293" s="10"/>
      <c r="RRI293" s="10"/>
      <c r="RRJ293" s="10"/>
      <c r="RRK293" s="10"/>
      <c r="RRL293" s="10"/>
      <c r="RRM293" s="10"/>
      <c r="RRN293" s="10"/>
      <c r="RRO293" s="10"/>
      <c r="RRP293" s="10"/>
      <c r="RRQ293" s="10"/>
      <c r="RRR293" s="10"/>
      <c r="RRS293" s="10"/>
      <c r="RRT293" s="10"/>
      <c r="RRU293" s="10"/>
      <c r="RRV293" s="10"/>
      <c r="RRW293" s="10"/>
      <c r="RRX293" s="10"/>
      <c r="RRY293" s="10"/>
      <c r="RRZ293" s="10"/>
      <c r="RSA293" s="10"/>
      <c r="RSB293" s="10"/>
      <c r="RSC293" s="10"/>
      <c r="RSD293" s="10"/>
      <c r="RSE293" s="10"/>
      <c r="RSF293" s="10"/>
      <c r="RSG293" s="10"/>
      <c r="RSH293" s="10"/>
      <c r="RSI293" s="10"/>
      <c r="RSJ293" s="10"/>
      <c r="RSK293" s="10"/>
      <c r="RSL293" s="10"/>
      <c r="RSM293" s="10"/>
      <c r="RSN293" s="10"/>
      <c r="RSO293" s="10"/>
      <c r="RSP293" s="10"/>
      <c r="RSQ293" s="10"/>
      <c r="RSR293" s="10"/>
      <c r="RSS293" s="10"/>
      <c r="RST293" s="10"/>
      <c r="RSU293" s="10"/>
      <c r="RSV293" s="10"/>
      <c r="RSW293" s="10"/>
      <c r="RSX293" s="10"/>
      <c r="RSY293" s="10"/>
      <c r="RSZ293" s="10"/>
      <c r="RTA293" s="10"/>
      <c r="RTB293" s="10"/>
      <c r="RTC293" s="10"/>
      <c r="RTD293" s="10"/>
      <c r="RTE293" s="10"/>
      <c r="RTF293" s="10"/>
      <c r="RTG293" s="10"/>
      <c r="RTH293" s="10"/>
      <c r="RTI293" s="10"/>
      <c r="RTJ293" s="10"/>
      <c r="RTK293" s="10"/>
      <c r="RTL293" s="10"/>
      <c r="RTM293" s="10"/>
      <c r="RTN293" s="10"/>
      <c r="RTO293" s="10"/>
      <c r="RTP293" s="10"/>
      <c r="RTQ293" s="10"/>
      <c r="RTR293" s="10"/>
      <c r="RTS293" s="10"/>
      <c r="RTT293" s="10"/>
      <c r="RTU293" s="10"/>
      <c r="RTV293" s="10"/>
      <c r="RTW293" s="10"/>
      <c r="RTX293" s="10"/>
      <c r="RTY293" s="10"/>
      <c r="RTZ293" s="10"/>
      <c r="RUA293" s="10"/>
      <c r="RUB293" s="10"/>
      <c r="RUC293" s="10"/>
      <c r="RUD293" s="10"/>
      <c r="RUE293" s="10"/>
      <c r="RUF293" s="10"/>
      <c r="RUG293" s="10"/>
      <c r="RUH293" s="10"/>
      <c r="RUI293" s="10"/>
      <c r="RUJ293" s="10"/>
      <c r="RUK293" s="10"/>
      <c r="RUL293" s="10"/>
      <c r="RUM293" s="10"/>
      <c r="RUN293" s="10"/>
      <c r="RUO293" s="10"/>
      <c r="RUP293" s="10"/>
      <c r="RUQ293" s="10"/>
      <c r="RUR293" s="10"/>
      <c r="RUS293" s="10"/>
      <c r="RUT293" s="10"/>
      <c r="RUU293" s="10"/>
      <c r="RUV293" s="10"/>
      <c r="RUW293" s="10"/>
      <c r="RUX293" s="10"/>
      <c r="RUY293" s="10"/>
      <c r="RUZ293" s="10"/>
      <c r="RVA293" s="10"/>
      <c r="RVB293" s="10"/>
      <c r="RVC293" s="10"/>
      <c r="RVD293" s="10"/>
      <c r="RVE293" s="10"/>
      <c r="RVF293" s="10"/>
      <c r="RVG293" s="10"/>
      <c r="RVH293" s="10"/>
      <c r="RVI293" s="10"/>
      <c r="RVJ293" s="10"/>
      <c r="RVK293" s="10"/>
      <c r="RVL293" s="10"/>
      <c r="RVM293" s="10"/>
      <c r="RVN293" s="10"/>
      <c r="RVO293" s="10"/>
      <c r="RVP293" s="10"/>
      <c r="RVQ293" s="10"/>
      <c r="RVR293" s="10"/>
      <c r="RVS293" s="10"/>
      <c r="RVT293" s="10"/>
      <c r="RVU293" s="10"/>
      <c r="RVV293" s="10"/>
      <c r="RVW293" s="10"/>
      <c r="RVX293" s="10"/>
      <c r="RVY293" s="10"/>
      <c r="RVZ293" s="10"/>
      <c r="RWA293" s="10"/>
      <c r="RWB293" s="10"/>
      <c r="RWC293" s="10"/>
      <c r="RWD293" s="10"/>
      <c r="RWE293" s="10"/>
      <c r="RWF293" s="10"/>
      <c r="RWG293" s="10"/>
      <c r="RWH293" s="10"/>
      <c r="RWI293" s="10"/>
      <c r="RWJ293" s="10"/>
      <c r="RWK293" s="10"/>
      <c r="RWL293" s="10"/>
      <c r="RWM293" s="10"/>
      <c r="RWN293" s="10"/>
      <c r="RWO293" s="10"/>
      <c r="RWP293" s="10"/>
      <c r="RWQ293" s="10"/>
      <c r="RWR293" s="10"/>
      <c r="RWS293" s="10"/>
      <c r="RWT293" s="10"/>
      <c r="RWU293" s="10"/>
      <c r="RWV293" s="10"/>
      <c r="RWW293" s="10"/>
      <c r="RWX293" s="10"/>
      <c r="RWY293" s="10"/>
      <c r="RWZ293" s="10"/>
      <c r="RXA293" s="10"/>
      <c r="RXB293" s="10"/>
      <c r="RXC293" s="10"/>
      <c r="RXD293" s="10"/>
      <c r="RXE293" s="10"/>
      <c r="RXF293" s="10"/>
      <c r="RXG293" s="10"/>
      <c r="RXH293" s="10"/>
      <c r="RXI293" s="10"/>
      <c r="RXJ293" s="10"/>
      <c r="RXK293" s="10"/>
      <c r="RXL293" s="10"/>
      <c r="RXM293" s="10"/>
      <c r="RXN293" s="10"/>
      <c r="RXO293" s="10"/>
      <c r="RXP293" s="10"/>
      <c r="RXQ293" s="10"/>
      <c r="RXR293" s="10"/>
      <c r="RXS293" s="10"/>
      <c r="RXT293" s="10"/>
      <c r="RXU293" s="10"/>
      <c r="RXV293" s="10"/>
      <c r="RXW293" s="10"/>
      <c r="RXX293" s="10"/>
      <c r="RXY293" s="10"/>
      <c r="RXZ293" s="10"/>
      <c r="RYA293" s="10"/>
      <c r="RYB293" s="10"/>
      <c r="RYC293" s="10"/>
      <c r="RYD293" s="10"/>
      <c r="RYE293" s="10"/>
      <c r="RYF293" s="10"/>
      <c r="RYG293" s="10"/>
      <c r="RYH293" s="10"/>
      <c r="RYI293" s="10"/>
      <c r="RYJ293" s="10"/>
      <c r="RYK293" s="10"/>
      <c r="RYL293" s="10"/>
      <c r="RYM293" s="10"/>
      <c r="RYN293" s="10"/>
      <c r="RYO293" s="10"/>
      <c r="RYP293" s="10"/>
      <c r="RYQ293" s="10"/>
      <c r="RYR293" s="10"/>
      <c r="RYS293" s="10"/>
      <c r="RYT293" s="10"/>
      <c r="RYU293" s="10"/>
      <c r="RYV293" s="10"/>
      <c r="RYW293" s="10"/>
      <c r="RYX293" s="10"/>
      <c r="RYY293" s="10"/>
      <c r="RYZ293" s="10"/>
      <c r="RZA293" s="10"/>
      <c r="RZB293" s="10"/>
      <c r="RZC293" s="10"/>
      <c r="RZD293" s="10"/>
      <c r="RZE293" s="10"/>
      <c r="RZF293" s="10"/>
      <c r="RZG293" s="10"/>
      <c r="RZH293" s="10"/>
      <c r="RZI293" s="10"/>
      <c r="RZJ293" s="10"/>
      <c r="RZK293" s="10"/>
      <c r="RZL293" s="10"/>
      <c r="RZM293" s="10"/>
      <c r="RZN293" s="10"/>
      <c r="RZO293" s="10"/>
      <c r="RZP293" s="10"/>
      <c r="RZQ293" s="10"/>
      <c r="RZR293" s="10"/>
      <c r="RZS293" s="10"/>
      <c r="RZT293" s="10"/>
      <c r="RZU293" s="10"/>
      <c r="RZV293" s="10"/>
      <c r="RZW293" s="10"/>
      <c r="RZX293" s="10"/>
      <c r="RZY293" s="10"/>
      <c r="RZZ293" s="10"/>
      <c r="SAA293" s="10"/>
      <c r="SAB293" s="10"/>
      <c r="SAC293" s="10"/>
      <c r="SAD293" s="10"/>
      <c r="SAE293" s="10"/>
      <c r="SAF293" s="10"/>
      <c r="SAG293" s="10"/>
      <c r="SAH293" s="10"/>
      <c r="SAI293" s="10"/>
      <c r="SAJ293" s="10"/>
      <c r="SAK293" s="10"/>
      <c r="SAL293" s="10"/>
      <c r="SAM293" s="10"/>
      <c r="SAN293" s="10"/>
      <c r="SAO293" s="10"/>
      <c r="SAP293" s="10"/>
      <c r="SAQ293" s="10"/>
      <c r="SAR293" s="10"/>
      <c r="SAS293" s="10"/>
      <c r="SAT293" s="10"/>
      <c r="SAU293" s="10"/>
      <c r="SAV293" s="10"/>
      <c r="SAW293" s="10"/>
      <c r="SAX293" s="10"/>
      <c r="SAY293" s="10"/>
      <c r="SAZ293" s="10"/>
      <c r="SBA293" s="10"/>
      <c r="SBB293" s="10"/>
      <c r="SBC293" s="10"/>
      <c r="SBD293" s="10"/>
      <c r="SBE293" s="10"/>
      <c r="SBF293" s="10"/>
      <c r="SBG293" s="10"/>
      <c r="SBH293" s="10"/>
      <c r="SBI293" s="10"/>
      <c r="SBJ293" s="10"/>
      <c r="SBK293" s="10"/>
      <c r="SBL293" s="10"/>
      <c r="SBM293" s="10"/>
      <c r="SBN293" s="10"/>
      <c r="SBO293" s="10"/>
      <c r="SBP293" s="10"/>
      <c r="SBQ293" s="10"/>
      <c r="SBR293" s="10"/>
      <c r="SBS293" s="10"/>
      <c r="SBT293" s="10"/>
      <c r="SBU293" s="10"/>
      <c r="SBV293" s="10"/>
      <c r="SBW293" s="10"/>
      <c r="SBX293" s="10"/>
      <c r="SBY293" s="10"/>
      <c r="SBZ293" s="10"/>
      <c r="SCA293" s="10"/>
      <c r="SCB293" s="10"/>
      <c r="SCC293" s="10"/>
      <c r="SCD293" s="10"/>
      <c r="SCE293" s="10"/>
      <c r="SCF293" s="10"/>
      <c r="SCG293" s="10"/>
      <c r="SCH293" s="10"/>
      <c r="SCI293" s="10"/>
      <c r="SCJ293" s="10"/>
      <c r="SCK293" s="10"/>
      <c r="SCL293" s="10"/>
      <c r="SCM293" s="10"/>
      <c r="SCN293" s="10"/>
      <c r="SCO293" s="10"/>
      <c r="SCP293" s="10"/>
      <c r="SCQ293" s="10"/>
      <c r="SCR293" s="10"/>
      <c r="SCS293" s="10"/>
      <c r="SCT293" s="10"/>
      <c r="SCU293" s="10"/>
      <c r="SCV293" s="10"/>
      <c r="SCW293" s="10"/>
      <c r="SCX293" s="10"/>
      <c r="SCY293" s="10"/>
      <c r="SCZ293" s="10"/>
      <c r="SDA293" s="10"/>
      <c r="SDB293" s="10"/>
      <c r="SDC293" s="10"/>
      <c r="SDD293" s="10"/>
      <c r="SDE293" s="10"/>
      <c r="SDF293" s="10"/>
      <c r="SDG293" s="10"/>
      <c r="SDH293" s="10"/>
      <c r="SDI293" s="10"/>
      <c r="SDJ293" s="10"/>
      <c r="SDK293" s="10"/>
      <c r="SDL293" s="10"/>
      <c r="SDM293" s="10"/>
      <c r="SDN293" s="10"/>
      <c r="SDO293" s="10"/>
      <c r="SDP293" s="10"/>
      <c r="SDQ293" s="10"/>
      <c r="SDR293" s="10"/>
      <c r="SDS293" s="10"/>
      <c r="SDT293" s="10"/>
      <c r="SDU293" s="10"/>
      <c r="SDV293" s="10"/>
      <c r="SDW293" s="10"/>
      <c r="SDX293" s="10"/>
      <c r="SDY293" s="10"/>
      <c r="SDZ293" s="10"/>
      <c r="SEA293" s="10"/>
      <c r="SEB293" s="10"/>
      <c r="SEC293" s="10"/>
      <c r="SED293" s="10"/>
      <c r="SEE293" s="10"/>
      <c r="SEF293" s="10"/>
      <c r="SEG293" s="10"/>
      <c r="SEH293" s="10"/>
      <c r="SEI293" s="10"/>
      <c r="SEJ293" s="10"/>
      <c r="SEK293" s="10"/>
      <c r="SEL293" s="10"/>
      <c r="SEM293" s="10"/>
      <c r="SEN293" s="10"/>
      <c r="SEO293" s="10"/>
      <c r="SEP293" s="10"/>
      <c r="SEQ293" s="10"/>
      <c r="SER293" s="10"/>
      <c r="SES293" s="10"/>
      <c r="SET293" s="10"/>
      <c r="SEU293" s="10"/>
      <c r="SEV293" s="10"/>
      <c r="SEW293" s="10"/>
      <c r="SEX293" s="10"/>
      <c r="SEY293" s="10"/>
      <c r="SEZ293" s="10"/>
      <c r="SFA293" s="10"/>
      <c r="SFB293" s="10"/>
      <c r="SFC293" s="10"/>
      <c r="SFD293" s="10"/>
      <c r="SFE293" s="10"/>
      <c r="SFF293" s="10"/>
      <c r="SFG293" s="10"/>
      <c r="SFH293" s="10"/>
      <c r="SFI293" s="10"/>
      <c r="SFJ293" s="10"/>
      <c r="SFK293" s="10"/>
      <c r="SFL293" s="10"/>
      <c r="SFM293" s="10"/>
      <c r="SFN293" s="10"/>
      <c r="SFO293" s="10"/>
      <c r="SFP293" s="10"/>
      <c r="SFQ293" s="10"/>
      <c r="SFR293" s="10"/>
      <c r="SFS293" s="10"/>
      <c r="SFT293" s="10"/>
      <c r="SFU293" s="10"/>
      <c r="SFV293" s="10"/>
      <c r="SFW293" s="10"/>
      <c r="SFX293" s="10"/>
      <c r="SFY293" s="10"/>
      <c r="SFZ293" s="10"/>
      <c r="SGA293" s="10"/>
      <c r="SGB293" s="10"/>
      <c r="SGC293" s="10"/>
      <c r="SGD293" s="10"/>
      <c r="SGE293" s="10"/>
      <c r="SGF293" s="10"/>
      <c r="SGG293" s="10"/>
      <c r="SGH293" s="10"/>
      <c r="SGI293" s="10"/>
      <c r="SGJ293" s="10"/>
      <c r="SGK293" s="10"/>
      <c r="SGL293" s="10"/>
      <c r="SGM293" s="10"/>
      <c r="SGN293" s="10"/>
      <c r="SGO293" s="10"/>
      <c r="SGP293" s="10"/>
      <c r="SGQ293" s="10"/>
      <c r="SGR293" s="10"/>
      <c r="SGS293" s="10"/>
      <c r="SGT293" s="10"/>
      <c r="SGU293" s="10"/>
      <c r="SGV293" s="10"/>
      <c r="SGW293" s="10"/>
      <c r="SGX293" s="10"/>
      <c r="SGY293" s="10"/>
      <c r="SGZ293" s="10"/>
      <c r="SHA293" s="10"/>
      <c r="SHB293" s="10"/>
      <c r="SHC293" s="10"/>
      <c r="SHD293" s="10"/>
      <c r="SHE293" s="10"/>
      <c r="SHF293" s="10"/>
      <c r="SHG293" s="10"/>
      <c r="SHH293" s="10"/>
      <c r="SHI293" s="10"/>
      <c r="SHJ293" s="10"/>
      <c r="SHK293" s="10"/>
      <c r="SHL293" s="10"/>
      <c r="SHM293" s="10"/>
      <c r="SHN293" s="10"/>
      <c r="SHO293" s="10"/>
      <c r="SHP293" s="10"/>
      <c r="SHQ293" s="10"/>
      <c r="SHR293" s="10"/>
      <c r="SHS293" s="10"/>
      <c r="SHT293" s="10"/>
      <c r="SHU293" s="10"/>
      <c r="SHV293" s="10"/>
      <c r="SHW293" s="10"/>
      <c r="SHX293" s="10"/>
      <c r="SHY293" s="10"/>
      <c r="SHZ293" s="10"/>
      <c r="SIA293" s="10"/>
      <c r="SIB293" s="10"/>
      <c r="SIC293" s="10"/>
      <c r="SID293" s="10"/>
      <c r="SIE293" s="10"/>
      <c r="SIF293" s="10"/>
      <c r="SIG293" s="10"/>
      <c r="SIH293" s="10"/>
      <c r="SII293" s="10"/>
      <c r="SIJ293" s="10"/>
      <c r="SIK293" s="10"/>
      <c r="SIL293" s="10"/>
      <c r="SIM293" s="10"/>
      <c r="SIN293" s="10"/>
      <c r="SIO293" s="10"/>
      <c r="SIP293" s="10"/>
      <c r="SIQ293" s="10"/>
      <c r="SIR293" s="10"/>
      <c r="SIS293" s="10"/>
      <c r="SIT293" s="10"/>
      <c r="SIU293" s="10"/>
      <c r="SIV293" s="10"/>
      <c r="SIW293" s="10"/>
      <c r="SIX293" s="10"/>
      <c r="SIY293" s="10"/>
      <c r="SIZ293" s="10"/>
      <c r="SJA293" s="10"/>
      <c r="SJB293" s="10"/>
      <c r="SJC293" s="10"/>
      <c r="SJD293" s="10"/>
      <c r="SJE293" s="10"/>
      <c r="SJF293" s="10"/>
      <c r="SJG293" s="10"/>
      <c r="SJH293" s="10"/>
      <c r="SJI293" s="10"/>
      <c r="SJJ293" s="10"/>
      <c r="SJK293" s="10"/>
      <c r="SJL293" s="10"/>
      <c r="SJM293" s="10"/>
      <c r="SJN293" s="10"/>
      <c r="SJO293" s="10"/>
      <c r="SJP293" s="10"/>
      <c r="SJQ293" s="10"/>
      <c r="SJR293" s="10"/>
      <c r="SJS293" s="10"/>
      <c r="SJT293" s="10"/>
      <c r="SJU293" s="10"/>
      <c r="SJV293" s="10"/>
      <c r="SJW293" s="10"/>
      <c r="SJX293" s="10"/>
      <c r="SJY293" s="10"/>
      <c r="SJZ293" s="10"/>
      <c r="SKA293" s="10"/>
      <c r="SKB293" s="10"/>
      <c r="SKC293" s="10"/>
      <c r="SKD293" s="10"/>
      <c r="SKE293" s="10"/>
      <c r="SKF293" s="10"/>
      <c r="SKG293" s="10"/>
      <c r="SKH293" s="10"/>
      <c r="SKI293" s="10"/>
      <c r="SKJ293" s="10"/>
      <c r="SKK293" s="10"/>
      <c r="SKL293" s="10"/>
      <c r="SKM293" s="10"/>
      <c r="SKN293" s="10"/>
      <c r="SKO293" s="10"/>
      <c r="SKP293" s="10"/>
      <c r="SKQ293" s="10"/>
      <c r="SKR293" s="10"/>
      <c r="SKS293" s="10"/>
      <c r="SKT293" s="10"/>
      <c r="SKU293" s="10"/>
      <c r="SKV293" s="10"/>
      <c r="SKW293" s="10"/>
      <c r="SKX293" s="10"/>
      <c r="SKY293" s="10"/>
      <c r="SKZ293" s="10"/>
      <c r="SLA293" s="10"/>
      <c r="SLB293" s="10"/>
      <c r="SLC293" s="10"/>
      <c r="SLD293" s="10"/>
      <c r="SLE293" s="10"/>
      <c r="SLF293" s="10"/>
      <c r="SLG293" s="10"/>
      <c r="SLH293" s="10"/>
      <c r="SLI293" s="10"/>
      <c r="SLJ293" s="10"/>
      <c r="SLK293" s="10"/>
      <c r="SLL293" s="10"/>
      <c r="SLM293" s="10"/>
      <c r="SLN293" s="10"/>
      <c r="SLO293" s="10"/>
      <c r="SLP293" s="10"/>
      <c r="SLQ293" s="10"/>
      <c r="SLR293" s="10"/>
      <c r="SLS293" s="10"/>
      <c r="SLT293" s="10"/>
      <c r="SLU293" s="10"/>
      <c r="SLV293" s="10"/>
      <c r="SLW293" s="10"/>
      <c r="SLX293" s="10"/>
      <c r="SLY293" s="10"/>
      <c r="SLZ293" s="10"/>
      <c r="SMA293" s="10"/>
      <c r="SMB293" s="10"/>
      <c r="SMC293" s="10"/>
      <c r="SMD293" s="10"/>
      <c r="SME293" s="10"/>
      <c r="SMF293" s="10"/>
      <c r="SMG293" s="10"/>
      <c r="SMH293" s="10"/>
      <c r="SMI293" s="10"/>
      <c r="SMJ293" s="10"/>
      <c r="SMK293" s="10"/>
      <c r="SML293" s="10"/>
      <c r="SMM293" s="10"/>
      <c r="SMN293" s="10"/>
      <c r="SMO293" s="10"/>
      <c r="SMP293" s="10"/>
      <c r="SMQ293" s="10"/>
      <c r="SMR293" s="10"/>
      <c r="SMS293" s="10"/>
      <c r="SMT293" s="10"/>
      <c r="SMU293" s="10"/>
      <c r="SMV293" s="10"/>
      <c r="SMW293" s="10"/>
      <c r="SMX293" s="10"/>
      <c r="SMY293" s="10"/>
      <c r="SMZ293" s="10"/>
      <c r="SNA293" s="10"/>
      <c r="SNB293" s="10"/>
      <c r="SNC293" s="10"/>
      <c r="SND293" s="10"/>
      <c r="SNE293" s="10"/>
      <c r="SNF293" s="10"/>
      <c r="SNG293" s="10"/>
      <c r="SNH293" s="10"/>
      <c r="SNI293" s="10"/>
      <c r="SNJ293" s="10"/>
      <c r="SNK293" s="10"/>
      <c r="SNL293" s="10"/>
      <c r="SNM293" s="10"/>
      <c r="SNN293" s="10"/>
      <c r="SNO293" s="10"/>
      <c r="SNP293" s="10"/>
      <c r="SNQ293" s="10"/>
      <c r="SNR293" s="10"/>
      <c r="SNS293" s="10"/>
      <c r="SNT293" s="10"/>
      <c r="SNU293" s="10"/>
      <c r="SNV293" s="10"/>
      <c r="SNW293" s="10"/>
      <c r="SNX293" s="10"/>
      <c r="SNY293" s="10"/>
      <c r="SNZ293" s="10"/>
      <c r="SOA293" s="10"/>
      <c r="SOB293" s="10"/>
      <c r="SOC293" s="10"/>
      <c r="SOD293" s="10"/>
      <c r="SOE293" s="10"/>
      <c r="SOF293" s="10"/>
      <c r="SOG293" s="10"/>
      <c r="SOH293" s="10"/>
      <c r="SOI293" s="10"/>
      <c r="SOJ293" s="10"/>
      <c r="SOK293" s="10"/>
      <c r="SOL293" s="10"/>
      <c r="SOM293" s="10"/>
      <c r="SON293" s="10"/>
      <c r="SOO293" s="10"/>
      <c r="SOP293" s="10"/>
      <c r="SOQ293" s="10"/>
      <c r="SOR293" s="10"/>
      <c r="SOS293" s="10"/>
      <c r="SOT293" s="10"/>
      <c r="SOU293" s="10"/>
      <c r="SOV293" s="10"/>
      <c r="SOW293" s="10"/>
      <c r="SOX293" s="10"/>
      <c r="SOY293" s="10"/>
      <c r="SOZ293" s="10"/>
      <c r="SPA293" s="10"/>
      <c r="SPB293" s="10"/>
      <c r="SPC293" s="10"/>
      <c r="SPD293" s="10"/>
      <c r="SPE293" s="10"/>
      <c r="SPF293" s="10"/>
      <c r="SPG293" s="10"/>
      <c r="SPH293" s="10"/>
      <c r="SPI293" s="10"/>
      <c r="SPJ293" s="10"/>
      <c r="SPK293" s="10"/>
      <c r="SPL293" s="10"/>
      <c r="SPM293" s="10"/>
      <c r="SPN293" s="10"/>
      <c r="SPO293" s="10"/>
      <c r="SPP293" s="10"/>
      <c r="SPQ293" s="10"/>
      <c r="SPR293" s="10"/>
      <c r="SPS293" s="10"/>
      <c r="SPT293" s="10"/>
      <c r="SPU293" s="10"/>
      <c r="SPV293" s="10"/>
      <c r="SPW293" s="10"/>
      <c r="SPX293" s="10"/>
      <c r="SPY293" s="10"/>
      <c r="SPZ293" s="10"/>
      <c r="SQA293" s="10"/>
      <c r="SQB293" s="10"/>
      <c r="SQC293" s="10"/>
      <c r="SQD293" s="10"/>
      <c r="SQE293" s="10"/>
      <c r="SQF293" s="10"/>
      <c r="SQG293" s="10"/>
      <c r="SQH293" s="10"/>
      <c r="SQI293" s="10"/>
      <c r="SQJ293" s="10"/>
      <c r="SQK293" s="10"/>
      <c r="SQL293" s="10"/>
      <c r="SQM293" s="10"/>
      <c r="SQN293" s="10"/>
      <c r="SQO293" s="10"/>
      <c r="SQP293" s="10"/>
      <c r="SQQ293" s="10"/>
      <c r="SQR293" s="10"/>
      <c r="SQS293" s="10"/>
      <c r="SQT293" s="10"/>
      <c r="SQU293" s="10"/>
      <c r="SQV293" s="10"/>
      <c r="SQW293" s="10"/>
      <c r="SQX293" s="10"/>
      <c r="SQY293" s="10"/>
      <c r="SQZ293" s="10"/>
      <c r="SRA293" s="10"/>
      <c r="SRB293" s="10"/>
      <c r="SRC293" s="10"/>
      <c r="SRD293" s="10"/>
      <c r="SRE293" s="10"/>
      <c r="SRF293" s="10"/>
      <c r="SRG293" s="10"/>
      <c r="SRH293" s="10"/>
      <c r="SRI293" s="10"/>
      <c r="SRJ293" s="10"/>
      <c r="SRK293" s="10"/>
      <c r="SRL293" s="10"/>
      <c r="SRM293" s="10"/>
      <c r="SRN293" s="10"/>
      <c r="SRO293" s="10"/>
      <c r="SRP293" s="10"/>
      <c r="SRQ293" s="10"/>
      <c r="SRR293" s="10"/>
      <c r="SRS293" s="10"/>
      <c r="SRT293" s="10"/>
      <c r="SRU293" s="10"/>
      <c r="SRV293" s="10"/>
      <c r="SRW293" s="10"/>
      <c r="SRX293" s="10"/>
      <c r="SRY293" s="10"/>
      <c r="SRZ293" s="10"/>
      <c r="SSA293" s="10"/>
      <c r="SSB293" s="10"/>
      <c r="SSC293" s="10"/>
      <c r="SSD293" s="10"/>
      <c r="SSE293" s="10"/>
      <c r="SSF293" s="10"/>
      <c r="SSG293" s="10"/>
      <c r="SSH293" s="10"/>
      <c r="SSI293" s="10"/>
      <c r="SSJ293" s="10"/>
      <c r="SSK293" s="10"/>
      <c r="SSL293" s="10"/>
      <c r="SSM293" s="10"/>
      <c r="SSN293" s="10"/>
      <c r="SSO293" s="10"/>
      <c r="SSP293" s="10"/>
      <c r="SSQ293" s="10"/>
      <c r="SSR293" s="10"/>
      <c r="SSS293" s="10"/>
      <c r="SST293" s="10"/>
      <c r="SSU293" s="10"/>
      <c r="SSV293" s="10"/>
      <c r="SSW293" s="10"/>
      <c r="SSX293" s="10"/>
      <c r="SSY293" s="10"/>
      <c r="SSZ293" s="10"/>
      <c r="STA293" s="10"/>
      <c r="STB293" s="10"/>
      <c r="STC293" s="10"/>
      <c r="STD293" s="10"/>
      <c r="STE293" s="10"/>
      <c r="STF293" s="10"/>
      <c r="STG293" s="10"/>
      <c r="STH293" s="10"/>
      <c r="STI293" s="10"/>
      <c r="STJ293" s="10"/>
      <c r="STK293" s="10"/>
      <c r="STL293" s="10"/>
      <c r="STM293" s="10"/>
      <c r="STN293" s="10"/>
      <c r="STO293" s="10"/>
      <c r="STP293" s="10"/>
      <c r="STQ293" s="10"/>
      <c r="STR293" s="10"/>
      <c r="STS293" s="10"/>
      <c r="STT293" s="10"/>
      <c r="STU293" s="10"/>
      <c r="STV293" s="10"/>
      <c r="STW293" s="10"/>
      <c r="STX293" s="10"/>
      <c r="STY293" s="10"/>
      <c r="STZ293" s="10"/>
      <c r="SUA293" s="10"/>
      <c r="SUB293" s="10"/>
      <c r="SUC293" s="10"/>
      <c r="SUD293" s="10"/>
      <c r="SUE293" s="10"/>
      <c r="SUF293" s="10"/>
      <c r="SUG293" s="10"/>
      <c r="SUH293" s="10"/>
      <c r="SUI293" s="10"/>
      <c r="SUJ293" s="10"/>
      <c r="SUK293" s="10"/>
      <c r="SUL293" s="10"/>
      <c r="SUM293" s="10"/>
      <c r="SUN293" s="10"/>
      <c r="SUO293" s="10"/>
      <c r="SUP293" s="10"/>
      <c r="SUQ293" s="10"/>
      <c r="SUR293" s="10"/>
      <c r="SUS293" s="10"/>
      <c r="SUT293" s="10"/>
      <c r="SUU293" s="10"/>
      <c r="SUV293" s="10"/>
      <c r="SUW293" s="10"/>
      <c r="SUX293" s="10"/>
      <c r="SUY293" s="10"/>
      <c r="SUZ293" s="10"/>
      <c r="SVA293" s="10"/>
      <c r="SVB293" s="10"/>
      <c r="SVC293" s="10"/>
      <c r="SVD293" s="10"/>
      <c r="SVE293" s="10"/>
      <c r="SVF293" s="10"/>
      <c r="SVG293" s="10"/>
      <c r="SVH293" s="10"/>
      <c r="SVI293" s="10"/>
      <c r="SVJ293" s="10"/>
      <c r="SVK293" s="10"/>
      <c r="SVL293" s="10"/>
      <c r="SVM293" s="10"/>
      <c r="SVN293" s="10"/>
      <c r="SVO293" s="10"/>
      <c r="SVP293" s="10"/>
      <c r="SVQ293" s="10"/>
      <c r="SVR293" s="10"/>
      <c r="SVS293" s="10"/>
      <c r="SVT293" s="10"/>
      <c r="SVU293" s="10"/>
      <c r="SVV293" s="10"/>
      <c r="SVW293" s="10"/>
      <c r="SVX293" s="10"/>
      <c r="SVY293" s="10"/>
      <c r="SVZ293" s="10"/>
      <c r="SWA293" s="10"/>
      <c r="SWB293" s="10"/>
      <c r="SWC293" s="10"/>
      <c r="SWD293" s="10"/>
      <c r="SWE293" s="10"/>
      <c r="SWF293" s="10"/>
      <c r="SWG293" s="10"/>
      <c r="SWH293" s="10"/>
      <c r="SWI293" s="10"/>
      <c r="SWJ293" s="10"/>
      <c r="SWK293" s="10"/>
      <c r="SWL293" s="10"/>
      <c r="SWM293" s="10"/>
      <c r="SWN293" s="10"/>
      <c r="SWO293" s="10"/>
      <c r="SWP293" s="10"/>
      <c r="SWQ293" s="10"/>
      <c r="SWR293" s="10"/>
      <c r="SWS293" s="10"/>
      <c r="SWT293" s="10"/>
      <c r="SWU293" s="10"/>
      <c r="SWV293" s="10"/>
      <c r="SWW293" s="10"/>
      <c r="SWX293" s="10"/>
      <c r="SWY293" s="10"/>
      <c r="SWZ293" s="10"/>
      <c r="SXA293" s="10"/>
      <c r="SXB293" s="10"/>
      <c r="SXC293" s="10"/>
      <c r="SXD293" s="10"/>
      <c r="SXE293" s="10"/>
      <c r="SXF293" s="10"/>
      <c r="SXG293" s="10"/>
      <c r="SXH293" s="10"/>
      <c r="SXI293" s="10"/>
      <c r="SXJ293" s="10"/>
      <c r="SXK293" s="10"/>
      <c r="SXL293" s="10"/>
      <c r="SXM293" s="10"/>
      <c r="SXN293" s="10"/>
      <c r="SXO293" s="10"/>
      <c r="SXP293" s="10"/>
      <c r="SXQ293" s="10"/>
      <c r="SXR293" s="10"/>
      <c r="SXS293" s="10"/>
      <c r="SXT293" s="10"/>
      <c r="SXU293" s="10"/>
      <c r="SXV293" s="10"/>
      <c r="SXW293" s="10"/>
      <c r="SXX293" s="10"/>
      <c r="SXY293" s="10"/>
      <c r="SXZ293" s="10"/>
      <c r="SYA293" s="10"/>
      <c r="SYB293" s="10"/>
      <c r="SYC293" s="10"/>
      <c r="SYD293" s="10"/>
      <c r="SYE293" s="10"/>
      <c r="SYF293" s="10"/>
      <c r="SYG293" s="10"/>
      <c r="SYH293" s="10"/>
      <c r="SYI293" s="10"/>
      <c r="SYJ293" s="10"/>
      <c r="SYK293" s="10"/>
      <c r="SYL293" s="10"/>
      <c r="SYM293" s="10"/>
      <c r="SYN293" s="10"/>
      <c r="SYO293" s="10"/>
      <c r="SYP293" s="10"/>
      <c r="SYQ293" s="10"/>
      <c r="SYR293" s="10"/>
      <c r="SYS293" s="10"/>
      <c r="SYT293" s="10"/>
      <c r="SYU293" s="10"/>
      <c r="SYV293" s="10"/>
      <c r="SYW293" s="10"/>
      <c r="SYX293" s="10"/>
      <c r="SYY293" s="10"/>
      <c r="SYZ293" s="10"/>
      <c r="SZA293" s="10"/>
      <c r="SZB293" s="10"/>
      <c r="SZC293" s="10"/>
      <c r="SZD293" s="10"/>
      <c r="SZE293" s="10"/>
      <c r="SZF293" s="10"/>
      <c r="SZG293" s="10"/>
      <c r="SZH293" s="10"/>
      <c r="SZI293" s="10"/>
      <c r="SZJ293" s="10"/>
      <c r="SZK293" s="10"/>
      <c r="SZL293" s="10"/>
      <c r="SZM293" s="10"/>
      <c r="SZN293" s="10"/>
      <c r="SZO293" s="10"/>
      <c r="SZP293" s="10"/>
      <c r="SZQ293" s="10"/>
      <c r="SZR293" s="10"/>
      <c r="SZS293" s="10"/>
      <c r="SZT293" s="10"/>
      <c r="SZU293" s="10"/>
      <c r="SZV293" s="10"/>
      <c r="SZW293" s="10"/>
      <c r="SZX293" s="10"/>
      <c r="SZY293" s="10"/>
      <c r="SZZ293" s="10"/>
      <c r="TAA293" s="10"/>
      <c r="TAB293" s="10"/>
      <c r="TAC293" s="10"/>
      <c r="TAD293" s="10"/>
      <c r="TAE293" s="10"/>
      <c r="TAF293" s="10"/>
      <c r="TAG293" s="10"/>
      <c r="TAH293" s="10"/>
      <c r="TAI293" s="10"/>
      <c r="TAJ293" s="10"/>
      <c r="TAK293" s="10"/>
      <c r="TAL293" s="10"/>
      <c r="TAM293" s="10"/>
      <c r="TAN293" s="10"/>
      <c r="TAO293" s="10"/>
      <c r="TAP293" s="10"/>
      <c r="TAQ293" s="10"/>
      <c r="TAR293" s="10"/>
      <c r="TAS293" s="10"/>
      <c r="TAT293" s="10"/>
      <c r="TAU293" s="10"/>
      <c r="TAV293" s="10"/>
      <c r="TAW293" s="10"/>
      <c r="TAX293" s="10"/>
      <c r="TAY293" s="10"/>
      <c r="TAZ293" s="10"/>
      <c r="TBA293" s="10"/>
      <c r="TBB293" s="10"/>
      <c r="TBC293" s="10"/>
      <c r="TBD293" s="10"/>
      <c r="TBE293" s="10"/>
      <c r="TBF293" s="10"/>
      <c r="TBG293" s="10"/>
      <c r="TBH293" s="10"/>
      <c r="TBI293" s="10"/>
      <c r="TBJ293" s="10"/>
      <c r="TBK293" s="10"/>
      <c r="TBL293" s="10"/>
      <c r="TBM293" s="10"/>
      <c r="TBN293" s="10"/>
      <c r="TBO293" s="10"/>
      <c r="TBP293" s="10"/>
      <c r="TBQ293" s="10"/>
      <c r="TBR293" s="10"/>
      <c r="TBS293" s="10"/>
      <c r="TBT293" s="10"/>
      <c r="TBU293" s="10"/>
      <c r="TBV293" s="10"/>
      <c r="TBW293" s="10"/>
      <c r="TBX293" s="10"/>
      <c r="TBY293" s="10"/>
      <c r="TBZ293" s="10"/>
      <c r="TCA293" s="10"/>
      <c r="TCB293" s="10"/>
      <c r="TCC293" s="10"/>
      <c r="TCD293" s="10"/>
      <c r="TCE293" s="10"/>
      <c r="TCF293" s="10"/>
      <c r="TCG293" s="10"/>
      <c r="TCH293" s="10"/>
      <c r="TCI293" s="10"/>
      <c r="TCJ293" s="10"/>
      <c r="TCK293" s="10"/>
      <c r="TCL293" s="10"/>
      <c r="TCM293" s="10"/>
      <c r="TCN293" s="10"/>
      <c r="TCO293" s="10"/>
      <c r="TCP293" s="10"/>
      <c r="TCQ293" s="10"/>
      <c r="TCR293" s="10"/>
      <c r="TCS293" s="10"/>
      <c r="TCT293" s="10"/>
      <c r="TCU293" s="10"/>
      <c r="TCV293" s="10"/>
      <c r="TCW293" s="10"/>
      <c r="TCX293" s="10"/>
      <c r="TCY293" s="10"/>
      <c r="TCZ293" s="10"/>
      <c r="TDA293" s="10"/>
      <c r="TDB293" s="10"/>
      <c r="TDC293" s="10"/>
      <c r="TDD293" s="10"/>
      <c r="TDE293" s="10"/>
      <c r="TDF293" s="10"/>
      <c r="TDG293" s="10"/>
      <c r="TDH293" s="10"/>
      <c r="TDI293" s="10"/>
      <c r="TDJ293" s="10"/>
      <c r="TDK293" s="10"/>
      <c r="TDL293" s="10"/>
      <c r="TDM293" s="10"/>
      <c r="TDN293" s="10"/>
      <c r="TDO293" s="10"/>
      <c r="TDP293" s="10"/>
      <c r="TDQ293" s="10"/>
      <c r="TDR293" s="10"/>
      <c r="TDS293" s="10"/>
      <c r="TDT293" s="10"/>
      <c r="TDU293" s="10"/>
      <c r="TDV293" s="10"/>
      <c r="TDW293" s="10"/>
      <c r="TDX293" s="10"/>
      <c r="TDY293" s="10"/>
      <c r="TDZ293" s="10"/>
      <c r="TEA293" s="10"/>
      <c r="TEB293" s="10"/>
      <c r="TEC293" s="10"/>
      <c r="TED293" s="10"/>
      <c r="TEE293" s="10"/>
      <c r="TEF293" s="10"/>
      <c r="TEG293" s="10"/>
      <c r="TEH293" s="10"/>
      <c r="TEI293" s="10"/>
      <c r="TEJ293" s="10"/>
      <c r="TEK293" s="10"/>
      <c r="TEL293" s="10"/>
      <c r="TEM293" s="10"/>
      <c r="TEN293" s="10"/>
      <c r="TEO293" s="10"/>
      <c r="TEP293" s="10"/>
      <c r="TEQ293" s="10"/>
      <c r="TER293" s="10"/>
      <c r="TES293" s="10"/>
      <c r="TET293" s="10"/>
      <c r="TEU293" s="10"/>
      <c r="TEV293" s="10"/>
      <c r="TEW293" s="10"/>
      <c r="TEX293" s="10"/>
      <c r="TEY293" s="10"/>
      <c r="TEZ293" s="10"/>
      <c r="TFA293" s="10"/>
      <c r="TFB293" s="10"/>
      <c r="TFC293" s="10"/>
      <c r="TFD293" s="10"/>
      <c r="TFE293" s="10"/>
      <c r="TFF293" s="10"/>
      <c r="TFG293" s="10"/>
      <c r="TFH293" s="10"/>
      <c r="TFI293" s="10"/>
      <c r="TFJ293" s="10"/>
      <c r="TFK293" s="10"/>
      <c r="TFL293" s="10"/>
      <c r="TFM293" s="10"/>
      <c r="TFN293" s="10"/>
      <c r="TFO293" s="10"/>
      <c r="TFP293" s="10"/>
      <c r="TFQ293" s="10"/>
      <c r="TFR293" s="10"/>
      <c r="TFS293" s="10"/>
      <c r="TFT293" s="10"/>
      <c r="TFU293" s="10"/>
      <c r="TFV293" s="10"/>
      <c r="TFW293" s="10"/>
      <c r="TFX293" s="10"/>
      <c r="TFY293" s="10"/>
      <c r="TFZ293" s="10"/>
      <c r="TGA293" s="10"/>
      <c r="TGB293" s="10"/>
      <c r="TGC293" s="10"/>
      <c r="TGD293" s="10"/>
      <c r="TGE293" s="10"/>
      <c r="TGF293" s="10"/>
      <c r="TGG293" s="10"/>
      <c r="TGH293" s="10"/>
      <c r="TGI293" s="10"/>
      <c r="TGJ293" s="10"/>
      <c r="TGK293" s="10"/>
      <c r="TGL293" s="10"/>
      <c r="TGM293" s="10"/>
      <c r="TGN293" s="10"/>
      <c r="TGO293" s="10"/>
      <c r="TGP293" s="10"/>
      <c r="TGQ293" s="10"/>
      <c r="TGR293" s="10"/>
      <c r="TGS293" s="10"/>
      <c r="TGT293" s="10"/>
      <c r="TGU293" s="10"/>
      <c r="TGV293" s="10"/>
      <c r="TGW293" s="10"/>
      <c r="TGX293" s="10"/>
      <c r="TGY293" s="10"/>
      <c r="TGZ293" s="10"/>
      <c r="THA293" s="10"/>
      <c r="THB293" s="10"/>
      <c r="THC293" s="10"/>
      <c r="THD293" s="10"/>
      <c r="THE293" s="10"/>
      <c r="THF293" s="10"/>
      <c r="THG293" s="10"/>
      <c r="THH293" s="10"/>
      <c r="THI293" s="10"/>
      <c r="THJ293" s="10"/>
      <c r="THK293" s="10"/>
      <c r="THL293" s="10"/>
      <c r="THM293" s="10"/>
      <c r="THN293" s="10"/>
      <c r="THO293" s="10"/>
      <c r="THP293" s="10"/>
      <c r="THQ293" s="10"/>
      <c r="THR293" s="10"/>
      <c r="THS293" s="10"/>
      <c r="THT293" s="10"/>
      <c r="THU293" s="10"/>
      <c r="THV293" s="10"/>
      <c r="THW293" s="10"/>
      <c r="THX293" s="10"/>
      <c r="THY293" s="10"/>
      <c r="THZ293" s="10"/>
      <c r="TIA293" s="10"/>
      <c r="TIB293" s="10"/>
      <c r="TIC293" s="10"/>
      <c r="TID293" s="10"/>
      <c r="TIE293" s="10"/>
      <c r="TIF293" s="10"/>
      <c r="TIG293" s="10"/>
      <c r="TIH293" s="10"/>
      <c r="TII293" s="10"/>
      <c r="TIJ293" s="10"/>
      <c r="TIK293" s="10"/>
      <c r="TIL293" s="10"/>
      <c r="TIM293" s="10"/>
      <c r="TIN293" s="10"/>
      <c r="TIO293" s="10"/>
      <c r="TIP293" s="10"/>
      <c r="TIQ293" s="10"/>
      <c r="TIR293" s="10"/>
      <c r="TIS293" s="10"/>
      <c r="TIT293" s="10"/>
      <c r="TIU293" s="10"/>
      <c r="TIV293" s="10"/>
      <c r="TIW293" s="10"/>
      <c r="TIX293" s="10"/>
      <c r="TIY293" s="10"/>
      <c r="TIZ293" s="10"/>
      <c r="TJA293" s="10"/>
      <c r="TJB293" s="10"/>
      <c r="TJC293" s="10"/>
      <c r="TJD293" s="10"/>
      <c r="TJE293" s="10"/>
      <c r="TJF293" s="10"/>
      <c r="TJG293" s="10"/>
      <c r="TJH293" s="10"/>
      <c r="TJI293" s="10"/>
      <c r="TJJ293" s="10"/>
      <c r="TJK293" s="10"/>
      <c r="TJL293" s="10"/>
      <c r="TJM293" s="10"/>
      <c r="TJN293" s="10"/>
      <c r="TJO293" s="10"/>
      <c r="TJP293" s="10"/>
      <c r="TJQ293" s="10"/>
      <c r="TJR293" s="10"/>
      <c r="TJS293" s="10"/>
      <c r="TJT293" s="10"/>
      <c r="TJU293" s="10"/>
      <c r="TJV293" s="10"/>
      <c r="TJW293" s="10"/>
      <c r="TJX293" s="10"/>
      <c r="TJY293" s="10"/>
      <c r="TJZ293" s="10"/>
      <c r="TKA293" s="10"/>
      <c r="TKB293" s="10"/>
      <c r="TKC293" s="10"/>
      <c r="TKD293" s="10"/>
      <c r="TKE293" s="10"/>
      <c r="TKF293" s="10"/>
      <c r="TKG293" s="10"/>
      <c r="TKH293" s="10"/>
      <c r="TKI293" s="10"/>
      <c r="TKJ293" s="10"/>
      <c r="TKK293" s="10"/>
      <c r="TKL293" s="10"/>
      <c r="TKM293" s="10"/>
      <c r="TKN293" s="10"/>
      <c r="TKO293" s="10"/>
      <c r="TKP293" s="10"/>
      <c r="TKQ293" s="10"/>
      <c r="TKR293" s="10"/>
      <c r="TKS293" s="10"/>
      <c r="TKT293" s="10"/>
      <c r="TKU293" s="10"/>
      <c r="TKV293" s="10"/>
      <c r="TKW293" s="10"/>
      <c r="TKX293" s="10"/>
      <c r="TKY293" s="10"/>
      <c r="TKZ293" s="10"/>
      <c r="TLA293" s="10"/>
      <c r="TLB293" s="10"/>
      <c r="TLC293" s="10"/>
      <c r="TLD293" s="10"/>
      <c r="TLE293" s="10"/>
      <c r="TLF293" s="10"/>
      <c r="TLG293" s="10"/>
      <c r="TLH293" s="10"/>
      <c r="TLI293" s="10"/>
      <c r="TLJ293" s="10"/>
      <c r="TLK293" s="10"/>
      <c r="TLL293" s="10"/>
      <c r="TLM293" s="10"/>
      <c r="TLN293" s="10"/>
      <c r="TLO293" s="10"/>
      <c r="TLP293" s="10"/>
      <c r="TLQ293" s="10"/>
      <c r="TLR293" s="10"/>
      <c r="TLS293" s="10"/>
      <c r="TLT293" s="10"/>
      <c r="TLU293" s="10"/>
      <c r="TLV293" s="10"/>
      <c r="TLW293" s="10"/>
      <c r="TLX293" s="10"/>
      <c r="TLY293" s="10"/>
      <c r="TLZ293" s="10"/>
      <c r="TMA293" s="10"/>
      <c r="TMB293" s="10"/>
      <c r="TMC293" s="10"/>
      <c r="TMD293" s="10"/>
      <c r="TME293" s="10"/>
      <c r="TMF293" s="10"/>
      <c r="TMG293" s="10"/>
      <c r="TMH293" s="10"/>
      <c r="TMI293" s="10"/>
      <c r="TMJ293" s="10"/>
      <c r="TMK293" s="10"/>
      <c r="TML293" s="10"/>
      <c r="TMM293" s="10"/>
      <c r="TMN293" s="10"/>
      <c r="TMO293" s="10"/>
      <c r="TMP293" s="10"/>
      <c r="TMQ293" s="10"/>
      <c r="TMR293" s="10"/>
      <c r="TMS293" s="10"/>
      <c r="TMT293" s="10"/>
      <c r="TMU293" s="10"/>
      <c r="TMV293" s="10"/>
      <c r="TMW293" s="10"/>
      <c r="TMX293" s="10"/>
      <c r="TMY293" s="10"/>
      <c r="TMZ293" s="10"/>
      <c r="TNA293" s="10"/>
      <c r="TNB293" s="10"/>
      <c r="TNC293" s="10"/>
      <c r="TND293" s="10"/>
      <c r="TNE293" s="10"/>
      <c r="TNF293" s="10"/>
      <c r="TNG293" s="10"/>
      <c r="TNH293" s="10"/>
      <c r="TNI293" s="10"/>
      <c r="TNJ293" s="10"/>
      <c r="TNK293" s="10"/>
      <c r="TNL293" s="10"/>
      <c r="TNM293" s="10"/>
      <c r="TNN293" s="10"/>
      <c r="TNO293" s="10"/>
      <c r="TNP293" s="10"/>
      <c r="TNQ293" s="10"/>
      <c r="TNR293" s="10"/>
      <c r="TNS293" s="10"/>
      <c r="TNT293" s="10"/>
      <c r="TNU293" s="10"/>
      <c r="TNV293" s="10"/>
      <c r="TNW293" s="10"/>
      <c r="TNX293" s="10"/>
      <c r="TNY293" s="10"/>
      <c r="TNZ293" s="10"/>
      <c r="TOA293" s="10"/>
      <c r="TOB293" s="10"/>
      <c r="TOC293" s="10"/>
      <c r="TOD293" s="10"/>
      <c r="TOE293" s="10"/>
      <c r="TOF293" s="10"/>
      <c r="TOG293" s="10"/>
      <c r="TOH293" s="10"/>
      <c r="TOI293" s="10"/>
      <c r="TOJ293" s="10"/>
      <c r="TOK293" s="10"/>
      <c r="TOL293" s="10"/>
      <c r="TOM293" s="10"/>
      <c r="TON293" s="10"/>
      <c r="TOO293" s="10"/>
      <c r="TOP293" s="10"/>
      <c r="TOQ293" s="10"/>
      <c r="TOR293" s="10"/>
      <c r="TOS293" s="10"/>
      <c r="TOT293" s="10"/>
      <c r="TOU293" s="10"/>
      <c r="TOV293" s="10"/>
      <c r="TOW293" s="10"/>
      <c r="TOX293" s="10"/>
      <c r="TOY293" s="10"/>
      <c r="TOZ293" s="10"/>
      <c r="TPA293" s="10"/>
      <c r="TPB293" s="10"/>
      <c r="TPC293" s="10"/>
      <c r="TPD293" s="10"/>
      <c r="TPE293" s="10"/>
      <c r="TPF293" s="10"/>
      <c r="TPG293" s="10"/>
      <c r="TPH293" s="10"/>
      <c r="TPI293" s="10"/>
      <c r="TPJ293" s="10"/>
      <c r="TPK293" s="10"/>
      <c r="TPL293" s="10"/>
      <c r="TPM293" s="10"/>
      <c r="TPN293" s="10"/>
      <c r="TPO293" s="10"/>
      <c r="TPP293" s="10"/>
      <c r="TPQ293" s="10"/>
      <c r="TPR293" s="10"/>
      <c r="TPS293" s="10"/>
      <c r="TPT293" s="10"/>
      <c r="TPU293" s="10"/>
      <c r="TPV293" s="10"/>
      <c r="TPW293" s="10"/>
      <c r="TPX293" s="10"/>
      <c r="TPY293" s="10"/>
      <c r="TPZ293" s="10"/>
      <c r="TQA293" s="10"/>
      <c r="TQB293" s="10"/>
      <c r="TQC293" s="10"/>
      <c r="TQD293" s="10"/>
      <c r="TQE293" s="10"/>
      <c r="TQF293" s="10"/>
      <c r="TQG293" s="10"/>
      <c r="TQH293" s="10"/>
      <c r="TQI293" s="10"/>
      <c r="TQJ293" s="10"/>
      <c r="TQK293" s="10"/>
      <c r="TQL293" s="10"/>
      <c r="TQM293" s="10"/>
      <c r="TQN293" s="10"/>
      <c r="TQO293" s="10"/>
      <c r="TQP293" s="10"/>
      <c r="TQQ293" s="10"/>
      <c r="TQR293" s="10"/>
      <c r="TQS293" s="10"/>
      <c r="TQT293" s="10"/>
      <c r="TQU293" s="10"/>
      <c r="TQV293" s="10"/>
      <c r="TQW293" s="10"/>
      <c r="TQX293" s="10"/>
      <c r="TQY293" s="10"/>
      <c r="TQZ293" s="10"/>
      <c r="TRA293" s="10"/>
      <c r="TRB293" s="10"/>
      <c r="TRC293" s="10"/>
      <c r="TRD293" s="10"/>
      <c r="TRE293" s="10"/>
      <c r="TRF293" s="10"/>
      <c r="TRG293" s="10"/>
      <c r="TRH293" s="10"/>
      <c r="TRI293" s="10"/>
      <c r="TRJ293" s="10"/>
      <c r="TRK293" s="10"/>
      <c r="TRL293" s="10"/>
      <c r="TRM293" s="10"/>
      <c r="TRN293" s="10"/>
      <c r="TRO293" s="10"/>
      <c r="TRP293" s="10"/>
      <c r="TRQ293" s="10"/>
      <c r="TRR293" s="10"/>
      <c r="TRS293" s="10"/>
      <c r="TRT293" s="10"/>
      <c r="TRU293" s="10"/>
      <c r="TRV293" s="10"/>
      <c r="TRW293" s="10"/>
      <c r="TRX293" s="10"/>
      <c r="TRY293" s="10"/>
      <c r="TRZ293" s="10"/>
      <c r="TSA293" s="10"/>
      <c r="TSB293" s="10"/>
      <c r="TSC293" s="10"/>
      <c r="TSD293" s="10"/>
      <c r="TSE293" s="10"/>
      <c r="TSF293" s="10"/>
      <c r="TSG293" s="10"/>
      <c r="TSH293" s="10"/>
      <c r="TSI293" s="10"/>
      <c r="TSJ293" s="10"/>
      <c r="TSK293" s="10"/>
      <c r="TSL293" s="10"/>
      <c r="TSM293" s="10"/>
      <c r="TSN293" s="10"/>
      <c r="TSO293" s="10"/>
      <c r="TSP293" s="10"/>
      <c r="TSQ293" s="10"/>
      <c r="TSR293" s="10"/>
      <c r="TSS293" s="10"/>
      <c r="TST293" s="10"/>
      <c r="TSU293" s="10"/>
      <c r="TSV293" s="10"/>
      <c r="TSW293" s="10"/>
      <c r="TSX293" s="10"/>
      <c r="TSY293" s="10"/>
      <c r="TSZ293" s="10"/>
      <c r="TTA293" s="10"/>
      <c r="TTB293" s="10"/>
      <c r="TTC293" s="10"/>
      <c r="TTD293" s="10"/>
      <c r="TTE293" s="10"/>
      <c r="TTF293" s="10"/>
      <c r="TTG293" s="10"/>
      <c r="TTH293" s="10"/>
      <c r="TTI293" s="10"/>
      <c r="TTJ293" s="10"/>
      <c r="TTK293" s="10"/>
      <c r="TTL293" s="10"/>
      <c r="TTM293" s="10"/>
      <c r="TTN293" s="10"/>
      <c r="TTO293" s="10"/>
      <c r="TTP293" s="10"/>
      <c r="TTQ293" s="10"/>
      <c r="TTR293" s="10"/>
      <c r="TTS293" s="10"/>
      <c r="TTT293" s="10"/>
      <c r="TTU293" s="10"/>
      <c r="TTV293" s="10"/>
      <c r="TTW293" s="10"/>
      <c r="TTX293" s="10"/>
      <c r="TTY293" s="10"/>
      <c r="TTZ293" s="10"/>
      <c r="TUA293" s="10"/>
      <c r="TUB293" s="10"/>
      <c r="TUC293" s="10"/>
      <c r="TUD293" s="10"/>
      <c r="TUE293" s="10"/>
      <c r="TUF293" s="10"/>
      <c r="TUG293" s="10"/>
      <c r="TUH293" s="10"/>
      <c r="TUI293" s="10"/>
      <c r="TUJ293" s="10"/>
      <c r="TUK293" s="10"/>
      <c r="TUL293" s="10"/>
      <c r="TUM293" s="10"/>
      <c r="TUN293" s="10"/>
      <c r="TUO293" s="10"/>
      <c r="TUP293" s="10"/>
      <c r="TUQ293" s="10"/>
      <c r="TUR293" s="10"/>
      <c r="TUS293" s="10"/>
      <c r="TUT293" s="10"/>
      <c r="TUU293" s="10"/>
      <c r="TUV293" s="10"/>
      <c r="TUW293" s="10"/>
      <c r="TUX293" s="10"/>
      <c r="TUY293" s="10"/>
      <c r="TUZ293" s="10"/>
      <c r="TVA293" s="10"/>
      <c r="TVB293" s="10"/>
      <c r="TVC293" s="10"/>
      <c r="TVD293" s="10"/>
      <c r="TVE293" s="10"/>
      <c r="TVF293" s="10"/>
      <c r="TVG293" s="10"/>
      <c r="TVH293" s="10"/>
      <c r="TVI293" s="10"/>
      <c r="TVJ293" s="10"/>
      <c r="TVK293" s="10"/>
      <c r="TVL293" s="10"/>
      <c r="TVM293" s="10"/>
      <c r="TVN293" s="10"/>
      <c r="TVO293" s="10"/>
      <c r="TVP293" s="10"/>
      <c r="TVQ293" s="10"/>
      <c r="TVR293" s="10"/>
      <c r="TVS293" s="10"/>
      <c r="TVT293" s="10"/>
      <c r="TVU293" s="10"/>
      <c r="TVV293" s="10"/>
      <c r="TVW293" s="10"/>
      <c r="TVX293" s="10"/>
      <c r="TVY293" s="10"/>
      <c r="TVZ293" s="10"/>
      <c r="TWA293" s="10"/>
      <c r="TWB293" s="10"/>
      <c r="TWC293" s="10"/>
      <c r="TWD293" s="10"/>
      <c r="TWE293" s="10"/>
      <c r="TWF293" s="10"/>
      <c r="TWG293" s="10"/>
      <c r="TWH293" s="10"/>
      <c r="TWI293" s="10"/>
      <c r="TWJ293" s="10"/>
      <c r="TWK293" s="10"/>
      <c r="TWL293" s="10"/>
      <c r="TWM293" s="10"/>
      <c r="TWN293" s="10"/>
      <c r="TWO293" s="10"/>
      <c r="TWP293" s="10"/>
      <c r="TWQ293" s="10"/>
      <c r="TWR293" s="10"/>
      <c r="TWS293" s="10"/>
      <c r="TWT293" s="10"/>
      <c r="TWU293" s="10"/>
      <c r="TWV293" s="10"/>
      <c r="TWW293" s="10"/>
      <c r="TWX293" s="10"/>
      <c r="TWY293" s="10"/>
      <c r="TWZ293" s="10"/>
      <c r="TXA293" s="10"/>
      <c r="TXB293" s="10"/>
      <c r="TXC293" s="10"/>
      <c r="TXD293" s="10"/>
      <c r="TXE293" s="10"/>
      <c r="TXF293" s="10"/>
      <c r="TXG293" s="10"/>
      <c r="TXH293" s="10"/>
      <c r="TXI293" s="10"/>
      <c r="TXJ293" s="10"/>
      <c r="TXK293" s="10"/>
      <c r="TXL293" s="10"/>
      <c r="TXM293" s="10"/>
      <c r="TXN293" s="10"/>
      <c r="TXO293" s="10"/>
      <c r="TXP293" s="10"/>
      <c r="TXQ293" s="10"/>
      <c r="TXR293" s="10"/>
      <c r="TXS293" s="10"/>
      <c r="TXT293" s="10"/>
      <c r="TXU293" s="10"/>
      <c r="TXV293" s="10"/>
      <c r="TXW293" s="10"/>
      <c r="TXX293" s="10"/>
      <c r="TXY293" s="10"/>
      <c r="TXZ293" s="10"/>
      <c r="TYA293" s="10"/>
      <c r="TYB293" s="10"/>
      <c r="TYC293" s="10"/>
      <c r="TYD293" s="10"/>
      <c r="TYE293" s="10"/>
      <c r="TYF293" s="10"/>
      <c r="TYG293" s="10"/>
      <c r="TYH293" s="10"/>
      <c r="TYI293" s="10"/>
      <c r="TYJ293" s="10"/>
      <c r="TYK293" s="10"/>
      <c r="TYL293" s="10"/>
      <c r="TYM293" s="10"/>
      <c r="TYN293" s="10"/>
      <c r="TYO293" s="10"/>
      <c r="TYP293" s="10"/>
      <c r="TYQ293" s="10"/>
      <c r="TYR293" s="10"/>
      <c r="TYS293" s="10"/>
      <c r="TYT293" s="10"/>
      <c r="TYU293" s="10"/>
      <c r="TYV293" s="10"/>
      <c r="TYW293" s="10"/>
      <c r="TYX293" s="10"/>
      <c r="TYY293" s="10"/>
      <c r="TYZ293" s="10"/>
      <c r="TZA293" s="10"/>
      <c r="TZB293" s="10"/>
      <c r="TZC293" s="10"/>
      <c r="TZD293" s="10"/>
      <c r="TZE293" s="10"/>
      <c r="TZF293" s="10"/>
      <c r="TZG293" s="10"/>
      <c r="TZH293" s="10"/>
      <c r="TZI293" s="10"/>
      <c r="TZJ293" s="10"/>
      <c r="TZK293" s="10"/>
      <c r="TZL293" s="10"/>
      <c r="TZM293" s="10"/>
      <c r="TZN293" s="10"/>
      <c r="TZO293" s="10"/>
      <c r="TZP293" s="10"/>
      <c r="TZQ293" s="10"/>
      <c r="TZR293" s="10"/>
      <c r="TZS293" s="10"/>
      <c r="TZT293" s="10"/>
      <c r="TZU293" s="10"/>
      <c r="TZV293" s="10"/>
      <c r="TZW293" s="10"/>
      <c r="TZX293" s="10"/>
      <c r="TZY293" s="10"/>
      <c r="TZZ293" s="10"/>
      <c r="UAA293" s="10"/>
      <c r="UAB293" s="10"/>
      <c r="UAC293" s="10"/>
      <c r="UAD293" s="10"/>
      <c r="UAE293" s="10"/>
      <c r="UAF293" s="10"/>
      <c r="UAG293" s="10"/>
      <c r="UAH293" s="10"/>
      <c r="UAI293" s="10"/>
      <c r="UAJ293" s="10"/>
      <c r="UAK293" s="10"/>
      <c r="UAL293" s="10"/>
      <c r="UAM293" s="10"/>
      <c r="UAN293" s="10"/>
      <c r="UAO293" s="10"/>
      <c r="UAP293" s="10"/>
      <c r="UAQ293" s="10"/>
      <c r="UAR293" s="10"/>
      <c r="UAS293" s="10"/>
      <c r="UAT293" s="10"/>
      <c r="UAU293" s="10"/>
      <c r="UAV293" s="10"/>
      <c r="UAW293" s="10"/>
      <c r="UAX293" s="10"/>
      <c r="UAY293" s="10"/>
      <c r="UAZ293" s="10"/>
      <c r="UBA293" s="10"/>
      <c r="UBB293" s="10"/>
      <c r="UBC293" s="10"/>
      <c r="UBD293" s="10"/>
      <c r="UBE293" s="10"/>
      <c r="UBF293" s="10"/>
      <c r="UBG293" s="10"/>
      <c r="UBH293" s="10"/>
      <c r="UBI293" s="10"/>
      <c r="UBJ293" s="10"/>
      <c r="UBK293" s="10"/>
      <c r="UBL293" s="10"/>
      <c r="UBM293" s="10"/>
      <c r="UBN293" s="10"/>
      <c r="UBO293" s="10"/>
      <c r="UBP293" s="10"/>
      <c r="UBQ293" s="10"/>
      <c r="UBR293" s="10"/>
      <c r="UBS293" s="10"/>
      <c r="UBT293" s="10"/>
      <c r="UBU293" s="10"/>
      <c r="UBV293" s="10"/>
      <c r="UBW293" s="10"/>
      <c r="UBX293" s="10"/>
      <c r="UBY293" s="10"/>
      <c r="UBZ293" s="10"/>
      <c r="UCA293" s="10"/>
      <c r="UCB293" s="10"/>
      <c r="UCC293" s="10"/>
      <c r="UCD293" s="10"/>
      <c r="UCE293" s="10"/>
      <c r="UCF293" s="10"/>
      <c r="UCG293" s="10"/>
      <c r="UCH293" s="10"/>
      <c r="UCI293" s="10"/>
      <c r="UCJ293" s="10"/>
      <c r="UCK293" s="10"/>
      <c r="UCL293" s="10"/>
      <c r="UCM293" s="10"/>
      <c r="UCN293" s="10"/>
      <c r="UCO293" s="10"/>
      <c r="UCP293" s="10"/>
      <c r="UCQ293" s="10"/>
      <c r="UCR293" s="10"/>
      <c r="UCS293" s="10"/>
      <c r="UCT293" s="10"/>
      <c r="UCU293" s="10"/>
      <c r="UCV293" s="10"/>
      <c r="UCW293" s="10"/>
      <c r="UCX293" s="10"/>
      <c r="UCY293" s="10"/>
      <c r="UCZ293" s="10"/>
      <c r="UDA293" s="10"/>
      <c r="UDB293" s="10"/>
      <c r="UDC293" s="10"/>
      <c r="UDD293" s="10"/>
      <c r="UDE293" s="10"/>
      <c r="UDF293" s="10"/>
      <c r="UDG293" s="10"/>
      <c r="UDH293" s="10"/>
      <c r="UDI293" s="10"/>
      <c r="UDJ293" s="10"/>
      <c r="UDK293" s="10"/>
      <c r="UDL293" s="10"/>
      <c r="UDM293" s="10"/>
      <c r="UDN293" s="10"/>
      <c r="UDO293" s="10"/>
      <c r="UDP293" s="10"/>
      <c r="UDQ293" s="10"/>
      <c r="UDR293" s="10"/>
      <c r="UDS293" s="10"/>
      <c r="UDT293" s="10"/>
      <c r="UDU293" s="10"/>
      <c r="UDV293" s="10"/>
      <c r="UDW293" s="10"/>
      <c r="UDX293" s="10"/>
      <c r="UDY293" s="10"/>
      <c r="UDZ293" s="10"/>
      <c r="UEA293" s="10"/>
      <c r="UEB293" s="10"/>
      <c r="UEC293" s="10"/>
      <c r="UED293" s="10"/>
      <c r="UEE293" s="10"/>
      <c r="UEF293" s="10"/>
      <c r="UEG293" s="10"/>
      <c r="UEH293" s="10"/>
      <c r="UEI293" s="10"/>
      <c r="UEJ293" s="10"/>
      <c r="UEK293" s="10"/>
      <c r="UEL293" s="10"/>
      <c r="UEM293" s="10"/>
      <c r="UEN293" s="10"/>
      <c r="UEO293" s="10"/>
      <c r="UEP293" s="10"/>
      <c r="UEQ293" s="10"/>
      <c r="UER293" s="10"/>
      <c r="UES293" s="10"/>
      <c r="UET293" s="10"/>
      <c r="UEU293" s="10"/>
      <c r="UEV293" s="10"/>
      <c r="UEW293" s="10"/>
      <c r="UEX293" s="10"/>
      <c r="UEY293" s="10"/>
      <c r="UEZ293" s="10"/>
      <c r="UFA293" s="10"/>
      <c r="UFB293" s="10"/>
      <c r="UFC293" s="10"/>
      <c r="UFD293" s="10"/>
      <c r="UFE293" s="10"/>
      <c r="UFF293" s="10"/>
      <c r="UFG293" s="10"/>
      <c r="UFH293" s="10"/>
      <c r="UFI293" s="10"/>
      <c r="UFJ293" s="10"/>
      <c r="UFK293" s="10"/>
      <c r="UFL293" s="10"/>
      <c r="UFM293" s="10"/>
      <c r="UFN293" s="10"/>
      <c r="UFO293" s="10"/>
      <c r="UFP293" s="10"/>
      <c r="UFQ293" s="10"/>
      <c r="UFR293" s="10"/>
      <c r="UFS293" s="10"/>
      <c r="UFT293" s="10"/>
      <c r="UFU293" s="10"/>
      <c r="UFV293" s="10"/>
      <c r="UFW293" s="10"/>
      <c r="UFX293" s="10"/>
      <c r="UFY293" s="10"/>
      <c r="UFZ293" s="10"/>
      <c r="UGA293" s="10"/>
      <c r="UGB293" s="10"/>
      <c r="UGC293" s="10"/>
      <c r="UGD293" s="10"/>
      <c r="UGE293" s="10"/>
      <c r="UGF293" s="10"/>
      <c r="UGG293" s="10"/>
      <c r="UGH293" s="10"/>
      <c r="UGI293" s="10"/>
      <c r="UGJ293" s="10"/>
      <c r="UGK293" s="10"/>
      <c r="UGL293" s="10"/>
      <c r="UGM293" s="10"/>
      <c r="UGN293" s="10"/>
      <c r="UGO293" s="10"/>
      <c r="UGP293" s="10"/>
      <c r="UGQ293" s="10"/>
      <c r="UGR293" s="10"/>
      <c r="UGS293" s="10"/>
      <c r="UGT293" s="10"/>
      <c r="UGU293" s="10"/>
      <c r="UGV293" s="10"/>
      <c r="UGW293" s="10"/>
      <c r="UGX293" s="10"/>
      <c r="UGY293" s="10"/>
      <c r="UGZ293" s="10"/>
      <c r="UHA293" s="10"/>
      <c r="UHB293" s="10"/>
      <c r="UHC293" s="10"/>
      <c r="UHD293" s="10"/>
      <c r="UHE293" s="10"/>
      <c r="UHF293" s="10"/>
      <c r="UHG293" s="10"/>
      <c r="UHH293" s="10"/>
      <c r="UHI293" s="10"/>
      <c r="UHJ293" s="10"/>
      <c r="UHK293" s="10"/>
      <c r="UHL293" s="10"/>
      <c r="UHM293" s="10"/>
      <c r="UHN293" s="10"/>
      <c r="UHO293" s="10"/>
      <c r="UHP293" s="10"/>
      <c r="UHQ293" s="10"/>
      <c r="UHR293" s="10"/>
      <c r="UHS293" s="10"/>
      <c r="UHT293" s="10"/>
      <c r="UHU293" s="10"/>
      <c r="UHV293" s="10"/>
      <c r="UHW293" s="10"/>
      <c r="UHX293" s="10"/>
      <c r="UHY293" s="10"/>
      <c r="UHZ293" s="10"/>
      <c r="UIA293" s="10"/>
      <c r="UIB293" s="10"/>
      <c r="UIC293" s="10"/>
      <c r="UID293" s="10"/>
      <c r="UIE293" s="10"/>
      <c r="UIF293" s="10"/>
      <c r="UIG293" s="10"/>
      <c r="UIH293" s="10"/>
      <c r="UII293" s="10"/>
      <c r="UIJ293" s="10"/>
      <c r="UIK293" s="10"/>
      <c r="UIL293" s="10"/>
      <c r="UIM293" s="10"/>
      <c r="UIN293" s="10"/>
      <c r="UIO293" s="10"/>
      <c r="UIP293" s="10"/>
      <c r="UIQ293" s="10"/>
      <c r="UIR293" s="10"/>
      <c r="UIS293" s="10"/>
      <c r="UIT293" s="10"/>
      <c r="UIU293" s="10"/>
      <c r="UIV293" s="10"/>
      <c r="UIW293" s="10"/>
      <c r="UIX293" s="10"/>
      <c r="UIY293" s="10"/>
      <c r="UIZ293" s="10"/>
      <c r="UJA293" s="10"/>
      <c r="UJB293" s="10"/>
      <c r="UJC293" s="10"/>
      <c r="UJD293" s="10"/>
      <c r="UJE293" s="10"/>
      <c r="UJF293" s="10"/>
      <c r="UJG293" s="10"/>
      <c r="UJH293" s="10"/>
      <c r="UJI293" s="10"/>
      <c r="UJJ293" s="10"/>
      <c r="UJK293" s="10"/>
      <c r="UJL293" s="10"/>
      <c r="UJM293" s="10"/>
      <c r="UJN293" s="10"/>
      <c r="UJO293" s="10"/>
      <c r="UJP293" s="10"/>
      <c r="UJQ293" s="10"/>
      <c r="UJR293" s="10"/>
      <c r="UJS293" s="10"/>
      <c r="UJT293" s="10"/>
      <c r="UJU293" s="10"/>
      <c r="UJV293" s="10"/>
      <c r="UJW293" s="10"/>
      <c r="UJX293" s="10"/>
      <c r="UJY293" s="10"/>
      <c r="UJZ293" s="10"/>
      <c r="UKA293" s="10"/>
      <c r="UKB293" s="10"/>
      <c r="UKC293" s="10"/>
      <c r="UKD293" s="10"/>
      <c r="UKE293" s="10"/>
      <c r="UKF293" s="10"/>
      <c r="UKG293" s="10"/>
      <c r="UKH293" s="10"/>
      <c r="UKI293" s="10"/>
      <c r="UKJ293" s="10"/>
      <c r="UKK293" s="10"/>
      <c r="UKL293" s="10"/>
      <c r="UKM293" s="10"/>
      <c r="UKN293" s="10"/>
      <c r="UKO293" s="10"/>
      <c r="UKP293" s="10"/>
      <c r="UKQ293" s="10"/>
      <c r="UKR293" s="10"/>
      <c r="UKS293" s="10"/>
      <c r="UKT293" s="10"/>
      <c r="UKU293" s="10"/>
      <c r="UKV293" s="10"/>
      <c r="UKW293" s="10"/>
      <c r="UKX293" s="10"/>
      <c r="UKY293" s="10"/>
      <c r="UKZ293" s="10"/>
      <c r="ULA293" s="10"/>
      <c r="ULB293" s="10"/>
      <c r="ULC293" s="10"/>
      <c r="ULD293" s="10"/>
      <c r="ULE293" s="10"/>
      <c r="ULF293" s="10"/>
      <c r="ULG293" s="10"/>
      <c r="ULH293" s="10"/>
      <c r="ULI293" s="10"/>
      <c r="ULJ293" s="10"/>
      <c r="ULK293" s="10"/>
      <c r="ULL293" s="10"/>
      <c r="ULM293" s="10"/>
      <c r="ULN293" s="10"/>
      <c r="ULO293" s="10"/>
      <c r="ULP293" s="10"/>
      <c r="ULQ293" s="10"/>
      <c r="ULR293" s="10"/>
      <c r="ULS293" s="10"/>
      <c r="ULT293" s="10"/>
      <c r="ULU293" s="10"/>
      <c r="ULV293" s="10"/>
      <c r="ULW293" s="10"/>
      <c r="ULX293" s="10"/>
      <c r="ULY293" s="10"/>
      <c r="ULZ293" s="10"/>
      <c r="UMA293" s="10"/>
      <c r="UMB293" s="10"/>
      <c r="UMC293" s="10"/>
      <c r="UMD293" s="10"/>
      <c r="UME293" s="10"/>
      <c r="UMF293" s="10"/>
      <c r="UMG293" s="10"/>
      <c r="UMH293" s="10"/>
      <c r="UMI293" s="10"/>
      <c r="UMJ293" s="10"/>
      <c r="UMK293" s="10"/>
      <c r="UML293" s="10"/>
      <c r="UMM293" s="10"/>
      <c r="UMN293" s="10"/>
      <c r="UMO293" s="10"/>
      <c r="UMP293" s="10"/>
      <c r="UMQ293" s="10"/>
      <c r="UMR293" s="10"/>
      <c r="UMS293" s="10"/>
      <c r="UMT293" s="10"/>
      <c r="UMU293" s="10"/>
      <c r="UMV293" s="10"/>
      <c r="UMW293" s="10"/>
      <c r="UMX293" s="10"/>
      <c r="UMY293" s="10"/>
      <c r="UMZ293" s="10"/>
      <c r="UNA293" s="10"/>
      <c r="UNB293" s="10"/>
      <c r="UNC293" s="10"/>
      <c r="UND293" s="10"/>
      <c r="UNE293" s="10"/>
      <c r="UNF293" s="10"/>
      <c r="UNG293" s="10"/>
      <c r="UNH293" s="10"/>
      <c r="UNI293" s="10"/>
      <c r="UNJ293" s="10"/>
      <c r="UNK293" s="10"/>
      <c r="UNL293" s="10"/>
      <c r="UNM293" s="10"/>
      <c r="UNN293" s="10"/>
      <c r="UNO293" s="10"/>
      <c r="UNP293" s="10"/>
      <c r="UNQ293" s="10"/>
      <c r="UNR293" s="10"/>
      <c r="UNS293" s="10"/>
      <c r="UNT293" s="10"/>
      <c r="UNU293" s="10"/>
      <c r="UNV293" s="10"/>
      <c r="UNW293" s="10"/>
      <c r="UNX293" s="10"/>
      <c r="UNY293" s="10"/>
      <c r="UNZ293" s="10"/>
      <c r="UOA293" s="10"/>
      <c r="UOB293" s="10"/>
      <c r="UOC293" s="10"/>
      <c r="UOD293" s="10"/>
      <c r="UOE293" s="10"/>
      <c r="UOF293" s="10"/>
      <c r="UOG293" s="10"/>
      <c r="UOH293" s="10"/>
      <c r="UOI293" s="10"/>
      <c r="UOJ293" s="10"/>
      <c r="UOK293" s="10"/>
      <c r="UOL293" s="10"/>
      <c r="UOM293" s="10"/>
      <c r="UON293" s="10"/>
      <c r="UOO293" s="10"/>
      <c r="UOP293" s="10"/>
      <c r="UOQ293" s="10"/>
      <c r="UOR293" s="10"/>
      <c r="UOS293" s="10"/>
      <c r="UOT293" s="10"/>
      <c r="UOU293" s="10"/>
      <c r="UOV293" s="10"/>
      <c r="UOW293" s="10"/>
      <c r="UOX293" s="10"/>
      <c r="UOY293" s="10"/>
      <c r="UOZ293" s="10"/>
      <c r="UPA293" s="10"/>
      <c r="UPB293" s="10"/>
      <c r="UPC293" s="10"/>
      <c r="UPD293" s="10"/>
      <c r="UPE293" s="10"/>
      <c r="UPF293" s="10"/>
      <c r="UPG293" s="10"/>
      <c r="UPH293" s="10"/>
      <c r="UPI293" s="10"/>
      <c r="UPJ293" s="10"/>
      <c r="UPK293" s="10"/>
      <c r="UPL293" s="10"/>
      <c r="UPM293" s="10"/>
      <c r="UPN293" s="10"/>
      <c r="UPO293" s="10"/>
      <c r="UPP293" s="10"/>
      <c r="UPQ293" s="10"/>
      <c r="UPR293" s="10"/>
      <c r="UPS293" s="10"/>
      <c r="UPT293" s="10"/>
      <c r="UPU293" s="10"/>
      <c r="UPV293" s="10"/>
      <c r="UPW293" s="10"/>
      <c r="UPX293" s="10"/>
      <c r="UPY293" s="10"/>
      <c r="UPZ293" s="10"/>
      <c r="UQA293" s="10"/>
      <c r="UQB293" s="10"/>
      <c r="UQC293" s="10"/>
      <c r="UQD293" s="10"/>
      <c r="UQE293" s="10"/>
      <c r="UQF293" s="10"/>
      <c r="UQG293" s="10"/>
      <c r="UQH293" s="10"/>
      <c r="UQI293" s="10"/>
      <c r="UQJ293" s="10"/>
      <c r="UQK293" s="10"/>
      <c r="UQL293" s="10"/>
      <c r="UQM293" s="10"/>
      <c r="UQN293" s="10"/>
      <c r="UQO293" s="10"/>
      <c r="UQP293" s="10"/>
      <c r="UQQ293" s="10"/>
      <c r="UQR293" s="10"/>
      <c r="UQS293" s="10"/>
      <c r="UQT293" s="10"/>
      <c r="UQU293" s="10"/>
      <c r="UQV293" s="10"/>
      <c r="UQW293" s="10"/>
      <c r="UQX293" s="10"/>
      <c r="UQY293" s="10"/>
      <c r="UQZ293" s="10"/>
      <c r="URA293" s="10"/>
      <c r="URB293" s="10"/>
      <c r="URC293" s="10"/>
      <c r="URD293" s="10"/>
      <c r="URE293" s="10"/>
      <c r="URF293" s="10"/>
      <c r="URG293" s="10"/>
      <c r="URH293" s="10"/>
      <c r="URI293" s="10"/>
      <c r="URJ293" s="10"/>
      <c r="URK293" s="10"/>
      <c r="URL293" s="10"/>
      <c r="URM293" s="10"/>
      <c r="URN293" s="10"/>
      <c r="URO293" s="10"/>
      <c r="URP293" s="10"/>
      <c r="URQ293" s="10"/>
      <c r="URR293" s="10"/>
      <c r="URS293" s="10"/>
      <c r="URT293" s="10"/>
      <c r="URU293" s="10"/>
      <c r="URV293" s="10"/>
      <c r="URW293" s="10"/>
      <c r="URX293" s="10"/>
      <c r="URY293" s="10"/>
      <c r="URZ293" s="10"/>
      <c r="USA293" s="10"/>
      <c r="USB293" s="10"/>
      <c r="USC293" s="10"/>
      <c r="USD293" s="10"/>
      <c r="USE293" s="10"/>
      <c r="USF293" s="10"/>
      <c r="USG293" s="10"/>
      <c r="USH293" s="10"/>
      <c r="USI293" s="10"/>
      <c r="USJ293" s="10"/>
      <c r="USK293" s="10"/>
      <c r="USL293" s="10"/>
      <c r="USM293" s="10"/>
      <c r="USN293" s="10"/>
      <c r="USO293" s="10"/>
      <c r="USP293" s="10"/>
      <c r="USQ293" s="10"/>
      <c r="USR293" s="10"/>
      <c r="USS293" s="10"/>
      <c r="UST293" s="10"/>
      <c r="USU293" s="10"/>
      <c r="USV293" s="10"/>
      <c r="USW293" s="10"/>
      <c r="USX293" s="10"/>
      <c r="USY293" s="10"/>
      <c r="USZ293" s="10"/>
      <c r="UTA293" s="10"/>
      <c r="UTB293" s="10"/>
      <c r="UTC293" s="10"/>
      <c r="UTD293" s="10"/>
      <c r="UTE293" s="10"/>
      <c r="UTF293" s="10"/>
      <c r="UTG293" s="10"/>
      <c r="UTH293" s="10"/>
      <c r="UTI293" s="10"/>
      <c r="UTJ293" s="10"/>
      <c r="UTK293" s="10"/>
      <c r="UTL293" s="10"/>
      <c r="UTM293" s="10"/>
      <c r="UTN293" s="10"/>
      <c r="UTO293" s="10"/>
      <c r="UTP293" s="10"/>
      <c r="UTQ293" s="10"/>
      <c r="UTR293" s="10"/>
      <c r="UTS293" s="10"/>
      <c r="UTT293" s="10"/>
      <c r="UTU293" s="10"/>
      <c r="UTV293" s="10"/>
      <c r="UTW293" s="10"/>
      <c r="UTX293" s="10"/>
      <c r="UTY293" s="10"/>
      <c r="UTZ293" s="10"/>
      <c r="UUA293" s="10"/>
      <c r="UUB293" s="10"/>
      <c r="UUC293" s="10"/>
      <c r="UUD293" s="10"/>
      <c r="UUE293" s="10"/>
      <c r="UUF293" s="10"/>
      <c r="UUG293" s="10"/>
      <c r="UUH293" s="10"/>
      <c r="UUI293" s="10"/>
      <c r="UUJ293" s="10"/>
      <c r="UUK293" s="10"/>
      <c r="UUL293" s="10"/>
      <c r="UUM293" s="10"/>
      <c r="UUN293" s="10"/>
      <c r="UUO293" s="10"/>
      <c r="UUP293" s="10"/>
      <c r="UUQ293" s="10"/>
      <c r="UUR293" s="10"/>
      <c r="UUS293" s="10"/>
      <c r="UUT293" s="10"/>
      <c r="UUU293" s="10"/>
      <c r="UUV293" s="10"/>
      <c r="UUW293" s="10"/>
      <c r="UUX293" s="10"/>
      <c r="UUY293" s="10"/>
      <c r="UUZ293" s="10"/>
      <c r="UVA293" s="10"/>
      <c r="UVB293" s="10"/>
      <c r="UVC293" s="10"/>
      <c r="UVD293" s="10"/>
      <c r="UVE293" s="10"/>
      <c r="UVF293" s="10"/>
      <c r="UVG293" s="10"/>
      <c r="UVH293" s="10"/>
      <c r="UVI293" s="10"/>
      <c r="UVJ293" s="10"/>
      <c r="UVK293" s="10"/>
      <c r="UVL293" s="10"/>
      <c r="UVM293" s="10"/>
      <c r="UVN293" s="10"/>
      <c r="UVO293" s="10"/>
      <c r="UVP293" s="10"/>
      <c r="UVQ293" s="10"/>
      <c r="UVR293" s="10"/>
      <c r="UVS293" s="10"/>
      <c r="UVT293" s="10"/>
      <c r="UVU293" s="10"/>
      <c r="UVV293" s="10"/>
      <c r="UVW293" s="10"/>
      <c r="UVX293" s="10"/>
      <c r="UVY293" s="10"/>
      <c r="UVZ293" s="10"/>
      <c r="UWA293" s="10"/>
      <c r="UWB293" s="10"/>
      <c r="UWC293" s="10"/>
      <c r="UWD293" s="10"/>
      <c r="UWE293" s="10"/>
      <c r="UWF293" s="10"/>
      <c r="UWG293" s="10"/>
      <c r="UWH293" s="10"/>
      <c r="UWI293" s="10"/>
      <c r="UWJ293" s="10"/>
      <c r="UWK293" s="10"/>
      <c r="UWL293" s="10"/>
      <c r="UWM293" s="10"/>
      <c r="UWN293" s="10"/>
      <c r="UWO293" s="10"/>
      <c r="UWP293" s="10"/>
      <c r="UWQ293" s="10"/>
      <c r="UWR293" s="10"/>
      <c r="UWS293" s="10"/>
      <c r="UWT293" s="10"/>
      <c r="UWU293" s="10"/>
      <c r="UWV293" s="10"/>
      <c r="UWW293" s="10"/>
      <c r="UWX293" s="10"/>
      <c r="UWY293" s="10"/>
      <c r="UWZ293" s="10"/>
      <c r="UXA293" s="10"/>
      <c r="UXB293" s="10"/>
      <c r="UXC293" s="10"/>
      <c r="UXD293" s="10"/>
      <c r="UXE293" s="10"/>
      <c r="UXF293" s="10"/>
      <c r="UXG293" s="10"/>
      <c r="UXH293" s="10"/>
      <c r="UXI293" s="10"/>
      <c r="UXJ293" s="10"/>
      <c r="UXK293" s="10"/>
      <c r="UXL293" s="10"/>
      <c r="UXM293" s="10"/>
      <c r="UXN293" s="10"/>
      <c r="UXO293" s="10"/>
      <c r="UXP293" s="10"/>
      <c r="UXQ293" s="10"/>
      <c r="UXR293" s="10"/>
      <c r="UXS293" s="10"/>
      <c r="UXT293" s="10"/>
      <c r="UXU293" s="10"/>
      <c r="UXV293" s="10"/>
      <c r="UXW293" s="10"/>
      <c r="UXX293" s="10"/>
      <c r="UXY293" s="10"/>
      <c r="UXZ293" s="10"/>
      <c r="UYA293" s="10"/>
      <c r="UYB293" s="10"/>
      <c r="UYC293" s="10"/>
      <c r="UYD293" s="10"/>
      <c r="UYE293" s="10"/>
      <c r="UYF293" s="10"/>
      <c r="UYG293" s="10"/>
      <c r="UYH293" s="10"/>
      <c r="UYI293" s="10"/>
      <c r="UYJ293" s="10"/>
      <c r="UYK293" s="10"/>
      <c r="UYL293" s="10"/>
      <c r="UYM293" s="10"/>
      <c r="UYN293" s="10"/>
      <c r="UYO293" s="10"/>
      <c r="UYP293" s="10"/>
      <c r="UYQ293" s="10"/>
      <c r="UYR293" s="10"/>
      <c r="UYS293" s="10"/>
      <c r="UYT293" s="10"/>
      <c r="UYU293" s="10"/>
      <c r="UYV293" s="10"/>
      <c r="UYW293" s="10"/>
      <c r="UYX293" s="10"/>
      <c r="UYY293" s="10"/>
      <c r="UYZ293" s="10"/>
      <c r="UZA293" s="10"/>
      <c r="UZB293" s="10"/>
      <c r="UZC293" s="10"/>
      <c r="UZD293" s="10"/>
      <c r="UZE293" s="10"/>
      <c r="UZF293" s="10"/>
      <c r="UZG293" s="10"/>
      <c r="UZH293" s="10"/>
      <c r="UZI293" s="10"/>
      <c r="UZJ293" s="10"/>
      <c r="UZK293" s="10"/>
      <c r="UZL293" s="10"/>
      <c r="UZM293" s="10"/>
      <c r="UZN293" s="10"/>
      <c r="UZO293" s="10"/>
      <c r="UZP293" s="10"/>
      <c r="UZQ293" s="10"/>
      <c r="UZR293" s="10"/>
      <c r="UZS293" s="10"/>
      <c r="UZT293" s="10"/>
      <c r="UZU293" s="10"/>
      <c r="UZV293" s="10"/>
      <c r="UZW293" s="10"/>
      <c r="UZX293" s="10"/>
      <c r="UZY293" s="10"/>
      <c r="UZZ293" s="10"/>
      <c r="VAA293" s="10"/>
      <c r="VAB293" s="10"/>
      <c r="VAC293" s="10"/>
      <c r="VAD293" s="10"/>
      <c r="VAE293" s="10"/>
      <c r="VAF293" s="10"/>
      <c r="VAG293" s="10"/>
      <c r="VAH293" s="10"/>
      <c r="VAI293" s="10"/>
      <c r="VAJ293" s="10"/>
      <c r="VAK293" s="10"/>
      <c r="VAL293" s="10"/>
      <c r="VAM293" s="10"/>
      <c r="VAN293" s="10"/>
      <c r="VAO293" s="10"/>
      <c r="VAP293" s="10"/>
      <c r="VAQ293" s="10"/>
      <c r="VAR293" s="10"/>
      <c r="VAS293" s="10"/>
      <c r="VAT293" s="10"/>
      <c r="VAU293" s="10"/>
      <c r="VAV293" s="10"/>
      <c r="VAW293" s="10"/>
      <c r="VAX293" s="10"/>
      <c r="VAY293" s="10"/>
      <c r="VAZ293" s="10"/>
      <c r="VBA293" s="10"/>
      <c r="VBB293" s="10"/>
      <c r="VBC293" s="10"/>
      <c r="VBD293" s="10"/>
      <c r="VBE293" s="10"/>
      <c r="VBF293" s="10"/>
      <c r="VBG293" s="10"/>
      <c r="VBH293" s="10"/>
      <c r="VBI293" s="10"/>
      <c r="VBJ293" s="10"/>
      <c r="VBK293" s="10"/>
      <c r="VBL293" s="10"/>
      <c r="VBM293" s="10"/>
      <c r="VBN293" s="10"/>
      <c r="VBO293" s="10"/>
      <c r="VBP293" s="10"/>
      <c r="VBQ293" s="10"/>
      <c r="VBR293" s="10"/>
      <c r="VBS293" s="10"/>
      <c r="VBT293" s="10"/>
      <c r="VBU293" s="10"/>
      <c r="VBV293" s="10"/>
      <c r="VBW293" s="10"/>
      <c r="VBX293" s="10"/>
      <c r="VBY293" s="10"/>
      <c r="VBZ293" s="10"/>
      <c r="VCA293" s="10"/>
      <c r="VCB293" s="10"/>
      <c r="VCC293" s="10"/>
      <c r="VCD293" s="10"/>
      <c r="VCE293" s="10"/>
      <c r="VCF293" s="10"/>
      <c r="VCG293" s="10"/>
      <c r="VCH293" s="10"/>
      <c r="VCI293" s="10"/>
      <c r="VCJ293" s="10"/>
      <c r="VCK293" s="10"/>
      <c r="VCL293" s="10"/>
      <c r="VCM293" s="10"/>
      <c r="VCN293" s="10"/>
      <c r="VCO293" s="10"/>
      <c r="VCP293" s="10"/>
      <c r="VCQ293" s="10"/>
      <c r="VCR293" s="10"/>
      <c r="VCS293" s="10"/>
      <c r="VCT293" s="10"/>
      <c r="VCU293" s="10"/>
      <c r="VCV293" s="10"/>
      <c r="VCW293" s="10"/>
      <c r="VCX293" s="10"/>
      <c r="VCY293" s="10"/>
      <c r="VCZ293" s="10"/>
      <c r="VDA293" s="10"/>
      <c r="VDB293" s="10"/>
      <c r="VDC293" s="10"/>
      <c r="VDD293" s="10"/>
      <c r="VDE293" s="10"/>
      <c r="VDF293" s="10"/>
      <c r="VDG293" s="10"/>
      <c r="VDH293" s="10"/>
      <c r="VDI293" s="10"/>
      <c r="VDJ293" s="10"/>
      <c r="VDK293" s="10"/>
      <c r="VDL293" s="10"/>
      <c r="VDM293" s="10"/>
      <c r="VDN293" s="10"/>
      <c r="VDO293" s="10"/>
      <c r="VDP293" s="10"/>
      <c r="VDQ293" s="10"/>
      <c r="VDR293" s="10"/>
      <c r="VDS293" s="10"/>
      <c r="VDT293" s="10"/>
      <c r="VDU293" s="10"/>
      <c r="VDV293" s="10"/>
      <c r="VDW293" s="10"/>
      <c r="VDX293" s="10"/>
      <c r="VDY293" s="10"/>
      <c r="VDZ293" s="10"/>
      <c r="VEA293" s="10"/>
      <c r="VEB293" s="10"/>
      <c r="VEC293" s="10"/>
      <c r="VED293" s="10"/>
      <c r="VEE293" s="10"/>
      <c r="VEF293" s="10"/>
      <c r="VEG293" s="10"/>
      <c r="VEH293" s="10"/>
      <c r="VEI293" s="10"/>
      <c r="VEJ293" s="10"/>
      <c r="VEK293" s="10"/>
      <c r="VEL293" s="10"/>
      <c r="VEM293" s="10"/>
      <c r="VEN293" s="10"/>
      <c r="VEO293" s="10"/>
      <c r="VEP293" s="10"/>
      <c r="VEQ293" s="10"/>
      <c r="VER293" s="10"/>
      <c r="VES293" s="10"/>
      <c r="VET293" s="10"/>
      <c r="VEU293" s="10"/>
      <c r="VEV293" s="10"/>
      <c r="VEW293" s="10"/>
      <c r="VEX293" s="10"/>
      <c r="VEY293" s="10"/>
      <c r="VEZ293" s="10"/>
      <c r="VFA293" s="10"/>
      <c r="VFB293" s="10"/>
      <c r="VFC293" s="10"/>
      <c r="VFD293" s="10"/>
      <c r="VFE293" s="10"/>
      <c r="VFF293" s="10"/>
      <c r="VFG293" s="10"/>
      <c r="VFH293" s="10"/>
      <c r="VFI293" s="10"/>
      <c r="VFJ293" s="10"/>
      <c r="VFK293" s="10"/>
      <c r="VFL293" s="10"/>
      <c r="VFM293" s="10"/>
      <c r="VFN293" s="10"/>
      <c r="VFO293" s="10"/>
      <c r="VFP293" s="10"/>
      <c r="VFQ293" s="10"/>
      <c r="VFR293" s="10"/>
      <c r="VFS293" s="10"/>
      <c r="VFT293" s="10"/>
      <c r="VFU293" s="10"/>
      <c r="VFV293" s="10"/>
      <c r="VFW293" s="10"/>
      <c r="VFX293" s="10"/>
      <c r="VFY293" s="10"/>
      <c r="VFZ293" s="10"/>
      <c r="VGA293" s="10"/>
      <c r="VGB293" s="10"/>
      <c r="VGC293" s="10"/>
      <c r="VGD293" s="10"/>
      <c r="VGE293" s="10"/>
      <c r="VGF293" s="10"/>
      <c r="VGG293" s="10"/>
      <c r="VGH293" s="10"/>
      <c r="VGI293" s="10"/>
      <c r="VGJ293" s="10"/>
      <c r="VGK293" s="10"/>
      <c r="VGL293" s="10"/>
      <c r="VGM293" s="10"/>
      <c r="VGN293" s="10"/>
      <c r="VGO293" s="10"/>
      <c r="VGP293" s="10"/>
      <c r="VGQ293" s="10"/>
      <c r="VGR293" s="10"/>
      <c r="VGS293" s="10"/>
      <c r="VGT293" s="10"/>
      <c r="VGU293" s="10"/>
      <c r="VGV293" s="10"/>
      <c r="VGW293" s="10"/>
      <c r="VGX293" s="10"/>
      <c r="VGY293" s="10"/>
      <c r="VGZ293" s="10"/>
      <c r="VHA293" s="10"/>
      <c r="VHB293" s="10"/>
      <c r="VHC293" s="10"/>
      <c r="VHD293" s="10"/>
      <c r="VHE293" s="10"/>
      <c r="VHF293" s="10"/>
      <c r="VHG293" s="10"/>
      <c r="VHH293" s="10"/>
      <c r="VHI293" s="10"/>
      <c r="VHJ293" s="10"/>
      <c r="VHK293" s="10"/>
      <c r="VHL293" s="10"/>
      <c r="VHM293" s="10"/>
      <c r="VHN293" s="10"/>
      <c r="VHO293" s="10"/>
      <c r="VHP293" s="10"/>
      <c r="VHQ293" s="10"/>
      <c r="VHR293" s="10"/>
      <c r="VHS293" s="10"/>
      <c r="VHT293" s="10"/>
      <c r="VHU293" s="10"/>
      <c r="VHV293" s="10"/>
      <c r="VHW293" s="10"/>
      <c r="VHX293" s="10"/>
      <c r="VHY293" s="10"/>
      <c r="VHZ293" s="10"/>
      <c r="VIA293" s="10"/>
      <c r="VIB293" s="10"/>
      <c r="VIC293" s="10"/>
      <c r="VID293" s="10"/>
      <c r="VIE293" s="10"/>
      <c r="VIF293" s="10"/>
      <c r="VIG293" s="10"/>
      <c r="VIH293" s="10"/>
      <c r="VII293" s="10"/>
      <c r="VIJ293" s="10"/>
      <c r="VIK293" s="10"/>
      <c r="VIL293" s="10"/>
      <c r="VIM293" s="10"/>
      <c r="VIN293" s="10"/>
      <c r="VIO293" s="10"/>
      <c r="VIP293" s="10"/>
      <c r="VIQ293" s="10"/>
      <c r="VIR293" s="10"/>
      <c r="VIS293" s="10"/>
      <c r="VIT293" s="10"/>
      <c r="VIU293" s="10"/>
      <c r="VIV293" s="10"/>
      <c r="VIW293" s="10"/>
      <c r="VIX293" s="10"/>
      <c r="VIY293" s="10"/>
      <c r="VIZ293" s="10"/>
      <c r="VJA293" s="10"/>
      <c r="VJB293" s="10"/>
      <c r="VJC293" s="10"/>
      <c r="VJD293" s="10"/>
      <c r="VJE293" s="10"/>
      <c r="VJF293" s="10"/>
      <c r="VJG293" s="10"/>
      <c r="VJH293" s="10"/>
      <c r="VJI293" s="10"/>
      <c r="VJJ293" s="10"/>
      <c r="VJK293" s="10"/>
      <c r="VJL293" s="10"/>
      <c r="VJM293" s="10"/>
      <c r="VJN293" s="10"/>
      <c r="VJO293" s="10"/>
      <c r="VJP293" s="10"/>
      <c r="VJQ293" s="10"/>
      <c r="VJR293" s="10"/>
      <c r="VJS293" s="10"/>
      <c r="VJT293" s="10"/>
      <c r="VJU293" s="10"/>
      <c r="VJV293" s="10"/>
      <c r="VJW293" s="10"/>
      <c r="VJX293" s="10"/>
      <c r="VJY293" s="10"/>
      <c r="VJZ293" s="10"/>
      <c r="VKA293" s="10"/>
      <c r="VKB293" s="10"/>
      <c r="VKC293" s="10"/>
      <c r="VKD293" s="10"/>
      <c r="VKE293" s="10"/>
      <c r="VKF293" s="10"/>
      <c r="VKG293" s="10"/>
      <c r="VKH293" s="10"/>
      <c r="VKI293" s="10"/>
      <c r="VKJ293" s="10"/>
      <c r="VKK293" s="10"/>
      <c r="VKL293" s="10"/>
      <c r="VKM293" s="10"/>
      <c r="VKN293" s="10"/>
      <c r="VKO293" s="10"/>
      <c r="VKP293" s="10"/>
      <c r="VKQ293" s="10"/>
      <c r="VKR293" s="10"/>
      <c r="VKS293" s="10"/>
      <c r="VKT293" s="10"/>
      <c r="VKU293" s="10"/>
      <c r="VKV293" s="10"/>
      <c r="VKW293" s="10"/>
      <c r="VKX293" s="10"/>
      <c r="VKY293" s="10"/>
      <c r="VKZ293" s="10"/>
      <c r="VLA293" s="10"/>
      <c r="VLB293" s="10"/>
      <c r="VLC293" s="10"/>
      <c r="VLD293" s="10"/>
      <c r="VLE293" s="10"/>
      <c r="VLF293" s="10"/>
      <c r="VLG293" s="10"/>
      <c r="VLH293" s="10"/>
      <c r="VLI293" s="10"/>
      <c r="VLJ293" s="10"/>
      <c r="VLK293" s="10"/>
      <c r="VLL293" s="10"/>
      <c r="VLM293" s="10"/>
      <c r="VLN293" s="10"/>
      <c r="VLO293" s="10"/>
      <c r="VLP293" s="10"/>
      <c r="VLQ293" s="10"/>
      <c r="VLR293" s="10"/>
      <c r="VLS293" s="10"/>
      <c r="VLT293" s="10"/>
      <c r="VLU293" s="10"/>
      <c r="VLV293" s="10"/>
      <c r="VLW293" s="10"/>
      <c r="VLX293" s="10"/>
      <c r="VLY293" s="10"/>
      <c r="VLZ293" s="10"/>
      <c r="VMA293" s="10"/>
      <c r="VMB293" s="10"/>
      <c r="VMC293" s="10"/>
      <c r="VMD293" s="10"/>
      <c r="VME293" s="10"/>
      <c r="VMF293" s="10"/>
      <c r="VMG293" s="10"/>
      <c r="VMH293" s="10"/>
      <c r="VMI293" s="10"/>
      <c r="VMJ293" s="10"/>
      <c r="VMK293" s="10"/>
      <c r="VML293" s="10"/>
      <c r="VMM293" s="10"/>
      <c r="VMN293" s="10"/>
      <c r="VMO293" s="10"/>
      <c r="VMP293" s="10"/>
      <c r="VMQ293" s="10"/>
      <c r="VMR293" s="10"/>
      <c r="VMS293" s="10"/>
      <c r="VMT293" s="10"/>
      <c r="VMU293" s="10"/>
      <c r="VMV293" s="10"/>
      <c r="VMW293" s="10"/>
      <c r="VMX293" s="10"/>
      <c r="VMY293" s="10"/>
      <c r="VMZ293" s="10"/>
      <c r="VNA293" s="10"/>
      <c r="VNB293" s="10"/>
      <c r="VNC293" s="10"/>
      <c r="VND293" s="10"/>
      <c r="VNE293" s="10"/>
      <c r="VNF293" s="10"/>
      <c r="VNG293" s="10"/>
      <c r="VNH293" s="10"/>
      <c r="VNI293" s="10"/>
      <c r="VNJ293" s="10"/>
      <c r="VNK293" s="10"/>
      <c r="VNL293" s="10"/>
      <c r="VNM293" s="10"/>
      <c r="VNN293" s="10"/>
      <c r="VNO293" s="10"/>
      <c r="VNP293" s="10"/>
      <c r="VNQ293" s="10"/>
      <c r="VNR293" s="10"/>
      <c r="VNS293" s="10"/>
      <c r="VNT293" s="10"/>
      <c r="VNU293" s="10"/>
      <c r="VNV293" s="10"/>
      <c r="VNW293" s="10"/>
      <c r="VNX293" s="10"/>
      <c r="VNY293" s="10"/>
      <c r="VNZ293" s="10"/>
      <c r="VOA293" s="10"/>
      <c r="VOB293" s="10"/>
      <c r="VOC293" s="10"/>
      <c r="VOD293" s="10"/>
      <c r="VOE293" s="10"/>
      <c r="VOF293" s="10"/>
      <c r="VOG293" s="10"/>
      <c r="VOH293" s="10"/>
      <c r="VOI293" s="10"/>
      <c r="VOJ293" s="10"/>
      <c r="VOK293" s="10"/>
      <c r="VOL293" s="10"/>
      <c r="VOM293" s="10"/>
      <c r="VON293" s="10"/>
      <c r="VOO293" s="10"/>
      <c r="VOP293" s="10"/>
      <c r="VOQ293" s="10"/>
      <c r="VOR293" s="10"/>
      <c r="VOS293" s="10"/>
      <c r="VOT293" s="10"/>
      <c r="VOU293" s="10"/>
      <c r="VOV293" s="10"/>
      <c r="VOW293" s="10"/>
      <c r="VOX293" s="10"/>
      <c r="VOY293" s="10"/>
      <c r="VOZ293" s="10"/>
      <c r="VPA293" s="10"/>
      <c r="VPB293" s="10"/>
      <c r="VPC293" s="10"/>
      <c r="VPD293" s="10"/>
      <c r="VPE293" s="10"/>
      <c r="VPF293" s="10"/>
      <c r="VPG293" s="10"/>
      <c r="VPH293" s="10"/>
      <c r="VPI293" s="10"/>
      <c r="VPJ293" s="10"/>
      <c r="VPK293" s="10"/>
      <c r="VPL293" s="10"/>
      <c r="VPM293" s="10"/>
      <c r="VPN293" s="10"/>
      <c r="VPO293" s="10"/>
      <c r="VPP293" s="10"/>
      <c r="VPQ293" s="10"/>
      <c r="VPR293" s="10"/>
      <c r="VPS293" s="10"/>
      <c r="VPT293" s="10"/>
      <c r="VPU293" s="10"/>
      <c r="VPV293" s="10"/>
      <c r="VPW293" s="10"/>
      <c r="VPX293" s="10"/>
      <c r="VPY293" s="10"/>
      <c r="VPZ293" s="10"/>
      <c r="VQA293" s="10"/>
      <c r="VQB293" s="10"/>
      <c r="VQC293" s="10"/>
      <c r="VQD293" s="10"/>
      <c r="VQE293" s="10"/>
      <c r="VQF293" s="10"/>
      <c r="VQG293" s="10"/>
      <c r="VQH293" s="10"/>
      <c r="VQI293" s="10"/>
      <c r="VQJ293" s="10"/>
      <c r="VQK293" s="10"/>
      <c r="VQL293" s="10"/>
      <c r="VQM293" s="10"/>
      <c r="VQN293" s="10"/>
      <c r="VQO293" s="10"/>
      <c r="VQP293" s="10"/>
      <c r="VQQ293" s="10"/>
      <c r="VQR293" s="10"/>
      <c r="VQS293" s="10"/>
      <c r="VQT293" s="10"/>
      <c r="VQU293" s="10"/>
      <c r="VQV293" s="10"/>
      <c r="VQW293" s="10"/>
      <c r="VQX293" s="10"/>
      <c r="VQY293" s="10"/>
      <c r="VQZ293" s="10"/>
      <c r="VRA293" s="10"/>
      <c r="VRB293" s="10"/>
      <c r="VRC293" s="10"/>
      <c r="VRD293" s="10"/>
      <c r="VRE293" s="10"/>
      <c r="VRF293" s="10"/>
      <c r="VRG293" s="10"/>
      <c r="VRH293" s="10"/>
      <c r="VRI293" s="10"/>
      <c r="VRJ293" s="10"/>
      <c r="VRK293" s="10"/>
      <c r="VRL293" s="10"/>
      <c r="VRM293" s="10"/>
      <c r="VRN293" s="10"/>
      <c r="VRO293" s="10"/>
      <c r="VRP293" s="10"/>
      <c r="VRQ293" s="10"/>
      <c r="VRR293" s="10"/>
      <c r="VRS293" s="10"/>
      <c r="VRT293" s="10"/>
      <c r="VRU293" s="10"/>
      <c r="VRV293" s="10"/>
      <c r="VRW293" s="10"/>
      <c r="VRX293" s="10"/>
      <c r="VRY293" s="10"/>
      <c r="VRZ293" s="10"/>
      <c r="VSA293" s="10"/>
      <c r="VSB293" s="10"/>
      <c r="VSC293" s="10"/>
      <c r="VSD293" s="10"/>
      <c r="VSE293" s="10"/>
      <c r="VSF293" s="10"/>
      <c r="VSG293" s="10"/>
      <c r="VSH293" s="10"/>
      <c r="VSI293" s="10"/>
      <c r="VSJ293" s="10"/>
      <c r="VSK293" s="10"/>
      <c r="VSL293" s="10"/>
      <c r="VSM293" s="10"/>
      <c r="VSN293" s="10"/>
      <c r="VSO293" s="10"/>
      <c r="VSP293" s="10"/>
      <c r="VSQ293" s="10"/>
      <c r="VSR293" s="10"/>
      <c r="VSS293" s="10"/>
      <c r="VST293" s="10"/>
      <c r="VSU293" s="10"/>
      <c r="VSV293" s="10"/>
      <c r="VSW293" s="10"/>
      <c r="VSX293" s="10"/>
      <c r="VSY293" s="10"/>
      <c r="VSZ293" s="10"/>
      <c r="VTA293" s="10"/>
      <c r="VTB293" s="10"/>
      <c r="VTC293" s="10"/>
      <c r="VTD293" s="10"/>
      <c r="VTE293" s="10"/>
      <c r="VTF293" s="10"/>
      <c r="VTG293" s="10"/>
      <c r="VTH293" s="10"/>
      <c r="VTI293" s="10"/>
      <c r="VTJ293" s="10"/>
      <c r="VTK293" s="10"/>
      <c r="VTL293" s="10"/>
      <c r="VTM293" s="10"/>
      <c r="VTN293" s="10"/>
      <c r="VTO293" s="10"/>
      <c r="VTP293" s="10"/>
      <c r="VTQ293" s="10"/>
      <c r="VTR293" s="10"/>
      <c r="VTS293" s="10"/>
      <c r="VTT293" s="10"/>
      <c r="VTU293" s="10"/>
      <c r="VTV293" s="10"/>
      <c r="VTW293" s="10"/>
      <c r="VTX293" s="10"/>
      <c r="VTY293" s="10"/>
      <c r="VTZ293" s="10"/>
      <c r="VUA293" s="10"/>
      <c r="VUB293" s="10"/>
      <c r="VUC293" s="10"/>
      <c r="VUD293" s="10"/>
      <c r="VUE293" s="10"/>
      <c r="VUF293" s="10"/>
      <c r="VUG293" s="10"/>
      <c r="VUH293" s="10"/>
      <c r="VUI293" s="10"/>
      <c r="VUJ293" s="10"/>
      <c r="VUK293" s="10"/>
      <c r="VUL293" s="10"/>
      <c r="VUM293" s="10"/>
      <c r="VUN293" s="10"/>
      <c r="VUO293" s="10"/>
      <c r="VUP293" s="10"/>
      <c r="VUQ293" s="10"/>
      <c r="VUR293" s="10"/>
      <c r="VUS293" s="10"/>
      <c r="VUT293" s="10"/>
      <c r="VUU293" s="10"/>
      <c r="VUV293" s="10"/>
      <c r="VUW293" s="10"/>
      <c r="VUX293" s="10"/>
      <c r="VUY293" s="10"/>
      <c r="VUZ293" s="10"/>
      <c r="VVA293" s="10"/>
      <c r="VVB293" s="10"/>
      <c r="VVC293" s="10"/>
      <c r="VVD293" s="10"/>
      <c r="VVE293" s="10"/>
      <c r="VVF293" s="10"/>
      <c r="VVG293" s="10"/>
      <c r="VVH293" s="10"/>
      <c r="VVI293" s="10"/>
      <c r="VVJ293" s="10"/>
      <c r="VVK293" s="10"/>
      <c r="VVL293" s="10"/>
      <c r="VVM293" s="10"/>
      <c r="VVN293" s="10"/>
      <c r="VVO293" s="10"/>
      <c r="VVP293" s="10"/>
      <c r="VVQ293" s="10"/>
      <c r="VVR293" s="10"/>
      <c r="VVS293" s="10"/>
      <c r="VVT293" s="10"/>
      <c r="VVU293" s="10"/>
      <c r="VVV293" s="10"/>
      <c r="VVW293" s="10"/>
      <c r="VVX293" s="10"/>
      <c r="VVY293" s="10"/>
      <c r="VVZ293" s="10"/>
      <c r="VWA293" s="10"/>
      <c r="VWB293" s="10"/>
      <c r="VWC293" s="10"/>
      <c r="VWD293" s="10"/>
      <c r="VWE293" s="10"/>
      <c r="VWF293" s="10"/>
      <c r="VWG293" s="10"/>
      <c r="VWH293" s="10"/>
      <c r="VWI293" s="10"/>
      <c r="VWJ293" s="10"/>
      <c r="VWK293" s="10"/>
      <c r="VWL293" s="10"/>
      <c r="VWM293" s="10"/>
      <c r="VWN293" s="10"/>
      <c r="VWO293" s="10"/>
      <c r="VWP293" s="10"/>
      <c r="VWQ293" s="10"/>
      <c r="VWR293" s="10"/>
      <c r="VWS293" s="10"/>
      <c r="VWT293" s="10"/>
      <c r="VWU293" s="10"/>
      <c r="VWV293" s="10"/>
      <c r="VWW293" s="10"/>
      <c r="VWX293" s="10"/>
      <c r="VWY293" s="10"/>
      <c r="VWZ293" s="10"/>
      <c r="VXA293" s="10"/>
      <c r="VXB293" s="10"/>
      <c r="VXC293" s="10"/>
      <c r="VXD293" s="10"/>
      <c r="VXE293" s="10"/>
      <c r="VXF293" s="10"/>
      <c r="VXG293" s="10"/>
      <c r="VXH293" s="10"/>
      <c r="VXI293" s="10"/>
      <c r="VXJ293" s="10"/>
      <c r="VXK293" s="10"/>
      <c r="VXL293" s="10"/>
      <c r="VXM293" s="10"/>
      <c r="VXN293" s="10"/>
      <c r="VXO293" s="10"/>
      <c r="VXP293" s="10"/>
      <c r="VXQ293" s="10"/>
      <c r="VXR293" s="10"/>
      <c r="VXS293" s="10"/>
      <c r="VXT293" s="10"/>
      <c r="VXU293" s="10"/>
      <c r="VXV293" s="10"/>
      <c r="VXW293" s="10"/>
      <c r="VXX293" s="10"/>
      <c r="VXY293" s="10"/>
      <c r="VXZ293" s="10"/>
      <c r="VYA293" s="10"/>
      <c r="VYB293" s="10"/>
      <c r="VYC293" s="10"/>
      <c r="VYD293" s="10"/>
      <c r="VYE293" s="10"/>
      <c r="VYF293" s="10"/>
      <c r="VYG293" s="10"/>
      <c r="VYH293" s="10"/>
      <c r="VYI293" s="10"/>
      <c r="VYJ293" s="10"/>
      <c r="VYK293" s="10"/>
      <c r="VYL293" s="10"/>
      <c r="VYM293" s="10"/>
      <c r="VYN293" s="10"/>
      <c r="VYO293" s="10"/>
      <c r="VYP293" s="10"/>
      <c r="VYQ293" s="10"/>
      <c r="VYR293" s="10"/>
      <c r="VYS293" s="10"/>
      <c r="VYT293" s="10"/>
      <c r="VYU293" s="10"/>
      <c r="VYV293" s="10"/>
      <c r="VYW293" s="10"/>
      <c r="VYX293" s="10"/>
      <c r="VYY293" s="10"/>
      <c r="VYZ293" s="10"/>
      <c r="VZA293" s="10"/>
      <c r="VZB293" s="10"/>
      <c r="VZC293" s="10"/>
      <c r="VZD293" s="10"/>
      <c r="VZE293" s="10"/>
      <c r="VZF293" s="10"/>
      <c r="VZG293" s="10"/>
      <c r="VZH293" s="10"/>
      <c r="VZI293" s="10"/>
      <c r="VZJ293" s="10"/>
      <c r="VZK293" s="10"/>
      <c r="VZL293" s="10"/>
      <c r="VZM293" s="10"/>
      <c r="VZN293" s="10"/>
      <c r="VZO293" s="10"/>
      <c r="VZP293" s="10"/>
      <c r="VZQ293" s="10"/>
      <c r="VZR293" s="10"/>
      <c r="VZS293" s="10"/>
      <c r="VZT293" s="10"/>
      <c r="VZU293" s="10"/>
      <c r="VZV293" s="10"/>
      <c r="VZW293" s="10"/>
      <c r="VZX293" s="10"/>
      <c r="VZY293" s="10"/>
      <c r="VZZ293" s="10"/>
      <c r="WAA293" s="10"/>
      <c r="WAB293" s="10"/>
      <c r="WAC293" s="10"/>
      <c r="WAD293" s="10"/>
      <c r="WAE293" s="10"/>
      <c r="WAF293" s="10"/>
      <c r="WAG293" s="10"/>
      <c r="WAH293" s="10"/>
      <c r="WAI293" s="10"/>
      <c r="WAJ293" s="10"/>
      <c r="WAK293" s="10"/>
      <c r="WAL293" s="10"/>
      <c r="WAM293" s="10"/>
      <c r="WAN293" s="10"/>
      <c r="WAO293" s="10"/>
      <c r="WAP293" s="10"/>
      <c r="WAQ293" s="10"/>
      <c r="WAR293" s="10"/>
      <c r="WAS293" s="10"/>
      <c r="WAT293" s="10"/>
      <c r="WAU293" s="10"/>
      <c r="WAV293" s="10"/>
      <c r="WAW293" s="10"/>
      <c r="WAX293" s="10"/>
      <c r="WAY293" s="10"/>
      <c r="WAZ293" s="10"/>
      <c r="WBA293" s="10"/>
      <c r="WBB293" s="10"/>
      <c r="WBC293" s="10"/>
      <c r="WBD293" s="10"/>
      <c r="WBE293" s="10"/>
      <c r="WBF293" s="10"/>
      <c r="WBG293" s="10"/>
      <c r="WBH293" s="10"/>
      <c r="WBI293" s="10"/>
      <c r="WBJ293" s="10"/>
      <c r="WBK293" s="10"/>
      <c r="WBL293" s="10"/>
      <c r="WBM293" s="10"/>
      <c r="WBN293" s="10"/>
      <c r="WBO293" s="10"/>
      <c r="WBP293" s="10"/>
      <c r="WBQ293" s="10"/>
      <c r="WBR293" s="10"/>
      <c r="WBS293" s="10"/>
      <c r="WBT293" s="10"/>
      <c r="WBU293" s="10"/>
      <c r="WBV293" s="10"/>
      <c r="WBW293" s="10"/>
      <c r="WBX293" s="10"/>
      <c r="WBY293" s="10"/>
      <c r="WBZ293" s="10"/>
      <c r="WCA293" s="10"/>
      <c r="WCB293" s="10"/>
      <c r="WCC293" s="10"/>
      <c r="WCD293" s="10"/>
      <c r="WCE293" s="10"/>
      <c r="WCF293" s="10"/>
      <c r="WCG293" s="10"/>
      <c r="WCH293" s="10"/>
      <c r="WCI293" s="10"/>
      <c r="WCJ293" s="10"/>
      <c r="WCK293" s="10"/>
      <c r="WCL293" s="10"/>
      <c r="WCM293" s="10"/>
      <c r="WCN293" s="10"/>
      <c r="WCO293" s="10"/>
      <c r="WCP293" s="10"/>
      <c r="WCQ293" s="10"/>
      <c r="WCR293" s="10"/>
      <c r="WCS293" s="10"/>
      <c r="WCT293" s="10"/>
      <c r="WCU293" s="10"/>
      <c r="WCV293" s="10"/>
      <c r="WCW293" s="10"/>
      <c r="WCX293" s="10"/>
      <c r="WCY293" s="10"/>
      <c r="WCZ293" s="10"/>
      <c r="WDA293" s="10"/>
      <c r="WDB293" s="10"/>
      <c r="WDC293" s="10"/>
      <c r="WDD293" s="10"/>
      <c r="WDE293" s="10"/>
      <c r="WDF293" s="10"/>
      <c r="WDG293" s="10"/>
      <c r="WDH293" s="10"/>
      <c r="WDI293" s="10"/>
      <c r="WDJ293" s="10"/>
      <c r="WDK293" s="10"/>
      <c r="WDL293" s="10"/>
      <c r="WDM293" s="10"/>
      <c r="WDN293" s="10"/>
      <c r="WDO293" s="10"/>
      <c r="WDP293" s="10"/>
      <c r="WDQ293" s="10"/>
      <c r="WDR293" s="10"/>
      <c r="WDS293" s="10"/>
      <c r="WDT293" s="10"/>
      <c r="WDU293" s="10"/>
      <c r="WDV293" s="10"/>
      <c r="WDW293" s="10"/>
      <c r="WDX293" s="10"/>
      <c r="WDY293" s="10"/>
      <c r="WDZ293" s="10"/>
      <c r="WEA293" s="10"/>
      <c r="WEB293" s="10"/>
      <c r="WEC293" s="10"/>
      <c r="WED293" s="10"/>
      <c r="WEE293" s="10"/>
      <c r="WEF293" s="10"/>
      <c r="WEG293" s="10"/>
      <c r="WEH293" s="10"/>
      <c r="WEI293" s="10"/>
      <c r="WEJ293" s="10"/>
      <c r="WEK293" s="10"/>
      <c r="WEL293" s="10"/>
      <c r="WEM293" s="10"/>
      <c r="WEN293" s="10"/>
      <c r="WEO293" s="10"/>
      <c r="WEP293" s="10"/>
      <c r="WEQ293" s="10"/>
      <c r="WER293" s="10"/>
      <c r="WES293" s="10"/>
      <c r="WET293" s="10"/>
      <c r="WEU293" s="10"/>
      <c r="WEV293" s="10"/>
      <c r="WEW293" s="10"/>
      <c r="WEX293" s="10"/>
      <c r="WEY293" s="10"/>
      <c r="WEZ293" s="10"/>
      <c r="WFA293" s="10"/>
      <c r="WFB293" s="10"/>
      <c r="WFC293" s="10"/>
      <c r="WFD293" s="10"/>
      <c r="WFE293" s="10"/>
      <c r="WFF293" s="10"/>
      <c r="WFG293" s="10"/>
      <c r="WFH293" s="10"/>
      <c r="WFI293" s="10"/>
      <c r="WFJ293" s="10"/>
      <c r="WFK293" s="10"/>
      <c r="WFL293" s="10"/>
      <c r="WFM293" s="10"/>
      <c r="WFN293" s="10"/>
      <c r="WFO293" s="10"/>
      <c r="WFP293" s="10"/>
      <c r="WFQ293" s="10"/>
      <c r="WFR293" s="10"/>
      <c r="WFS293" s="10"/>
      <c r="WFT293" s="10"/>
      <c r="WFU293" s="10"/>
      <c r="WFV293" s="10"/>
      <c r="WFW293" s="10"/>
      <c r="WFX293" s="10"/>
      <c r="WFY293" s="10"/>
      <c r="WFZ293" s="10"/>
      <c r="WGA293" s="10"/>
      <c r="WGB293" s="10"/>
      <c r="WGC293" s="10"/>
      <c r="WGD293" s="10"/>
      <c r="WGE293" s="10"/>
      <c r="WGF293" s="10"/>
      <c r="WGG293" s="10"/>
      <c r="WGH293" s="10"/>
      <c r="WGI293" s="10"/>
      <c r="WGJ293" s="10"/>
      <c r="WGK293" s="10"/>
      <c r="WGL293" s="10"/>
      <c r="WGM293" s="10"/>
      <c r="WGN293" s="10"/>
      <c r="WGO293" s="10"/>
      <c r="WGP293" s="10"/>
      <c r="WGQ293" s="10"/>
      <c r="WGR293" s="10"/>
      <c r="WGS293" s="10"/>
      <c r="WGT293" s="10"/>
      <c r="WGU293" s="10"/>
      <c r="WGV293" s="10"/>
      <c r="WGW293" s="10"/>
      <c r="WGX293" s="10"/>
      <c r="WGY293" s="10"/>
      <c r="WGZ293" s="10"/>
      <c r="WHA293" s="10"/>
      <c r="WHB293" s="10"/>
      <c r="WHC293" s="10"/>
      <c r="WHD293" s="10"/>
      <c r="WHE293" s="10"/>
      <c r="WHF293" s="10"/>
      <c r="WHG293" s="10"/>
      <c r="WHH293" s="10"/>
      <c r="WHI293" s="10"/>
      <c r="WHJ293" s="10"/>
      <c r="WHK293" s="10"/>
      <c r="WHL293" s="10"/>
      <c r="WHM293" s="10"/>
      <c r="WHN293" s="10"/>
      <c r="WHO293" s="10"/>
      <c r="WHP293" s="10"/>
      <c r="WHQ293" s="10"/>
      <c r="WHR293" s="10"/>
      <c r="WHS293" s="10"/>
      <c r="WHT293" s="10"/>
      <c r="WHU293" s="10"/>
      <c r="WHV293" s="10"/>
      <c r="WHW293" s="10"/>
      <c r="WHX293" s="10"/>
      <c r="WHY293" s="10"/>
      <c r="WHZ293" s="10"/>
      <c r="WIA293" s="10"/>
      <c r="WIB293" s="10"/>
      <c r="WIC293" s="10"/>
      <c r="WID293" s="10"/>
      <c r="WIE293" s="10"/>
      <c r="WIF293" s="10"/>
      <c r="WIG293" s="10"/>
      <c r="WIH293" s="10"/>
      <c r="WII293" s="10"/>
      <c r="WIJ293" s="10"/>
      <c r="WIK293" s="10"/>
      <c r="WIL293" s="10"/>
      <c r="WIM293" s="10"/>
      <c r="WIN293" s="10"/>
      <c r="WIO293" s="10"/>
      <c r="WIP293" s="10"/>
      <c r="WIQ293" s="10"/>
      <c r="WIR293" s="10"/>
      <c r="WIS293" s="10"/>
      <c r="WIT293" s="10"/>
      <c r="WIU293" s="10"/>
      <c r="WIV293" s="10"/>
      <c r="WIW293" s="10"/>
      <c r="WIX293" s="10"/>
      <c r="WIY293" s="10"/>
      <c r="WIZ293" s="10"/>
      <c r="WJA293" s="10"/>
      <c r="WJB293" s="10"/>
      <c r="WJC293" s="10"/>
      <c r="WJD293" s="10"/>
      <c r="WJE293" s="10"/>
      <c r="WJF293" s="10"/>
      <c r="WJG293" s="10"/>
      <c r="WJH293" s="10"/>
      <c r="WJI293" s="10"/>
      <c r="WJJ293" s="10"/>
      <c r="WJK293" s="10"/>
      <c r="WJL293" s="10"/>
      <c r="WJM293" s="10"/>
      <c r="WJN293" s="10"/>
      <c r="WJO293" s="10"/>
      <c r="WJP293" s="10"/>
      <c r="WJQ293" s="10"/>
      <c r="WJR293" s="10"/>
      <c r="WJS293" s="10"/>
      <c r="WJT293" s="10"/>
      <c r="WJU293" s="10"/>
      <c r="WJV293" s="10"/>
      <c r="WJW293" s="10"/>
      <c r="WJX293" s="10"/>
      <c r="WJY293" s="10"/>
      <c r="WJZ293" s="10"/>
      <c r="WKA293" s="10"/>
      <c r="WKB293" s="10"/>
      <c r="WKC293" s="10"/>
      <c r="WKD293" s="10"/>
      <c r="WKE293" s="10"/>
      <c r="WKF293" s="10"/>
      <c r="WKG293" s="10"/>
      <c r="WKH293" s="10"/>
      <c r="WKI293" s="10"/>
      <c r="WKJ293" s="10"/>
      <c r="WKK293" s="10"/>
      <c r="WKL293" s="10"/>
      <c r="WKM293" s="10"/>
      <c r="WKN293" s="10"/>
      <c r="WKO293" s="10"/>
      <c r="WKP293" s="10"/>
      <c r="WKQ293" s="10"/>
      <c r="WKR293" s="10"/>
      <c r="WKS293" s="10"/>
      <c r="WKT293" s="10"/>
      <c r="WKU293" s="10"/>
      <c r="WKV293" s="10"/>
      <c r="WKW293" s="10"/>
      <c r="WKX293" s="10"/>
      <c r="WKY293" s="10"/>
      <c r="WKZ293" s="10"/>
      <c r="WLA293" s="10"/>
      <c r="WLB293" s="10"/>
      <c r="WLC293" s="10"/>
      <c r="WLD293" s="10"/>
      <c r="WLE293" s="10"/>
      <c r="WLF293" s="10"/>
      <c r="WLG293" s="10"/>
      <c r="WLH293" s="10"/>
      <c r="WLI293" s="10"/>
      <c r="WLJ293" s="10"/>
      <c r="WLK293" s="10"/>
      <c r="WLL293" s="10"/>
      <c r="WLM293" s="10"/>
      <c r="WLN293" s="10"/>
      <c r="WLO293" s="10"/>
      <c r="WLP293" s="10"/>
      <c r="WLQ293" s="10"/>
      <c r="WLR293" s="10"/>
      <c r="WLS293" s="10"/>
      <c r="WLT293" s="10"/>
      <c r="WLU293" s="10"/>
      <c r="WLV293" s="10"/>
      <c r="WLW293" s="10"/>
      <c r="WLX293" s="10"/>
      <c r="WLY293" s="10"/>
      <c r="WLZ293" s="10"/>
      <c r="WMA293" s="10"/>
      <c r="WMB293" s="10"/>
      <c r="WMC293" s="10"/>
      <c r="WMD293" s="10"/>
      <c r="WME293" s="10"/>
      <c r="WMF293" s="10"/>
      <c r="WMG293" s="10"/>
      <c r="WMH293" s="10"/>
      <c r="WMI293" s="10"/>
      <c r="WMJ293" s="10"/>
      <c r="WMK293" s="10"/>
      <c r="WML293" s="10"/>
      <c r="WMM293" s="10"/>
      <c r="WMN293" s="10"/>
      <c r="WMO293" s="10"/>
      <c r="WMP293" s="10"/>
      <c r="WMQ293" s="10"/>
      <c r="WMR293" s="10"/>
      <c r="WMS293" s="10"/>
      <c r="WMT293" s="10"/>
      <c r="WMU293" s="10"/>
      <c r="WMV293" s="10"/>
      <c r="WMW293" s="10"/>
      <c r="WMX293" s="10"/>
      <c r="WMY293" s="10"/>
      <c r="WMZ293" s="10"/>
      <c r="WNA293" s="10"/>
      <c r="WNB293" s="10"/>
      <c r="WNC293" s="10"/>
      <c r="WND293" s="10"/>
      <c r="WNE293" s="10"/>
      <c r="WNF293" s="10"/>
      <c r="WNG293" s="10"/>
      <c r="WNH293" s="10"/>
      <c r="WNI293" s="10"/>
      <c r="WNJ293" s="10"/>
      <c r="WNK293" s="10"/>
      <c r="WNL293" s="10"/>
      <c r="WNM293" s="10"/>
      <c r="WNN293" s="10"/>
      <c r="WNO293" s="10"/>
      <c r="WNP293" s="10"/>
      <c r="WNQ293" s="10"/>
      <c r="WNR293" s="10"/>
      <c r="WNS293" s="10"/>
      <c r="WNT293" s="10"/>
      <c r="WNU293" s="10"/>
      <c r="WNV293" s="10"/>
      <c r="WNW293" s="10"/>
      <c r="WNX293" s="10"/>
      <c r="WNY293" s="10"/>
      <c r="WNZ293" s="10"/>
      <c r="WOA293" s="10"/>
      <c r="WOB293" s="10"/>
      <c r="WOC293" s="10"/>
      <c r="WOD293" s="10"/>
      <c r="WOE293" s="10"/>
      <c r="WOF293" s="10"/>
      <c r="WOG293" s="10"/>
      <c r="WOH293" s="10"/>
      <c r="WOI293" s="10"/>
      <c r="WOJ293" s="10"/>
      <c r="WOK293" s="10"/>
      <c r="WOL293" s="10"/>
      <c r="WOM293" s="10"/>
      <c r="WON293" s="10"/>
      <c r="WOO293" s="10"/>
      <c r="WOP293" s="10"/>
      <c r="WOQ293" s="10"/>
      <c r="WOR293" s="10"/>
      <c r="WOS293" s="10"/>
      <c r="WOT293" s="10"/>
      <c r="WOU293" s="10"/>
      <c r="WOV293" s="10"/>
      <c r="WOW293" s="10"/>
      <c r="WOX293" s="10"/>
      <c r="WOY293" s="10"/>
      <c r="WOZ293" s="10"/>
      <c r="WPA293" s="10"/>
      <c r="WPB293" s="10"/>
      <c r="WPC293" s="10"/>
      <c r="WPD293" s="10"/>
      <c r="WPE293" s="10"/>
      <c r="WPF293" s="10"/>
      <c r="WPG293" s="10"/>
      <c r="WPH293" s="10"/>
      <c r="WPI293" s="10"/>
      <c r="WPJ293" s="10"/>
      <c r="WPK293" s="10"/>
      <c r="WPL293" s="10"/>
      <c r="WPM293" s="10"/>
      <c r="WPN293" s="10"/>
      <c r="WPO293" s="10"/>
      <c r="WPP293" s="10"/>
      <c r="WPQ293" s="10"/>
      <c r="WPR293" s="10"/>
      <c r="WPS293" s="10"/>
      <c r="WPT293" s="10"/>
      <c r="WPU293" s="10"/>
      <c r="WPV293" s="10"/>
      <c r="WPW293" s="10"/>
      <c r="WPX293" s="10"/>
      <c r="WPY293" s="10"/>
      <c r="WPZ293" s="10"/>
      <c r="WQA293" s="10"/>
      <c r="WQB293" s="10"/>
      <c r="WQC293" s="10"/>
      <c r="WQD293" s="10"/>
      <c r="WQE293" s="10"/>
      <c r="WQF293" s="10"/>
      <c r="WQG293" s="10"/>
      <c r="WQH293" s="10"/>
      <c r="WQI293" s="10"/>
      <c r="WQJ293" s="10"/>
      <c r="WQK293" s="10"/>
      <c r="WQL293" s="10"/>
      <c r="WQM293" s="10"/>
      <c r="WQN293" s="10"/>
      <c r="WQO293" s="10"/>
      <c r="WQP293" s="10"/>
      <c r="WQQ293" s="10"/>
      <c r="WQR293" s="10"/>
      <c r="WQS293" s="10"/>
      <c r="WQT293" s="10"/>
      <c r="WQU293" s="10"/>
      <c r="WQV293" s="10"/>
      <c r="WQW293" s="10"/>
      <c r="WQX293" s="10"/>
      <c r="WQY293" s="10"/>
      <c r="WQZ293" s="10"/>
      <c r="WRA293" s="10"/>
      <c r="WRB293" s="10"/>
      <c r="WRC293" s="10"/>
      <c r="WRD293" s="10"/>
      <c r="WRE293" s="10"/>
      <c r="WRF293" s="10"/>
      <c r="WRG293" s="10"/>
      <c r="WRH293" s="10"/>
      <c r="WRI293" s="10"/>
      <c r="WRJ293" s="10"/>
      <c r="WRK293" s="10"/>
      <c r="WRL293" s="10"/>
      <c r="WRM293" s="10"/>
      <c r="WRN293" s="10"/>
      <c r="WRO293" s="10"/>
      <c r="WRP293" s="10"/>
      <c r="WRQ293" s="10"/>
      <c r="WRR293" s="10"/>
      <c r="WRS293" s="10"/>
      <c r="WRT293" s="10"/>
      <c r="WRU293" s="10"/>
      <c r="WRV293" s="10"/>
      <c r="WRW293" s="10"/>
      <c r="WRX293" s="10"/>
      <c r="WRY293" s="10"/>
      <c r="WRZ293" s="10"/>
      <c r="WSA293" s="10"/>
      <c r="WSB293" s="10"/>
      <c r="WSC293" s="10"/>
      <c r="WSD293" s="10"/>
      <c r="WSE293" s="10"/>
      <c r="WSF293" s="10"/>
      <c r="WSG293" s="10"/>
      <c r="WSH293" s="10"/>
      <c r="WSI293" s="10"/>
      <c r="WSJ293" s="10"/>
      <c r="WSK293" s="10"/>
      <c r="WSL293" s="10"/>
      <c r="WSM293" s="10"/>
      <c r="WSN293" s="10"/>
      <c r="WSO293" s="10"/>
      <c r="WSP293" s="10"/>
      <c r="WSQ293" s="10"/>
      <c r="WSR293" s="10"/>
      <c r="WSS293" s="10"/>
      <c r="WST293" s="10"/>
      <c r="WSU293" s="10"/>
      <c r="WSV293" s="10"/>
      <c r="WSW293" s="10"/>
      <c r="WSX293" s="10"/>
      <c r="WSY293" s="10"/>
      <c r="WSZ293" s="10"/>
      <c r="WTA293" s="10"/>
      <c r="WTB293" s="10"/>
      <c r="WTC293" s="10"/>
      <c r="WTD293" s="10"/>
      <c r="WTE293" s="10"/>
      <c r="WTF293" s="10"/>
      <c r="WTG293" s="10"/>
      <c r="WTH293" s="10"/>
      <c r="WTI293" s="10"/>
      <c r="WTJ293" s="10"/>
      <c r="WTK293" s="10"/>
      <c r="WTL293" s="10"/>
      <c r="WTM293" s="10"/>
      <c r="WTN293" s="10"/>
      <c r="WTO293" s="10"/>
      <c r="WTP293" s="10"/>
      <c r="WTQ293" s="10"/>
      <c r="WTR293" s="10"/>
      <c r="WTS293" s="10"/>
      <c r="WTT293" s="10"/>
      <c r="WTU293" s="10"/>
      <c r="WTV293" s="10"/>
      <c r="WTW293" s="10"/>
      <c r="WTX293" s="10"/>
      <c r="WTY293" s="10"/>
      <c r="WTZ293" s="10"/>
      <c r="WUA293" s="10"/>
      <c r="WUB293" s="10"/>
      <c r="WUC293" s="10"/>
      <c r="WUD293" s="10"/>
      <c r="WUE293" s="10"/>
      <c r="WUF293" s="10"/>
      <c r="WUG293" s="10"/>
      <c r="WUH293" s="10"/>
      <c r="WUI293" s="10"/>
      <c r="WUJ293" s="10"/>
      <c r="WUK293" s="10"/>
      <c r="WUL293" s="10"/>
      <c r="WUM293" s="10"/>
      <c r="WUN293" s="10"/>
      <c r="WUO293" s="10"/>
      <c r="WUP293" s="10"/>
      <c r="WUQ293" s="10"/>
      <c r="WUR293" s="10"/>
      <c r="WUS293" s="10"/>
      <c r="WUT293" s="10"/>
      <c r="WUU293" s="10"/>
      <c r="WUV293" s="10"/>
      <c r="WUW293" s="10"/>
      <c r="WUX293" s="10"/>
      <c r="WUY293" s="10"/>
      <c r="WUZ293" s="10"/>
      <c r="WVA293" s="10"/>
      <c r="WVB293" s="10"/>
      <c r="WVC293" s="10"/>
      <c r="WVD293" s="10"/>
      <c r="WVE293" s="10"/>
      <c r="WVF293" s="10"/>
      <c r="WVG293" s="10"/>
      <c r="WVH293" s="10"/>
      <c r="WVI293" s="10"/>
      <c r="WVJ293" s="10"/>
      <c r="WVK293" s="10"/>
      <c r="WVL293" s="10"/>
      <c r="WVM293" s="10"/>
      <c r="WVN293" s="10"/>
      <c r="WVO293" s="10"/>
      <c r="WVP293" s="10"/>
      <c r="WVQ293" s="10"/>
      <c r="WVR293" s="10"/>
      <c r="WVS293" s="10"/>
      <c r="WVT293" s="10"/>
      <c r="WVU293" s="10"/>
      <c r="WVV293" s="10"/>
      <c r="WVW293" s="10"/>
      <c r="WVX293" s="10"/>
      <c r="WVY293" s="10"/>
      <c r="WVZ293" s="10"/>
      <c r="WWA293" s="10"/>
      <c r="WWB293" s="10"/>
      <c r="WWC293" s="10"/>
      <c r="WWD293" s="10"/>
      <c r="WWE293" s="10"/>
      <c r="WWF293" s="10"/>
      <c r="WWG293" s="10"/>
      <c r="WWH293" s="10"/>
      <c r="WWI293" s="10"/>
      <c r="WWJ293" s="10"/>
      <c r="WWK293" s="10"/>
      <c r="WWL293" s="10"/>
      <c r="WWM293" s="10"/>
      <c r="WWN293" s="10"/>
      <c r="WWO293" s="10"/>
      <c r="WWP293" s="10"/>
      <c r="WWQ293" s="10"/>
      <c r="WWR293" s="10"/>
      <c r="WWS293" s="10"/>
      <c r="WWT293" s="10"/>
      <c r="WWU293" s="10"/>
      <c r="WWV293" s="10"/>
      <c r="WWW293" s="10"/>
      <c r="WWX293" s="10"/>
      <c r="WWY293" s="10"/>
      <c r="WWZ293" s="10"/>
      <c r="WXA293" s="10"/>
      <c r="WXB293" s="10"/>
      <c r="WXC293" s="10"/>
      <c r="WXD293" s="10"/>
      <c r="WXE293" s="10"/>
      <c r="WXF293" s="10"/>
      <c r="WXG293" s="10"/>
      <c r="WXH293" s="10"/>
      <c r="WXI293" s="10"/>
      <c r="WXJ293" s="10"/>
      <c r="WXK293" s="10"/>
      <c r="WXL293" s="10"/>
      <c r="WXM293" s="10"/>
      <c r="WXN293" s="10"/>
      <c r="WXO293" s="10"/>
      <c r="WXP293" s="10"/>
      <c r="WXQ293" s="10"/>
      <c r="WXR293" s="10"/>
      <c r="WXS293" s="10"/>
      <c r="WXT293" s="10"/>
      <c r="WXU293" s="10"/>
      <c r="WXV293" s="10"/>
      <c r="WXW293" s="10"/>
      <c r="WXX293" s="10"/>
      <c r="WXY293" s="10"/>
      <c r="WXZ293" s="10"/>
      <c r="WYA293" s="10"/>
      <c r="WYB293" s="10"/>
      <c r="WYC293" s="10"/>
      <c r="WYD293" s="10"/>
      <c r="WYE293" s="10"/>
      <c r="WYF293" s="10"/>
      <c r="WYG293" s="10"/>
      <c r="WYH293" s="10"/>
      <c r="WYI293" s="10"/>
      <c r="WYJ293" s="10"/>
      <c r="WYK293" s="10"/>
      <c r="WYL293" s="10"/>
      <c r="WYM293" s="10"/>
      <c r="WYN293" s="10"/>
      <c r="WYO293" s="10"/>
      <c r="WYP293" s="10"/>
      <c r="WYQ293" s="10"/>
      <c r="WYR293" s="10"/>
      <c r="WYS293" s="10"/>
      <c r="WYT293" s="10"/>
      <c r="WYU293" s="10"/>
      <c r="WYV293" s="10"/>
      <c r="WYW293" s="10"/>
      <c r="WYX293" s="10"/>
      <c r="WYY293" s="10"/>
      <c r="WYZ293" s="10"/>
      <c r="WZA293" s="10"/>
      <c r="WZB293" s="10"/>
      <c r="WZC293" s="10"/>
      <c r="WZD293" s="10"/>
      <c r="WZE293" s="10"/>
      <c r="WZF293" s="10"/>
      <c r="WZG293" s="10"/>
      <c r="WZH293" s="10"/>
      <c r="WZI293" s="10"/>
      <c r="WZJ293" s="10"/>
      <c r="WZK293" s="10"/>
      <c r="WZL293" s="10"/>
      <c r="WZM293" s="10"/>
      <c r="WZN293" s="10"/>
      <c r="WZO293" s="10"/>
      <c r="WZP293" s="10"/>
      <c r="WZQ293" s="10"/>
      <c r="WZR293" s="10"/>
      <c r="WZS293" s="10"/>
      <c r="WZT293" s="10"/>
      <c r="WZU293" s="10"/>
      <c r="WZV293" s="10"/>
      <c r="WZW293" s="10"/>
      <c r="WZX293" s="10"/>
      <c r="WZY293" s="10"/>
      <c r="WZZ293" s="10"/>
      <c r="XAA293" s="10"/>
      <c r="XAB293" s="10"/>
      <c r="XAC293" s="10"/>
      <c r="XAD293" s="10"/>
      <c r="XAE293" s="10"/>
      <c r="XAF293" s="10"/>
      <c r="XAG293" s="10"/>
      <c r="XAH293" s="10"/>
      <c r="XAI293" s="10"/>
      <c r="XAJ293" s="10"/>
      <c r="XAK293" s="10"/>
      <c r="XAL293" s="10"/>
      <c r="XAM293" s="10"/>
      <c r="XAN293" s="10"/>
      <c r="XAO293" s="10"/>
      <c r="XAP293" s="10"/>
      <c r="XAQ293" s="10"/>
      <c r="XAR293" s="10"/>
      <c r="XAS293" s="10"/>
      <c r="XAT293" s="10"/>
      <c r="XAU293" s="10"/>
      <c r="XAV293" s="10"/>
      <c r="XAW293" s="10"/>
      <c r="XAX293" s="10"/>
      <c r="XAY293" s="10"/>
      <c r="XAZ293" s="10"/>
      <c r="XBA293" s="10"/>
      <c r="XBB293" s="10"/>
      <c r="XBC293" s="10"/>
      <c r="XBD293" s="10"/>
      <c r="XBE293" s="10"/>
      <c r="XBF293" s="10"/>
      <c r="XBG293" s="10"/>
      <c r="XBH293" s="10"/>
      <c r="XBI293" s="10"/>
      <c r="XBJ293" s="10"/>
      <c r="XBK293" s="10"/>
      <c r="XBL293" s="10"/>
      <c r="XBM293" s="10"/>
      <c r="XBN293" s="10"/>
      <c r="XBO293" s="10"/>
      <c r="XBP293" s="10"/>
      <c r="XBQ293" s="10"/>
      <c r="XBR293" s="10"/>
      <c r="XBS293" s="10"/>
      <c r="XBT293" s="10"/>
      <c r="XBU293" s="10"/>
      <c r="XBV293" s="10"/>
      <c r="XBW293" s="10"/>
      <c r="XBX293" s="10"/>
      <c r="XBY293" s="10"/>
      <c r="XBZ293" s="10"/>
      <c r="XCA293" s="10"/>
      <c r="XCB293" s="10"/>
      <c r="XCC293" s="10"/>
      <c r="XCD293" s="10"/>
      <c r="XCE293" s="10"/>
      <c r="XCF293" s="10"/>
      <c r="XCG293" s="10"/>
      <c r="XCH293" s="10"/>
      <c r="XCI293" s="10"/>
      <c r="XCJ293" s="10"/>
      <c r="XCK293" s="10"/>
      <c r="XCL293" s="10"/>
      <c r="XCM293" s="10"/>
      <c r="XCN293" s="10"/>
      <c r="XCO293" s="10"/>
      <c r="XCP293" s="10"/>
      <c r="XCQ293" s="10"/>
      <c r="XCR293" s="10"/>
      <c r="XCS293" s="10"/>
      <c r="XCT293" s="10"/>
      <c r="XCU293" s="10"/>
      <c r="XCV293" s="10"/>
      <c r="XCW293" s="10"/>
      <c r="XCX293" s="10"/>
      <c r="XCY293" s="10"/>
      <c r="XCZ293" s="10"/>
      <c r="XDA293" s="10"/>
      <c r="XDB293" s="10"/>
      <c r="XDC293" s="10"/>
      <c r="XDD293" s="10"/>
      <c r="XDE293" s="10"/>
      <c r="XDF293" s="10"/>
      <c r="XDG293" s="10"/>
      <c r="XDH293" s="10"/>
      <c r="XDI293" s="10"/>
      <c r="XDJ293" s="10"/>
      <c r="XDK293" s="10"/>
      <c r="XDL293" s="10"/>
      <c r="XDM293" s="10"/>
      <c r="XDN293" s="10"/>
      <c r="XDO293" s="10"/>
      <c r="XDP293" s="10"/>
      <c r="XDQ293" s="10"/>
      <c r="XDR293" s="10"/>
      <c r="XDS293" s="10"/>
      <c r="XDT293" s="10"/>
      <c r="XDU293" s="10"/>
      <c r="XDV293" s="10"/>
      <c r="XDW293" s="10"/>
      <c r="XDX293" s="10"/>
      <c r="XDY293" s="10"/>
      <c r="XDZ293" s="10"/>
      <c r="XEA293" s="10"/>
      <c r="XEB293" s="10"/>
      <c r="XEC293" s="10"/>
      <c r="XED293" s="10"/>
      <c r="XEE293" s="10"/>
      <c r="XEF293" s="10"/>
      <c r="XEG293" s="10"/>
      <c r="XEH293" s="10"/>
      <c r="XEI293" s="10"/>
      <c r="XEJ293" s="10"/>
      <c r="XEK293" s="10"/>
      <c r="XEL293" s="10"/>
      <c r="XEM293" s="10"/>
      <c r="XEN293" s="10"/>
      <c r="XEO293" s="10"/>
      <c r="XEP293" s="10"/>
      <c r="XEQ293" s="10"/>
      <c r="XER293" s="10"/>
      <c r="XES293" s="10"/>
      <c r="XET293" s="10"/>
      <c r="XEU293" s="10"/>
      <c r="XEV293" s="10"/>
      <c r="XEW293" s="10"/>
      <c r="XEX293" s="10"/>
      <c r="XEY293" s="10"/>
      <c r="XEZ293" s="10"/>
      <c r="XFA293" s="10"/>
      <c r="XFB293" s="10"/>
    </row>
    <row r="294" spans="1:16382" ht="13" customHeight="1">
      <c r="A294" s="273" t="s">
        <v>397</v>
      </c>
      <c r="B294" s="272" t="s">
        <v>28</v>
      </c>
      <c r="C294" s="274" t="s">
        <v>15</v>
      </c>
      <c r="D294" s="20"/>
      <c r="E294" s="20"/>
      <c r="F294" s="20">
        <v>28</v>
      </c>
      <c r="G294" s="15" t="s">
        <v>559</v>
      </c>
      <c r="H294" s="15" t="s">
        <v>559</v>
      </c>
      <c r="I294" s="15" t="s">
        <v>559</v>
      </c>
      <c r="J294" s="15" t="str">
        <f>IFERROR(VLOOKUP($A294,'Men Race 7'!$A:$E,4,0),"")</f>
        <v/>
      </c>
      <c r="K294" s="13"/>
      <c r="L294" s="13" t="str">
        <f>IFERROR(SUM(SMALL(D294:K294,{1,2,3,4})),"")</f>
        <v/>
      </c>
      <c r="M294" s="82">
        <f>COUNT(D294:K294)</f>
        <v>1</v>
      </c>
      <c r="N294" s="10" t="str">
        <f>RIGHT(A294,LEN(A294)-FIND(" ",A294))</f>
        <v>Garland</v>
      </c>
      <c r="O294" s="10" t="str">
        <f>LEFT(A294,FIND(" ",A294)-1)</f>
        <v>James</v>
      </c>
      <c r="P294" s="82"/>
    </row>
    <row r="295" spans="1:16382" ht="13" customHeight="1">
      <c r="A295" s="293" t="s">
        <v>443</v>
      </c>
      <c r="B295" s="294" t="s">
        <v>28</v>
      </c>
      <c r="C295" s="295" t="s">
        <v>11</v>
      </c>
      <c r="D295" s="22"/>
      <c r="E295" s="22"/>
      <c r="F295" s="20">
        <v>33</v>
      </c>
      <c r="G295" s="15" t="s">
        <v>559</v>
      </c>
      <c r="H295" s="15" t="s">
        <v>559</v>
      </c>
      <c r="I295" s="15" t="s">
        <v>559</v>
      </c>
      <c r="J295" s="15" t="str">
        <f>IFERROR(VLOOKUP($A295,'Men Race 7'!$A:$E,4,0),"")</f>
        <v/>
      </c>
      <c r="K295" s="13"/>
      <c r="L295" s="13" t="str">
        <f>IFERROR(SUM(SMALL(D295:K295,{1,2,3,4})),"")</f>
        <v/>
      </c>
      <c r="M295" s="82">
        <f>COUNT(D295:K295)</f>
        <v>1</v>
      </c>
      <c r="N295" s="10" t="str">
        <f>RIGHT(A295,LEN(A295)-FIND(" ",A295))</f>
        <v>Holden</v>
      </c>
      <c r="O295" s="10" t="str">
        <f>LEFT(A295,FIND(" ",A295)-1)</f>
        <v>Jules</v>
      </c>
      <c r="P295" s="82"/>
    </row>
    <row r="296" spans="1:16382" ht="13" customHeight="1">
      <c r="A296" s="532" t="s">
        <v>403</v>
      </c>
      <c r="B296" s="534" t="s">
        <v>28</v>
      </c>
      <c r="C296" s="794" t="s">
        <v>14</v>
      </c>
      <c r="D296" s="19"/>
      <c r="E296" s="81"/>
      <c r="F296" s="20">
        <v>35</v>
      </c>
      <c r="G296" s="86" t="s">
        <v>559</v>
      </c>
      <c r="H296" s="15" t="s">
        <v>559</v>
      </c>
      <c r="I296" s="15" t="s">
        <v>559</v>
      </c>
      <c r="J296" s="15" t="str">
        <f>IFERROR(VLOOKUP($A296,'Men Race 7'!$A:$E,4,0),"")</f>
        <v/>
      </c>
      <c r="K296" s="13"/>
      <c r="L296" s="13" t="str">
        <f>IFERROR(SUM(SMALL(D296:K296,{1,2,3,4})),"")</f>
        <v/>
      </c>
      <c r="M296" s="82">
        <f>COUNT(D296:K296)</f>
        <v>1</v>
      </c>
      <c r="N296" s="10" t="str">
        <f>RIGHT(A296,LEN(A296)-FIND(" ",A296))</f>
        <v>Piper</v>
      </c>
      <c r="O296" s="10" t="str">
        <f>LEFT(A296,FIND(" ",A296)-1)</f>
        <v>Ross</v>
      </c>
      <c r="P296" s="82"/>
    </row>
    <row r="297" spans="1:16382" ht="13" customHeight="1">
      <c r="A297" s="453" t="s">
        <v>44</v>
      </c>
      <c r="B297" s="502" t="s">
        <v>28</v>
      </c>
      <c r="C297" s="769" t="s">
        <v>18</v>
      </c>
      <c r="D297" s="147">
        <v>21</v>
      </c>
      <c r="E297" s="20">
        <v>49</v>
      </c>
      <c r="F297" s="20">
        <v>39</v>
      </c>
      <c r="G297" s="86" t="s">
        <v>559</v>
      </c>
      <c r="H297" s="15" t="s">
        <v>559</v>
      </c>
      <c r="I297" s="15" t="s">
        <v>559</v>
      </c>
      <c r="J297" s="15" t="str">
        <f>IFERROR(VLOOKUP($A297,'Men Race 7'!$A:$E,4,0),"")</f>
        <v/>
      </c>
      <c r="K297" s="13"/>
      <c r="L297" s="13" t="str">
        <f>IFERROR(SUM(SMALL(D297:K297,{1,2,3,4})),"")</f>
        <v/>
      </c>
      <c r="M297" s="82">
        <f>COUNT(D297:K297)</f>
        <v>3</v>
      </c>
      <c r="N297" s="10" t="str">
        <f>RIGHT(A297,LEN(A297)-FIND(" ",A297))</f>
        <v>Foster</v>
      </c>
      <c r="O297" s="10" t="str">
        <f>LEFT(A297,FIND(" ",A297)-1)</f>
        <v>Jamie</v>
      </c>
      <c r="P297" s="82"/>
      <c r="Q297" s="244">
        <f>IFERROR(IF(D297=0,"",1-(D297-1)/(MAX(D:D)-1)),0)</f>
        <v>0.82758620689655171</v>
      </c>
      <c r="R297" s="244">
        <f>IFERROR(IF(E297=0,"",1-(E297-1)/(MAX(E:E)-1)),0)</f>
        <v>0.71257485029940115</v>
      </c>
      <c r="S297" s="244">
        <f>IFERROR(IF(F297=0,"",1-(F297-1)/(MAX(F:F)-1)),0)</f>
        <v>0.70542635658914721</v>
      </c>
      <c r="T297" s="244">
        <f>IFERROR(IF(G297=0,"",1-(G297-1)/(MAX(G:G)-1)),0)</f>
        <v>0</v>
      </c>
      <c r="U297" s="244">
        <f>IFERROR(IF(H297=0,"",1-(H297-1)/(MAX(H:H)-1)),0)</f>
        <v>0</v>
      </c>
      <c r="V297" s="244">
        <f>IFERROR(IF(I297=0,"",1-(I297-1)/(MAX(I:I)-1)),0)</f>
        <v>0</v>
      </c>
      <c r="W297" s="244">
        <f>IFERROR(IF(J297=0,"",1-(J297-1)/(MAX(J:J)-1)),0)</f>
        <v>0</v>
      </c>
      <c r="X297" s="244" t="str">
        <f>IFERROR(IF(K297=0,"",1-(K297-1)/(MAX(K:K)-1)),0)</f>
        <v/>
      </c>
      <c r="Y297" s="20">
        <f>IF(M297&gt;3,SUM(LARGE(Q297:X297,{1,2,3,4})),0)</f>
        <v>0</v>
      </c>
    </row>
    <row r="298" spans="1:16382" ht="13" customHeight="1">
      <c r="A298" s="532" t="s">
        <v>405</v>
      </c>
      <c r="B298" s="534" t="s">
        <v>28</v>
      </c>
      <c r="C298" s="794" t="s">
        <v>14</v>
      </c>
      <c r="D298" s="20"/>
      <c r="E298" s="20"/>
      <c r="F298" s="20">
        <v>45</v>
      </c>
      <c r="G298" s="86" t="s">
        <v>559</v>
      </c>
      <c r="H298" s="15" t="s">
        <v>559</v>
      </c>
      <c r="I298" s="15" t="s">
        <v>559</v>
      </c>
      <c r="J298" s="15" t="str">
        <f>IFERROR(VLOOKUP($A298,'Men Race 7'!$A:$E,4,0),"")</f>
        <v/>
      </c>
      <c r="K298" s="15"/>
      <c r="L298" s="13" t="str">
        <f>IFERROR(SUM(SMALL(D298:K298,{1,2,3,4})),"")</f>
        <v/>
      </c>
      <c r="M298" s="82">
        <f>COUNT(D298:K298)</f>
        <v>1</v>
      </c>
      <c r="N298" s="10" t="str">
        <f>RIGHT(A298,LEN(A298)-FIND(" ",A298))</f>
        <v>Pilgrim</v>
      </c>
      <c r="O298" s="10" t="str">
        <f>LEFT(A298,FIND(" ",A298)-1)</f>
        <v>James</v>
      </c>
      <c r="P298" s="82"/>
    </row>
    <row r="299" spans="1:16382" ht="13" customHeight="1">
      <c r="A299" s="382" t="s">
        <v>298</v>
      </c>
      <c r="B299" s="222" t="s">
        <v>36</v>
      </c>
      <c r="C299" s="507" t="s">
        <v>21</v>
      </c>
      <c r="D299" s="22"/>
      <c r="E299" s="20">
        <v>54</v>
      </c>
      <c r="F299" s="20">
        <v>49</v>
      </c>
      <c r="G299" s="86" t="s">
        <v>559</v>
      </c>
      <c r="H299" s="15" t="s">
        <v>559</v>
      </c>
      <c r="I299" s="15" t="s">
        <v>559</v>
      </c>
      <c r="J299" s="15" t="str">
        <f>IFERROR(VLOOKUP($A299,'Men Race 7'!$A:$E,4,0),"")</f>
        <v/>
      </c>
      <c r="K299" s="15"/>
      <c r="L299" s="13" t="str">
        <f>IFERROR(SUM(SMALL(D299:K299,{1,2,3,4})),"")</f>
        <v/>
      </c>
      <c r="M299" s="82">
        <f>COUNT(D299:K299)</f>
        <v>2</v>
      </c>
      <c r="N299" s="10" t="str">
        <f>RIGHT(A299,LEN(A299)-FIND(" ",A299))</f>
        <v>Murphy</v>
      </c>
      <c r="O299" s="10" t="str">
        <f>LEFT(A299,FIND(" ",A299)-1)</f>
        <v>Christy</v>
      </c>
      <c r="P299" s="82"/>
      <c r="Q299" s="244" t="str">
        <f>IFERROR(IF(D299=0,"",1-(D299-1)/(MAX(D:D)-1)),0)</f>
        <v/>
      </c>
      <c r="R299" s="244">
        <f>IFERROR(IF(E299=0,"",1-(E299-1)/(MAX(E:E)-1)),0)</f>
        <v>0.68263473053892221</v>
      </c>
      <c r="S299" s="244">
        <f>IFERROR(IF(F299=0,"",1-(F299-1)/(MAX(F:F)-1)),0)</f>
        <v>0.62790697674418605</v>
      </c>
      <c r="T299" s="244">
        <f>IFERROR(IF(G299=0,"",1-(G299-1)/(MAX(G:G)-1)),0)</f>
        <v>0</v>
      </c>
      <c r="U299" s="244">
        <f>IFERROR(IF(H299=0,"",1-(H299-1)/(MAX(H:H)-1)),0)</f>
        <v>0</v>
      </c>
      <c r="V299" s="244">
        <f>IFERROR(IF(I299=0,"",1-(I299-1)/(MAX(I:I)-1)),0)</f>
        <v>0</v>
      </c>
      <c r="W299" s="244">
        <f>IFERROR(IF(J299=0,"",1-(J299-1)/(MAX(J:J)-1)),0)</f>
        <v>0</v>
      </c>
      <c r="X299" s="244" t="str">
        <f>IFERROR(IF(K299=0,"",1-(K299-1)/(MAX(K:K)-1)),0)</f>
        <v/>
      </c>
      <c r="Y299" s="20">
        <f>IF(M299&gt;3,SUM(LARGE(Q299:X299,{1,2,3,4})),0)</f>
        <v>0</v>
      </c>
    </row>
    <row r="300" spans="1:16382" ht="13" customHeight="1">
      <c r="A300" s="88" t="s">
        <v>164</v>
      </c>
      <c r="B300" s="90" t="s">
        <v>34</v>
      </c>
      <c r="C300" s="91" t="s">
        <v>26</v>
      </c>
      <c r="D300" s="20">
        <v>63</v>
      </c>
      <c r="E300" s="20">
        <v>67</v>
      </c>
      <c r="F300" s="20">
        <v>53</v>
      </c>
      <c r="G300" s="86" t="s">
        <v>559</v>
      </c>
      <c r="H300" s="15" t="s">
        <v>559</v>
      </c>
      <c r="I300" s="15" t="s">
        <v>559</v>
      </c>
      <c r="J300" s="15" t="str">
        <f>IFERROR(VLOOKUP($A300,'Men Race 7'!$A:$E,4,0),"")</f>
        <v/>
      </c>
      <c r="K300" s="13"/>
      <c r="L300" s="13" t="str">
        <f>IFERROR(SUM(SMALL(D300:K300,{1,2,3,4})),"")</f>
        <v/>
      </c>
      <c r="M300" s="82">
        <f>COUNT(D300:K300)</f>
        <v>3</v>
      </c>
      <c r="N300" s="10" t="str">
        <f>RIGHT(A300,LEN(A300)-FIND(" ",A300))</f>
        <v>Wallington</v>
      </c>
      <c r="O300" s="10" t="str">
        <f>LEFT(A300,FIND(" ",A300)-1)</f>
        <v>Steve</v>
      </c>
      <c r="P300" s="82"/>
      <c r="Q300" s="244">
        <f>IFERROR(IF(D300=0,"",1-(D300-1)/(MAX(D:D)-1)),0)</f>
        <v>0.46551724137931039</v>
      </c>
      <c r="R300" s="244">
        <f>IFERROR(IF(E300=0,"",1-(E300-1)/(MAX(E:E)-1)),0)</f>
        <v>0.60479041916167664</v>
      </c>
      <c r="S300" s="244">
        <f>IFERROR(IF(F300=0,"",1-(F300-1)/(MAX(F:F)-1)),0)</f>
        <v>0.5968992248062015</v>
      </c>
      <c r="T300" s="244">
        <f>IFERROR(IF(G300=0,"",1-(G300-1)/(MAX(G:G)-1)),0)</f>
        <v>0</v>
      </c>
      <c r="U300" s="244">
        <f>IFERROR(IF(H300=0,"",1-(H300-1)/(MAX(H:H)-1)),0)</f>
        <v>0</v>
      </c>
      <c r="V300" s="244">
        <f>IFERROR(IF(I300=0,"",1-(I300-1)/(MAX(I:I)-1)),0)</f>
        <v>0</v>
      </c>
      <c r="W300" s="244">
        <f>IFERROR(IF(J300=0,"",1-(J300-1)/(MAX(J:J)-1)),0)</f>
        <v>0</v>
      </c>
      <c r="X300" s="244" t="str">
        <f>IFERROR(IF(K300=0,"",1-(K300-1)/(MAX(K:K)-1)),0)</f>
        <v/>
      </c>
      <c r="Y300" s="20">
        <f>IF(M300&gt;3,SUM(LARGE(Q300:X300,{1,2,3,4})),0)</f>
        <v>0</v>
      </c>
    </row>
    <row r="301" spans="1:16382" ht="13" customHeight="1">
      <c r="A301" s="532" t="s">
        <v>406</v>
      </c>
      <c r="B301" s="532" t="s">
        <v>34</v>
      </c>
      <c r="C301" s="764" t="s">
        <v>14</v>
      </c>
      <c r="D301" s="73"/>
      <c r="E301" s="81"/>
      <c r="F301" s="20">
        <v>64</v>
      </c>
      <c r="G301" s="20" t="s">
        <v>559</v>
      </c>
      <c r="H301" s="15" t="s">
        <v>559</v>
      </c>
      <c r="I301" s="15" t="s">
        <v>559</v>
      </c>
      <c r="J301" s="15" t="str">
        <f>IFERROR(VLOOKUP($A301,'Men Race 7'!$A:$E,4,0),"")</f>
        <v/>
      </c>
      <c r="K301" s="13"/>
      <c r="L301" s="13" t="str">
        <f>IFERROR(SUM(SMALL(D301:K301,{1,2,3,4})),"")</f>
        <v/>
      </c>
      <c r="M301" s="82">
        <f>COUNT(D301:K301)</f>
        <v>1</v>
      </c>
      <c r="N301" s="10" t="str">
        <f>RIGHT(A301,LEN(A301)-FIND(" ",A301))</f>
        <v>Moran</v>
      </c>
      <c r="O301" s="10" t="str">
        <f>LEFT(A301,FIND(" ",A301)-1)</f>
        <v>Ian</v>
      </c>
      <c r="P301" s="82"/>
    </row>
    <row r="302" spans="1:16382" ht="13" customHeight="1">
      <c r="A302" s="181" t="s">
        <v>241</v>
      </c>
      <c r="B302" s="180" t="s">
        <v>28</v>
      </c>
      <c r="C302" s="184" t="s">
        <v>14</v>
      </c>
      <c r="D302" s="21"/>
      <c r="E302" s="20">
        <v>68</v>
      </c>
      <c r="F302" s="20">
        <v>66</v>
      </c>
      <c r="G302" s="20" t="s">
        <v>559</v>
      </c>
      <c r="H302" s="15" t="s">
        <v>559</v>
      </c>
      <c r="I302" s="15" t="s">
        <v>559</v>
      </c>
      <c r="J302" s="15" t="str">
        <f>IFERROR(VLOOKUP($A302,'Men Race 7'!$A:$E,4,0),"")</f>
        <v/>
      </c>
      <c r="K302" s="13"/>
      <c r="L302" s="13" t="str">
        <f>IFERROR(SUM(SMALL(D302:K302,{1,2,3,4})),"")</f>
        <v/>
      </c>
      <c r="M302" s="82">
        <f>COUNT(D302:K302)</f>
        <v>2</v>
      </c>
      <c r="N302" s="10" t="str">
        <f>RIGHT(A302,LEN(A302)-FIND(" ",A302))</f>
        <v>Beer</v>
      </c>
      <c r="O302" s="10" t="str">
        <f>LEFT(A302,FIND(" ",A302)-1)</f>
        <v>James</v>
      </c>
      <c r="P302" s="82"/>
      <c r="Q302" s="244" t="str">
        <f>IFERROR(IF(D302=0,"",1-(D302-1)/(MAX(D:D)-1)),0)</f>
        <v/>
      </c>
      <c r="R302" s="244">
        <f>IFERROR(IF(E302=0,"",1-(E302-1)/(MAX(E:E)-1)),0)</f>
        <v>0.5988023952095809</v>
      </c>
      <c r="S302" s="244">
        <f>IFERROR(IF(F302=0,"",1-(F302-1)/(MAX(F:F)-1)),0)</f>
        <v>0.49612403100775193</v>
      </c>
      <c r="T302" s="244">
        <f>IFERROR(IF(G302=0,"",1-(G302-1)/(MAX(G:G)-1)),0)</f>
        <v>0</v>
      </c>
      <c r="U302" s="244">
        <f>IFERROR(IF(H302=0,"",1-(H302-1)/(MAX(H:H)-1)),0)</f>
        <v>0</v>
      </c>
      <c r="V302" s="244">
        <f>IFERROR(IF(I302=0,"",1-(I302-1)/(MAX(I:I)-1)),0)</f>
        <v>0</v>
      </c>
      <c r="W302" s="244">
        <f>IFERROR(IF(J302=0,"",1-(J302-1)/(MAX(J:J)-1)),0)</f>
        <v>0</v>
      </c>
      <c r="X302" s="244" t="str">
        <f>IFERROR(IF(K302=0,"",1-(K302-1)/(MAX(K:K)-1)),0)</f>
        <v/>
      </c>
      <c r="Y302" s="20">
        <f>IF(M302&gt;3,SUM(LARGE(Q302:X302,{1,2,3,4})),0)</f>
        <v>0</v>
      </c>
    </row>
    <row r="303" spans="1:16382" ht="13" customHeight="1">
      <c r="A303" s="181" t="s">
        <v>258</v>
      </c>
      <c r="B303" s="180" t="s">
        <v>40</v>
      </c>
      <c r="C303" s="184" t="s">
        <v>27</v>
      </c>
      <c r="D303" s="21"/>
      <c r="E303" s="20">
        <v>66</v>
      </c>
      <c r="F303" s="20">
        <v>69</v>
      </c>
      <c r="G303" s="20" t="s">
        <v>559</v>
      </c>
      <c r="H303" s="15" t="s">
        <v>559</v>
      </c>
      <c r="I303" s="15" t="s">
        <v>559</v>
      </c>
      <c r="J303" s="15" t="str">
        <f>IFERROR(VLOOKUP($A303,'Men Race 7'!$A:$E,4,0),"")</f>
        <v/>
      </c>
      <c r="K303" s="15"/>
      <c r="L303" s="13" t="str">
        <f>IFERROR(SUM(SMALL(D303:K303,{1,2,3,4})),"")</f>
        <v/>
      </c>
      <c r="M303" s="82">
        <f>COUNT(D303:K303)</f>
        <v>2</v>
      </c>
      <c r="N303" s="10" t="str">
        <f>RIGHT(A303,LEN(A303)-FIND(" ",A303))</f>
        <v>Frisby</v>
      </c>
      <c r="O303" s="10" t="str">
        <f>LEFT(A303,FIND(" ",A303)-1)</f>
        <v>Kevin</v>
      </c>
      <c r="P303" s="82"/>
      <c r="Q303" s="244" t="str">
        <f>IFERROR(IF(D303=0,"",1-(D303-1)/(MAX(D:D)-1)),0)</f>
        <v/>
      </c>
      <c r="R303" s="244">
        <f>IFERROR(IF(E303=0,"",1-(E303-1)/(MAX(E:E)-1)),0)</f>
        <v>0.61077844311377238</v>
      </c>
      <c r="S303" s="244">
        <f>IFERROR(IF(F303=0,"",1-(F303-1)/(MAX(F:F)-1)),0)</f>
        <v>0.47286821705426352</v>
      </c>
      <c r="T303" s="244">
        <f>IFERROR(IF(G303=0,"",1-(G303-1)/(MAX(G:G)-1)),0)</f>
        <v>0</v>
      </c>
      <c r="U303" s="244">
        <f>IFERROR(IF(H303=0,"",1-(H303-1)/(MAX(H:H)-1)),0)</f>
        <v>0</v>
      </c>
      <c r="V303" s="244">
        <f>IFERROR(IF(I303=0,"",1-(I303-1)/(MAX(I:I)-1)),0)</f>
        <v>0</v>
      </c>
      <c r="W303" s="244">
        <f>IFERROR(IF(J303=0,"",1-(J303-1)/(MAX(J:J)-1)),0)</f>
        <v>0</v>
      </c>
      <c r="X303" s="244" t="str">
        <f>IFERROR(IF(K303=0,"",1-(K303-1)/(MAX(K:K)-1)),0)</f>
        <v/>
      </c>
      <c r="Y303" s="20">
        <f>IF(M303&gt;3,SUM(LARGE(Q303:X303,{1,2,3,4})),0)</f>
        <v>0</v>
      </c>
    </row>
    <row r="304" spans="1:16382" ht="13" customHeight="1">
      <c r="A304" s="237" t="s">
        <v>252</v>
      </c>
      <c r="B304" s="180" t="s">
        <v>40</v>
      </c>
      <c r="C304" s="184" t="s">
        <v>27</v>
      </c>
      <c r="D304" s="21"/>
      <c r="E304" s="20">
        <v>83</v>
      </c>
      <c r="F304" s="20">
        <v>73</v>
      </c>
      <c r="G304" s="20" t="s">
        <v>559</v>
      </c>
      <c r="H304" s="15" t="s">
        <v>559</v>
      </c>
      <c r="I304" s="15" t="s">
        <v>559</v>
      </c>
      <c r="J304" s="15" t="str">
        <f>IFERROR(VLOOKUP($A304,'Men Race 7'!$A:$E,4,0),"")</f>
        <v/>
      </c>
      <c r="K304" s="13"/>
      <c r="L304" s="13" t="str">
        <f>IFERROR(SUM(SMALL(D304:K304,{1,2,3,4})),"")</f>
        <v/>
      </c>
      <c r="M304" s="82">
        <f>COUNT(D304:K304)</f>
        <v>2</v>
      </c>
      <c r="N304" s="10" t="str">
        <f>RIGHT(A304,LEN(A304)-FIND(" ",A304))</f>
        <v>Allen</v>
      </c>
      <c r="O304" s="10" t="str">
        <f>LEFT(A304,FIND(" ",A304)-1)</f>
        <v>Peat</v>
      </c>
      <c r="P304" s="82"/>
      <c r="Q304" s="244" t="str">
        <f>IFERROR(IF(D304=0,"",1-(D304-1)/(MAX(D:D)-1)),0)</f>
        <v/>
      </c>
      <c r="R304" s="244">
        <f>IFERROR(IF(E304=0,"",1-(E304-1)/(MAX(E:E)-1)),0)</f>
        <v>0.50898203592814373</v>
      </c>
      <c r="S304" s="244">
        <f>IFERROR(IF(F304=0,"",1-(F304-1)/(MAX(F:F)-1)),0)</f>
        <v>0.44186046511627908</v>
      </c>
      <c r="T304" s="244">
        <f>IFERROR(IF(G304=0,"",1-(G304-1)/(MAX(G:G)-1)),0)</f>
        <v>0</v>
      </c>
      <c r="U304" s="244">
        <f>IFERROR(IF(H304=0,"",1-(H304-1)/(MAX(H:H)-1)),0)</f>
        <v>0</v>
      </c>
      <c r="V304" s="244">
        <f>IFERROR(IF(I304=0,"",1-(I304-1)/(MAX(I:I)-1)),0)</f>
        <v>0</v>
      </c>
      <c r="W304" s="244">
        <f>IFERROR(IF(J304=0,"",1-(J304-1)/(MAX(J:J)-1)),0)</f>
        <v>0</v>
      </c>
      <c r="X304" s="244" t="str">
        <f>IFERROR(IF(K304=0,"",1-(K304-1)/(MAX(K:K)-1)),0)</f>
        <v/>
      </c>
      <c r="Y304" s="20">
        <f>IF(M304&gt;3,SUM(LARGE(Q304:X304,{1,2,3,4})),0)</f>
        <v>0</v>
      </c>
    </row>
    <row r="305" spans="1:25" ht="13" customHeight="1">
      <c r="A305" s="181" t="s">
        <v>342</v>
      </c>
      <c r="B305" s="180" t="s">
        <v>34</v>
      </c>
      <c r="C305" s="184" t="s">
        <v>22</v>
      </c>
      <c r="D305" s="21"/>
      <c r="E305" s="20">
        <v>92</v>
      </c>
      <c r="F305" s="20">
        <v>81</v>
      </c>
      <c r="G305" s="20" t="s">
        <v>559</v>
      </c>
      <c r="H305" s="15" t="s">
        <v>559</v>
      </c>
      <c r="I305" s="15" t="s">
        <v>559</v>
      </c>
      <c r="J305" s="15" t="str">
        <f>IFERROR(VLOOKUP($A305,'Men Race 7'!$A:$E,4,0),"")</f>
        <v/>
      </c>
      <c r="K305" s="15"/>
      <c r="L305" s="13" t="str">
        <f>IFERROR(SUM(SMALL(D305:K305,{1,2,3,4})),"")</f>
        <v/>
      </c>
      <c r="M305" s="82">
        <f>COUNT(D305:K305)</f>
        <v>2</v>
      </c>
      <c r="N305" s="10" t="str">
        <f>RIGHT(A305,LEN(A305)-FIND(" ",A305))</f>
        <v>Hemsted</v>
      </c>
      <c r="O305" s="10" t="str">
        <f>LEFT(A305,FIND(" ",A305)-1)</f>
        <v>Nigel</v>
      </c>
      <c r="P305" s="82"/>
      <c r="Q305" s="244" t="str">
        <f>IFERROR(IF(D305=0,"",1-(D305-1)/(MAX(D:D)-1)),0)</f>
        <v/>
      </c>
      <c r="R305" s="244">
        <f>IFERROR(IF(E305=0,"",1-(E305-1)/(MAX(E:E)-1)),0)</f>
        <v>0.45508982035928147</v>
      </c>
      <c r="S305" s="244">
        <f>IFERROR(IF(F305=0,"",1-(F305-1)/(MAX(F:F)-1)),0)</f>
        <v>0.37984496124031009</v>
      </c>
      <c r="T305" s="244">
        <f>IFERROR(IF(G305=0,"",1-(G305-1)/(MAX(G:G)-1)),0)</f>
        <v>0</v>
      </c>
      <c r="U305" s="244">
        <f>IFERROR(IF(H305=0,"",1-(H305-1)/(MAX(H:H)-1)),0)</f>
        <v>0</v>
      </c>
      <c r="V305" s="244">
        <f>IFERROR(IF(I305=0,"",1-(I305-1)/(MAX(I:I)-1)),0)</f>
        <v>0</v>
      </c>
      <c r="W305" s="244">
        <f>IFERROR(IF(J305=0,"",1-(J305-1)/(MAX(J:J)-1)),0)</f>
        <v>0</v>
      </c>
      <c r="X305" s="244" t="str">
        <f>IFERROR(IF(K305=0,"",1-(K305-1)/(MAX(K:K)-1)),0)</f>
        <v/>
      </c>
      <c r="Y305" s="20">
        <f>IF(M305&gt;3,SUM(LARGE(Q305:X305,{1,2,3,4})),0)</f>
        <v>0</v>
      </c>
    </row>
    <row r="306" spans="1:25" ht="13" customHeight="1">
      <c r="A306" s="181" t="s">
        <v>341</v>
      </c>
      <c r="B306" s="180" t="s">
        <v>34</v>
      </c>
      <c r="C306" s="184" t="s">
        <v>22</v>
      </c>
      <c r="D306" s="58"/>
      <c r="E306" s="20">
        <v>97</v>
      </c>
      <c r="F306" s="20">
        <v>83</v>
      </c>
      <c r="G306" s="20" t="s">
        <v>559</v>
      </c>
      <c r="H306" s="15" t="s">
        <v>559</v>
      </c>
      <c r="I306" s="15" t="s">
        <v>559</v>
      </c>
      <c r="J306" s="15" t="str">
        <f>IFERROR(VLOOKUP($A306,'Men Race 7'!$A:$E,4,0),"")</f>
        <v/>
      </c>
      <c r="K306" s="13"/>
      <c r="L306" s="13" t="str">
        <f>IFERROR(SUM(SMALL(D306:K306,{1,2,3,4})),"")</f>
        <v/>
      </c>
      <c r="M306" s="82">
        <f>COUNT(D306:K306)</f>
        <v>2</v>
      </c>
      <c r="N306" s="10" t="str">
        <f>RIGHT(A306,LEN(A306)-FIND(" ",A306))</f>
        <v>Edwards</v>
      </c>
      <c r="O306" s="10" t="str">
        <f>LEFT(A306,FIND(" ",A306)-1)</f>
        <v>Steve</v>
      </c>
      <c r="P306" s="82"/>
      <c r="Q306" s="244" t="str">
        <f>IFERROR(IF(D306=0,"",1-(D306-1)/(MAX(D:D)-1)),0)</f>
        <v/>
      </c>
      <c r="R306" s="244">
        <f>IFERROR(IF(E306=0,"",1-(E306-1)/(MAX(E:E)-1)),0)</f>
        <v>0.42514970059880242</v>
      </c>
      <c r="S306" s="244">
        <f>IFERROR(IF(F306=0,"",1-(F306-1)/(MAX(F:F)-1)),0)</f>
        <v>0.36434108527131781</v>
      </c>
      <c r="T306" s="244">
        <f>IFERROR(IF(G306=0,"",1-(G306-1)/(MAX(G:G)-1)),0)</f>
        <v>0</v>
      </c>
      <c r="U306" s="244">
        <f>IFERROR(IF(H306=0,"",1-(H306-1)/(MAX(H:H)-1)),0)</f>
        <v>0</v>
      </c>
      <c r="V306" s="244">
        <f>IFERROR(IF(I306=0,"",1-(I306-1)/(MAX(I:I)-1)),0)</f>
        <v>0</v>
      </c>
      <c r="W306" s="244">
        <f>IFERROR(IF(J306=0,"",1-(J306-1)/(MAX(J:J)-1)),0)</f>
        <v>0</v>
      </c>
      <c r="X306" s="244" t="str">
        <f>IFERROR(IF(K306=0,"",1-(K306-1)/(MAX(K:K)-1)),0)</f>
        <v/>
      </c>
      <c r="Y306" s="20">
        <f>IF(M306&gt;3,SUM(LARGE(Q306:X306,{1,2,3,4})),0)</f>
        <v>0</v>
      </c>
    </row>
    <row r="307" spans="1:25" ht="13" customHeight="1">
      <c r="A307" s="296" t="s">
        <v>445</v>
      </c>
      <c r="B307" s="297" t="s">
        <v>36</v>
      </c>
      <c r="C307" s="298" t="s">
        <v>24</v>
      </c>
      <c r="D307" s="21"/>
      <c r="E307" s="22"/>
      <c r="F307" s="20">
        <v>91</v>
      </c>
      <c r="G307" s="20" t="s">
        <v>559</v>
      </c>
      <c r="H307" s="15" t="s">
        <v>559</v>
      </c>
      <c r="I307" s="15" t="s">
        <v>559</v>
      </c>
      <c r="J307" s="15" t="str">
        <f>IFERROR(VLOOKUP($A307,'Men Race 7'!$A:$E,4,0),"")</f>
        <v/>
      </c>
      <c r="K307" s="13"/>
      <c r="L307" s="13" t="str">
        <f>IFERROR(SUM(SMALL(D307:K307,{1,2,3,4})),"")</f>
        <v/>
      </c>
      <c r="M307" s="82">
        <f>COUNT(D307:K307)</f>
        <v>1</v>
      </c>
      <c r="N307" s="10" t="str">
        <f>RIGHT(A307,LEN(A307)-FIND(" ",A307))</f>
        <v>Shepperd</v>
      </c>
      <c r="O307" s="10" t="str">
        <f>LEFT(A307,FIND(" ",A307)-1)</f>
        <v>Julian</v>
      </c>
      <c r="P307" s="82"/>
    </row>
    <row r="308" spans="1:25" ht="13" customHeight="1">
      <c r="A308" s="285" t="s">
        <v>440</v>
      </c>
      <c r="B308" s="286" t="s">
        <v>40</v>
      </c>
      <c r="C308" s="306" t="s">
        <v>26</v>
      </c>
      <c r="D308" s="21"/>
      <c r="E308" s="21"/>
      <c r="F308" s="15">
        <v>92</v>
      </c>
      <c r="G308" s="15" t="s">
        <v>559</v>
      </c>
      <c r="H308" s="15" t="s">
        <v>559</v>
      </c>
      <c r="I308" s="15" t="s">
        <v>559</v>
      </c>
      <c r="J308" s="15" t="str">
        <f>IFERROR(VLOOKUP($A308,'Men Race 7'!$A:$E,4,0),"")</f>
        <v/>
      </c>
      <c r="K308" s="13"/>
      <c r="L308" s="13" t="str">
        <f>IFERROR(SUM(SMALL(D308:K308,{1,2,3,4})),"")</f>
        <v/>
      </c>
      <c r="M308" s="82">
        <f>COUNT(D308:K308)</f>
        <v>1</v>
      </c>
      <c r="N308" s="10" t="str">
        <f>RIGHT(A308,LEN(A308)-FIND(" ",A308))</f>
        <v>Dodkin</v>
      </c>
      <c r="O308" s="10" t="str">
        <f>LEFT(A308,FIND(" ",A308)-1)</f>
        <v>Ian</v>
      </c>
      <c r="P308" s="82"/>
    </row>
    <row r="309" spans="1:25" ht="13" customHeight="1">
      <c r="A309" s="296" t="s">
        <v>446</v>
      </c>
      <c r="B309" s="297" t="s">
        <v>36</v>
      </c>
      <c r="C309" s="298" t="s">
        <v>24</v>
      </c>
      <c r="D309" s="21"/>
      <c r="E309" s="21"/>
      <c r="F309" s="15">
        <v>93</v>
      </c>
      <c r="G309" s="15" t="s">
        <v>559</v>
      </c>
      <c r="H309" s="15" t="s">
        <v>559</v>
      </c>
      <c r="I309" s="15" t="s">
        <v>559</v>
      </c>
      <c r="J309" s="15" t="str">
        <f>IFERROR(VLOOKUP($A309,'Men Race 7'!$A:$E,4,0),"")</f>
        <v/>
      </c>
      <c r="K309" s="13"/>
      <c r="L309" s="13" t="str">
        <f>IFERROR(SUM(SMALL(D309:K309,{1,2,3,4})),"")</f>
        <v/>
      </c>
      <c r="M309" s="82">
        <f>COUNT(D309:K309)</f>
        <v>1</v>
      </c>
      <c r="N309" s="10" t="str">
        <f>RIGHT(A309,LEN(A309)-FIND(" ",A309))</f>
        <v>Rainbow</v>
      </c>
      <c r="O309" s="10" t="str">
        <f>LEFT(A309,FIND(" ",A309)-1)</f>
        <v>Ben</v>
      </c>
      <c r="P309" s="82"/>
    </row>
    <row r="310" spans="1:25" ht="13" customHeight="1">
      <c r="A310" s="181" t="s">
        <v>235</v>
      </c>
      <c r="B310" s="180" t="s">
        <v>36</v>
      </c>
      <c r="C310" s="184" t="s">
        <v>14</v>
      </c>
      <c r="D310" s="15"/>
      <c r="E310" s="20">
        <v>132</v>
      </c>
      <c r="F310" s="20">
        <v>96</v>
      </c>
      <c r="G310" s="20" t="s">
        <v>559</v>
      </c>
      <c r="H310" s="15" t="s">
        <v>559</v>
      </c>
      <c r="I310" s="15" t="s">
        <v>559</v>
      </c>
      <c r="J310" s="15" t="str">
        <f>IFERROR(VLOOKUP($A310,'Men Race 7'!$A:$E,4,0),"")</f>
        <v/>
      </c>
      <c r="K310" s="15"/>
      <c r="L310" s="13" t="str">
        <f>IFERROR(SUM(SMALL(D310:K310,{1,2,3,4})),"")</f>
        <v/>
      </c>
      <c r="M310" s="82">
        <f>COUNT(D310:K310)</f>
        <v>2</v>
      </c>
      <c r="N310" s="10" t="str">
        <f>RIGHT(A310,LEN(A310)-FIND(" ",A310))</f>
        <v>Peterson</v>
      </c>
      <c r="O310" s="10" t="str">
        <f>LEFT(A310,FIND(" ",A310)-1)</f>
        <v>David</v>
      </c>
      <c r="P310" s="82"/>
      <c r="Q310" s="244" t="str">
        <f>IFERROR(IF(D310=0,"",1-(D310-1)/(MAX(D:D)-1)),0)</f>
        <v/>
      </c>
      <c r="R310" s="244">
        <f>IFERROR(IF(E310=0,"",1-(E310-1)/(MAX(E:E)-1)),0)</f>
        <v>0.21556886227544914</v>
      </c>
      <c r="S310" s="244">
        <f>IFERROR(IF(F310=0,"",1-(F310-1)/(MAX(F:F)-1)),0)</f>
        <v>0.26356589147286824</v>
      </c>
      <c r="T310" s="244">
        <f>IFERROR(IF(G310=0,"",1-(G310-1)/(MAX(G:G)-1)),0)</f>
        <v>0</v>
      </c>
      <c r="U310" s="244">
        <f>IFERROR(IF(H310=0,"",1-(H310-1)/(MAX(H:H)-1)),0)</f>
        <v>0</v>
      </c>
      <c r="V310" s="244">
        <f>IFERROR(IF(I310=0,"",1-(I310-1)/(MAX(I:I)-1)),0)</f>
        <v>0</v>
      </c>
      <c r="W310" s="244">
        <f>IFERROR(IF(J310=0,"",1-(J310-1)/(MAX(J:J)-1)),0)</f>
        <v>0</v>
      </c>
      <c r="X310" s="244" t="str">
        <f>IFERROR(IF(K310=0,"",1-(K310-1)/(MAX(K:K)-1)),0)</f>
        <v/>
      </c>
      <c r="Y310" s="20">
        <f>IF(M310&gt;3,SUM(LARGE(Q310:X310,{1,2,3,4})),0)</f>
        <v>0</v>
      </c>
    </row>
    <row r="311" spans="1:25" ht="13" customHeight="1">
      <c r="A311" s="282" t="s">
        <v>436</v>
      </c>
      <c r="B311" s="283" t="s">
        <v>36</v>
      </c>
      <c r="C311" s="284" t="s">
        <v>16</v>
      </c>
      <c r="D311" s="109"/>
      <c r="E311" s="76"/>
      <c r="F311" s="20">
        <v>97</v>
      </c>
      <c r="G311" s="20" t="s">
        <v>559</v>
      </c>
      <c r="H311" s="15" t="s">
        <v>559</v>
      </c>
      <c r="I311" s="15" t="s">
        <v>559</v>
      </c>
      <c r="J311" s="15" t="str">
        <f>IFERROR(VLOOKUP($A311,'Men Race 7'!$A:$E,4,0),"")</f>
        <v/>
      </c>
      <c r="K311" s="13"/>
      <c r="L311" s="13" t="str">
        <f>IFERROR(SUM(SMALL(D311:K311,{1,2,3,4})),"")</f>
        <v/>
      </c>
      <c r="M311" s="82">
        <f>COUNT(D311:K311)</f>
        <v>1</v>
      </c>
      <c r="N311" s="10" t="str">
        <f>RIGHT(A311,LEN(A311)-FIND(" ",A311))</f>
        <v>Insuli</v>
      </c>
      <c r="O311" s="10" t="str">
        <f>LEFT(A311,FIND(" ",A311)-1)</f>
        <v>Antony</v>
      </c>
      <c r="P311" s="82"/>
    </row>
    <row r="312" spans="1:25" ht="13" customHeight="1">
      <c r="A312" s="123" t="s">
        <v>53</v>
      </c>
      <c r="B312" s="124" t="s">
        <v>36</v>
      </c>
      <c r="C312" s="303" t="s">
        <v>18</v>
      </c>
      <c r="D312" s="157">
        <v>82</v>
      </c>
      <c r="E312" s="20">
        <v>114</v>
      </c>
      <c r="F312" s="20">
        <v>105</v>
      </c>
      <c r="G312" s="20" t="s">
        <v>559</v>
      </c>
      <c r="H312" s="15" t="s">
        <v>559</v>
      </c>
      <c r="I312" s="15" t="s">
        <v>559</v>
      </c>
      <c r="J312" s="15" t="str">
        <f>IFERROR(VLOOKUP($A312,'Men Race 7'!$A:$E,4,0),"")</f>
        <v/>
      </c>
      <c r="K312" s="94"/>
      <c r="L312" s="94" t="str">
        <f>IFERROR(SUM(SMALL(D312:K312,{1,2,3,4})),"")</f>
        <v/>
      </c>
      <c r="M312" s="82">
        <f>COUNT(D312:K312)</f>
        <v>3</v>
      </c>
      <c r="N312" s="10" t="str">
        <f>RIGHT(A312,LEN(A312)-FIND(" ",A312))</f>
        <v>Evans</v>
      </c>
      <c r="O312" s="10" t="str">
        <f>LEFT(A312,FIND(" ",A312)-1)</f>
        <v>Gareth</v>
      </c>
      <c r="P312" s="82"/>
      <c r="Q312" s="244">
        <f>IFERROR(IF(D312=0,"",1-(D312-1)/(MAX(D:D)-1)),0)</f>
        <v>0.30172413793103448</v>
      </c>
      <c r="R312" s="244">
        <f>IFERROR(IF(E312=0,"",1-(E312-1)/(MAX(E:E)-1)),0)</f>
        <v>0.32335329341317365</v>
      </c>
      <c r="S312" s="244">
        <f>IFERROR(IF(F312=0,"",1-(F312-1)/(MAX(F:F)-1)),0)</f>
        <v>0.19379844961240311</v>
      </c>
      <c r="T312" s="244">
        <f>IFERROR(IF(G312=0,"",1-(G312-1)/(MAX(G:G)-1)),0)</f>
        <v>0</v>
      </c>
      <c r="U312" s="244">
        <f>IFERROR(IF(H312=0,"",1-(H312-1)/(MAX(H:H)-1)),0)</f>
        <v>0</v>
      </c>
      <c r="V312" s="244">
        <f>IFERROR(IF(I312=0,"",1-(I312-1)/(MAX(I:I)-1)),0)</f>
        <v>0</v>
      </c>
      <c r="W312" s="244">
        <f>IFERROR(IF(J312=0,"",1-(J312-1)/(MAX(J:J)-1)),0)</f>
        <v>0</v>
      </c>
      <c r="X312" s="244" t="str">
        <f>IFERROR(IF(K312=0,"",1-(K312-1)/(MAX(K:K)-1)),0)</f>
        <v/>
      </c>
      <c r="Y312" s="20">
        <f>IF(M312&gt;3,SUM(LARGE(Q312:X312,{1,2,3,4})),0)</f>
        <v>0</v>
      </c>
    </row>
    <row r="313" spans="1:25" ht="13" customHeight="1">
      <c r="A313" s="811" t="s">
        <v>398</v>
      </c>
      <c r="B313" s="272" t="s">
        <v>40</v>
      </c>
      <c r="C313" s="274" t="s">
        <v>15</v>
      </c>
      <c r="D313" s="15"/>
      <c r="E313" s="20"/>
      <c r="F313" s="20">
        <v>115</v>
      </c>
      <c r="G313" s="20" t="s">
        <v>559</v>
      </c>
      <c r="H313" s="15" t="s">
        <v>559</v>
      </c>
      <c r="I313" s="15" t="s">
        <v>559</v>
      </c>
      <c r="J313" s="15" t="str">
        <f>IFERROR(VLOOKUP($A313,'Men Race 7'!$A:$E,4,0),"")</f>
        <v/>
      </c>
      <c r="K313" s="13"/>
      <c r="L313" s="13" t="str">
        <f>IFERROR(SUM(SMALL(D313:K313,{1,2,3,4})),"")</f>
        <v/>
      </c>
      <c r="M313" s="82">
        <f>COUNT(D313:K313)</f>
        <v>1</v>
      </c>
      <c r="N313" s="10" t="str">
        <f>RIGHT(A313,LEN(A313)-FIND(" ",A313))</f>
        <v>Keny</v>
      </c>
      <c r="O313" s="10" t="str">
        <f>LEFT(A313,FIND(" ",A313)-1)</f>
        <v>Paul</v>
      </c>
    </row>
    <row r="314" spans="1:25" ht="13" customHeight="1">
      <c r="A314" s="241" t="s">
        <v>63</v>
      </c>
      <c r="B314" s="241" t="s">
        <v>40</v>
      </c>
      <c r="C314" s="125" t="s">
        <v>15</v>
      </c>
      <c r="D314" s="767">
        <v>76</v>
      </c>
      <c r="E314" s="20">
        <v>101</v>
      </c>
      <c r="F314" s="15">
        <v>119</v>
      </c>
      <c r="G314" s="15" t="s">
        <v>559</v>
      </c>
      <c r="H314" s="15" t="s">
        <v>559</v>
      </c>
      <c r="I314" s="15" t="s">
        <v>559</v>
      </c>
      <c r="J314" s="15" t="str">
        <f>IFERROR(VLOOKUP($A314,'Men Race 7'!$A:$E,4,0),"")</f>
        <v/>
      </c>
      <c r="K314" s="15"/>
      <c r="L314" s="13" t="str">
        <f>IFERROR(SUM(SMALL(D314:K314,{1,2,3,4})),"")</f>
        <v/>
      </c>
      <c r="M314" s="82">
        <f>COUNT(D314:K314)</f>
        <v>3</v>
      </c>
      <c r="N314" s="10" t="str">
        <f>RIGHT(A314,LEN(A314)-FIND(" ",A314))</f>
        <v>Garland</v>
      </c>
      <c r="O314" s="10" t="str">
        <f>LEFT(A314,FIND(" ",A314)-1)</f>
        <v>Paul</v>
      </c>
      <c r="P314" s="82"/>
      <c r="Q314" s="244">
        <f>IFERROR(IF(D314=0,"",1-(D314-1)/(MAX(D:D)-1)),0)</f>
        <v>0.35344827586206895</v>
      </c>
      <c r="R314" s="244">
        <f>IFERROR(IF(E314=0,"",1-(E314-1)/(MAX(E:E)-1)),0)</f>
        <v>0.40119760479041922</v>
      </c>
      <c r="S314" s="244">
        <f>IFERROR(IF(F314=0,"",1-(F314-1)/(MAX(F:F)-1)),0)</f>
        <v>8.5271317829457405E-2</v>
      </c>
      <c r="T314" s="244">
        <f>IFERROR(IF(G314=0,"",1-(G314-1)/(MAX(G:G)-1)),0)</f>
        <v>0</v>
      </c>
      <c r="U314" s="244">
        <f>IFERROR(IF(H314=0,"",1-(H314-1)/(MAX(H:H)-1)),0)</f>
        <v>0</v>
      </c>
      <c r="V314" s="244">
        <f>IFERROR(IF(I314=0,"",1-(I314-1)/(MAX(I:I)-1)),0)</f>
        <v>0</v>
      </c>
      <c r="W314" s="244">
        <f>IFERROR(IF(J314=0,"",1-(J314-1)/(MAX(J:J)-1)),0)</f>
        <v>0</v>
      </c>
      <c r="X314" s="244" t="str">
        <f>IFERROR(IF(K314=0,"",1-(K314-1)/(MAX(K:K)-1)),0)</f>
        <v/>
      </c>
      <c r="Y314" s="20">
        <f>IF(M314&gt;3,SUM(LARGE(Q314:X314,{1,2,3,4})),0)</f>
        <v>0</v>
      </c>
    </row>
    <row r="315" spans="1:25" ht="13" customHeight="1">
      <c r="A315" s="180" t="s">
        <v>218</v>
      </c>
      <c r="B315" s="180" t="s">
        <v>40</v>
      </c>
      <c r="C315" s="184" t="s">
        <v>15</v>
      </c>
      <c r="D315" s="21"/>
      <c r="E315" s="20">
        <v>155</v>
      </c>
      <c r="F315" s="15">
        <v>120</v>
      </c>
      <c r="G315" s="15" t="s">
        <v>559</v>
      </c>
      <c r="H315" s="15" t="s">
        <v>559</v>
      </c>
      <c r="I315" s="15" t="s">
        <v>559</v>
      </c>
      <c r="J315" s="15" t="str">
        <f>IFERROR(VLOOKUP($A315,'Men Race 7'!$A:$E,4,0),"")</f>
        <v/>
      </c>
      <c r="K315" s="15"/>
      <c r="L315" s="13" t="str">
        <f>IFERROR(SUM(SMALL(D315:K315,{1,2,3,4})),"")</f>
        <v/>
      </c>
      <c r="M315" s="82">
        <f>COUNT(D315:K315)</f>
        <v>2</v>
      </c>
      <c r="N315" s="10" t="str">
        <f>RIGHT(A315,LEN(A315)-FIND(" ",A315))</f>
        <v>Jackson</v>
      </c>
      <c r="O315" s="10" t="str">
        <f>LEFT(A315,FIND(" ",A315)-1)</f>
        <v>Mark</v>
      </c>
      <c r="P315" s="82"/>
      <c r="Q315" s="244" t="str">
        <f>IFERROR(IF(D315=0,"",1-(D315-1)/(MAX(D:D)-1)),0)</f>
        <v/>
      </c>
      <c r="R315" s="244">
        <f>IFERROR(IF(E315=0,"",1-(E315-1)/(MAX(E:E)-1)),0)</f>
        <v>7.7844311377245456E-2</v>
      </c>
      <c r="S315" s="244">
        <f>IFERROR(IF(F315=0,"",1-(F315-1)/(MAX(F:F)-1)),0)</f>
        <v>7.7519379844961267E-2</v>
      </c>
      <c r="T315" s="244">
        <f>IFERROR(IF(G315=0,"",1-(G315-1)/(MAX(G:G)-1)),0)</f>
        <v>0</v>
      </c>
      <c r="U315" s="244">
        <f>IFERROR(IF(H315=0,"",1-(H315-1)/(MAX(H:H)-1)),0)</f>
        <v>0</v>
      </c>
      <c r="V315" s="244">
        <f>IFERROR(IF(I315=0,"",1-(I315-1)/(MAX(I:I)-1)),0)</f>
        <v>0</v>
      </c>
      <c r="W315" s="244">
        <f>IFERROR(IF(J315=0,"",1-(J315-1)/(MAX(J:J)-1)),0)</f>
        <v>0</v>
      </c>
      <c r="X315" s="244" t="str">
        <f>IFERROR(IF(K315=0,"",1-(K315-1)/(MAX(K:K)-1)),0)</f>
        <v/>
      </c>
      <c r="Y315" s="20">
        <f>IF(M315&gt;3,SUM(LARGE(Q315:X315,{1,2,3,4})),0)</f>
        <v>0</v>
      </c>
    </row>
    <row r="316" spans="1:25" ht="13" customHeight="1">
      <c r="A316" s="56" t="s">
        <v>172</v>
      </c>
      <c r="B316" s="56" t="s">
        <v>34</v>
      </c>
      <c r="C316" s="57" t="s">
        <v>26</v>
      </c>
      <c r="D316" s="15">
        <v>109</v>
      </c>
      <c r="E316" s="20">
        <v>161</v>
      </c>
      <c r="F316" s="15">
        <v>121</v>
      </c>
      <c r="G316" s="15" t="s">
        <v>559</v>
      </c>
      <c r="H316" s="15" t="s">
        <v>559</v>
      </c>
      <c r="I316" s="15" t="s">
        <v>559</v>
      </c>
      <c r="J316" s="15" t="str">
        <f>IFERROR(VLOOKUP($A316,'Men Race 7'!$A:$E,4,0),"")</f>
        <v/>
      </c>
      <c r="K316" s="13"/>
      <c r="L316" s="13" t="str">
        <f>IFERROR(SUM(SMALL(D316:K316,{1,2,3,4})),"")</f>
        <v/>
      </c>
      <c r="M316" s="82">
        <f>COUNT(D316:K316)</f>
        <v>3</v>
      </c>
      <c r="N316" s="10" t="str">
        <f>RIGHT(A316,LEN(A316)-FIND(" ",A316))</f>
        <v>Melton</v>
      </c>
      <c r="O316" s="10" t="str">
        <f>LEFT(A316,FIND(" ",A316)-1)</f>
        <v>Gary</v>
      </c>
      <c r="Q316" s="244">
        <f>IFERROR(IF(D316=0,"",1-(D316-1)/(MAX(D:D)-1)),0)</f>
        <v>6.8965517241379337E-2</v>
      </c>
      <c r="R316" s="244">
        <f>IFERROR(IF(E316=0,"",1-(E316-1)/(MAX(E:E)-1)),0)</f>
        <v>4.1916167664670656E-2</v>
      </c>
      <c r="S316" s="244">
        <f>IFERROR(IF(F316=0,"",1-(F316-1)/(MAX(F:F)-1)),0)</f>
        <v>6.9767441860465129E-2</v>
      </c>
      <c r="T316" s="244">
        <f>IFERROR(IF(G316=0,"",1-(G316-1)/(MAX(G:G)-1)),0)</f>
        <v>0</v>
      </c>
      <c r="U316" s="244">
        <f>IFERROR(IF(H316=0,"",1-(H316-1)/(MAX(H:H)-1)),0)</f>
        <v>0</v>
      </c>
      <c r="V316" s="244">
        <f>IFERROR(IF(I316=0,"",1-(I316-1)/(MAX(I:I)-1)),0)</f>
        <v>0</v>
      </c>
      <c r="W316" s="244">
        <f>IFERROR(IF(J316=0,"",1-(J316-1)/(MAX(J:J)-1)),0)</f>
        <v>0</v>
      </c>
      <c r="X316" s="244" t="str">
        <f>IFERROR(IF(K316=0,"",1-(K316-1)/(MAX(K:K)-1)),0)</f>
        <v/>
      </c>
      <c r="Y316" s="20">
        <f>IF(M316&gt;3,SUM(LARGE(Q316:X316,{1,2,3,4})),0)</f>
        <v>0</v>
      </c>
    </row>
    <row r="317" spans="1:25" ht="13" customHeight="1">
      <c r="A317" s="286" t="s">
        <v>439</v>
      </c>
      <c r="B317" s="286" t="s">
        <v>34</v>
      </c>
      <c r="C317" s="306" t="s">
        <v>26</v>
      </c>
      <c r="D317" s="21"/>
      <c r="E317" s="22"/>
      <c r="F317" s="15">
        <v>124</v>
      </c>
      <c r="G317" s="15" t="s">
        <v>559</v>
      </c>
      <c r="H317" s="15" t="s">
        <v>559</v>
      </c>
      <c r="I317" s="15" t="s">
        <v>559</v>
      </c>
      <c r="J317" s="15" t="str">
        <f>IFERROR(VLOOKUP($A317,'Men Race 7'!$A:$E,4,0),"")</f>
        <v/>
      </c>
      <c r="K317" s="13"/>
      <c r="L317" s="13" t="str">
        <f>IFERROR(SUM(SMALL(D317:K317,{1,2,3,4})),"")</f>
        <v/>
      </c>
      <c r="M317" s="82">
        <f>COUNT(D317:K317)</f>
        <v>1</v>
      </c>
      <c r="N317" s="10" t="str">
        <f>RIGHT(A317,LEN(A317)-FIND(" ",A317))</f>
        <v>Coady</v>
      </c>
      <c r="O317" s="10" t="str">
        <f>LEFT(A317,FIND(" ",A317)-1)</f>
        <v>Denis</v>
      </c>
    </row>
    <row r="318" spans="1:25" ht="13" customHeight="1">
      <c r="A318" s="181" t="s">
        <v>339</v>
      </c>
      <c r="B318" s="180" t="s">
        <v>204</v>
      </c>
      <c r="C318" s="184" t="s">
        <v>22</v>
      </c>
      <c r="D318" s="21"/>
      <c r="E318" s="20">
        <v>164</v>
      </c>
      <c r="F318" s="15">
        <v>125</v>
      </c>
      <c r="G318" s="15" t="s">
        <v>559</v>
      </c>
      <c r="H318" s="15" t="s">
        <v>559</v>
      </c>
      <c r="I318" s="15" t="s">
        <v>559</v>
      </c>
      <c r="J318" s="15" t="str">
        <f>IFERROR(VLOOKUP($A318,'Men Race 7'!$A:$E,4,0),"")</f>
        <v/>
      </c>
      <c r="K318" s="15"/>
      <c r="L318" s="13" t="str">
        <f>IFERROR(SUM(SMALL(D318:K318,{1,2,3,4})),"")</f>
        <v/>
      </c>
      <c r="M318" s="82">
        <f>COUNT(D318:K318)</f>
        <v>2</v>
      </c>
      <c r="N318" s="10" t="str">
        <f>RIGHT(A318,LEN(A318)-FIND(" ",A318))</f>
        <v>Kelly</v>
      </c>
      <c r="O318" s="10" t="str">
        <f>LEFT(A318,FIND(" ",A318)-1)</f>
        <v>Derek</v>
      </c>
      <c r="P318" s="82"/>
      <c r="Q318" s="244" t="str">
        <f>IFERROR(IF(D318=0,"",1-(D318-1)/(MAX(D:D)-1)),0)</f>
        <v/>
      </c>
      <c r="R318" s="244">
        <f>IFERROR(IF(E318=0,"",1-(E318-1)/(MAX(E:E)-1)),0)</f>
        <v>2.39520958083832E-2</v>
      </c>
      <c r="S318" s="244">
        <f>IFERROR(IF(F318=0,"",1-(F318-1)/(MAX(F:F)-1)),0)</f>
        <v>3.8759689922480578E-2</v>
      </c>
      <c r="T318" s="244">
        <f>IFERROR(IF(G318=0,"",1-(G318-1)/(MAX(G:G)-1)),0)</f>
        <v>0</v>
      </c>
      <c r="U318" s="244">
        <f>IFERROR(IF(H318=0,"",1-(H318-1)/(MAX(H:H)-1)),0)</f>
        <v>0</v>
      </c>
      <c r="V318" s="244">
        <f>IFERROR(IF(I318=0,"",1-(I318-1)/(MAX(I:I)-1)),0)</f>
        <v>0</v>
      </c>
      <c r="W318" s="244">
        <f>IFERROR(IF(J318=0,"",1-(J318-1)/(MAX(J:J)-1)),0)</f>
        <v>0</v>
      </c>
      <c r="X318" s="244" t="str">
        <f>IFERROR(IF(K318=0,"",1-(K318-1)/(MAX(K:K)-1)),0)</f>
        <v/>
      </c>
      <c r="Y318" s="20">
        <f>IF(M318&gt;3,SUM(LARGE(Q318:X318,{1,2,3,4})),0)</f>
        <v>0</v>
      </c>
    </row>
    <row r="319" spans="1:25" ht="13" customHeight="1">
      <c r="A319" s="181" t="s">
        <v>273</v>
      </c>
      <c r="B319" s="180" t="s">
        <v>204</v>
      </c>
      <c r="C319" s="184" t="s">
        <v>26</v>
      </c>
      <c r="D319" s="15"/>
      <c r="E319" s="20">
        <v>157</v>
      </c>
      <c r="F319" s="15">
        <v>127</v>
      </c>
      <c r="G319" s="15" t="s">
        <v>559</v>
      </c>
      <c r="H319" s="15" t="s">
        <v>559</v>
      </c>
      <c r="I319" s="15" t="s">
        <v>559</v>
      </c>
      <c r="J319" s="15" t="str">
        <f>IFERROR(VLOOKUP($A319,'Men Race 7'!$A:$E,4,0),"")</f>
        <v/>
      </c>
      <c r="K319" s="15"/>
      <c r="L319" s="13" t="str">
        <f>IFERROR(SUM(SMALL(D319:K319,{1,2,3,4})),"")</f>
        <v/>
      </c>
      <c r="M319" s="82">
        <f>COUNT(D319:K319)</f>
        <v>2</v>
      </c>
      <c r="N319" s="10" t="str">
        <f>RIGHT(A319,LEN(A319)-FIND(" ",A319))</f>
        <v>Mills</v>
      </c>
      <c r="O319" s="10" t="str">
        <f>LEFT(A319,FIND(" ",A319)-1)</f>
        <v>Mike</v>
      </c>
      <c r="Q319" s="244" t="str">
        <f>IFERROR(IF(D319=0,"",1-(D319-1)/(MAX(D:D)-1)),0)</f>
        <v/>
      </c>
      <c r="R319" s="244">
        <f>IFERROR(IF(E319=0,"",1-(E319-1)/(MAX(E:E)-1)),0)</f>
        <v>6.5868263473053856E-2</v>
      </c>
      <c r="S319" s="244">
        <f>IFERROR(IF(F319=0,"",1-(F319-1)/(MAX(F:F)-1)),0)</f>
        <v>2.3255813953488413E-2</v>
      </c>
      <c r="T319" s="244">
        <f>IFERROR(IF(G319=0,"",1-(G319-1)/(MAX(G:G)-1)),0)</f>
        <v>0</v>
      </c>
      <c r="U319" s="244">
        <f>IFERROR(IF(H319=0,"",1-(H319-1)/(MAX(H:H)-1)),0)</f>
        <v>0</v>
      </c>
      <c r="V319" s="244">
        <f>IFERROR(IF(I319=0,"",1-(I319-1)/(MAX(I:I)-1)),0)</f>
        <v>0</v>
      </c>
      <c r="W319" s="244">
        <f>IFERROR(IF(J319=0,"",1-(J319-1)/(MAX(J:J)-1)),0)</f>
        <v>0</v>
      </c>
      <c r="X319" s="244" t="str">
        <f>IFERROR(IF(K319=0,"",1-(K319-1)/(MAX(K:K)-1)),0)</f>
        <v/>
      </c>
      <c r="Y319" s="20">
        <f>IF(M319&gt;3,SUM(LARGE(Q319:X319,{1,2,3,4})),0)</f>
        <v>0</v>
      </c>
    </row>
    <row r="320" spans="1:25" ht="13" customHeight="1">
      <c r="A320" s="181" t="s">
        <v>253</v>
      </c>
      <c r="B320" s="180" t="s">
        <v>36</v>
      </c>
      <c r="C320" s="184" t="s">
        <v>27</v>
      </c>
      <c r="D320" s="58"/>
      <c r="E320" s="20">
        <v>8</v>
      </c>
      <c r="F320" s="15"/>
      <c r="G320" s="15" t="s">
        <v>559</v>
      </c>
      <c r="H320" s="15" t="s">
        <v>559</v>
      </c>
      <c r="I320" s="15" t="s">
        <v>559</v>
      </c>
      <c r="J320" s="15" t="str">
        <f>IFERROR(VLOOKUP($A320,'Men Race 7'!$A:$E,4,0),"")</f>
        <v/>
      </c>
      <c r="K320" s="13"/>
      <c r="L320" s="13" t="str">
        <f>IFERROR(SUM(SMALL(D320:K320,{1,2,3,4})),"")</f>
        <v/>
      </c>
      <c r="M320" s="82">
        <f>COUNT(D320:K320)</f>
        <v>1</v>
      </c>
      <c r="N320" s="10" t="str">
        <f>RIGHT(A320,LEN(A320)-FIND(" ",A320))</f>
        <v>Comb</v>
      </c>
      <c r="O320" s="10" t="str">
        <f>LEFT(A320,FIND(" ",A320)-1)</f>
        <v>David</v>
      </c>
      <c r="P320" s="82"/>
      <c r="Q320" s="244" t="str">
        <f>IFERROR(IF(D320=0,"",1-(D320-1)/(MAX(D:D)-1)),0)</f>
        <v/>
      </c>
      <c r="R320" s="244">
        <f>IFERROR(IF(E320=0,"",1-(E320-1)/(MAX(E:E)-1)),0)</f>
        <v>0.95808383233532934</v>
      </c>
      <c r="S320" s="244" t="str">
        <f>IFERROR(IF(F320=0,"",1-(F320-1)/(MAX(F:F)-1)),0)</f>
        <v/>
      </c>
      <c r="T320" s="244">
        <f>IFERROR(IF(G320=0,"",1-(G320-1)/(MAX(G:G)-1)),0)</f>
        <v>0</v>
      </c>
      <c r="U320" s="244">
        <f>IFERROR(IF(H320=0,"",1-(H320-1)/(MAX(H:H)-1)),0)</f>
        <v>0</v>
      </c>
      <c r="V320" s="244">
        <f>IFERROR(IF(I320=0,"",1-(I320-1)/(MAX(I:I)-1)),0)</f>
        <v>0</v>
      </c>
      <c r="W320" s="244">
        <f>IFERROR(IF(J320=0,"",1-(J320-1)/(MAX(J:J)-1)),0)</f>
        <v>0</v>
      </c>
      <c r="X320" s="244" t="str">
        <f>IFERROR(IF(K320=0,"",1-(K320-1)/(MAX(K:K)-1)),0)</f>
        <v/>
      </c>
      <c r="Y320" s="20">
        <f>IF(M320&gt;3,SUM(LARGE(Q320:X320,{1,2,3,4})),0)</f>
        <v>0</v>
      </c>
    </row>
    <row r="321" spans="1:25" ht="13" customHeight="1">
      <c r="A321" s="181" t="s">
        <v>323</v>
      </c>
      <c r="B321" s="180" t="s">
        <v>28</v>
      </c>
      <c r="C321" s="184" t="s">
        <v>16</v>
      </c>
      <c r="D321" s="58"/>
      <c r="E321" s="20">
        <v>12</v>
      </c>
      <c r="F321" s="15"/>
      <c r="G321" s="15" t="s">
        <v>559</v>
      </c>
      <c r="H321" s="15" t="s">
        <v>559</v>
      </c>
      <c r="I321" s="15" t="s">
        <v>559</v>
      </c>
      <c r="J321" s="15" t="str">
        <f>IFERROR(VLOOKUP($A321,'Men Race 7'!$A:$E,4,0),"")</f>
        <v/>
      </c>
      <c r="K321" s="13"/>
      <c r="L321" s="13" t="str">
        <f>IFERROR(SUM(SMALL(D321:K321,{1,2,3,4})),"")</f>
        <v/>
      </c>
      <c r="M321" s="82">
        <f>COUNT(D321:K321)</f>
        <v>1</v>
      </c>
      <c r="N321" s="10" t="str">
        <f>RIGHT(A321,LEN(A321)-FIND(" ",A321))</f>
        <v xml:space="preserve">Johnson </v>
      </c>
      <c r="O321" s="10" t="str">
        <f>LEFT(A321,FIND(" ",A321)-1)</f>
        <v>Callum</v>
      </c>
      <c r="P321" s="82"/>
      <c r="Q321" s="244" t="str">
        <f>IFERROR(IF(D321=0,"",1-(D321-1)/(MAX(D:D)-1)),0)</f>
        <v/>
      </c>
      <c r="R321" s="244">
        <f>IFERROR(IF(E321=0,"",1-(E321-1)/(MAX(E:E)-1)),0)</f>
        <v>0.93413173652694614</v>
      </c>
      <c r="S321" s="244" t="str">
        <f>IFERROR(IF(F321=0,"",1-(F321-1)/(MAX(F:F)-1)),0)</f>
        <v/>
      </c>
      <c r="T321" s="244">
        <f>IFERROR(IF(G321=0,"",1-(G321-1)/(MAX(G:G)-1)),0)</f>
        <v>0</v>
      </c>
      <c r="U321" s="244">
        <f>IFERROR(IF(H321=0,"",1-(H321-1)/(MAX(H:H)-1)),0)</f>
        <v>0</v>
      </c>
      <c r="V321" s="244">
        <f>IFERROR(IF(I321=0,"",1-(I321-1)/(MAX(I:I)-1)),0)</f>
        <v>0</v>
      </c>
      <c r="W321" s="244">
        <f>IFERROR(IF(J321=0,"",1-(J321-1)/(MAX(J:J)-1)),0)</f>
        <v>0</v>
      </c>
      <c r="X321" s="244" t="str">
        <f>IFERROR(IF(K321=0,"",1-(K321-1)/(MAX(K:K)-1)),0)</f>
        <v/>
      </c>
      <c r="Y321" s="20">
        <f>IF(M321&gt;3,SUM(LARGE(Q321:X321,{1,2,3,4})),0)</f>
        <v>0</v>
      </c>
    </row>
    <row r="322" spans="1:25" ht="13" customHeight="1">
      <c r="A322" s="620" t="s">
        <v>65</v>
      </c>
      <c r="B322" s="621" t="s">
        <v>36</v>
      </c>
      <c r="C322" s="624" t="s">
        <v>11</v>
      </c>
      <c r="D322" s="822">
        <v>6</v>
      </c>
      <c r="E322" s="20">
        <v>14</v>
      </c>
      <c r="F322" s="15"/>
      <c r="G322" s="15" t="s">
        <v>559</v>
      </c>
      <c r="H322" s="15" t="s">
        <v>559</v>
      </c>
      <c r="I322" s="15" t="s">
        <v>559</v>
      </c>
      <c r="J322" s="15" t="str">
        <f>IFERROR(VLOOKUP($A322,'Men Race 7'!$A:$E,4,0),"")</f>
        <v/>
      </c>
      <c r="K322" s="13"/>
      <c r="L322" s="13" t="str">
        <f>IFERROR(SUM(SMALL(D322:K322,{1,2,3,4})),"")</f>
        <v/>
      </c>
      <c r="M322" s="82">
        <f>COUNT(D322:K322)</f>
        <v>2</v>
      </c>
      <c r="N322" s="10" t="str">
        <f>RIGHT(A322,LEN(A322)-FIND(" ",A322))</f>
        <v>Mayo</v>
      </c>
      <c r="O322" s="10" t="str">
        <f>LEFT(A322,FIND(" ",A322)-1)</f>
        <v>Richard</v>
      </c>
      <c r="P322" s="82"/>
      <c r="Q322" s="244">
        <f>IFERROR(IF(D322=0,"",1-(D322-1)/(MAX(D:D)-1)),0)</f>
        <v>0.9568965517241379</v>
      </c>
      <c r="R322" s="244">
        <f>IFERROR(IF(E322=0,"",1-(E322-1)/(MAX(E:E)-1)),0)</f>
        <v>0.92215568862275443</v>
      </c>
      <c r="S322" s="244" t="str">
        <f>IFERROR(IF(F322=0,"",1-(F322-1)/(MAX(F:F)-1)),0)</f>
        <v/>
      </c>
      <c r="T322" s="244">
        <f>IFERROR(IF(G322=0,"",1-(G322-1)/(MAX(G:G)-1)),0)</f>
        <v>0</v>
      </c>
      <c r="U322" s="244">
        <f>IFERROR(IF(H322=0,"",1-(H322-1)/(MAX(H:H)-1)),0)</f>
        <v>0</v>
      </c>
      <c r="V322" s="244">
        <f>IFERROR(IF(I322=0,"",1-(I322-1)/(MAX(I:I)-1)),0)</f>
        <v>0</v>
      </c>
      <c r="W322" s="244">
        <f>IFERROR(IF(J322=0,"",1-(J322-1)/(MAX(J:J)-1)),0)</f>
        <v>0</v>
      </c>
      <c r="X322" s="244" t="str">
        <f>IFERROR(IF(K322=0,"",1-(K322-1)/(MAX(K:K)-1)),0)</f>
        <v/>
      </c>
      <c r="Y322" s="20">
        <f>IF(M322&gt;3,SUM(LARGE(Q322:X322,{1,2,3,4})),0)</f>
        <v>0</v>
      </c>
    </row>
    <row r="323" spans="1:25" ht="13" customHeight="1">
      <c r="A323" s="220" t="s">
        <v>262</v>
      </c>
      <c r="B323" s="222" t="s">
        <v>28</v>
      </c>
      <c r="C323" s="507" t="s">
        <v>27</v>
      </c>
      <c r="D323" s="821"/>
      <c r="E323" s="20">
        <v>16</v>
      </c>
      <c r="F323" s="15"/>
      <c r="G323" s="15" t="s">
        <v>559</v>
      </c>
      <c r="H323" s="15" t="s">
        <v>559</v>
      </c>
      <c r="I323" s="15" t="s">
        <v>559</v>
      </c>
      <c r="J323" s="15" t="str">
        <f>IFERROR(VLOOKUP($A323,'Men Race 7'!$A:$E,4,0),"")</f>
        <v/>
      </c>
      <c r="K323" s="13"/>
      <c r="L323" s="13" t="str">
        <f>IFERROR(SUM(SMALL(D323:K323,{1,2,3,4})),"")</f>
        <v/>
      </c>
      <c r="M323" s="82">
        <f>COUNT(D323:K323)</f>
        <v>1</v>
      </c>
      <c r="N323" s="10" t="str">
        <f>RIGHT(A323,LEN(A323)-FIND(" ",A323))</f>
        <v>Hurst</v>
      </c>
      <c r="O323" s="10" t="str">
        <f>LEFT(A323,FIND(" ",A323)-1)</f>
        <v>Phil</v>
      </c>
      <c r="P323" s="82"/>
      <c r="Q323" s="244" t="str">
        <f>IFERROR(IF(D323=0,"",1-(D323-1)/(MAX(D:D)-1)),0)</f>
        <v/>
      </c>
      <c r="R323" s="244">
        <f>IFERROR(IF(E323=0,"",1-(E323-1)/(MAX(E:E)-1)),0)</f>
        <v>0.91017964071856283</v>
      </c>
      <c r="S323" s="244" t="str">
        <f>IFERROR(IF(F323=0,"",1-(F323-1)/(MAX(F:F)-1)),0)</f>
        <v/>
      </c>
      <c r="T323" s="244">
        <f>IFERROR(IF(G323=0,"",1-(G323-1)/(MAX(G:G)-1)),0)</f>
        <v>0</v>
      </c>
      <c r="U323" s="244">
        <f>IFERROR(IF(H323=0,"",1-(H323-1)/(MAX(H:H)-1)),0)</f>
        <v>0</v>
      </c>
      <c r="V323" s="244">
        <f>IFERROR(IF(I323=0,"",1-(I323-1)/(MAX(I:I)-1)),0)</f>
        <v>0</v>
      </c>
      <c r="W323" s="244">
        <f>IFERROR(IF(J323=0,"",1-(J323-1)/(MAX(J:J)-1)),0)</f>
        <v>0</v>
      </c>
      <c r="X323" s="244" t="str">
        <f>IFERROR(IF(K323=0,"",1-(K323-1)/(MAX(K:K)-1)),0)</f>
        <v/>
      </c>
      <c r="Y323" s="20">
        <f>IF(M323&gt;3,SUM(LARGE(Q323:X323,{1,2,3,4})),0)</f>
        <v>0</v>
      </c>
    </row>
    <row r="324" spans="1:25" ht="13" customHeight="1">
      <c r="A324" s="161" t="s">
        <v>83</v>
      </c>
      <c r="B324" s="307" t="s">
        <v>36</v>
      </c>
      <c r="C324" s="161" t="s">
        <v>24</v>
      </c>
      <c r="D324" s="162">
        <v>9</v>
      </c>
      <c r="E324" s="15">
        <v>17</v>
      </c>
      <c r="F324" s="15"/>
      <c r="G324" s="15" t="s">
        <v>559</v>
      </c>
      <c r="H324" s="15" t="s">
        <v>559</v>
      </c>
      <c r="I324" s="15" t="s">
        <v>559</v>
      </c>
      <c r="J324" s="15" t="str">
        <f>IFERROR(VLOOKUP($A324,'Men Race 7'!$A:$E,4,0),"")</f>
        <v/>
      </c>
      <c r="K324" s="15"/>
      <c r="L324" s="13" t="str">
        <f>IFERROR(SUM(SMALL(D324:K324,{1,2,3,4})),"")</f>
        <v/>
      </c>
      <c r="M324" s="82">
        <f>COUNT(D324:K324)</f>
        <v>2</v>
      </c>
      <c r="N324" s="10" t="str">
        <f>RIGHT(A324,LEN(A324)-FIND(" ",A324))</f>
        <v>Dempster</v>
      </c>
      <c r="O324" s="10" t="str">
        <f>LEFT(A324,FIND(" ",A324)-1)</f>
        <v>Rob</v>
      </c>
      <c r="P324" s="82"/>
      <c r="Q324" s="244">
        <f>IFERROR(IF(D324=0,"",1-(D324-1)/(MAX(D:D)-1)),0)</f>
        <v>0.93103448275862066</v>
      </c>
      <c r="R324" s="244">
        <f>IFERROR(IF(E324=0,"",1-(E324-1)/(MAX(E:E)-1)),0)</f>
        <v>0.90419161676646709</v>
      </c>
      <c r="S324" s="244" t="str">
        <f>IFERROR(IF(F324=0,"",1-(F324-1)/(MAX(F:F)-1)),0)</f>
        <v/>
      </c>
      <c r="T324" s="244">
        <f>IFERROR(IF(G324=0,"",1-(G324-1)/(MAX(G:G)-1)),0)</f>
        <v>0</v>
      </c>
      <c r="U324" s="244">
        <f>IFERROR(IF(H324=0,"",1-(H324-1)/(MAX(H:H)-1)),0)</f>
        <v>0</v>
      </c>
      <c r="V324" s="244">
        <f>IFERROR(IF(I324=0,"",1-(I324-1)/(MAX(I:I)-1)),0)</f>
        <v>0</v>
      </c>
      <c r="W324" s="244">
        <f>IFERROR(IF(J324=0,"",1-(J324-1)/(MAX(J:J)-1)),0)</f>
        <v>0</v>
      </c>
      <c r="X324" s="244" t="str">
        <f>IFERROR(IF(K324=0,"",1-(K324-1)/(MAX(K:K)-1)),0)</f>
        <v/>
      </c>
      <c r="Y324" s="20">
        <f>IF(M324&gt;3,SUM(LARGE(Q324:X324,{1,2,3,4})),0)</f>
        <v>0</v>
      </c>
    </row>
    <row r="325" spans="1:25" ht="13" customHeight="1">
      <c r="A325" s="181" t="s">
        <v>350</v>
      </c>
      <c r="B325" s="181" t="s">
        <v>36</v>
      </c>
      <c r="C325" s="236" t="s">
        <v>23</v>
      </c>
      <c r="D325" s="15"/>
      <c r="E325" s="20">
        <v>27</v>
      </c>
      <c r="F325" s="15"/>
      <c r="G325" s="15" t="s">
        <v>559</v>
      </c>
      <c r="H325" s="15" t="s">
        <v>559</v>
      </c>
      <c r="I325" s="15" t="s">
        <v>559</v>
      </c>
      <c r="J325" s="15" t="str">
        <f>IFERROR(VLOOKUP($A325,'Men Race 7'!$A:$E,4,0),"")</f>
        <v/>
      </c>
      <c r="K325" s="13"/>
      <c r="L325" s="13" t="str">
        <f>IFERROR(SUM(SMALL(D325:K325,{1,2,3,4})),"")</f>
        <v/>
      </c>
      <c r="M325" s="82">
        <f>COUNT(D325:K325)</f>
        <v>1</v>
      </c>
      <c r="N325" s="10" t="str">
        <f>RIGHT(A325,LEN(A325)-FIND(" ",A325))</f>
        <v>Lau</v>
      </c>
      <c r="O325" s="10" t="str">
        <f>LEFT(A325,FIND(" ",A325)-1)</f>
        <v>Kit</v>
      </c>
      <c r="P325" s="82"/>
      <c r="Q325" s="244" t="str">
        <f>IFERROR(IF(D325=0,"",1-(D325-1)/(MAX(D:D)-1)),0)</f>
        <v/>
      </c>
      <c r="R325" s="244">
        <f>IFERROR(IF(E325=0,"",1-(E325-1)/(MAX(E:E)-1)),0)</f>
        <v>0.84431137724550898</v>
      </c>
      <c r="S325" s="244" t="str">
        <f>IFERROR(IF(F325=0,"",1-(F325-1)/(MAX(F:F)-1)),0)</f>
        <v/>
      </c>
      <c r="T325" s="244">
        <f>IFERROR(IF(G325=0,"",1-(G325-1)/(MAX(G:G)-1)),0)</f>
        <v>0</v>
      </c>
      <c r="U325" s="244">
        <f>IFERROR(IF(H325=0,"",1-(H325-1)/(MAX(H:H)-1)),0)</f>
        <v>0</v>
      </c>
      <c r="V325" s="244">
        <f>IFERROR(IF(I325=0,"",1-(I325-1)/(MAX(I:I)-1)),0)</f>
        <v>0</v>
      </c>
      <c r="W325" s="244">
        <f>IFERROR(IF(J325=0,"",1-(J325-1)/(MAX(J:J)-1)),0)</f>
        <v>0</v>
      </c>
      <c r="X325" s="244" t="str">
        <f>IFERROR(IF(K325=0,"",1-(K325-1)/(MAX(K:K)-1)),0)</f>
        <v/>
      </c>
      <c r="Y325" s="20">
        <f>IF(M325&gt;3,SUM(LARGE(Q325:X325,{1,2,3,4})),0)</f>
        <v>0</v>
      </c>
    </row>
    <row r="326" spans="1:25" ht="13" customHeight="1">
      <c r="A326" s="181" t="s">
        <v>376</v>
      </c>
      <c r="B326" s="181" t="s">
        <v>28</v>
      </c>
      <c r="C326" s="236" t="s">
        <v>19</v>
      </c>
      <c r="D326" s="15"/>
      <c r="E326" s="20">
        <v>29</v>
      </c>
      <c r="F326" s="15"/>
      <c r="G326" s="15" t="s">
        <v>559</v>
      </c>
      <c r="H326" s="15" t="s">
        <v>559</v>
      </c>
      <c r="I326" s="15" t="s">
        <v>559</v>
      </c>
      <c r="J326" s="15" t="str">
        <f>IFERROR(VLOOKUP($A326,'Men Race 7'!$A:$E,4,0),"")</f>
        <v/>
      </c>
      <c r="K326" s="13"/>
      <c r="L326" s="13" t="str">
        <f>IFERROR(SUM(SMALL(D326:K326,{1,2,3,4})),"")</f>
        <v/>
      </c>
      <c r="M326" s="82">
        <f>COUNT(D326:K326)</f>
        <v>1</v>
      </c>
      <c r="N326" s="10" t="str">
        <f>RIGHT(A326,LEN(A326)-FIND(" ",A326))</f>
        <v>Mellor</v>
      </c>
      <c r="O326" s="10" t="str">
        <f>LEFT(A326,FIND(" ",A326)-1)</f>
        <v>Dan</v>
      </c>
      <c r="P326" s="82"/>
      <c r="Q326" s="244" t="str">
        <f>IFERROR(IF(D326=0,"",1-(D326-1)/(MAX(D:D)-1)),0)</f>
        <v/>
      </c>
      <c r="R326" s="244">
        <f>IFERROR(IF(E326=0,"",1-(E326-1)/(MAX(E:E)-1)),0)</f>
        <v>0.83233532934131738</v>
      </c>
      <c r="S326" s="244" t="str">
        <f>IFERROR(IF(F326=0,"",1-(F326-1)/(MAX(F:F)-1)),0)</f>
        <v/>
      </c>
      <c r="T326" s="244">
        <f>IFERROR(IF(G326=0,"",1-(G326-1)/(MAX(G:G)-1)),0)</f>
        <v>0</v>
      </c>
      <c r="U326" s="244">
        <f>IFERROR(IF(H326=0,"",1-(H326-1)/(MAX(H:H)-1)),0)</f>
        <v>0</v>
      </c>
      <c r="V326" s="244">
        <f>IFERROR(IF(I326=0,"",1-(I326-1)/(MAX(I:I)-1)),0)</f>
        <v>0</v>
      </c>
      <c r="W326" s="244">
        <f>IFERROR(IF(J326=0,"",1-(J326-1)/(MAX(J:J)-1)),0)</f>
        <v>0</v>
      </c>
      <c r="X326" s="244" t="str">
        <f>IFERROR(IF(K326=0,"",1-(K326-1)/(MAX(K:K)-1)),0)</f>
        <v/>
      </c>
      <c r="Y326" s="20">
        <f>IF(M326&gt;3,SUM(LARGE(Q326:X326,{1,2,3,4})),0)</f>
        <v>0</v>
      </c>
    </row>
    <row r="327" spans="1:25" ht="13" customHeight="1">
      <c r="A327" s="236" t="s">
        <v>299</v>
      </c>
      <c r="B327" s="180" t="s">
        <v>28</v>
      </c>
      <c r="C327" s="184" t="s">
        <v>21</v>
      </c>
      <c r="D327" s="21"/>
      <c r="E327" s="20">
        <v>30</v>
      </c>
      <c r="F327" s="15"/>
      <c r="G327" s="15" t="s">
        <v>559</v>
      </c>
      <c r="H327" s="15" t="s">
        <v>559</v>
      </c>
      <c r="I327" s="15" t="s">
        <v>559</v>
      </c>
      <c r="J327" s="15" t="str">
        <f>IFERROR(VLOOKUP($A327,'Men Race 7'!$A:$E,4,0),"")</f>
        <v/>
      </c>
      <c r="K327" s="15"/>
      <c r="L327" s="13" t="str">
        <f>IFERROR(SUM(SMALL(D327:K327,{1,2,3,4})),"")</f>
        <v/>
      </c>
      <c r="M327" s="82">
        <f>COUNT(D327:K327)</f>
        <v>1</v>
      </c>
      <c r="N327" s="10" t="str">
        <f>RIGHT(A327,LEN(A327)-FIND(" ",A327))</f>
        <v>Olden</v>
      </c>
      <c r="O327" s="10" t="str">
        <f>LEFT(A327,FIND(" ",A327)-1)</f>
        <v>Callum</v>
      </c>
      <c r="P327" s="82"/>
      <c r="Q327" s="244" t="str">
        <f>IFERROR(IF(D327=0,"",1-(D327-1)/(MAX(D:D)-1)),0)</f>
        <v/>
      </c>
      <c r="R327" s="244">
        <f>IFERROR(IF(E327=0,"",1-(E327-1)/(MAX(E:E)-1)),0)</f>
        <v>0.82634730538922152</v>
      </c>
      <c r="S327" s="244" t="str">
        <f>IFERROR(IF(F327=0,"",1-(F327-1)/(MAX(F:F)-1)),0)</f>
        <v/>
      </c>
      <c r="T327" s="244">
        <f>IFERROR(IF(G327=0,"",1-(G327-1)/(MAX(G:G)-1)),0)</f>
        <v>0</v>
      </c>
      <c r="U327" s="244">
        <f>IFERROR(IF(H327=0,"",1-(H327-1)/(MAX(H:H)-1)),0)</f>
        <v>0</v>
      </c>
      <c r="V327" s="244">
        <f>IFERROR(IF(I327=0,"",1-(I327-1)/(MAX(I:I)-1)),0)</f>
        <v>0</v>
      </c>
      <c r="W327" s="244">
        <f>IFERROR(IF(J327=0,"",1-(J327-1)/(MAX(J:J)-1)),0)</f>
        <v>0</v>
      </c>
      <c r="X327" s="244" t="str">
        <f>IFERROR(IF(K327=0,"",1-(K327-1)/(MAX(K:K)-1)),0)</f>
        <v/>
      </c>
      <c r="Y327" s="20">
        <f>IF(M327&gt;3,SUM(LARGE(Q327:X327,{1,2,3,4})),0)</f>
        <v>0</v>
      </c>
    </row>
    <row r="328" spans="1:25" ht="13" customHeight="1">
      <c r="A328" s="501" t="s">
        <v>374</v>
      </c>
      <c r="B328" s="504" t="s">
        <v>28</v>
      </c>
      <c r="C328" s="184" t="s">
        <v>19</v>
      </c>
      <c r="D328" s="378"/>
      <c r="E328" s="20">
        <v>41</v>
      </c>
      <c r="F328" s="15"/>
      <c r="G328" s="15" t="s">
        <v>559</v>
      </c>
      <c r="H328" s="15" t="s">
        <v>559</v>
      </c>
      <c r="I328" s="15" t="s">
        <v>559</v>
      </c>
      <c r="J328" s="15" t="str">
        <f>IFERROR(VLOOKUP($A328,'Men Race 7'!$A:$E,4,0),"")</f>
        <v/>
      </c>
      <c r="K328" s="13"/>
      <c r="L328" s="13" t="str">
        <f>IFERROR(SUM(SMALL(D328:K328,{1,2,3,4})),"")</f>
        <v/>
      </c>
      <c r="M328" s="82">
        <f>COUNT(D328:K328)</f>
        <v>1</v>
      </c>
      <c r="N328" s="10" t="str">
        <f>RIGHT(A328,LEN(A328)-FIND(" ",A328))</f>
        <v>Pidgeon</v>
      </c>
      <c r="O328" s="10" t="str">
        <f>LEFT(A328,FIND(" ",A328)-1)</f>
        <v>Mathew</v>
      </c>
      <c r="P328" s="82"/>
      <c r="Q328" s="244" t="str">
        <f>IFERROR(IF(D328=0,"",1-(D328-1)/(MAX(D:D)-1)),0)</f>
        <v/>
      </c>
      <c r="R328" s="244">
        <f>IFERROR(IF(E328=0,"",1-(E328-1)/(MAX(E:E)-1)),0)</f>
        <v>0.76047904191616766</v>
      </c>
      <c r="S328" s="244" t="str">
        <f>IFERROR(IF(F328=0,"",1-(F328-1)/(MAX(F:F)-1)),0)</f>
        <v/>
      </c>
      <c r="T328" s="244">
        <f>IFERROR(IF(G328=0,"",1-(G328-1)/(MAX(G:G)-1)),0)</f>
        <v>0</v>
      </c>
      <c r="U328" s="244">
        <f>IFERROR(IF(H328=0,"",1-(H328-1)/(MAX(H:H)-1)),0)</f>
        <v>0</v>
      </c>
      <c r="V328" s="244">
        <f>IFERROR(IF(I328=0,"",1-(I328-1)/(MAX(I:I)-1)),0)</f>
        <v>0</v>
      </c>
      <c r="W328" s="244">
        <f>IFERROR(IF(J328=0,"",1-(J328-1)/(MAX(J:J)-1)),0)</f>
        <v>0</v>
      </c>
      <c r="X328" s="244" t="str">
        <f>IFERROR(IF(K328=0,"",1-(K328-1)/(MAX(K:K)-1)),0)</f>
        <v/>
      </c>
      <c r="Y328" s="20">
        <f>IF(M328&gt;3,SUM(LARGE(Q328:X328,{1,2,3,4})),0)</f>
        <v>0</v>
      </c>
    </row>
    <row r="329" spans="1:25" ht="13" customHeight="1">
      <c r="A329" s="181" t="s">
        <v>363</v>
      </c>
      <c r="B329" s="180" t="s">
        <v>28</v>
      </c>
      <c r="C329" s="184" t="s">
        <v>24</v>
      </c>
      <c r="D329" s="15"/>
      <c r="E329" s="20">
        <v>51</v>
      </c>
      <c r="F329" s="15"/>
      <c r="G329" s="15" t="s">
        <v>559</v>
      </c>
      <c r="H329" s="15" t="s">
        <v>559</v>
      </c>
      <c r="I329" s="15" t="s">
        <v>559</v>
      </c>
      <c r="J329" s="15" t="str">
        <f>IFERROR(VLOOKUP($A329,'Men Race 7'!$A:$E,4,0),"")</f>
        <v/>
      </c>
      <c r="K329" s="15"/>
      <c r="L329" s="13" t="str">
        <f>IFERROR(SUM(SMALL(D329:K329,{1,2,3,4})),"")</f>
        <v/>
      </c>
      <c r="M329" s="82">
        <f>COUNT(D329:K329)</f>
        <v>1</v>
      </c>
      <c r="N329" s="10" t="str">
        <f>RIGHT(A329,LEN(A329)-FIND(" ",A329))</f>
        <v>Johnson</v>
      </c>
      <c r="O329" s="10" t="str">
        <f>LEFT(A329,FIND(" ",A329)-1)</f>
        <v>Elliot</v>
      </c>
      <c r="P329" s="82"/>
      <c r="Q329" s="244" t="str">
        <f>IFERROR(IF(D329=0,"",1-(D329-1)/(MAX(D:D)-1)),0)</f>
        <v/>
      </c>
      <c r="R329" s="244">
        <f>IFERROR(IF(E329=0,"",1-(E329-1)/(MAX(E:E)-1)),0)</f>
        <v>0.70059880239520966</v>
      </c>
      <c r="S329" s="244" t="str">
        <f>IFERROR(IF(F329=0,"",1-(F329-1)/(MAX(F:F)-1)),0)</f>
        <v/>
      </c>
      <c r="T329" s="244">
        <f>IFERROR(IF(G329=0,"",1-(G329-1)/(MAX(G:G)-1)),0)</f>
        <v>0</v>
      </c>
      <c r="U329" s="244">
        <f>IFERROR(IF(H329=0,"",1-(H329-1)/(MAX(H:H)-1)),0)</f>
        <v>0</v>
      </c>
      <c r="V329" s="244">
        <f>IFERROR(IF(I329=0,"",1-(I329-1)/(MAX(I:I)-1)),0)</f>
        <v>0</v>
      </c>
      <c r="W329" s="244">
        <f>IFERROR(IF(J329=0,"",1-(J329-1)/(MAX(J:J)-1)),0)</f>
        <v>0</v>
      </c>
      <c r="X329" s="244" t="str">
        <f>IFERROR(IF(K329=0,"",1-(K329-1)/(MAX(K:K)-1)),0)</f>
        <v/>
      </c>
      <c r="Y329" s="20">
        <f>IF(M329&gt;3,SUM(LARGE(Q329:X329,{1,2,3,4})),0)</f>
        <v>0</v>
      </c>
    </row>
    <row r="330" spans="1:25" ht="13" customHeight="1">
      <c r="A330" s="180" t="s">
        <v>288</v>
      </c>
      <c r="B330" s="180" t="s">
        <v>40</v>
      </c>
      <c r="C330" s="184" t="s">
        <v>11</v>
      </c>
      <c r="D330" s="21"/>
      <c r="E330" s="20">
        <v>64</v>
      </c>
      <c r="F330" s="15"/>
      <c r="G330" s="15" t="s">
        <v>559</v>
      </c>
      <c r="H330" s="15" t="s">
        <v>559</v>
      </c>
      <c r="I330" s="15" t="s">
        <v>559</v>
      </c>
      <c r="J330" s="15" t="str">
        <f>IFERROR(VLOOKUP($A330,'Men Race 7'!$A:$E,4,0),"")</f>
        <v/>
      </c>
      <c r="K330" s="13"/>
      <c r="L330" s="13" t="str">
        <f>IFERROR(SUM(SMALL(D330:K330,{1,2,3,4})),"")</f>
        <v/>
      </c>
      <c r="M330" s="82">
        <f>COUNT(D330:K330)</f>
        <v>1</v>
      </c>
      <c r="N330" s="10" t="str">
        <f>RIGHT(A330,LEN(A330)-FIND(" ",A330))</f>
        <v>Sampson</v>
      </c>
      <c r="O330" s="10" t="str">
        <f>LEFT(A330,FIND(" ",A330)-1)</f>
        <v>Mark</v>
      </c>
      <c r="P330" s="82"/>
      <c r="Q330" s="244" t="str">
        <f>IFERROR(IF(D330=0,"",1-(D330-1)/(MAX(D:D)-1)),0)</f>
        <v/>
      </c>
      <c r="R330" s="244">
        <f>IFERROR(IF(E330=0,"",1-(E330-1)/(MAX(E:E)-1)),0)</f>
        <v>0.6227544910179641</v>
      </c>
      <c r="S330" s="244" t="str">
        <f>IFERROR(IF(F330=0,"",1-(F330-1)/(MAX(F:F)-1)),0)</f>
        <v/>
      </c>
      <c r="T330" s="244">
        <f>IFERROR(IF(G330=0,"",1-(G330-1)/(MAX(G:G)-1)),0)</f>
        <v>0</v>
      </c>
      <c r="U330" s="244">
        <f>IFERROR(IF(H330=0,"",1-(H330-1)/(MAX(H:H)-1)),0)</f>
        <v>0</v>
      </c>
      <c r="V330" s="244">
        <f>IFERROR(IF(I330=0,"",1-(I330-1)/(MAX(I:I)-1)),0)</f>
        <v>0</v>
      </c>
      <c r="W330" s="244">
        <f>IFERROR(IF(J330=0,"",1-(J330-1)/(MAX(J:J)-1)),0)</f>
        <v>0</v>
      </c>
      <c r="X330" s="244" t="str">
        <f>IFERROR(IF(K330=0,"",1-(K330-1)/(MAX(K:K)-1)),0)</f>
        <v/>
      </c>
      <c r="Y330" s="20">
        <f>IF(M330&gt;3,SUM(LARGE(Q330:X330,{1,2,3,4})),0)</f>
        <v>0</v>
      </c>
    </row>
    <row r="331" spans="1:25" ht="13" customHeight="1">
      <c r="A331" s="180" t="s">
        <v>260</v>
      </c>
      <c r="B331" s="180" t="s">
        <v>28</v>
      </c>
      <c r="C331" s="184" t="s">
        <v>27</v>
      </c>
      <c r="D331" s="15"/>
      <c r="E331" s="20">
        <v>72</v>
      </c>
      <c r="F331" s="15"/>
      <c r="G331" s="15" t="s">
        <v>559</v>
      </c>
      <c r="H331" s="15" t="s">
        <v>559</v>
      </c>
      <c r="I331" s="15" t="s">
        <v>559</v>
      </c>
      <c r="J331" s="15" t="str">
        <f>IFERROR(VLOOKUP($A331,'Men Race 7'!$A:$E,4,0),"")</f>
        <v/>
      </c>
      <c r="K331" s="15"/>
      <c r="L331" s="13" t="str">
        <f>IFERROR(SUM(SMALL(D331:K331,{1,2,3,4})),"")</f>
        <v/>
      </c>
      <c r="M331" s="82">
        <f>COUNT(D331:K331)</f>
        <v>1</v>
      </c>
      <c r="N331" s="10" t="str">
        <f>RIGHT(A331,LEN(A331)-FIND(" ",A331))</f>
        <v>Craven</v>
      </c>
      <c r="O331" s="10" t="str">
        <f>LEFT(A331,FIND(" ",A331)-1)</f>
        <v>Mark</v>
      </c>
      <c r="P331" s="82"/>
      <c r="Q331" s="244" t="str">
        <f>IFERROR(IF(D331=0,"",1-(D331-1)/(MAX(D:D)-1)),0)</f>
        <v/>
      </c>
      <c r="R331" s="244">
        <f>IFERROR(IF(E331=0,"",1-(E331-1)/(MAX(E:E)-1)),0)</f>
        <v>0.57485029940119758</v>
      </c>
      <c r="S331" s="244" t="str">
        <f>IFERROR(IF(F331=0,"",1-(F331-1)/(MAX(F:F)-1)),0)</f>
        <v/>
      </c>
      <c r="T331" s="244">
        <f>IFERROR(IF(G331=0,"",1-(G331-1)/(MAX(G:G)-1)),0)</f>
        <v>0</v>
      </c>
      <c r="U331" s="244">
        <f>IFERROR(IF(H331=0,"",1-(H331-1)/(MAX(H:H)-1)),0)</f>
        <v>0</v>
      </c>
      <c r="V331" s="244">
        <f>IFERROR(IF(I331=0,"",1-(I331-1)/(MAX(I:I)-1)),0)</f>
        <v>0</v>
      </c>
      <c r="W331" s="244">
        <f>IFERROR(IF(J331=0,"",1-(J331-1)/(MAX(J:J)-1)),0)</f>
        <v>0</v>
      </c>
      <c r="X331" s="244" t="str">
        <f>IFERROR(IF(K331=0,"",1-(K331-1)/(MAX(K:K)-1)),0)</f>
        <v/>
      </c>
      <c r="Y331" s="20">
        <f>IF(M331&gt;3,SUM(LARGE(Q331:X331,{1,2,3,4})),0)</f>
        <v>0</v>
      </c>
    </row>
    <row r="332" spans="1:25" ht="13" customHeight="1">
      <c r="A332" s="181" t="s">
        <v>275</v>
      </c>
      <c r="B332" s="180" t="s">
        <v>36</v>
      </c>
      <c r="C332" s="184" t="s">
        <v>26</v>
      </c>
      <c r="D332" s="21"/>
      <c r="E332" s="15">
        <v>76</v>
      </c>
      <c r="F332" s="15"/>
      <c r="G332" s="15" t="s">
        <v>559</v>
      </c>
      <c r="H332" s="15" t="s">
        <v>559</v>
      </c>
      <c r="I332" s="15" t="s">
        <v>559</v>
      </c>
      <c r="J332" s="15" t="str">
        <f>IFERROR(VLOOKUP($A332,'Men Race 7'!$A:$E,4,0),"")</f>
        <v/>
      </c>
      <c r="K332" s="13"/>
      <c r="L332" s="13" t="str">
        <f>IFERROR(SUM(SMALL(D332:K332,{1,2,3,4})),"")</f>
        <v/>
      </c>
      <c r="M332" s="82">
        <f>COUNT(D332:K332)</f>
        <v>1</v>
      </c>
      <c r="N332" s="10" t="str">
        <f>RIGHT(A332,LEN(A332)-FIND(" ",A332))</f>
        <v>Burgess</v>
      </c>
      <c r="O332" s="10" t="str">
        <f>LEFT(A332,FIND(" ",A332)-1)</f>
        <v>Dan</v>
      </c>
      <c r="P332" s="82"/>
      <c r="Q332" s="244" t="str">
        <f>IFERROR(IF(D332=0,"",1-(D332-1)/(MAX(D:D)-1)),0)</f>
        <v/>
      </c>
      <c r="R332" s="244">
        <f>IFERROR(IF(E332=0,"",1-(E332-1)/(MAX(E:E)-1)),0)</f>
        <v>0.55089820359281438</v>
      </c>
      <c r="S332" s="244" t="str">
        <f>IFERROR(IF(F332=0,"",1-(F332-1)/(MAX(F:F)-1)),0)</f>
        <v/>
      </c>
      <c r="T332" s="244">
        <f>IFERROR(IF(G332=0,"",1-(G332-1)/(MAX(G:G)-1)),0)</f>
        <v>0</v>
      </c>
      <c r="U332" s="244">
        <f>IFERROR(IF(H332=0,"",1-(H332-1)/(MAX(H:H)-1)),0)</f>
        <v>0</v>
      </c>
      <c r="V332" s="244">
        <f>IFERROR(IF(I332=0,"",1-(I332-1)/(MAX(I:I)-1)),0)</f>
        <v>0</v>
      </c>
      <c r="W332" s="244">
        <f>IFERROR(IF(J332=0,"",1-(J332-1)/(MAX(J:J)-1)),0)</f>
        <v>0</v>
      </c>
      <c r="X332" s="244" t="str">
        <f>IFERROR(IF(K332=0,"",1-(K332-1)/(MAX(K:K)-1)),0)</f>
        <v/>
      </c>
      <c r="Y332" s="20">
        <f>IF(M332&gt;3,SUM(LARGE(Q332:X332,{1,2,3,4})),0)</f>
        <v>0</v>
      </c>
    </row>
    <row r="333" spans="1:25" ht="13" customHeight="1">
      <c r="A333" s="181" t="s">
        <v>349</v>
      </c>
      <c r="B333" s="180" t="s">
        <v>40</v>
      </c>
      <c r="C333" s="184" t="s">
        <v>23</v>
      </c>
      <c r="D333" s="21"/>
      <c r="E333" s="15">
        <v>77</v>
      </c>
      <c r="F333" s="15"/>
      <c r="G333" s="15" t="s">
        <v>559</v>
      </c>
      <c r="H333" s="15" t="s">
        <v>559</v>
      </c>
      <c r="I333" s="15" t="s">
        <v>559</v>
      </c>
      <c r="J333" s="15" t="str">
        <f>IFERROR(VLOOKUP($A333,'Men Race 7'!$A:$E,4,0),"")</f>
        <v/>
      </c>
      <c r="K333" s="15"/>
      <c r="L333" s="13" t="str">
        <f>IFERROR(SUM(SMALL(D333:K333,{1,2,3,4})),"")</f>
        <v/>
      </c>
      <c r="M333" s="82">
        <f>COUNT(D333:K333)</f>
        <v>1</v>
      </c>
      <c r="N333" s="10" t="str">
        <f>RIGHT(A333,LEN(A333)-FIND(" ",A333))</f>
        <v>Costley</v>
      </c>
      <c r="O333" s="10" t="str">
        <f>LEFT(A333,FIND(" ",A333)-1)</f>
        <v>Pete</v>
      </c>
      <c r="P333" s="82"/>
      <c r="Q333" s="244" t="str">
        <f>IFERROR(IF(D333=0,"",1-(D333-1)/(MAX(D:D)-1)),0)</f>
        <v/>
      </c>
      <c r="R333" s="244">
        <f>IFERROR(IF(E333=0,"",1-(E333-1)/(MAX(E:E)-1)),0)</f>
        <v>0.54491017964071853</v>
      </c>
      <c r="S333" s="244" t="str">
        <f>IFERROR(IF(F333=0,"",1-(F333-1)/(MAX(F:F)-1)),0)</f>
        <v/>
      </c>
      <c r="T333" s="244">
        <f>IFERROR(IF(G333=0,"",1-(G333-1)/(MAX(G:G)-1)),0)</f>
        <v>0</v>
      </c>
      <c r="U333" s="244">
        <f>IFERROR(IF(H333=0,"",1-(H333-1)/(MAX(H:H)-1)),0)</f>
        <v>0</v>
      </c>
      <c r="V333" s="244">
        <f>IFERROR(IF(I333=0,"",1-(I333-1)/(MAX(I:I)-1)),0)</f>
        <v>0</v>
      </c>
      <c r="W333" s="244">
        <f>IFERROR(IF(J333=0,"",1-(J333-1)/(MAX(J:J)-1)),0)</f>
        <v>0</v>
      </c>
      <c r="X333" s="244" t="str">
        <f>IFERROR(IF(K333=0,"",1-(K333-1)/(MAX(K:K)-1)),0)</f>
        <v/>
      </c>
      <c r="Y333" s="20">
        <f>IF(M333&gt;3,SUM(LARGE(Q333:X333,{1,2,3,4})),0)</f>
        <v>0</v>
      </c>
    </row>
    <row r="334" spans="1:25" ht="13" customHeight="1">
      <c r="A334" s="236" t="s">
        <v>372</v>
      </c>
      <c r="B334" s="180" t="s">
        <v>28</v>
      </c>
      <c r="C334" s="184" t="s">
        <v>19</v>
      </c>
      <c r="D334" s="21"/>
      <c r="E334" s="15">
        <v>78</v>
      </c>
      <c r="F334" s="15"/>
      <c r="G334" s="15" t="s">
        <v>559</v>
      </c>
      <c r="H334" s="15" t="s">
        <v>559</v>
      </c>
      <c r="I334" s="15" t="s">
        <v>559</v>
      </c>
      <c r="J334" s="15" t="str">
        <f>IFERROR(VLOOKUP($A334,'Men Race 7'!$A:$E,4,0),"")</f>
        <v/>
      </c>
      <c r="K334" s="15"/>
      <c r="L334" s="13" t="str">
        <f>IFERROR(SUM(SMALL(D334:K334,{1,2,3,4})),"")</f>
        <v/>
      </c>
      <c r="M334" s="82">
        <f>COUNT(D334:K334)</f>
        <v>1</v>
      </c>
      <c r="N334" s="10" t="str">
        <f>RIGHT(A334,LEN(A334)-FIND(" ",A334))</f>
        <v>Cook</v>
      </c>
      <c r="O334" s="10" t="str">
        <f>LEFT(A334,FIND(" ",A334)-1)</f>
        <v>Chris</v>
      </c>
      <c r="P334" s="82"/>
      <c r="Q334" s="244" t="str">
        <f>IFERROR(IF(D334=0,"",1-(D334-1)/(MAX(D:D)-1)),0)</f>
        <v/>
      </c>
      <c r="R334" s="244">
        <f>IFERROR(IF(E334=0,"",1-(E334-1)/(MAX(E:E)-1)),0)</f>
        <v>0.53892215568862278</v>
      </c>
      <c r="S334" s="244" t="str">
        <f>IFERROR(IF(F334=0,"",1-(F334-1)/(MAX(F:F)-1)),0)</f>
        <v/>
      </c>
      <c r="T334" s="244">
        <f>IFERROR(IF(G334=0,"",1-(G334-1)/(MAX(G:G)-1)),0)</f>
        <v>0</v>
      </c>
      <c r="U334" s="244">
        <f>IFERROR(IF(H334=0,"",1-(H334-1)/(MAX(H:H)-1)),0)</f>
        <v>0</v>
      </c>
      <c r="V334" s="244">
        <f>IFERROR(IF(I334=0,"",1-(I334-1)/(MAX(I:I)-1)),0)</f>
        <v>0</v>
      </c>
      <c r="W334" s="244">
        <f>IFERROR(IF(J334=0,"",1-(J334-1)/(MAX(J:J)-1)),0)</f>
        <v>0</v>
      </c>
      <c r="X334" s="244" t="str">
        <f>IFERROR(IF(K334=0,"",1-(K334-1)/(MAX(K:K)-1)),0)</f>
        <v/>
      </c>
      <c r="Y334" s="20">
        <f>IF(M334&gt;3,SUM(LARGE(Q334:X334,{1,2,3,4})),0)</f>
        <v>0</v>
      </c>
    </row>
    <row r="335" spans="1:25" ht="13" customHeight="1">
      <c r="A335" s="181" t="s">
        <v>330</v>
      </c>
      <c r="B335" s="181" t="s">
        <v>40</v>
      </c>
      <c r="C335" s="236" t="s">
        <v>18</v>
      </c>
      <c r="D335" s="21"/>
      <c r="E335" s="15">
        <v>95</v>
      </c>
      <c r="F335" s="15"/>
      <c r="G335" s="15" t="s">
        <v>559</v>
      </c>
      <c r="H335" s="15" t="s">
        <v>559</v>
      </c>
      <c r="I335" s="15" t="s">
        <v>559</v>
      </c>
      <c r="J335" s="15" t="str">
        <f>IFERROR(VLOOKUP($A335,'Men Race 7'!$A:$E,4,0),"")</f>
        <v/>
      </c>
      <c r="K335" s="15"/>
      <c r="L335" s="13" t="str">
        <f>IFERROR(SUM(SMALL(D335:K335,{1,2,3,4})),"")</f>
        <v/>
      </c>
      <c r="M335" s="82">
        <f>COUNT(D335:K335)</f>
        <v>1</v>
      </c>
      <c r="N335" s="10" t="str">
        <f>RIGHT(A335,LEN(A335)-FIND(" ",A335))</f>
        <v>Jesson</v>
      </c>
      <c r="O335" s="10" t="str">
        <f>LEFT(A335,FIND(" ",A335)-1)</f>
        <v>Rob</v>
      </c>
      <c r="P335" s="82"/>
      <c r="Q335" s="244" t="str">
        <f>IFERROR(IF(D335=0,"",1-(D335-1)/(MAX(D:D)-1)),0)</f>
        <v/>
      </c>
      <c r="R335" s="244">
        <f>IFERROR(IF(E335=0,"",1-(E335-1)/(MAX(E:E)-1)),0)</f>
        <v>0.43712574850299402</v>
      </c>
      <c r="S335" s="244" t="str">
        <f>IFERROR(IF(F335=0,"",1-(F335-1)/(MAX(F:F)-1)),0)</f>
        <v/>
      </c>
      <c r="T335" s="244">
        <f>IFERROR(IF(G335=0,"",1-(G335-1)/(MAX(G:G)-1)),0)</f>
        <v>0</v>
      </c>
      <c r="U335" s="244">
        <f>IFERROR(IF(H335=0,"",1-(H335-1)/(MAX(H:H)-1)),0)</f>
        <v>0</v>
      </c>
      <c r="V335" s="244">
        <f>IFERROR(IF(I335=0,"",1-(I335-1)/(MAX(I:I)-1)),0)</f>
        <v>0</v>
      </c>
      <c r="W335" s="244">
        <f>IFERROR(IF(J335=0,"",1-(J335-1)/(MAX(J:J)-1)),0)</f>
        <v>0</v>
      </c>
      <c r="X335" s="244" t="str">
        <f>IFERROR(IF(K335=0,"",1-(K335-1)/(MAX(K:K)-1)),0)</f>
        <v/>
      </c>
      <c r="Y335" s="20">
        <f>IF(M335&gt;3,SUM(LARGE(Q335:X335,{1,2,3,4})),0)</f>
        <v>0</v>
      </c>
    </row>
    <row r="336" spans="1:25" ht="13" customHeight="1">
      <c r="A336" s="181" t="s">
        <v>343</v>
      </c>
      <c r="B336" s="181" t="s">
        <v>40</v>
      </c>
      <c r="C336" s="236" t="s">
        <v>22</v>
      </c>
      <c r="D336" s="21"/>
      <c r="E336" s="15">
        <v>98</v>
      </c>
      <c r="F336" s="15"/>
      <c r="G336" s="15" t="s">
        <v>559</v>
      </c>
      <c r="H336" s="15" t="s">
        <v>559</v>
      </c>
      <c r="I336" s="15" t="s">
        <v>559</v>
      </c>
      <c r="J336" s="15" t="str">
        <f>IFERROR(VLOOKUP($A336,'Men Race 7'!$A:$E,4,0),"")</f>
        <v/>
      </c>
      <c r="K336" s="13"/>
      <c r="L336" s="13" t="str">
        <f>IFERROR(SUM(SMALL(D336:K336,{1,2,3,4})),"")</f>
        <v/>
      </c>
      <c r="M336" s="82">
        <f>COUNT(D336:K336)</f>
        <v>1</v>
      </c>
      <c r="N336" s="10" t="str">
        <f>RIGHT(A336,LEN(A336)-FIND(" ",A336))</f>
        <v>Gardner</v>
      </c>
      <c r="O336" s="10" t="str">
        <f>LEFT(A336,FIND(" ",A336)-1)</f>
        <v>Dave</v>
      </c>
      <c r="P336" s="82"/>
      <c r="Q336" s="244" t="str">
        <f>IFERROR(IF(D336=0,"",1-(D336-1)/(MAX(D:D)-1)),0)</f>
        <v/>
      </c>
      <c r="R336" s="244">
        <f>IFERROR(IF(E336=0,"",1-(E336-1)/(MAX(E:E)-1)),0)</f>
        <v>0.41916167664670656</v>
      </c>
      <c r="S336" s="244" t="str">
        <f>IFERROR(IF(F336=0,"",1-(F336-1)/(MAX(F:F)-1)),0)</f>
        <v/>
      </c>
      <c r="T336" s="244">
        <f>IFERROR(IF(G336=0,"",1-(G336-1)/(MAX(G:G)-1)),0)</f>
        <v>0</v>
      </c>
      <c r="U336" s="244">
        <f>IFERROR(IF(H336=0,"",1-(H336-1)/(MAX(H:H)-1)),0)</f>
        <v>0</v>
      </c>
      <c r="V336" s="244">
        <f>IFERROR(IF(I336=0,"",1-(I336-1)/(MAX(I:I)-1)),0)</f>
        <v>0</v>
      </c>
      <c r="W336" s="244">
        <f>IFERROR(IF(J336=0,"",1-(J336-1)/(MAX(J:J)-1)),0)</f>
        <v>0</v>
      </c>
      <c r="X336" s="244" t="str">
        <f>IFERROR(IF(K336=0,"",1-(K336-1)/(MAX(K:K)-1)),0)</f>
        <v/>
      </c>
      <c r="Y336" s="20">
        <f>IF(M336&gt;3,SUM(LARGE(Q336:X336,{1,2,3,4})),0)</f>
        <v>0</v>
      </c>
    </row>
    <row r="337" spans="1:16382" ht="13" customHeight="1">
      <c r="A337" s="181" t="s">
        <v>361</v>
      </c>
      <c r="B337" s="180" t="s">
        <v>28</v>
      </c>
      <c r="C337" s="184" t="s">
        <v>24</v>
      </c>
      <c r="D337" s="21"/>
      <c r="E337" s="15">
        <v>103</v>
      </c>
      <c r="F337" s="15"/>
      <c r="G337" s="15" t="s">
        <v>559</v>
      </c>
      <c r="H337" s="15" t="s">
        <v>559</v>
      </c>
      <c r="I337" s="15" t="s">
        <v>559</v>
      </c>
      <c r="J337" s="15" t="str">
        <f>IFERROR(VLOOKUP($A337,'Men Race 7'!$A:$E,4,0),"")</f>
        <v/>
      </c>
      <c r="K337" s="13"/>
      <c r="L337" s="13" t="str">
        <f>IFERROR(SUM(SMALL(D337:K337,{1,2,3,4})),"")</f>
        <v/>
      </c>
      <c r="M337" s="82">
        <f>COUNT(D337:K337)</f>
        <v>1</v>
      </c>
      <c r="N337" s="10" t="str">
        <f>RIGHT(A337,LEN(A337)-FIND(" ",A337))</f>
        <v>Luke</v>
      </c>
      <c r="O337" s="10" t="str">
        <f>LEFT(A337,FIND(" ",A337)-1)</f>
        <v>John</v>
      </c>
      <c r="P337" s="82"/>
      <c r="Q337" s="244" t="str">
        <f>IFERROR(IF(D337=0,"",1-(D337-1)/(MAX(D:D)-1)),0)</f>
        <v/>
      </c>
      <c r="R337" s="244">
        <f>IFERROR(IF(E337=0,"",1-(E337-1)/(MAX(E:E)-1)),0)</f>
        <v>0.3892215568862275</v>
      </c>
      <c r="S337" s="244" t="str">
        <f>IFERROR(IF(F337=0,"",1-(F337-1)/(MAX(F:F)-1)),0)</f>
        <v/>
      </c>
      <c r="T337" s="244">
        <f>IFERROR(IF(G337=0,"",1-(G337-1)/(MAX(G:G)-1)),0)</f>
        <v>0</v>
      </c>
      <c r="U337" s="244">
        <f>IFERROR(IF(H337=0,"",1-(H337-1)/(MAX(H:H)-1)),0)</f>
        <v>0</v>
      </c>
      <c r="V337" s="244">
        <f>IFERROR(IF(I337=0,"",1-(I337-1)/(MAX(I:I)-1)),0)</f>
        <v>0</v>
      </c>
      <c r="W337" s="244">
        <f>IFERROR(IF(J337=0,"",1-(J337-1)/(MAX(J:J)-1)),0)</f>
        <v>0</v>
      </c>
      <c r="X337" s="244" t="str">
        <f>IFERROR(IF(K337=0,"",1-(K337-1)/(MAX(K:K)-1)),0)</f>
        <v/>
      </c>
      <c r="Y337" s="20">
        <f>IF(M337&gt;3,SUM(LARGE(Q337:X337,{1,2,3,4})),0)</f>
        <v>0</v>
      </c>
    </row>
    <row r="338" spans="1:16382" ht="13" customHeight="1">
      <c r="A338" s="59" t="s">
        <v>56</v>
      </c>
      <c r="B338" s="56" t="s">
        <v>34</v>
      </c>
      <c r="C338" s="57" t="s">
        <v>27</v>
      </c>
      <c r="D338" s="15">
        <v>83</v>
      </c>
      <c r="E338" s="15">
        <v>106</v>
      </c>
      <c r="F338" s="15"/>
      <c r="G338" s="15" t="s">
        <v>559</v>
      </c>
      <c r="H338" s="15" t="s">
        <v>559</v>
      </c>
      <c r="I338" s="15" t="s">
        <v>559</v>
      </c>
      <c r="J338" s="15" t="str">
        <f>IFERROR(VLOOKUP($A338,'Men Race 7'!$A:$E,4,0),"")</f>
        <v/>
      </c>
      <c r="K338" s="15"/>
      <c r="L338" s="13" t="str">
        <f>IFERROR(SUM(SMALL(D338:K338,{1,2,3,4})),"")</f>
        <v/>
      </c>
      <c r="M338" s="82">
        <f>COUNT(D338:K338)</f>
        <v>2</v>
      </c>
      <c r="N338" s="10" t="str">
        <f>RIGHT(A338,LEN(A338)-FIND(" ",A338))</f>
        <v>West</v>
      </c>
      <c r="O338" s="10" t="str">
        <f>LEFT(A338,FIND(" ",A338)-1)</f>
        <v>Martyn</v>
      </c>
      <c r="P338" s="82"/>
      <c r="Q338" s="244">
        <f>IFERROR(IF(D338=0,"",1-(D338-1)/(MAX(D:D)-1)),0)</f>
        <v>0.2931034482758621</v>
      </c>
      <c r="R338" s="244">
        <f>IFERROR(IF(E338=0,"",1-(E338-1)/(MAX(E:E)-1)),0)</f>
        <v>0.37125748502994016</v>
      </c>
      <c r="S338" s="244" t="str">
        <f>IFERROR(IF(F338=0,"",1-(F338-1)/(MAX(F:F)-1)),0)</f>
        <v/>
      </c>
      <c r="T338" s="244">
        <f>IFERROR(IF(G338=0,"",1-(G338-1)/(MAX(G:G)-1)),0)</f>
        <v>0</v>
      </c>
      <c r="U338" s="244">
        <f>IFERROR(IF(H338=0,"",1-(H338-1)/(MAX(H:H)-1)),0)</f>
        <v>0</v>
      </c>
      <c r="V338" s="244">
        <f>IFERROR(IF(I338=0,"",1-(I338-1)/(MAX(I:I)-1)),0)</f>
        <v>0</v>
      </c>
      <c r="W338" s="244">
        <f>IFERROR(IF(J338=0,"",1-(J338-1)/(MAX(J:J)-1)),0)</f>
        <v>0</v>
      </c>
      <c r="X338" s="244" t="str">
        <f>IFERROR(IF(K338=0,"",1-(K338-1)/(MAX(K:K)-1)),0)</f>
        <v/>
      </c>
      <c r="Y338" s="20">
        <f>IF(M338&gt;3,SUM(LARGE(Q338:X338,{1,2,3,4})),0)</f>
        <v>0</v>
      </c>
    </row>
    <row r="339" spans="1:16382" ht="13" customHeight="1">
      <c r="A339" s="181" t="s">
        <v>239</v>
      </c>
      <c r="B339" s="180" t="s">
        <v>36</v>
      </c>
      <c r="C339" s="184" t="s">
        <v>14</v>
      </c>
      <c r="D339" s="22"/>
      <c r="E339" s="15">
        <v>109</v>
      </c>
      <c r="F339" s="15"/>
      <c r="G339" s="15" t="s">
        <v>559</v>
      </c>
      <c r="H339" s="15" t="s">
        <v>559</v>
      </c>
      <c r="I339" s="15" t="s">
        <v>559</v>
      </c>
      <c r="J339" s="15" t="str">
        <f>IFERROR(VLOOKUP($A339,'Men Race 7'!$A:$E,4,0),"")</f>
        <v/>
      </c>
      <c r="K339" s="13"/>
      <c r="L339" s="13" t="str">
        <f>IFERROR(SUM(SMALL(D339:K339,{1,2,3,4})),"")</f>
        <v/>
      </c>
      <c r="M339" s="82">
        <f>COUNT(D339:K339)</f>
        <v>1</v>
      </c>
      <c r="N339" s="10" t="str">
        <f>RIGHT(A339,LEN(A339)-FIND(" ",A339))</f>
        <v>Lynch</v>
      </c>
      <c r="O339" s="10" t="str">
        <f>LEFT(A339,FIND(" ",A339)-1)</f>
        <v>Simon</v>
      </c>
      <c r="P339" s="82"/>
      <c r="Q339" s="244" t="str">
        <f>IFERROR(IF(D339=0,"",1-(D339-1)/(MAX(D:D)-1)),0)</f>
        <v/>
      </c>
      <c r="R339" s="244">
        <f>IFERROR(IF(E339=0,"",1-(E339-1)/(MAX(E:E)-1)),0)</f>
        <v>0.3532934131736527</v>
      </c>
      <c r="S339" s="244" t="str">
        <f>IFERROR(IF(F339=0,"",1-(F339-1)/(MAX(F:F)-1)),0)</f>
        <v/>
      </c>
      <c r="T339" s="244">
        <f>IFERROR(IF(G339=0,"",1-(G339-1)/(MAX(G:G)-1)),0)</f>
        <v>0</v>
      </c>
      <c r="U339" s="244">
        <f>IFERROR(IF(H339=0,"",1-(H339-1)/(MAX(H:H)-1)),0)</f>
        <v>0</v>
      </c>
      <c r="V339" s="244">
        <f>IFERROR(IF(I339=0,"",1-(I339-1)/(MAX(I:I)-1)),0)</f>
        <v>0</v>
      </c>
      <c r="W339" s="244">
        <f>IFERROR(IF(J339=0,"",1-(J339-1)/(MAX(J:J)-1)),0)</f>
        <v>0</v>
      </c>
      <c r="X339" s="244" t="str">
        <f>IFERROR(IF(K339=0,"",1-(K339-1)/(MAX(K:K)-1)),0)</f>
        <v/>
      </c>
      <c r="Y339" s="20">
        <f>IF(M339&gt;3,SUM(LARGE(Q339:X339,{1,2,3,4})),0)</f>
        <v>0</v>
      </c>
    </row>
    <row r="340" spans="1:16382" ht="13" customHeight="1">
      <c r="A340" s="181" t="s">
        <v>238</v>
      </c>
      <c r="B340" s="180" t="s">
        <v>40</v>
      </c>
      <c r="C340" s="184" t="s">
        <v>14</v>
      </c>
      <c r="D340" s="21"/>
      <c r="E340" s="15">
        <v>111</v>
      </c>
      <c r="F340" s="15"/>
      <c r="G340" s="15" t="s">
        <v>559</v>
      </c>
      <c r="H340" s="15" t="s">
        <v>559</v>
      </c>
      <c r="I340" s="15" t="s">
        <v>559</v>
      </c>
      <c r="J340" s="15" t="str">
        <f>IFERROR(VLOOKUP($A340,'Men Race 7'!$A:$E,4,0),"")</f>
        <v/>
      </c>
      <c r="K340" s="13"/>
      <c r="L340" s="13" t="str">
        <f>IFERROR(SUM(SMALL(D340:K340,{1,2,3,4})),"")</f>
        <v/>
      </c>
      <c r="M340" s="82">
        <f>COUNT(D340:K340)</f>
        <v>1</v>
      </c>
      <c r="N340" s="10" t="str">
        <f>RIGHT(A340,LEN(A340)-FIND(" ",A340))</f>
        <v>Cross</v>
      </c>
      <c r="O340" s="10" t="str">
        <f>LEFT(A340,FIND(" ",A340)-1)</f>
        <v>Nick</v>
      </c>
      <c r="P340" s="82"/>
      <c r="Q340" s="244" t="str">
        <f>IFERROR(IF(D340=0,"",1-(D340-1)/(MAX(D:D)-1)),0)</f>
        <v/>
      </c>
      <c r="R340" s="244">
        <f>IFERROR(IF(E340=0,"",1-(E340-1)/(MAX(E:E)-1)),0)</f>
        <v>0.3413173652694611</v>
      </c>
      <c r="S340" s="244" t="str">
        <f>IFERROR(IF(F340=0,"",1-(F340-1)/(MAX(F:F)-1)),0)</f>
        <v/>
      </c>
      <c r="T340" s="244">
        <f>IFERROR(IF(G340=0,"",1-(G340-1)/(MAX(G:G)-1)),0)</f>
        <v>0</v>
      </c>
      <c r="U340" s="244">
        <f>IFERROR(IF(H340=0,"",1-(H340-1)/(MAX(H:H)-1)),0)</f>
        <v>0</v>
      </c>
      <c r="V340" s="244">
        <f>IFERROR(IF(I340=0,"",1-(I340-1)/(MAX(I:I)-1)),0)</f>
        <v>0</v>
      </c>
      <c r="W340" s="244">
        <f>IFERROR(IF(J340=0,"",1-(J340-1)/(MAX(J:J)-1)),0)</f>
        <v>0</v>
      </c>
      <c r="X340" s="244" t="str">
        <f>IFERROR(IF(K340=0,"",1-(K340-1)/(MAX(K:K)-1)),0)</f>
        <v/>
      </c>
      <c r="Y340" s="20">
        <f>IF(M340&gt;3,SUM(LARGE(Q340:X340,{1,2,3,4})),0)</f>
        <v>0</v>
      </c>
    </row>
    <row r="341" spans="1:16382" ht="13" customHeight="1">
      <c r="A341" s="220" t="s">
        <v>255</v>
      </c>
      <c r="B341" s="222" t="s">
        <v>34</v>
      </c>
      <c r="C341" s="507" t="s">
        <v>27</v>
      </c>
      <c r="D341" s="22"/>
      <c r="E341" s="15">
        <v>113</v>
      </c>
      <c r="F341" s="15"/>
      <c r="G341" s="15" t="s">
        <v>559</v>
      </c>
      <c r="H341" s="15" t="s">
        <v>559</v>
      </c>
      <c r="I341" s="15" t="s">
        <v>559</v>
      </c>
      <c r="J341" s="15" t="str">
        <f>IFERROR(VLOOKUP($A341,'Men Race 7'!$A:$E,4,0),"")</f>
        <v/>
      </c>
      <c r="K341" s="15"/>
      <c r="L341" s="13" t="str">
        <f>IFERROR(SUM(SMALL(D341:K341,{1,2,3,4})),"")</f>
        <v/>
      </c>
      <c r="M341" s="82">
        <f>COUNT(D341:K341)</f>
        <v>1</v>
      </c>
      <c r="N341" s="10" t="str">
        <f>RIGHT(A341,LEN(A341)-FIND(" ",A341))</f>
        <v>Goodwin</v>
      </c>
      <c r="O341" s="10" t="str">
        <f>LEFT(A341,FIND(" ",A341)-1)</f>
        <v>Steve</v>
      </c>
      <c r="P341" s="82"/>
      <c r="Q341" s="244" t="str">
        <f>IFERROR(IF(D341=0,"",1-(D341-1)/(MAX(D:D)-1)),0)</f>
        <v/>
      </c>
      <c r="R341" s="244">
        <f>IFERROR(IF(E341=0,"",1-(E341-1)/(MAX(E:E)-1)),0)</f>
        <v>0.3293413173652695</v>
      </c>
      <c r="S341" s="244" t="str">
        <f>IFERROR(IF(F341=0,"",1-(F341-1)/(MAX(F:F)-1)),0)</f>
        <v/>
      </c>
      <c r="T341" s="244">
        <f>IFERROR(IF(G341=0,"",1-(G341-1)/(MAX(G:G)-1)),0)</f>
        <v>0</v>
      </c>
      <c r="U341" s="244">
        <f>IFERROR(IF(H341=0,"",1-(H341-1)/(MAX(H:H)-1)),0)</f>
        <v>0</v>
      </c>
      <c r="V341" s="244">
        <f>IFERROR(IF(I341=0,"",1-(I341-1)/(MAX(I:I)-1)),0)</f>
        <v>0</v>
      </c>
      <c r="W341" s="244">
        <f>IFERROR(IF(J341=0,"",1-(J341-1)/(MAX(J:J)-1)),0)</f>
        <v>0</v>
      </c>
      <c r="X341" s="244" t="str">
        <f>IFERROR(IF(K341=0,"",1-(K341-1)/(MAX(K:K)-1)),0)</f>
        <v/>
      </c>
      <c r="Y341" s="20">
        <f>IF(M341&gt;3,SUM(LARGE(Q341:X341,{1,2,3,4})),0)</f>
        <v>0</v>
      </c>
    </row>
    <row r="342" spans="1:16382" ht="13" customHeight="1">
      <c r="A342" s="453" t="s">
        <v>52</v>
      </c>
      <c r="B342" s="502" t="s">
        <v>36</v>
      </c>
      <c r="C342" s="769" t="s">
        <v>18</v>
      </c>
      <c r="D342" s="157">
        <v>81</v>
      </c>
      <c r="E342" s="15">
        <v>118</v>
      </c>
      <c r="F342" s="15"/>
      <c r="G342" s="15" t="s">
        <v>559</v>
      </c>
      <c r="H342" s="15" t="s">
        <v>559</v>
      </c>
      <c r="I342" s="15" t="s">
        <v>559</v>
      </c>
      <c r="J342" s="15" t="str">
        <f>IFERROR(VLOOKUP($A342,'Men Race 7'!$A:$E,4,0),"")</f>
        <v/>
      </c>
      <c r="K342" s="15"/>
      <c r="L342" s="13" t="str">
        <f>IFERROR(SUM(SMALL(D342:K342,{1,2,3,4})),"")</f>
        <v/>
      </c>
      <c r="M342" s="82">
        <f>COUNT(D342:K342)</f>
        <v>2</v>
      </c>
      <c r="N342" s="10" t="str">
        <f>RIGHT(A342,LEN(A342)-FIND(" ",A342))</f>
        <v>Glasspool</v>
      </c>
      <c r="O342" s="10" t="str">
        <f>LEFT(A342,FIND(" ",A342)-1)</f>
        <v>Neil</v>
      </c>
      <c r="P342" s="82"/>
      <c r="Q342" s="244">
        <f>IFERROR(IF(D342=0,"",1-(D342-1)/(MAX(D:D)-1)),0)</f>
        <v>0.31034482758620685</v>
      </c>
      <c r="R342" s="244">
        <f>IFERROR(IF(E342=0,"",1-(E342-1)/(MAX(E:E)-1)),0)</f>
        <v>0.29940119760479045</v>
      </c>
      <c r="S342" s="244" t="str">
        <f>IFERROR(IF(F342=0,"",1-(F342-1)/(MAX(F:F)-1)),0)</f>
        <v/>
      </c>
      <c r="T342" s="244">
        <f>IFERROR(IF(G342=0,"",1-(G342-1)/(MAX(G:G)-1)),0)</f>
        <v>0</v>
      </c>
      <c r="U342" s="244">
        <f>IFERROR(IF(H342=0,"",1-(H342-1)/(MAX(H:H)-1)),0)</f>
        <v>0</v>
      </c>
      <c r="V342" s="244">
        <f>IFERROR(IF(I342=0,"",1-(I342-1)/(MAX(I:I)-1)),0)</f>
        <v>0</v>
      </c>
      <c r="W342" s="244">
        <f>IFERROR(IF(J342=0,"",1-(J342-1)/(MAX(J:J)-1)),0)</f>
        <v>0</v>
      </c>
      <c r="X342" s="244" t="str">
        <f>IFERROR(IF(K342=0,"",1-(K342-1)/(MAX(K:K)-1)),0)</f>
        <v/>
      </c>
      <c r="Y342" s="20">
        <f>IF(M342&gt;3,SUM(LARGE(Q342:X342,{1,2,3,4})),0)</f>
        <v>0</v>
      </c>
    </row>
    <row r="343" spans="1:16382" ht="13" customHeight="1">
      <c r="A343" s="181" t="s">
        <v>322</v>
      </c>
      <c r="B343" s="180" t="s">
        <v>34</v>
      </c>
      <c r="C343" s="184" t="s">
        <v>16</v>
      </c>
      <c r="D343" s="21"/>
      <c r="E343" s="15">
        <v>121</v>
      </c>
      <c r="F343" s="15"/>
      <c r="G343" s="15" t="s">
        <v>559</v>
      </c>
      <c r="H343" s="15" t="s">
        <v>559</v>
      </c>
      <c r="I343" s="15" t="s">
        <v>559</v>
      </c>
      <c r="J343" s="15" t="str">
        <f>IFERROR(VLOOKUP($A343,'Men Race 7'!$A:$E,4,0),"")</f>
        <v/>
      </c>
      <c r="K343" s="15"/>
      <c r="L343" s="13" t="str">
        <f>IFERROR(SUM(SMALL(D343:K343,{1,2,3,4})),"")</f>
        <v/>
      </c>
      <c r="M343" s="82">
        <f>COUNT(D343:K343)</f>
        <v>1</v>
      </c>
      <c r="N343" s="10" t="str">
        <f>RIGHT(A343,LEN(A343)-FIND(" ",A343))</f>
        <v xml:space="preserve">Ordish </v>
      </c>
      <c r="O343" s="10" t="str">
        <f>LEFT(A343,FIND(" ",A343)-1)</f>
        <v>Ian</v>
      </c>
      <c r="P343" s="82"/>
      <c r="Q343" s="244" t="str">
        <f>IFERROR(IF(D343=0,"",1-(D343-1)/(MAX(D:D)-1)),0)</f>
        <v/>
      </c>
      <c r="R343" s="244">
        <f>IFERROR(IF(E343=0,"",1-(E343-1)/(MAX(E:E)-1)),0)</f>
        <v>0.28143712574850299</v>
      </c>
      <c r="S343" s="244" t="str">
        <f>IFERROR(IF(F343=0,"",1-(F343-1)/(MAX(F:F)-1)),0)</f>
        <v/>
      </c>
      <c r="T343" s="244">
        <f>IFERROR(IF(G343=0,"",1-(G343-1)/(MAX(G:G)-1)),0)</f>
        <v>0</v>
      </c>
      <c r="U343" s="244">
        <f>IFERROR(IF(H343=0,"",1-(H343-1)/(MAX(H:H)-1)),0)</f>
        <v>0</v>
      </c>
      <c r="V343" s="244">
        <f>IFERROR(IF(I343=0,"",1-(I343-1)/(MAX(I:I)-1)),0)</f>
        <v>0</v>
      </c>
      <c r="W343" s="244">
        <f>IFERROR(IF(J343=0,"",1-(J343-1)/(MAX(J:J)-1)),0)</f>
        <v>0</v>
      </c>
      <c r="X343" s="244" t="str">
        <f>IFERROR(IF(K343=0,"",1-(K343-1)/(MAX(K:K)-1)),0)</f>
        <v/>
      </c>
      <c r="Y343" s="20">
        <f>IF(M343&gt;3,SUM(LARGE(Q343:X343,{1,2,3,4})),0)</f>
        <v>0</v>
      </c>
    </row>
    <row r="344" spans="1:16382" ht="13" customHeight="1">
      <c r="A344" s="181" t="s">
        <v>237</v>
      </c>
      <c r="B344" s="180" t="s">
        <v>36</v>
      </c>
      <c r="C344" s="184" t="s">
        <v>14</v>
      </c>
      <c r="D344" s="15"/>
      <c r="E344" s="15">
        <v>122</v>
      </c>
      <c r="F344" s="15"/>
      <c r="G344" s="15" t="s">
        <v>559</v>
      </c>
      <c r="H344" s="15" t="s">
        <v>559</v>
      </c>
      <c r="I344" s="15" t="s">
        <v>559</v>
      </c>
      <c r="J344" s="15" t="str">
        <f>IFERROR(VLOOKUP($A344,'Men Race 7'!$A:$E,4,0),"")</f>
        <v/>
      </c>
      <c r="K344" s="15"/>
      <c r="L344" s="13" t="str">
        <f>IFERROR(SUM(SMALL(D344:K344,{1,2,3,4})),"")</f>
        <v/>
      </c>
      <c r="M344" s="82">
        <f>COUNT(D344:K344)</f>
        <v>1</v>
      </c>
      <c r="N344" s="10" t="str">
        <f>RIGHT(A344,LEN(A344)-FIND(" ",A344))</f>
        <v>White</v>
      </c>
      <c r="O344" s="10" t="str">
        <f>LEFT(A344,FIND(" ",A344)-1)</f>
        <v>Philip</v>
      </c>
      <c r="P344" s="82"/>
      <c r="Q344" s="244" t="str">
        <f>IFERROR(IF(D344=0,"",1-(D344-1)/(MAX(D:D)-1)),0)</f>
        <v/>
      </c>
      <c r="R344" s="244">
        <f>IFERROR(IF(E344=0,"",1-(E344-1)/(MAX(E:E)-1)),0)</f>
        <v>0.27544910179640714</v>
      </c>
      <c r="S344" s="244" t="str">
        <f>IFERROR(IF(F344=0,"",1-(F344-1)/(MAX(F:F)-1)),0)</f>
        <v/>
      </c>
      <c r="T344" s="244">
        <f>IFERROR(IF(G344=0,"",1-(G344-1)/(MAX(G:G)-1)),0)</f>
        <v>0</v>
      </c>
      <c r="U344" s="244">
        <f>IFERROR(IF(H344=0,"",1-(H344-1)/(MAX(H:H)-1)),0)</f>
        <v>0</v>
      </c>
      <c r="V344" s="244">
        <f>IFERROR(IF(I344=0,"",1-(I344-1)/(MAX(I:I)-1)),0)</f>
        <v>0</v>
      </c>
      <c r="W344" s="244">
        <f>IFERROR(IF(J344=0,"",1-(J344-1)/(MAX(J:J)-1)),0)</f>
        <v>0</v>
      </c>
      <c r="X344" s="244" t="str">
        <f>IFERROR(IF(K344=0,"",1-(K344-1)/(MAX(K:K)-1)),0)</f>
        <v/>
      </c>
      <c r="Y344" s="20">
        <f>IF(M344&gt;3,SUM(LARGE(Q344:X344,{1,2,3,4})),0)</f>
        <v>0</v>
      </c>
    </row>
    <row r="345" spans="1:16382" ht="13" customHeight="1">
      <c r="A345" s="181" t="s">
        <v>236</v>
      </c>
      <c r="B345" s="180" t="s">
        <v>40</v>
      </c>
      <c r="C345" s="184" t="s">
        <v>14</v>
      </c>
      <c r="D345" s="15"/>
      <c r="E345" s="15">
        <v>129</v>
      </c>
      <c r="F345" s="15"/>
      <c r="G345" s="15" t="s">
        <v>559</v>
      </c>
      <c r="H345" s="15" t="s">
        <v>559</v>
      </c>
      <c r="I345" s="15" t="s">
        <v>559</v>
      </c>
      <c r="J345" s="15" t="str">
        <f>IFERROR(VLOOKUP($A345,'Men Race 7'!$A:$E,4,0),"")</f>
        <v/>
      </c>
      <c r="K345" s="15"/>
      <c r="L345" s="13" t="str">
        <f>IFERROR(SUM(SMALL(D345:K345,{1,2,3,4})),"")</f>
        <v/>
      </c>
      <c r="M345" s="82">
        <f>COUNT(D345:K345)</f>
        <v>1</v>
      </c>
      <c r="N345" s="10" t="str">
        <f>RIGHT(A345,LEN(A345)-FIND(" ",A345))</f>
        <v>L'Enfant</v>
      </c>
      <c r="O345" s="10" t="str">
        <f>LEFT(A345,FIND(" ",A345)-1)</f>
        <v>Dave</v>
      </c>
      <c r="P345" s="82"/>
      <c r="Q345" s="244" t="str">
        <f>IFERROR(IF(D345=0,"",1-(D345-1)/(MAX(D:D)-1)),0)</f>
        <v/>
      </c>
      <c r="R345" s="244">
        <f>IFERROR(IF(E345=0,"",1-(E345-1)/(MAX(E:E)-1)),0)</f>
        <v>0.23353293413173648</v>
      </c>
      <c r="S345" s="244" t="str">
        <f>IFERROR(IF(F345=0,"",1-(F345-1)/(MAX(F:F)-1)),0)</f>
        <v/>
      </c>
      <c r="T345" s="244">
        <f>IFERROR(IF(G345=0,"",1-(G345-1)/(MAX(G:G)-1)),0)</f>
        <v>0</v>
      </c>
      <c r="U345" s="244">
        <f>IFERROR(IF(H345=0,"",1-(H345-1)/(MAX(H:H)-1)),0)</f>
        <v>0</v>
      </c>
      <c r="V345" s="244">
        <f>IFERROR(IF(I345=0,"",1-(I345-1)/(MAX(I:I)-1)),0)</f>
        <v>0</v>
      </c>
      <c r="W345" s="244">
        <f>IFERROR(IF(J345=0,"",1-(J345-1)/(MAX(J:J)-1)),0)</f>
        <v>0</v>
      </c>
      <c r="X345" s="244" t="str">
        <f>IFERROR(IF(K345=0,"",1-(K345-1)/(MAX(K:K)-1)),0)</f>
        <v/>
      </c>
      <c r="Y345" s="20">
        <f>IF(M345&gt;3,SUM(LARGE(Q345:X345,{1,2,3,4})),0)</f>
        <v>0</v>
      </c>
    </row>
    <row r="346" spans="1:16382" ht="13" customHeight="1">
      <c r="A346" s="181" t="s">
        <v>367</v>
      </c>
      <c r="B346" s="180" t="s">
        <v>28</v>
      </c>
      <c r="C346" s="184" t="s">
        <v>19</v>
      </c>
      <c r="D346" s="15"/>
      <c r="E346" s="15">
        <v>131</v>
      </c>
      <c r="F346" s="15"/>
      <c r="G346" s="15" t="s">
        <v>559</v>
      </c>
      <c r="H346" s="15" t="s">
        <v>559</v>
      </c>
      <c r="I346" s="15" t="s">
        <v>559</v>
      </c>
      <c r="J346" s="15" t="str">
        <f>IFERROR(VLOOKUP($A346,'Men Race 7'!$A:$E,4,0),"")</f>
        <v/>
      </c>
      <c r="K346" s="15"/>
      <c r="L346" s="13" t="str">
        <f>IFERROR(SUM(SMALL(D346:K346,{1,2,3,4})),"")</f>
        <v/>
      </c>
      <c r="M346" s="82">
        <f>COUNT(D346:K346)</f>
        <v>1</v>
      </c>
      <c r="N346" s="10" t="str">
        <f>RIGHT(A346,LEN(A346)-FIND(" ",A346))</f>
        <v>Zhao</v>
      </c>
      <c r="O346" s="10" t="str">
        <f>LEFT(A346,FIND(" ",A346)-1)</f>
        <v>Ricky</v>
      </c>
      <c r="P346" s="82"/>
      <c r="Q346" s="244" t="str">
        <f>IFERROR(IF(D346=0,"",1-(D346-1)/(MAX(D:D)-1)),0)</f>
        <v/>
      </c>
      <c r="R346" s="244">
        <f>IFERROR(IF(E346=0,"",1-(E346-1)/(MAX(E:E)-1)),0)</f>
        <v>0.22155688622754488</v>
      </c>
      <c r="S346" s="244" t="str">
        <f>IFERROR(IF(F346=0,"",1-(F346-1)/(MAX(F:F)-1)),0)</f>
        <v/>
      </c>
      <c r="T346" s="244">
        <f>IFERROR(IF(G346=0,"",1-(G346-1)/(MAX(G:G)-1)),0)</f>
        <v>0</v>
      </c>
      <c r="U346" s="244">
        <f>IFERROR(IF(H346=0,"",1-(H346-1)/(MAX(H:H)-1)),0)</f>
        <v>0</v>
      </c>
      <c r="V346" s="244">
        <f>IFERROR(IF(I346=0,"",1-(I346-1)/(MAX(I:I)-1)),0)</f>
        <v>0</v>
      </c>
      <c r="W346" s="244">
        <f>IFERROR(IF(J346=0,"",1-(J346-1)/(MAX(J:J)-1)),0)</f>
        <v>0</v>
      </c>
      <c r="X346" s="244" t="str">
        <f>IFERROR(IF(K346=0,"",1-(K346-1)/(MAX(K:K)-1)),0)</f>
        <v/>
      </c>
      <c r="Y346" s="20">
        <f>IF(M346&gt;3,SUM(LARGE(Q346:X346,{1,2,3,4})),0)</f>
        <v>0</v>
      </c>
    </row>
    <row r="347" spans="1:16382" ht="13" customHeight="1">
      <c r="A347" s="501" t="s">
        <v>234</v>
      </c>
      <c r="B347" s="504" t="s">
        <v>36</v>
      </c>
      <c r="C347" s="184" t="s">
        <v>14</v>
      </c>
      <c r="D347" s="15"/>
      <c r="E347" s="15">
        <v>133</v>
      </c>
      <c r="F347" s="15"/>
      <c r="G347" s="15" t="s">
        <v>559</v>
      </c>
      <c r="H347" s="15" t="s">
        <v>559</v>
      </c>
      <c r="I347" s="15" t="s">
        <v>559</v>
      </c>
      <c r="J347" s="15" t="str">
        <f>IFERROR(VLOOKUP($A347,'Men Race 7'!$A:$E,4,0),"")</f>
        <v/>
      </c>
      <c r="K347" s="15"/>
      <c r="L347" s="13" t="str">
        <f>IFERROR(SUM(SMALL(D347:K347,{1,2,3,4})),"")</f>
        <v/>
      </c>
      <c r="M347" s="82">
        <f>COUNT(D347:K347)</f>
        <v>1</v>
      </c>
      <c r="N347" s="10" t="str">
        <f>RIGHT(A347,LEN(A347)-FIND(" ",A347))</f>
        <v>Shoesmith</v>
      </c>
      <c r="O347" s="10" t="str">
        <f>LEFT(A347,FIND(" ",A347)-1)</f>
        <v>Jason</v>
      </c>
      <c r="P347" s="82"/>
      <c r="Q347" s="244" t="str">
        <f>IFERROR(IF(D347=0,"",1-(D347-1)/(MAX(D:D)-1)),0)</f>
        <v/>
      </c>
      <c r="R347" s="244">
        <f>IFERROR(IF(E347=0,"",1-(E347-1)/(MAX(E:E)-1)),0)</f>
        <v>0.20958083832335328</v>
      </c>
      <c r="S347" s="244" t="str">
        <f>IFERROR(IF(F347=0,"",1-(F347-1)/(MAX(F:F)-1)),0)</f>
        <v/>
      </c>
      <c r="T347" s="244">
        <f>IFERROR(IF(G347=0,"",1-(G347-1)/(MAX(G:G)-1)),0)</f>
        <v>0</v>
      </c>
      <c r="U347" s="244">
        <f>IFERROR(IF(H347=0,"",1-(H347-1)/(MAX(H:H)-1)),0)</f>
        <v>0</v>
      </c>
      <c r="V347" s="244">
        <f>IFERROR(IF(I347=0,"",1-(I347-1)/(MAX(I:I)-1)),0)</f>
        <v>0</v>
      </c>
      <c r="W347" s="244">
        <f>IFERROR(IF(J347=0,"",1-(J347-1)/(MAX(J:J)-1)),0)</f>
        <v>0</v>
      </c>
      <c r="X347" s="244" t="str">
        <f>IFERROR(IF(K347=0,"",1-(K347-1)/(MAX(K:K)-1)),0)</f>
        <v/>
      </c>
      <c r="Y347" s="20">
        <f>IF(M347&gt;3,SUM(LARGE(Q347:X347,{1,2,3,4})),0)</f>
        <v>0</v>
      </c>
    </row>
    <row r="348" spans="1:16382" ht="13" customHeight="1">
      <c r="A348" s="181" t="s">
        <v>312</v>
      </c>
      <c r="B348" s="180" t="s">
        <v>36</v>
      </c>
      <c r="C348" s="184" t="s">
        <v>17</v>
      </c>
      <c r="D348" s="21"/>
      <c r="E348" s="15">
        <v>134</v>
      </c>
      <c r="F348" s="15"/>
      <c r="G348" s="15" t="s">
        <v>559</v>
      </c>
      <c r="H348" s="15" t="s">
        <v>559</v>
      </c>
      <c r="I348" s="15" t="s">
        <v>559</v>
      </c>
      <c r="J348" s="15" t="str">
        <f>IFERROR(VLOOKUP($A348,'Men Race 7'!$A:$E,4,0),"")</f>
        <v/>
      </c>
      <c r="K348" s="15"/>
      <c r="L348" s="13" t="str">
        <f>IFERROR(SUM(SMALL(D348:K348,{1,2,3,4})),"")</f>
        <v/>
      </c>
      <c r="M348" s="82">
        <f>COUNT(D348:K348)</f>
        <v>1</v>
      </c>
      <c r="N348" s="10" t="str">
        <f>RIGHT(A348,LEN(A348)-FIND(" ",A348))</f>
        <v>Huckin</v>
      </c>
      <c r="O348" s="10" t="str">
        <f>LEFT(A348,FIND(" ",A348)-1)</f>
        <v>Chris</v>
      </c>
      <c r="P348" s="82"/>
      <c r="Q348" s="244" t="str">
        <f>IFERROR(IF(D348=0,"",1-(D348-1)/(MAX(D:D)-1)),0)</f>
        <v/>
      </c>
      <c r="R348" s="244">
        <f>IFERROR(IF(E348=0,"",1-(E348-1)/(MAX(E:E)-1)),0)</f>
        <v>0.20359281437125754</v>
      </c>
      <c r="S348" s="244" t="str">
        <f>IFERROR(IF(F348=0,"",1-(F348-1)/(MAX(F:F)-1)),0)</f>
        <v/>
      </c>
      <c r="T348" s="244">
        <f>IFERROR(IF(G348=0,"",1-(G348-1)/(MAX(G:G)-1)),0)</f>
        <v>0</v>
      </c>
      <c r="U348" s="244">
        <f>IFERROR(IF(H348=0,"",1-(H348-1)/(MAX(H:H)-1)),0)</f>
        <v>0</v>
      </c>
      <c r="V348" s="244">
        <f>IFERROR(IF(I348=0,"",1-(I348-1)/(MAX(I:I)-1)),0)</f>
        <v>0</v>
      </c>
      <c r="W348" s="244">
        <f>IFERROR(IF(J348=0,"",1-(J348-1)/(MAX(J:J)-1)),0)</f>
        <v>0</v>
      </c>
      <c r="X348" s="244" t="str">
        <f>IFERROR(IF(K348=0,"",1-(K348-1)/(MAX(K:K)-1)),0)</f>
        <v/>
      </c>
      <c r="Y348" s="20">
        <f>IF(M348&gt;3,SUM(LARGE(Q348:X348,{1,2,3,4})),0)</f>
        <v>0</v>
      </c>
    </row>
    <row r="349" spans="1:16382" ht="13" customHeight="1">
      <c r="A349" s="453" t="s">
        <v>55</v>
      </c>
      <c r="B349" s="453" t="s">
        <v>36</v>
      </c>
      <c r="C349" s="646" t="s">
        <v>18</v>
      </c>
      <c r="D349" s="157">
        <v>106</v>
      </c>
      <c r="E349" s="15">
        <v>135</v>
      </c>
      <c r="F349" s="15"/>
      <c r="G349" s="15" t="s">
        <v>559</v>
      </c>
      <c r="H349" s="15" t="s">
        <v>559</v>
      </c>
      <c r="I349" s="15" t="s">
        <v>559</v>
      </c>
      <c r="J349" s="15" t="str">
        <f>IFERROR(VLOOKUP($A349,'Men Race 7'!$A:$E,4,0),"")</f>
        <v/>
      </c>
      <c r="K349" s="13"/>
      <c r="L349" s="13" t="str">
        <f>IFERROR(SUM(SMALL(D349:K349,{1,2,3,4})),"")</f>
        <v/>
      </c>
      <c r="M349" s="82">
        <f>COUNT(D349:K349)</f>
        <v>2</v>
      </c>
      <c r="N349" s="10" t="str">
        <f>RIGHT(A349,LEN(A349)-FIND(" ",A349))</f>
        <v>Das</v>
      </c>
      <c r="O349" s="10" t="str">
        <f>LEFT(A349,FIND(" ",A349)-1)</f>
        <v>Keith</v>
      </c>
      <c r="P349" s="82"/>
      <c r="Q349" s="244">
        <f>IFERROR(IF(D349=0,"",1-(D349-1)/(MAX(D:D)-1)),0)</f>
        <v>9.4827586206896575E-2</v>
      </c>
      <c r="R349" s="244">
        <f>IFERROR(IF(E349=0,"",1-(E349-1)/(MAX(E:E)-1)),0)</f>
        <v>0.19760479041916168</v>
      </c>
      <c r="S349" s="244" t="str">
        <f>IFERROR(IF(F349=0,"",1-(F349-1)/(MAX(F:F)-1)),0)</f>
        <v/>
      </c>
      <c r="T349" s="244">
        <f>IFERROR(IF(G349=0,"",1-(G349-1)/(MAX(G:G)-1)),0)</f>
        <v>0</v>
      </c>
      <c r="U349" s="244">
        <f>IFERROR(IF(H349=0,"",1-(H349-1)/(MAX(H:H)-1)),0)</f>
        <v>0</v>
      </c>
      <c r="V349" s="244">
        <f>IFERROR(IF(I349=0,"",1-(I349-1)/(MAX(I:I)-1)),0)</f>
        <v>0</v>
      </c>
      <c r="W349" s="244">
        <f>IFERROR(IF(J349=0,"",1-(J349-1)/(MAX(J:J)-1)),0)</f>
        <v>0</v>
      </c>
      <c r="X349" s="244" t="str">
        <f>IFERROR(IF(K349=0,"",1-(K349-1)/(MAX(K:K)-1)),0)</f>
        <v/>
      </c>
      <c r="Y349" s="20">
        <f>IF(M349&gt;3,SUM(LARGE(Q349:X349,{1,2,3,4})),0)</f>
        <v>0</v>
      </c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  <c r="GZ349" s="12"/>
      <c r="HA349" s="12"/>
      <c r="HB349" s="12"/>
      <c r="HC349" s="12"/>
      <c r="HD349" s="12"/>
      <c r="HE349" s="12"/>
      <c r="HF349" s="12"/>
      <c r="HG349" s="12"/>
      <c r="HH349" s="12"/>
      <c r="HI349" s="12"/>
      <c r="HJ349" s="12"/>
      <c r="HK349" s="12"/>
      <c r="HL349" s="12"/>
      <c r="HM349" s="12"/>
      <c r="HN349" s="12"/>
      <c r="HO349" s="12"/>
      <c r="HP349" s="12"/>
      <c r="HQ349" s="12"/>
      <c r="HR349" s="12"/>
      <c r="HS349" s="12"/>
      <c r="HT349" s="12"/>
      <c r="HU349" s="12"/>
      <c r="HV349" s="12"/>
      <c r="HW349" s="12"/>
      <c r="HX349" s="12"/>
      <c r="HY349" s="12"/>
      <c r="HZ349" s="12"/>
      <c r="IA349" s="12"/>
      <c r="IB349" s="12"/>
      <c r="IC349" s="12"/>
      <c r="ID349" s="12"/>
      <c r="IE349" s="12"/>
      <c r="IF349" s="12"/>
      <c r="IG349" s="12"/>
      <c r="IH349" s="12"/>
      <c r="II349" s="12"/>
      <c r="IJ349" s="12"/>
      <c r="IK349" s="12"/>
      <c r="IL349" s="12"/>
      <c r="IM349" s="12"/>
      <c r="IN349" s="12"/>
      <c r="IO349" s="12"/>
      <c r="IP349" s="12"/>
      <c r="IQ349" s="12"/>
      <c r="IR349" s="12"/>
      <c r="IS349" s="12"/>
      <c r="IT349" s="12"/>
      <c r="IU349" s="12"/>
      <c r="IV349" s="12"/>
      <c r="IW349" s="12"/>
      <c r="IX349" s="12"/>
      <c r="IY349" s="12"/>
      <c r="IZ349" s="12"/>
      <c r="JA349" s="12"/>
      <c r="JB349" s="12"/>
      <c r="JC349" s="12"/>
      <c r="JD349" s="12"/>
      <c r="JE349" s="12"/>
      <c r="JF349" s="12"/>
      <c r="JG349" s="12"/>
      <c r="JH349" s="12"/>
      <c r="JI349" s="12"/>
      <c r="JJ349" s="12"/>
      <c r="JK349" s="12"/>
      <c r="JL349" s="12"/>
      <c r="JM349" s="12"/>
      <c r="JN349" s="12"/>
      <c r="JO349" s="12"/>
      <c r="JP349" s="12"/>
      <c r="JQ349" s="12"/>
      <c r="JR349" s="12"/>
      <c r="JS349" s="12"/>
      <c r="JT349" s="12"/>
      <c r="JU349" s="12"/>
      <c r="JV349" s="12"/>
      <c r="JW349" s="12"/>
      <c r="JX349" s="12"/>
      <c r="JY349" s="12"/>
      <c r="JZ349" s="12"/>
      <c r="KA349" s="12"/>
      <c r="KB349" s="12"/>
      <c r="KC349" s="12"/>
      <c r="KD349" s="12"/>
      <c r="KE349" s="12"/>
      <c r="KF349" s="12"/>
      <c r="KG349" s="12"/>
      <c r="KH349" s="12"/>
      <c r="KI349" s="12"/>
      <c r="KJ349" s="12"/>
      <c r="KK349" s="12"/>
      <c r="KL349" s="12"/>
      <c r="KM349" s="12"/>
      <c r="KN349" s="12"/>
      <c r="KO349" s="12"/>
      <c r="KP349" s="12"/>
      <c r="KQ349" s="12"/>
      <c r="KR349" s="12"/>
      <c r="KS349" s="12"/>
      <c r="KT349" s="12"/>
      <c r="KU349" s="12"/>
      <c r="KV349" s="12"/>
      <c r="KW349" s="12"/>
      <c r="KX349" s="12"/>
      <c r="KY349" s="12"/>
      <c r="KZ349" s="12"/>
      <c r="LA349" s="12"/>
      <c r="LB349" s="12"/>
      <c r="LC349" s="12"/>
      <c r="LD349" s="12"/>
      <c r="LE349" s="12"/>
      <c r="LF349" s="12"/>
      <c r="LG349" s="12"/>
      <c r="LH349" s="12"/>
      <c r="LI349" s="12"/>
      <c r="LJ349" s="12"/>
      <c r="LK349" s="12"/>
      <c r="LL349" s="12"/>
      <c r="LM349" s="12"/>
      <c r="LN349" s="12"/>
      <c r="LO349" s="12"/>
      <c r="LP349" s="12"/>
      <c r="LQ349" s="12"/>
      <c r="LR349" s="12"/>
      <c r="LS349" s="12"/>
      <c r="LT349" s="12"/>
      <c r="LU349" s="12"/>
      <c r="LV349" s="12"/>
      <c r="LW349" s="12"/>
      <c r="LX349" s="12"/>
      <c r="LY349" s="12"/>
      <c r="LZ349" s="12"/>
      <c r="MA349" s="12"/>
      <c r="MB349" s="12"/>
      <c r="MC349" s="12"/>
      <c r="MD349" s="12"/>
      <c r="ME349" s="12"/>
      <c r="MF349" s="12"/>
      <c r="MG349" s="12"/>
      <c r="MH349" s="12"/>
      <c r="MI349" s="12"/>
      <c r="MJ349" s="12"/>
      <c r="MK349" s="12"/>
      <c r="ML349" s="12"/>
      <c r="MM349" s="12"/>
      <c r="MN349" s="12"/>
      <c r="MO349" s="12"/>
      <c r="MP349" s="12"/>
      <c r="MQ349" s="12"/>
      <c r="MR349" s="12"/>
      <c r="MS349" s="12"/>
      <c r="MT349" s="12"/>
      <c r="MU349" s="12"/>
      <c r="MV349" s="12"/>
      <c r="MW349" s="12"/>
      <c r="MX349" s="12"/>
      <c r="MY349" s="12"/>
      <c r="MZ349" s="12"/>
      <c r="NA349" s="12"/>
      <c r="NB349" s="12"/>
      <c r="NC349" s="12"/>
      <c r="ND349" s="12"/>
      <c r="NE349" s="12"/>
      <c r="NF349" s="12"/>
      <c r="NG349" s="12"/>
      <c r="NH349" s="12"/>
      <c r="NI349" s="12"/>
      <c r="NJ349" s="12"/>
      <c r="NK349" s="12"/>
      <c r="NL349" s="12"/>
      <c r="NM349" s="12"/>
      <c r="NN349" s="12"/>
      <c r="NO349" s="12"/>
      <c r="NP349" s="12"/>
      <c r="NQ349" s="12"/>
      <c r="NR349" s="12"/>
      <c r="NS349" s="12"/>
      <c r="NT349" s="12"/>
      <c r="NU349" s="12"/>
      <c r="NV349" s="12"/>
      <c r="NW349" s="12"/>
      <c r="NX349" s="12"/>
      <c r="NY349" s="12"/>
      <c r="NZ349" s="12"/>
      <c r="OA349" s="12"/>
      <c r="OB349" s="12"/>
      <c r="OC349" s="12"/>
      <c r="OD349" s="12"/>
      <c r="OE349" s="12"/>
      <c r="OF349" s="12"/>
      <c r="OG349" s="12"/>
      <c r="OH349" s="12"/>
      <c r="OI349" s="12"/>
      <c r="OJ349" s="12"/>
      <c r="OK349" s="12"/>
      <c r="OL349" s="12"/>
      <c r="OM349" s="12"/>
      <c r="ON349" s="12"/>
      <c r="OO349" s="12"/>
      <c r="OP349" s="12"/>
      <c r="OQ349" s="12"/>
      <c r="OR349" s="12"/>
      <c r="OS349" s="12"/>
      <c r="OT349" s="12"/>
      <c r="OU349" s="12"/>
      <c r="OV349" s="12"/>
      <c r="OW349" s="12"/>
      <c r="OX349" s="12"/>
      <c r="OY349" s="12"/>
      <c r="OZ349" s="12"/>
      <c r="PA349" s="12"/>
      <c r="PB349" s="12"/>
      <c r="PC349" s="12"/>
      <c r="PD349" s="12"/>
      <c r="PE349" s="12"/>
      <c r="PF349" s="12"/>
      <c r="PG349" s="12"/>
      <c r="PH349" s="12"/>
      <c r="PI349" s="12"/>
      <c r="PJ349" s="12"/>
      <c r="PK349" s="12"/>
      <c r="PL349" s="12"/>
      <c r="PM349" s="12"/>
      <c r="PN349" s="12"/>
      <c r="PO349" s="12"/>
      <c r="PP349" s="12"/>
      <c r="PQ349" s="12"/>
      <c r="PR349" s="12"/>
      <c r="PS349" s="12"/>
      <c r="PT349" s="12"/>
      <c r="PU349" s="12"/>
      <c r="PV349" s="12"/>
      <c r="PW349" s="12"/>
      <c r="PX349" s="12"/>
      <c r="PY349" s="12"/>
      <c r="PZ349" s="12"/>
      <c r="QA349" s="12"/>
      <c r="QB349" s="12"/>
      <c r="QC349" s="12"/>
      <c r="QD349" s="12"/>
      <c r="QE349" s="12"/>
      <c r="QF349" s="12"/>
      <c r="QG349" s="12"/>
      <c r="QH349" s="12"/>
      <c r="QI349" s="12"/>
      <c r="QJ349" s="12"/>
      <c r="QK349" s="12"/>
      <c r="QL349" s="12"/>
      <c r="QM349" s="12"/>
      <c r="QN349" s="12"/>
      <c r="QO349" s="12"/>
      <c r="QP349" s="12"/>
      <c r="QQ349" s="12"/>
      <c r="QR349" s="12"/>
      <c r="QS349" s="12"/>
      <c r="QT349" s="12"/>
      <c r="QU349" s="12"/>
      <c r="QV349" s="12"/>
      <c r="QW349" s="12"/>
      <c r="QX349" s="12"/>
      <c r="QY349" s="12"/>
      <c r="QZ349" s="12"/>
      <c r="RA349" s="12"/>
      <c r="RB349" s="12"/>
      <c r="RC349" s="12"/>
      <c r="RD349" s="12"/>
      <c r="RE349" s="12"/>
      <c r="RF349" s="12"/>
      <c r="RG349" s="12"/>
      <c r="RH349" s="12"/>
      <c r="RI349" s="12"/>
      <c r="RJ349" s="12"/>
      <c r="RK349" s="12"/>
      <c r="RL349" s="12"/>
      <c r="RM349" s="12"/>
      <c r="RN349" s="12"/>
      <c r="RO349" s="12"/>
      <c r="RP349" s="12"/>
      <c r="RQ349" s="12"/>
      <c r="RR349" s="12"/>
      <c r="RS349" s="12"/>
      <c r="RT349" s="12"/>
      <c r="RU349" s="12"/>
      <c r="RV349" s="12"/>
      <c r="RW349" s="12"/>
      <c r="RX349" s="12"/>
      <c r="RY349" s="12"/>
      <c r="RZ349" s="12"/>
      <c r="SA349" s="12"/>
      <c r="SB349" s="12"/>
      <c r="SC349" s="12"/>
      <c r="SD349" s="12"/>
      <c r="SE349" s="12"/>
      <c r="SF349" s="12"/>
      <c r="SG349" s="12"/>
      <c r="SH349" s="12"/>
      <c r="SI349" s="12"/>
      <c r="SJ349" s="12"/>
      <c r="SK349" s="12"/>
      <c r="SL349" s="12"/>
      <c r="SM349" s="12"/>
      <c r="SN349" s="12"/>
      <c r="SO349" s="12"/>
      <c r="SP349" s="12"/>
      <c r="SQ349" s="12"/>
      <c r="SR349" s="12"/>
      <c r="SS349" s="12"/>
      <c r="ST349" s="12"/>
      <c r="SU349" s="12"/>
      <c r="SV349" s="12"/>
      <c r="SW349" s="12"/>
      <c r="SX349" s="12"/>
      <c r="SY349" s="12"/>
      <c r="SZ349" s="12"/>
      <c r="TA349" s="12"/>
      <c r="TB349" s="12"/>
      <c r="TC349" s="12"/>
      <c r="TD349" s="12"/>
      <c r="TE349" s="12"/>
      <c r="TF349" s="12"/>
      <c r="TG349" s="12"/>
      <c r="TH349" s="12"/>
      <c r="TI349" s="12"/>
      <c r="TJ349" s="12"/>
      <c r="TK349" s="12"/>
      <c r="TL349" s="12"/>
      <c r="TM349" s="12"/>
      <c r="TN349" s="12"/>
      <c r="TO349" s="12"/>
      <c r="TP349" s="12"/>
      <c r="TQ349" s="12"/>
      <c r="TR349" s="12"/>
      <c r="TS349" s="12"/>
      <c r="TT349" s="12"/>
      <c r="TU349" s="12"/>
      <c r="TV349" s="12"/>
      <c r="TW349" s="12"/>
      <c r="TX349" s="12"/>
      <c r="TY349" s="12"/>
      <c r="TZ349" s="12"/>
      <c r="UA349" s="12"/>
      <c r="UB349" s="12"/>
      <c r="UC349" s="12"/>
      <c r="UD349" s="12"/>
      <c r="UE349" s="12"/>
      <c r="UF349" s="12"/>
      <c r="UG349" s="12"/>
      <c r="UH349" s="12"/>
      <c r="UI349" s="12"/>
      <c r="UJ349" s="12"/>
      <c r="UK349" s="12"/>
      <c r="UL349" s="12"/>
      <c r="UM349" s="12"/>
      <c r="UN349" s="12"/>
      <c r="UO349" s="12"/>
      <c r="UP349" s="12"/>
      <c r="UQ349" s="12"/>
      <c r="UR349" s="12"/>
      <c r="US349" s="12"/>
      <c r="UT349" s="12"/>
      <c r="UU349" s="12"/>
      <c r="UV349" s="12"/>
      <c r="UW349" s="12"/>
      <c r="UX349" s="12"/>
      <c r="UY349" s="12"/>
      <c r="UZ349" s="12"/>
      <c r="VA349" s="12"/>
      <c r="VB349" s="12"/>
      <c r="VC349" s="12"/>
      <c r="VD349" s="12"/>
      <c r="VE349" s="12"/>
      <c r="VF349" s="12"/>
      <c r="VG349" s="12"/>
      <c r="VH349" s="12"/>
      <c r="VI349" s="12"/>
      <c r="VJ349" s="12"/>
      <c r="VK349" s="12"/>
      <c r="VL349" s="12"/>
      <c r="VM349" s="12"/>
      <c r="VN349" s="12"/>
      <c r="VO349" s="12"/>
      <c r="VP349" s="12"/>
      <c r="VQ349" s="12"/>
      <c r="VR349" s="12"/>
      <c r="VS349" s="12"/>
      <c r="VT349" s="12"/>
      <c r="VU349" s="12"/>
      <c r="VV349" s="12"/>
      <c r="VW349" s="12"/>
      <c r="VX349" s="12"/>
      <c r="VY349" s="12"/>
      <c r="VZ349" s="12"/>
      <c r="WA349" s="12"/>
      <c r="WB349" s="12"/>
      <c r="WC349" s="12"/>
      <c r="WD349" s="12"/>
      <c r="WE349" s="12"/>
      <c r="WF349" s="12"/>
      <c r="WG349" s="12"/>
      <c r="WH349" s="12"/>
      <c r="WI349" s="12"/>
      <c r="WJ349" s="12"/>
      <c r="WK349" s="12"/>
      <c r="WL349" s="12"/>
      <c r="WM349" s="12"/>
      <c r="WN349" s="12"/>
      <c r="WO349" s="12"/>
      <c r="WP349" s="12"/>
      <c r="WQ349" s="12"/>
      <c r="WR349" s="12"/>
      <c r="WS349" s="12"/>
      <c r="WT349" s="12"/>
      <c r="WU349" s="12"/>
      <c r="WV349" s="12"/>
      <c r="WW349" s="12"/>
      <c r="WX349" s="12"/>
      <c r="WY349" s="12"/>
      <c r="WZ349" s="12"/>
      <c r="XA349" s="12"/>
      <c r="XB349" s="12"/>
      <c r="XC349" s="12"/>
      <c r="XD349" s="12"/>
      <c r="XE349" s="12"/>
      <c r="XF349" s="12"/>
      <c r="XG349" s="12"/>
      <c r="XH349" s="12"/>
      <c r="XI349" s="12"/>
      <c r="XJ349" s="12"/>
      <c r="XK349" s="12"/>
      <c r="XL349" s="12"/>
      <c r="XM349" s="12"/>
      <c r="XN349" s="12"/>
      <c r="XO349" s="12"/>
      <c r="XP349" s="12"/>
      <c r="XQ349" s="12"/>
      <c r="XR349" s="12"/>
      <c r="XS349" s="12"/>
      <c r="XT349" s="12"/>
      <c r="XU349" s="12"/>
      <c r="XV349" s="12"/>
      <c r="XW349" s="12"/>
      <c r="XX349" s="12"/>
      <c r="XY349" s="12"/>
      <c r="XZ349" s="12"/>
      <c r="YA349" s="12"/>
      <c r="YB349" s="12"/>
      <c r="YC349" s="12"/>
      <c r="YD349" s="12"/>
      <c r="YE349" s="12"/>
      <c r="YF349" s="12"/>
      <c r="YG349" s="12"/>
      <c r="YH349" s="12"/>
      <c r="YI349" s="12"/>
      <c r="YJ349" s="12"/>
      <c r="YK349" s="12"/>
      <c r="YL349" s="12"/>
      <c r="YM349" s="12"/>
      <c r="YN349" s="12"/>
      <c r="YO349" s="12"/>
      <c r="YP349" s="12"/>
      <c r="YQ349" s="12"/>
      <c r="YR349" s="12"/>
      <c r="YS349" s="12"/>
      <c r="YT349" s="12"/>
      <c r="YU349" s="12"/>
      <c r="YV349" s="12"/>
      <c r="YW349" s="12"/>
      <c r="YX349" s="12"/>
      <c r="YY349" s="12"/>
      <c r="YZ349" s="12"/>
      <c r="ZA349" s="12"/>
      <c r="ZB349" s="12"/>
      <c r="ZC349" s="12"/>
      <c r="ZD349" s="12"/>
      <c r="ZE349" s="12"/>
      <c r="ZF349" s="12"/>
      <c r="ZG349" s="12"/>
      <c r="ZH349" s="12"/>
      <c r="ZI349" s="12"/>
      <c r="ZJ349" s="12"/>
      <c r="ZK349" s="12"/>
      <c r="ZL349" s="12"/>
      <c r="ZM349" s="12"/>
      <c r="ZN349" s="12"/>
      <c r="ZO349" s="12"/>
      <c r="ZP349" s="12"/>
      <c r="ZQ349" s="12"/>
      <c r="ZR349" s="12"/>
      <c r="ZS349" s="12"/>
      <c r="ZT349" s="12"/>
      <c r="ZU349" s="12"/>
      <c r="ZV349" s="12"/>
      <c r="ZW349" s="12"/>
      <c r="ZX349" s="12"/>
      <c r="ZY349" s="12"/>
      <c r="ZZ349" s="12"/>
      <c r="AAA349" s="12"/>
      <c r="AAB349" s="12"/>
      <c r="AAC349" s="12"/>
      <c r="AAD349" s="12"/>
      <c r="AAE349" s="12"/>
      <c r="AAF349" s="12"/>
      <c r="AAG349" s="12"/>
      <c r="AAH349" s="12"/>
      <c r="AAI349" s="12"/>
      <c r="AAJ349" s="12"/>
      <c r="AAK349" s="12"/>
      <c r="AAL349" s="12"/>
      <c r="AAM349" s="12"/>
      <c r="AAN349" s="12"/>
      <c r="AAO349" s="12"/>
      <c r="AAP349" s="12"/>
      <c r="AAQ349" s="12"/>
      <c r="AAR349" s="12"/>
      <c r="AAS349" s="12"/>
      <c r="AAT349" s="12"/>
      <c r="AAU349" s="12"/>
      <c r="AAV349" s="12"/>
      <c r="AAW349" s="12"/>
      <c r="AAX349" s="12"/>
      <c r="AAY349" s="12"/>
      <c r="AAZ349" s="12"/>
      <c r="ABA349" s="12"/>
      <c r="ABB349" s="12"/>
      <c r="ABC349" s="12"/>
      <c r="ABD349" s="12"/>
      <c r="ABE349" s="12"/>
      <c r="ABF349" s="12"/>
      <c r="ABG349" s="12"/>
      <c r="ABH349" s="12"/>
      <c r="ABI349" s="12"/>
      <c r="ABJ349" s="12"/>
      <c r="ABK349" s="12"/>
      <c r="ABL349" s="12"/>
      <c r="ABM349" s="12"/>
      <c r="ABN349" s="12"/>
      <c r="ABO349" s="12"/>
      <c r="ABP349" s="12"/>
      <c r="ABQ349" s="12"/>
      <c r="ABR349" s="12"/>
      <c r="ABS349" s="12"/>
      <c r="ABT349" s="12"/>
      <c r="ABU349" s="12"/>
      <c r="ABV349" s="12"/>
      <c r="ABW349" s="12"/>
      <c r="ABX349" s="12"/>
      <c r="ABY349" s="12"/>
      <c r="ABZ349" s="12"/>
      <c r="ACA349" s="12"/>
      <c r="ACB349" s="12"/>
      <c r="ACC349" s="12"/>
      <c r="ACD349" s="12"/>
      <c r="ACE349" s="12"/>
      <c r="ACF349" s="12"/>
      <c r="ACG349" s="12"/>
      <c r="ACH349" s="12"/>
      <c r="ACI349" s="12"/>
      <c r="ACJ349" s="12"/>
      <c r="ACK349" s="12"/>
      <c r="ACL349" s="12"/>
      <c r="ACM349" s="12"/>
      <c r="ACN349" s="12"/>
      <c r="ACO349" s="12"/>
      <c r="ACP349" s="12"/>
      <c r="ACQ349" s="12"/>
      <c r="ACR349" s="12"/>
      <c r="ACS349" s="12"/>
      <c r="ACT349" s="12"/>
      <c r="ACU349" s="12"/>
      <c r="ACV349" s="12"/>
      <c r="ACW349" s="12"/>
      <c r="ACX349" s="12"/>
      <c r="ACY349" s="12"/>
      <c r="ACZ349" s="12"/>
      <c r="ADA349" s="12"/>
      <c r="ADB349" s="12"/>
      <c r="ADC349" s="12"/>
      <c r="ADD349" s="12"/>
      <c r="ADE349" s="12"/>
      <c r="ADF349" s="12"/>
      <c r="ADG349" s="12"/>
      <c r="ADH349" s="12"/>
      <c r="ADI349" s="12"/>
      <c r="ADJ349" s="12"/>
      <c r="ADK349" s="12"/>
      <c r="ADL349" s="12"/>
      <c r="ADM349" s="12"/>
      <c r="ADN349" s="12"/>
      <c r="ADO349" s="12"/>
      <c r="ADP349" s="12"/>
      <c r="ADQ349" s="12"/>
      <c r="ADR349" s="12"/>
      <c r="ADS349" s="12"/>
      <c r="ADT349" s="12"/>
      <c r="ADU349" s="12"/>
      <c r="ADV349" s="12"/>
      <c r="ADW349" s="12"/>
      <c r="ADX349" s="12"/>
      <c r="ADY349" s="12"/>
      <c r="ADZ349" s="12"/>
      <c r="AEA349" s="12"/>
      <c r="AEB349" s="12"/>
      <c r="AEC349" s="12"/>
      <c r="AED349" s="12"/>
      <c r="AEE349" s="12"/>
      <c r="AEF349" s="12"/>
      <c r="AEG349" s="12"/>
      <c r="AEH349" s="12"/>
      <c r="AEI349" s="12"/>
      <c r="AEJ349" s="12"/>
      <c r="AEK349" s="12"/>
      <c r="AEL349" s="12"/>
      <c r="AEM349" s="12"/>
      <c r="AEN349" s="12"/>
      <c r="AEO349" s="12"/>
      <c r="AEP349" s="12"/>
      <c r="AEQ349" s="12"/>
      <c r="AER349" s="12"/>
      <c r="AES349" s="12"/>
      <c r="AET349" s="12"/>
      <c r="AEU349" s="12"/>
      <c r="AEV349" s="12"/>
      <c r="AEW349" s="12"/>
      <c r="AEX349" s="12"/>
      <c r="AEY349" s="12"/>
      <c r="AEZ349" s="12"/>
      <c r="AFA349" s="12"/>
      <c r="AFB349" s="12"/>
      <c r="AFC349" s="12"/>
      <c r="AFD349" s="12"/>
      <c r="AFE349" s="12"/>
      <c r="AFF349" s="12"/>
      <c r="AFG349" s="12"/>
      <c r="AFH349" s="12"/>
      <c r="AFI349" s="12"/>
      <c r="AFJ349" s="12"/>
      <c r="AFK349" s="12"/>
      <c r="AFL349" s="12"/>
      <c r="AFM349" s="12"/>
      <c r="AFN349" s="12"/>
      <c r="AFO349" s="12"/>
      <c r="AFP349" s="12"/>
      <c r="AFQ349" s="12"/>
      <c r="AFR349" s="12"/>
      <c r="AFS349" s="12"/>
      <c r="AFT349" s="12"/>
      <c r="AFU349" s="12"/>
      <c r="AFV349" s="12"/>
      <c r="AFW349" s="12"/>
      <c r="AFX349" s="12"/>
      <c r="AFY349" s="12"/>
      <c r="AFZ349" s="12"/>
      <c r="AGA349" s="12"/>
      <c r="AGB349" s="12"/>
      <c r="AGC349" s="12"/>
      <c r="AGD349" s="12"/>
      <c r="AGE349" s="12"/>
      <c r="AGF349" s="12"/>
      <c r="AGG349" s="12"/>
      <c r="AGH349" s="12"/>
      <c r="AGI349" s="12"/>
      <c r="AGJ349" s="12"/>
      <c r="AGK349" s="12"/>
      <c r="AGL349" s="12"/>
      <c r="AGM349" s="12"/>
      <c r="AGN349" s="12"/>
      <c r="AGO349" s="12"/>
      <c r="AGP349" s="12"/>
      <c r="AGQ349" s="12"/>
      <c r="AGR349" s="12"/>
      <c r="AGS349" s="12"/>
      <c r="AGT349" s="12"/>
      <c r="AGU349" s="12"/>
      <c r="AGV349" s="12"/>
      <c r="AGW349" s="12"/>
      <c r="AGX349" s="12"/>
      <c r="AGY349" s="12"/>
      <c r="AGZ349" s="12"/>
      <c r="AHA349" s="12"/>
      <c r="AHB349" s="12"/>
      <c r="AHC349" s="12"/>
      <c r="AHD349" s="12"/>
      <c r="AHE349" s="12"/>
      <c r="AHF349" s="12"/>
      <c r="AHG349" s="12"/>
      <c r="AHH349" s="12"/>
      <c r="AHI349" s="12"/>
      <c r="AHJ349" s="12"/>
      <c r="AHK349" s="12"/>
      <c r="AHL349" s="12"/>
      <c r="AHM349" s="12"/>
      <c r="AHN349" s="12"/>
      <c r="AHO349" s="12"/>
      <c r="AHP349" s="12"/>
      <c r="AHQ349" s="12"/>
      <c r="AHR349" s="12"/>
      <c r="AHS349" s="12"/>
      <c r="AHT349" s="12"/>
      <c r="AHU349" s="12"/>
      <c r="AHV349" s="12"/>
      <c r="AHW349" s="12"/>
      <c r="AHX349" s="12"/>
      <c r="AHY349" s="12"/>
      <c r="AHZ349" s="12"/>
      <c r="AIA349" s="12"/>
      <c r="AIB349" s="12"/>
      <c r="AIC349" s="12"/>
      <c r="AID349" s="12"/>
      <c r="AIE349" s="12"/>
      <c r="AIF349" s="12"/>
      <c r="AIG349" s="12"/>
      <c r="AIH349" s="12"/>
      <c r="AII349" s="12"/>
      <c r="AIJ349" s="12"/>
      <c r="AIK349" s="12"/>
      <c r="AIL349" s="12"/>
      <c r="AIM349" s="12"/>
      <c r="AIN349" s="12"/>
      <c r="AIO349" s="12"/>
      <c r="AIP349" s="12"/>
      <c r="AIQ349" s="12"/>
      <c r="AIR349" s="12"/>
      <c r="AIS349" s="12"/>
      <c r="AIT349" s="12"/>
      <c r="AIU349" s="12"/>
      <c r="AIV349" s="12"/>
      <c r="AIW349" s="12"/>
      <c r="AIX349" s="12"/>
      <c r="AIY349" s="12"/>
      <c r="AIZ349" s="12"/>
      <c r="AJA349" s="12"/>
      <c r="AJB349" s="12"/>
      <c r="AJC349" s="12"/>
      <c r="AJD349" s="12"/>
      <c r="AJE349" s="12"/>
      <c r="AJF349" s="12"/>
      <c r="AJG349" s="12"/>
      <c r="AJH349" s="12"/>
      <c r="AJI349" s="12"/>
      <c r="AJJ349" s="12"/>
      <c r="AJK349" s="12"/>
      <c r="AJL349" s="12"/>
      <c r="AJM349" s="12"/>
      <c r="AJN349" s="12"/>
      <c r="AJO349" s="12"/>
      <c r="AJP349" s="12"/>
      <c r="AJQ349" s="12"/>
      <c r="AJR349" s="12"/>
      <c r="AJS349" s="12"/>
      <c r="AJT349" s="12"/>
      <c r="AJU349" s="12"/>
      <c r="AJV349" s="12"/>
      <c r="AJW349" s="12"/>
      <c r="AJX349" s="12"/>
      <c r="AJY349" s="12"/>
      <c r="AJZ349" s="12"/>
      <c r="AKA349" s="12"/>
      <c r="AKB349" s="12"/>
      <c r="AKC349" s="12"/>
      <c r="AKD349" s="12"/>
      <c r="AKE349" s="12"/>
      <c r="AKF349" s="12"/>
      <c r="AKG349" s="12"/>
      <c r="AKH349" s="12"/>
      <c r="AKI349" s="12"/>
      <c r="AKJ349" s="12"/>
      <c r="AKK349" s="12"/>
      <c r="AKL349" s="12"/>
      <c r="AKM349" s="12"/>
      <c r="AKN349" s="12"/>
      <c r="AKO349" s="12"/>
      <c r="AKP349" s="12"/>
      <c r="AKQ349" s="12"/>
      <c r="AKR349" s="12"/>
      <c r="AKS349" s="12"/>
      <c r="AKT349" s="12"/>
      <c r="AKU349" s="12"/>
      <c r="AKV349" s="12"/>
      <c r="AKW349" s="12"/>
      <c r="AKX349" s="12"/>
      <c r="AKY349" s="12"/>
      <c r="AKZ349" s="12"/>
      <c r="ALA349" s="12"/>
      <c r="ALB349" s="12"/>
      <c r="ALC349" s="12"/>
      <c r="ALD349" s="12"/>
      <c r="ALE349" s="12"/>
      <c r="ALF349" s="12"/>
      <c r="ALG349" s="12"/>
      <c r="ALH349" s="12"/>
      <c r="ALI349" s="12"/>
      <c r="ALJ349" s="12"/>
      <c r="ALK349" s="12"/>
      <c r="ALL349" s="12"/>
      <c r="ALM349" s="12"/>
      <c r="ALN349" s="12"/>
      <c r="ALO349" s="12"/>
      <c r="ALP349" s="12"/>
      <c r="ALQ349" s="12"/>
      <c r="ALR349" s="12"/>
      <c r="ALS349" s="12"/>
      <c r="ALT349" s="12"/>
      <c r="ALU349" s="12"/>
      <c r="ALV349" s="12"/>
      <c r="ALW349" s="12"/>
      <c r="ALX349" s="12"/>
      <c r="ALY349" s="12"/>
      <c r="ALZ349" s="12"/>
      <c r="AMA349" s="12"/>
      <c r="AMB349" s="12"/>
      <c r="AMC349" s="12"/>
      <c r="AMD349" s="12"/>
      <c r="AME349" s="12"/>
      <c r="AMF349" s="12"/>
      <c r="AMG349" s="12"/>
      <c r="AMH349" s="12"/>
      <c r="AMI349" s="12"/>
      <c r="AMJ349" s="12"/>
      <c r="AMK349" s="12"/>
      <c r="AML349" s="12"/>
      <c r="AMM349" s="12"/>
      <c r="AMN349" s="12"/>
      <c r="AMO349" s="12"/>
      <c r="AMP349" s="12"/>
      <c r="AMQ349" s="12"/>
      <c r="AMR349" s="12"/>
      <c r="AMS349" s="12"/>
      <c r="AMT349" s="12"/>
      <c r="AMU349" s="12"/>
      <c r="AMV349" s="12"/>
      <c r="AMW349" s="12"/>
      <c r="AMX349" s="12"/>
      <c r="AMY349" s="12"/>
      <c r="AMZ349" s="12"/>
      <c r="ANA349" s="12"/>
      <c r="ANB349" s="12"/>
      <c r="ANC349" s="12"/>
      <c r="AND349" s="12"/>
      <c r="ANE349" s="12"/>
      <c r="ANF349" s="12"/>
      <c r="ANG349" s="12"/>
      <c r="ANH349" s="12"/>
      <c r="ANI349" s="12"/>
      <c r="ANJ349" s="12"/>
      <c r="ANK349" s="12"/>
      <c r="ANL349" s="12"/>
      <c r="ANM349" s="12"/>
      <c r="ANN349" s="12"/>
      <c r="ANO349" s="12"/>
      <c r="ANP349" s="12"/>
      <c r="ANQ349" s="12"/>
      <c r="ANR349" s="12"/>
      <c r="ANS349" s="12"/>
      <c r="ANT349" s="12"/>
      <c r="ANU349" s="12"/>
      <c r="ANV349" s="12"/>
      <c r="ANW349" s="12"/>
      <c r="ANX349" s="12"/>
      <c r="ANY349" s="12"/>
      <c r="ANZ349" s="12"/>
      <c r="AOA349" s="12"/>
      <c r="AOB349" s="12"/>
      <c r="AOC349" s="12"/>
      <c r="AOD349" s="12"/>
      <c r="AOE349" s="12"/>
      <c r="AOF349" s="12"/>
      <c r="AOG349" s="12"/>
      <c r="AOH349" s="12"/>
      <c r="AOI349" s="12"/>
      <c r="AOJ349" s="12"/>
      <c r="AOK349" s="12"/>
      <c r="AOL349" s="12"/>
      <c r="AOM349" s="12"/>
      <c r="AON349" s="12"/>
      <c r="AOO349" s="12"/>
      <c r="AOP349" s="12"/>
      <c r="AOQ349" s="12"/>
      <c r="AOR349" s="12"/>
      <c r="AOS349" s="12"/>
      <c r="AOT349" s="12"/>
      <c r="AOU349" s="12"/>
      <c r="AOV349" s="12"/>
      <c r="AOW349" s="12"/>
      <c r="AOX349" s="12"/>
      <c r="AOY349" s="12"/>
      <c r="AOZ349" s="12"/>
      <c r="APA349" s="12"/>
      <c r="APB349" s="12"/>
      <c r="APC349" s="12"/>
      <c r="APD349" s="12"/>
      <c r="APE349" s="12"/>
      <c r="APF349" s="12"/>
      <c r="APG349" s="12"/>
      <c r="APH349" s="12"/>
      <c r="API349" s="12"/>
      <c r="APJ349" s="12"/>
      <c r="APK349" s="12"/>
      <c r="APL349" s="12"/>
      <c r="APM349" s="12"/>
      <c r="APN349" s="12"/>
      <c r="APO349" s="12"/>
      <c r="APP349" s="12"/>
      <c r="APQ349" s="12"/>
      <c r="APR349" s="12"/>
      <c r="APS349" s="12"/>
      <c r="APT349" s="12"/>
      <c r="APU349" s="12"/>
      <c r="APV349" s="12"/>
      <c r="APW349" s="12"/>
      <c r="APX349" s="12"/>
      <c r="APY349" s="12"/>
      <c r="APZ349" s="12"/>
      <c r="AQA349" s="12"/>
      <c r="AQB349" s="12"/>
      <c r="AQC349" s="12"/>
      <c r="AQD349" s="12"/>
      <c r="AQE349" s="12"/>
      <c r="AQF349" s="12"/>
      <c r="AQG349" s="12"/>
      <c r="AQH349" s="12"/>
      <c r="AQI349" s="12"/>
      <c r="AQJ349" s="12"/>
      <c r="AQK349" s="12"/>
      <c r="AQL349" s="12"/>
      <c r="AQM349" s="12"/>
      <c r="AQN349" s="12"/>
      <c r="AQO349" s="12"/>
      <c r="AQP349" s="12"/>
      <c r="AQQ349" s="12"/>
      <c r="AQR349" s="12"/>
      <c r="AQS349" s="12"/>
      <c r="AQT349" s="12"/>
      <c r="AQU349" s="12"/>
      <c r="AQV349" s="12"/>
      <c r="AQW349" s="12"/>
      <c r="AQX349" s="12"/>
      <c r="AQY349" s="12"/>
      <c r="AQZ349" s="12"/>
      <c r="ARA349" s="12"/>
      <c r="ARB349" s="12"/>
      <c r="ARC349" s="12"/>
      <c r="ARD349" s="12"/>
      <c r="ARE349" s="12"/>
      <c r="ARF349" s="12"/>
      <c r="ARG349" s="12"/>
      <c r="ARH349" s="12"/>
      <c r="ARI349" s="12"/>
      <c r="ARJ349" s="12"/>
      <c r="ARK349" s="12"/>
      <c r="ARL349" s="12"/>
      <c r="ARM349" s="12"/>
      <c r="ARN349" s="12"/>
      <c r="ARO349" s="12"/>
      <c r="ARP349" s="12"/>
      <c r="ARQ349" s="12"/>
      <c r="ARR349" s="12"/>
      <c r="ARS349" s="12"/>
      <c r="ART349" s="12"/>
      <c r="ARU349" s="12"/>
      <c r="ARV349" s="12"/>
      <c r="ARW349" s="12"/>
      <c r="ARX349" s="12"/>
      <c r="ARY349" s="12"/>
      <c r="ARZ349" s="12"/>
      <c r="ASA349" s="12"/>
      <c r="ASB349" s="12"/>
      <c r="ASC349" s="12"/>
      <c r="ASD349" s="12"/>
      <c r="ASE349" s="12"/>
      <c r="ASF349" s="12"/>
      <c r="ASG349" s="12"/>
      <c r="ASH349" s="12"/>
      <c r="ASI349" s="12"/>
      <c r="ASJ349" s="12"/>
      <c r="ASK349" s="12"/>
      <c r="ASL349" s="12"/>
      <c r="ASM349" s="12"/>
      <c r="ASN349" s="12"/>
      <c r="ASO349" s="12"/>
      <c r="ASP349" s="12"/>
      <c r="ASQ349" s="12"/>
      <c r="ASR349" s="12"/>
      <c r="ASS349" s="12"/>
      <c r="AST349" s="12"/>
      <c r="ASU349" s="12"/>
      <c r="ASV349" s="12"/>
      <c r="ASW349" s="12"/>
      <c r="ASX349" s="12"/>
      <c r="ASY349" s="12"/>
      <c r="ASZ349" s="12"/>
      <c r="ATA349" s="12"/>
      <c r="ATB349" s="12"/>
      <c r="ATC349" s="12"/>
      <c r="ATD349" s="12"/>
      <c r="ATE349" s="12"/>
      <c r="ATF349" s="12"/>
      <c r="ATG349" s="12"/>
      <c r="ATH349" s="12"/>
      <c r="ATI349" s="12"/>
      <c r="ATJ349" s="12"/>
      <c r="ATK349" s="12"/>
      <c r="ATL349" s="12"/>
      <c r="ATM349" s="12"/>
      <c r="ATN349" s="12"/>
      <c r="ATO349" s="12"/>
      <c r="ATP349" s="12"/>
      <c r="ATQ349" s="12"/>
      <c r="ATR349" s="12"/>
      <c r="ATS349" s="12"/>
      <c r="ATT349" s="12"/>
      <c r="ATU349" s="12"/>
      <c r="ATV349" s="12"/>
      <c r="ATW349" s="12"/>
      <c r="ATX349" s="12"/>
      <c r="ATY349" s="12"/>
      <c r="ATZ349" s="12"/>
      <c r="AUA349" s="12"/>
      <c r="AUB349" s="12"/>
      <c r="AUC349" s="12"/>
      <c r="AUD349" s="12"/>
      <c r="AUE349" s="12"/>
      <c r="AUF349" s="12"/>
      <c r="AUG349" s="12"/>
      <c r="AUH349" s="12"/>
      <c r="AUI349" s="12"/>
      <c r="AUJ349" s="12"/>
      <c r="AUK349" s="12"/>
      <c r="AUL349" s="12"/>
      <c r="AUM349" s="12"/>
      <c r="AUN349" s="12"/>
      <c r="AUO349" s="12"/>
      <c r="AUP349" s="12"/>
      <c r="AUQ349" s="12"/>
      <c r="AUR349" s="12"/>
      <c r="AUS349" s="12"/>
      <c r="AUT349" s="12"/>
      <c r="AUU349" s="12"/>
      <c r="AUV349" s="12"/>
      <c r="AUW349" s="12"/>
      <c r="AUX349" s="12"/>
      <c r="AUY349" s="12"/>
      <c r="AUZ349" s="12"/>
      <c r="AVA349" s="12"/>
      <c r="AVB349" s="12"/>
      <c r="AVC349" s="12"/>
      <c r="AVD349" s="12"/>
      <c r="AVE349" s="12"/>
      <c r="AVF349" s="12"/>
      <c r="AVG349" s="12"/>
      <c r="AVH349" s="12"/>
      <c r="AVI349" s="12"/>
      <c r="AVJ349" s="12"/>
      <c r="AVK349" s="12"/>
      <c r="AVL349" s="12"/>
      <c r="AVM349" s="12"/>
      <c r="AVN349" s="12"/>
      <c r="AVO349" s="12"/>
      <c r="AVP349" s="12"/>
      <c r="AVQ349" s="12"/>
      <c r="AVR349" s="12"/>
      <c r="AVS349" s="12"/>
      <c r="AVT349" s="12"/>
      <c r="AVU349" s="12"/>
      <c r="AVV349" s="12"/>
      <c r="AVW349" s="12"/>
      <c r="AVX349" s="12"/>
      <c r="AVY349" s="12"/>
      <c r="AVZ349" s="12"/>
      <c r="AWA349" s="12"/>
      <c r="AWB349" s="12"/>
      <c r="AWC349" s="12"/>
      <c r="AWD349" s="12"/>
      <c r="AWE349" s="12"/>
      <c r="AWF349" s="12"/>
      <c r="AWG349" s="12"/>
      <c r="AWH349" s="12"/>
      <c r="AWI349" s="12"/>
      <c r="AWJ349" s="12"/>
      <c r="AWK349" s="12"/>
      <c r="AWL349" s="12"/>
      <c r="AWM349" s="12"/>
      <c r="AWN349" s="12"/>
      <c r="AWO349" s="12"/>
      <c r="AWP349" s="12"/>
      <c r="AWQ349" s="12"/>
      <c r="AWR349" s="12"/>
      <c r="AWS349" s="12"/>
      <c r="AWT349" s="12"/>
      <c r="AWU349" s="12"/>
      <c r="AWV349" s="12"/>
      <c r="AWW349" s="12"/>
      <c r="AWX349" s="12"/>
      <c r="AWY349" s="12"/>
      <c r="AWZ349" s="12"/>
      <c r="AXA349" s="12"/>
      <c r="AXB349" s="12"/>
      <c r="AXC349" s="12"/>
      <c r="AXD349" s="12"/>
      <c r="AXE349" s="12"/>
      <c r="AXF349" s="12"/>
      <c r="AXG349" s="12"/>
      <c r="AXH349" s="12"/>
      <c r="AXI349" s="12"/>
      <c r="AXJ349" s="12"/>
      <c r="AXK349" s="12"/>
      <c r="AXL349" s="12"/>
      <c r="AXM349" s="12"/>
      <c r="AXN349" s="12"/>
      <c r="AXO349" s="12"/>
      <c r="AXP349" s="12"/>
      <c r="AXQ349" s="12"/>
      <c r="AXR349" s="12"/>
      <c r="AXS349" s="12"/>
      <c r="AXT349" s="12"/>
      <c r="AXU349" s="12"/>
      <c r="AXV349" s="12"/>
      <c r="AXW349" s="12"/>
      <c r="AXX349" s="12"/>
      <c r="AXY349" s="12"/>
      <c r="AXZ349" s="12"/>
      <c r="AYA349" s="12"/>
      <c r="AYB349" s="12"/>
      <c r="AYC349" s="12"/>
      <c r="AYD349" s="12"/>
      <c r="AYE349" s="12"/>
      <c r="AYF349" s="12"/>
      <c r="AYG349" s="12"/>
      <c r="AYH349" s="12"/>
      <c r="AYI349" s="12"/>
      <c r="AYJ349" s="12"/>
      <c r="AYK349" s="12"/>
      <c r="AYL349" s="12"/>
      <c r="AYM349" s="12"/>
      <c r="AYN349" s="12"/>
      <c r="AYO349" s="12"/>
      <c r="AYP349" s="12"/>
      <c r="AYQ349" s="12"/>
      <c r="AYR349" s="12"/>
      <c r="AYS349" s="12"/>
      <c r="AYT349" s="12"/>
      <c r="AYU349" s="12"/>
      <c r="AYV349" s="12"/>
      <c r="AYW349" s="12"/>
      <c r="AYX349" s="12"/>
      <c r="AYY349" s="12"/>
      <c r="AYZ349" s="12"/>
      <c r="AZA349" s="12"/>
      <c r="AZB349" s="12"/>
      <c r="AZC349" s="12"/>
      <c r="AZD349" s="12"/>
      <c r="AZE349" s="12"/>
      <c r="AZF349" s="12"/>
      <c r="AZG349" s="12"/>
      <c r="AZH349" s="12"/>
      <c r="AZI349" s="12"/>
      <c r="AZJ349" s="12"/>
      <c r="AZK349" s="12"/>
      <c r="AZL349" s="12"/>
      <c r="AZM349" s="12"/>
      <c r="AZN349" s="12"/>
      <c r="AZO349" s="12"/>
      <c r="AZP349" s="12"/>
      <c r="AZQ349" s="12"/>
      <c r="AZR349" s="12"/>
      <c r="AZS349" s="12"/>
      <c r="AZT349" s="12"/>
      <c r="AZU349" s="12"/>
      <c r="AZV349" s="12"/>
      <c r="AZW349" s="12"/>
      <c r="AZX349" s="12"/>
      <c r="AZY349" s="12"/>
      <c r="AZZ349" s="12"/>
      <c r="BAA349" s="12"/>
      <c r="BAB349" s="12"/>
      <c r="BAC349" s="12"/>
      <c r="BAD349" s="12"/>
      <c r="BAE349" s="12"/>
      <c r="BAF349" s="12"/>
      <c r="BAG349" s="12"/>
      <c r="BAH349" s="12"/>
      <c r="BAI349" s="12"/>
      <c r="BAJ349" s="12"/>
      <c r="BAK349" s="12"/>
      <c r="BAL349" s="12"/>
      <c r="BAM349" s="12"/>
      <c r="BAN349" s="12"/>
      <c r="BAO349" s="12"/>
      <c r="BAP349" s="12"/>
      <c r="BAQ349" s="12"/>
      <c r="BAR349" s="12"/>
      <c r="BAS349" s="12"/>
      <c r="BAT349" s="12"/>
      <c r="BAU349" s="12"/>
      <c r="BAV349" s="12"/>
      <c r="BAW349" s="12"/>
      <c r="BAX349" s="12"/>
      <c r="BAY349" s="12"/>
      <c r="BAZ349" s="12"/>
      <c r="BBA349" s="12"/>
      <c r="BBB349" s="12"/>
      <c r="BBC349" s="12"/>
      <c r="BBD349" s="12"/>
      <c r="BBE349" s="12"/>
      <c r="BBF349" s="12"/>
      <c r="BBG349" s="12"/>
      <c r="BBH349" s="12"/>
      <c r="BBI349" s="12"/>
      <c r="BBJ349" s="12"/>
      <c r="BBK349" s="12"/>
      <c r="BBL349" s="12"/>
      <c r="BBM349" s="12"/>
      <c r="BBN349" s="12"/>
      <c r="BBO349" s="12"/>
      <c r="BBP349" s="12"/>
      <c r="BBQ349" s="12"/>
      <c r="BBR349" s="12"/>
      <c r="BBS349" s="12"/>
      <c r="BBT349" s="12"/>
      <c r="BBU349" s="12"/>
      <c r="BBV349" s="12"/>
      <c r="BBW349" s="12"/>
      <c r="BBX349" s="12"/>
      <c r="BBY349" s="12"/>
      <c r="BBZ349" s="12"/>
      <c r="BCA349" s="12"/>
      <c r="BCB349" s="12"/>
      <c r="BCC349" s="12"/>
      <c r="BCD349" s="12"/>
      <c r="BCE349" s="12"/>
      <c r="BCF349" s="12"/>
      <c r="BCG349" s="12"/>
      <c r="BCH349" s="12"/>
      <c r="BCI349" s="12"/>
      <c r="BCJ349" s="12"/>
      <c r="BCK349" s="12"/>
      <c r="BCL349" s="12"/>
      <c r="BCM349" s="12"/>
      <c r="BCN349" s="12"/>
      <c r="BCO349" s="12"/>
      <c r="BCP349" s="12"/>
      <c r="BCQ349" s="12"/>
      <c r="BCR349" s="12"/>
      <c r="BCS349" s="12"/>
      <c r="BCT349" s="12"/>
      <c r="BCU349" s="12"/>
      <c r="BCV349" s="12"/>
      <c r="BCW349" s="12"/>
      <c r="BCX349" s="12"/>
      <c r="BCY349" s="12"/>
      <c r="BCZ349" s="12"/>
      <c r="BDA349" s="12"/>
      <c r="BDB349" s="12"/>
      <c r="BDC349" s="12"/>
      <c r="BDD349" s="12"/>
      <c r="BDE349" s="12"/>
      <c r="BDF349" s="12"/>
      <c r="BDG349" s="12"/>
      <c r="BDH349" s="12"/>
      <c r="BDI349" s="12"/>
      <c r="BDJ349" s="12"/>
      <c r="BDK349" s="12"/>
      <c r="BDL349" s="12"/>
      <c r="BDM349" s="12"/>
      <c r="BDN349" s="12"/>
      <c r="BDO349" s="12"/>
      <c r="BDP349" s="12"/>
      <c r="BDQ349" s="12"/>
      <c r="BDR349" s="12"/>
      <c r="BDS349" s="12"/>
      <c r="BDT349" s="12"/>
      <c r="BDU349" s="12"/>
      <c r="BDV349" s="12"/>
      <c r="BDW349" s="12"/>
      <c r="BDX349" s="12"/>
      <c r="BDY349" s="12"/>
      <c r="BDZ349" s="12"/>
      <c r="BEA349" s="12"/>
      <c r="BEB349" s="12"/>
      <c r="BEC349" s="12"/>
      <c r="BED349" s="12"/>
      <c r="BEE349" s="12"/>
      <c r="BEF349" s="12"/>
      <c r="BEG349" s="12"/>
      <c r="BEH349" s="12"/>
      <c r="BEI349" s="12"/>
      <c r="BEJ349" s="12"/>
      <c r="BEK349" s="12"/>
      <c r="BEL349" s="12"/>
      <c r="BEM349" s="12"/>
      <c r="BEN349" s="12"/>
      <c r="BEO349" s="12"/>
      <c r="BEP349" s="12"/>
      <c r="BEQ349" s="12"/>
      <c r="BER349" s="12"/>
      <c r="BES349" s="12"/>
      <c r="BET349" s="12"/>
      <c r="BEU349" s="12"/>
      <c r="BEV349" s="12"/>
      <c r="BEW349" s="12"/>
      <c r="BEX349" s="12"/>
      <c r="BEY349" s="12"/>
      <c r="BEZ349" s="12"/>
      <c r="BFA349" s="12"/>
      <c r="BFB349" s="12"/>
      <c r="BFC349" s="12"/>
      <c r="BFD349" s="12"/>
      <c r="BFE349" s="12"/>
      <c r="BFF349" s="12"/>
      <c r="BFG349" s="12"/>
      <c r="BFH349" s="12"/>
      <c r="BFI349" s="12"/>
      <c r="BFJ349" s="12"/>
      <c r="BFK349" s="12"/>
      <c r="BFL349" s="12"/>
      <c r="BFM349" s="12"/>
      <c r="BFN349" s="12"/>
      <c r="BFO349" s="12"/>
      <c r="BFP349" s="12"/>
      <c r="BFQ349" s="12"/>
      <c r="BFR349" s="12"/>
      <c r="BFS349" s="12"/>
      <c r="BFT349" s="12"/>
      <c r="BFU349" s="12"/>
      <c r="BFV349" s="12"/>
      <c r="BFW349" s="12"/>
      <c r="BFX349" s="12"/>
      <c r="BFY349" s="12"/>
      <c r="BFZ349" s="12"/>
      <c r="BGA349" s="12"/>
      <c r="BGB349" s="12"/>
      <c r="BGC349" s="12"/>
      <c r="BGD349" s="12"/>
      <c r="BGE349" s="12"/>
      <c r="BGF349" s="12"/>
      <c r="BGG349" s="12"/>
      <c r="BGH349" s="12"/>
      <c r="BGI349" s="12"/>
      <c r="BGJ349" s="12"/>
      <c r="BGK349" s="12"/>
      <c r="BGL349" s="12"/>
      <c r="BGM349" s="12"/>
      <c r="BGN349" s="12"/>
      <c r="BGO349" s="12"/>
      <c r="BGP349" s="12"/>
      <c r="BGQ349" s="12"/>
      <c r="BGR349" s="12"/>
      <c r="BGS349" s="12"/>
      <c r="BGT349" s="12"/>
      <c r="BGU349" s="12"/>
      <c r="BGV349" s="12"/>
      <c r="BGW349" s="12"/>
      <c r="BGX349" s="12"/>
      <c r="BGY349" s="12"/>
      <c r="BGZ349" s="12"/>
      <c r="BHA349" s="12"/>
      <c r="BHB349" s="12"/>
      <c r="BHC349" s="12"/>
      <c r="BHD349" s="12"/>
      <c r="BHE349" s="12"/>
      <c r="BHF349" s="12"/>
      <c r="BHG349" s="12"/>
      <c r="BHH349" s="12"/>
      <c r="BHI349" s="12"/>
      <c r="BHJ349" s="12"/>
      <c r="BHK349" s="12"/>
      <c r="BHL349" s="12"/>
      <c r="BHM349" s="12"/>
      <c r="BHN349" s="12"/>
      <c r="BHO349" s="12"/>
      <c r="BHP349" s="12"/>
      <c r="BHQ349" s="12"/>
      <c r="BHR349" s="12"/>
      <c r="BHS349" s="12"/>
      <c r="BHT349" s="12"/>
      <c r="BHU349" s="12"/>
      <c r="BHV349" s="12"/>
      <c r="BHW349" s="12"/>
      <c r="BHX349" s="12"/>
      <c r="BHY349" s="12"/>
      <c r="BHZ349" s="12"/>
      <c r="BIA349" s="12"/>
      <c r="BIB349" s="12"/>
      <c r="BIC349" s="12"/>
      <c r="BID349" s="12"/>
      <c r="BIE349" s="12"/>
      <c r="BIF349" s="12"/>
      <c r="BIG349" s="12"/>
      <c r="BIH349" s="12"/>
      <c r="BII349" s="12"/>
      <c r="BIJ349" s="12"/>
      <c r="BIK349" s="12"/>
      <c r="BIL349" s="12"/>
      <c r="BIM349" s="12"/>
      <c r="BIN349" s="12"/>
      <c r="BIO349" s="12"/>
      <c r="BIP349" s="12"/>
      <c r="BIQ349" s="12"/>
      <c r="BIR349" s="12"/>
      <c r="BIS349" s="12"/>
      <c r="BIT349" s="12"/>
      <c r="BIU349" s="12"/>
      <c r="BIV349" s="12"/>
      <c r="BIW349" s="12"/>
      <c r="BIX349" s="12"/>
      <c r="BIY349" s="12"/>
      <c r="BIZ349" s="12"/>
      <c r="BJA349" s="12"/>
      <c r="BJB349" s="12"/>
      <c r="BJC349" s="12"/>
      <c r="BJD349" s="12"/>
      <c r="BJE349" s="12"/>
      <c r="BJF349" s="12"/>
      <c r="BJG349" s="12"/>
      <c r="BJH349" s="12"/>
      <c r="BJI349" s="12"/>
      <c r="BJJ349" s="12"/>
      <c r="BJK349" s="12"/>
      <c r="BJL349" s="12"/>
      <c r="BJM349" s="12"/>
      <c r="BJN349" s="12"/>
      <c r="BJO349" s="12"/>
      <c r="BJP349" s="12"/>
      <c r="BJQ349" s="12"/>
      <c r="BJR349" s="12"/>
      <c r="BJS349" s="12"/>
      <c r="BJT349" s="12"/>
      <c r="BJU349" s="12"/>
      <c r="BJV349" s="12"/>
      <c r="BJW349" s="12"/>
      <c r="BJX349" s="12"/>
      <c r="BJY349" s="12"/>
      <c r="BJZ349" s="12"/>
      <c r="BKA349" s="12"/>
      <c r="BKB349" s="12"/>
      <c r="BKC349" s="12"/>
      <c r="BKD349" s="12"/>
      <c r="BKE349" s="12"/>
      <c r="BKF349" s="12"/>
      <c r="BKG349" s="12"/>
      <c r="BKH349" s="12"/>
      <c r="BKI349" s="12"/>
      <c r="BKJ349" s="12"/>
      <c r="BKK349" s="12"/>
      <c r="BKL349" s="12"/>
      <c r="BKM349" s="12"/>
      <c r="BKN349" s="12"/>
      <c r="BKO349" s="12"/>
      <c r="BKP349" s="12"/>
      <c r="BKQ349" s="12"/>
      <c r="BKR349" s="12"/>
      <c r="BKS349" s="12"/>
      <c r="BKT349" s="12"/>
      <c r="BKU349" s="12"/>
      <c r="BKV349" s="12"/>
      <c r="BKW349" s="12"/>
      <c r="BKX349" s="12"/>
      <c r="BKY349" s="12"/>
      <c r="BKZ349" s="12"/>
      <c r="BLA349" s="12"/>
      <c r="BLB349" s="12"/>
      <c r="BLC349" s="12"/>
      <c r="BLD349" s="12"/>
      <c r="BLE349" s="12"/>
      <c r="BLF349" s="12"/>
      <c r="BLG349" s="12"/>
      <c r="BLH349" s="12"/>
      <c r="BLI349" s="12"/>
      <c r="BLJ349" s="12"/>
      <c r="BLK349" s="12"/>
      <c r="BLL349" s="12"/>
      <c r="BLM349" s="12"/>
      <c r="BLN349" s="12"/>
      <c r="BLO349" s="12"/>
      <c r="BLP349" s="12"/>
      <c r="BLQ349" s="12"/>
      <c r="BLR349" s="12"/>
      <c r="BLS349" s="12"/>
      <c r="BLT349" s="12"/>
      <c r="BLU349" s="12"/>
      <c r="BLV349" s="12"/>
      <c r="BLW349" s="12"/>
      <c r="BLX349" s="12"/>
      <c r="BLY349" s="12"/>
      <c r="BLZ349" s="12"/>
      <c r="BMA349" s="12"/>
      <c r="BMB349" s="12"/>
      <c r="BMC349" s="12"/>
      <c r="BMD349" s="12"/>
      <c r="BME349" s="12"/>
      <c r="BMF349" s="12"/>
      <c r="BMG349" s="12"/>
      <c r="BMH349" s="12"/>
      <c r="BMI349" s="12"/>
      <c r="BMJ349" s="12"/>
      <c r="BMK349" s="12"/>
      <c r="BML349" s="12"/>
      <c r="BMM349" s="12"/>
      <c r="BMN349" s="12"/>
      <c r="BMO349" s="12"/>
      <c r="BMP349" s="12"/>
      <c r="BMQ349" s="12"/>
      <c r="BMR349" s="12"/>
      <c r="BMS349" s="12"/>
      <c r="BMT349" s="12"/>
      <c r="BMU349" s="12"/>
      <c r="BMV349" s="12"/>
      <c r="BMW349" s="12"/>
      <c r="BMX349" s="12"/>
      <c r="BMY349" s="12"/>
      <c r="BMZ349" s="12"/>
      <c r="BNA349" s="12"/>
      <c r="BNB349" s="12"/>
      <c r="BNC349" s="12"/>
      <c r="BND349" s="12"/>
      <c r="BNE349" s="12"/>
      <c r="BNF349" s="12"/>
      <c r="BNG349" s="12"/>
      <c r="BNH349" s="12"/>
      <c r="BNI349" s="12"/>
      <c r="BNJ349" s="12"/>
      <c r="BNK349" s="12"/>
      <c r="BNL349" s="12"/>
      <c r="BNM349" s="12"/>
      <c r="BNN349" s="12"/>
      <c r="BNO349" s="12"/>
      <c r="BNP349" s="12"/>
      <c r="BNQ349" s="12"/>
      <c r="BNR349" s="12"/>
      <c r="BNS349" s="12"/>
      <c r="BNT349" s="12"/>
      <c r="BNU349" s="12"/>
      <c r="BNV349" s="12"/>
      <c r="BNW349" s="12"/>
      <c r="BNX349" s="12"/>
      <c r="BNY349" s="12"/>
      <c r="BNZ349" s="12"/>
      <c r="BOA349" s="12"/>
      <c r="BOB349" s="12"/>
      <c r="BOC349" s="12"/>
      <c r="BOD349" s="12"/>
      <c r="BOE349" s="12"/>
      <c r="BOF349" s="12"/>
      <c r="BOG349" s="12"/>
      <c r="BOH349" s="12"/>
      <c r="BOI349" s="12"/>
      <c r="BOJ349" s="12"/>
      <c r="BOK349" s="12"/>
      <c r="BOL349" s="12"/>
      <c r="BOM349" s="12"/>
      <c r="BON349" s="12"/>
      <c r="BOO349" s="12"/>
      <c r="BOP349" s="12"/>
      <c r="BOQ349" s="12"/>
      <c r="BOR349" s="12"/>
      <c r="BOS349" s="12"/>
      <c r="BOT349" s="12"/>
      <c r="BOU349" s="12"/>
      <c r="BOV349" s="12"/>
      <c r="BOW349" s="12"/>
      <c r="BOX349" s="12"/>
      <c r="BOY349" s="12"/>
      <c r="BOZ349" s="12"/>
      <c r="BPA349" s="12"/>
      <c r="BPB349" s="12"/>
      <c r="BPC349" s="12"/>
      <c r="BPD349" s="12"/>
      <c r="BPE349" s="12"/>
      <c r="BPF349" s="12"/>
      <c r="BPG349" s="12"/>
      <c r="BPH349" s="12"/>
      <c r="BPI349" s="12"/>
      <c r="BPJ349" s="12"/>
      <c r="BPK349" s="12"/>
      <c r="BPL349" s="12"/>
      <c r="BPM349" s="12"/>
      <c r="BPN349" s="12"/>
      <c r="BPO349" s="12"/>
      <c r="BPP349" s="12"/>
      <c r="BPQ349" s="12"/>
      <c r="BPR349" s="12"/>
      <c r="BPS349" s="12"/>
      <c r="BPT349" s="12"/>
      <c r="BPU349" s="12"/>
      <c r="BPV349" s="12"/>
      <c r="BPW349" s="12"/>
      <c r="BPX349" s="12"/>
      <c r="BPY349" s="12"/>
      <c r="BPZ349" s="12"/>
      <c r="BQA349" s="12"/>
      <c r="BQB349" s="12"/>
      <c r="BQC349" s="12"/>
      <c r="BQD349" s="12"/>
      <c r="BQE349" s="12"/>
      <c r="BQF349" s="12"/>
      <c r="BQG349" s="12"/>
      <c r="BQH349" s="12"/>
      <c r="BQI349" s="12"/>
      <c r="BQJ349" s="12"/>
      <c r="BQK349" s="12"/>
      <c r="BQL349" s="12"/>
      <c r="BQM349" s="12"/>
      <c r="BQN349" s="12"/>
      <c r="BQO349" s="12"/>
      <c r="BQP349" s="12"/>
      <c r="BQQ349" s="12"/>
      <c r="BQR349" s="12"/>
      <c r="BQS349" s="12"/>
      <c r="BQT349" s="12"/>
      <c r="BQU349" s="12"/>
      <c r="BQV349" s="12"/>
      <c r="BQW349" s="12"/>
      <c r="BQX349" s="12"/>
      <c r="BQY349" s="12"/>
      <c r="BQZ349" s="12"/>
      <c r="BRA349" s="12"/>
      <c r="BRB349" s="12"/>
      <c r="BRC349" s="12"/>
      <c r="BRD349" s="12"/>
      <c r="BRE349" s="12"/>
      <c r="BRF349" s="12"/>
      <c r="BRG349" s="12"/>
      <c r="BRH349" s="12"/>
      <c r="BRI349" s="12"/>
      <c r="BRJ349" s="12"/>
      <c r="BRK349" s="12"/>
      <c r="BRL349" s="12"/>
      <c r="BRM349" s="12"/>
      <c r="BRN349" s="12"/>
      <c r="BRO349" s="12"/>
      <c r="BRP349" s="12"/>
      <c r="BRQ349" s="12"/>
      <c r="BRR349" s="12"/>
      <c r="BRS349" s="12"/>
      <c r="BRT349" s="12"/>
      <c r="BRU349" s="12"/>
      <c r="BRV349" s="12"/>
      <c r="BRW349" s="12"/>
      <c r="BRX349" s="12"/>
      <c r="BRY349" s="12"/>
      <c r="BRZ349" s="12"/>
      <c r="BSA349" s="12"/>
      <c r="BSB349" s="12"/>
      <c r="BSC349" s="12"/>
      <c r="BSD349" s="12"/>
      <c r="BSE349" s="12"/>
      <c r="BSF349" s="12"/>
      <c r="BSG349" s="12"/>
      <c r="BSH349" s="12"/>
      <c r="BSI349" s="12"/>
      <c r="BSJ349" s="12"/>
      <c r="BSK349" s="12"/>
      <c r="BSL349" s="12"/>
      <c r="BSM349" s="12"/>
      <c r="BSN349" s="12"/>
      <c r="BSO349" s="12"/>
      <c r="BSP349" s="12"/>
      <c r="BSQ349" s="12"/>
      <c r="BSR349" s="12"/>
      <c r="BSS349" s="12"/>
      <c r="BST349" s="12"/>
      <c r="BSU349" s="12"/>
      <c r="BSV349" s="12"/>
      <c r="BSW349" s="12"/>
      <c r="BSX349" s="12"/>
      <c r="BSY349" s="12"/>
      <c r="BSZ349" s="12"/>
      <c r="BTA349" s="12"/>
      <c r="BTB349" s="12"/>
      <c r="BTC349" s="12"/>
      <c r="BTD349" s="12"/>
      <c r="BTE349" s="12"/>
      <c r="BTF349" s="12"/>
      <c r="BTG349" s="12"/>
      <c r="BTH349" s="12"/>
      <c r="BTI349" s="12"/>
      <c r="BTJ349" s="12"/>
      <c r="BTK349" s="12"/>
      <c r="BTL349" s="12"/>
      <c r="BTM349" s="12"/>
      <c r="BTN349" s="12"/>
      <c r="BTO349" s="12"/>
      <c r="BTP349" s="12"/>
      <c r="BTQ349" s="12"/>
      <c r="BTR349" s="12"/>
      <c r="BTS349" s="12"/>
      <c r="BTT349" s="12"/>
      <c r="BTU349" s="12"/>
      <c r="BTV349" s="12"/>
      <c r="BTW349" s="12"/>
      <c r="BTX349" s="12"/>
      <c r="BTY349" s="12"/>
      <c r="BTZ349" s="12"/>
      <c r="BUA349" s="12"/>
      <c r="BUB349" s="12"/>
      <c r="BUC349" s="12"/>
      <c r="BUD349" s="12"/>
      <c r="BUE349" s="12"/>
      <c r="BUF349" s="12"/>
      <c r="BUG349" s="12"/>
      <c r="BUH349" s="12"/>
      <c r="BUI349" s="12"/>
      <c r="BUJ349" s="12"/>
      <c r="BUK349" s="12"/>
      <c r="BUL349" s="12"/>
      <c r="BUM349" s="12"/>
      <c r="BUN349" s="12"/>
      <c r="BUO349" s="12"/>
      <c r="BUP349" s="12"/>
      <c r="BUQ349" s="12"/>
      <c r="BUR349" s="12"/>
      <c r="BUS349" s="12"/>
      <c r="BUT349" s="12"/>
      <c r="BUU349" s="12"/>
      <c r="BUV349" s="12"/>
      <c r="BUW349" s="12"/>
      <c r="BUX349" s="12"/>
      <c r="BUY349" s="12"/>
      <c r="BUZ349" s="12"/>
      <c r="BVA349" s="12"/>
      <c r="BVB349" s="12"/>
      <c r="BVC349" s="12"/>
      <c r="BVD349" s="12"/>
      <c r="BVE349" s="12"/>
      <c r="BVF349" s="12"/>
      <c r="BVG349" s="12"/>
      <c r="BVH349" s="12"/>
      <c r="BVI349" s="12"/>
      <c r="BVJ349" s="12"/>
      <c r="BVK349" s="12"/>
      <c r="BVL349" s="12"/>
      <c r="BVM349" s="12"/>
      <c r="BVN349" s="12"/>
      <c r="BVO349" s="12"/>
      <c r="BVP349" s="12"/>
      <c r="BVQ349" s="12"/>
      <c r="BVR349" s="12"/>
      <c r="BVS349" s="12"/>
      <c r="BVT349" s="12"/>
      <c r="BVU349" s="12"/>
      <c r="BVV349" s="12"/>
      <c r="BVW349" s="12"/>
      <c r="BVX349" s="12"/>
      <c r="BVY349" s="12"/>
      <c r="BVZ349" s="12"/>
      <c r="BWA349" s="12"/>
      <c r="BWB349" s="12"/>
      <c r="BWC349" s="12"/>
      <c r="BWD349" s="12"/>
      <c r="BWE349" s="12"/>
      <c r="BWF349" s="12"/>
      <c r="BWG349" s="12"/>
      <c r="BWH349" s="12"/>
      <c r="BWI349" s="12"/>
      <c r="BWJ349" s="12"/>
      <c r="BWK349" s="12"/>
      <c r="BWL349" s="12"/>
      <c r="BWM349" s="12"/>
      <c r="BWN349" s="12"/>
      <c r="BWO349" s="12"/>
      <c r="BWP349" s="12"/>
      <c r="BWQ349" s="12"/>
      <c r="BWR349" s="12"/>
      <c r="BWS349" s="12"/>
      <c r="BWT349" s="12"/>
      <c r="BWU349" s="12"/>
      <c r="BWV349" s="12"/>
      <c r="BWW349" s="12"/>
      <c r="BWX349" s="12"/>
      <c r="BWY349" s="12"/>
      <c r="BWZ349" s="12"/>
      <c r="BXA349" s="12"/>
      <c r="BXB349" s="12"/>
      <c r="BXC349" s="12"/>
      <c r="BXD349" s="12"/>
      <c r="BXE349" s="12"/>
      <c r="BXF349" s="12"/>
      <c r="BXG349" s="12"/>
      <c r="BXH349" s="12"/>
      <c r="BXI349" s="12"/>
      <c r="BXJ349" s="12"/>
      <c r="BXK349" s="12"/>
      <c r="BXL349" s="12"/>
      <c r="BXM349" s="12"/>
      <c r="BXN349" s="12"/>
      <c r="BXO349" s="12"/>
      <c r="BXP349" s="12"/>
      <c r="BXQ349" s="12"/>
      <c r="BXR349" s="12"/>
      <c r="BXS349" s="12"/>
      <c r="BXT349" s="12"/>
      <c r="BXU349" s="12"/>
      <c r="BXV349" s="12"/>
      <c r="BXW349" s="12"/>
      <c r="BXX349" s="12"/>
      <c r="BXY349" s="12"/>
      <c r="BXZ349" s="12"/>
      <c r="BYA349" s="12"/>
      <c r="BYB349" s="12"/>
      <c r="BYC349" s="12"/>
      <c r="BYD349" s="12"/>
      <c r="BYE349" s="12"/>
      <c r="BYF349" s="12"/>
      <c r="BYG349" s="12"/>
      <c r="BYH349" s="12"/>
      <c r="BYI349" s="12"/>
      <c r="BYJ349" s="12"/>
      <c r="BYK349" s="12"/>
      <c r="BYL349" s="12"/>
      <c r="BYM349" s="12"/>
      <c r="BYN349" s="12"/>
      <c r="BYO349" s="12"/>
      <c r="BYP349" s="12"/>
      <c r="BYQ349" s="12"/>
      <c r="BYR349" s="12"/>
      <c r="BYS349" s="12"/>
      <c r="BYT349" s="12"/>
      <c r="BYU349" s="12"/>
      <c r="BYV349" s="12"/>
      <c r="BYW349" s="12"/>
      <c r="BYX349" s="12"/>
      <c r="BYY349" s="12"/>
      <c r="BYZ349" s="12"/>
      <c r="BZA349" s="12"/>
      <c r="BZB349" s="12"/>
      <c r="BZC349" s="12"/>
      <c r="BZD349" s="12"/>
      <c r="BZE349" s="12"/>
      <c r="BZF349" s="12"/>
      <c r="BZG349" s="12"/>
      <c r="BZH349" s="12"/>
      <c r="BZI349" s="12"/>
      <c r="BZJ349" s="12"/>
      <c r="BZK349" s="12"/>
      <c r="BZL349" s="12"/>
      <c r="BZM349" s="12"/>
      <c r="BZN349" s="12"/>
      <c r="BZO349" s="12"/>
      <c r="BZP349" s="12"/>
      <c r="BZQ349" s="12"/>
      <c r="BZR349" s="12"/>
      <c r="BZS349" s="12"/>
      <c r="BZT349" s="12"/>
      <c r="BZU349" s="12"/>
      <c r="BZV349" s="12"/>
      <c r="BZW349" s="12"/>
      <c r="BZX349" s="12"/>
      <c r="BZY349" s="12"/>
      <c r="BZZ349" s="12"/>
      <c r="CAA349" s="12"/>
      <c r="CAB349" s="12"/>
      <c r="CAC349" s="12"/>
      <c r="CAD349" s="12"/>
      <c r="CAE349" s="12"/>
      <c r="CAF349" s="12"/>
      <c r="CAG349" s="12"/>
      <c r="CAH349" s="12"/>
      <c r="CAI349" s="12"/>
      <c r="CAJ349" s="12"/>
      <c r="CAK349" s="12"/>
      <c r="CAL349" s="12"/>
      <c r="CAM349" s="12"/>
      <c r="CAN349" s="12"/>
      <c r="CAO349" s="12"/>
      <c r="CAP349" s="12"/>
      <c r="CAQ349" s="12"/>
      <c r="CAR349" s="12"/>
      <c r="CAS349" s="12"/>
      <c r="CAT349" s="12"/>
      <c r="CAU349" s="12"/>
      <c r="CAV349" s="12"/>
      <c r="CAW349" s="12"/>
      <c r="CAX349" s="12"/>
      <c r="CAY349" s="12"/>
      <c r="CAZ349" s="12"/>
      <c r="CBA349" s="12"/>
      <c r="CBB349" s="12"/>
      <c r="CBC349" s="12"/>
      <c r="CBD349" s="12"/>
      <c r="CBE349" s="12"/>
      <c r="CBF349" s="12"/>
      <c r="CBG349" s="12"/>
      <c r="CBH349" s="12"/>
      <c r="CBI349" s="12"/>
      <c r="CBJ349" s="12"/>
      <c r="CBK349" s="12"/>
      <c r="CBL349" s="12"/>
      <c r="CBM349" s="12"/>
      <c r="CBN349" s="12"/>
      <c r="CBO349" s="12"/>
      <c r="CBP349" s="12"/>
      <c r="CBQ349" s="12"/>
      <c r="CBR349" s="12"/>
      <c r="CBS349" s="12"/>
      <c r="CBT349" s="12"/>
      <c r="CBU349" s="12"/>
      <c r="CBV349" s="12"/>
      <c r="CBW349" s="12"/>
      <c r="CBX349" s="12"/>
      <c r="CBY349" s="12"/>
      <c r="CBZ349" s="12"/>
      <c r="CCA349" s="12"/>
      <c r="CCB349" s="12"/>
      <c r="CCC349" s="12"/>
      <c r="CCD349" s="12"/>
      <c r="CCE349" s="12"/>
      <c r="CCF349" s="12"/>
      <c r="CCG349" s="12"/>
      <c r="CCH349" s="12"/>
      <c r="CCI349" s="12"/>
      <c r="CCJ349" s="12"/>
      <c r="CCK349" s="12"/>
      <c r="CCL349" s="12"/>
      <c r="CCM349" s="12"/>
      <c r="CCN349" s="12"/>
      <c r="CCO349" s="12"/>
      <c r="CCP349" s="12"/>
      <c r="CCQ349" s="12"/>
      <c r="CCR349" s="12"/>
      <c r="CCS349" s="12"/>
      <c r="CCT349" s="12"/>
      <c r="CCU349" s="12"/>
      <c r="CCV349" s="12"/>
      <c r="CCW349" s="12"/>
      <c r="CCX349" s="12"/>
      <c r="CCY349" s="12"/>
      <c r="CCZ349" s="12"/>
      <c r="CDA349" s="12"/>
      <c r="CDB349" s="12"/>
      <c r="CDC349" s="12"/>
      <c r="CDD349" s="12"/>
      <c r="CDE349" s="12"/>
      <c r="CDF349" s="12"/>
      <c r="CDG349" s="12"/>
      <c r="CDH349" s="12"/>
      <c r="CDI349" s="12"/>
      <c r="CDJ349" s="12"/>
      <c r="CDK349" s="12"/>
      <c r="CDL349" s="12"/>
      <c r="CDM349" s="12"/>
      <c r="CDN349" s="12"/>
      <c r="CDO349" s="12"/>
      <c r="CDP349" s="12"/>
      <c r="CDQ349" s="12"/>
      <c r="CDR349" s="12"/>
      <c r="CDS349" s="12"/>
      <c r="CDT349" s="12"/>
      <c r="CDU349" s="12"/>
      <c r="CDV349" s="12"/>
      <c r="CDW349" s="12"/>
      <c r="CDX349" s="12"/>
      <c r="CDY349" s="12"/>
      <c r="CDZ349" s="12"/>
      <c r="CEA349" s="12"/>
      <c r="CEB349" s="12"/>
      <c r="CEC349" s="12"/>
      <c r="CED349" s="12"/>
      <c r="CEE349" s="12"/>
      <c r="CEF349" s="12"/>
      <c r="CEG349" s="12"/>
      <c r="CEH349" s="12"/>
      <c r="CEI349" s="12"/>
      <c r="CEJ349" s="12"/>
      <c r="CEK349" s="12"/>
      <c r="CEL349" s="12"/>
      <c r="CEM349" s="12"/>
      <c r="CEN349" s="12"/>
      <c r="CEO349" s="12"/>
      <c r="CEP349" s="12"/>
      <c r="CEQ349" s="12"/>
      <c r="CER349" s="12"/>
      <c r="CES349" s="12"/>
      <c r="CET349" s="12"/>
      <c r="CEU349" s="12"/>
      <c r="CEV349" s="12"/>
      <c r="CEW349" s="12"/>
      <c r="CEX349" s="12"/>
      <c r="CEY349" s="12"/>
      <c r="CEZ349" s="12"/>
      <c r="CFA349" s="12"/>
      <c r="CFB349" s="12"/>
      <c r="CFC349" s="12"/>
      <c r="CFD349" s="12"/>
      <c r="CFE349" s="12"/>
      <c r="CFF349" s="12"/>
      <c r="CFG349" s="12"/>
      <c r="CFH349" s="12"/>
      <c r="CFI349" s="12"/>
      <c r="CFJ349" s="12"/>
      <c r="CFK349" s="12"/>
      <c r="CFL349" s="12"/>
      <c r="CFM349" s="12"/>
      <c r="CFN349" s="12"/>
      <c r="CFO349" s="12"/>
      <c r="CFP349" s="12"/>
      <c r="CFQ349" s="12"/>
      <c r="CFR349" s="12"/>
      <c r="CFS349" s="12"/>
      <c r="CFT349" s="12"/>
      <c r="CFU349" s="12"/>
      <c r="CFV349" s="12"/>
      <c r="CFW349" s="12"/>
      <c r="CFX349" s="12"/>
      <c r="CFY349" s="12"/>
      <c r="CFZ349" s="12"/>
      <c r="CGA349" s="12"/>
      <c r="CGB349" s="12"/>
      <c r="CGC349" s="12"/>
      <c r="CGD349" s="12"/>
      <c r="CGE349" s="12"/>
      <c r="CGF349" s="12"/>
      <c r="CGG349" s="12"/>
      <c r="CGH349" s="12"/>
      <c r="CGI349" s="12"/>
      <c r="CGJ349" s="12"/>
      <c r="CGK349" s="12"/>
      <c r="CGL349" s="12"/>
      <c r="CGM349" s="12"/>
      <c r="CGN349" s="12"/>
      <c r="CGO349" s="12"/>
      <c r="CGP349" s="12"/>
      <c r="CGQ349" s="12"/>
      <c r="CGR349" s="12"/>
      <c r="CGS349" s="12"/>
      <c r="CGT349" s="12"/>
      <c r="CGU349" s="12"/>
      <c r="CGV349" s="12"/>
      <c r="CGW349" s="12"/>
      <c r="CGX349" s="12"/>
      <c r="CGY349" s="12"/>
      <c r="CGZ349" s="12"/>
      <c r="CHA349" s="12"/>
      <c r="CHB349" s="12"/>
      <c r="CHC349" s="12"/>
      <c r="CHD349" s="12"/>
      <c r="CHE349" s="12"/>
      <c r="CHF349" s="12"/>
      <c r="CHG349" s="12"/>
      <c r="CHH349" s="12"/>
      <c r="CHI349" s="12"/>
      <c r="CHJ349" s="12"/>
      <c r="CHK349" s="12"/>
      <c r="CHL349" s="12"/>
      <c r="CHM349" s="12"/>
      <c r="CHN349" s="12"/>
      <c r="CHO349" s="12"/>
      <c r="CHP349" s="12"/>
      <c r="CHQ349" s="12"/>
      <c r="CHR349" s="12"/>
      <c r="CHS349" s="12"/>
      <c r="CHT349" s="12"/>
      <c r="CHU349" s="12"/>
      <c r="CHV349" s="12"/>
      <c r="CHW349" s="12"/>
      <c r="CHX349" s="12"/>
      <c r="CHY349" s="12"/>
      <c r="CHZ349" s="12"/>
      <c r="CIA349" s="12"/>
      <c r="CIB349" s="12"/>
      <c r="CIC349" s="12"/>
      <c r="CID349" s="12"/>
      <c r="CIE349" s="12"/>
      <c r="CIF349" s="12"/>
      <c r="CIG349" s="12"/>
      <c r="CIH349" s="12"/>
      <c r="CII349" s="12"/>
      <c r="CIJ349" s="12"/>
      <c r="CIK349" s="12"/>
      <c r="CIL349" s="12"/>
      <c r="CIM349" s="12"/>
      <c r="CIN349" s="12"/>
      <c r="CIO349" s="12"/>
      <c r="CIP349" s="12"/>
      <c r="CIQ349" s="12"/>
      <c r="CIR349" s="12"/>
      <c r="CIS349" s="12"/>
      <c r="CIT349" s="12"/>
      <c r="CIU349" s="12"/>
      <c r="CIV349" s="12"/>
      <c r="CIW349" s="12"/>
      <c r="CIX349" s="12"/>
      <c r="CIY349" s="12"/>
      <c r="CIZ349" s="12"/>
      <c r="CJA349" s="12"/>
      <c r="CJB349" s="12"/>
      <c r="CJC349" s="12"/>
      <c r="CJD349" s="12"/>
      <c r="CJE349" s="12"/>
      <c r="CJF349" s="12"/>
      <c r="CJG349" s="12"/>
      <c r="CJH349" s="12"/>
      <c r="CJI349" s="12"/>
      <c r="CJJ349" s="12"/>
      <c r="CJK349" s="12"/>
      <c r="CJL349" s="12"/>
      <c r="CJM349" s="12"/>
      <c r="CJN349" s="12"/>
      <c r="CJO349" s="12"/>
      <c r="CJP349" s="12"/>
      <c r="CJQ349" s="12"/>
      <c r="CJR349" s="12"/>
      <c r="CJS349" s="12"/>
      <c r="CJT349" s="12"/>
      <c r="CJU349" s="12"/>
      <c r="CJV349" s="12"/>
      <c r="CJW349" s="12"/>
      <c r="CJX349" s="12"/>
      <c r="CJY349" s="12"/>
      <c r="CJZ349" s="12"/>
      <c r="CKA349" s="12"/>
      <c r="CKB349" s="12"/>
      <c r="CKC349" s="12"/>
      <c r="CKD349" s="12"/>
      <c r="CKE349" s="12"/>
      <c r="CKF349" s="12"/>
      <c r="CKG349" s="12"/>
      <c r="CKH349" s="12"/>
      <c r="CKI349" s="12"/>
      <c r="CKJ349" s="12"/>
      <c r="CKK349" s="12"/>
      <c r="CKL349" s="12"/>
      <c r="CKM349" s="12"/>
      <c r="CKN349" s="12"/>
      <c r="CKO349" s="12"/>
      <c r="CKP349" s="12"/>
      <c r="CKQ349" s="12"/>
      <c r="CKR349" s="12"/>
      <c r="CKS349" s="12"/>
      <c r="CKT349" s="12"/>
      <c r="CKU349" s="12"/>
      <c r="CKV349" s="12"/>
      <c r="CKW349" s="12"/>
      <c r="CKX349" s="12"/>
      <c r="CKY349" s="12"/>
      <c r="CKZ349" s="12"/>
      <c r="CLA349" s="12"/>
      <c r="CLB349" s="12"/>
      <c r="CLC349" s="12"/>
      <c r="CLD349" s="12"/>
      <c r="CLE349" s="12"/>
      <c r="CLF349" s="12"/>
      <c r="CLG349" s="12"/>
      <c r="CLH349" s="12"/>
      <c r="CLI349" s="12"/>
      <c r="CLJ349" s="12"/>
      <c r="CLK349" s="12"/>
      <c r="CLL349" s="12"/>
      <c r="CLM349" s="12"/>
      <c r="CLN349" s="12"/>
      <c r="CLO349" s="12"/>
      <c r="CLP349" s="12"/>
      <c r="CLQ349" s="12"/>
      <c r="CLR349" s="12"/>
      <c r="CLS349" s="12"/>
      <c r="CLT349" s="12"/>
      <c r="CLU349" s="12"/>
      <c r="CLV349" s="12"/>
      <c r="CLW349" s="12"/>
      <c r="CLX349" s="12"/>
      <c r="CLY349" s="12"/>
      <c r="CLZ349" s="12"/>
      <c r="CMA349" s="12"/>
      <c r="CMB349" s="12"/>
      <c r="CMC349" s="12"/>
      <c r="CMD349" s="12"/>
      <c r="CME349" s="12"/>
      <c r="CMF349" s="12"/>
      <c r="CMG349" s="12"/>
      <c r="CMH349" s="12"/>
      <c r="CMI349" s="12"/>
      <c r="CMJ349" s="12"/>
      <c r="CMK349" s="12"/>
      <c r="CML349" s="12"/>
      <c r="CMM349" s="12"/>
      <c r="CMN349" s="12"/>
      <c r="CMO349" s="12"/>
      <c r="CMP349" s="12"/>
      <c r="CMQ349" s="12"/>
      <c r="CMR349" s="12"/>
      <c r="CMS349" s="12"/>
      <c r="CMT349" s="12"/>
      <c r="CMU349" s="12"/>
      <c r="CMV349" s="12"/>
      <c r="CMW349" s="12"/>
      <c r="CMX349" s="12"/>
      <c r="CMY349" s="12"/>
      <c r="CMZ349" s="12"/>
      <c r="CNA349" s="12"/>
      <c r="CNB349" s="12"/>
      <c r="CNC349" s="12"/>
      <c r="CND349" s="12"/>
      <c r="CNE349" s="12"/>
      <c r="CNF349" s="12"/>
      <c r="CNG349" s="12"/>
      <c r="CNH349" s="12"/>
      <c r="CNI349" s="12"/>
      <c r="CNJ349" s="12"/>
      <c r="CNK349" s="12"/>
      <c r="CNL349" s="12"/>
      <c r="CNM349" s="12"/>
      <c r="CNN349" s="12"/>
      <c r="CNO349" s="12"/>
      <c r="CNP349" s="12"/>
      <c r="CNQ349" s="12"/>
      <c r="CNR349" s="12"/>
      <c r="CNS349" s="12"/>
      <c r="CNT349" s="12"/>
      <c r="CNU349" s="12"/>
      <c r="CNV349" s="12"/>
      <c r="CNW349" s="12"/>
      <c r="CNX349" s="12"/>
      <c r="CNY349" s="12"/>
      <c r="CNZ349" s="12"/>
      <c r="COA349" s="12"/>
      <c r="COB349" s="12"/>
      <c r="COC349" s="12"/>
      <c r="COD349" s="12"/>
      <c r="COE349" s="12"/>
      <c r="COF349" s="12"/>
      <c r="COG349" s="12"/>
      <c r="COH349" s="12"/>
      <c r="COI349" s="12"/>
      <c r="COJ349" s="12"/>
      <c r="COK349" s="12"/>
      <c r="COL349" s="12"/>
      <c r="COM349" s="12"/>
      <c r="CON349" s="12"/>
      <c r="COO349" s="12"/>
      <c r="COP349" s="12"/>
      <c r="COQ349" s="12"/>
      <c r="COR349" s="12"/>
      <c r="COS349" s="12"/>
      <c r="COT349" s="12"/>
      <c r="COU349" s="12"/>
      <c r="COV349" s="12"/>
      <c r="COW349" s="12"/>
      <c r="COX349" s="12"/>
      <c r="COY349" s="12"/>
      <c r="COZ349" s="12"/>
      <c r="CPA349" s="12"/>
      <c r="CPB349" s="12"/>
      <c r="CPC349" s="12"/>
      <c r="CPD349" s="12"/>
      <c r="CPE349" s="12"/>
      <c r="CPF349" s="12"/>
      <c r="CPG349" s="12"/>
      <c r="CPH349" s="12"/>
      <c r="CPI349" s="12"/>
      <c r="CPJ349" s="12"/>
      <c r="CPK349" s="12"/>
      <c r="CPL349" s="12"/>
      <c r="CPM349" s="12"/>
      <c r="CPN349" s="12"/>
      <c r="CPO349" s="12"/>
      <c r="CPP349" s="12"/>
      <c r="CPQ349" s="12"/>
      <c r="CPR349" s="12"/>
      <c r="CPS349" s="12"/>
      <c r="CPT349" s="12"/>
      <c r="CPU349" s="12"/>
      <c r="CPV349" s="12"/>
      <c r="CPW349" s="12"/>
      <c r="CPX349" s="12"/>
      <c r="CPY349" s="12"/>
      <c r="CPZ349" s="12"/>
      <c r="CQA349" s="12"/>
      <c r="CQB349" s="12"/>
      <c r="CQC349" s="12"/>
      <c r="CQD349" s="12"/>
      <c r="CQE349" s="12"/>
      <c r="CQF349" s="12"/>
      <c r="CQG349" s="12"/>
      <c r="CQH349" s="12"/>
      <c r="CQI349" s="12"/>
      <c r="CQJ349" s="12"/>
      <c r="CQK349" s="12"/>
      <c r="CQL349" s="12"/>
      <c r="CQM349" s="12"/>
      <c r="CQN349" s="12"/>
      <c r="CQO349" s="12"/>
      <c r="CQP349" s="12"/>
      <c r="CQQ349" s="12"/>
      <c r="CQR349" s="12"/>
      <c r="CQS349" s="12"/>
      <c r="CQT349" s="12"/>
      <c r="CQU349" s="12"/>
      <c r="CQV349" s="12"/>
      <c r="CQW349" s="12"/>
      <c r="CQX349" s="12"/>
      <c r="CQY349" s="12"/>
      <c r="CQZ349" s="12"/>
      <c r="CRA349" s="12"/>
      <c r="CRB349" s="12"/>
      <c r="CRC349" s="12"/>
      <c r="CRD349" s="12"/>
      <c r="CRE349" s="12"/>
      <c r="CRF349" s="12"/>
      <c r="CRG349" s="12"/>
      <c r="CRH349" s="12"/>
      <c r="CRI349" s="12"/>
      <c r="CRJ349" s="12"/>
      <c r="CRK349" s="12"/>
      <c r="CRL349" s="12"/>
      <c r="CRM349" s="12"/>
      <c r="CRN349" s="12"/>
      <c r="CRO349" s="12"/>
      <c r="CRP349" s="12"/>
      <c r="CRQ349" s="12"/>
      <c r="CRR349" s="12"/>
      <c r="CRS349" s="12"/>
      <c r="CRT349" s="12"/>
      <c r="CRU349" s="12"/>
      <c r="CRV349" s="12"/>
      <c r="CRW349" s="12"/>
      <c r="CRX349" s="12"/>
      <c r="CRY349" s="12"/>
      <c r="CRZ349" s="12"/>
      <c r="CSA349" s="12"/>
      <c r="CSB349" s="12"/>
      <c r="CSC349" s="12"/>
      <c r="CSD349" s="12"/>
      <c r="CSE349" s="12"/>
      <c r="CSF349" s="12"/>
      <c r="CSG349" s="12"/>
      <c r="CSH349" s="12"/>
      <c r="CSI349" s="12"/>
      <c r="CSJ349" s="12"/>
      <c r="CSK349" s="12"/>
      <c r="CSL349" s="12"/>
      <c r="CSM349" s="12"/>
      <c r="CSN349" s="12"/>
      <c r="CSO349" s="12"/>
      <c r="CSP349" s="12"/>
      <c r="CSQ349" s="12"/>
      <c r="CSR349" s="12"/>
      <c r="CSS349" s="12"/>
      <c r="CST349" s="12"/>
      <c r="CSU349" s="12"/>
      <c r="CSV349" s="12"/>
      <c r="CSW349" s="12"/>
      <c r="CSX349" s="12"/>
      <c r="CSY349" s="12"/>
      <c r="CSZ349" s="12"/>
      <c r="CTA349" s="12"/>
      <c r="CTB349" s="12"/>
      <c r="CTC349" s="12"/>
      <c r="CTD349" s="12"/>
      <c r="CTE349" s="12"/>
      <c r="CTF349" s="12"/>
      <c r="CTG349" s="12"/>
      <c r="CTH349" s="12"/>
      <c r="CTI349" s="12"/>
      <c r="CTJ349" s="12"/>
      <c r="CTK349" s="12"/>
      <c r="CTL349" s="12"/>
      <c r="CTM349" s="12"/>
      <c r="CTN349" s="12"/>
      <c r="CTO349" s="12"/>
      <c r="CTP349" s="12"/>
      <c r="CTQ349" s="12"/>
      <c r="CTR349" s="12"/>
      <c r="CTS349" s="12"/>
      <c r="CTT349" s="12"/>
      <c r="CTU349" s="12"/>
      <c r="CTV349" s="12"/>
      <c r="CTW349" s="12"/>
      <c r="CTX349" s="12"/>
      <c r="CTY349" s="12"/>
      <c r="CTZ349" s="12"/>
      <c r="CUA349" s="12"/>
      <c r="CUB349" s="12"/>
      <c r="CUC349" s="12"/>
      <c r="CUD349" s="12"/>
      <c r="CUE349" s="12"/>
      <c r="CUF349" s="12"/>
      <c r="CUG349" s="12"/>
      <c r="CUH349" s="12"/>
      <c r="CUI349" s="12"/>
      <c r="CUJ349" s="12"/>
      <c r="CUK349" s="12"/>
      <c r="CUL349" s="12"/>
      <c r="CUM349" s="12"/>
      <c r="CUN349" s="12"/>
      <c r="CUO349" s="12"/>
      <c r="CUP349" s="12"/>
      <c r="CUQ349" s="12"/>
      <c r="CUR349" s="12"/>
      <c r="CUS349" s="12"/>
      <c r="CUT349" s="12"/>
      <c r="CUU349" s="12"/>
      <c r="CUV349" s="12"/>
      <c r="CUW349" s="12"/>
      <c r="CUX349" s="12"/>
      <c r="CUY349" s="12"/>
      <c r="CUZ349" s="12"/>
      <c r="CVA349" s="12"/>
      <c r="CVB349" s="12"/>
      <c r="CVC349" s="12"/>
      <c r="CVD349" s="12"/>
      <c r="CVE349" s="12"/>
      <c r="CVF349" s="12"/>
      <c r="CVG349" s="12"/>
      <c r="CVH349" s="12"/>
      <c r="CVI349" s="12"/>
      <c r="CVJ349" s="12"/>
      <c r="CVK349" s="12"/>
      <c r="CVL349" s="12"/>
      <c r="CVM349" s="12"/>
      <c r="CVN349" s="12"/>
      <c r="CVO349" s="12"/>
      <c r="CVP349" s="12"/>
      <c r="CVQ349" s="12"/>
      <c r="CVR349" s="12"/>
      <c r="CVS349" s="12"/>
      <c r="CVT349" s="12"/>
      <c r="CVU349" s="12"/>
      <c r="CVV349" s="12"/>
      <c r="CVW349" s="12"/>
      <c r="CVX349" s="12"/>
      <c r="CVY349" s="12"/>
      <c r="CVZ349" s="12"/>
      <c r="CWA349" s="12"/>
      <c r="CWB349" s="12"/>
      <c r="CWC349" s="12"/>
      <c r="CWD349" s="12"/>
      <c r="CWE349" s="12"/>
      <c r="CWF349" s="12"/>
      <c r="CWG349" s="12"/>
      <c r="CWH349" s="12"/>
      <c r="CWI349" s="12"/>
      <c r="CWJ349" s="12"/>
      <c r="CWK349" s="12"/>
      <c r="CWL349" s="12"/>
      <c r="CWM349" s="12"/>
      <c r="CWN349" s="12"/>
      <c r="CWO349" s="12"/>
      <c r="CWP349" s="12"/>
      <c r="CWQ349" s="12"/>
      <c r="CWR349" s="12"/>
      <c r="CWS349" s="12"/>
      <c r="CWT349" s="12"/>
      <c r="CWU349" s="12"/>
      <c r="CWV349" s="12"/>
      <c r="CWW349" s="12"/>
      <c r="CWX349" s="12"/>
      <c r="CWY349" s="12"/>
      <c r="CWZ349" s="12"/>
      <c r="CXA349" s="12"/>
      <c r="CXB349" s="12"/>
      <c r="CXC349" s="12"/>
      <c r="CXD349" s="12"/>
      <c r="CXE349" s="12"/>
      <c r="CXF349" s="12"/>
      <c r="CXG349" s="12"/>
      <c r="CXH349" s="12"/>
      <c r="CXI349" s="12"/>
      <c r="CXJ349" s="12"/>
      <c r="CXK349" s="12"/>
      <c r="CXL349" s="12"/>
      <c r="CXM349" s="12"/>
      <c r="CXN349" s="12"/>
      <c r="CXO349" s="12"/>
      <c r="CXP349" s="12"/>
      <c r="CXQ349" s="12"/>
      <c r="CXR349" s="12"/>
      <c r="CXS349" s="12"/>
      <c r="CXT349" s="12"/>
      <c r="CXU349" s="12"/>
      <c r="CXV349" s="12"/>
      <c r="CXW349" s="12"/>
      <c r="CXX349" s="12"/>
      <c r="CXY349" s="12"/>
      <c r="CXZ349" s="12"/>
      <c r="CYA349" s="12"/>
      <c r="CYB349" s="12"/>
      <c r="CYC349" s="12"/>
      <c r="CYD349" s="12"/>
      <c r="CYE349" s="12"/>
      <c r="CYF349" s="12"/>
      <c r="CYG349" s="12"/>
      <c r="CYH349" s="12"/>
      <c r="CYI349" s="12"/>
      <c r="CYJ349" s="12"/>
      <c r="CYK349" s="12"/>
      <c r="CYL349" s="12"/>
      <c r="CYM349" s="12"/>
      <c r="CYN349" s="12"/>
      <c r="CYO349" s="12"/>
      <c r="CYP349" s="12"/>
      <c r="CYQ349" s="12"/>
      <c r="CYR349" s="12"/>
      <c r="CYS349" s="12"/>
      <c r="CYT349" s="12"/>
      <c r="CYU349" s="12"/>
      <c r="CYV349" s="12"/>
      <c r="CYW349" s="12"/>
      <c r="CYX349" s="12"/>
      <c r="CYY349" s="12"/>
      <c r="CYZ349" s="12"/>
      <c r="CZA349" s="12"/>
      <c r="CZB349" s="12"/>
      <c r="CZC349" s="12"/>
      <c r="CZD349" s="12"/>
      <c r="CZE349" s="12"/>
      <c r="CZF349" s="12"/>
      <c r="CZG349" s="12"/>
      <c r="CZH349" s="12"/>
      <c r="CZI349" s="12"/>
      <c r="CZJ349" s="12"/>
      <c r="CZK349" s="12"/>
      <c r="CZL349" s="12"/>
      <c r="CZM349" s="12"/>
      <c r="CZN349" s="12"/>
      <c r="CZO349" s="12"/>
      <c r="CZP349" s="12"/>
      <c r="CZQ349" s="12"/>
      <c r="CZR349" s="12"/>
      <c r="CZS349" s="12"/>
      <c r="CZT349" s="12"/>
      <c r="CZU349" s="12"/>
      <c r="CZV349" s="12"/>
      <c r="CZW349" s="12"/>
      <c r="CZX349" s="12"/>
      <c r="CZY349" s="12"/>
      <c r="CZZ349" s="12"/>
      <c r="DAA349" s="12"/>
      <c r="DAB349" s="12"/>
      <c r="DAC349" s="12"/>
      <c r="DAD349" s="12"/>
      <c r="DAE349" s="12"/>
      <c r="DAF349" s="12"/>
      <c r="DAG349" s="12"/>
      <c r="DAH349" s="12"/>
      <c r="DAI349" s="12"/>
      <c r="DAJ349" s="12"/>
      <c r="DAK349" s="12"/>
      <c r="DAL349" s="12"/>
      <c r="DAM349" s="12"/>
      <c r="DAN349" s="12"/>
      <c r="DAO349" s="12"/>
      <c r="DAP349" s="12"/>
      <c r="DAQ349" s="12"/>
      <c r="DAR349" s="12"/>
      <c r="DAS349" s="12"/>
      <c r="DAT349" s="12"/>
      <c r="DAU349" s="12"/>
      <c r="DAV349" s="12"/>
      <c r="DAW349" s="12"/>
      <c r="DAX349" s="12"/>
      <c r="DAY349" s="12"/>
      <c r="DAZ349" s="12"/>
      <c r="DBA349" s="12"/>
      <c r="DBB349" s="12"/>
      <c r="DBC349" s="12"/>
      <c r="DBD349" s="12"/>
      <c r="DBE349" s="12"/>
      <c r="DBF349" s="12"/>
      <c r="DBG349" s="12"/>
      <c r="DBH349" s="12"/>
      <c r="DBI349" s="12"/>
      <c r="DBJ349" s="12"/>
      <c r="DBK349" s="12"/>
      <c r="DBL349" s="12"/>
      <c r="DBM349" s="12"/>
      <c r="DBN349" s="12"/>
      <c r="DBO349" s="12"/>
      <c r="DBP349" s="12"/>
      <c r="DBQ349" s="12"/>
      <c r="DBR349" s="12"/>
      <c r="DBS349" s="12"/>
      <c r="DBT349" s="12"/>
      <c r="DBU349" s="12"/>
      <c r="DBV349" s="12"/>
      <c r="DBW349" s="12"/>
      <c r="DBX349" s="12"/>
      <c r="DBY349" s="12"/>
      <c r="DBZ349" s="12"/>
      <c r="DCA349" s="12"/>
      <c r="DCB349" s="12"/>
      <c r="DCC349" s="12"/>
      <c r="DCD349" s="12"/>
      <c r="DCE349" s="12"/>
      <c r="DCF349" s="12"/>
      <c r="DCG349" s="12"/>
      <c r="DCH349" s="12"/>
      <c r="DCI349" s="12"/>
      <c r="DCJ349" s="12"/>
      <c r="DCK349" s="12"/>
      <c r="DCL349" s="12"/>
      <c r="DCM349" s="12"/>
      <c r="DCN349" s="12"/>
      <c r="DCO349" s="12"/>
      <c r="DCP349" s="12"/>
      <c r="DCQ349" s="12"/>
      <c r="DCR349" s="12"/>
      <c r="DCS349" s="12"/>
      <c r="DCT349" s="12"/>
      <c r="DCU349" s="12"/>
      <c r="DCV349" s="12"/>
      <c r="DCW349" s="12"/>
      <c r="DCX349" s="12"/>
      <c r="DCY349" s="12"/>
      <c r="DCZ349" s="12"/>
      <c r="DDA349" s="12"/>
      <c r="DDB349" s="12"/>
      <c r="DDC349" s="12"/>
      <c r="DDD349" s="12"/>
      <c r="DDE349" s="12"/>
      <c r="DDF349" s="12"/>
      <c r="DDG349" s="12"/>
      <c r="DDH349" s="12"/>
      <c r="DDI349" s="12"/>
      <c r="DDJ349" s="12"/>
      <c r="DDK349" s="12"/>
      <c r="DDL349" s="12"/>
      <c r="DDM349" s="12"/>
      <c r="DDN349" s="12"/>
      <c r="DDO349" s="12"/>
      <c r="DDP349" s="12"/>
      <c r="DDQ349" s="12"/>
      <c r="DDR349" s="12"/>
      <c r="DDS349" s="12"/>
      <c r="DDT349" s="12"/>
      <c r="DDU349" s="12"/>
      <c r="DDV349" s="12"/>
      <c r="DDW349" s="12"/>
      <c r="DDX349" s="12"/>
      <c r="DDY349" s="12"/>
      <c r="DDZ349" s="12"/>
      <c r="DEA349" s="12"/>
      <c r="DEB349" s="12"/>
      <c r="DEC349" s="12"/>
      <c r="DED349" s="12"/>
      <c r="DEE349" s="12"/>
      <c r="DEF349" s="12"/>
      <c r="DEG349" s="12"/>
      <c r="DEH349" s="12"/>
      <c r="DEI349" s="12"/>
      <c r="DEJ349" s="12"/>
      <c r="DEK349" s="12"/>
      <c r="DEL349" s="12"/>
      <c r="DEM349" s="12"/>
      <c r="DEN349" s="12"/>
      <c r="DEO349" s="12"/>
      <c r="DEP349" s="12"/>
      <c r="DEQ349" s="12"/>
      <c r="DER349" s="12"/>
      <c r="DES349" s="12"/>
      <c r="DET349" s="12"/>
      <c r="DEU349" s="12"/>
      <c r="DEV349" s="12"/>
      <c r="DEW349" s="12"/>
      <c r="DEX349" s="12"/>
      <c r="DEY349" s="12"/>
      <c r="DEZ349" s="12"/>
      <c r="DFA349" s="12"/>
      <c r="DFB349" s="12"/>
      <c r="DFC349" s="12"/>
      <c r="DFD349" s="12"/>
      <c r="DFE349" s="12"/>
      <c r="DFF349" s="12"/>
      <c r="DFG349" s="12"/>
      <c r="DFH349" s="12"/>
      <c r="DFI349" s="12"/>
      <c r="DFJ349" s="12"/>
      <c r="DFK349" s="12"/>
      <c r="DFL349" s="12"/>
      <c r="DFM349" s="12"/>
      <c r="DFN349" s="12"/>
      <c r="DFO349" s="12"/>
      <c r="DFP349" s="12"/>
      <c r="DFQ349" s="12"/>
      <c r="DFR349" s="12"/>
      <c r="DFS349" s="12"/>
      <c r="DFT349" s="12"/>
      <c r="DFU349" s="12"/>
      <c r="DFV349" s="12"/>
      <c r="DFW349" s="12"/>
      <c r="DFX349" s="12"/>
      <c r="DFY349" s="12"/>
      <c r="DFZ349" s="12"/>
      <c r="DGA349" s="12"/>
      <c r="DGB349" s="12"/>
      <c r="DGC349" s="12"/>
      <c r="DGD349" s="12"/>
      <c r="DGE349" s="12"/>
      <c r="DGF349" s="12"/>
      <c r="DGG349" s="12"/>
      <c r="DGH349" s="12"/>
      <c r="DGI349" s="12"/>
      <c r="DGJ349" s="12"/>
      <c r="DGK349" s="12"/>
      <c r="DGL349" s="12"/>
      <c r="DGM349" s="12"/>
      <c r="DGN349" s="12"/>
      <c r="DGO349" s="12"/>
      <c r="DGP349" s="12"/>
      <c r="DGQ349" s="12"/>
      <c r="DGR349" s="12"/>
      <c r="DGS349" s="12"/>
      <c r="DGT349" s="12"/>
      <c r="DGU349" s="12"/>
      <c r="DGV349" s="12"/>
      <c r="DGW349" s="12"/>
      <c r="DGX349" s="12"/>
      <c r="DGY349" s="12"/>
      <c r="DGZ349" s="12"/>
      <c r="DHA349" s="12"/>
      <c r="DHB349" s="12"/>
      <c r="DHC349" s="12"/>
      <c r="DHD349" s="12"/>
      <c r="DHE349" s="12"/>
      <c r="DHF349" s="12"/>
      <c r="DHG349" s="12"/>
      <c r="DHH349" s="12"/>
      <c r="DHI349" s="12"/>
      <c r="DHJ349" s="12"/>
      <c r="DHK349" s="12"/>
      <c r="DHL349" s="12"/>
      <c r="DHM349" s="12"/>
      <c r="DHN349" s="12"/>
      <c r="DHO349" s="12"/>
      <c r="DHP349" s="12"/>
      <c r="DHQ349" s="12"/>
      <c r="DHR349" s="12"/>
      <c r="DHS349" s="12"/>
      <c r="DHT349" s="12"/>
      <c r="DHU349" s="12"/>
      <c r="DHV349" s="12"/>
      <c r="DHW349" s="12"/>
      <c r="DHX349" s="12"/>
      <c r="DHY349" s="12"/>
      <c r="DHZ349" s="12"/>
      <c r="DIA349" s="12"/>
      <c r="DIB349" s="12"/>
      <c r="DIC349" s="12"/>
      <c r="DID349" s="12"/>
      <c r="DIE349" s="12"/>
      <c r="DIF349" s="12"/>
      <c r="DIG349" s="12"/>
      <c r="DIH349" s="12"/>
      <c r="DII349" s="12"/>
      <c r="DIJ349" s="12"/>
      <c r="DIK349" s="12"/>
      <c r="DIL349" s="12"/>
      <c r="DIM349" s="12"/>
      <c r="DIN349" s="12"/>
      <c r="DIO349" s="12"/>
      <c r="DIP349" s="12"/>
      <c r="DIQ349" s="12"/>
      <c r="DIR349" s="12"/>
      <c r="DIS349" s="12"/>
      <c r="DIT349" s="12"/>
      <c r="DIU349" s="12"/>
      <c r="DIV349" s="12"/>
      <c r="DIW349" s="12"/>
      <c r="DIX349" s="12"/>
      <c r="DIY349" s="12"/>
      <c r="DIZ349" s="12"/>
      <c r="DJA349" s="12"/>
      <c r="DJB349" s="12"/>
      <c r="DJC349" s="12"/>
      <c r="DJD349" s="12"/>
      <c r="DJE349" s="12"/>
      <c r="DJF349" s="12"/>
      <c r="DJG349" s="12"/>
      <c r="DJH349" s="12"/>
      <c r="DJI349" s="12"/>
      <c r="DJJ349" s="12"/>
      <c r="DJK349" s="12"/>
      <c r="DJL349" s="12"/>
      <c r="DJM349" s="12"/>
      <c r="DJN349" s="12"/>
      <c r="DJO349" s="12"/>
      <c r="DJP349" s="12"/>
      <c r="DJQ349" s="12"/>
      <c r="DJR349" s="12"/>
      <c r="DJS349" s="12"/>
      <c r="DJT349" s="12"/>
      <c r="DJU349" s="12"/>
      <c r="DJV349" s="12"/>
      <c r="DJW349" s="12"/>
      <c r="DJX349" s="12"/>
      <c r="DJY349" s="12"/>
      <c r="DJZ349" s="12"/>
      <c r="DKA349" s="12"/>
      <c r="DKB349" s="12"/>
      <c r="DKC349" s="12"/>
      <c r="DKD349" s="12"/>
      <c r="DKE349" s="12"/>
      <c r="DKF349" s="12"/>
      <c r="DKG349" s="12"/>
      <c r="DKH349" s="12"/>
      <c r="DKI349" s="12"/>
      <c r="DKJ349" s="12"/>
      <c r="DKK349" s="12"/>
      <c r="DKL349" s="12"/>
      <c r="DKM349" s="12"/>
      <c r="DKN349" s="12"/>
      <c r="DKO349" s="12"/>
      <c r="DKP349" s="12"/>
      <c r="DKQ349" s="12"/>
      <c r="DKR349" s="12"/>
      <c r="DKS349" s="12"/>
      <c r="DKT349" s="12"/>
      <c r="DKU349" s="12"/>
      <c r="DKV349" s="12"/>
      <c r="DKW349" s="12"/>
      <c r="DKX349" s="12"/>
      <c r="DKY349" s="12"/>
      <c r="DKZ349" s="12"/>
      <c r="DLA349" s="12"/>
      <c r="DLB349" s="12"/>
      <c r="DLC349" s="12"/>
      <c r="DLD349" s="12"/>
      <c r="DLE349" s="12"/>
      <c r="DLF349" s="12"/>
      <c r="DLG349" s="12"/>
      <c r="DLH349" s="12"/>
      <c r="DLI349" s="12"/>
      <c r="DLJ349" s="12"/>
      <c r="DLK349" s="12"/>
      <c r="DLL349" s="12"/>
      <c r="DLM349" s="12"/>
      <c r="DLN349" s="12"/>
      <c r="DLO349" s="12"/>
      <c r="DLP349" s="12"/>
      <c r="DLQ349" s="12"/>
      <c r="DLR349" s="12"/>
      <c r="DLS349" s="12"/>
      <c r="DLT349" s="12"/>
      <c r="DLU349" s="12"/>
      <c r="DLV349" s="12"/>
      <c r="DLW349" s="12"/>
      <c r="DLX349" s="12"/>
      <c r="DLY349" s="12"/>
      <c r="DLZ349" s="12"/>
      <c r="DMA349" s="12"/>
      <c r="DMB349" s="12"/>
      <c r="DMC349" s="12"/>
      <c r="DMD349" s="12"/>
      <c r="DME349" s="12"/>
      <c r="DMF349" s="12"/>
      <c r="DMG349" s="12"/>
      <c r="DMH349" s="12"/>
      <c r="DMI349" s="12"/>
      <c r="DMJ349" s="12"/>
      <c r="DMK349" s="12"/>
      <c r="DML349" s="12"/>
      <c r="DMM349" s="12"/>
      <c r="DMN349" s="12"/>
      <c r="DMO349" s="12"/>
      <c r="DMP349" s="12"/>
      <c r="DMQ349" s="12"/>
      <c r="DMR349" s="12"/>
      <c r="DMS349" s="12"/>
      <c r="DMT349" s="12"/>
      <c r="DMU349" s="12"/>
      <c r="DMV349" s="12"/>
      <c r="DMW349" s="12"/>
      <c r="DMX349" s="12"/>
      <c r="DMY349" s="12"/>
      <c r="DMZ349" s="12"/>
      <c r="DNA349" s="12"/>
      <c r="DNB349" s="12"/>
      <c r="DNC349" s="12"/>
      <c r="DND349" s="12"/>
      <c r="DNE349" s="12"/>
      <c r="DNF349" s="12"/>
      <c r="DNG349" s="12"/>
      <c r="DNH349" s="12"/>
      <c r="DNI349" s="12"/>
      <c r="DNJ349" s="12"/>
      <c r="DNK349" s="12"/>
      <c r="DNL349" s="12"/>
      <c r="DNM349" s="12"/>
      <c r="DNN349" s="12"/>
      <c r="DNO349" s="12"/>
      <c r="DNP349" s="12"/>
      <c r="DNQ349" s="12"/>
      <c r="DNR349" s="12"/>
      <c r="DNS349" s="12"/>
      <c r="DNT349" s="12"/>
      <c r="DNU349" s="12"/>
      <c r="DNV349" s="12"/>
      <c r="DNW349" s="12"/>
      <c r="DNX349" s="12"/>
      <c r="DNY349" s="12"/>
      <c r="DNZ349" s="12"/>
      <c r="DOA349" s="12"/>
      <c r="DOB349" s="12"/>
      <c r="DOC349" s="12"/>
      <c r="DOD349" s="12"/>
      <c r="DOE349" s="12"/>
      <c r="DOF349" s="12"/>
      <c r="DOG349" s="12"/>
      <c r="DOH349" s="12"/>
      <c r="DOI349" s="12"/>
      <c r="DOJ349" s="12"/>
      <c r="DOK349" s="12"/>
      <c r="DOL349" s="12"/>
      <c r="DOM349" s="12"/>
      <c r="DON349" s="12"/>
      <c r="DOO349" s="12"/>
      <c r="DOP349" s="12"/>
      <c r="DOQ349" s="12"/>
      <c r="DOR349" s="12"/>
      <c r="DOS349" s="12"/>
      <c r="DOT349" s="12"/>
      <c r="DOU349" s="12"/>
      <c r="DOV349" s="12"/>
      <c r="DOW349" s="12"/>
      <c r="DOX349" s="12"/>
      <c r="DOY349" s="12"/>
      <c r="DOZ349" s="12"/>
      <c r="DPA349" s="12"/>
      <c r="DPB349" s="12"/>
      <c r="DPC349" s="12"/>
      <c r="DPD349" s="12"/>
      <c r="DPE349" s="12"/>
      <c r="DPF349" s="12"/>
      <c r="DPG349" s="12"/>
      <c r="DPH349" s="12"/>
      <c r="DPI349" s="12"/>
      <c r="DPJ349" s="12"/>
      <c r="DPK349" s="12"/>
      <c r="DPL349" s="12"/>
      <c r="DPM349" s="12"/>
      <c r="DPN349" s="12"/>
      <c r="DPO349" s="12"/>
      <c r="DPP349" s="12"/>
      <c r="DPQ349" s="12"/>
      <c r="DPR349" s="12"/>
      <c r="DPS349" s="12"/>
      <c r="DPT349" s="12"/>
      <c r="DPU349" s="12"/>
      <c r="DPV349" s="12"/>
      <c r="DPW349" s="12"/>
      <c r="DPX349" s="12"/>
      <c r="DPY349" s="12"/>
      <c r="DPZ349" s="12"/>
      <c r="DQA349" s="12"/>
      <c r="DQB349" s="12"/>
      <c r="DQC349" s="12"/>
      <c r="DQD349" s="12"/>
      <c r="DQE349" s="12"/>
      <c r="DQF349" s="12"/>
      <c r="DQG349" s="12"/>
      <c r="DQH349" s="12"/>
      <c r="DQI349" s="12"/>
      <c r="DQJ349" s="12"/>
      <c r="DQK349" s="12"/>
      <c r="DQL349" s="12"/>
      <c r="DQM349" s="12"/>
      <c r="DQN349" s="12"/>
      <c r="DQO349" s="12"/>
      <c r="DQP349" s="12"/>
      <c r="DQQ349" s="12"/>
      <c r="DQR349" s="12"/>
      <c r="DQS349" s="12"/>
      <c r="DQT349" s="12"/>
      <c r="DQU349" s="12"/>
      <c r="DQV349" s="12"/>
      <c r="DQW349" s="12"/>
      <c r="DQX349" s="12"/>
      <c r="DQY349" s="12"/>
      <c r="DQZ349" s="12"/>
      <c r="DRA349" s="12"/>
      <c r="DRB349" s="12"/>
      <c r="DRC349" s="12"/>
      <c r="DRD349" s="12"/>
      <c r="DRE349" s="12"/>
      <c r="DRF349" s="12"/>
      <c r="DRG349" s="12"/>
      <c r="DRH349" s="12"/>
      <c r="DRI349" s="12"/>
      <c r="DRJ349" s="12"/>
      <c r="DRK349" s="12"/>
      <c r="DRL349" s="12"/>
      <c r="DRM349" s="12"/>
      <c r="DRN349" s="12"/>
      <c r="DRO349" s="12"/>
      <c r="DRP349" s="12"/>
      <c r="DRQ349" s="12"/>
      <c r="DRR349" s="12"/>
      <c r="DRS349" s="12"/>
      <c r="DRT349" s="12"/>
      <c r="DRU349" s="12"/>
      <c r="DRV349" s="12"/>
      <c r="DRW349" s="12"/>
      <c r="DRX349" s="12"/>
      <c r="DRY349" s="12"/>
      <c r="DRZ349" s="12"/>
      <c r="DSA349" s="12"/>
      <c r="DSB349" s="12"/>
      <c r="DSC349" s="12"/>
      <c r="DSD349" s="12"/>
      <c r="DSE349" s="12"/>
      <c r="DSF349" s="12"/>
      <c r="DSG349" s="12"/>
      <c r="DSH349" s="12"/>
      <c r="DSI349" s="12"/>
      <c r="DSJ349" s="12"/>
      <c r="DSK349" s="12"/>
      <c r="DSL349" s="12"/>
      <c r="DSM349" s="12"/>
      <c r="DSN349" s="12"/>
      <c r="DSO349" s="12"/>
      <c r="DSP349" s="12"/>
      <c r="DSQ349" s="12"/>
      <c r="DSR349" s="12"/>
      <c r="DSS349" s="12"/>
      <c r="DST349" s="12"/>
      <c r="DSU349" s="12"/>
      <c r="DSV349" s="12"/>
      <c r="DSW349" s="12"/>
      <c r="DSX349" s="12"/>
      <c r="DSY349" s="12"/>
      <c r="DSZ349" s="12"/>
      <c r="DTA349" s="12"/>
      <c r="DTB349" s="12"/>
      <c r="DTC349" s="12"/>
      <c r="DTD349" s="12"/>
      <c r="DTE349" s="12"/>
      <c r="DTF349" s="12"/>
      <c r="DTG349" s="12"/>
      <c r="DTH349" s="12"/>
      <c r="DTI349" s="12"/>
      <c r="DTJ349" s="12"/>
      <c r="DTK349" s="12"/>
      <c r="DTL349" s="12"/>
      <c r="DTM349" s="12"/>
      <c r="DTN349" s="12"/>
      <c r="DTO349" s="12"/>
      <c r="DTP349" s="12"/>
      <c r="DTQ349" s="12"/>
      <c r="DTR349" s="12"/>
      <c r="DTS349" s="12"/>
      <c r="DTT349" s="12"/>
      <c r="DTU349" s="12"/>
      <c r="DTV349" s="12"/>
      <c r="DTW349" s="12"/>
      <c r="DTX349" s="12"/>
      <c r="DTY349" s="12"/>
      <c r="DTZ349" s="12"/>
      <c r="DUA349" s="12"/>
      <c r="DUB349" s="12"/>
      <c r="DUC349" s="12"/>
      <c r="DUD349" s="12"/>
      <c r="DUE349" s="12"/>
      <c r="DUF349" s="12"/>
      <c r="DUG349" s="12"/>
      <c r="DUH349" s="12"/>
      <c r="DUI349" s="12"/>
      <c r="DUJ349" s="12"/>
      <c r="DUK349" s="12"/>
      <c r="DUL349" s="12"/>
      <c r="DUM349" s="12"/>
      <c r="DUN349" s="12"/>
      <c r="DUO349" s="12"/>
      <c r="DUP349" s="12"/>
      <c r="DUQ349" s="12"/>
      <c r="DUR349" s="12"/>
      <c r="DUS349" s="12"/>
      <c r="DUT349" s="12"/>
      <c r="DUU349" s="12"/>
      <c r="DUV349" s="12"/>
      <c r="DUW349" s="12"/>
      <c r="DUX349" s="12"/>
      <c r="DUY349" s="12"/>
      <c r="DUZ349" s="12"/>
      <c r="DVA349" s="12"/>
      <c r="DVB349" s="12"/>
      <c r="DVC349" s="12"/>
      <c r="DVD349" s="12"/>
      <c r="DVE349" s="12"/>
      <c r="DVF349" s="12"/>
      <c r="DVG349" s="12"/>
      <c r="DVH349" s="12"/>
      <c r="DVI349" s="12"/>
      <c r="DVJ349" s="12"/>
      <c r="DVK349" s="12"/>
      <c r="DVL349" s="12"/>
      <c r="DVM349" s="12"/>
      <c r="DVN349" s="12"/>
      <c r="DVO349" s="12"/>
      <c r="DVP349" s="12"/>
      <c r="DVQ349" s="12"/>
      <c r="DVR349" s="12"/>
      <c r="DVS349" s="12"/>
      <c r="DVT349" s="12"/>
      <c r="DVU349" s="12"/>
      <c r="DVV349" s="12"/>
      <c r="DVW349" s="12"/>
      <c r="DVX349" s="12"/>
      <c r="DVY349" s="12"/>
      <c r="DVZ349" s="12"/>
      <c r="DWA349" s="12"/>
      <c r="DWB349" s="12"/>
      <c r="DWC349" s="12"/>
      <c r="DWD349" s="12"/>
      <c r="DWE349" s="12"/>
      <c r="DWF349" s="12"/>
      <c r="DWG349" s="12"/>
      <c r="DWH349" s="12"/>
      <c r="DWI349" s="12"/>
      <c r="DWJ349" s="12"/>
      <c r="DWK349" s="12"/>
      <c r="DWL349" s="12"/>
      <c r="DWM349" s="12"/>
      <c r="DWN349" s="12"/>
      <c r="DWO349" s="12"/>
      <c r="DWP349" s="12"/>
      <c r="DWQ349" s="12"/>
      <c r="DWR349" s="12"/>
      <c r="DWS349" s="12"/>
      <c r="DWT349" s="12"/>
      <c r="DWU349" s="12"/>
      <c r="DWV349" s="12"/>
      <c r="DWW349" s="12"/>
      <c r="DWX349" s="12"/>
      <c r="DWY349" s="12"/>
      <c r="DWZ349" s="12"/>
      <c r="DXA349" s="12"/>
      <c r="DXB349" s="12"/>
      <c r="DXC349" s="12"/>
      <c r="DXD349" s="12"/>
      <c r="DXE349" s="12"/>
      <c r="DXF349" s="12"/>
      <c r="DXG349" s="12"/>
      <c r="DXH349" s="12"/>
      <c r="DXI349" s="12"/>
      <c r="DXJ349" s="12"/>
      <c r="DXK349" s="12"/>
      <c r="DXL349" s="12"/>
      <c r="DXM349" s="12"/>
      <c r="DXN349" s="12"/>
      <c r="DXO349" s="12"/>
      <c r="DXP349" s="12"/>
      <c r="DXQ349" s="12"/>
      <c r="DXR349" s="12"/>
      <c r="DXS349" s="12"/>
      <c r="DXT349" s="12"/>
      <c r="DXU349" s="12"/>
      <c r="DXV349" s="12"/>
      <c r="DXW349" s="12"/>
      <c r="DXX349" s="12"/>
      <c r="DXY349" s="12"/>
      <c r="DXZ349" s="12"/>
      <c r="DYA349" s="12"/>
      <c r="DYB349" s="12"/>
      <c r="DYC349" s="12"/>
      <c r="DYD349" s="12"/>
      <c r="DYE349" s="12"/>
      <c r="DYF349" s="12"/>
      <c r="DYG349" s="12"/>
      <c r="DYH349" s="12"/>
      <c r="DYI349" s="12"/>
      <c r="DYJ349" s="12"/>
      <c r="DYK349" s="12"/>
      <c r="DYL349" s="12"/>
      <c r="DYM349" s="12"/>
      <c r="DYN349" s="12"/>
      <c r="DYO349" s="12"/>
      <c r="DYP349" s="12"/>
      <c r="DYQ349" s="12"/>
      <c r="DYR349" s="12"/>
      <c r="DYS349" s="12"/>
      <c r="DYT349" s="12"/>
      <c r="DYU349" s="12"/>
      <c r="DYV349" s="12"/>
      <c r="DYW349" s="12"/>
      <c r="DYX349" s="12"/>
      <c r="DYY349" s="12"/>
      <c r="DYZ349" s="12"/>
      <c r="DZA349" s="12"/>
      <c r="DZB349" s="12"/>
      <c r="DZC349" s="12"/>
      <c r="DZD349" s="12"/>
      <c r="DZE349" s="12"/>
      <c r="DZF349" s="12"/>
      <c r="DZG349" s="12"/>
      <c r="DZH349" s="12"/>
      <c r="DZI349" s="12"/>
      <c r="DZJ349" s="12"/>
      <c r="DZK349" s="12"/>
      <c r="DZL349" s="12"/>
      <c r="DZM349" s="12"/>
      <c r="DZN349" s="12"/>
      <c r="DZO349" s="12"/>
      <c r="DZP349" s="12"/>
      <c r="DZQ349" s="12"/>
      <c r="DZR349" s="12"/>
      <c r="DZS349" s="12"/>
      <c r="DZT349" s="12"/>
      <c r="DZU349" s="12"/>
      <c r="DZV349" s="12"/>
      <c r="DZW349" s="12"/>
      <c r="DZX349" s="12"/>
      <c r="DZY349" s="12"/>
      <c r="DZZ349" s="12"/>
      <c r="EAA349" s="12"/>
      <c r="EAB349" s="12"/>
      <c r="EAC349" s="12"/>
      <c r="EAD349" s="12"/>
      <c r="EAE349" s="12"/>
      <c r="EAF349" s="12"/>
      <c r="EAG349" s="12"/>
      <c r="EAH349" s="12"/>
      <c r="EAI349" s="12"/>
      <c r="EAJ349" s="12"/>
      <c r="EAK349" s="12"/>
      <c r="EAL349" s="12"/>
      <c r="EAM349" s="12"/>
      <c r="EAN349" s="12"/>
      <c r="EAO349" s="12"/>
      <c r="EAP349" s="12"/>
      <c r="EAQ349" s="12"/>
      <c r="EAR349" s="12"/>
      <c r="EAS349" s="12"/>
      <c r="EAT349" s="12"/>
      <c r="EAU349" s="12"/>
      <c r="EAV349" s="12"/>
      <c r="EAW349" s="12"/>
      <c r="EAX349" s="12"/>
      <c r="EAY349" s="12"/>
      <c r="EAZ349" s="12"/>
      <c r="EBA349" s="12"/>
      <c r="EBB349" s="12"/>
      <c r="EBC349" s="12"/>
      <c r="EBD349" s="12"/>
      <c r="EBE349" s="12"/>
      <c r="EBF349" s="12"/>
      <c r="EBG349" s="12"/>
      <c r="EBH349" s="12"/>
      <c r="EBI349" s="12"/>
      <c r="EBJ349" s="12"/>
      <c r="EBK349" s="12"/>
      <c r="EBL349" s="12"/>
      <c r="EBM349" s="12"/>
      <c r="EBN349" s="12"/>
      <c r="EBO349" s="12"/>
      <c r="EBP349" s="12"/>
      <c r="EBQ349" s="12"/>
      <c r="EBR349" s="12"/>
      <c r="EBS349" s="12"/>
      <c r="EBT349" s="12"/>
      <c r="EBU349" s="12"/>
      <c r="EBV349" s="12"/>
      <c r="EBW349" s="12"/>
      <c r="EBX349" s="12"/>
      <c r="EBY349" s="12"/>
      <c r="EBZ349" s="12"/>
      <c r="ECA349" s="12"/>
      <c r="ECB349" s="12"/>
      <c r="ECC349" s="12"/>
      <c r="ECD349" s="12"/>
      <c r="ECE349" s="12"/>
      <c r="ECF349" s="12"/>
      <c r="ECG349" s="12"/>
      <c r="ECH349" s="12"/>
      <c r="ECI349" s="12"/>
      <c r="ECJ349" s="12"/>
      <c r="ECK349" s="12"/>
      <c r="ECL349" s="12"/>
      <c r="ECM349" s="12"/>
      <c r="ECN349" s="12"/>
      <c r="ECO349" s="12"/>
      <c r="ECP349" s="12"/>
      <c r="ECQ349" s="12"/>
      <c r="ECR349" s="12"/>
      <c r="ECS349" s="12"/>
      <c r="ECT349" s="12"/>
      <c r="ECU349" s="12"/>
      <c r="ECV349" s="12"/>
      <c r="ECW349" s="12"/>
      <c r="ECX349" s="12"/>
      <c r="ECY349" s="12"/>
      <c r="ECZ349" s="12"/>
      <c r="EDA349" s="12"/>
      <c r="EDB349" s="12"/>
      <c r="EDC349" s="12"/>
      <c r="EDD349" s="12"/>
      <c r="EDE349" s="12"/>
      <c r="EDF349" s="12"/>
      <c r="EDG349" s="12"/>
      <c r="EDH349" s="12"/>
      <c r="EDI349" s="12"/>
      <c r="EDJ349" s="12"/>
      <c r="EDK349" s="12"/>
      <c r="EDL349" s="12"/>
      <c r="EDM349" s="12"/>
      <c r="EDN349" s="12"/>
      <c r="EDO349" s="12"/>
      <c r="EDP349" s="12"/>
      <c r="EDQ349" s="12"/>
      <c r="EDR349" s="12"/>
      <c r="EDS349" s="12"/>
      <c r="EDT349" s="12"/>
      <c r="EDU349" s="12"/>
      <c r="EDV349" s="12"/>
      <c r="EDW349" s="12"/>
      <c r="EDX349" s="12"/>
      <c r="EDY349" s="12"/>
      <c r="EDZ349" s="12"/>
      <c r="EEA349" s="12"/>
      <c r="EEB349" s="12"/>
      <c r="EEC349" s="12"/>
      <c r="EED349" s="12"/>
      <c r="EEE349" s="12"/>
      <c r="EEF349" s="12"/>
      <c r="EEG349" s="12"/>
      <c r="EEH349" s="12"/>
      <c r="EEI349" s="12"/>
      <c r="EEJ349" s="12"/>
      <c r="EEK349" s="12"/>
      <c r="EEL349" s="12"/>
      <c r="EEM349" s="12"/>
      <c r="EEN349" s="12"/>
      <c r="EEO349" s="12"/>
      <c r="EEP349" s="12"/>
      <c r="EEQ349" s="12"/>
      <c r="EER349" s="12"/>
      <c r="EES349" s="12"/>
      <c r="EET349" s="12"/>
      <c r="EEU349" s="12"/>
      <c r="EEV349" s="12"/>
      <c r="EEW349" s="12"/>
      <c r="EEX349" s="12"/>
      <c r="EEY349" s="12"/>
      <c r="EEZ349" s="12"/>
      <c r="EFA349" s="12"/>
      <c r="EFB349" s="12"/>
      <c r="EFC349" s="12"/>
      <c r="EFD349" s="12"/>
      <c r="EFE349" s="12"/>
      <c r="EFF349" s="12"/>
      <c r="EFG349" s="12"/>
      <c r="EFH349" s="12"/>
      <c r="EFI349" s="12"/>
      <c r="EFJ349" s="12"/>
      <c r="EFK349" s="12"/>
      <c r="EFL349" s="12"/>
      <c r="EFM349" s="12"/>
      <c r="EFN349" s="12"/>
      <c r="EFO349" s="12"/>
      <c r="EFP349" s="12"/>
      <c r="EFQ349" s="12"/>
      <c r="EFR349" s="12"/>
      <c r="EFS349" s="12"/>
      <c r="EFT349" s="12"/>
      <c r="EFU349" s="12"/>
      <c r="EFV349" s="12"/>
      <c r="EFW349" s="12"/>
      <c r="EFX349" s="12"/>
      <c r="EFY349" s="12"/>
      <c r="EFZ349" s="12"/>
      <c r="EGA349" s="12"/>
      <c r="EGB349" s="12"/>
      <c r="EGC349" s="12"/>
      <c r="EGD349" s="12"/>
      <c r="EGE349" s="12"/>
      <c r="EGF349" s="12"/>
      <c r="EGG349" s="12"/>
      <c r="EGH349" s="12"/>
      <c r="EGI349" s="12"/>
      <c r="EGJ349" s="12"/>
      <c r="EGK349" s="12"/>
      <c r="EGL349" s="12"/>
      <c r="EGM349" s="12"/>
      <c r="EGN349" s="12"/>
      <c r="EGO349" s="12"/>
      <c r="EGP349" s="12"/>
      <c r="EGQ349" s="12"/>
      <c r="EGR349" s="12"/>
      <c r="EGS349" s="12"/>
      <c r="EGT349" s="12"/>
      <c r="EGU349" s="12"/>
      <c r="EGV349" s="12"/>
      <c r="EGW349" s="12"/>
      <c r="EGX349" s="12"/>
      <c r="EGY349" s="12"/>
      <c r="EGZ349" s="12"/>
      <c r="EHA349" s="12"/>
      <c r="EHB349" s="12"/>
      <c r="EHC349" s="12"/>
      <c r="EHD349" s="12"/>
      <c r="EHE349" s="12"/>
      <c r="EHF349" s="12"/>
      <c r="EHG349" s="12"/>
      <c r="EHH349" s="12"/>
      <c r="EHI349" s="12"/>
      <c r="EHJ349" s="12"/>
      <c r="EHK349" s="12"/>
      <c r="EHL349" s="12"/>
      <c r="EHM349" s="12"/>
      <c r="EHN349" s="12"/>
      <c r="EHO349" s="12"/>
      <c r="EHP349" s="12"/>
      <c r="EHQ349" s="12"/>
      <c r="EHR349" s="12"/>
      <c r="EHS349" s="12"/>
      <c r="EHT349" s="12"/>
      <c r="EHU349" s="12"/>
      <c r="EHV349" s="12"/>
      <c r="EHW349" s="12"/>
      <c r="EHX349" s="12"/>
      <c r="EHY349" s="12"/>
      <c r="EHZ349" s="12"/>
      <c r="EIA349" s="12"/>
      <c r="EIB349" s="12"/>
      <c r="EIC349" s="12"/>
      <c r="EID349" s="12"/>
      <c r="EIE349" s="12"/>
      <c r="EIF349" s="12"/>
      <c r="EIG349" s="12"/>
      <c r="EIH349" s="12"/>
      <c r="EII349" s="12"/>
      <c r="EIJ349" s="12"/>
      <c r="EIK349" s="12"/>
      <c r="EIL349" s="12"/>
      <c r="EIM349" s="12"/>
      <c r="EIN349" s="12"/>
      <c r="EIO349" s="12"/>
      <c r="EIP349" s="12"/>
      <c r="EIQ349" s="12"/>
      <c r="EIR349" s="12"/>
      <c r="EIS349" s="12"/>
      <c r="EIT349" s="12"/>
      <c r="EIU349" s="12"/>
      <c r="EIV349" s="12"/>
      <c r="EIW349" s="12"/>
      <c r="EIX349" s="12"/>
      <c r="EIY349" s="12"/>
      <c r="EIZ349" s="12"/>
      <c r="EJA349" s="12"/>
      <c r="EJB349" s="12"/>
      <c r="EJC349" s="12"/>
      <c r="EJD349" s="12"/>
      <c r="EJE349" s="12"/>
      <c r="EJF349" s="12"/>
      <c r="EJG349" s="12"/>
      <c r="EJH349" s="12"/>
      <c r="EJI349" s="12"/>
      <c r="EJJ349" s="12"/>
      <c r="EJK349" s="12"/>
      <c r="EJL349" s="12"/>
      <c r="EJM349" s="12"/>
      <c r="EJN349" s="12"/>
      <c r="EJO349" s="12"/>
      <c r="EJP349" s="12"/>
      <c r="EJQ349" s="12"/>
      <c r="EJR349" s="12"/>
      <c r="EJS349" s="12"/>
      <c r="EJT349" s="12"/>
      <c r="EJU349" s="12"/>
      <c r="EJV349" s="12"/>
      <c r="EJW349" s="12"/>
      <c r="EJX349" s="12"/>
      <c r="EJY349" s="12"/>
      <c r="EJZ349" s="12"/>
      <c r="EKA349" s="12"/>
      <c r="EKB349" s="12"/>
      <c r="EKC349" s="12"/>
      <c r="EKD349" s="12"/>
      <c r="EKE349" s="12"/>
      <c r="EKF349" s="12"/>
      <c r="EKG349" s="12"/>
      <c r="EKH349" s="12"/>
      <c r="EKI349" s="12"/>
      <c r="EKJ349" s="12"/>
      <c r="EKK349" s="12"/>
      <c r="EKL349" s="12"/>
      <c r="EKM349" s="12"/>
      <c r="EKN349" s="12"/>
      <c r="EKO349" s="12"/>
      <c r="EKP349" s="12"/>
      <c r="EKQ349" s="12"/>
      <c r="EKR349" s="12"/>
      <c r="EKS349" s="12"/>
      <c r="EKT349" s="12"/>
      <c r="EKU349" s="12"/>
      <c r="EKV349" s="12"/>
      <c r="EKW349" s="12"/>
      <c r="EKX349" s="12"/>
      <c r="EKY349" s="12"/>
      <c r="EKZ349" s="12"/>
      <c r="ELA349" s="12"/>
      <c r="ELB349" s="12"/>
      <c r="ELC349" s="12"/>
      <c r="ELD349" s="12"/>
      <c r="ELE349" s="12"/>
      <c r="ELF349" s="12"/>
      <c r="ELG349" s="12"/>
      <c r="ELH349" s="12"/>
      <c r="ELI349" s="12"/>
      <c r="ELJ349" s="12"/>
      <c r="ELK349" s="12"/>
      <c r="ELL349" s="12"/>
      <c r="ELM349" s="12"/>
      <c r="ELN349" s="12"/>
      <c r="ELO349" s="12"/>
      <c r="ELP349" s="12"/>
      <c r="ELQ349" s="12"/>
      <c r="ELR349" s="12"/>
      <c r="ELS349" s="12"/>
      <c r="ELT349" s="12"/>
      <c r="ELU349" s="12"/>
      <c r="ELV349" s="12"/>
      <c r="ELW349" s="12"/>
      <c r="ELX349" s="12"/>
      <c r="ELY349" s="12"/>
      <c r="ELZ349" s="12"/>
      <c r="EMA349" s="12"/>
      <c r="EMB349" s="12"/>
      <c r="EMC349" s="12"/>
      <c r="EMD349" s="12"/>
      <c r="EME349" s="12"/>
      <c r="EMF349" s="12"/>
      <c r="EMG349" s="12"/>
      <c r="EMH349" s="12"/>
      <c r="EMI349" s="12"/>
      <c r="EMJ349" s="12"/>
      <c r="EMK349" s="12"/>
      <c r="EML349" s="12"/>
      <c r="EMM349" s="12"/>
      <c r="EMN349" s="12"/>
      <c r="EMO349" s="12"/>
      <c r="EMP349" s="12"/>
      <c r="EMQ349" s="12"/>
      <c r="EMR349" s="12"/>
      <c r="EMS349" s="12"/>
      <c r="EMT349" s="12"/>
      <c r="EMU349" s="12"/>
      <c r="EMV349" s="12"/>
      <c r="EMW349" s="12"/>
      <c r="EMX349" s="12"/>
      <c r="EMY349" s="12"/>
      <c r="EMZ349" s="12"/>
      <c r="ENA349" s="12"/>
      <c r="ENB349" s="12"/>
      <c r="ENC349" s="12"/>
      <c r="END349" s="12"/>
      <c r="ENE349" s="12"/>
      <c r="ENF349" s="12"/>
      <c r="ENG349" s="12"/>
      <c r="ENH349" s="12"/>
      <c r="ENI349" s="12"/>
      <c r="ENJ349" s="12"/>
      <c r="ENK349" s="12"/>
      <c r="ENL349" s="12"/>
      <c r="ENM349" s="12"/>
      <c r="ENN349" s="12"/>
      <c r="ENO349" s="12"/>
      <c r="ENP349" s="12"/>
      <c r="ENQ349" s="12"/>
      <c r="ENR349" s="12"/>
      <c r="ENS349" s="12"/>
      <c r="ENT349" s="12"/>
      <c r="ENU349" s="12"/>
      <c r="ENV349" s="12"/>
      <c r="ENW349" s="12"/>
      <c r="ENX349" s="12"/>
      <c r="ENY349" s="12"/>
      <c r="ENZ349" s="12"/>
      <c r="EOA349" s="12"/>
      <c r="EOB349" s="12"/>
      <c r="EOC349" s="12"/>
      <c r="EOD349" s="12"/>
      <c r="EOE349" s="12"/>
      <c r="EOF349" s="12"/>
      <c r="EOG349" s="12"/>
      <c r="EOH349" s="12"/>
      <c r="EOI349" s="12"/>
      <c r="EOJ349" s="12"/>
      <c r="EOK349" s="12"/>
      <c r="EOL349" s="12"/>
      <c r="EOM349" s="12"/>
      <c r="EON349" s="12"/>
      <c r="EOO349" s="12"/>
      <c r="EOP349" s="12"/>
      <c r="EOQ349" s="12"/>
      <c r="EOR349" s="12"/>
      <c r="EOS349" s="12"/>
      <c r="EOT349" s="12"/>
      <c r="EOU349" s="12"/>
      <c r="EOV349" s="12"/>
      <c r="EOW349" s="12"/>
      <c r="EOX349" s="12"/>
      <c r="EOY349" s="12"/>
      <c r="EOZ349" s="12"/>
      <c r="EPA349" s="12"/>
      <c r="EPB349" s="12"/>
      <c r="EPC349" s="12"/>
      <c r="EPD349" s="12"/>
      <c r="EPE349" s="12"/>
      <c r="EPF349" s="12"/>
      <c r="EPG349" s="12"/>
      <c r="EPH349" s="12"/>
      <c r="EPI349" s="12"/>
      <c r="EPJ349" s="12"/>
      <c r="EPK349" s="12"/>
      <c r="EPL349" s="12"/>
      <c r="EPM349" s="12"/>
      <c r="EPN349" s="12"/>
      <c r="EPO349" s="12"/>
      <c r="EPP349" s="12"/>
      <c r="EPQ349" s="12"/>
      <c r="EPR349" s="12"/>
      <c r="EPS349" s="12"/>
      <c r="EPT349" s="12"/>
      <c r="EPU349" s="12"/>
      <c r="EPV349" s="12"/>
      <c r="EPW349" s="12"/>
      <c r="EPX349" s="12"/>
      <c r="EPY349" s="12"/>
      <c r="EPZ349" s="12"/>
      <c r="EQA349" s="12"/>
      <c r="EQB349" s="12"/>
      <c r="EQC349" s="12"/>
      <c r="EQD349" s="12"/>
      <c r="EQE349" s="12"/>
      <c r="EQF349" s="12"/>
      <c r="EQG349" s="12"/>
      <c r="EQH349" s="12"/>
      <c r="EQI349" s="12"/>
      <c r="EQJ349" s="12"/>
      <c r="EQK349" s="12"/>
      <c r="EQL349" s="12"/>
      <c r="EQM349" s="12"/>
      <c r="EQN349" s="12"/>
      <c r="EQO349" s="12"/>
      <c r="EQP349" s="12"/>
      <c r="EQQ349" s="12"/>
      <c r="EQR349" s="12"/>
      <c r="EQS349" s="12"/>
      <c r="EQT349" s="12"/>
      <c r="EQU349" s="12"/>
      <c r="EQV349" s="12"/>
      <c r="EQW349" s="12"/>
      <c r="EQX349" s="12"/>
      <c r="EQY349" s="12"/>
      <c r="EQZ349" s="12"/>
      <c r="ERA349" s="12"/>
      <c r="ERB349" s="12"/>
      <c r="ERC349" s="12"/>
      <c r="ERD349" s="12"/>
      <c r="ERE349" s="12"/>
      <c r="ERF349" s="12"/>
      <c r="ERG349" s="12"/>
      <c r="ERH349" s="12"/>
      <c r="ERI349" s="12"/>
      <c r="ERJ349" s="12"/>
      <c r="ERK349" s="12"/>
      <c r="ERL349" s="12"/>
      <c r="ERM349" s="12"/>
      <c r="ERN349" s="12"/>
      <c r="ERO349" s="12"/>
      <c r="ERP349" s="12"/>
      <c r="ERQ349" s="12"/>
      <c r="ERR349" s="12"/>
      <c r="ERS349" s="12"/>
      <c r="ERT349" s="12"/>
      <c r="ERU349" s="12"/>
      <c r="ERV349" s="12"/>
      <c r="ERW349" s="12"/>
      <c r="ERX349" s="12"/>
      <c r="ERY349" s="12"/>
      <c r="ERZ349" s="12"/>
      <c r="ESA349" s="12"/>
      <c r="ESB349" s="12"/>
      <c r="ESC349" s="12"/>
      <c r="ESD349" s="12"/>
      <c r="ESE349" s="12"/>
      <c r="ESF349" s="12"/>
      <c r="ESG349" s="12"/>
      <c r="ESH349" s="12"/>
      <c r="ESI349" s="12"/>
      <c r="ESJ349" s="12"/>
      <c r="ESK349" s="12"/>
      <c r="ESL349" s="12"/>
      <c r="ESM349" s="12"/>
      <c r="ESN349" s="12"/>
      <c r="ESO349" s="12"/>
      <c r="ESP349" s="12"/>
      <c r="ESQ349" s="12"/>
      <c r="ESR349" s="12"/>
      <c r="ESS349" s="12"/>
      <c r="EST349" s="12"/>
      <c r="ESU349" s="12"/>
      <c r="ESV349" s="12"/>
      <c r="ESW349" s="12"/>
      <c r="ESX349" s="12"/>
      <c r="ESY349" s="12"/>
      <c r="ESZ349" s="12"/>
      <c r="ETA349" s="12"/>
      <c r="ETB349" s="12"/>
      <c r="ETC349" s="12"/>
      <c r="ETD349" s="12"/>
      <c r="ETE349" s="12"/>
      <c r="ETF349" s="12"/>
      <c r="ETG349" s="12"/>
      <c r="ETH349" s="12"/>
      <c r="ETI349" s="12"/>
      <c r="ETJ349" s="12"/>
      <c r="ETK349" s="12"/>
      <c r="ETL349" s="12"/>
      <c r="ETM349" s="12"/>
      <c r="ETN349" s="12"/>
      <c r="ETO349" s="12"/>
      <c r="ETP349" s="12"/>
      <c r="ETQ349" s="12"/>
      <c r="ETR349" s="12"/>
      <c r="ETS349" s="12"/>
      <c r="ETT349" s="12"/>
      <c r="ETU349" s="12"/>
      <c r="ETV349" s="12"/>
      <c r="ETW349" s="12"/>
      <c r="ETX349" s="12"/>
      <c r="ETY349" s="12"/>
      <c r="ETZ349" s="12"/>
      <c r="EUA349" s="12"/>
      <c r="EUB349" s="12"/>
      <c r="EUC349" s="12"/>
      <c r="EUD349" s="12"/>
      <c r="EUE349" s="12"/>
      <c r="EUF349" s="12"/>
      <c r="EUG349" s="12"/>
      <c r="EUH349" s="12"/>
      <c r="EUI349" s="12"/>
      <c r="EUJ349" s="12"/>
      <c r="EUK349" s="12"/>
      <c r="EUL349" s="12"/>
      <c r="EUM349" s="12"/>
      <c r="EUN349" s="12"/>
      <c r="EUO349" s="12"/>
      <c r="EUP349" s="12"/>
      <c r="EUQ349" s="12"/>
      <c r="EUR349" s="12"/>
      <c r="EUS349" s="12"/>
      <c r="EUT349" s="12"/>
      <c r="EUU349" s="12"/>
      <c r="EUV349" s="12"/>
      <c r="EUW349" s="12"/>
      <c r="EUX349" s="12"/>
      <c r="EUY349" s="12"/>
      <c r="EUZ349" s="12"/>
      <c r="EVA349" s="12"/>
      <c r="EVB349" s="12"/>
      <c r="EVC349" s="12"/>
      <c r="EVD349" s="12"/>
      <c r="EVE349" s="12"/>
      <c r="EVF349" s="12"/>
      <c r="EVG349" s="12"/>
      <c r="EVH349" s="12"/>
      <c r="EVI349" s="12"/>
      <c r="EVJ349" s="12"/>
      <c r="EVK349" s="12"/>
      <c r="EVL349" s="12"/>
      <c r="EVM349" s="12"/>
      <c r="EVN349" s="12"/>
      <c r="EVO349" s="12"/>
      <c r="EVP349" s="12"/>
      <c r="EVQ349" s="12"/>
      <c r="EVR349" s="12"/>
      <c r="EVS349" s="12"/>
      <c r="EVT349" s="12"/>
      <c r="EVU349" s="12"/>
      <c r="EVV349" s="12"/>
      <c r="EVW349" s="12"/>
      <c r="EVX349" s="12"/>
      <c r="EVY349" s="12"/>
      <c r="EVZ349" s="12"/>
      <c r="EWA349" s="12"/>
      <c r="EWB349" s="12"/>
      <c r="EWC349" s="12"/>
      <c r="EWD349" s="12"/>
      <c r="EWE349" s="12"/>
      <c r="EWF349" s="12"/>
      <c r="EWG349" s="12"/>
      <c r="EWH349" s="12"/>
      <c r="EWI349" s="12"/>
      <c r="EWJ349" s="12"/>
      <c r="EWK349" s="12"/>
      <c r="EWL349" s="12"/>
      <c r="EWM349" s="12"/>
      <c r="EWN349" s="12"/>
      <c r="EWO349" s="12"/>
      <c r="EWP349" s="12"/>
      <c r="EWQ349" s="12"/>
      <c r="EWR349" s="12"/>
      <c r="EWS349" s="12"/>
      <c r="EWT349" s="12"/>
      <c r="EWU349" s="12"/>
      <c r="EWV349" s="12"/>
      <c r="EWW349" s="12"/>
      <c r="EWX349" s="12"/>
      <c r="EWY349" s="12"/>
      <c r="EWZ349" s="12"/>
      <c r="EXA349" s="12"/>
      <c r="EXB349" s="12"/>
      <c r="EXC349" s="12"/>
      <c r="EXD349" s="12"/>
      <c r="EXE349" s="12"/>
      <c r="EXF349" s="12"/>
      <c r="EXG349" s="12"/>
      <c r="EXH349" s="12"/>
      <c r="EXI349" s="12"/>
      <c r="EXJ349" s="12"/>
      <c r="EXK349" s="12"/>
      <c r="EXL349" s="12"/>
      <c r="EXM349" s="12"/>
      <c r="EXN349" s="12"/>
      <c r="EXO349" s="12"/>
      <c r="EXP349" s="12"/>
      <c r="EXQ349" s="12"/>
      <c r="EXR349" s="12"/>
      <c r="EXS349" s="12"/>
      <c r="EXT349" s="12"/>
      <c r="EXU349" s="12"/>
      <c r="EXV349" s="12"/>
      <c r="EXW349" s="12"/>
      <c r="EXX349" s="12"/>
      <c r="EXY349" s="12"/>
      <c r="EXZ349" s="12"/>
      <c r="EYA349" s="12"/>
      <c r="EYB349" s="12"/>
      <c r="EYC349" s="12"/>
      <c r="EYD349" s="12"/>
      <c r="EYE349" s="12"/>
      <c r="EYF349" s="12"/>
      <c r="EYG349" s="12"/>
      <c r="EYH349" s="12"/>
      <c r="EYI349" s="12"/>
      <c r="EYJ349" s="12"/>
      <c r="EYK349" s="12"/>
      <c r="EYL349" s="12"/>
      <c r="EYM349" s="12"/>
      <c r="EYN349" s="12"/>
      <c r="EYO349" s="12"/>
      <c r="EYP349" s="12"/>
      <c r="EYQ349" s="12"/>
      <c r="EYR349" s="12"/>
      <c r="EYS349" s="12"/>
      <c r="EYT349" s="12"/>
      <c r="EYU349" s="12"/>
      <c r="EYV349" s="12"/>
      <c r="EYW349" s="12"/>
      <c r="EYX349" s="12"/>
      <c r="EYY349" s="12"/>
      <c r="EYZ349" s="12"/>
      <c r="EZA349" s="12"/>
      <c r="EZB349" s="12"/>
      <c r="EZC349" s="12"/>
      <c r="EZD349" s="12"/>
      <c r="EZE349" s="12"/>
      <c r="EZF349" s="12"/>
      <c r="EZG349" s="12"/>
      <c r="EZH349" s="12"/>
      <c r="EZI349" s="12"/>
      <c r="EZJ349" s="12"/>
      <c r="EZK349" s="12"/>
      <c r="EZL349" s="12"/>
      <c r="EZM349" s="12"/>
      <c r="EZN349" s="12"/>
      <c r="EZO349" s="12"/>
      <c r="EZP349" s="12"/>
      <c r="EZQ349" s="12"/>
      <c r="EZR349" s="12"/>
      <c r="EZS349" s="12"/>
      <c r="EZT349" s="12"/>
      <c r="EZU349" s="12"/>
      <c r="EZV349" s="12"/>
      <c r="EZW349" s="12"/>
      <c r="EZX349" s="12"/>
      <c r="EZY349" s="12"/>
      <c r="EZZ349" s="12"/>
      <c r="FAA349" s="12"/>
      <c r="FAB349" s="12"/>
      <c r="FAC349" s="12"/>
      <c r="FAD349" s="12"/>
      <c r="FAE349" s="12"/>
      <c r="FAF349" s="12"/>
      <c r="FAG349" s="12"/>
      <c r="FAH349" s="12"/>
      <c r="FAI349" s="12"/>
      <c r="FAJ349" s="12"/>
      <c r="FAK349" s="12"/>
      <c r="FAL349" s="12"/>
      <c r="FAM349" s="12"/>
      <c r="FAN349" s="12"/>
      <c r="FAO349" s="12"/>
      <c r="FAP349" s="12"/>
      <c r="FAQ349" s="12"/>
      <c r="FAR349" s="12"/>
      <c r="FAS349" s="12"/>
      <c r="FAT349" s="12"/>
      <c r="FAU349" s="12"/>
      <c r="FAV349" s="12"/>
      <c r="FAW349" s="12"/>
      <c r="FAX349" s="12"/>
      <c r="FAY349" s="12"/>
      <c r="FAZ349" s="12"/>
      <c r="FBA349" s="12"/>
      <c r="FBB349" s="12"/>
      <c r="FBC349" s="12"/>
      <c r="FBD349" s="12"/>
      <c r="FBE349" s="12"/>
      <c r="FBF349" s="12"/>
      <c r="FBG349" s="12"/>
      <c r="FBH349" s="12"/>
      <c r="FBI349" s="12"/>
      <c r="FBJ349" s="12"/>
      <c r="FBK349" s="12"/>
      <c r="FBL349" s="12"/>
      <c r="FBM349" s="12"/>
      <c r="FBN349" s="12"/>
      <c r="FBO349" s="12"/>
      <c r="FBP349" s="12"/>
      <c r="FBQ349" s="12"/>
      <c r="FBR349" s="12"/>
      <c r="FBS349" s="12"/>
      <c r="FBT349" s="12"/>
      <c r="FBU349" s="12"/>
      <c r="FBV349" s="12"/>
      <c r="FBW349" s="12"/>
      <c r="FBX349" s="12"/>
      <c r="FBY349" s="12"/>
      <c r="FBZ349" s="12"/>
      <c r="FCA349" s="12"/>
      <c r="FCB349" s="12"/>
      <c r="FCC349" s="12"/>
      <c r="FCD349" s="12"/>
      <c r="FCE349" s="12"/>
      <c r="FCF349" s="12"/>
      <c r="FCG349" s="12"/>
      <c r="FCH349" s="12"/>
      <c r="FCI349" s="12"/>
      <c r="FCJ349" s="12"/>
      <c r="FCK349" s="12"/>
      <c r="FCL349" s="12"/>
      <c r="FCM349" s="12"/>
      <c r="FCN349" s="12"/>
      <c r="FCO349" s="12"/>
      <c r="FCP349" s="12"/>
      <c r="FCQ349" s="12"/>
      <c r="FCR349" s="12"/>
      <c r="FCS349" s="12"/>
      <c r="FCT349" s="12"/>
      <c r="FCU349" s="12"/>
      <c r="FCV349" s="12"/>
      <c r="FCW349" s="12"/>
      <c r="FCX349" s="12"/>
      <c r="FCY349" s="12"/>
      <c r="FCZ349" s="12"/>
      <c r="FDA349" s="12"/>
      <c r="FDB349" s="12"/>
      <c r="FDC349" s="12"/>
      <c r="FDD349" s="12"/>
      <c r="FDE349" s="12"/>
      <c r="FDF349" s="12"/>
      <c r="FDG349" s="12"/>
      <c r="FDH349" s="12"/>
      <c r="FDI349" s="12"/>
      <c r="FDJ349" s="12"/>
      <c r="FDK349" s="12"/>
      <c r="FDL349" s="12"/>
      <c r="FDM349" s="12"/>
      <c r="FDN349" s="12"/>
      <c r="FDO349" s="12"/>
      <c r="FDP349" s="12"/>
      <c r="FDQ349" s="12"/>
      <c r="FDR349" s="12"/>
      <c r="FDS349" s="12"/>
      <c r="FDT349" s="12"/>
      <c r="FDU349" s="12"/>
      <c r="FDV349" s="12"/>
      <c r="FDW349" s="12"/>
      <c r="FDX349" s="12"/>
      <c r="FDY349" s="12"/>
      <c r="FDZ349" s="12"/>
      <c r="FEA349" s="12"/>
      <c r="FEB349" s="12"/>
      <c r="FEC349" s="12"/>
      <c r="FED349" s="12"/>
      <c r="FEE349" s="12"/>
      <c r="FEF349" s="12"/>
      <c r="FEG349" s="12"/>
      <c r="FEH349" s="12"/>
      <c r="FEI349" s="12"/>
      <c r="FEJ349" s="12"/>
      <c r="FEK349" s="12"/>
      <c r="FEL349" s="12"/>
      <c r="FEM349" s="12"/>
      <c r="FEN349" s="12"/>
      <c r="FEO349" s="12"/>
      <c r="FEP349" s="12"/>
      <c r="FEQ349" s="12"/>
      <c r="FER349" s="12"/>
      <c r="FES349" s="12"/>
      <c r="FET349" s="12"/>
      <c r="FEU349" s="12"/>
      <c r="FEV349" s="12"/>
      <c r="FEW349" s="12"/>
      <c r="FEX349" s="12"/>
      <c r="FEY349" s="12"/>
      <c r="FEZ349" s="12"/>
      <c r="FFA349" s="12"/>
      <c r="FFB349" s="12"/>
      <c r="FFC349" s="12"/>
      <c r="FFD349" s="12"/>
      <c r="FFE349" s="12"/>
      <c r="FFF349" s="12"/>
      <c r="FFG349" s="12"/>
      <c r="FFH349" s="12"/>
      <c r="FFI349" s="12"/>
      <c r="FFJ349" s="12"/>
      <c r="FFK349" s="12"/>
      <c r="FFL349" s="12"/>
      <c r="FFM349" s="12"/>
      <c r="FFN349" s="12"/>
      <c r="FFO349" s="12"/>
      <c r="FFP349" s="12"/>
      <c r="FFQ349" s="12"/>
      <c r="FFR349" s="12"/>
      <c r="FFS349" s="12"/>
      <c r="FFT349" s="12"/>
      <c r="FFU349" s="12"/>
      <c r="FFV349" s="12"/>
      <c r="FFW349" s="12"/>
      <c r="FFX349" s="12"/>
      <c r="FFY349" s="12"/>
      <c r="FFZ349" s="12"/>
      <c r="FGA349" s="12"/>
      <c r="FGB349" s="12"/>
      <c r="FGC349" s="12"/>
      <c r="FGD349" s="12"/>
      <c r="FGE349" s="12"/>
      <c r="FGF349" s="12"/>
      <c r="FGG349" s="12"/>
      <c r="FGH349" s="12"/>
      <c r="FGI349" s="12"/>
      <c r="FGJ349" s="12"/>
      <c r="FGK349" s="12"/>
      <c r="FGL349" s="12"/>
      <c r="FGM349" s="12"/>
      <c r="FGN349" s="12"/>
      <c r="FGO349" s="12"/>
      <c r="FGP349" s="12"/>
      <c r="FGQ349" s="12"/>
      <c r="FGR349" s="12"/>
      <c r="FGS349" s="12"/>
      <c r="FGT349" s="12"/>
      <c r="FGU349" s="12"/>
      <c r="FGV349" s="12"/>
      <c r="FGW349" s="12"/>
      <c r="FGX349" s="12"/>
      <c r="FGY349" s="12"/>
      <c r="FGZ349" s="12"/>
      <c r="FHA349" s="12"/>
      <c r="FHB349" s="12"/>
      <c r="FHC349" s="12"/>
      <c r="FHD349" s="12"/>
      <c r="FHE349" s="12"/>
      <c r="FHF349" s="12"/>
      <c r="FHG349" s="12"/>
      <c r="FHH349" s="12"/>
      <c r="FHI349" s="12"/>
      <c r="FHJ349" s="12"/>
      <c r="FHK349" s="12"/>
      <c r="FHL349" s="12"/>
      <c r="FHM349" s="12"/>
      <c r="FHN349" s="12"/>
      <c r="FHO349" s="12"/>
      <c r="FHP349" s="12"/>
      <c r="FHQ349" s="12"/>
      <c r="FHR349" s="12"/>
      <c r="FHS349" s="12"/>
      <c r="FHT349" s="12"/>
      <c r="FHU349" s="12"/>
      <c r="FHV349" s="12"/>
      <c r="FHW349" s="12"/>
      <c r="FHX349" s="12"/>
      <c r="FHY349" s="12"/>
      <c r="FHZ349" s="12"/>
      <c r="FIA349" s="12"/>
      <c r="FIB349" s="12"/>
      <c r="FIC349" s="12"/>
      <c r="FID349" s="12"/>
      <c r="FIE349" s="12"/>
      <c r="FIF349" s="12"/>
      <c r="FIG349" s="12"/>
      <c r="FIH349" s="12"/>
      <c r="FII349" s="12"/>
      <c r="FIJ349" s="12"/>
      <c r="FIK349" s="12"/>
      <c r="FIL349" s="12"/>
      <c r="FIM349" s="12"/>
      <c r="FIN349" s="12"/>
      <c r="FIO349" s="12"/>
      <c r="FIP349" s="12"/>
      <c r="FIQ349" s="12"/>
      <c r="FIR349" s="12"/>
      <c r="FIS349" s="12"/>
      <c r="FIT349" s="12"/>
      <c r="FIU349" s="12"/>
      <c r="FIV349" s="12"/>
      <c r="FIW349" s="12"/>
      <c r="FIX349" s="12"/>
      <c r="FIY349" s="12"/>
      <c r="FIZ349" s="12"/>
      <c r="FJA349" s="12"/>
      <c r="FJB349" s="12"/>
      <c r="FJC349" s="12"/>
      <c r="FJD349" s="12"/>
      <c r="FJE349" s="12"/>
      <c r="FJF349" s="12"/>
      <c r="FJG349" s="12"/>
      <c r="FJH349" s="12"/>
      <c r="FJI349" s="12"/>
      <c r="FJJ349" s="12"/>
      <c r="FJK349" s="12"/>
      <c r="FJL349" s="12"/>
      <c r="FJM349" s="12"/>
      <c r="FJN349" s="12"/>
      <c r="FJO349" s="12"/>
      <c r="FJP349" s="12"/>
      <c r="FJQ349" s="12"/>
      <c r="FJR349" s="12"/>
      <c r="FJS349" s="12"/>
      <c r="FJT349" s="12"/>
      <c r="FJU349" s="12"/>
      <c r="FJV349" s="12"/>
      <c r="FJW349" s="12"/>
      <c r="FJX349" s="12"/>
      <c r="FJY349" s="12"/>
      <c r="FJZ349" s="12"/>
      <c r="FKA349" s="12"/>
      <c r="FKB349" s="12"/>
      <c r="FKC349" s="12"/>
      <c r="FKD349" s="12"/>
      <c r="FKE349" s="12"/>
      <c r="FKF349" s="12"/>
      <c r="FKG349" s="12"/>
      <c r="FKH349" s="12"/>
      <c r="FKI349" s="12"/>
      <c r="FKJ349" s="12"/>
      <c r="FKK349" s="12"/>
      <c r="FKL349" s="12"/>
      <c r="FKM349" s="12"/>
      <c r="FKN349" s="12"/>
      <c r="FKO349" s="12"/>
      <c r="FKP349" s="12"/>
      <c r="FKQ349" s="12"/>
      <c r="FKR349" s="12"/>
      <c r="FKS349" s="12"/>
      <c r="FKT349" s="12"/>
      <c r="FKU349" s="12"/>
      <c r="FKV349" s="12"/>
      <c r="FKW349" s="12"/>
      <c r="FKX349" s="12"/>
      <c r="FKY349" s="12"/>
      <c r="FKZ349" s="12"/>
      <c r="FLA349" s="12"/>
      <c r="FLB349" s="12"/>
      <c r="FLC349" s="12"/>
      <c r="FLD349" s="12"/>
      <c r="FLE349" s="12"/>
      <c r="FLF349" s="12"/>
      <c r="FLG349" s="12"/>
      <c r="FLH349" s="12"/>
      <c r="FLI349" s="12"/>
      <c r="FLJ349" s="12"/>
      <c r="FLK349" s="12"/>
      <c r="FLL349" s="12"/>
      <c r="FLM349" s="12"/>
      <c r="FLN349" s="12"/>
      <c r="FLO349" s="12"/>
      <c r="FLP349" s="12"/>
      <c r="FLQ349" s="12"/>
      <c r="FLR349" s="12"/>
      <c r="FLS349" s="12"/>
      <c r="FLT349" s="12"/>
      <c r="FLU349" s="12"/>
      <c r="FLV349" s="12"/>
      <c r="FLW349" s="12"/>
      <c r="FLX349" s="12"/>
      <c r="FLY349" s="12"/>
      <c r="FLZ349" s="12"/>
      <c r="FMA349" s="12"/>
      <c r="FMB349" s="12"/>
      <c r="FMC349" s="12"/>
      <c r="FMD349" s="12"/>
      <c r="FME349" s="12"/>
      <c r="FMF349" s="12"/>
      <c r="FMG349" s="12"/>
      <c r="FMH349" s="12"/>
      <c r="FMI349" s="12"/>
      <c r="FMJ349" s="12"/>
      <c r="FMK349" s="12"/>
      <c r="FML349" s="12"/>
      <c r="FMM349" s="12"/>
      <c r="FMN349" s="12"/>
      <c r="FMO349" s="12"/>
      <c r="FMP349" s="12"/>
      <c r="FMQ349" s="12"/>
      <c r="FMR349" s="12"/>
      <c r="FMS349" s="12"/>
      <c r="FMT349" s="12"/>
      <c r="FMU349" s="12"/>
      <c r="FMV349" s="12"/>
      <c r="FMW349" s="12"/>
      <c r="FMX349" s="12"/>
      <c r="FMY349" s="12"/>
      <c r="FMZ349" s="12"/>
      <c r="FNA349" s="12"/>
      <c r="FNB349" s="12"/>
      <c r="FNC349" s="12"/>
      <c r="FND349" s="12"/>
      <c r="FNE349" s="12"/>
      <c r="FNF349" s="12"/>
      <c r="FNG349" s="12"/>
      <c r="FNH349" s="12"/>
      <c r="FNI349" s="12"/>
      <c r="FNJ349" s="12"/>
      <c r="FNK349" s="12"/>
      <c r="FNL349" s="12"/>
      <c r="FNM349" s="12"/>
      <c r="FNN349" s="12"/>
      <c r="FNO349" s="12"/>
      <c r="FNP349" s="12"/>
      <c r="FNQ349" s="12"/>
      <c r="FNR349" s="12"/>
      <c r="FNS349" s="12"/>
      <c r="FNT349" s="12"/>
      <c r="FNU349" s="12"/>
      <c r="FNV349" s="12"/>
      <c r="FNW349" s="12"/>
      <c r="FNX349" s="12"/>
      <c r="FNY349" s="12"/>
      <c r="FNZ349" s="12"/>
      <c r="FOA349" s="12"/>
      <c r="FOB349" s="12"/>
      <c r="FOC349" s="12"/>
      <c r="FOD349" s="12"/>
      <c r="FOE349" s="12"/>
      <c r="FOF349" s="12"/>
      <c r="FOG349" s="12"/>
      <c r="FOH349" s="12"/>
      <c r="FOI349" s="12"/>
      <c r="FOJ349" s="12"/>
      <c r="FOK349" s="12"/>
      <c r="FOL349" s="12"/>
      <c r="FOM349" s="12"/>
      <c r="FON349" s="12"/>
      <c r="FOO349" s="12"/>
      <c r="FOP349" s="12"/>
      <c r="FOQ349" s="12"/>
      <c r="FOR349" s="12"/>
      <c r="FOS349" s="12"/>
      <c r="FOT349" s="12"/>
      <c r="FOU349" s="12"/>
      <c r="FOV349" s="12"/>
      <c r="FOW349" s="12"/>
      <c r="FOX349" s="12"/>
      <c r="FOY349" s="12"/>
      <c r="FOZ349" s="12"/>
      <c r="FPA349" s="12"/>
      <c r="FPB349" s="12"/>
      <c r="FPC349" s="12"/>
      <c r="FPD349" s="12"/>
      <c r="FPE349" s="12"/>
      <c r="FPF349" s="12"/>
      <c r="FPG349" s="12"/>
      <c r="FPH349" s="12"/>
      <c r="FPI349" s="12"/>
      <c r="FPJ349" s="12"/>
      <c r="FPK349" s="12"/>
      <c r="FPL349" s="12"/>
      <c r="FPM349" s="12"/>
      <c r="FPN349" s="12"/>
      <c r="FPO349" s="12"/>
      <c r="FPP349" s="12"/>
      <c r="FPQ349" s="12"/>
      <c r="FPR349" s="12"/>
      <c r="FPS349" s="12"/>
      <c r="FPT349" s="12"/>
      <c r="FPU349" s="12"/>
      <c r="FPV349" s="12"/>
      <c r="FPW349" s="12"/>
      <c r="FPX349" s="12"/>
      <c r="FPY349" s="12"/>
      <c r="FPZ349" s="12"/>
      <c r="FQA349" s="12"/>
      <c r="FQB349" s="12"/>
      <c r="FQC349" s="12"/>
      <c r="FQD349" s="12"/>
      <c r="FQE349" s="12"/>
      <c r="FQF349" s="12"/>
      <c r="FQG349" s="12"/>
      <c r="FQH349" s="12"/>
      <c r="FQI349" s="12"/>
      <c r="FQJ349" s="12"/>
      <c r="FQK349" s="12"/>
      <c r="FQL349" s="12"/>
      <c r="FQM349" s="12"/>
      <c r="FQN349" s="12"/>
      <c r="FQO349" s="12"/>
      <c r="FQP349" s="12"/>
      <c r="FQQ349" s="12"/>
      <c r="FQR349" s="12"/>
      <c r="FQS349" s="12"/>
      <c r="FQT349" s="12"/>
      <c r="FQU349" s="12"/>
      <c r="FQV349" s="12"/>
      <c r="FQW349" s="12"/>
      <c r="FQX349" s="12"/>
      <c r="FQY349" s="12"/>
      <c r="FQZ349" s="12"/>
      <c r="FRA349" s="12"/>
      <c r="FRB349" s="12"/>
      <c r="FRC349" s="12"/>
      <c r="FRD349" s="12"/>
      <c r="FRE349" s="12"/>
      <c r="FRF349" s="12"/>
      <c r="FRG349" s="12"/>
      <c r="FRH349" s="12"/>
      <c r="FRI349" s="12"/>
      <c r="FRJ349" s="12"/>
      <c r="FRK349" s="12"/>
      <c r="FRL349" s="12"/>
      <c r="FRM349" s="12"/>
      <c r="FRN349" s="12"/>
      <c r="FRO349" s="12"/>
      <c r="FRP349" s="12"/>
      <c r="FRQ349" s="12"/>
      <c r="FRR349" s="12"/>
      <c r="FRS349" s="12"/>
      <c r="FRT349" s="12"/>
      <c r="FRU349" s="12"/>
      <c r="FRV349" s="12"/>
      <c r="FRW349" s="12"/>
      <c r="FRX349" s="12"/>
      <c r="FRY349" s="12"/>
      <c r="FRZ349" s="12"/>
      <c r="FSA349" s="12"/>
      <c r="FSB349" s="12"/>
      <c r="FSC349" s="12"/>
      <c r="FSD349" s="12"/>
      <c r="FSE349" s="12"/>
      <c r="FSF349" s="12"/>
      <c r="FSG349" s="12"/>
      <c r="FSH349" s="12"/>
      <c r="FSI349" s="12"/>
      <c r="FSJ349" s="12"/>
      <c r="FSK349" s="12"/>
      <c r="FSL349" s="12"/>
      <c r="FSM349" s="12"/>
      <c r="FSN349" s="12"/>
      <c r="FSO349" s="12"/>
      <c r="FSP349" s="12"/>
      <c r="FSQ349" s="12"/>
      <c r="FSR349" s="12"/>
      <c r="FSS349" s="12"/>
      <c r="FST349" s="12"/>
      <c r="FSU349" s="12"/>
      <c r="FSV349" s="12"/>
      <c r="FSW349" s="12"/>
      <c r="FSX349" s="12"/>
      <c r="FSY349" s="12"/>
      <c r="FSZ349" s="12"/>
      <c r="FTA349" s="12"/>
      <c r="FTB349" s="12"/>
      <c r="FTC349" s="12"/>
      <c r="FTD349" s="12"/>
      <c r="FTE349" s="12"/>
      <c r="FTF349" s="12"/>
      <c r="FTG349" s="12"/>
      <c r="FTH349" s="12"/>
      <c r="FTI349" s="12"/>
      <c r="FTJ349" s="12"/>
      <c r="FTK349" s="12"/>
      <c r="FTL349" s="12"/>
      <c r="FTM349" s="12"/>
      <c r="FTN349" s="12"/>
      <c r="FTO349" s="12"/>
      <c r="FTP349" s="12"/>
      <c r="FTQ349" s="12"/>
      <c r="FTR349" s="12"/>
      <c r="FTS349" s="12"/>
      <c r="FTT349" s="12"/>
      <c r="FTU349" s="12"/>
      <c r="FTV349" s="12"/>
      <c r="FTW349" s="12"/>
      <c r="FTX349" s="12"/>
      <c r="FTY349" s="12"/>
      <c r="FTZ349" s="12"/>
      <c r="FUA349" s="12"/>
      <c r="FUB349" s="12"/>
      <c r="FUC349" s="12"/>
      <c r="FUD349" s="12"/>
      <c r="FUE349" s="12"/>
      <c r="FUF349" s="12"/>
      <c r="FUG349" s="12"/>
      <c r="FUH349" s="12"/>
      <c r="FUI349" s="12"/>
      <c r="FUJ349" s="12"/>
      <c r="FUK349" s="12"/>
      <c r="FUL349" s="12"/>
      <c r="FUM349" s="12"/>
      <c r="FUN349" s="12"/>
      <c r="FUO349" s="12"/>
      <c r="FUP349" s="12"/>
      <c r="FUQ349" s="12"/>
      <c r="FUR349" s="12"/>
      <c r="FUS349" s="12"/>
      <c r="FUT349" s="12"/>
      <c r="FUU349" s="12"/>
      <c r="FUV349" s="12"/>
      <c r="FUW349" s="12"/>
      <c r="FUX349" s="12"/>
      <c r="FUY349" s="12"/>
      <c r="FUZ349" s="12"/>
      <c r="FVA349" s="12"/>
      <c r="FVB349" s="12"/>
      <c r="FVC349" s="12"/>
      <c r="FVD349" s="12"/>
      <c r="FVE349" s="12"/>
      <c r="FVF349" s="12"/>
      <c r="FVG349" s="12"/>
      <c r="FVH349" s="12"/>
      <c r="FVI349" s="12"/>
      <c r="FVJ349" s="12"/>
      <c r="FVK349" s="12"/>
      <c r="FVL349" s="12"/>
      <c r="FVM349" s="12"/>
      <c r="FVN349" s="12"/>
      <c r="FVO349" s="12"/>
      <c r="FVP349" s="12"/>
      <c r="FVQ349" s="12"/>
      <c r="FVR349" s="12"/>
      <c r="FVS349" s="12"/>
      <c r="FVT349" s="12"/>
      <c r="FVU349" s="12"/>
      <c r="FVV349" s="12"/>
      <c r="FVW349" s="12"/>
      <c r="FVX349" s="12"/>
      <c r="FVY349" s="12"/>
      <c r="FVZ349" s="12"/>
      <c r="FWA349" s="12"/>
      <c r="FWB349" s="12"/>
      <c r="FWC349" s="12"/>
      <c r="FWD349" s="12"/>
      <c r="FWE349" s="12"/>
      <c r="FWF349" s="12"/>
      <c r="FWG349" s="12"/>
      <c r="FWH349" s="12"/>
      <c r="FWI349" s="12"/>
      <c r="FWJ349" s="12"/>
      <c r="FWK349" s="12"/>
      <c r="FWL349" s="12"/>
      <c r="FWM349" s="12"/>
      <c r="FWN349" s="12"/>
      <c r="FWO349" s="12"/>
      <c r="FWP349" s="12"/>
      <c r="FWQ349" s="12"/>
      <c r="FWR349" s="12"/>
      <c r="FWS349" s="12"/>
      <c r="FWT349" s="12"/>
      <c r="FWU349" s="12"/>
      <c r="FWV349" s="12"/>
      <c r="FWW349" s="12"/>
      <c r="FWX349" s="12"/>
      <c r="FWY349" s="12"/>
      <c r="FWZ349" s="12"/>
      <c r="FXA349" s="12"/>
      <c r="FXB349" s="12"/>
      <c r="FXC349" s="12"/>
      <c r="FXD349" s="12"/>
      <c r="FXE349" s="12"/>
      <c r="FXF349" s="12"/>
      <c r="FXG349" s="12"/>
      <c r="FXH349" s="12"/>
      <c r="FXI349" s="12"/>
      <c r="FXJ349" s="12"/>
      <c r="FXK349" s="12"/>
      <c r="FXL349" s="12"/>
      <c r="FXM349" s="12"/>
      <c r="FXN349" s="12"/>
      <c r="FXO349" s="12"/>
      <c r="FXP349" s="12"/>
      <c r="FXQ349" s="12"/>
      <c r="FXR349" s="12"/>
      <c r="FXS349" s="12"/>
      <c r="FXT349" s="12"/>
      <c r="FXU349" s="12"/>
      <c r="FXV349" s="12"/>
      <c r="FXW349" s="12"/>
      <c r="FXX349" s="12"/>
      <c r="FXY349" s="12"/>
      <c r="FXZ349" s="12"/>
      <c r="FYA349" s="12"/>
      <c r="FYB349" s="12"/>
      <c r="FYC349" s="12"/>
      <c r="FYD349" s="12"/>
      <c r="FYE349" s="12"/>
      <c r="FYF349" s="12"/>
      <c r="FYG349" s="12"/>
      <c r="FYH349" s="12"/>
      <c r="FYI349" s="12"/>
      <c r="FYJ349" s="12"/>
      <c r="FYK349" s="12"/>
      <c r="FYL349" s="12"/>
      <c r="FYM349" s="12"/>
      <c r="FYN349" s="12"/>
      <c r="FYO349" s="12"/>
      <c r="FYP349" s="12"/>
      <c r="FYQ349" s="12"/>
      <c r="FYR349" s="12"/>
      <c r="FYS349" s="12"/>
      <c r="FYT349" s="12"/>
      <c r="FYU349" s="12"/>
      <c r="FYV349" s="12"/>
      <c r="FYW349" s="12"/>
      <c r="FYX349" s="12"/>
      <c r="FYY349" s="12"/>
      <c r="FYZ349" s="12"/>
      <c r="FZA349" s="12"/>
      <c r="FZB349" s="12"/>
      <c r="FZC349" s="12"/>
      <c r="FZD349" s="12"/>
      <c r="FZE349" s="12"/>
      <c r="FZF349" s="12"/>
      <c r="FZG349" s="12"/>
      <c r="FZH349" s="12"/>
      <c r="FZI349" s="12"/>
      <c r="FZJ349" s="12"/>
      <c r="FZK349" s="12"/>
      <c r="FZL349" s="12"/>
      <c r="FZM349" s="12"/>
      <c r="FZN349" s="12"/>
      <c r="FZO349" s="12"/>
      <c r="FZP349" s="12"/>
      <c r="FZQ349" s="12"/>
      <c r="FZR349" s="12"/>
      <c r="FZS349" s="12"/>
      <c r="FZT349" s="12"/>
      <c r="FZU349" s="12"/>
      <c r="FZV349" s="12"/>
      <c r="FZW349" s="12"/>
      <c r="FZX349" s="12"/>
      <c r="FZY349" s="12"/>
      <c r="FZZ349" s="12"/>
      <c r="GAA349" s="12"/>
      <c r="GAB349" s="12"/>
      <c r="GAC349" s="12"/>
      <c r="GAD349" s="12"/>
      <c r="GAE349" s="12"/>
      <c r="GAF349" s="12"/>
      <c r="GAG349" s="12"/>
      <c r="GAH349" s="12"/>
      <c r="GAI349" s="12"/>
      <c r="GAJ349" s="12"/>
      <c r="GAK349" s="12"/>
      <c r="GAL349" s="12"/>
      <c r="GAM349" s="12"/>
      <c r="GAN349" s="12"/>
      <c r="GAO349" s="12"/>
      <c r="GAP349" s="12"/>
      <c r="GAQ349" s="12"/>
      <c r="GAR349" s="12"/>
      <c r="GAS349" s="12"/>
      <c r="GAT349" s="12"/>
      <c r="GAU349" s="12"/>
      <c r="GAV349" s="12"/>
      <c r="GAW349" s="12"/>
      <c r="GAX349" s="12"/>
      <c r="GAY349" s="12"/>
      <c r="GAZ349" s="12"/>
      <c r="GBA349" s="12"/>
      <c r="GBB349" s="12"/>
      <c r="GBC349" s="12"/>
      <c r="GBD349" s="12"/>
      <c r="GBE349" s="12"/>
      <c r="GBF349" s="12"/>
      <c r="GBG349" s="12"/>
      <c r="GBH349" s="12"/>
      <c r="GBI349" s="12"/>
      <c r="GBJ349" s="12"/>
      <c r="GBK349" s="12"/>
      <c r="GBL349" s="12"/>
      <c r="GBM349" s="12"/>
      <c r="GBN349" s="12"/>
      <c r="GBO349" s="12"/>
      <c r="GBP349" s="12"/>
      <c r="GBQ349" s="12"/>
      <c r="GBR349" s="12"/>
      <c r="GBS349" s="12"/>
      <c r="GBT349" s="12"/>
      <c r="GBU349" s="12"/>
      <c r="GBV349" s="12"/>
      <c r="GBW349" s="12"/>
      <c r="GBX349" s="12"/>
      <c r="GBY349" s="12"/>
      <c r="GBZ349" s="12"/>
      <c r="GCA349" s="12"/>
      <c r="GCB349" s="12"/>
      <c r="GCC349" s="12"/>
      <c r="GCD349" s="12"/>
      <c r="GCE349" s="12"/>
      <c r="GCF349" s="12"/>
      <c r="GCG349" s="12"/>
      <c r="GCH349" s="12"/>
      <c r="GCI349" s="12"/>
      <c r="GCJ349" s="12"/>
      <c r="GCK349" s="12"/>
      <c r="GCL349" s="12"/>
      <c r="GCM349" s="12"/>
      <c r="GCN349" s="12"/>
      <c r="GCO349" s="12"/>
      <c r="GCP349" s="12"/>
      <c r="GCQ349" s="12"/>
      <c r="GCR349" s="12"/>
      <c r="GCS349" s="12"/>
      <c r="GCT349" s="12"/>
      <c r="GCU349" s="12"/>
      <c r="GCV349" s="12"/>
      <c r="GCW349" s="12"/>
      <c r="GCX349" s="12"/>
      <c r="GCY349" s="12"/>
      <c r="GCZ349" s="12"/>
      <c r="GDA349" s="12"/>
      <c r="GDB349" s="12"/>
      <c r="GDC349" s="12"/>
      <c r="GDD349" s="12"/>
      <c r="GDE349" s="12"/>
      <c r="GDF349" s="12"/>
      <c r="GDG349" s="12"/>
      <c r="GDH349" s="12"/>
      <c r="GDI349" s="12"/>
      <c r="GDJ349" s="12"/>
      <c r="GDK349" s="12"/>
      <c r="GDL349" s="12"/>
      <c r="GDM349" s="12"/>
      <c r="GDN349" s="12"/>
      <c r="GDO349" s="12"/>
      <c r="GDP349" s="12"/>
      <c r="GDQ349" s="12"/>
      <c r="GDR349" s="12"/>
      <c r="GDS349" s="12"/>
      <c r="GDT349" s="12"/>
      <c r="GDU349" s="12"/>
      <c r="GDV349" s="12"/>
      <c r="GDW349" s="12"/>
      <c r="GDX349" s="12"/>
      <c r="GDY349" s="12"/>
      <c r="GDZ349" s="12"/>
      <c r="GEA349" s="12"/>
      <c r="GEB349" s="12"/>
      <c r="GEC349" s="12"/>
      <c r="GED349" s="12"/>
      <c r="GEE349" s="12"/>
      <c r="GEF349" s="12"/>
      <c r="GEG349" s="12"/>
      <c r="GEH349" s="12"/>
      <c r="GEI349" s="12"/>
      <c r="GEJ349" s="12"/>
      <c r="GEK349" s="12"/>
      <c r="GEL349" s="12"/>
      <c r="GEM349" s="12"/>
      <c r="GEN349" s="12"/>
      <c r="GEO349" s="12"/>
      <c r="GEP349" s="12"/>
      <c r="GEQ349" s="12"/>
      <c r="GER349" s="12"/>
      <c r="GES349" s="12"/>
      <c r="GET349" s="12"/>
      <c r="GEU349" s="12"/>
      <c r="GEV349" s="12"/>
      <c r="GEW349" s="12"/>
      <c r="GEX349" s="12"/>
      <c r="GEY349" s="12"/>
      <c r="GEZ349" s="12"/>
      <c r="GFA349" s="12"/>
      <c r="GFB349" s="12"/>
      <c r="GFC349" s="12"/>
      <c r="GFD349" s="12"/>
      <c r="GFE349" s="12"/>
      <c r="GFF349" s="12"/>
      <c r="GFG349" s="12"/>
      <c r="GFH349" s="12"/>
      <c r="GFI349" s="12"/>
      <c r="GFJ349" s="12"/>
      <c r="GFK349" s="12"/>
      <c r="GFL349" s="12"/>
      <c r="GFM349" s="12"/>
      <c r="GFN349" s="12"/>
      <c r="GFO349" s="12"/>
      <c r="GFP349" s="12"/>
      <c r="GFQ349" s="12"/>
      <c r="GFR349" s="12"/>
      <c r="GFS349" s="12"/>
      <c r="GFT349" s="12"/>
      <c r="GFU349" s="12"/>
      <c r="GFV349" s="12"/>
      <c r="GFW349" s="12"/>
      <c r="GFX349" s="12"/>
      <c r="GFY349" s="12"/>
      <c r="GFZ349" s="12"/>
      <c r="GGA349" s="12"/>
      <c r="GGB349" s="12"/>
      <c r="GGC349" s="12"/>
      <c r="GGD349" s="12"/>
      <c r="GGE349" s="12"/>
      <c r="GGF349" s="12"/>
      <c r="GGG349" s="12"/>
      <c r="GGH349" s="12"/>
      <c r="GGI349" s="12"/>
      <c r="GGJ349" s="12"/>
      <c r="GGK349" s="12"/>
      <c r="GGL349" s="12"/>
      <c r="GGM349" s="12"/>
      <c r="GGN349" s="12"/>
      <c r="GGO349" s="12"/>
      <c r="GGP349" s="12"/>
      <c r="GGQ349" s="12"/>
      <c r="GGR349" s="12"/>
      <c r="GGS349" s="12"/>
      <c r="GGT349" s="12"/>
      <c r="GGU349" s="12"/>
      <c r="GGV349" s="12"/>
      <c r="GGW349" s="12"/>
      <c r="GGX349" s="12"/>
      <c r="GGY349" s="12"/>
      <c r="GGZ349" s="12"/>
      <c r="GHA349" s="12"/>
      <c r="GHB349" s="12"/>
      <c r="GHC349" s="12"/>
      <c r="GHD349" s="12"/>
      <c r="GHE349" s="12"/>
      <c r="GHF349" s="12"/>
      <c r="GHG349" s="12"/>
      <c r="GHH349" s="12"/>
      <c r="GHI349" s="12"/>
      <c r="GHJ349" s="12"/>
      <c r="GHK349" s="12"/>
      <c r="GHL349" s="12"/>
      <c r="GHM349" s="12"/>
      <c r="GHN349" s="12"/>
      <c r="GHO349" s="12"/>
      <c r="GHP349" s="12"/>
      <c r="GHQ349" s="12"/>
      <c r="GHR349" s="12"/>
      <c r="GHS349" s="12"/>
      <c r="GHT349" s="12"/>
      <c r="GHU349" s="12"/>
      <c r="GHV349" s="12"/>
      <c r="GHW349" s="12"/>
      <c r="GHX349" s="12"/>
      <c r="GHY349" s="12"/>
      <c r="GHZ349" s="12"/>
      <c r="GIA349" s="12"/>
      <c r="GIB349" s="12"/>
      <c r="GIC349" s="12"/>
      <c r="GID349" s="12"/>
      <c r="GIE349" s="12"/>
      <c r="GIF349" s="12"/>
      <c r="GIG349" s="12"/>
      <c r="GIH349" s="12"/>
      <c r="GII349" s="12"/>
      <c r="GIJ349" s="12"/>
      <c r="GIK349" s="12"/>
      <c r="GIL349" s="12"/>
      <c r="GIM349" s="12"/>
      <c r="GIN349" s="12"/>
      <c r="GIO349" s="12"/>
      <c r="GIP349" s="12"/>
      <c r="GIQ349" s="12"/>
      <c r="GIR349" s="12"/>
      <c r="GIS349" s="12"/>
      <c r="GIT349" s="12"/>
      <c r="GIU349" s="12"/>
      <c r="GIV349" s="12"/>
      <c r="GIW349" s="12"/>
      <c r="GIX349" s="12"/>
      <c r="GIY349" s="12"/>
      <c r="GIZ349" s="12"/>
      <c r="GJA349" s="12"/>
      <c r="GJB349" s="12"/>
      <c r="GJC349" s="12"/>
      <c r="GJD349" s="12"/>
      <c r="GJE349" s="12"/>
      <c r="GJF349" s="12"/>
      <c r="GJG349" s="12"/>
      <c r="GJH349" s="12"/>
      <c r="GJI349" s="12"/>
      <c r="GJJ349" s="12"/>
      <c r="GJK349" s="12"/>
      <c r="GJL349" s="12"/>
      <c r="GJM349" s="12"/>
      <c r="GJN349" s="12"/>
      <c r="GJO349" s="12"/>
      <c r="GJP349" s="12"/>
      <c r="GJQ349" s="12"/>
      <c r="GJR349" s="12"/>
      <c r="GJS349" s="12"/>
      <c r="GJT349" s="12"/>
      <c r="GJU349" s="12"/>
      <c r="GJV349" s="12"/>
      <c r="GJW349" s="12"/>
      <c r="GJX349" s="12"/>
      <c r="GJY349" s="12"/>
      <c r="GJZ349" s="12"/>
      <c r="GKA349" s="12"/>
      <c r="GKB349" s="12"/>
      <c r="GKC349" s="12"/>
      <c r="GKD349" s="12"/>
      <c r="GKE349" s="12"/>
      <c r="GKF349" s="12"/>
      <c r="GKG349" s="12"/>
      <c r="GKH349" s="12"/>
      <c r="GKI349" s="12"/>
      <c r="GKJ349" s="12"/>
      <c r="GKK349" s="12"/>
      <c r="GKL349" s="12"/>
      <c r="GKM349" s="12"/>
      <c r="GKN349" s="12"/>
      <c r="GKO349" s="12"/>
      <c r="GKP349" s="12"/>
      <c r="GKQ349" s="12"/>
      <c r="GKR349" s="12"/>
      <c r="GKS349" s="12"/>
      <c r="GKT349" s="12"/>
      <c r="GKU349" s="12"/>
      <c r="GKV349" s="12"/>
      <c r="GKW349" s="12"/>
      <c r="GKX349" s="12"/>
      <c r="GKY349" s="12"/>
      <c r="GKZ349" s="12"/>
      <c r="GLA349" s="12"/>
      <c r="GLB349" s="12"/>
      <c r="GLC349" s="12"/>
      <c r="GLD349" s="12"/>
      <c r="GLE349" s="12"/>
      <c r="GLF349" s="12"/>
      <c r="GLG349" s="12"/>
      <c r="GLH349" s="12"/>
      <c r="GLI349" s="12"/>
      <c r="GLJ349" s="12"/>
      <c r="GLK349" s="12"/>
      <c r="GLL349" s="12"/>
      <c r="GLM349" s="12"/>
      <c r="GLN349" s="12"/>
      <c r="GLO349" s="12"/>
      <c r="GLP349" s="12"/>
      <c r="GLQ349" s="12"/>
      <c r="GLR349" s="12"/>
      <c r="GLS349" s="12"/>
      <c r="GLT349" s="12"/>
      <c r="GLU349" s="12"/>
      <c r="GLV349" s="12"/>
      <c r="GLW349" s="12"/>
      <c r="GLX349" s="12"/>
      <c r="GLY349" s="12"/>
      <c r="GLZ349" s="12"/>
      <c r="GMA349" s="12"/>
      <c r="GMB349" s="12"/>
      <c r="GMC349" s="12"/>
      <c r="GMD349" s="12"/>
      <c r="GME349" s="12"/>
      <c r="GMF349" s="12"/>
      <c r="GMG349" s="12"/>
      <c r="GMH349" s="12"/>
      <c r="GMI349" s="12"/>
      <c r="GMJ349" s="12"/>
      <c r="GMK349" s="12"/>
      <c r="GML349" s="12"/>
      <c r="GMM349" s="12"/>
      <c r="GMN349" s="12"/>
      <c r="GMO349" s="12"/>
      <c r="GMP349" s="12"/>
      <c r="GMQ349" s="12"/>
      <c r="GMR349" s="12"/>
      <c r="GMS349" s="12"/>
      <c r="GMT349" s="12"/>
      <c r="GMU349" s="12"/>
      <c r="GMV349" s="12"/>
      <c r="GMW349" s="12"/>
      <c r="GMX349" s="12"/>
      <c r="GMY349" s="12"/>
      <c r="GMZ349" s="12"/>
      <c r="GNA349" s="12"/>
      <c r="GNB349" s="12"/>
      <c r="GNC349" s="12"/>
      <c r="GND349" s="12"/>
      <c r="GNE349" s="12"/>
      <c r="GNF349" s="12"/>
      <c r="GNG349" s="12"/>
      <c r="GNH349" s="12"/>
      <c r="GNI349" s="12"/>
      <c r="GNJ349" s="12"/>
      <c r="GNK349" s="12"/>
      <c r="GNL349" s="12"/>
      <c r="GNM349" s="12"/>
      <c r="GNN349" s="12"/>
      <c r="GNO349" s="12"/>
      <c r="GNP349" s="12"/>
      <c r="GNQ349" s="12"/>
      <c r="GNR349" s="12"/>
      <c r="GNS349" s="12"/>
      <c r="GNT349" s="12"/>
      <c r="GNU349" s="12"/>
      <c r="GNV349" s="12"/>
      <c r="GNW349" s="12"/>
      <c r="GNX349" s="12"/>
      <c r="GNY349" s="12"/>
      <c r="GNZ349" s="12"/>
      <c r="GOA349" s="12"/>
      <c r="GOB349" s="12"/>
      <c r="GOC349" s="12"/>
      <c r="GOD349" s="12"/>
      <c r="GOE349" s="12"/>
      <c r="GOF349" s="12"/>
      <c r="GOG349" s="12"/>
      <c r="GOH349" s="12"/>
      <c r="GOI349" s="12"/>
      <c r="GOJ349" s="12"/>
      <c r="GOK349" s="12"/>
      <c r="GOL349" s="12"/>
      <c r="GOM349" s="12"/>
      <c r="GON349" s="12"/>
      <c r="GOO349" s="12"/>
      <c r="GOP349" s="12"/>
      <c r="GOQ349" s="12"/>
      <c r="GOR349" s="12"/>
      <c r="GOS349" s="12"/>
      <c r="GOT349" s="12"/>
      <c r="GOU349" s="12"/>
      <c r="GOV349" s="12"/>
      <c r="GOW349" s="12"/>
      <c r="GOX349" s="12"/>
      <c r="GOY349" s="12"/>
      <c r="GOZ349" s="12"/>
      <c r="GPA349" s="12"/>
      <c r="GPB349" s="12"/>
      <c r="GPC349" s="12"/>
      <c r="GPD349" s="12"/>
      <c r="GPE349" s="12"/>
      <c r="GPF349" s="12"/>
      <c r="GPG349" s="12"/>
      <c r="GPH349" s="12"/>
      <c r="GPI349" s="12"/>
      <c r="GPJ349" s="12"/>
      <c r="GPK349" s="12"/>
      <c r="GPL349" s="12"/>
      <c r="GPM349" s="12"/>
      <c r="GPN349" s="12"/>
      <c r="GPO349" s="12"/>
      <c r="GPP349" s="12"/>
      <c r="GPQ349" s="12"/>
      <c r="GPR349" s="12"/>
      <c r="GPS349" s="12"/>
      <c r="GPT349" s="12"/>
      <c r="GPU349" s="12"/>
      <c r="GPV349" s="12"/>
      <c r="GPW349" s="12"/>
      <c r="GPX349" s="12"/>
      <c r="GPY349" s="12"/>
      <c r="GPZ349" s="12"/>
      <c r="GQA349" s="12"/>
      <c r="GQB349" s="12"/>
      <c r="GQC349" s="12"/>
      <c r="GQD349" s="12"/>
      <c r="GQE349" s="12"/>
      <c r="GQF349" s="12"/>
      <c r="GQG349" s="12"/>
      <c r="GQH349" s="12"/>
      <c r="GQI349" s="12"/>
      <c r="GQJ349" s="12"/>
      <c r="GQK349" s="12"/>
      <c r="GQL349" s="12"/>
      <c r="GQM349" s="12"/>
      <c r="GQN349" s="12"/>
      <c r="GQO349" s="12"/>
      <c r="GQP349" s="12"/>
      <c r="GQQ349" s="12"/>
      <c r="GQR349" s="12"/>
      <c r="GQS349" s="12"/>
      <c r="GQT349" s="12"/>
      <c r="GQU349" s="12"/>
      <c r="GQV349" s="12"/>
      <c r="GQW349" s="12"/>
      <c r="GQX349" s="12"/>
      <c r="GQY349" s="12"/>
      <c r="GQZ349" s="12"/>
      <c r="GRA349" s="12"/>
      <c r="GRB349" s="12"/>
      <c r="GRC349" s="12"/>
      <c r="GRD349" s="12"/>
      <c r="GRE349" s="12"/>
      <c r="GRF349" s="12"/>
      <c r="GRG349" s="12"/>
      <c r="GRH349" s="12"/>
      <c r="GRI349" s="12"/>
      <c r="GRJ349" s="12"/>
      <c r="GRK349" s="12"/>
      <c r="GRL349" s="12"/>
      <c r="GRM349" s="12"/>
      <c r="GRN349" s="12"/>
      <c r="GRO349" s="12"/>
      <c r="GRP349" s="12"/>
      <c r="GRQ349" s="12"/>
      <c r="GRR349" s="12"/>
      <c r="GRS349" s="12"/>
      <c r="GRT349" s="12"/>
      <c r="GRU349" s="12"/>
      <c r="GRV349" s="12"/>
      <c r="GRW349" s="12"/>
      <c r="GRX349" s="12"/>
      <c r="GRY349" s="12"/>
      <c r="GRZ349" s="12"/>
      <c r="GSA349" s="12"/>
      <c r="GSB349" s="12"/>
      <c r="GSC349" s="12"/>
      <c r="GSD349" s="12"/>
      <c r="GSE349" s="12"/>
      <c r="GSF349" s="12"/>
      <c r="GSG349" s="12"/>
      <c r="GSH349" s="12"/>
      <c r="GSI349" s="12"/>
      <c r="GSJ349" s="12"/>
      <c r="GSK349" s="12"/>
      <c r="GSL349" s="12"/>
      <c r="GSM349" s="12"/>
      <c r="GSN349" s="12"/>
      <c r="GSO349" s="12"/>
      <c r="GSP349" s="12"/>
      <c r="GSQ349" s="12"/>
      <c r="GSR349" s="12"/>
      <c r="GSS349" s="12"/>
      <c r="GST349" s="12"/>
      <c r="GSU349" s="12"/>
      <c r="GSV349" s="12"/>
      <c r="GSW349" s="12"/>
      <c r="GSX349" s="12"/>
      <c r="GSY349" s="12"/>
      <c r="GSZ349" s="12"/>
      <c r="GTA349" s="12"/>
      <c r="GTB349" s="12"/>
      <c r="GTC349" s="12"/>
      <c r="GTD349" s="12"/>
      <c r="GTE349" s="12"/>
      <c r="GTF349" s="12"/>
      <c r="GTG349" s="12"/>
      <c r="GTH349" s="12"/>
      <c r="GTI349" s="12"/>
      <c r="GTJ349" s="12"/>
      <c r="GTK349" s="12"/>
      <c r="GTL349" s="12"/>
      <c r="GTM349" s="12"/>
      <c r="GTN349" s="12"/>
      <c r="GTO349" s="12"/>
      <c r="GTP349" s="12"/>
      <c r="GTQ349" s="12"/>
      <c r="GTR349" s="12"/>
      <c r="GTS349" s="12"/>
      <c r="GTT349" s="12"/>
      <c r="GTU349" s="12"/>
      <c r="GTV349" s="12"/>
      <c r="GTW349" s="12"/>
      <c r="GTX349" s="12"/>
      <c r="GTY349" s="12"/>
      <c r="GTZ349" s="12"/>
      <c r="GUA349" s="12"/>
      <c r="GUB349" s="12"/>
      <c r="GUC349" s="12"/>
      <c r="GUD349" s="12"/>
      <c r="GUE349" s="12"/>
      <c r="GUF349" s="12"/>
      <c r="GUG349" s="12"/>
      <c r="GUH349" s="12"/>
      <c r="GUI349" s="12"/>
      <c r="GUJ349" s="12"/>
      <c r="GUK349" s="12"/>
      <c r="GUL349" s="12"/>
      <c r="GUM349" s="12"/>
      <c r="GUN349" s="12"/>
      <c r="GUO349" s="12"/>
      <c r="GUP349" s="12"/>
      <c r="GUQ349" s="12"/>
      <c r="GUR349" s="12"/>
      <c r="GUS349" s="12"/>
      <c r="GUT349" s="12"/>
      <c r="GUU349" s="12"/>
      <c r="GUV349" s="12"/>
      <c r="GUW349" s="12"/>
      <c r="GUX349" s="12"/>
      <c r="GUY349" s="12"/>
      <c r="GUZ349" s="12"/>
      <c r="GVA349" s="12"/>
      <c r="GVB349" s="12"/>
      <c r="GVC349" s="12"/>
      <c r="GVD349" s="12"/>
      <c r="GVE349" s="12"/>
      <c r="GVF349" s="12"/>
      <c r="GVG349" s="12"/>
      <c r="GVH349" s="12"/>
      <c r="GVI349" s="12"/>
      <c r="GVJ349" s="12"/>
      <c r="GVK349" s="12"/>
      <c r="GVL349" s="12"/>
      <c r="GVM349" s="12"/>
      <c r="GVN349" s="12"/>
      <c r="GVO349" s="12"/>
      <c r="GVP349" s="12"/>
      <c r="GVQ349" s="12"/>
      <c r="GVR349" s="12"/>
      <c r="GVS349" s="12"/>
      <c r="GVT349" s="12"/>
      <c r="GVU349" s="12"/>
      <c r="GVV349" s="12"/>
      <c r="GVW349" s="12"/>
      <c r="GVX349" s="12"/>
      <c r="GVY349" s="12"/>
      <c r="GVZ349" s="12"/>
      <c r="GWA349" s="12"/>
      <c r="GWB349" s="12"/>
      <c r="GWC349" s="12"/>
      <c r="GWD349" s="12"/>
      <c r="GWE349" s="12"/>
      <c r="GWF349" s="12"/>
      <c r="GWG349" s="12"/>
      <c r="GWH349" s="12"/>
      <c r="GWI349" s="12"/>
      <c r="GWJ349" s="12"/>
      <c r="GWK349" s="12"/>
      <c r="GWL349" s="12"/>
      <c r="GWM349" s="12"/>
      <c r="GWN349" s="12"/>
      <c r="GWO349" s="12"/>
      <c r="GWP349" s="12"/>
      <c r="GWQ349" s="12"/>
      <c r="GWR349" s="12"/>
      <c r="GWS349" s="12"/>
      <c r="GWT349" s="12"/>
      <c r="GWU349" s="12"/>
      <c r="GWV349" s="12"/>
      <c r="GWW349" s="12"/>
      <c r="GWX349" s="12"/>
      <c r="GWY349" s="12"/>
      <c r="GWZ349" s="12"/>
      <c r="GXA349" s="12"/>
      <c r="GXB349" s="12"/>
      <c r="GXC349" s="12"/>
      <c r="GXD349" s="12"/>
      <c r="GXE349" s="12"/>
      <c r="GXF349" s="12"/>
      <c r="GXG349" s="12"/>
      <c r="GXH349" s="12"/>
      <c r="GXI349" s="12"/>
      <c r="GXJ349" s="12"/>
      <c r="GXK349" s="12"/>
      <c r="GXL349" s="12"/>
      <c r="GXM349" s="12"/>
      <c r="GXN349" s="12"/>
      <c r="GXO349" s="12"/>
      <c r="GXP349" s="12"/>
      <c r="GXQ349" s="12"/>
      <c r="GXR349" s="12"/>
      <c r="GXS349" s="12"/>
      <c r="GXT349" s="12"/>
      <c r="GXU349" s="12"/>
      <c r="GXV349" s="12"/>
      <c r="GXW349" s="12"/>
      <c r="GXX349" s="12"/>
      <c r="GXY349" s="12"/>
      <c r="GXZ349" s="12"/>
      <c r="GYA349" s="12"/>
      <c r="GYB349" s="12"/>
      <c r="GYC349" s="12"/>
      <c r="GYD349" s="12"/>
      <c r="GYE349" s="12"/>
      <c r="GYF349" s="12"/>
      <c r="GYG349" s="12"/>
      <c r="GYH349" s="12"/>
      <c r="GYI349" s="12"/>
      <c r="GYJ349" s="12"/>
      <c r="GYK349" s="12"/>
      <c r="GYL349" s="12"/>
      <c r="GYM349" s="12"/>
      <c r="GYN349" s="12"/>
      <c r="GYO349" s="12"/>
      <c r="GYP349" s="12"/>
      <c r="GYQ349" s="12"/>
      <c r="GYR349" s="12"/>
      <c r="GYS349" s="12"/>
      <c r="GYT349" s="12"/>
      <c r="GYU349" s="12"/>
      <c r="GYV349" s="12"/>
      <c r="GYW349" s="12"/>
      <c r="GYX349" s="12"/>
      <c r="GYY349" s="12"/>
      <c r="GYZ349" s="12"/>
      <c r="GZA349" s="12"/>
      <c r="GZB349" s="12"/>
      <c r="GZC349" s="12"/>
      <c r="GZD349" s="12"/>
      <c r="GZE349" s="12"/>
      <c r="GZF349" s="12"/>
      <c r="GZG349" s="12"/>
      <c r="GZH349" s="12"/>
      <c r="GZI349" s="12"/>
      <c r="GZJ349" s="12"/>
      <c r="GZK349" s="12"/>
      <c r="GZL349" s="12"/>
      <c r="GZM349" s="12"/>
      <c r="GZN349" s="12"/>
      <c r="GZO349" s="12"/>
      <c r="GZP349" s="12"/>
      <c r="GZQ349" s="12"/>
      <c r="GZR349" s="12"/>
      <c r="GZS349" s="12"/>
      <c r="GZT349" s="12"/>
      <c r="GZU349" s="12"/>
      <c r="GZV349" s="12"/>
      <c r="GZW349" s="12"/>
      <c r="GZX349" s="12"/>
      <c r="GZY349" s="12"/>
      <c r="GZZ349" s="12"/>
      <c r="HAA349" s="12"/>
      <c r="HAB349" s="12"/>
      <c r="HAC349" s="12"/>
      <c r="HAD349" s="12"/>
      <c r="HAE349" s="12"/>
      <c r="HAF349" s="12"/>
      <c r="HAG349" s="12"/>
      <c r="HAH349" s="12"/>
      <c r="HAI349" s="12"/>
      <c r="HAJ349" s="12"/>
      <c r="HAK349" s="12"/>
      <c r="HAL349" s="12"/>
      <c r="HAM349" s="12"/>
      <c r="HAN349" s="12"/>
      <c r="HAO349" s="12"/>
      <c r="HAP349" s="12"/>
      <c r="HAQ349" s="12"/>
      <c r="HAR349" s="12"/>
      <c r="HAS349" s="12"/>
      <c r="HAT349" s="12"/>
      <c r="HAU349" s="12"/>
      <c r="HAV349" s="12"/>
      <c r="HAW349" s="12"/>
      <c r="HAX349" s="12"/>
      <c r="HAY349" s="12"/>
      <c r="HAZ349" s="12"/>
      <c r="HBA349" s="12"/>
      <c r="HBB349" s="12"/>
      <c r="HBC349" s="12"/>
      <c r="HBD349" s="12"/>
      <c r="HBE349" s="12"/>
      <c r="HBF349" s="12"/>
      <c r="HBG349" s="12"/>
      <c r="HBH349" s="12"/>
      <c r="HBI349" s="12"/>
      <c r="HBJ349" s="12"/>
      <c r="HBK349" s="12"/>
      <c r="HBL349" s="12"/>
      <c r="HBM349" s="12"/>
      <c r="HBN349" s="12"/>
      <c r="HBO349" s="12"/>
      <c r="HBP349" s="12"/>
      <c r="HBQ349" s="12"/>
      <c r="HBR349" s="12"/>
      <c r="HBS349" s="12"/>
      <c r="HBT349" s="12"/>
      <c r="HBU349" s="12"/>
      <c r="HBV349" s="12"/>
      <c r="HBW349" s="12"/>
      <c r="HBX349" s="12"/>
      <c r="HBY349" s="12"/>
      <c r="HBZ349" s="12"/>
      <c r="HCA349" s="12"/>
      <c r="HCB349" s="12"/>
      <c r="HCC349" s="12"/>
      <c r="HCD349" s="12"/>
      <c r="HCE349" s="12"/>
      <c r="HCF349" s="12"/>
      <c r="HCG349" s="12"/>
      <c r="HCH349" s="12"/>
      <c r="HCI349" s="12"/>
      <c r="HCJ349" s="12"/>
      <c r="HCK349" s="12"/>
      <c r="HCL349" s="12"/>
      <c r="HCM349" s="12"/>
      <c r="HCN349" s="12"/>
      <c r="HCO349" s="12"/>
      <c r="HCP349" s="12"/>
      <c r="HCQ349" s="12"/>
      <c r="HCR349" s="12"/>
      <c r="HCS349" s="12"/>
      <c r="HCT349" s="12"/>
      <c r="HCU349" s="12"/>
      <c r="HCV349" s="12"/>
      <c r="HCW349" s="12"/>
      <c r="HCX349" s="12"/>
      <c r="HCY349" s="12"/>
      <c r="HCZ349" s="12"/>
      <c r="HDA349" s="12"/>
      <c r="HDB349" s="12"/>
      <c r="HDC349" s="12"/>
      <c r="HDD349" s="12"/>
      <c r="HDE349" s="12"/>
      <c r="HDF349" s="12"/>
      <c r="HDG349" s="12"/>
      <c r="HDH349" s="12"/>
      <c r="HDI349" s="12"/>
      <c r="HDJ349" s="12"/>
      <c r="HDK349" s="12"/>
      <c r="HDL349" s="12"/>
      <c r="HDM349" s="12"/>
      <c r="HDN349" s="12"/>
      <c r="HDO349" s="12"/>
      <c r="HDP349" s="12"/>
      <c r="HDQ349" s="12"/>
      <c r="HDR349" s="12"/>
      <c r="HDS349" s="12"/>
      <c r="HDT349" s="12"/>
      <c r="HDU349" s="12"/>
      <c r="HDV349" s="12"/>
      <c r="HDW349" s="12"/>
      <c r="HDX349" s="12"/>
      <c r="HDY349" s="12"/>
      <c r="HDZ349" s="12"/>
      <c r="HEA349" s="12"/>
      <c r="HEB349" s="12"/>
      <c r="HEC349" s="12"/>
      <c r="HED349" s="12"/>
      <c r="HEE349" s="12"/>
      <c r="HEF349" s="12"/>
      <c r="HEG349" s="12"/>
      <c r="HEH349" s="12"/>
      <c r="HEI349" s="12"/>
      <c r="HEJ349" s="12"/>
      <c r="HEK349" s="12"/>
      <c r="HEL349" s="12"/>
      <c r="HEM349" s="12"/>
      <c r="HEN349" s="12"/>
      <c r="HEO349" s="12"/>
      <c r="HEP349" s="12"/>
      <c r="HEQ349" s="12"/>
      <c r="HER349" s="12"/>
      <c r="HES349" s="12"/>
      <c r="HET349" s="12"/>
      <c r="HEU349" s="12"/>
      <c r="HEV349" s="12"/>
      <c r="HEW349" s="12"/>
      <c r="HEX349" s="12"/>
      <c r="HEY349" s="12"/>
      <c r="HEZ349" s="12"/>
      <c r="HFA349" s="12"/>
      <c r="HFB349" s="12"/>
      <c r="HFC349" s="12"/>
      <c r="HFD349" s="12"/>
      <c r="HFE349" s="12"/>
      <c r="HFF349" s="12"/>
      <c r="HFG349" s="12"/>
      <c r="HFH349" s="12"/>
      <c r="HFI349" s="12"/>
      <c r="HFJ349" s="12"/>
      <c r="HFK349" s="12"/>
      <c r="HFL349" s="12"/>
      <c r="HFM349" s="12"/>
      <c r="HFN349" s="12"/>
      <c r="HFO349" s="12"/>
      <c r="HFP349" s="12"/>
      <c r="HFQ349" s="12"/>
      <c r="HFR349" s="12"/>
      <c r="HFS349" s="12"/>
      <c r="HFT349" s="12"/>
      <c r="HFU349" s="12"/>
      <c r="HFV349" s="12"/>
      <c r="HFW349" s="12"/>
      <c r="HFX349" s="12"/>
      <c r="HFY349" s="12"/>
      <c r="HFZ349" s="12"/>
      <c r="HGA349" s="12"/>
      <c r="HGB349" s="12"/>
      <c r="HGC349" s="12"/>
      <c r="HGD349" s="12"/>
      <c r="HGE349" s="12"/>
      <c r="HGF349" s="12"/>
      <c r="HGG349" s="12"/>
      <c r="HGH349" s="12"/>
      <c r="HGI349" s="12"/>
      <c r="HGJ349" s="12"/>
      <c r="HGK349" s="12"/>
      <c r="HGL349" s="12"/>
      <c r="HGM349" s="12"/>
      <c r="HGN349" s="12"/>
      <c r="HGO349" s="12"/>
      <c r="HGP349" s="12"/>
      <c r="HGQ349" s="12"/>
      <c r="HGR349" s="12"/>
      <c r="HGS349" s="12"/>
      <c r="HGT349" s="12"/>
      <c r="HGU349" s="12"/>
      <c r="HGV349" s="12"/>
      <c r="HGW349" s="12"/>
      <c r="HGX349" s="12"/>
      <c r="HGY349" s="12"/>
      <c r="HGZ349" s="12"/>
      <c r="HHA349" s="12"/>
      <c r="HHB349" s="12"/>
      <c r="HHC349" s="12"/>
      <c r="HHD349" s="12"/>
      <c r="HHE349" s="12"/>
      <c r="HHF349" s="12"/>
      <c r="HHG349" s="12"/>
      <c r="HHH349" s="12"/>
      <c r="HHI349" s="12"/>
      <c r="HHJ349" s="12"/>
      <c r="HHK349" s="12"/>
      <c r="HHL349" s="12"/>
      <c r="HHM349" s="12"/>
      <c r="HHN349" s="12"/>
      <c r="HHO349" s="12"/>
      <c r="HHP349" s="12"/>
      <c r="HHQ349" s="12"/>
      <c r="HHR349" s="12"/>
      <c r="HHS349" s="12"/>
      <c r="HHT349" s="12"/>
      <c r="HHU349" s="12"/>
      <c r="HHV349" s="12"/>
      <c r="HHW349" s="12"/>
      <c r="HHX349" s="12"/>
      <c r="HHY349" s="12"/>
      <c r="HHZ349" s="12"/>
      <c r="HIA349" s="12"/>
      <c r="HIB349" s="12"/>
      <c r="HIC349" s="12"/>
      <c r="HID349" s="12"/>
      <c r="HIE349" s="12"/>
      <c r="HIF349" s="12"/>
      <c r="HIG349" s="12"/>
      <c r="HIH349" s="12"/>
      <c r="HII349" s="12"/>
      <c r="HIJ349" s="12"/>
      <c r="HIK349" s="12"/>
      <c r="HIL349" s="12"/>
      <c r="HIM349" s="12"/>
      <c r="HIN349" s="12"/>
      <c r="HIO349" s="12"/>
      <c r="HIP349" s="12"/>
      <c r="HIQ349" s="12"/>
      <c r="HIR349" s="12"/>
      <c r="HIS349" s="12"/>
      <c r="HIT349" s="12"/>
      <c r="HIU349" s="12"/>
      <c r="HIV349" s="12"/>
      <c r="HIW349" s="12"/>
      <c r="HIX349" s="12"/>
      <c r="HIY349" s="12"/>
      <c r="HIZ349" s="12"/>
      <c r="HJA349" s="12"/>
      <c r="HJB349" s="12"/>
      <c r="HJC349" s="12"/>
      <c r="HJD349" s="12"/>
      <c r="HJE349" s="12"/>
      <c r="HJF349" s="12"/>
      <c r="HJG349" s="12"/>
      <c r="HJH349" s="12"/>
      <c r="HJI349" s="12"/>
      <c r="HJJ349" s="12"/>
      <c r="HJK349" s="12"/>
      <c r="HJL349" s="12"/>
      <c r="HJM349" s="12"/>
      <c r="HJN349" s="12"/>
      <c r="HJO349" s="12"/>
      <c r="HJP349" s="12"/>
      <c r="HJQ349" s="12"/>
      <c r="HJR349" s="12"/>
      <c r="HJS349" s="12"/>
      <c r="HJT349" s="12"/>
      <c r="HJU349" s="12"/>
      <c r="HJV349" s="12"/>
      <c r="HJW349" s="12"/>
      <c r="HJX349" s="12"/>
      <c r="HJY349" s="12"/>
      <c r="HJZ349" s="12"/>
      <c r="HKA349" s="12"/>
      <c r="HKB349" s="12"/>
      <c r="HKC349" s="12"/>
      <c r="HKD349" s="12"/>
      <c r="HKE349" s="12"/>
      <c r="HKF349" s="12"/>
      <c r="HKG349" s="12"/>
      <c r="HKH349" s="12"/>
      <c r="HKI349" s="12"/>
      <c r="HKJ349" s="12"/>
      <c r="HKK349" s="12"/>
      <c r="HKL349" s="12"/>
      <c r="HKM349" s="12"/>
      <c r="HKN349" s="12"/>
      <c r="HKO349" s="12"/>
      <c r="HKP349" s="12"/>
      <c r="HKQ349" s="12"/>
      <c r="HKR349" s="12"/>
      <c r="HKS349" s="12"/>
      <c r="HKT349" s="12"/>
      <c r="HKU349" s="12"/>
      <c r="HKV349" s="12"/>
      <c r="HKW349" s="12"/>
      <c r="HKX349" s="12"/>
      <c r="HKY349" s="12"/>
      <c r="HKZ349" s="12"/>
      <c r="HLA349" s="12"/>
      <c r="HLB349" s="12"/>
      <c r="HLC349" s="12"/>
      <c r="HLD349" s="12"/>
      <c r="HLE349" s="12"/>
      <c r="HLF349" s="12"/>
      <c r="HLG349" s="12"/>
      <c r="HLH349" s="12"/>
      <c r="HLI349" s="12"/>
      <c r="HLJ349" s="12"/>
      <c r="HLK349" s="12"/>
      <c r="HLL349" s="12"/>
      <c r="HLM349" s="12"/>
      <c r="HLN349" s="12"/>
      <c r="HLO349" s="12"/>
      <c r="HLP349" s="12"/>
      <c r="HLQ349" s="12"/>
      <c r="HLR349" s="12"/>
      <c r="HLS349" s="12"/>
      <c r="HLT349" s="12"/>
      <c r="HLU349" s="12"/>
      <c r="HLV349" s="12"/>
      <c r="HLW349" s="12"/>
      <c r="HLX349" s="12"/>
      <c r="HLY349" s="12"/>
      <c r="HLZ349" s="12"/>
      <c r="HMA349" s="12"/>
      <c r="HMB349" s="12"/>
      <c r="HMC349" s="12"/>
      <c r="HMD349" s="12"/>
      <c r="HME349" s="12"/>
      <c r="HMF349" s="12"/>
      <c r="HMG349" s="12"/>
      <c r="HMH349" s="12"/>
      <c r="HMI349" s="12"/>
      <c r="HMJ349" s="12"/>
      <c r="HMK349" s="12"/>
      <c r="HML349" s="12"/>
      <c r="HMM349" s="12"/>
      <c r="HMN349" s="12"/>
      <c r="HMO349" s="12"/>
      <c r="HMP349" s="12"/>
      <c r="HMQ349" s="12"/>
      <c r="HMR349" s="12"/>
      <c r="HMS349" s="12"/>
      <c r="HMT349" s="12"/>
      <c r="HMU349" s="12"/>
      <c r="HMV349" s="12"/>
      <c r="HMW349" s="12"/>
      <c r="HMX349" s="12"/>
      <c r="HMY349" s="12"/>
      <c r="HMZ349" s="12"/>
      <c r="HNA349" s="12"/>
      <c r="HNB349" s="12"/>
      <c r="HNC349" s="12"/>
      <c r="HND349" s="12"/>
      <c r="HNE349" s="12"/>
      <c r="HNF349" s="12"/>
      <c r="HNG349" s="12"/>
      <c r="HNH349" s="12"/>
      <c r="HNI349" s="12"/>
      <c r="HNJ349" s="12"/>
      <c r="HNK349" s="12"/>
      <c r="HNL349" s="12"/>
      <c r="HNM349" s="12"/>
      <c r="HNN349" s="12"/>
      <c r="HNO349" s="12"/>
      <c r="HNP349" s="12"/>
      <c r="HNQ349" s="12"/>
      <c r="HNR349" s="12"/>
      <c r="HNS349" s="12"/>
      <c r="HNT349" s="12"/>
      <c r="HNU349" s="12"/>
      <c r="HNV349" s="12"/>
      <c r="HNW349" s="12"/>
      <c r="HNX349" s="12"/>
      <c r="HNY349" s="12"/>
      <c r="HNZ349" s="12"/>
      <c r="HOA349" s="12"/>
      <c r="HOB349" s="12"/>
      <c r="HOC349" s="12"/>
      <c r="HOD349" s="12"/>
      <c r="HOE349" s="12"/>
      <c r="HOF349" s="12"/>
      <c r="HOG349" s="12"/>
      <c r="HOH349" s="12"/>
      <c r="HOI349" s="12"/>
      <c r="HOJ349" s="12"/>
      <c r="HOK349" s="12"/>
      <c r="HOL349" s="12"/>
      <c r="HOM349" s="12"/>
      <c r="HON349" s="12"/>
      <c r="HOO349" s="12"/>
      <c r="HOP349" s="12"/>
      <c r="HOQ349" s="12"/>
      <c r="HOR349" s="12"/>
      <c r="HOS349" s="12"/>
      <c r="HOT349" s="12"/>
      <c r="HOU349" s="12"/>
      <c r="HOV349" s="12"/>
      <c r="HOW349" s="12"/>
      <c r="HOX349" s="12"/>
      <c r="HOY349" s="12"/>
      <c r="HOZ349" s="12"/>
      <c r="HPA349" s="12"/>
      <c r="HPB349" s="12"/>
      <c r="HPC349" s="12"/>
      <c r="HPD349" s="12"/>
      <c r="HPE349" s="12"/>
      <c r="HPF349" s="12"/>
      <c r="HPG349" s="12"/>
      <c r="HPH349" s="12"/>
      <c r="HPI349" s="12"/>
      <c r="HPJ349" s="12"/>
      <c r="HPK349" s="12"/>
      <c r="HPL349" s="12"/>
      <c r="HPM349" s="12"/>
      <c r="HPN349" s="12"/>
      <c r="HPO349" s="12"/>
      <c r="HPP349" s="12"/>
      <c r="HPQ349" s="12"/>
      <c r="HPR349" s="12"/>
      <c r="HPS349" s="12"/>
      <c r="HPT349" s="12"/>
      <c r="HPU349" s="12"/>
      <c r="HPV349" s="12"/>
      <c r="HPW349" s="12"/>
      <c r="HPX349" s="12"/>
      <c r="HPY349" s="12"/>
      <c r="HPZ349" s="12"/>
      <c r="HQA349" s="12"/>
      <c r="HQB349" s="12"/>
      <c r="HQC349" s="12"/>
      <c r="HQD349" s="12"/>
      <c r="HQE349" s="12"/>
      <c r="HQF349" s="12"/>
      <c r="HQG349" s="12"/>
      <c r="HQH349" s="12"/>
      <c r="HQI349" s="12"/>
      <c r="HQJ349" s="12"/>
      <c r="HQK349" s="12"/>
      <c r="HQL349" s="12"/>
      <c r="HQM349" s="12"/>
      <c r="HQN349" s="12"/>
      <c r="HQO349" s="12"/>
      <c r="HQP349" s="12"/>
      <c r="HQQ349" s="12"/>
      <c r="HQR349" s="12"/>
      <c r="HQS349" s="12"/>
      <c r="HQT349" s="12"/>
      <c r="HQU349" s="12"/>
      <c r="HQV349" s="12"/>
      <c r="HQW349" s="12"/>
      <c r="HQX349" s="12"/>
      <c r="HQY349" s="12"/>
      <c r="HQZ349" s="12"/>
      <c r="HRA349" s="12"/>
      <c r="HRB349" s="12"/>
      <c r="HRC349" s="12"/>
      <c r="HRD349" s="12"/>
      <c r="HRE349" s="12"/>
      <c r="HRF349" s="12"/>
      <c r="HRG349" s="12"/>
      <c r="HRH349" s="12"/>
      <c r="HRI349" s="12"/>
      <c r="HRJ349" s="12"/>
      <c r="HRK349" s="12"/>
      <c r="HRL349" s="12"/>
      <c r="HRM349" s="12"/>
      <c r="HRN349" s="12"/>
      <c r="HRO349" s="12"/>
      <c r="HRP349" s="12"/>
      <c r="HRQ349" s="12"/>
      <c r="HRR349" s="12"/>
      <c r="HRS349" s="12"/>
      <c r="HRT349" s="12"/>
      <c r="HRU349" s="12"/>
      <c r="HRV349" s="12"/>
      <c r="HRW349" s="12"/>
      <c r="HRX349" s="12"/>
      <c r="HRY349" s="12"/>
      <c r="HRZ349" s="12"/>
      <c r="HSA349" s="12"/>
      <c r="HSB349" s="12"/>
      <c r="HSC349" s="12"/>
      <c r="HSD349" s="12"/>
      <c r="HSE349" s="12"/>
      <c r="HSF349" s="12"/>
      <c r="HSG349" s="12"/>
      <c r="HSH349" s="12"/>
      <c r="HSI349" s="12"/>
      <c r="HSJ349" s="12"/>
      <c r="HSK349" s="12"/>
      <c r="HSL349" s="12"/>
      <c r="HSM349" s="12"/>
      <c r="HSN349" s="12"/>
      <c r="HSO349" s="12"/>
      <c r="HSP349" s="12"/>
      <c r="HSQ349" s="12"/>
      <c r="HSR349" s="12"/>
      <c r="HSS349" s="12"/>
      <c r="HST349" s="12"/>
      <c r="HSU349" s="12"/>
      <c r="HSV349" s="12"/>
      <c r="HSW349" s="12"/>
      <c r="HSX349" s="12"/>
      <c r="HSY349" s="12"/>
      <c r="HSZ349" s="12"/>
      <c r="HTA349" s="12"/>
      <c r="HTB349" s="12"/>
      <c r="HTC349" s="12"/>
      <c r="HTD349" s="12"/>
      <c r="HTE349" s="12"/>
      <c r="HTF349" s="12"/>
      <c r="HTG349" s="12"/>
      <c r="HTH349" s="12"/>
      <c r="HTI349" s="12"/>
      <c r="HTJ349" s="12"/>
      <c r="HTK349" s="12"/>
      <c r="HTL349" s="12"/>
      <c r="HTM349" s="12"/>
      <c r="HTN349" s="12"/>
      <c r="HTO349" s="12"/>
      <c r="HTP349" s="12"/>
      <c r="HTQ349" s="12"/>
      <c r="HTR349" s="12"/>
      <c r="HTS349" s="12"/>
      <c r="HTT349" s="12"/>
      <c r="HTU349" s="12"/>
      <c r="HTV349" s="12"/>
      <c r="HTW349" s="12"/>
      <c r="HTX349" s="12"/>
      <c r="HTY349" s="12"/>
      <c r="HTZ349" s="12"/>
      <c r="HUA349" s="12"/>
      <c r="HUB349" s="12"/>
      <c r="HUC349" s="12"/>
      <c r="HUD349" s="12"/>
      <c r="HUE349" s="12"/>
      <c r="HUF349" s="12"/>
      <c r="HUG349" s="12"/>
      <c r="HUH349" s="12"/>
      <c r="HUI349" s="12"/>
      <c r="HUJ349" s="12"/>
      <c r="HUK349" s="12"/>
      <c r="HUL349" s="12"/>
      <c r="HUM349" s="12"/>
      <c r="HUN349" s="12"/>
      <c r="HUO349" s="12"/>
      <c r="HUP349" s="12"/>
      <c r="HUQ349" s="12"/>
      <c r="HUR349" s="12"/>
      <c r="HUS349" s="12"/>
      <c r="HUT349" s="12"/>
      <c r="HUU349" s="12"/>
      <c r="HUV349" s="12"/>
      <c r="HUW349" s="12"/>
      <c r="HUX349" s="12"/>
      <c r="HUY349" s="12"/>
      <c r="HUZ349" s="12"/>
      <c r="HVA349" s="12"/>
      <c r="HVB349" s="12"/>
      <c r="HVC349" s="12"/>
      <c r="HVD349" s="12"/>
      <c r="HVE349" s="12"/>
      <c r="HVF349" s="12"/>
      <c r="HVG349" s="12"/>
      <c r="HVH349" s="12"/>
      <c r="HVI349" s="12"/>
      <c r="HVJ349" s="12"/>
      <c r="HVK349" s="12"/>
      <c r="HVL349" s="12"/>
      <c r="HVM349" s="12"/>
      <c r="HVN349" s="12"/>
      <c r="HVO349" s="12"/>
      <c r="HVP349" s="12"/>
      <c r="HVQ349" s="12"/>
      <c r="HVR349" s="12"/>
      <c r="HVS349" s="12"/>
      <c r="HVT349" s="12"/>
      <c r="HVU349" s="12"/>
      <c r="HVV349" s="12"/>
      <c r="HVW349" s="12"/>
      <c r="HVX349" s="12"/>
      <c r="HVY349" s="12"/>
      <c r="HVZ349" s="12"/>
      <c r="HWA349" s="12"/>
      <c r="HWB349" s="12"/>
      <c r="HWC349" s="12"/>
      <c r="HWD349" s="12"/>
      <c r="HWE349" s="12"/>
      <c r="HWF349" s="12"/>
      <c r="HWG349" s="12"/>
      <c r="HWH349" s="12"/>
      <c r="HWI349" s="12"/>
      <c r="HWJ349" s="12"/>
      <c r="HWK349" s="12"/>
      <c r="HWL349" s="12"/>
      <c r="HWM349" s="12"/>
      <c r="HWN349" s="12"/>
      <c r="HWO349" s="12"/>
      <c r="HWP349" s="12"/>
      <c r="HWQ349" s="12"/>
      <c r="HWR349" s="12"/>
      <c r="HWS349" s="12"/>
      <c r="HWT349" s="12"/>
      <c r="HWU349" s="12"/>
      <c r="HWV349" s="12"/>
      <c r="HWW349" s="12"/>
      <c r="HWX349" s="12"/>
      <c r="HWY349" s="12"/>
      <c r="HWZ349" s="12"/>
      <c r="HXA349" s="12"/>
      <c r="HXB349" s="12"/>
      <c r="HXC349" s="12"/>
      <c r="HXD349" s="12"/>
      <c r="HXE349" s="12"/>
      <c r="HXF349" s="12"/>
      <c r="HXG349" s="12"/>
      <c r="HXH349" s="12"/>
      <c r="HXI349" s="12"/>
      <c r="HXJ349" s="12"/>
      <c r="HXK349" s="12"/>
      <c r="HXL349" s="12"/>
      <c r="HXM349" s="12"/>
      <c r="HXN349" s="12"/>
      <c r="HXO349" s="12"/>
      <c r="HXP349" s="12"/>
      <c r="HXQ349" s="12"/>
      <c r="HXR349" s="12"/>
      <c r="HXS349" s="12"/>
      <c r="HXT349" s="12"/>
      <c r="HXU349" s="12"/>
      <c r="HXV349" s="12"/>
      <c r="HXW349" s="12"/>
      <c r="HXX349" s="12"/>
      <c r="HXY349" s="12"/>
      <c r="HXZ349" s="12"/>
      <c r="HYA349" s="12"/>
      <c r="HYB349" s="12"/>
      <c r="HYC349" s="12"/>
      <c r="HYD349" s="12"/>
      <c r="HYE349" s="12"/>
      <c r="HYF349" s="12"/>
      <c r="HYG349" s="12"/>
      <c r="HYH349" s="12"/>
      <c r="HYI349" s="12"/>
      <c r="HYJ349" s="12"/>
      <c r="HYK349" s="12"/>
      <c r="HYL349" s="12"/>
      <c r="HYM349" s="12"/>
      <c r="HYN349" s="12"/>
      <c r="HYO349" s="12"/>
      <c r="HYP349" s="12"/>
      <c r="HYQ349" s="12"/>
      <c r="HYR349" s="12"/>
      <c r="HYS349" s="12"/>
      <c r="HYT349" s="12"/>
      <c r="HYU349" s="12"/>
      <c r="HYV349" s="12"/>
      <c r="HYW349" s="12"/>
      <c r="HYX349" s="12"/>
      <c r="HYY349" s="12"/>
      <c r="HYZ349" s="12"/>
      <c r="HZA349" s="12"/>
      <c r="HZB349" s="12"/>
      <c r="HZC349" s="12"/>
      <c r="HZD349" s="12"/>
      <c r="HZE349" s="12"/>
      <c r="HZF349" s="12"/>
      <c r="HZG349" s="12"/>
      <c r="HZH349" s="12"/>
      <c r="HZI349" s="12"/>
      <c r="HZJ349" s="12"/>
      <c r="HZK349" s="12"/>
      <c r="HZL349" s="12"/>
      <c r="HZM349" s="12"/>
      <c r="HZN349" s="12"/>
      <c r="HZO349" s="12"/>
      <c r="HZP349" s="12"/>
      <c r="HZQ349" s="12"/>
      <c r="HZR349" s="12"/>
      <c r="HZS349" s="12"/>
      <c r="HZT349" s="12"/>
      <c r="HZU349" s="12"/>
      <c r="HZV349" s="12"/>
      <c r="HZW349" s="12"/>
      <c r="HZX349" s="12"/>
      <c r="HZY349" s="12"/>
      <c r="HZZ349" s="12"/>
      <c r="IAA349" s="12"/>
      <c r="IAB349" s="12"/>
      <c r="IAC349" s="12"/>
      <c r="IAD349" s="12"/>
      <c r="IAE349" s="12"/>
      <c r="IAF349" s="12"/>
      <c r="IAG349" s="12"/>
      <c r="IAH349" s="12"/>
      <c r="IAI349" s="12"/>
      <c r="IAJ349" s="12"/>
      <c r="IAK349" s="12"/>
      <c r="IAL349" s="12"/>
      <c r="IAM349" s="12"/>
      <c r="IAN349" s="12"/>
      <c r="IAO349" s="12"/>
      <c r="IAP349" s="12"/>
      <c r="IAQ349" s="12"/>
      <c r="IAR349" s="12"/>
      <c r="IAS349" s="12"/>
      <c r="IAT349" s="12"/>
      <c r="IAU349" s="12"/>
      <c r="IAV349" s="12"/>
      <c r="IAW349" s="12"/>
      <c r="IAX349" s="12"/>
      <c r="IAY349" s="12"/>
      <c r="IAZ349" s="12"/>
      <c r="IBA349" s="12"/>
      <c r="IBB349" s="12"/>
      <c r="IBC349" s="12"/>
      <c r="IBD349" s="12"/>
      <c r="IBE349" s="12"/>
      <c r="IBF349" s="12"/>
      <c r="IBG349" s="12"/>
      <c r="IBH349" s="12"/>
      <c r="IBI349" s="12"/>
      <c r="IBJ349" s="12"/>
      <c r="IBK349" s="12"/>
      <c r="IBL349" s="12"/>
      <c r="IBM349" s="12"/>
      <c r="IBN349" s="12"/>
      <c r="IBO349" s="12"/>
      <c r="IBP349" s="12"/>
      <c r="IBQ349" s="12"/>
      <c r="IBR349" s="12"/>
      <c r="IBS349" s="12"/>
      <c r="IBT349" s="12"/>
      <c r="IBU349" s="12"/>
      <c r="IBV349" s="12"/>
      <c r="IBW349" s="12"/>
      <c r="IBX349" s="12"/>
      <c r="IBY349" s="12"/>
      <c r="IBZ349" s="12"/>
      <c r="ICA349" s="12"/>
      <c r="ICB349" s="12"/>
      <c r="ICC349" s="12"/>
      <c r="ICD349" s="12"/>
      <c r="ICE349" s="12"/>
      <c r="ICF349" s="12"/>
      <c r="ICG349" s="12"/>
      <c r="ICH349" s="12"/>
      <c r="ICI349" s="12"/>
      <c r="ICJ349" s="12"/>
      <c r="ICK349" s="12"/>
      <c r="ICL349" s="12"/>
      <c r="ICM349" s="12"/>
      <c r="ICN349" s="12"/>
      <c r="ICO349" s="12"/>
      <c r="ICP349" s="12"/>
      <c r="ICQ349" s="12"/>
      <c r="ICR349" s="12"/>
      <c r="ICS349" s="12"/>
      <c r="ICT349" s="12"/>
      <c r="ICU349" s="12"/>
      <c r="ICV349" s="12"/>
      <c r="ICW349" s="12"/>
      <c r="ICX349" s="12"/>
      <c r="ICY349" s="12"/>
      <c r="ICZ349" s="12"/>
      <c r="IDA349" s="12"/>
      <c r="IDB349" s="12"/>
      <c r="IDC349" s="12"/>
      <c r="IDD349" s="12"/>
      <c r="IDE349" s="12"/>
      <c r="IDF349" s="12"/>
      <c r="IDG349" s="12"/>
      <c r="IDH349" s="12"/>
      <c r="IDI349" s="12"/>
      <c r="IDJ349" s="12"/>
      <c r="IDK349" s="12"/>
      <c r="IDL349" s="12"/>
      <c r="IDM349" s="12"/>
      <c r="IDN349" s="12"/>
      <c r="IDO349" s="12"/>
      <c r="IDP349" s="12"/>
      <c r="IDQ349" s="12"/>
      <c r="IDR349" s="12"/>
      <c r="IDS349" s="12"/>
      <c r="IDT349" s="12"/>
      <c r="IDU349" s="12"/>
      <c r="IDV349" s="12"/>
      <c r="IDW349" s="12"/>
      <c r="IDX349" s="12"/>
      <c r="IDY349" s="12"/>
      <c r="IDZ349" s="12"/>
      <c r="IEA349" s="12"/>
      <c r="IEB349" s="12"/>
      <c r="IEC349" s="12"/>
      <c r="IED349" s="12"/>
      <c r="IEE349" s="12"/>
      <c r="IEF349" s="12"/>
      <c r="IEG349" s="12"/>
      <c r="IEH349" s="12"/>
      <c r="IEI349" s="12"/>
      <c r="IEJ349" s="12"/>
      <c r="IEK349" s="12"/>
      <c r="IEL349" s="12"/>
      <c r="IEM349" s="12"/>
      <c r="IEN349" s="12"/>
      <c r="IEO349" s="12"/>
      <c r="IEP349" s="12"/>
      <c r="IEQ349" s="12"/>
      <c r="IER349" s="12"/>
      <c r="IES349" s="12"/>
      <c r="IET349" s="12"/>
      <c r="IEU349" s="12"/>
      <c r="IEV349" s="12"/>
      <c r="IEW349" s="12"/>
      <c r="IEX349" s="12"/>
      <c r="IEY349" s="12"/>
      <c r="IEZ349" s="12"/>
      <c r="IFA349" s="12"/>
      <c r="IFB349" s="12"/>
      <c r="IFC349" s="12"/>
      <c r="IFD349" s="12"/>
      <c r="IFE349" s="12"/>
      <c r="IFF349" s="12"/>
      <c r="IFG349" s="12"/>
      <c r="IFH349" s="12"/>
      <c r="IFI349" s="12"/>
      <c r="IFJ349" s="12"/>
      <c r="IFK349" s="12"/>
      <c r="IFL349" s="12"/>
      <c r="IFM349" s="12"/>
      <c r="IFN349" s="12"/>
      <c r="IFO349" s="12"/>
      <c r="IFP349" s="12"/>
      <c r="IFQ349" s="12"/>
      <c r="IFR349" s="12"/>
      <c r="IFS349" s="12"/>
      <c r="IFT349" s="12"/>
      <c r="IFU349" s="12"/>
      <c r="IFV349" s="12"/>
      <c r="IFW349" s="12"/>
      <c r="IFX349" s="12"/>
      <c r="IFY349" s="12"/>
      <c r="IFZ349" s="12"/>
      <c r="IGA349" s="12"/>
      <c r="IGB349" s="12"/>
      <c r="IGC349" s="12"/>
      <c r="IGD349" s="12"/>
      <c r="IGE349" s="12"/>
      <c r="IGF349" s="12"/>
      <c r="IGG349" s="12"/>
      <c r="IGH349" s="12"/>
      <c r="IGI349" s="12"/>
      <c r="IGJ349" s="12"/>
      <c r="IGK349" s="12"/>
      <c r="IGL349" s="12"/>
      <c r="IGM349" s="12"/>
      <c r="IGN349" s="12"/>
      <c r="IGO349" s="12"/>
      <c r="IGP349" s="12"/>
      <c r="IGQ349" s="12"/>
      <c r="IGR349" s="12"/>
      <c r="IGS349" s="12"/>
      <c r="IGT349" s="12"/>
      <c r="IGU349" s="12"/>
      <c r="IGV349" s="12"/>
      <c r="IGW349" s="12"/>
      <c r="IGX349" s="12"/>
      <c r="IGY349" s="12"/>
      <c r="IGZ349" s="12"/>
      <c r="IHA349" s="12"/>
      <c r="IHB349" s="12"/>
      <c r="IHC349" s="12"/>
      <c r="IHD349" s="12"/>
      <c r="IHE349" s="12"/>
      <c r="IHF349" s="12"/>
      <c r="IHG349" s="12"/>
      <c r="IHH349" s="12"/>
      <c r="IHI349" s="12"/>
      <c r="IHJ349" s="12"/>
      <c r="IHK349" s="12"/>
      <c r="IHL349" s="12"/>
      <c r="IHM349" s="12"/>
      <c r="IHN349" s="12"/>
      <c r="IHO349" s="12"/>
      <c r="IHP349" s="12"/>
      <c r="IHQ349" s="12"/>
      <c r="IHR349" s="12"/>
      <c r="IHS349" s="12"/>
      <c r="IHT349" s="12"/>
      <c r="IHU349" s="12"/>
      <c r="IHV349" s="12"/>
      <c r="IHW349" s="12"/>
      <c r="IHX349" s="12"/>
      <c r="IHY349" s="12"/>
      <c r="IHZ349" s="12"/>
      <c r="IIA349" s="12"/>
      <c r="IIB349" s="12"/>
      <c r="IIC349" s="12"/>
      <c r="IID349" s="12"/>
      <c r="IIE349" s="12"/>
      <c r="IIF349" s="12"/>
      <c r="IIG349" s="12"/>
      <c r="IIH349" s="12"/>
      <c r="III349" s="12"/>
      <c r="IIJ349" s="12"/>
      <c r="IIK349" s="12"/>
      <c r="IIL349" s="12"/>
      <c r="IIM349" s="12"/>
      <c r="IIN349" s="12"/>
      <c r="IIO349" s="12"/>
      <c r="IIP349" s="12"/>
      <c r="IIQ349" s="12"/>
      <c r="IIR349" s="12"/>
      <c r="IIS349" s="12"/>
      <c r="IIT349" s="12"/>
      <c r="IIU349" s="12"/>
      <c r="IIV349" s="12"/>
      <c r="IIW349" s="12"/>
      <c r="IIX349" s="12"/>
      <c r="IIY349" s="12"/>
      <c r="IIZ349" s="12"/>
      <c r="IJA349" s="12"/>
      <c r="IJB349" s="12"/>
      <c r="IJC349" s="12"/>
      <c r="IJD349" s="12"/>
      <c r="IJE349" s="12"/>
      <c r="IJF349" s="12"/>
      <c r="IJG349" s="12"/>
      <c r="IJH349" s="12"/>
      <c r="IJI349" s="12"/>
      <c r="IJJ349" s="12"/>
      <c r="IJK349" s="12"/>
      <c r="IJL349" s="12"/>
      <c r="IJM349" s="12"/>
      <c r="IJN349" s="12"/>
      <c r="IJO349" s="12"/>
      <c r="IJP349" s="12"/>
      <c r="IJQ349" s="12"/>
      <c r="IJR349" s="12"/>
      <c r="IJS349" s="12"/>
      <c r="IJT349" s="12"/>
      <c r="IJU349" s="12"/>
      <c r="IJV349" s="12"/>
      <c r="IJW349" s="12"/>
      <c r="IJX349" s="12"/>
      <c r="IJY349" s="12"/>
      <c r="IJZ349" s="12"/>
      <c r="IKA349" s="12"/>
      <c r="IKB349" s="12"/>
      <c r="IKC349" s="12"/>
      <c r="IKD349" s="12"/>
      <c r="IKE349" s="12"/>
      <c r="IKF349" s="12"/>
      <c r="IKG349" s="12"/>
      <c r="IKH349" s="12"/>
      <c r="IKI349" s="12"/>
      <c r="IKJ349" s="12"/>
      <c r="IKK349" s="12"/>
      <c r="IKL349" s="12"/>
      <c r="IKM349" s="12"/>
      <c r="IKN349" s="12"/>
      <c r="IKO349" s="12"/>
      <c r="IKP349" s="12"/>
      <c r="IKQ349" s="12"/>
      <c r="IKR349" s="12"/>
      <c r="IKS349" s="12"/>
      <c r="IKT349" s="12"/>
      <c r="IKU349" s="12"/>
      <c r="IKV349" s="12"/>
      <c r="IKW349" s="12"/>
      <c r="IKX349" s="12"/>
      <c r="IKY349" s="12"/>
      <c r="IKZ349" s="12"/>
      <c r="ILA349" s="12"/>
      <c r="ILB349" s="12"/>
      <c r="ILC349" s="12"/>
      <c r="ILD349" s="12"/>
      <c r="ILE349" s="12"/>
      <c r="ILF349" s="12"/>
      <c r="ILG349" s="12"/>
      <c r="ILH349" s="12"/>
      <c r="ILI349" s="12"/>
      <c r="ILJ349" s="12"/>
      <c r="ILK349" s="12"/>
      <c r="ILL349" s="12"/>
      <c r="ILM349" s="12"/>
      <c r="ILN349" s="12"/>
      <c r="ILO349" s="12"/>
      <c r="ILP349" s="12"/>
      <c r="ILQ349" s="12"/>
      <c r="ILR349" s="12"/>
      <c r="ILS349" s="12"/>
      <c r="ILT349" s="12"/>
      <c r="ILU349" s="12"/>
      <c r="ILV349" s="12"/>
      <c r="ILW349" s="12"/>
      <c r="ILX349" s="12"/>
      <c r="ILY349" s="12"/>
      <c r="ILZ349" s="12"/>
      <c r="IMA349" s="12"/>
      <c r="IMB349" s="12"/>
      <c r="IMC349" s="12"/>
      <c r="IMD349" s="12"/>
      <c r="IME349" s="12"/>
      <c r="IMF349" s="12"/>
      <c r="IMG349" s="12"/>
      <c r="IMH349" s="12"/>
      <c r="IMI349" s="12"/>
      <c r="IMJ349" s="12"/>
      <c r="IMK349" s="12"/>
      <c r="IML349" s="12"/>
      <c r="IMM349" s="12"/>
      <c r="IMN349" s="12"/>
      <c r="IMO349" s="12"/>
      <c r="IMP349" s="12"/>
      <c r="IMQ349" s="12"/>
      <c r="IMR349" s="12"/>
      <c r="IMS349" s="12"/>
      <c r="IMT349" s="12"/>
      <c r="IMU349" s="12"/>
      <c r="IMV349" s="12"/>
      <c r="IMW349" s="12"/>
      <c r="IMX349" s="12"/>
      <c r="IMY349" s="12"/>
      <c r="IMZ349" s="12"/>
      <c r="INA349" s="12"/>
      <c r="INB349" s="12"/>
      <c r="INC349" s="12"/>
      <c r="IND349" s="12"/>
      <c r="INE349" s="12"/>
      <c r="INF349" s="12"/>
      <c r="ING349" s="12"/>
      <c r="INH349" s="12"/>
      <c r="INI349" s="12"/>
      <c r="INJ349" s="12"/>
      <c r="INK349" s="12"/>
      <c r="INL349" s="12"/>
      <c r="INM349" s="12"/>
      <c r="INN349" s="12"/>
      <c r="INO349" s="12"/>
      <c r="INP349" s="12"/>
      <c r="INQ349" s="12"/>
      <c r="INR349" s="12"/>
      <c r="INS349" s="12"/>
      <c r="INT349" s="12"/>
      <c r="INU349" s="12"/>
      <c r="INV349" s="12"/>
      <c r="INW349" s="12"/>
      <c r="INX349" s="12"/>
      <c r="INY349" s="12"/>
      <c r="INZ349" s="12"/>
      <c r="IOA349" s="12"/>
      <c r="IOB349" s="12"/>
      <c r="IOC349" s="12"/>
      <c r="IOD349" s="12"/>
      <c r="IOE349" s="12"/>
      <c r="IOF349" s="12"/>
      <c r="IOG349" s="12"/>
      <c r="IOH349" s="12"/>
      <c r="IOI349" s="12"/>
      <c r="IOJ349" s="12"/>
      <c r="IOK349" s="12"/>
      <c r="IOL349" s="12"/>
      <c r="IOM349" s="12"/>
      <c r="ION349" s="12"/>
      <c r="IOO349" s="12"/>
      <c r="IOP349" s="12"/>
      <c r="IOQ349" s="12"/>
      <c r="IOR349" s="12"/>
      <c r="IOS349" s="12"/>
      <c r="IOT349" s="12"/>
      <c r="IOU349" s="12"/>
      <c r="IOV349" s="12"/>
      <c r="IOW349" s="12"/>
      <c r="IOX349" s="12"/>
      <c r="IOY349" s="12"/>
      <c r="IOZ349" s="12"/>
      <c r="IPA349" s="12"/>
      <c r="IPB349" s="12"/>
      <c r="IPC349" s="12"/>
      <c r="IPD349" s="12"/>
      <c r="IPE349" s="12"/>
      <c r="IPF349" s="12"/>
      <c r="IPG349" s="12"/>
      <c r="IPH349" s="12"/>
      <c r="IPI349" s="12"/>
      <c r="IPJ349" s="12"/>
      <c r="IPK349" s="12"/>
      <c r="IPL349" s="12"/>
      <c r="IPM349" s="12"/>
      <c r="IPN349" s="12"/>
      <c r="IPO349" s="12"/>
      <c r="IPP349" s="12"/>
      <c r="IPQ349" s="12"/>
      <c r="IPR349" s="12"/>
      <c r="IPS349" s="12"/>
      <c r="IPT349" s="12"/>
      <c r="IPU349" s="12"/>
      <c r="IPV349" s="12"/>
      <c r="IPW349" s="12"/>
      <c r="IPX349" s="12"/>
      <c r="IPY349" s="12"/>
      <c r="IPZ349" s="12"/>
      <c r="IQA349" s="12"/>
      <c r="IQB349" s="12"/>
      <c r="IQC349" s="12"/>
      <c r="IQD349" s="12"/>
      <c r="IQE349" s="12"/>
      <c r="IQF349" s="12"/>
      <c r="IQG349" s="12"/>
      <c r="IQH349" s="12"/>
      <c r="IQI349" s="12"/>
      <c r="IQJ349" s="12"/>
      <c r="IQK349" s="12"/>
      <c r="IQL349" s="12"/>
      <c r="IQM349" s="12"/>
      <c r="IQN349" s="12"/>
      <c r="IQO349" s="12"/>
      <c r="IQP349" s="12"/>
      <c r="IQQ349" s="12"/>
      <c r="IQR349" s="12"/>
      <c r="IQS349" s="12"/>
      <c r="IQT349" s="12"/>
      <c r="IQU349" s="12"/>
      <c r="IQV349" s="12"/>
      <c r="IQW349" s="12"/>
      <c r="IQX349" s="12"/>
      <c r="IQY349" s="12"/>
      <c r="IQZ349" s="12"/>
      <c r="IRA349" s="12"/>
      <c r="IRB349" s="12"/>
      <c r="IRC349" s="12"/>
      <c r="IRD349" s="12"/>
      <c r="IRE349" s="12"/>
      <c r="IRF349" s="12"/>
      <c r="IRG349" s="12"/>
      <c r="IRH349" s="12"/>
      <c r="IRI349" s="12"/>
      <c r="IRJ349" s="12"/>
      <c r="IRK349" s="12"/>
      <c r="IRL349" s="12"/>
      <c r="IRM349" s="12"/>
      <c r="IRN349" s="12"/>
      <c r="IRO349" s="12"/>
      <c r="IRP349" s="12"/>
      <c r="IRQ349" s="12"/>
      <c r="IRR349" s="12"/>
      <c r="IRS349" s="12"/>
      <c r="IRT349" s="12"/>
      <c r="IRU349" s="12"/>
      <c r="IRV349" s="12"/>
      <c r="IRW349" s="12"/>
      <c r="IRX349" s="12"/>
      <c r="IRY349" s="12"/>
      <c r="IRZ349" s="12"/>
      <c r="ISA349" s="12"/>
      <c r="ISB349" s="12"/>
      <c r="ISC349" s="12"/>
      <c r="ISD349" s="12"/>
      <c r="ISE349" s="12"/>
      <c r="ISF349" s="12"/>
      <c r="ISG349" s="12"/>
      <c r="ISH349" s="12"/>
      <c r="ISI349" s="12"/>
      <c r="ISJ349" s="12"/>
      <c r="ISK349" s="12"/>
      <c r="ISL349" s="12"/>
      <c r="ISM349" s="12"/>
      <c r="ISN349" s="12"/>
      <c r="ISO349" s="12"/>
      <c r="ISP349" s="12"/>
      <c r="ISQ349" s="12"/>
      <c r="ISR349" s="12"/>
      <c r="ISS349" s="12"/>
      <c r="IST349" s="12"/>
      <c r="ISU349" s="12"/>
      <c r="ISV349" s="12"/>
      <c r="ISW349" s="12"/>
      <c r="ISX349" s="12"/>
      <c r="ISY349" s="12"/>
      <c r="ISZ349" s="12"/>
      <c r="ITA349" s="12"/>
      <c r="ITB349" s="12"/>
      <c r="ITC349" s="12"/>
      <c r="ITD349" s="12"/>
      <c r="ITE349" s="12"/>
      <c r="ITF349" s="12"/>
      <c r="ITG349" s="12"/>
      <c r="ITH349" s="12"/>
      <c r="ITI349" s="12"/>
      <c r="ITJ349" s="12"/>
      <c r="ITK349" s="12"/>
      <c r="ITL349" s="12"/>
      <c r="ITM349" s="12"/>
      <c r="ITN349" s="12"/>
      <c r="ITO349" s="12"/>
      <c r="ITP349" s="12"/>
      <c r="ITQ349" s="12"/>
      <c r="ITR349" s="12"/>
      <c r="ITS349" s="12"/>
      <c r="ITT349" s="12"/>
      <c r="ITU349" s="12"/>
      <c r="ITV349" s="12"/>
      <c r="ITW349" s="12"/>
      <c r="ITX349" s="12"/>
      <c r="ITY349" s="12"/>
      <c r="ITZ349" s="12"/>
      <c r="IUA349" s="12"/>
      <c r="IUB349" s="12"/>
      <c r="IUC349" s="12"/>
      <c r="IUD349" s="12"/>
      <c r="IUE349" s="12"/>
      <c r="IUF349" s="12"/>
      <c r="IUG349" s="12"/>
      <c r="IUH349" s="12"/>
      <c r="IUI349" s="12"/>
      <c r="IUJ349" s="12"/>
      <c r="IUK349" s="12"/>
      <c r="IUL349" s="12"/>
      <c r="IUM349" s="12"/>
      <c r="IUN349" s="12"/>
      <c r="IUO349" s="12"/>
      <c r="IUP349" s="12"/>
      <c r="IUQ349" s="12"/>
      <c r="IUR349" s="12"/>
      <c r="IUS349" s="12"/>
      <c r="IUT349" s="12"/>
      <c r="IUU349" s="12"/>
      <c r="IUV349" s="12"/>
      <c r="IUW349" s="12"/>
      <c r="IUX349" s="12"/>
      <c r="IUY349" s="12"/>
      <c r="IUZ349" s="12"/>
      <c r="IVA349" s="12"/>
      <c r="IVB349" s="12"/>
      <c r="IVC349" s="12"/>
      <c r="IVD349" s="12"/>
      <c r="IVE349" s="12"/>
      <c r="IVF349" s="12"/>
      <c r="IVG349" s="12"/>
      <c r="IVH349" s="12"/>
      <c r="IVI349" s="12"/>
      <c r="IVJ349" s="12"/>
      <c r="IVK349" s="12"/>
      <c r="IVL349" s="12"/>
      <c r="IVM349" s="12"/>
      <c r="IVN349" s="12"/>
      <c r="IVO349" s="12"/>
      <c r="IVP349" s="12"/>
      <c r="IVQ349" s="12"/>
      <c r="IVR349" s="12"/>
      <c r="IVS349" s="12"/>
      <c r="IVT349" s="12"/>
      <c r="IVU349" s="12"/>
      <c r="IVV349" s="12"/>
      <c r="IVW349" s="12"/>
      <c r="IVX349" s="12"/>
      <c r="IVY349" s="12"/>
      <c r="IVZ349" s="12"/>
      <c r="IWA349" s="12"/>
      <c r="IWB349" s="12"/>
      <c r="IWC349" s="12"/>
      <c r="IWD349" s="12"/>
      <c r="IWE349" s="12"/>
      <c r="IWF349" s="12"/>
      <c r="IWG349" s="12"/>
      <c r="IWH349" s="12"/>
      <c r="IWI349" s="12"/>
      <c r="IWJ349" s="12"/>
      <c r="IWK349" s="12"/>
      <c r="IWL349" s="12"/>
      <c r="IWM349" s="12"/>
      <c r="IWN349" s="12"/>
      <c r="IWO349" s="12"/>
      <c r="IWP349" s="12"/>
      <c r="IWQ349" s="12"/>
      <c r="IWR349" s="12"/>
      <c r="IWS349" s="12"/>
      <c r="IWT349" s="12"/>
      <c r="IWU349" s="12"/>
      <c r="IWV349" s="12"/>
      <c r="IWW349" s="12"/>
      <c r="IWX349" s="12"/>
      <c r="IWY349" s="12"/>
      <c r="IWZ349" s="12"/>
      <c r="IXA349" s="12"/>
      <c r="IXB349" s="12"/>
      <c r="IXC349" s="12"/>
      <c r="IXD349" s="12"/>
      <c r="IXE349" s="12"/>
      <c r="IXF349" s="12"/>
      <c r="IXG349" s="12"/>
      <c r="IXH349" s="12"/>
      <c r="IXI349" s="12"/>
      <c r="IXJ349" s="12"/>
      <c r="IXK349" s="12"/>
      <c r="IXL349" s="12"/>
      <c r="IXM349" s="12"/>
      <c r="IXN349" s="12"/>
      <c r="IXO349" s="12"/>
      <c r="IXP349" s="12"/>
      <c r="IXQ349" s="12"/>
      <c r="IXR349" s="12"/>
      <c r="IXS349" s="12"/>
      <c r="IXT349" s="12"/>
      <c r="IXU349" s="12"/>
      <c r="IXV349" s="12"/>
      <c r="IXW349" s="12"/>
      <c r="IXX349" s="12"/>
      <c r="IXY349" s="12"/>
      <c r="IXZ349" s="12"/>
      <c r="IYA349" s="12"/>
      <c r="IYB349" s="12"/>
      <c r="IYC349" s="12"/>
      <c r="IYD349" s="12"/>
      <c r="IYE349" s="12"/>
      <c r="IYF349" s="12"/>
      <c r="IYG349" s="12"/>
      <c r="IYH349" s="12"/>
      <c r="IYI349" s="12"/>
      <c r="IYJ349" s="12"/>
      <c r="IYK349" s="12"/>
      <c r="IYL349" s="12"/>
      <c r="IYM349" s="12"/>
      <c r="IYN349" s="12"/>
      <c r="IYO349" s="12"/>
      <c r="IYP349" s="12"/>
      <c r="IYQ349" s="12"/>
      <c r="IYR349" s="12"/>
      <c r="IYS349" s="12"/>
      <c r="IYT349" s="12"/>
      <c r="IYU349" s="12"/>
      <c r="IYV349" s="12"/>
      <c r="IYW349" s="12"/>
      <c r="IYX349" s="12"/>
      <c r="IYY349" s="12"/>
      <c r="IYZ349" s="12"/>
      <c r="IZA349" s="12"/>
      <c r="IZB349" s="12"/>
      <c r="IZC349" s="12"/>
      <c r="IZD349" s="12"/>
      <c r="IZE349" s="12"/>
      <c r="IZF349" s="12"/>
      <c r="IZG349" s="12"/>
      <c r="IZH349" s="12"/>
      <c r="IZI349" s="12"/>
      <c r="IZJ349" s="12"/>
      <c r="IZK349" s="12"/>
      <c r="IZL349" s="12"/>
      <c r="IZM349" s="12"/>
      <c r="IZN349" s="12"/>
      <c r="IZO349" s="12"/>
      <c r="IZP349" s="12"/>
      <c r="IZQ349" s="12"/>
      <c r="IZR349" s="12"/>
      <c r="IZS349" s="12"/>
      <c r="IZT349" s="12"/>
      <c r="IZU349" s="12"/>
      <c r="IZV349" s="12"/>
      <c r="IZW349" s="12"/>
      <c r="IZX349" s="12"/>
      <c r="IZY349" s="12"/>
      <c r="IZZ349" s="12"/>
      <c r="JAA349" s="12"/>
      <c r="JAB349" s="12"/>
      <c r="JAC349" s="12"/>
      <c r="JAD349" s="12"/>
      <c r="JAE349" s="12"/>
      <c r="JAF349" s="12"/>
      <c r="JAG349" s="12"/>
      <c r="JAH349" s="12"/>
      <c r="JAI349" s="12"/>
      <c r="JAJ349" s="12"/>
      <c r="JAK349" s="12"/>
      <c r="JAL349" s="12"/>
      <c r="JAM349" s="12"/>
      <c r="JAN349" s="12"/>
      <c r="JAO349" s="12"/>
      <c r="JAP349" s="12"/>
      <c r="JAQ349" s="12"/>
      <c r="JAR349" s="12"/>
      <c r="JAS349" s="12"/>
      <c r="JAT349" s="12"/>
      <c r="JAU349" s="12"/>
      <c r="JAV349" s="12"/>
      <c r="JAW349" s="12"/>
      <c r="JAX349" s="12"/>
      <c r="JAY349" s="12"/>
      <c r="JAZ349" s="12"/>
      <c r="JBA349" s="12"/>
      <c r="JBB349" s="12"/>
      <c r="JBC349" s="12"/>
      <c r="JBD349" s="12"/>
      <c r="JBE349" s="12"/>
      <c r="JBF349" s="12"/>
      <c r="JBG349" s="12"/>
      <c r="JBH349" s="12"/>
      <c r="JBI349" s="12"/>
      <c r="JBJ349" s="12"/>
      <c r="JBK349" s="12"/>
      <c r="JBL349" s="12"/>
      <c r="JBM349" s="12"/>
      <c r="JBN349" s="12"/>
      <c r="JBO349" s="12"/>
      <c r="JBP349" s="12"/>
      <c r="JBQ349" s="12"/>
      <c r="JBR349" s="12"/>
      <c r="JBS349" s="12"/>
      <c r="JBT349" s="12"/>
      <c r="JBU349" s="12"/>
      <c r="JBV349" s="12"/>
      <c r="JBW349" s="12"/>
      <c r="JBX349" s="12"/>
      <c r="JBY349" s="12"/>
      <c r="JBZ349" s="12"/>
      <c r="JCA349" s="12"/>
      <c r="JCB349" s="12"/>
      <c r="JCC349" s="12"/>
      <c r="JCD349" s="12"/>
      <c r="JCE349" s="12"/>
      <c r="JCF349" s="12"/>
      <c r="JCG349" s="12"/>
      <c r="JCH349" s="12"/>
      <c r="JCI349" s="12"/>
      <c r="JCJ349" s="12"/>
      <c r="JCK349" s="12"/>
      <c r="JCL349" s="12"/>
      <c r="JCM349" s="12"/>
      <c r="JCN349" s="12"/>
      <c r="JCO349" s="12"/>
      <c r="JCP349" s="12"/>
      <c r="JCQ349" s="12"/>
      <c r="JCR349" s="12"/>
      <c r="JCS349" s="12"/>
      <c r="JCT349" s="12"/>
      <c r="JCU349" s="12"/>
      <c r="JCV349" s="12"/>
      <c r="JCW349" s="12"/>
      <c r="JCX349" s="12"/>
      <c r="JCY349" s="12"/>
      <c r="JCZ349" s="12"/>
      <c r="JDA349" s="12"/>
      <c r="JDB349" s="12"/>
      <c r="JDC349" s="12"/>
      <c r="JDD349" s="12"/>
      <c r="JDE349" s="12"/>
      <c r="JDF349" s="12"/>
      <c r="JDG349" s="12"/>
      <c r="JDH349" s="12"/>
      <c r="JDI349" s="12"/>
      <c r="JDJ349" s="12"/>
      <c r="JDK349" s="12"/>
      <c r="JDL349" s="12"/>
      <c r="JDM349" s="12"/>
      <c r="JDN349" s="12"/>
      <c r="JDO349" s="12"/>
      <c r="JDP349" s="12"/>
      <c r="JDQ349" s="12"/>
      <c r="JDR349" s="12"/>
      <c r="JDS349" s="12"/>
      <c r="JDT349" s="12"/>
      <c r="JDU349" s="12"/>
      <c r="JDV349" s="12"/>
      <c r="JDW349" s="12"/>
      <c r="JDX349" s="12"/>
      <c r="JDY349" s="12"/>
      <c r="JDZ349" s="12"/>
      <c r="JEA349" s="12"/>
      <c r="JEB349" s="12"/>
      <c r="JEC349" s="12"/>
      <c r="JED349" s="12"/>
      <c r="JEE349" s="12"/>
      <c r="JEF349" s="12"/>
      <c r="JEG349" s="12"/>
      <c r="JEH349" s="12"/>
      <c r="JEI349" s="12"/>
      <c r="JEJ349" s="12"/>
      <c r="JEK349" s="12"/>
      <c r="JEL349" s="12"/>
      <c r="JEM349" s="12"/>
      <c r="JEN349" s="12"/>
      <c r="JEO349" s="12"/>
      <c r="JEP349" s="12"/>
      <c r="JEQ349" s="12"/>
      <c r="JER349" s="12"/>
      <c r="JES349" s="12"/>
      <c r="JET349" s="12"/>
      <c r="JEU349" s="12"/>
      <c r="JEV349" s="12"/>
      <c r="JEW349" s="12"/>
      <c r="JEX349" s="12"/>
      <c r="JEY349" s="12"/>
      <c r="JEZ349" s="12"/>
      <c r="JFA349" s="12"/>
      <c r="JFB349" s="12"/>
      <c r="JFC349" s="12"/>
      <c r="JFD349" s="12"/>
      <c r="JFE349" s="12"/>
      <c r="JFF349" s="12"/>
      <c r="JFG349" s="12"/>
      <c r="JFH349" s="12"/>
      <c r="JFI349" s="12"/>
      <c r="JFJ349" s="12"/>
      <c r="JFK349" s="12"/>
      <c r="JFL349" s="12"/>
      <c r="JFM349" s="12"/>
      <c r="JFN349" s="12"/>
      <c r="JFO349" s="12"/>
      <c r="JFP349" s="12"/>
      <c r="JFQ349" s="12"/>
      <c r="JFR349" s="12"/>
      <c r="JFS349" s="12"/>
      <c r="JFT349" s="12"/>
      <c r="JFU349" s="12"/>
      <c r="JFV349" s="12"/>
      <c r="JFW349" s="12"/>
      <c r="JFX349" s="12"/>
      <c r="JFY349" s="12"/>
      <c r="JFZ349" s="12"/>
      <c r="JGA349" s="12"/>
      <c r="JGB349" s="12"/>
      <c r="JGC349" s="12"/>
      <c r="JGD349" s="12"/>
      <c r="JGE349" s="12"/>
      <c r="JGF349" s="12"/>
      <c r="JGG349" s="12"/>
      <c r="JGH349" s="12"/>
      <c r="JGI349" s="12"/>
      <c r="JGJ349" s="12"/>
      <c r="JGK349" s="12"/>
      <c r="JGL349" s="12"/>
      <c r="JGM349" s="12"/>
      <c r="JGN349" s="12"/>
      <c r="JGO349" s="12"/>
      <c r="JGP349" s="12"/>
      <c r="JGQ349" s="12"/>
      <c r="JGR349" s="12"/>
      <c r="JGS349" s="12"/>
      <c r="JGT349" s="12"/>
      <c r="JGU349" s="12"/>
      <c r="JGV349" s="12"/>
      <c r="JGW349" s="12"/>
      <c r="JGX349" s="12"/>
      <c r="JGY349" s="12"/>
      <c r="JGZ349" s="12"/>
      <c r="JHA349" s="12"/>
      <c r="JHB349" s="12"/>
      <c r="JHC349" s="12"/>
      <c r="JHD349" s="12"/>
      <c r="JHE349" s="12"/>
      <c r="JHF349" s="12"/>
      <c r="JHG349" s="12"/>
      <c r="JHH349" s="12"/>
      <c r="JHI349" s="12"/>
      <c r="JHJ349" s="12"/>
      <c r="JHK349" s="12"/>
      <c r="JHL349" s="12"/>
      <c r="JHM349" s="12"/>
      <c r="JHN349" s="12"/>
      <c r="JHO349" s="12"/>
      <c r="JHP349" s="12"/>
      <c r="JHQ349" s="12"/>
      <c r="JHR349" s="12"/>
      <c r="JHS349" s="12"/>
      <c r="JHT349" s="12"/>
      <c r="JHU349" s="12"/>
      <c r="JHV349" s="12"/>
      <c r="JHW349" s="12"/>
      <c r="JHX349" s="12"/>
      <c r="JHY349" s="12"/>
      <c r="JHZ349" s="12"/>
      <c r="JIA349" s="12"/>
      <c r="JIB349" s="12"/>
      <c r="JIC349" s="12"/>
      <c r="JID349" s="12"/>
      <c r="JIE349" s="12"/>
      <c r="JIF349" s="12"/>
      <c r="JIG349" s="12"/>
      <c r="JIH349" s="12"/>
      <c r="JII349" s="12"/>
      <c r="JIJ349" s="12"/>
      <c r="JIK349" s="12"/>
      <c r="JIL349" s="12"/>
      <c r="JIM349" s="12"/>
      <c r="JIN349" s="12"/>
      <c r="JIO349" s="12"/>
      <c r="JIP349" s="12"/>
      <c r="JIQ349" s="12"/>
      <c r="JIR349" s="12"/>
      <c r="JIS349" s="12"/>
      <c r="JIT349" s="12"/>
      <c r="JIU349" s="12"/>
      <c r="JIV349" s="12"/>
      <c r="JIW349" s="12"/>
      <c r="JIX349" s="12"/>
      <c r="JIY349" s="12"/>
      <c r="JIZ349" s="12"/>
      <c r="JJA349" s="12"/>
      <c r="JJB349" s="12"/>
      <c r="JJC349" s="12"/>
      <c r="JJD349" s="12"/>
      <c r="JJE349" s="12"/>
      <c r="JJF349" s="12"/>
      <c r="JJG349" s="12"/>
      <c r="JJH349" s="12"/>
      <c r="JJI349" s="12"/>
      <c r="JJJ349" s="12"/>
      <c r="JJK349" s="12"/>
      <c r="JJL349" s="12"/>
      <c r="JJM349" s="12"/>
      <c r="JJN349" s="12"/>
      <c r="JJO349" s="12"/>
      <c r="JJP349" s="12"/>
      <c r="JJQ349" s="12"/>
      <c r="JJR349" s="12"/>
      <c r="JJS349" s="12"/>
      <c r="JJT349" s="12"/>
      <c r="JJU349" s="12"/>
      <c r="JJV349" s="12"/>
      <c r="JJW349" s="12"/>
      <c r="JJX349" s="12"/>
      <c r="JJY349" s="12"/>
      <c r="JJZ349" s="12"/>
      <c r="JKA349" s="12"/>
      <c r="JKB349" s="12"/>
      <c r="JKC349" s="12"/>
      <c r="JKD349" s="12"/>
      <c r="JKE349" s="12"/>
      <c r="JKF349" s="12"/>
      <c r="JKG349" s="12"/>
      <c r="JKH349" s="12"/>
      <c r="JKI349" s="12"/>
      <c r="JKJ349" s="12"/>
      <c r="JKK349" s="12"/>
      <c r="JKL349" s="12"/>
      <c r="JKM349" s="12"/>
      <c r="JKN349" s="12"/>
      <c r="JKO349" s="12"/>
      <c r="JKP349" s="12"/>
      <c r="JKQ349" s="12"/>
      <c r="JKR349" s="12"/>
      <c r="JKS349" s="12"/>
      <c r="JKT349" s="12"/>
      <c r="JKU349" s="12"/>
      <c r="JKV349" s="12"/>
      <c r="JKW349" s="12"/>
      <c r="JKX349" s="12"/>
      <c r="JKY349" s="12"/>
      <c r="JKZ349" s="12"/>
      <c r="JLA349" s="12"/>
      <c r="JLB349" s="12"/>
      <c r="JLC349" s="12"/>
      <c r="JLD349" s="12"/>
      <c r="JLE349" s="12"/>
      <c r="JLF349" s="12"/>
      <c r="JLG349" s="12"/>
      <c r="JLH349" s="12"/>
      <c r="JLI349" s="12"/>
      <c r="JLJ349" s="12"/>
      <c r="JLK349" s="12"/>
      <c r="JLL349" s="12"/>
      <c r="JLM349" s="12"/>
      <c r="JLN349" s="12"/>
      <c r="JLO349" s="12"/>
      <c r="JLP349" s="12"/>
      <c r="JLQ349" s="12"/>
      <c r="JLR349" s="12"/>
      <c r="JLS349" s="12"/>
      <c r="JLT349" s="12"/>
      <c r="JLU349" s="12"/>
      <c r="JLV349" s="12"/>
      <c r="JLW349" s="12"/>
      <c r="JLX349" s="12"/>
      <c r="JLY349" s="12"/>
      <c r="JLZ349" s="12"/>
      <c r="JMA349" s="12"/>
      <c r="JMB349" s="12"/>
      <c r="JMC349" s="12"/>
      <c r="JMD349" s="12"/>
      <c r="JME349" s="12"/>
      <c r="JMF349" s="12"/>
      <c r="JMG349" s="12"/>
      <c r="JMH349" s="12"/>
      <c r="JMI349" s="12"/>
      <c r="JMJ349" s="12"/>
      <c r="JMK349" s="12"/>
      <c r="JML349" s="12"/>
      <c r="JMM349" s="12"/>
      <c r="JMN349" s="12"/>
      <c r="JMO349" s="12"/>
      <c r="JMP349" s="12"/>
      <c r="JMQ349" s="12"/>
      <c r="JMR349" s="12"/>
      <c r="JMS349" s="12"/>
      <c r="JMT349" s="12"/>
      <c r="JMU349" s="12"/>
      <c r="JMV349" s="12"/>
      <c r="JMW349" s="12"/>
      <c r="JMX349" s="12"/>
      <c r="JMY349" s="12"/>
      <c r="JMZ349" s="12"/>
      <c r="JNA349" s="12"/>
      <c r="JNB349" s="12"/>
      <c r="JNC349" s="12"/>
      <c r="JND349" s="12"/>
      <c r="JNE349" s="12"/>
      <c r="JNF349" s="12"/>
      <c r="JNG349" s="12"/>
      <c r="JNH349" s="12"/>
      <c r="JNI349" s="12"/>
      <c r="JNJ349" s="12"/>
      <c r="JNK349" s="12"/>
      <c r="JNL349" s="12"/>
      <c r="JNM349" s="12"/>
      <c r="JNN349" s="12"/>
      <c r="JNO349" s="12"/>
      <c r="JNP349" s="12"/>
      <c r="JNQ349" s="12"/>
      <c r="JNR349" s="12"/>
      <c r="JNS349" s="12"/>
      <c r="JNT349" s="12"/>
      <c r="JNU349" s="12"/>
      <c r="JNV349" s="12"/>
      <c r="JNW349" s="12"/>
      <c r="JNX349" s="12"/>
      <c r="JNY349" s="12"/>
      <c r="JNZ349" s="12"/>
      <c r="JOA349" s="12"/>
      <c r="JOB349" s="12"/>
      <c r="JOC349" s="12"/>
      <c r="JOD349" s="12"/>
      <c r="JOE349" s="12"/>
      <c r="JOF349" s="12"/>
      <c r="JOG349" s="12"/>
      <c r="JOH349" s="12"/>
      <c r="JOI349" s="12"/>
      <c r="JOJ349" s="12"/>
      <c r="JOK349" s="12"/>
      <c r="JOL349" s="12"/>
      <c r="JOM349" s="12"/>
      <c r="JON349" s="12"/>
      <c r="JOO349" s="12"/>
      <c r="JOP349" s="12"/>
      <c r="JOQ349" s="12"/>
      <c r="JOR349" s="12"/>
      <c r="JOS349" s="12"/>
      <c r="JOT349" s="12"/>
      <c r="JOU349" s="12"/>
      <c r="JOV349" s="12"/>
      <c r="JOW349" s="12"/>
      <c r="JOX349" s="12"/>
      <c r="JOY349" s="12"/>
      <c r="JOZ349" s="12"/>
      <c r="JPA349" s="12"/>
      <c r="JPB349" s="12"/>
      <c r="JPC349" s="12"/>
      <c r="JPD349" s="12"/>
      <c r="JPE349" s="12"/>
      <c r="JPF349" s="12"/>
      <c r="JPG349" s="12"/>
      <c r="JPH349" s="12"/>
      <c r="JPI349" s="12"/>
      <c r="JPJ349" s="12"/>
      <c r="JPK349" s="12"/>
      <c r="JPL349" s="12"/>
      <c r="JPM349" s="12"/>
      <c r="JPN349" s="12"/>
      <c r="JPO349" s="12"/>
      <c r="JPP349" s="12"/>
      <c r="JPQ349" s="12"/>
      <c r="JPR349" s="12"/>
      <c r="JPS349" s="12"/>
      <c r="JPT349" s="12"/>
      <c r="JPU349" s="12"/>
      <c r="JPV349" s="12"/>
      <c r="JPW349" s="12"/>
      <c r="JPX349" s="12"/>
      <c r="JPY349" s="12"/>
      <c r="JPZ349" s="12"/>
      <c r="JQA349" s="12"/>
      <c r="JQB349" s="12"/>
      <c r="JQC349" s="12"/>
      <c r="JQD349" s="12"/>
      <c r="JQE349" s="12"/>
      <c r="JQF349" s="12"/>
      <c r="JQG349" s="12"/>
      <c r="JQH349" s="12"/>
      <c r="JQI349" s="12"/>
      <c r="JQJ349" s="12"/>
      <c r="JQK349" s="12"/>
      <c r="JQL349" s="12"/>
      <c r="JQM349" s="12"/>
      <c r="JQN349" s="12"/>
      <c r="JQO349" s="12"/>
      <c r="JQP349" s="12"/>
      <c r="JQQ349" s="12"/>
      <c r="JQR349" s="12"/>
      <c r="JQS349" s="12"/>
      <c r="JQT349" s="12"/>
      <c r="JQU349" s="12"/>
      <c r="JQV349" s="12"/>
      <c r="JQW349" s="12"/>
      <c r="JQX349" s="12"/>
      <c r="JQY349" s="12"/>
      <c r="JQZ349" s="12"/>
      <c r="JRA349" s="12"/>
      <c r="JRB349" s="12"/>
      <c r="JRC349" s="12"/>
      <c r="JRD349" s="12"/>
      <c r="JRE349" s="12"/>
      <c r="JRF349" s="12"/>
      <c r="JRG349" s="12"/>
      <c r="JRH349" s="12"/>
      <c r="JRI349" s="12"/>
      <c r="JRJ349" s="12"/>
      <c r="JRK349" s="12"/>
      <c r="JRL349" s="12"/>
      <c r="JRM349" s="12"/>
      <c r="JRN349" s="12"/>
      <c r="JRO349" s="12"/>
      <c r="JRP349" s="12"/>
      <c r="JRQ349" s="12"/>
      <c r="JRR349" s="12"/>
      <c r="JRS349" s="12"/>
      <c r="JRT349" s="12"/>
      <c r="JRU349" s="12"/>
      <c r="JRV349" s="12"/>
      <c r="JRW349" s="12"/>
      <c r="JRX349" s="12"/>
      <c r="JRY349" s="12"/>
      <c r="JRZ349" s="12"/>
      <c r="JSA349" s="12"/>
      <c r="JSB349" s="12"/>
      <c r="JSC349" s="12"/>
      <c r="JSD349" s="12"/>
      <c r="JSE349" s="12"/>
      <c r="JSF349" s="12"/>
      <c r="JSG349" s="12"/>
      <c r="JSH349" s="12"/>
      <c r="JSI349" s="12"/>
      <c r="JSJ349" s="12"/>
      <c r="JSK349" s="12"/>
      <c r="JSL349" s="12"/>
      <c r="JSM349" s="12"/>
      <c r="JSN349" s="12"/>
      <c r="JSO349" s="12"/>
      <c r="JSP349" s="12"/>
      <c r="JSQ349" s="12"/>
      <c r="JSR349" s="12"/>
      <c r="JSS349" s="12"/>
      <c r="JST349" s="12"/>
      <c r="JSU349" s="12"/>
      <c r="JSV349" s="12"/>
      <c r="JSW349" s="12"/>
      <c r="JSX349" s="12"/>
      <c r="JSY349" s="12"/>
      <c r="JSZ349" s="12"/>
      <c r="JTA349" s="12"/>
      <c r="JTB349" s="12"/>
      <c r="JTC349" s="12"/>
      <c r="JTD349" s="12"/>
      <c r="JTE349" s="12"/>
      <c r="JTF349" s="12"/>
      <c r="JTG349" s="12"/>
      <c r="JTH349" s="12"/>
      <c r="JTI349" s="12"/>
      <c r="JTJ349" s="12"/>
      <c r="JTK349" s="12"/>
      <c r="JTL349" s="12"/>
      <c r="JTM349" s="12"/>
      <c r="JTN349" s="12"/>
      <c r="JTO349" s="12"/>
      <c r="JTP349" s="12"/>
      <c r="JTQ349" s="12"/>
      <c r="JTR349" s="12"/>
      <c r="JTS349" s="12"/>
      <c r="JTT349" s="12"/>
      <c r="JTU349" s="12"/>
      <c r="JTV349" s="12"/>
      <c r="JTW349" s="12"/>
      <c r="JTX349" s="12"/>
      <c r="JTY349" s="12"/>
      <c r="JTZ349" s="12"/>
      <c r="JUA349" s="12"/>
      <c r="JUB349" s="12"/>
      <c r="JUC349" s="12"/>
      <c r="JUD349" s="12"/>
      <c r="JUE349" s="12"/>
      <c r="JUF349" s="12"/>
      <c r="JUG349" s="12"/>
      <c r="JUH349" s="12"/>
      <c r="JUI349" s="12"/>
      <c r="JUJ349" s="12"/>
      <c r="JUK349" s="12"/>
      <c r="JUL349" s="12"/>
      <c r="JUM349" s="12"/>
      <c r="JUN349" s="12"/>
      <c r="JUO349" s="12"/>
      <c r="JUP349" s="12"/>
      <c r="JUQ349" s="12"/>
      <c r="JUR349" s="12"/>
      <c r="JUS349" s="12"/>
      <c r="JUT349" s="12"/>
      <c r="JUU349" s="12"/>
      <c r="JUV349" s="12"/>
      <c r="JUW349" s="12"/>
      <c r="JUX349" s="12"/>
      <c r="JUY349" s="12"/>
      <c r="JUZ349" s="12"/>
      <c r="JVA349" s="12"/>
      <c r="JVB349" s="12"/>
      <c r="JVC349" s="12"/>
      <c r="JVD349" s="12"/>
      <c r="JVE349" s="12"/>
      <c r="JVF349" s="12"/>
      <c r="JVG349" s="12"/>
      <c r="JVH349" s="12"/>
      <c r="JVI349" s="12"/>
      <c r="JVJ349" s="12"/>
      <c r="JVK349" s="12"/>
      <c r="JVL349" s="12"/>
      <c r="JVM349" s="12"/>
      <c r="JVN349" s="12"/>
      <c r="JVO349" s="12"/>
      <c r="JVP349" s="12"/>
      <c r="JVQ349" s="12"/>
      <c r="JVR349" s="12"/>
      <c r="JVS349" s="12"/>
      <c r="JVT349" s="12"/>
      <c r="JVU349" s="12"/>
      <c r="JVV349" s="12"/>
      <c r="JVW349" s="12"/>
      <c r="JVX349" s="12"/>
      <c r="JVY349" s="12"/>
      <c r="JVZ349" s="12"/>
      <c r="JWA349" s="12"/>
      <c r="JWB349" s="12"/>
      <c r="JWC349" s="12"/>
      <c r="JWD349" s="12"/>
      <c r="JWE349" s="12"/>
      <c r="JWF349" s="12"/>
      <c r="JWG349" s="12"/>
      <c r="JWH349" s="12"/>
      <c r="JWI349" s="12"/>
      <c r="JWJ349" s="12"/>
      <c r="JWK349" s="12"/>
      <c r="JWL349" s="12"/>
      <c r="JWM349" s="12"/>
      <c r="JWN349" s="12"/>
      <c r="JWO349" s="12"/>
      <c r="JWP349" s="12"/>
      <c r="JWQ349" s="12"/>
      <c r="JWR349" s="12"/>
      <c r="JWS349" s="12"/>
      <c r="JWT349" s="12"/>
      <c r="JWU349" s="12"/>
      <c r="JWV349" s="12"/>
      <c r="JWW349" s="12"/>
      <c r="JWX349" s="12"/>
      <c r="JWY349" s="12"/>
      <c r="JWZ349" s="12"/>
      <c r="JXA349" s="12"/>
      <c r="JXB349" s="12"/>
      <c r="JXC349" s="12"/>
      <c r="JXD349" s="12"/>
      <c r="JXE349" s="12"/>
      <c r="JXF349" s="12"/>
      <c r="JXG349" s="12"/>
      <c r="JXH349" s="12"/>
      <c r="JXI349" s="12"/>
      <c r="JXJ349" s="12"/>
      <c r="JXK349" s="12"/>
      <c r="JXL349" s="12"/>
      <c r="JXM349" s="12"/>
      <c r="JXN349" s="12"/>
      <c r="JXO349" s="12"/>
      <c r="JXP349" s="12"/>
      <c r="JXQ349" s="12"/>
      <c r="JXR349" s="12"/>
      <c r="JXS349" s="12"/>
      <c r="JXT349" s="12"/>
      <c r="JXU349" s="12"/>
      <c r="JXV349" s="12"/>
      <c r="JXW349" s="12"/>
      <c r="JXX349" s="12"/>
      <c r="JXY349" s="12"/>
      <c r="JXZ349" s="12"/>
      <c r="JYA349" s="12"/>
      <c r="JYB349" s="12"/>
      <c r="JYC349" s="12"/>
      <c r="JYD349" s="12"/>
      <c r="JYE349" s="12"/>
      <c r="JYF349" s="12"/>
      <c r="JYG349" s="12"/>
      <c r="JYH349" s="12"/>
      <c r="JYI349" s="12"/>
      <c r="JYJ349" s="12"/>
      <c r="JYK349" s="12"/>
      <c r="JYL349" s="12"/>
      <c r="JYM349" s="12"/>
      <c r="JYN349" s="12"/>
      <c r="JYO349" s="12"/>
      <c r="JYP349" s="12"/>
      <c r="JYQ349" s="12"/>
      <c r="JYR349" s="12"/>
      <c r="JYS349" s="12"/>
      <c r="JYT349" s="12"/>
      <c r="JYU349" s="12"/>
      <c r="JYV349" s="12"/>
      <c r="JYW349" s="12"/>
      <c r="JYX349" s="12"/>
      <c r="JYY349" s="12"/>
      <c r="JYZ349" s="12"/>
      <c r="JZA349" s="12"/>
      <c r="JZB349" s="12"/>
      <c r="JZC349" s="12"/>
      <c r="JZD349" s="12"/>
      <c r="JZE349" s="12"/>
      <c r="JZF349" s="12"/>
      <c r="JZG349" s="12"/>
      <c r="JZH349" s="12"/>
      <c r="JZI349" s="12"/>
      <c r="JZJ349" s="12"/>
      <c r="JZK349" s="12"/>
      <c r="JZL349" s="12"/>
      <c r="JZM349" s="12"/>
      <c r="JZN349" s="12"/>
      <c r="JZO349" s="12"/>
      <c r="JZP349" s="12"/>
      <c r="JZQ349" s="12"/>
      <c r="JZR349" s="12"/>
      <c r="JZS349" s="12"/>
      <c r="JZT349" s="12"/>
      <c r="JZU349" s="12"/>
      <c r="JZV349" s="12"/>
      <c r="JZW349" s="12"/>
      <c r="JZX349" s="12"/>
      <c r="JZY349" s="12"/>
      <c r="JZZ349" s="12"/>
      <c r="KAA349" s="12"/>
      <c r="KAB349" s="12"/>
      <c r="KAC349" s="12"/>
      <c r="KAD349" s="12"/>
      <c r="KAE349" s="12"/>
      <c r="KAF349" s="12"/>
      <c r="KAG349" s="12"/>
      <c r="KAH349" s="12"/>
      <c r="KAI349" s="12"/>
      <c r="KAJ349" s="12"/>
      <c r="KAK349" s="12"/>
      <c r="KAL349" s="12"/>
      <c r="KAM349" s="12"/>
      <c r="KAN349" s="12"/>
      <c r="KAO349" s="12"/>
      <c r="KAP349" s="12"/>
      <c r="KAQ349" s="12"/>
      <c r="KAR349" s="12"/>
      <c r="KAS349" s="12"/>
      <c r="KAT349" s="12"/>
      <c r="KAU349" s="12"/>
      <c r="KAV349" s="12"/>
      <c r="KAW349" s="12"/>
      <c r="KAX349" s="12"/>
      <c r="KAY349" s="12"/>
      <c r="KAZ349" s="12"/>
      <c r="KBA349" s="12"/>
      <c r="KBB349" s="12"/>
      <c r="KBC349" s="12"/>
      <c r="KBD349" s="12"/>
      <c r="KBE349" s="12"/>
      <c r="KBF349" s="12"/>
      <c r="KBG349" s="12"/>
      <c r="KBH349" s="12"/>
      <c r="KBI349" s="12"/>
      <c r="KBJ349" s="12"/>
      <c r="KBK349" s="12"/>
      <c r="KBL349" s="12"/>
      <c r="KBM349" s="12"/>
      <c r="KBN349" s="12"/>
      <c r="KBO349" s="12"/>
      <c r="KBP349" s="12"/>
      <c r="KBQ349" s="12"/>
      <c r="KBR349" s="12"/>
      <c r="KBS349" s="12"/>
      <c r="KBT349" s="12"/>
      <c r="KBU349" s="12"/>
      <c r="KBV349" s="12"/>
      <c r="KBW349" s="12"/>
      <c r="KBX349" s="12"/>
      <c r="KBY349" s="12"/>
      <c r="KBZ349" s="12"/>
      <c r="KCA349" s="12"/>
      <c r="KCB349" s="12"/>
      <c r="KCC349" s="12"/>
      <c r="KCD349" s="12"/>
      <c r="KCE349" s="12"/>
      <c r="KCF349" s="12"/>
      <c r="KCG349" s="12"/>
      <c r="KCH349" s="12"/>
      <c r="KCI349" s="12"/>
      <c r="KCJ349" s="12"/>
      <c r="KCK349" s="12"/>
      <c r="KCL349" s="12"/>
      <c r="KCM349" s="12"/>
      <c r="KCN349" s="12"/>
      <c r="KCO349" s="12"/>
      <c r="KCP349" s="12"/>
      <c r="KCQ349" s="12"/>
      <c r="KCR349" s="12"/>
      <c r="KCS349" s="12"/>
      <c r="KCT349" s="12"/>
      <c r="KCU349" s="12"/>
      <c r="KCV349" s="12"/>
      <c r="KCW349" s="12"/>
      <c r="KCX349" s="12"/>
      <c r="KCY349" s="12"/>
      <c r="KCZ349" s="12"/>
      <c r="KDA349" s="12"/>
      <c r="KDB349" s="12"/>
      <c r="KDC349" s="12"/>
      <c r="KDD349" s="12"/>
      <c r="KDE349" s="12"/>
      <c r="KDF349" s="12"/>
      <c r="KDG349" s="12"/>
      <c r="KDH349" s="12"/>
      <c r="KDI349" s="12"/>
      <c r="KDJ349" s="12"/>
      <c r="KDK349" s="12"/>
      <c r="KDL349" s="12"/>
      <c r="KDM349" s="12"/>
      <c r="KDN349" s="12"/>
      <c r="KDO349" s="12"/>
      <c r="KDP349" s="12"/>
      <c r="KDQ349" s="12"/>
      <c r="KDR349" s="12"/>
      <c r="KDS349" s="12"/>
      <c r="KDT349" s="12"/>
      <c r="KDU349" s="12"/>
      <c r="KDV349" s="12"/>
      <c r="KDW349" s="12"/>
      <c r="KDX349" s="12"/>
      <c r="KDY349" s="12"/>
      <c r="KDZ349" s="12"/>
      <c r="KEA349" s="12"/>
      <c r="KEB349" s="12"/>
      <c r="KEC349" s="12"/>
      <c r="KED349" s="12"/>
      <c r="KEE349" s="12"/>
      <c r="KEF349" s="12"/>
      <c r="KEG349" s="12"/>
      <c r="KEH349" s="12"/>
      <c r="KEI349" s="12"/>
      <c r="KEJ349" s="12"/>
      <c r="KEK349" s="12"/>
      <c r="KEL349" s="12"/>
      <c r="KEM349" s="12"/>
      <c r="KEN349" s="12"/>
      <c r="KEO349" s="12"/>
      <c r="KEP349" s="12"/>
      <c r="KEQ349" s="12"/>
      <c r="KER349" s="12"/>
      <c r="KES349" s="12"/>
      <c r="KET349" s="12"/>
      <c r="KEU349" s="12"/>
      <c r="KEV349" s="12"/>
      <c r="KEW349" s="12"/>
      <c r="KEX349" s="12"/>
      <c r="KEY349" s="12"/>
      <c r="KEZ349" s="12"/>
      <c r="KFA349" s="12"/>
      <c r="KFB349" s="12"/>
      <c r="KFC349" s="12"/>
      <c r="KFD349" s="12"/>
      <c r="KFE349" s="12"/>
      <c r="KFF349" s="12"/>
      <c r="KFG349" s="12"/>
      <c r="KFH349" s="12"/>
      <c r="KFI349" s="12"/>
      <c r="KFJ349" s="12"/>
      <c r="KFK349" s="12"/>
      <c r="KFL349" s="12"/>
      <c r="KFM349" s="12"/>
      <c r="KFN349" s="12"/>
      <c r="KFO349" s="12"/>
      <c r="KFP349" s="12"/>
      <c r="KFQ349" s="12"/>
      <c r="KFR349" s="12"/>
      <c r="KFS349" s="12"/>
      <c r="KFT349" s="12"/>
      <c r="KFU349" s="12"/>
      <c r="KFV349" s="12"/>
      <c r="KFW349" s="12"/>
      <c r="KFX349" s="12"/>
      <c r="KFY349" s="12"/>
      <c r="KFZ349" s="12"/>
      <c r="KGA349" s="12"/>
      <c r="KGB349" s="12"/>
      <c r="KGC349" s="12"/>
      <c r="KGD349" s="12"/>
      <c r="KGE349" s="12"/>
      <c r="KGF349" s="12"/>
      <c r="KGG349" s="12"/>
      <c r="KGH349" s="12"/>
      <c r="KGI349" s="12"/>
      <c r="KGJ349" s="12"/>
      <c r="KGK349" s="12"/>
      <c r="KGL349" s="12"/>
      <c r="KGM349" s="12"/>
      <c r="KGN349" s="12"/>
      <c r="KGO349" s="12"/>
      <c r="KGP349" s="12"/>
      <c r="KGQ349" s="12"/>
      <c r="KGR349" s="12"/>
      <c r="KGS349" s="12"/>
      <c r="KGT349" s="12"/>
      <c r="KGU349" s="12"/>
      <c r="KGV349" s="12"/>
      <c r="KGW349" s="12"/>
      <c r="KGX349" s="12"/>
      <c r="KGY349" s="12"/>
      <c r="KGZ349" s="12"/>
      <c r="KHA349" s="12"/>
      <c r="KHB349" s="12"/>
      <c r="KHC349" s="12"/>
      <c r="KHD349" s="12"/>
      <c r="KHE349" s="12"/>
      <c r="KHF349" s="12"/>
      <c r="KHG349" s="12"/>
      <c r="KHH349" s="12"/>
      <c r="KHI349" s="12"/>
      <c r="KHJ349" s="12"/>
      <c r="KHK349" s="12"/>
      <c r="KHL349" s="12"/>
      <c r="KHM349" s="12"/>
      <c r="KHN349" s="12"/>
      <c r="KHO349" s="12"/>
      <c r="KHP349" s="12"/>
      <c r="KHQ349" s="12"/>
      <c r="KHR349" s="12"/>
      <c r="KHS349" s="12"/>
      <c r="KHT349" s="12"/>
      <c r="KHU349" s="12"/>
      <c r="KHV349" s="12"/>
      <c r="KHW349" s="12"/>
      <c r="KHX349" s="12"/>
      <c r="KHY349" s="12"/>
      <c r="KHZ349" s="12"/>
      <c r="KIA349" s="12"/>
      <c r="KIB349" s="12"/>
      <c r="KIC349" s="12"/>
      <c r="KID349" s="12"/>
      <c r="KIE349" s="12"/>
      <c r="KIF349" s="12"/>
      <c r="KIG349" s="12"/>
      <c r="KIH349" s="12"/>
      <c r="KII349" s="12"/>
      <c r="KIJ349" s="12"/>
      <c r="KIK349" s="12"/>
      <c r="KIL349" s="12"/>
      <c r="KIM349" s="12"/>
      <c r="KIN349" s="12"/>
      <c r="KIO349" s="12"/>
      <c r="KIP349" s="12"/>
      <c r="KIQ349" s="12"/>
      <c r="KIR349" s="12"/>
      <c r="KIS349" s="12"/>
      <c r="KIT349" s="12"/>
      <c r="KIU349" s="12"/>
      <c r="KIV349" s="12"/>
      <c r="KIW349" s="12"/>
      <c r="KIX349" s="12"/>
      <c r="KIY349" s="12"/>
      <c r="KIZ349" s="12"/>
      <c r="KJA349" s="12"/>
      <c r="KJB349" s="12"/>
      <c r="KJC349" s="12"/>
      <c r="KJD349" s="12"/>
      <c r="KJE349" s="12"/>
      <c r="KJF349" s="12"/>
      <c r="KJG349" s="12"/>
      <c r="KJH349" s="12"/>
      <c r="KJI349" s="12"/>
      <c r="KJJ349" s="12"/>
      <c r="KJK349" s="12"/>
      <c r="KJL349" s="12"/>
      <c r="KJM349" s="12"/>
      <c r="KJN349" s="12"/>
      <c r="KJO349" s="12"/>
      <c r="KJP349" s="12"/>
      <c r="KJQ349" s="12"/>
      <c r="KJR349" s="12"/>
      <c r="KJS349" s="12"/>
      <c r="KJT349" s="12"/>
      <c r="KJU349" s="12"/>
      <c r="KJV349" s="12"/>
      <c r="KJW349" s="12"/>
      <c r="KJX349" s="12"/>
      <c r="KJY349" s="12"/>
      <c r="KJZ349" s="12"/>
      <c r="KKA349" s="12"/>
      <c r="KKB349" s="12"/>
      <c r="KKC349" s="12"/>
      <c r="KKD349" s="12"/>
      <c r="KKE349" s="12"/>
      <c r="KKF349" s="12"/>
      <c r="KKG349" s="12"/>
      <c r="KKH349" s="12"/>
      <c r="KKI349" s="12"/>
      <c r="KKJ349" s="12"/>
      <c r="KKK349" s="12"/>
      <c r="KKL349" s="12"/>
      <c r="KKM349" s="12"/>
      <c r="KKN349" s="12"/>
      <c r="KKO349" s="12"/>
      <c r="KKP349" s="12"/>
      <c r="KKQ349" s="12"/>
      <c r="KKR349" s="12"/>
      <c r="KKS349" s="12"/>
      <c r="KKT349" s="12"/>
      <c r="KKU349" s="12"/>
      <c r="KKV349" s="12"/>
      <c r="KKW349" s="12"/>
      <c r="KKX349" s="12"/>
      <c r="KKY349" s="12"/>
      <c r="KKZ349" s="12"/>
      <c r="KLA349" s="12"/>
      <c r="KLB349" s="12"/>
      <c r="KLC349" s="12"/>
      <c r="KLD349" s="12"/>
      <c r="KLE349" s="12"/>
      <c r="KLF349" s="12"/>
      <c r="KLG349" s="12"/>
      <c r="KLH349" s="12"/>
      <c r="KLI349" s="12"/>
      <c r="KLJ349" s="12"/>
      <c r="KLK349" s="12"/>
      <c r="KLL349" s="12"/>
      <c r="KLM349" s="12"/>
      <c r="KLN349" s="12"/>
      <c r="KLO349" s="12"/>
      <c r="KLP349" s="12"/>
      <c r="KLQ349" s="12"/>
      <c r="KLR349" s="12"/>
      <c r="KLS349" s="12"/>
      <c r="KLT349" s="12"/>
      <c r="KLU349" s="12"/>
      <c r="KLV349" s="12"/>
      <c r="KLW349" s="12"/>
      <c r="KLX349" s="12"/>
      <c r="KLY349" s="12"/>
      <c r="KLZ349" s="12"/>
      <c r="KMA349" s="12"/>
      <c r="KMB349" s="12"/>
      <c r="KMC349" s="12"/>
      <c r="KMD349" s="12"/>
      <c r="KME349" s="12"/>
      <c r="KMF349" s="12"/>
      <c r="KMG349" s="12"/>
      <c r="KMH349" s="12"/>
      <c r="KMI349" s="12"/>
      <c r="KMJ349" s="12"/>
      <c r="KMK349" s="12"/>
      <c r="KML349" s="12"/>
      <c r="KMM349" s="12"/>
      <c r="KMN349" s="12"/>
      <c r="KMO349" s="12"/>
      <c r="KMP349" s="12"/>
      <c r="KMQ349" s="12"/>
      <c r="KMR349" s="12"/>
      <c r="KMS349" s="12"/>
      <c r="KMT349" s="12"/>
      <c r="KMU349" s="12"/>
      <c r="KMV349" s="12"/>
      <c r="KMW349" s="12"/>
      <c r="KMX349" s="12"/>
      <c r="KMY349" s="12"/>
      <c r="KMZ349" s="12"/>
      <c r="KNA349" s="12"/>
      <c r="KNB349" s="12"/>
      <c r="KNC349" s="12"/>
      <c r="KND349" s="12"/>
      <c r="KNE349" s="12"/>
      <c r="KNF349" s="12"/>
      <c r="KNG349" s="12"/>
      <c r="KNH349" s="12"/>
      <c r="KNI349" s="12"/>
      <c r="KNJ349" s="12"/>
      <c r="KNK349" s="12"/>
      <c r="KNL349" s="12"/>
      <c r="KNM349" s="12"/>
      <c r="KNN349" s="12"/>
      <c r="KNO349" s="12"/>
      <c r="KNP349" s="12"/>
      <c r="KNQ349" s="12"/>
      <c r="KNR349" s="12"/>
      <c r="KNS349" s="12"/>
      <c r="KNT349" s="12"/>
      <c r="KNU349" s="12"/>
      <c r="KNV349" s="12"/>
      <c r="KNW349" s="12"/>
      <c r="KNX349" s="12"/>
      <c r="KNY349" s="12"/>
      <c r="KNZ349" s="12"/>
      <c r="KOA349" s="12"/>
      <c r="KOB349" s="12"/>
      <c r="KOC349" s="12"/>
      <c r="KOD349" s="12"/>
      <c r="KOE349" s="12"/>
      <c r="KOF349" s="12"/>
      <c r="KOG349" s="12"/>
      <c r="KOH349" s="12"/>
      <c r="KOI349" s="12"/>
      <c r="KOJ349" s="12"/>
      <c r="KOK349" s="12"/>
      <c r="KOL349" s="12"/>
      <c r="KOM349" s="12"/>
      <c r="KON349" s="12"/>
      <c r="KOO349" s="12"/>
      <c r="KOP349" s="12"/>
      <c r="KOQ349" s="12"/>
      <c r="KOR349" s="12"/>
      <c r="KOS349" s="12"/>
      <c r="KOT349" s="12"/>
      <c r="KOU349" s="12"/>
      <c r="KOV349" s="12"/>
      <c r="KOW349" s="12"/>
      <c r="KOX349" s="12"/>
      <c r="KOY349" s="12"/>
      <c r="KOZ349" s="12"/>
      <c r="KPA349" s="12"/>
      <c r="KPB349" s="12"/>
      <c r="KPC349" s="12"/>
      <c r="KPD349" s="12"/>
      <c r="KPE349" s="12"/>
      <c r="KPF349" s="12"/>
      <c r="KPG349" s="12"/>
      <c r="KPH349" s="12"/>
      <c r="KPI349" s="12"/>
      <c r="KPJ349" s="12"/>
      <c r="KPK349" s="12"/>
      <c r="KPL349" s="12"/>
      <c r="KPM349" s="12"/>
      <c r="KPN349" s="12"/>
      <c r="KPO349" s="12"/>
      <c r="KPP349" s="12"/>
      <c r="KPQ349" s="12"/>
      <c r="KPR349" s="12"/>
      <c r="KPS349" s="12"/>
      <c r="KPT349" s="12"/>
      <c r="KPU349" s="12"/>
      <c r="KPV349" s="12"/>
      <c r="KPW349" s="12"/>
      <c r="KPX349" s="12"/>
      <c r="KPY349" s="12"/>
      <c r="KPZ349" s="12"/>
      <c r="KQA349" s="12"/>
      <c r="KQB349" s="12"/>
      <c r="KQC349" s="12"/>
      <c r="KQD349" s="12"/>
      <c r="KQE349" s="12"/>
      <c r="KQF349" s="12"/>
      <c r="KQG349" s="12"/>
      <c r="KQH349" s="12"/>
      <c r="KQI349" s="12"/>
      <c r="KQJ349" s="12"/>
      <c r="KQK349" s="12"/>
      <c r="KQL349" s="12"/>
      <c r="KQM349" s="12"/>
      <c r="KQN349" s="12"/>
      <c r="KQO349" s="12"/>
      <c r="KQP349" s="12"/>
      <c r="KQQ349" s="12"/>
      <c r="KQR349" s="12"/>
      <c r="KQS349" s="12"/>
      <c r="KQT349" s="12"/>
      <c r="KQU349" s="12"/>
      <c r="KQV349" s="12"/>
      <c r="KQW349" s="12"/>
      <c r="KQX349" s="12"/>
      <c r="KQY349" s="12"/>
      <c r="KQZ349" s="12"/>
      <c r="KRA349" s="12"/>
      <c r="KRB349" s="12"/>
      <c r="KRC349" s="12"/>
      <c r="KRD349" s="12"/>
      <c r="KRE349" s="12"/>
      <c r="KRF349" s="12"/>
      <c r="KRG349" s="12"/>
      <c r="KRH349" s="12"/>
      <c r="KRI349" s="12"/>
      <c r="KRJ349" s="12"/>
      <c r="KRK349" s="12"/>
      <c r="KRL349" s="12"/>
      <c r="KRM349" s="12"/>
      <c r="KRN349" s="12"/>
      <c r="KRO349" s="12"/>
      <c r="KRP349" s="12"/>
      <c r="KRQ349" s="12"/>
      <c r="KRR349" s="12"/>
      <c r="KRS349" s="12"/>
      <c r="KRT349" s="12"/>
      <c r="KRU349" s="12"/>
      <c r="KRV349" s="12"/>
      <c r="KRW349" s="12"/>
      <c r="KRX349" s="12"/>
      <c r="KRY349" s="12"/>
      <c r="KRZ349" s="12"/>
      <c r="KSA349" s="12"/>
      <c r="KSB349" s="12"/>
      <c r="KSC349" s="12"/>
      <c r="KSD349" s="12"/>
      <c r="KSE349" s="12"/>
      <c r="KSF349" s="12"/>
      <c r="KSG349" s="12"/>
      <c r="KSH349" s="12"/>
      <c r="KSI349" s="12"/>
      <c r="KSJ349" s="12"/>
      <c r="KSK349" s="12"/>
      <c r="KSL349" s="12"/>
      <c r="KSM349" s="12"/>
      <c r="KSN349" s="12"/>
      <c r="KSO349" s="12"/>
      <c r="KSP349" s="12"/>
      <c r="KSQ349" s="12"/>
      <c r="KSR349" s="12"/>
      <c r="KSS349" s="12"/>
      <c r="KST349" s="12"/>
      <c r="KSU349" s="12"/>
      <c r="KSV349" s="12"/>
      <c r="KSW349" s="12"/>
      <c r="KSX349" s="12"/>
      <c r="KSY349" s="12"/>
      <c r="KSZ349" s="12"/>
      <c r="KTA349" s="12"/>
      <c r="KTB349" s="12"/>
      <c r="KTC349" s="12"/>
      <c r="KTD349" s="12"/>
      <c r="KTE349" s="12"/>
      <c r="KTF349" s="12"/>
      <c r="KTG349" s="12"/>
      <c r="KTH349" s="12"/>
      <c r="KTI349" s="12"/>
      <c r="KTJ349" s="12"/>
      <c r="KTK349" s="12"/>
      <c r="KTL349" s="12"/>
      <c r="KTM349" s="12"/>
      <c r="KTN349" s="12"/>
      <c r="KTO349" s="12"/>
      <c r="KTP349" s="12"/>
      <c r="KTQ349" s="12"/>
      <c r="KTR349" s="12"/>
      <c r="KTS349" s="12"/>
      <c r="KTT349" s="12"/>
      <c r="KTU349" s="12"/>
      <c r="KTV349" s="12"/>
      <c r="KTW349" s="12"/>
      <c r="KTX349" s="12"/>
      <c r="KTY349" s="12"/>
      <c r="KTZ349" s="12"/>
      <c r="KUA349" s="12"/>
      <c r="KUB349" s="12"/>
      <c r="KUC349" s="12"/>
      <c r="KUD349" s="12"/>
      <c r="KUE349" s="12"/>
      <c r="KUF349" s="12"/>
      <c r="KUG349" s="12"/>
      <c r="KUH349" s="12"/>
      <c r="KUI349" s="12"/>
      <c r="KUJ349" s="12"/>
      <c r="KUK349" s="12"/>
      <c r="KUL349" s="12"/>
      <c r="KUM349" s="12"/>
      <c r="KUN349" s="12"/>
      <c r="KUO349" s="12"/>
      <c r="KUP349" s="12"/>
      <c r="KUQ349" s="12"/>
      <c r="KUR349" s="12"/>
      <c r="KUS349" s="12"/>
      <c r="KUT349" s="12"/>
      <c r="KUU349" s="12"/>
      <c r="KUV349" s="12"/>
      <c r="KUW349" s="12"/>
      <c r="KUX349" s="12"/>
      <c r="KUY349" s="12"/>
      <c r="KUZ349" s="12"/>
      <c r="KVA349" s="12"/>
      <c r="KVB349" s="12"/>
      <c r="KVC349" s="12"/>
      <c r="KVD349" s="12"/>
      <c r="KVE349" s="12"/>
      <c r="KVF349" s="12"/>
      <c r="KVG349" s="12"/>
      <c r="KVH349" s="12"/>
      <c r="KVI349" s="12"/>
      <c r="KVJ349" s="12"/>
      <c r="KVK349" s="12"/>
      <c r="KVL349" s="12"/>
      <c r="KVM349" s="12"/>
      <c r="KVN349" s="12"/>
      <c r="KVO349" s="12"/>
      <c r="KVP349" s="12"/>
      <c r="KVQ349" s="12"/>
      <c r="KVR349" s="12"/>
      <c r="KVS349" s="12"/>
      <c r="KVT349" s="12"/>
      <c r="KVU349" s="12"/>
      <c r="KVV349" s="12"/>
      <c r="KVW349" s="12"/>
      <c r="KVX349" s="12"/>
      <c r="KVY349" s="12"/>
      <c r="KVZ349" s="12"/>
      <c r="KWA349" s="12"/>
      <c r="KWB349" s="12"/>
      <c r="KWC349" s="12"/>
      <c r="KWD349" s="12"/>
      <c r="KWE349" s="12"/>
      <c r="KWF349" s="12"/>
      <c r="KWG349" s="12"/>
      <c r="KWH349" s="12"/>
      <c r="KWI349" s="12"/>
      <c r="KWJ349" s="12"/>
      <c r="KWK349" s="12"/>
      <c r="KWL349" s="12"/>
      <c r="KWM349" s="12"/>
      <c r="KWN349" s="12"/>
      <c r="KWO349" s="12"/>
      <c r="KWP349" s="12"/>
      <c r="KWQ349" s="12"/>
      <c r="KWR349" s="12"/>
      <c r="KWS349" s="12"/>
      <c r="KWT349" s="12"/>
      <c r="KWU349" s="12"/>
      <c r="KWV349" s="12"/>
      <c r="KWW349" s="12"/>
      <c r="KWX349" s="12"/>
      <c r="KWY349" s="12"/>
      <c r="KWZ349" s="12"/>
      <c r="KXA349" s="12"/>
      <c r="KXB349" s="12"/>
      <c r="KXC349" s="12"/>
      <c r="KXD349" s="12"/>
      <c r="KXE349" s="12"/>
      <c r="KXF349" s="12"/>
      <c r="KXG349" s="12"/>
      <c r="KXH349" s="12"/>
      <c r="KXI349" s="12"/>
      <c r="KXJ349" s="12"/>
      <c r="KXK349" s="12"/>
      <c r="KXL349" s="12"/>
      <c r="KXM349" s="12"/>
      <c r="KXN349" s="12"/>
      <c r="KXO349" s="12"/>
      <c r="KXP349" s="12"/>
      <c r="KXQ349" s="12"/>
      <c r="KXR349" s="12"/>
      <c r="KXS349" s="12"/>
      <c r="KXT349" s="12"/>
      <c r="KXU349" s="12"/>
      <c r="KXV349" s="12"/>
      <c r="KXW349" s="12"/>
      <c r="KXX349" s="12"/>
      <c r="KXY349" s="12"/>
      <c r="KXZ349" s="12"/>
      <c r="KYA349" s="12"/>
      <c r="KYB349" s="12"/>
      <c r="KYC349" s="12"/>
      <c r="KYD349" s="12"/>
      <c r="KYE349" s="12"/>
      <c r="KYF349" s="12"/>
      <c r="KYG349" s="12"/>
      <c r="KYH349" s="12"/>
      <c r="KYI349" s="12"/>
      <c r="KYJ349" s="12"/>
      <c r="KYK349" s="12"/>
      <c r="KYL349" s="12"/>
      <c r="KYM349" s="12"/>
      <c r="KYN349" s="12"/>
      <c r="KYO349" s="12"/>
      <c r="KYP349" s="12"/>
      <c r="KYQ349" s="12"/>
      <c r="KYR349" s="12"/>
      <c r="KYS349" s="12"/>
      <c r="KYT349" s="12"/>
      <c r="KYU349" s="12"/>
      <c r="KYV349" s="12"/>
      <c r="KYW349" s="12"/>
      <c r="KYX349" s="12"/>
      <c r="KYY349" s="12"/>
      <c r="KYZ349" s="12"/>
      <c r="KZA349" s="12"/>
      <c r="KZB349" s="12"/>
      <c r="KZC349" s="12"/>
      <c r="KZD349" s="12"/>
      <c r="KZE349" s="12"/>
      <c r="KZF349" s="12"/>
      <c r="KZG349" s="12"/>
      <c r="KZH349" s="12"/>
      <c r="KZI349" s="12"/>
      <c r="KZJ349" s="12"/>
      <c r="KZK349" s="12"/>
      <c r="KZL349" s="12"/>
      <c r="KZM349" s="12"/>
      <c r="KZN349" s="12"/>
      <c r="KZO349" s="12"/>
      <c r="KZP349" s="12"/>
      <c r="KZQ349" s="12"/>
      <c r="KZR349" s="12"/>
      <c r="KZS349" s="12"/>
      <c r="KZT349" s="12"/>
      <c r="KZU349" s="12"/>
      <c r="KZV349" s="12"/>
      <c r="KZW349" s="12"/>
      <c r="KZX349" s="12"/>
      <c r="KZY349" s="12"/>
      <c r="KZZ349" s="12"/>
      <c r="LAA349" s="12"/>
      <c r="LAB349" s="12"/>
      <c r="LAC349" s="12"/>
      <c r="LAD349" s="12"/>
      <c r="LAE349" s="12"/>
      <c r="LAF349" s="12"/>
      <c r="LAG349" s="12"/>
      <c r="LAH349" s="12"/>
      <c r="LAI349" s="12"/>
      <c r="LAJ349" s="12"/>
      <c r="LAK349" s="12"/>
      <c r="LAL349" s="12"/>
      <c r="LAM349" s="12"/>
      <c r="LAN349" s="12"/>
      <c r="LAO349" s="12"/>
      <c r="LAP349" s="12"/>
      <c r="LAQ349" s="12"/>
      <c r="LAR349" s="12"/>
      <c r="LAS349" s="12"/>
      <c r="LAT349" s="12"/>
      <c r="LAU349" s="12"/>
      <c r="LAV349" s="12"/>
      <c r="LAW349" s="12"/>
      <c r="LAX349" s="12"/>
      <c r="LAY349" s="12"/>
      <c r="LAZ349" s="12"/>
      <c r="LBA349" s="12"/>
      <c r="LBB349" s="12"/>
      <c r="LBC349" s="12"/>
      <c r="LBD349" s="12"/>
      <c r="LBE349" s="12"/>
      <c r="LBF349" s="12"/>
      <c r="LBG349" s="12"/>
      <c r="LBH349" s="12"/>
      <c r="LBI349" s="12"/>
      <c r="LBJ349" s="12"/>
      <c r="LBK349" s="12"/>
      <c r="LBL349" s="12"/>
      <c r="LBM349" s="12"/>
      <c r="LBN349" s="12"/>
      <c r="LBO349" s="12"/>
      <c r="LBP349" s="12"/>
      <c r="LBQ349" s="12"/>
      <c r="LBR349" s="12"/>
      <c r="LBS349" s="12"/>
      <c r="LBT349" s="12"/>
      <c r="LBU349" s="12"/>
      <c r="LBV349" s="12"/>
      <c r="LBW349" s="12"/>
      <c r="LBX349" s="12"/>
      <c r="LBY349" s="12"/>
      <c r="LBZ349" s="12"/>
      <c r="LCA349" s="12"/>
      <c r="LCB349" s="12"/>
      <c r="LCC349" s="12"/>
      <c r="LCD349" s="12"/>
      <c r="LCE349" s="12"/>
      <c r="LCF349" s="12"/>
      <c r="LCG349" s="12"/>
      <c r="LCH349" s="12"/>
      <c r="LCI349" s="12"/>
      <c r="LCJ349" s="12"/>
      <c r="LCK349" s="12"/>
      <c r="LCL349" s="12"/>
      <c r="LCM349" s="12"/>
      <c r="LCN349" s="12"/>
      <c r="LCO349" s="12"/>
      <c r="LCP349" s="12"/>
      <c r="LCQ349" s="12"/>
      <c r="LCR349" s="12"/>
      <c r="LCS349" s="12"/>
      <c r="LCT349" s="12"/>
      <c r="LCU349" s="12"/>
      <c r="LCV349" s="12"/>
      <c r="LCW349" s="12"/>
      <c r="LCX349" s="12"/>
      <c r="LCY349" s="12"/>
      <c r="LCZ349" s="12"/>
      <c r="LDA349" s="12"/>
      <c r="LDB349" s="12"/>
      <c r="LDC349" s="12"/>
      <c r="LDD349" s="12"/>
      <c r="LDE349" s="12"/>
      <c r="LDF349" s="12"/>
      <c r="LDG349" s="12"/>
      <c r="LDH349" s="12"/>
      <c r="LDI349" s="12"/>
      <c r="LDJ349" s="12"/>
      <c r="LDK349" s="12"/>
      <c r="LDL349" s="12"/>
      <c r="LDM349" s="12"/>
      <c r="LDN349" s="12"/>
      <c r="LDO349" s="12"/>
      <c r="LDP349" s="12"/>
      <c r="LDQ349" s="12"/>
      <c r="LDR349" s="12"/>
      <c r="LDS349" s="12"/>
      <c r="LDT349" s="12"/>
      <c r="LDU349" s="12"/>
      <c r="LDV349" s="12"/>
      <c r="LDW349" s="12"/>
      <c r="LDX349" s="12"/>
      <c r="LDY349" s="12"/>
      <c r="LDZ349" s="12"/>
      <c r="LEA349" s="12"/>
      <c r="LEB349" s="12"/>
      <c r="LEC349" s="12"/>
      <c r="LED349" s="12"/>
      <c r="LEE349" s="12"/>
      <c r="LEF349" s="12"/>
      <c r="LEG349" s="12"/>
      <c r="LEH349" s="12"/>
      <c r="LEI349" s="12"/>
      <c r="LEJ349" s="12"/>
      <c r="LEK349" s="12"/>
      <c r="LEL349" s="12"/>
      <c r="LEM349" s="12"/>
      <c r="LEN349" s="12"/>
      <c r="LEO349" s="12"/>
      <c r="LEP349" s="12"/>
      <c r="LEQ349" s="12"/>
      <c r="LER349" s="12"/>
      <c r="LES349" s="12"/>
      <c r="LET349" s="12"/>
      <c r="LEU349" s="12"/>
      <c r="LEV349" s="12"/>
      <c r="LEW349" s="12"/>
      <c r="LEX349" s="12"/>
      <c r="LEY349" s="12"/>
      <c r="LEZ349" s="12"/>
      <c r="LFA349" s="12"/>
      <c r="LFB349" s="12"/>
      <c r="LFC349" s="12"/>
      <c r="LFD349" s="12"/>
      <c r="LFE349" s="12"/>
      <c r="LFF349" s="12"/>
      <c r="LFG349" s="12"/>
      <c r="LFH349" s="12"/>
      <c r="LFI349" s="12"/>
      <c r="LFJ349" s="12"/>
      <c r="LFK349" s="12"/>
      <c r="LFL349" s="12"/>
      <c r="LFM349" s="12"/>
      <c r="LFN349" s="12"/>
      <c r="LFO349" s="12"/>
      <c r="LFP349" s="12"/>
      <c r="LFQ349" s="12"/>
      <c r="LFR349" s="12"/>
      <c r="LFS349" s="12"/>
      <c r="LFT349" s="12"/>
      <c r="LFU349" s="12"/>
      <c r="LFV349" s="12"/>
      <c r="LFW349" s="12"/>
      <c r="LFX349" s="12"/>
      <c r="LFY349" s="12"/>
      <c r="LFZ349" s="12"/>
      <c r="LGA349" s="12"/>
      <c r="LGB349" s="12"/>
      <c r="LGC349" s="12"/>
      <c r="LGD349" s="12"/>
      <c r="LGE349" s="12"/>
      <c r="LGF349" s="12"/>
      <c r="LGG349" s="12"/>
      <c r="LGH349" s="12"/>
      <c r="LGI349" s="12"/>
      <c r="LGJ349" s="12"/>
      <c r="LGK349" s="12"/>
      <c r="LGL349" s="12"/>
      <c r="LGM349" s="12"/>
      <c r="LGN349" s="12"/>
      <c r="LGO349" s="12"/>
      <c r="LGP349" s="12"/>
      <c r="LGQ349" s="12"/>
      <c r="LGR349" s="12"/>
      <c r="LGS349" s="12"/>
      <c r="LGT349" s="12"/>
      <c r="LGU349" s="12"/>
      <c r="LGV349" s="12"/>
      <c r="LGW349" s="12"/>
      <c r="LGX349" s="12"/>
      <c r="LGY349" s="12"/>
      <c r="LGZ349" s="12"/>
      <c r="LHA349" s="12"/>
      <c r="LHB349" s="12"/>
      <c r="LHC349" s="12"/>
      <c r="LHD349" s="12"/>
      <c r="LHE349" s="12"/>
      <c r="LHF349" s="12"/>
      <c r="LHG349" s="12"/>
      <c r="LHH349" s="12"/>
      <c r="LHI349" s="12"/>
      <c r="LHJ349" s="12"/>
      <c r="LHK349" s="12"/>
      <c r="LHL349" s="12"/>
      <c r="LHM349" s="12"/>
      <c r="LHN349" s="12"/>
      <c r="LHO349" s="12"/>
      <c r="LHP349" s="12"/>
      <c r="LHQ349" s="12"/>
      <c r="LHR349" s="12"/>
      <c r="LHS349" s="12"/>
      <c r="LHT349" s="12"/>
      <c r="LHU349" s="12"/>
      <c r="LHV349" s="12"/>
      <c r="LHW349" s="12"/>
      <c r="LHX349" s="12"/>
      <c r="LHY349" s="12"/>
      <c r="LHZ349" s="12"/>
      <c r="LIA349" s="12"/>
      <c r="LIB349" s="12"/>
      <c r="LIC349" s="12"/>
      <c r="LID349" s="12"/>
      <c r="LIE349" s="12"/>
      <c r="LIF349" s="12"/>
      <c r="LIG349" s="12"/>
      <c r="LIH349" s="12"/>
      <c r="LII349" s="12"/>
      <c r="LIJ349" s="12"/>
      <c r="LIK349" s="12"/>
      <c r="LIL349" s="12"/>
      <c r="LIM349" s="12"/>
      <c r="LIN349" s="12"/>
      <c r="LIO349" s="12"/>
      <c r="LIP349" s="12"/>
      <c r="LIQ349" s="12"/>
      <c r="LIR349" s="12"/>
      <c r="LIS349" s="12"/>
      <c r="LIT349" s="12"/>
      <c r="LIU349" s="12"/>
      <c r="LIV349" s="12"/>
      <c r="LIW349" s="12"/>
      <c r="LIX349" s="12"/>
      <c r="LIY349" s="12"/>
      <c r="LIZ349" s="12"/>
      <c r="LJA349" s="12"/>
      <c r="LJB349" s="12"/>
      <c r="LJC349" s="12"/>
      <c r="LJD349" s="12"/>
      <c r="LJE349" s="12"/>
      <c r="LJF349" s="12"/>
      <c r="LJG349" s="12"/>
      <c r="LJH349" s="12"/>
      <c r="LJI349" s="12"/>
      <c r="LJJ349" s="12"/>
      <c r="LJK349" s="12"/>
      <c r="LJL349" s="12"/>
      <c r="LJM349" s="12"/>
      <c r="LJN349" s="12"/>
      <c r="LJO349" s="12"/>
      <c r="LJP349" s="12"/>
      <c r="LJQ349" s="12"/>
      <c r="LJR349" s="12"/>
      <c r="LJS349" s="12"/>
      <c r="LJT349" s="12"/>
      <c r="LJU349" s="12"/>
      <c r="LJV349" s="12"/>
      <c r="LJW349" s="12"/>
      <c r="LJX349" s="12"/>
      <c r="LJY349" s="12"/>
      <c r="LJZ349" s="12"/>
      <c r="LKA349" s="12"/>
      <c r="LKB349" s="12"/>
      <c r="LKC349" s="12"/>
      <c r="LKD349" s="12"/>
      <c r="LKE349" s="12"/>
      <c r="LKF349" s="12"/>
      <c r="LKG349" s="12"/>
      <c r="LKH349" s="12"/>
      <c r="LKI349" s="12"/>
      <c r="LKJ349" s="12"/>
      <c r="LKK349" s="12"/>
      <c r="LKL349" s="12"/>
      <c r="LKM349" s="12"/>
      <c r="LKN349" s="12"/>
      <c r="LKO349" s="12"/>
      <c r="LKP349" s="12"/>
      <c r="LKQ349" s="12"/>
      <c r="LKR349" s="12"/>
      <c r="LKS349" s="12"/>
      <c r="LKT349" s="12"/>
      <c r="LKU349" s="12"/>
      <c r="LKV349" s="12"/>
      <c r="LKW349" s="12"/>
      <c r="LKX349" s="12"/>
      <c r="LKY349" s="12"/>
      <c r="LKZ349" s="12"/>
      <c r="LLA349" s="12"/>
      <c r="LLB349" s="12"/>
      <c r="LLC349" s="12"/>
      <c r="LLD349" s="12"/>
      <c r="LLE349" s="12"/>
      <c r="LLF349" s="12"/>
      <c r="LLG349" s="12"/>
      <c r="LLH349" s="12"/>
      <c r="LLI349" s="12"/>
      <c r="LLJ349" s="12"/>
      <c r="LLK349" s="12"/>
      <c r="LLL349" s="12"/>
      <c r="LLM349" s="12"/>
      <c r="LLN349" s="12"/>
      <c r="LLO349" s="12"/>
      <c r="LLP349" s="12"/>
      <c r="LLQ349" s="12"/>
      <c r="LLR349" s="12"/>
      <c r="LLS349" s="12"/>
      <c r="LLT349" s="12"/>
      <c r="LLU349" s="12"/>
      <c r="LLV349" s="12"/>
      <c r="LLW349" s="12"/>
      <c r="LLX349" s="12"/>
      <c r="LLY349" s="12"/>
      <c r="LLZ349" s="12"/>
      <c r="LMA349" s="12"/>
      <c r="LMB349" s="12"/>
      <c r="LMC349" s="12"/>
      <c r="LMD349" s="12"/>
      <c r="LME349" s="12"/>
      <c r="LMF349" s="12"/>
      <c r="LMG349" s="12"/>
      <c r="LMH349" s="12"/>
      <c r="LMI349" s="12"/>
      <c r="LMJ349" s="12"/>
      <c r="LMK349" s="12"/>
      <c r="LML349" s="12"/>
      <c r="LMM349" s="12"/>
      <c r="LMN349" s="12"/>
      <c r="LMO349" s="12"/>
      <c r="LMP349" s="12"/>
      <c r="LMQ349" s="12"/>
      <c r="LMR349" s="12"/>
      <c r="LMS349" s="12"/>
      <c r="LMT349" s="12"/>
      <c r="LMU349" s="12"/>
      <c r="LMV349" s="12"/>
      <c r="LMW349" s="12"/>
      <c r="LMX349" s="12"/>
      <c r="LMY349" s="12"/>
      <c r="LMZ349" s="12"/>
      <c r="LNA349" s="12"/>
      <c r="LNB349" s="12"/>
      <c r="LNC349" s="12"/>
      <c r="LND349" s="12"/>
      <c r="LNE349" s="12"/>
      <c r="LNF349" s="12"/>
      <c r="LNG349" s="12"/>
      <c r="LNH349" s="12"/>
      <c r="LNI349" s="12"/>
      <c r="LNJ349" s="12"/>
      <c r="LNK349" s="12"/>
      <c r="LNL349" s="12"/>
      <c r="LNM349" s="12"/>
      <c r="LNN349" s="12"/>
      <c r="LNO349" s="12"/>
      <c r="LNP349" s="12"/>
      <c r="LNQ349" s="12"/>
      <c r="LNR349" s="12"/>
      <c r="LNS349" s="12"/>
      <c r="LNT349" s="12"/>
      <c r="LNU349" s="12"/>
      <c r="LNV349" s="12"/>
      <c r="LNW349" s="12"/>
      <c r="LNX349" s="12"/>
      <c r="LNY349" s="12"/>
      <c r="LNZ349" s="12"/>
      <c r="LOA349" s="12"/>
      <c r="LOB349" s="12"/>
      <c r="LOC349" s="12"/>
      <c r="LOD349" s="12"/>
      <c r="LOE349" s="12"/>
      <c r="LOF349" s="12"/>
      <c r="LOG349" s="12"/>
      <c r="LOH349" s="12"/>
      <c r="LOI349" s="12"/>
      <c r="LOJ349" s="12"/>
      <c r="LOK349" s="12"/>
      <c r="LOL349" s="12"/>
      <c r="LOM349" s="12"/>
      <c r="LON349" s="12"/>
      <c r="LOO349" s="12"/>
      <c r="LOP349" s="12"/>
      <c r="LOQ349" s="12"/>
      <c r="LOR349" s="12"/>
      <c r="LOS349" s="12"/>
      <c r="LOT349" s="12"/>
      <c r="LOU349" s="12"/>
      <c r="LOV349" s="12"/>
      <c r="LOW349" s="12"/>
      <c r="LOX349" s="12"/>
      <c r="LOY349" s="12"/>
      <c r="LOZ349" s="12"/>
      <c r="LPA349" s="12"/>
      <c r="LPB349" s="12"/>
      <c r="LPC349" s="12"/>
      <c r="LPD349" s="12"/>
      <c r="LPE349" s="12"/>
      <c r="LPF349" s="12"/>
      <c r="LPG349" s="12"/>
      <c r="LPH349" s="12"/>
      <c r="LPI349" s="12"/>
      <c r="LPJ349" s="12"/>
      <c r="LPK349" s="12"/>
      <c r="LPL349" s="12"/>
      <c r="LPM349" s="12"/>
      <c r="LPN349" s="12"/>
      <c r="LPO349" s="12"/>
      <c r="LPP349" s="12"/>
      <c r="LPQ349" s="12"/>
      <c r="LPR349" s="12"/>
      <c r="LPS349" s="12"/>
      <c r="LPT349" s="12"/>
      <c r="LPU349" s="12"/>
      <c r="LPV349" s="12"/>
      <c r="LPW349" s="12"/>
      <c r="LPX349" s="12"/>
      <c r="LPY349" s="12"/>
      <c r="LPZ349" s="12"/>
      <c r="LQA349" s="12"/>
      <c r="LQB349" s="12"/>
      <c r="LQC349" s="12"/>
      <c r="LQD349" s="12"/>
      <c r="LQE349" s="12"/>
      <c r="LQF349" s="12"/>
      <c r="LQG349" s="12"/>
      <c r="LQH349" s="12"/>
      <c r="LQI349" s="12"/>
      <c r="LQJ349" s="12"/>
      <c r="LQK349" s="12"/>
      <c r="LQL349" s="12"/>
      <c r="LQM349" s="12"/>
      <c r="LQN349" s="12"/>
      <c r="LQO349" s="12"/>
      <c r="LQP349" s="12"/>
      <c r="LQQ349" s="12"/>
      <c r="LQR349" s="12"/>
      <c r="LQS349" s="12"/>
      <c r="LQT349" s="12"/>
      <c r="LQU349" s="12"/>
      <c r="LQV349" s="12"/>
      <c r="LQW349" s="12"/>
      <c r="LQX349" s="12"/>
      <c r="LQY349" s="12"/>
      <c r="LQZ349" s="12"/>
      <c r="LRA349" s="12"/>
      <c r="LRB349" s="12"/>
      <c r="LRC349" s="12"/>
      <c r="LRD349" s="12"/>
      <c r="LRE349" s="12"/>
      <c r="LRF349" s="12"/>
      <c r="LRG349" s="12"/>
      <c r="LRH349" s="12"/>
      <c r="LRI349" s="12"/>
      <c r="LRJ349" s="12"/>
      <c r="LRK349" s="12"/>
      <c r="LRL349" s="12"/>
      <c r="LRM349" s="12"/>
      <c r="LRN349" s="12"/>
      <c r="LRO349" s="12"/>
      <c r="LRP349" s="12"/>
      <c r="LRQ349" s="12"/>
      <c r="LRR349" s="12"/>
      <c r="LRS349" s="12"/>
      <c r="LRT349" s="12"/>
      <c r="LRU349" s="12"/>
      <c r="LRV349" s="12"/>
      <c r="LRW349" s="12"/>
      <c r="LRX349" s="12"/>
      <c r="LRY349" s="12"/>
      <c r="LRZ349" s="12"/>
      <c r="LSA349" s="12"/>
      <c r="LSB349" s="12"/>
      <c r="LSC349" s="12"/>
      <c r="LSD349" s="12"/>
      <c r="LSE349" s="12"/>
      <c r="LSF349" s="12"/>
      <c r="LSG349" s="12"/>
      <c r="LSH349" s="12"/>
      <c r="LSI349" s="12"/>
      <c r="LSJ349" s="12"/>
      <c r="LSK349" s="12"/>
      <c r="LSL349" s="12"/>
      <c r="LSM349" s="12"/>
      <c r="LSN349" s="12"/>
      <c r="LSO349" s="12"/>
      <c r="LSP349" s="12"/>
      <c r="LSQ349" s="12"/>
      <c r="LSR349" s="12"/>
      <c r="LSS349" s="12"/>
      <c r="LST349" s="12"/>
      <c r="LSU349" s="12"/>
      <c r="LSV349" s="12"/>
      <c r="LSW349" s="12"/>
      <c r="LSX349" s="12"/>
      <c r="LSY349" s="12"/>
      <c r="LSZ349" s="12"/>
      <c r="LTA349" s="12"/>
      <c r="LTB349" s="12"/>
      <c r="LTC349" s="12"/>
      <c r="LTD349" s="12"/>
      <c r="LTE349" s="12"/>
      <c r="LTF349" s="12"/>
      <c r="LTG349" s="12"/>
      <c r="LTH349" s="12"/>
      <c r="LTI349" s="12"/>
      <c r="LTJ349" s="12"/>
      <c r="LTK349" s="12"/>
      <c r="LTL349" s="12"/>
      <c r="LTM349" s="12"/>
      <c r="LTN349" s="12"/>
      <c r="LTO349" s="12"/>
      <c r="LTP349" s="12"/>
      <c r="LTQ349" s="12"/>
      <c r="LTR349" s="12"/>
      <c r="LTS349" s="12"/>
      <c r="LTT349" s="12"/>
      <c r="LTU349" s="12"/>
      <c r="LTV349" s="12"/>
      <c r="LTW349" s="12"/>
      <c r="LTX349" s="12"/>
      <c r="LTY349" s="12"/>
      <c r="LTZ349" s="12"/>
      <c r="LUA349" s="12"/>
      <c r="LUB349" s="12"/>
      <c r="LUC349" s="12"/>
      <c r="LUD349" s="12"/>
      <c r="LUE349" s="12"/>
      <c r="LUF349" s="12"/>
      <c r="LUG349" s="12"/>
      <c r="LUH349" s="12"/>
      <c r="LUI349" s="12"/>
      <c r="LUJ349" s="12"/>
      <c r="LUK349" s="12"/>
      <c r="LUL349" s="12"/>
      <c r="LUM349" s="12"/>
      <c r="LUN349" s="12"/>
      <c r="LUO349" s="12"/>
      <c r="LUP349" s="12"/>
      <c r="LUQ349" s="12"/>
      <c r="LUR349" s="12"/>
      <c r="LUS349" s="12"/>
      <c r="LUT349" s="12"/>
      <c r="LUU349" s="12"/>
      <c r="LUV349" s="12"/>
      <c r="LUW349" s="12"/>
      <c r="LUX349" s="12"/>
      <c r="LUY349" s="12"/>
      <c r="LUZ349" s="12"/>
      <c r="LVA349" s="12"/>
      <c r="LVB349" s="12"/>
      <c r="LVC349" s="12"/>
      <c r="LVD349" s="12"/>
      <c r="LVE349" s="12"/>
      <c r="LVF349" s="12"/>
      <c r="LVG349" s="12"/>
      <c r="LVH349" s="12"/>
      <c r="LVI349" s="12"/>
      <c r="LVJ349" s="12"/>
      <c r="LVK349" s="12"/>
      <c r="LVL349" s="12"/>
      <c r="LVM349" s="12"/>
      <c r="LVN349" s="12"/>
      <c r="LVO349" s="12"/>
      <c r="LVP349" s="12"/>
      <c r="LVQ349" s="12"/>
      <c r="LVR349" s="12"/>
      <c r="LVS349" s="12"/>
      <c r="LVT349" s="12"/>
      <c r="LVU349" s="12"/>
      <c r="LVV349" s="12"/>
      <c r="LVW349" s="12"/>
      <c r="LVX349" s="12"/>
      <c r="LVY349" s="12"/>
      <c r="LVZ349" s="12"/>
      <c r="LWA349" s="12"/>
      <c r="LWB349" s="12"/>
      <c r="LWC349" s="12"/>
      <c r="LWD349" s="12"/>
      <c r="LWE349" s="12"/>
      <c r="LWF349" s="12"/>
      <c r="LWG349" s="12"/>
      <c r="LWH349" s="12"/>
      <c r="LWI349" s="12"/>
      <c r="LWJ349" s="12"/>
      <c r="LWK349" s="12"/>
      <c r="LWL349" s="12"/>
      <c r="LWM349" s="12"/>
      <c r="LWN349" s="12"/>
      <c r="LWO349" s="12"/>
      <c r="LWP349" s="12"/>
      <c r="LWQ349" s="12"/>
      <c r="LWR349" s="12"/>
      <c r="LWS349" s="12"/>
      <c r="LWT349" s="12"/>
      <c r="LWU349" s="12"/>
      <c r="LWV349" s="12"/>
      <c r="LWW349" s="12"/>
      <c r="LWX349" s="12"/>
      <c r="LWY349" s="12"/>
      <c r="LWZ349" s="12"/>
      <c r="LXA349" s="12"/>
      <c r="LXB349" s="12"/>
      <c r="LXC349" s="12"/>
      <c r="LXD349" s="12"/>
      <c r="LXE349" s="12"/>
      <c r="LXF349" s="12"/>
      <c r="LXG349" s="12"/>
      <c r="LXH349" s="12"/>
      <c r="LXI349" s="12"/>
      <c r="LXJ349" s="12"/>
      <c r="LXK349" s="12"/>
      <c r="LXL349" s="12"/>
      <c r="LXM349" s="12"/>
      <c r="LXN349" s="12"/>
      <c r="LXO349" s="12"/>
      <c r="LXP349" s="12"/>
      <c r="LXQ349" s="12"/>
      <c r="LXR349" s="12"/>
      <c r="LXS349" s="12"/>
      <c r="LXT349" s="12"/>
      <c r="LXU349" s="12"/>
      <c r="LXV349" s="12"/>
      <c r="LXW349" s="12"/>
      <c r="LXX349" s="12"/>
      <c r="LXY349" s="12"/>
      <c r="LXZ349" s="12"/>
      <c r="LYA349" s="12"/>
      <c r="LYB349" s="12"/>
      <c r="LYC349" s="12"/>
      <c r="LYD349" s="12"/>
      <c r="LYE349" s="12"/>
      <c r="LYF349" s="12"/>
      <c r="LYG349" s="12"/>
      <c r="LYH349" s="12"/>
      <c r="LYI349" s="12"/>
      <c r="LYJ349" s="12"/>
      <c r="LYK349" s="12"/>
      <c r="LYL349" s="12"/>
      <c r="LYM349" s="12"/>
      <c r="LYN349" s="12"/>
      <c r="LYO349" s="12"/>
      <c r="LYP349" s="12"/>
      <c r="LYQ349" s="12"/>
      <c r="LYR349" s="12"/>
      <c r="LYS349" s="12"/>
      <c r="LYT349" s="12"/>
      <c r="LYU349" s="12"/>
      <c r="LYV349" s="12"/>
      <c r="LYW349" s="12"/>
      <c r="LYX349" s="12"/>
      <c r="LYY349" s="12"/>
      <c r="LYZ349" s="12"/>
      <c r="LZA349" s="12"/>
      <c r="LZB349" s="12"/>
      <c r="LZC349" s="12"/>
      <c r="LZD349" s="12"/>
      <c r="LZE349" s="12"/>
      <c r="LZF349" s="12"/>
      <c r="LZG349" s="12"/>
      <c r="LZH349" s="12"/>
      <c r="LZI349" s="12"/>
      <c r="LZJ349" s="12"/>
      <c r="LZK349" s="12"/>
      <c r="LZL349" s="12"/>
      <c r="LZM349" s="12"/>
      <c r="LZN349" s="12"/>
      <c r="LZO349" s="12"/>
      <c r="LZP349" s="12"/>
      <c r="LZQ349" s="12"/>
      <c r="LZR349" s="12"/>
      <c r="LZS349" s="12"/>
      <c r="LZT349" s="12"/>
      <c r="LZU349" s="12"/>
      <c r="LZV349" s="12"/>
      <c r="LZW349" s="12"/>
      <c r="LZX349" s="12"/>
      <c r="LZY349" s="12"/>
      <c r="LZZ349" s="12"/>
      <c r="MAA349" s="12"/>
      <c r="MAB349" s="12"/>
      <c r="MAC349" s="12"/>
      <c r="MAD349" s="12"/>
      <c r="MAE349" s="12"/>
      <c r="MAF349" s="12"/>
      <c r="MAG349" s="12"/>
      <c r="MAH349" s="12"/>
      <c r="MAI349" s="12"/>
      <c r="MAJ349" s="12"/>
      <c r="MAK349" s="12"/>
      <c r="MAL349" s="12"/>
      <c r="MAM349" s="12"/>
      <c r="MAN349" s="12"/>
      <c r="MAO349" s="12"/>
      <c r="MAP349" s="12"/>
      <c r="MAQ349" s="12"/>
      <c r="MAR349" s="12"/>
      <c r="MAS349" s="12"/>
      <c r="MAT349" s="12"/>
      <c r="MAU349" s="12"/>
      <c r="MAV349" s="12"/>
      <c r="MAW349" s="12"/>
      <c r="MAX349" s="12"/>
      <c r="MAY349" s="12"/>
      <c r="MAZ349" s="12"/>
      <c r="MBA349" s="12"/>
      <c r="MBB349" s="12"/>
      <c r="MBC349" s="12"/>
      <c r="MBD349" s="12"/>
      <c r="MBE349" s="12"/>
      <c r="MBF349" s="12"/>
      <c r="MBG349" s="12"/>
      <c r="MBH349" s="12"/>
      <c r="MBI349" s="12"/>
      <c r="MBJ349" s="12"/>
      <c r="MBK349" s="12"/>
      <c r="MBL349" s="12"/>
      <c r="MBM349" s="12"/>
      <c r="MBN349" s="12"/>
      <c r="MBO349" s="12"/>
      <c r="MBP349" s="12"/>
      <c r="MBQ349" s="12"/>
      <c r="MBR349" s="12"/>
      <c r="MBS349" s="12"/>
      <c r="MBT349" s="12"/>
      <c r="MBU349" s="12"/>
      <c r="MBV349" s="12"/>
      <c r="MBW349" s="12"/>
      <c r="MBX349" s="12"/>
      <c r="MBY349" s="12"/>
      <c r="MBZ349" s="12"/>
      <c r="MCA349" s="12"/>
      <c r="MCB349" s="12"/>
      <c r="MCC349" s="12"/>
      <c r="MCD349" s="12"/>
      <c r="MCE349" s="12"/>
      <c r="MCF349" s="12"/>
      <c r="MCG349" s="12"/>
      <c r="MCH349" s="12"/>
      <c r="MCI349" s="12"/>
      <c r="MCJ349" s="12"/>
      <c r="MCK349" s="12"/>
      <c r="MCL349" s="12"/>
      <c r="MCM349" s="12"/>
      <c r="MCN349" s="12"/>
      <c r="MCO349" s="12"/>
      <c r="MCP349" s="12"/>
      <c r="MCQ349" s="12"/>
      <c r="MCR349" s="12"/>
      <c r="MCS349" s="12"/>
      <c r="MCT349" s="12"/>
      <c r="MCU349" s="12"/>
      <c r="MCV349" s="12"/>
      <c r="MCW349" s="12"/>
      <c r="MCX349" s="12"/>
      <c r="MCY349" s="12"/>
      <c r="MCZ349" s="12"/>
      <c r="MDA349" s="12"/>
      <c r="MDB349" s="12"/>
      <c r="MDC349" s="12"/>
      <c r="MDD349" s="12"/>
      <c r="MDE349" s="12"/>
      <c r="MDF349" s="12"/>
      <c r="MDG349" s="12"/>
      <c r="MDH349" s="12"/>
      <c r="MDI349" s="12"/>
      <c r="MDJ349" s="12"/>
      <c r="MDK349" s="12"/>
      <c r="MDL349" s="12"/>
      <c r="MDM349" s="12"/>
      <c r="MDN349" s="12"/>
      <c r="MDO349" s="12"/>
      <c r="MDP349" s="12"/>
      <c r="MDQ349" s="12"/>
      <c r="MDR349" s="12"/>
      <c r="MDS349" s="12"/>
      <c r="MDT349" s="12"/>
      <c r="MDU349" s="12"/>
      <c r="MDV349" s="12"/>
      <c r="MDW349" s="12"/>
      <c r="MDX349" s="12"/>
      <c r="MDY349" s="12"/>
      <c r="MDZ349" s="12"/>
      <c r="MEA349" s="12"/>
      <c r="MEB349" s="12"/>
      <c r="MEC349" s="12"/>
      <c r="MED349" s="12"/>
      <c r="MEE349" s="12"/>
      <c r="MEF349" s="12"/>
      <c r="MEG349" s="12"/>
      <c r="MEH349" s="12"/>
      <c r="MEI349" s="12"/>
      <c r="MEJ349" s="12"/>
      <c r="MEK349" s="12"/>
      <c r="MEL349" s="12"/>
      <c r="MEM349" s="12"/>
      <c r="MEN349" s="12"/>
      <c r="MEO349" s="12"/>
      <c r="MEP349" s="12"/>
      <c r="MEQ349" s="12"/>
      <c r="MER349" s="12"/>
      <c r="MES349" s="12"/>
      <c r="MET349" s="12"/>
      <c r="MEU349" s="12"/>
      <c r="MEV349" s="12"/>
      <c r="MEW349" s="12"/>
      <c r="MEX349" s="12"/>
      <c r="MEY349" s="12"/>
      <c r="MEZ349" s="12"/>
      <c r="MFA349" s="12"/>
      <c r="MFB349" s="12"/>
      <c r="MFC349" s="12"/>
      <c r="MFD349" s="12"/>
      <c r="MFE349" s="12"/>
      <c r="MFF349" s="12"/>
      <c r="MFG349" s="12"/>
      <c r="MFH349" s="12"/>
      <c r="MFI349" s="12"/>
      <c r="MFJ349" s="12"/>
      <c r="MFK349" s="12"/>
      <c r="MFL349" s="12"/>
      <c r="MFM349" s="12"/>
      <c r="MFN349" s="12"/>
      <c r="MFO349" s="12"/>
      <c r="MFP349" s="12"/>
      <c r="MFQ349" s="12"/>
      <c r="MFR349" s="12"/>
      <c r="MFS349" s="12"/>
      <c r="MFT349" s="12"/>
      <c r="MFU349" s="12"/>
      <c r="MFV349" s="12"/>
      <c r="MFW349" s="12"/>
      <c r="MFX349" s="12"/>
      <c r="MFY349" s="12"/>
      <c r="MFZ349" s="12"/>
      <c r="MGA349" s="12"/>
      <c r="MGB349" s="12"/>
      <c r="MGC349" s="12"/>
      <c r="MGD349" s="12"/>
      <c r="MGE349" s="12"/>
      <c r="MGF349" s="12"/>
      <c r="MGG349" s="12"/>
      <c r="MGH349" s="12"/>
      <c r="MGI349" s="12"/>
      <c r="MGJ349" s="12"/>
      <c r="MGK349" s="12"/>
      <c r="MGL349" s="12"/>
      <c r="MGM349" s="12"/>
      <c r="MGN349" s="12"/>
      <c r="MGO349" s="12"/>
      <c r="MGP349" s="12"/>
      <c r="MGQ349" s="12"/>
      <c r="MGR349" s="12"/>
      <c r="MGS349" s="12"/>
      <c r="MGT349" s="12"/>
      <c r="MGU349" s="12"/>
      <c r="MGV349" s="12"/>
      <c r="MGW349" s="12"/>
      <c r="MGX349" s="12"/>
      <c r="MGY349" s="12"/>
      <c r="MGZ349" s="12"/>
      <c r="MHA349" s="12"/>
      <c r="MHB349" s="12"/>
      <c r="MHC349" s="12"/>
      <c r="MHD349" s="12"/>
      <c r="MHE349" s="12"/>
      <c r="MHF349" s="12"/>
      <c r="MHG349" s="12"/>
      <c r="MHH349" s="12"/>
      <c r="MHI349" s="12"/>
      <c r="MHJ349" s="12"/>
      <c r="MHK349" s="12"/>
      <c r="MHL349" s="12"/>
      <c r="MHM349" s="12"/>
      <c r="MHN349" s="12"/>
      <c r="MHO349" s="12"/>
      <c r="MHP349" s="12"/>
      <c r="MHQ349" s="12"/>
      <c r="MHR349" s="12"/>
      <c r="MHS349" s="12"/>
      <c r="MHT349" s="12"/>
      <c r="MHU349" s="12"/>
      <c r="MHV349" s="12"/>
      <c r="MHW349" s="12"/>
      <c r="MHX349" s="12"/>
      <c r="MHY349" s="12"/>
      <c r="MHZ349" s="12"/>
      <c r="MIA349" s="12"/>
      <c r="MIB349" s="12"/>
      <c r="MIC349" s="12"/>
      <c r="MID349" s="12"/>
      <c r="MIE349" s="12"/>
      <c r="MIF349" s="12"/>
      <c r="MIG349" s="12"/>
      <c r="MIH349" s="12"/>
      <c r="MII349" s="12"/>
      <c r="MIJ349" s="12"/>
      <c r="MIK349" s="12"/>
      <c r="MIL349" s="12"/>
      <c r="MIM349" s="12"/>
      <c r="MIN349" s="12"/>
      <c r="MIO349" s="12"/>
      <c r="MIP349" s="12"/>
      <c r="MIQ349" s="12"/>
      <c r="MIR349" s="12"/>
      <c r="MIS349" s="12"/>
      <c r="MIT349" s="12"/>
      <c r="MIU349" s="12"/>
      <c r="MIV349" s="12"/>
      <c r="MIW349" s="12"/>
      <c r="MIX349" s="12"/>
      <c r="MIY349" s="12"/>
      <c r="MIZ349" s="12"/>
      <c r="MJA349" s="12"/>
      <c r="MJB349" s="12"/>
      <c r="MJC349" s="12"/>
      <c r="MJD349" s="12"/>
      <c r="MJE349" s="12"/>
      <c r="MJF349" s="12"/>
      <c r="MJG349" s="12"/>
      <c r="MJH349" s="12"/>
      <c r="MJI349" s="12"/>
      <c r="MJJ349" s="12"/>
      <c r="MJK349" s="12"/>
      <c r="MJL349" s="12"/>
      <c r="MJM349" s="12"/>
      <c r="MJN349" s="12"/>
      <c r="MJO349" s="12"/>
      <c r="MJP349" s="12"/>
      <c r="MJQ349" s="12"/>
      <c r="MJR349" s="12"/>
      <c r="MJS349" s="12"/>
      <c r="MJT349" s="12"/>
      <c r="MJU349" s="12"/>
      <c r="MJV349" s="12"/>
      <c r="MJW349" s="12"/>
      <c r="MJX349" s="12"/>
      <c r="MJY349" s="12"/>
      <c r="MJZ349" s="12"/>
      <c r="MKA349" s="12"/>
      <c r="MKB349" s="12"/>
      <c r="MKC349" s="12"/>
      <c r="MKD349" s="12"/>
      <c r="MKE349" s="12"/>
      <c r="MKF349" s="12"/>
      <c r="MKG349" s="12"/>
      <c r="MKH349" s="12"/>
      <c r="MKI349" s="12"/>
      <c r="MKJ349" s="12"/>
      <c r="MKK349" s="12"/>
      <c r="MKL349" s="12"/>
      <c r="MKM349" s="12"/>
      <c r="MKN349" s="12"/>
      <c r="MKO349" s="12"/>
      <c r="MKP349" s="12"/>
      <c r="MKQ349" s="12"/>
      <c r="MKR349" s="12"/>
      <c r="MKS349" s="12"/>
      <c r="MKT349" s="12"/>
      <c r="MKU349" s="12"/>
      <c r="MKV349" s="12"/>
      <c r="MKW349" s="12"/>
      <c r="MKX349" s="12"/>
      <c r="MKY349" s="12"/>
      <c r="MKZ349" s="12"/>
      <c r="MLA349" s="12"/>
      <c r="MLB349" s="12"/>
      <c r="MLC349" s="12"/>
      <c r="MLD349" s="12"/>
      <c r="MLE349" s="12"/>
      <c r="MLF349" s="12"/>
      <c r="MLG349" s="12"/>
      <c r="MLH349" s="12"/>
      <c r="MLI349" s="12"/>
      <c r="MLJ349" s="12"/>
      <c r="MLK349" s="12"/>
      <c r="MLL349" s="12"/>
      <c r="MLM349" s="12"/>
      <c r="MLN349" s="12"/>
      <c r="MLO349" s="12"/>
      <c r="MLP349" s="12"/>
      <c r="MLQ349" s="12"/>
      <c r="MLR349" s="12"/>
      <c r="MLS349" s="12"/>
      <c r="MLT349" s="12"/>
      <c r="MLU349" s="12"/>
      <c r="MLV349" s="12"/>
      <c r="MLW349" s="12"/>
      <c r="MLX349" s="12"/>
      <c r="MLY349" s="12"/>
      <c r="MLZ349" s="12"/>
      <c r="MMA349" s="12"/>
      <c r="MMB349" s="12"/>
      <c r="MMC349" s="12"/>
      <c r="MMD349" s="12"/>
      <c r="MME349" s="12"/>
      <c r="MMF349" s="12"/>
      <c r="MMG349" s="12"/>
      <c r="MMH349" s="12"/>
      <c r="MMI349" s="12"/>
      <c r="MMJ349" s="12"/>
      <c r="MMK349" s="12"/>
      <c r="MML349" s="12"/>
      <c r="MMM349" s="12"/>
      <c r="MMN349" s="12"/>
      <c r="MMO349" s="12"/>
      <c r="MMP349" s="12"/>
      <c r="MMQ349" s="12"/>
      <c r="MMR349" s="12"/>
      <c r="MMS349" s="12"/>
      <c r="MMT349" s="12"/>
      <c r="MMU349" s="12"/>
      <c r="MMV349" s="12"/>
      <c r="MMW349" s="12"/>
      <c r="MMX349" s="12"/>
      <c r="MMY349" s="12"/>
      <c r="MMZ349" s="12"/>
      <c r="MNA349" s="12"/>
      <c r="MNB349" s="12"/>
      <c r="MNC349" s="12"/>
      <c r="MND349" s="12"/>
      <c r="MNE349" s="12"/>
      <c r="MNF349" s="12"/>
      <c r="MNG349" s="12"/>
      <c r="MNH349" s="12"/>
      <c r="MNI349" s="12"/>
      <c r="MNJ349" s="12"/>
      <c r="MNK349" s="12"/>
      <c r="MNL349" s="12"/>
      <c r="MNM349" s="12"/>
      <c r="MNN349" s="12"/>
      <c r="MNO349" s="12"/>
      <c r="MNP349" s="12"/>
      <c r="MNQ349" s="12"/>
      <c r="MNR349" s="12"/>
      <c r="MNS349" s="12"/>
      <c r="MNT349" s="12"/>
      <c r="MNU349" s="12"/>
      <c r="MNV349" s="12"/>
      <c r="MNW349" s="12"/>
      <c r="MNX349" s="12"/>
      <c r="MNY349" s="12"/>
      <c r="MNZ349" s="12"/>
      <c r="MOA349" s="12"/>
      <c r="MOB349" s="12"/>
      <c r="MOC349" s="12"/>
      <c r="MOD349" s="12"/>
      <c r="MOE349" s="12"/>
      <c r="MOF349" s="12"/>
      <c r="MOG349" s="12"/>
      <c r="MOH349" s="12"/>
      <c r="MOI349" s="12"/>
      <c r="MOJ349" s="12"/>
      <c r="MOK349" s="12"/>
      <c r="MOL349" s="12"/>
      <c r="MOM349" s="12"/>
      <c r="MON349" s="12"/>
      <c r="MOO349" s="12"/>
      <c r="MOP349" s="12"/>
      <c r="MOQ349" s="12"/>
      <c r="MOR349" s="12"/>
      <c r="MOS349" s="12"/>
      <c r="MOT349" s="12"/>
      <c r="MOU349" s="12"/>
      <c r="MOV349" s="12"/>
      <c r="MOW349" s="12"/>
      <c r="MOX349" s="12"/>
      <c r="MOY349" s="12"/>
      <c r="MOZ349" s="12"/>
      <c r="MPA349" s="12"/>
      <c r="MPB349" s="12"/>
      <c r="MPC349" s="12"/>
      <c r="MPD349" s="12"/>
      <c r="MPE349" s="12"/>
      <c r="MPF349" s="12"/>
      <c r="MPG349" s="12"/>
      <c r="MPH349" s="12"/>
      <c r="MPI349" s="12"/>
      <c r="MPJ349" s="12"/>
      <c r="MPK349" s="12"/>
      <c r="MPL349" s="12"/>
      <c r="MPM349" s="12"/>
      <c r="MPN349" s="12"/>
      <c r="MPO349" s="12"/>
      <c r="MPP349" s="12"/>
      <c r="MPQ349" s="12"/>
      <c r="MPR349" s="12"/>
      <c r="MPS349" s="12"/>
      <c r="MPT349" s="12"/>
      <c r="MPU349" s="12"/>
      <c r="MPV349" s="12"/>
      <c r="MPW349" s="12"/>
      <c r="MPX349" s="12"/>
      <c r="MPY349" s="12"/>
      <c r="MPZ349" s="12"/>
      <c r="MQA349" s="12"/>
      <c r="MQB349" s="12"/>
      <c r="MQC349" s="12"/>
      <c r="MQD349" s="12"/>
      <c r="MQE349" s="12"/>
      <c r="MQF349" s="12"/>
      <c r="MQG349" s="12"/>
      <c r="MQH349" s="12"/>
      <c r="MQI349" s="12"/>
      <c r="MQJ349" s="12"/>
      <c r="MQK349" s="12"/>
      <c r="MQL349" s="12"/>
      <c r="MQM349" s="12"/>
      <c r="MQN349" s="12"/>
      <c r="MQO349" s="12"/>
      <c r="MQP349" s="12"/>
      <c r="MQQ349" s="12"/>
      <c r="MQR349" s="12"/>
      <c r="MQS349" s="12"/>
      <c r="MQT349" s="12"/>
      <c r="MQU349" s="12"/>
      <c r="MQV349" s="12"/>
      <c r="MQW349" s="12"/>
      <c r="MQX349" s="12"/>
      <c r="MQY349" s="12"/>
      <c r="MQZ349" s="12"/>
      <c r="MRA349" s="12"/>
      <c r="MRB349" s="12"/>
      <c r="MRC349" s="12"/>
      <c r="MRD349" s="12"/>
      <c r="MRE349" s="12"/>
      <c r="MRF349" s="12"/>
      <c r="MRG349" s="12"/>
      <c r="MRH349" s="12"/>
      <c r="MRI349" s="12"/>
      <c r="MRJ349" s="12"/>
      <c r="MRK349" s="12"/>
      <c r="MRL349" s="12"/>
      <c r="MRM349" s="12"/>
      <c r="MRN349" s="12"/>
      <c r="MRO349" s="12"/>
      <c r="MRP349" s="12"/>
      <c r="MRQ349" s="12"/>
      <c r="MRR349" s="12"/>
      <c r="MRS349" s="12"/>
      <c r="MRT349" s="12"/>
      <c r="MRU349" s="12"/>
      <c r="MRV349" s="12"/>
      <c r="MRW349" s="12"/>
      <c r="MRX349" s="12"/>
      <c r="MRY349" s="12"/>
      <c r="MRZ349" s="12"/>
      <c r="MSA349" s="12"/>
      <c r="MSB349" s="12"/>
      <c r="MSC349" s="12"/>
      <c r="MSD349" s="12"/>
      <c r="MSE349" s="12"/>
      <c r="MSF349" s="12"/>
      <c r="MSG349" s="12"/>
      <c r="MSH349" s="12"/>
      <c r="MSI349" s="12"/>
      <c r="MSJ349" s="12"/>
      <c r="MSK349" s="12"/>
      <c r="MSL349" s="12"/>
      <c r="MSM349" s="12"/>
      <c r="MSN349" s="12"/>
      <c r="MSO349" s="12"/>
      <c r="MSP349" s="12"/>
      <c r="MSQ349" s="12"/>
      <c r="MSR349" s="12"/>
      <c r="MSS349" s="12"/>
      <c r="MST349" s="12"/>
      <c r="MSU349" s="12"/>
      <c r="MSV349" s="12"/>
      <c r="MSW349" s="12"/>
      <c r="MSX349" s="12"/>
      <c r="MSY349" s="12"/>
      <c r="MSZ349" s="12"/>
      <c r="MTA349" s="12"/>
      <c r="MTB349" s="12"/>
      <c r="MTC349" s="12"/>
      <c r="MTD349" s="12"/>
      <c r="MTE349" s="12"/>
      <c r="MTF349" s="12"/>
      <c r="MTG349" s="12"/>
      <c r="MTH349" s="12"/>
      <c r="MTI349" s="12"/>
      <c r="MTJ349" s="12"/>
      <c r="MTK349" s="12"/>
      <c r="MTL349" s="12"/>
      <c r="MTM349" s="12"/>
      <c r="MTN349" s="12"/>
      <c r="MTO349" s="12"/>
      <c r="MTP349" s="12"/>
      <c r="MTQ349" s="12"/>
      <c r="MTR349" s="12"/>
      <c r="MTS349" s="12"/>
      <c r="MTT349" s="12"/>
      <c r="MTU349" s="12"/>
      <c r="MTV349" s="12"/>
      <c r="MTW349" s="12"/>
      <c r="MTX349" s="12"/>
      <c r="MTY349" s="12"/>
      <c r="MTZ349" s="12"/>
      <c r="MUA349" s="12"/>
      <c r="MUB349" s="12"/>
      <c r="MUC349" s="12"/>
      <c r="MUD349" s="12"/>
      <c r="MUE349" s="12"/>
      <c r="MUF349" s="12"/>
      <c r="MUG349" s="12"/>
      <c r="MUH349" s="12"/>
      <c r="MUI349" s="12"/>
      <c r="MUJ349" s="12"/>
      <c r="MUK349" s="12"/>
      <c r="MUL349" s="12"/>
      <c r="MUM349" s="12"/>
      <c r="MUN349" s="12"/>
      <c r="MUO349" s="12"/>
      <c r="MUP349" s="12"/>
      <c r="MUQ349" s="12"/>
      <c r="MUR349" s="12"/>
      <c r="MUS349" s="12"/>
      <c r="MUT349" s="12"/>
      <c r="MUU349" s="12"/>
      <c r="MUV349" s="12"/>
      <c r="MUW349" s="12"/>
      <c r="MUX349" s="12"/>
      <c r="MUY349" s="12"/>
      <c r="MUZ349" s="12"/>
      <c r="MVA349" s="12"/>
      <c r="MVB349" s="12"/>
      <c r="MVC349" s="12"/>
      <c r="MVD349" s="12"/>
      <c r="MVE349" s="12"/>
      <c r="MVF349" s="12"/>
      <c r="MVG349" s="12"/>
      <c r="MVH349" s="12"/>
      <c r="MVI349" s="12"/>
      <c r="MVJ349" s="12"/>
      <c r="MVK349" s="12"/>
      <c r="MVL349" s="12"/>
      <c r="MVM349" s="12"/>
      <c r="MVN349" s="12"/>
      <c r="MVO349" s="12"/>
      <c r="MVP349" s="12"/>
      <c r="MVQ349" s="12"/>
      <c r="MVR349" s="12"/>
      <c r="MVS349" s="12"/>
      <c r="MVT349" s="12"/>
      <c r="MVU349" s="12"/>
      <c r="MVV349" s="12"/>
      <c r="MVW349" s="12"/>
      <c r="MVX349" s="12"/>
      <c r="MVY349" s="12"/>
      <c r="MVZ349" s="12"/>
      <c r="MWA349" s="12"/>
      <c r="MWB349" s="12"/>
      <c r="MWC349" s="12"/>
      <c r="MWD349" s="12"/>
      <c r="MWE349" s="12"/>
      <c r="MWF349" s="12"/>
      <c r="MWG349" s="12"/>
      <c r="MWH349" s="12"/>
      <c r="MWI349" s="12"/>
      <c r="MWJ349" s="12"/>
      <c r="MWK349" s="12"/>
      <c r="MWL349" s="12"/>
      <c r="MWM349" s="12"/>
      <c r="MWN349" s="12"/>
      <c r="MWO349" s="12"/>
      <c r="MWP349" s="12"/>
      <c r="MWQ349" s="12"/>
      <c r="MWR349" s="12"/>
      <c r="MWS349" s="12"/>
      <c r="MWT349" s="12"/>
      <c r="MWU349" s="12"/>
      <c r="MWV349" s="12"/>
      <c r="MWW349" s="12"/>
      <c r="MWX349" s="12"/>
      <c r="MWY349" s="12"/>
      <c r="MWZ349" s="12"/>
      <c r="MXA349" s="12"/>
      <c r="MXB349" s="12"/>
      <c r="MXC349" s="12"/>
      <c r="MXD349" s="12"/>
      <c r="MXE349" s="12"/>
      <c r="MXF349" s="12"/>
      <c r="MXG349" s="12"/>
      <c r="MXH349" s="12"/>
      <c r="MXI349" s="12"/>
      <c r="MXJ349" s="12"/>
      <c r="MXK349" s="12"/>
      <c r="MXL349" s="12"/>
      <c r="MXM349" s="12"/>
      <c r="MXN349" s="12"/>
      <c r="MXO349" s="12"/>
      <c r="MXP349" s="12"/>
      <c r="MXQ349" s="12"/>
      <c r="MXR349" s="12"/>
      <c r="MXS349" s="12"/>
      <c r="MXT349" s="12"/>
      <c r="MXU349" s="12"/>
      <c r="MXV349" s="12"/>
      <c r="MXW349" s="12"/>
      <c r="MXX349" s="12"/>
      <c r="MXY349" s="12"/>
      <c r="MXZ349" s="12"/>
      <c r="MYA349" s="12"/>
      <c r="MYB349" s="12"/>
      <c r="MYC349" s="12"/>
      <c r="MYD349" s="12"/>
      <c r="MYE349" s="12"/>
      <c r="MYF349" s="12"/>
      <c r="MYG349" s="12"/>
      <c r="MYH349" s="12"/>
      <c r="MYI349" s="12"/>
      <c r="MYJ349" s="12"/>
      <c r="MYK349" s="12"/>
      <c r="MYL349" s="12"/>
      <c r="MYM349" s="12"/>
      <c r="MYN349" s="12"/>
      <c r="MYO349" s="12"/>
      <c r="MYP349" s="12"/>
      <c r="MYQ349" s="12"/>
      <c r="MYR349" s="12"/>
      <c r="MYS349" s="12"/>
      <c r="MYT349" s="12"/>
      <c r="MYU349" s="12"/>
      <c r="MYV349" s="12"/>
      <c r="MYW349" s="12"/>
      <c r="MYX349" s="12"/>
      <c r="MYY349" s="12"/>
      <c r="MYZ349" s="12"/>
      <c r="MZA349" s="12"/>
      <c r="MZB349" s="12"/>
      <c r="MZC349" s="12"/>
      <c r="MZD349" s="12"/>
      <c r="MZE349" s="12"/>
      <c r="MZF349" s="12"/>
      <c r="MZG349" s="12"/>
      <c r="MZH349" s="12"/>
      <c r="MZI349" s="12"/>
      <c r="MZJ349" s="12"/>
      <c r="MZK349" s="12"/>
      <c r="MZL349" s="12"/>
      <c r="MZM349" s="12"/>
      <c r="MZN349" s="12"/>
      <c r="MZO349" s="12"/>
      <c r="MZP349" s="12"/>
      <c r="MZQ349" s="12"/>
      <c r="MZR349" s="12"/>
      <c r="MZS349" s="12"/>
      <c r="MZT349" s="12"/>
      <c r="MZU349" s="12"/>
      <c r="MZV349" s="12"/>
      <c r="MZW349" s="12"/>
      <c r="MZX349" s="12"/>
      <c r="MZY349" s="12"/>
      <c r="MZZ349" s="12"/>
      <c r="NAA349" s="12"/>
      <c r="NAB349" s="12"/>
      <c r="NAC349" s="12"/>
      <c r="NAD349" s="12"/>
      <c r="NAE349" s="12"/>
      <c r="NAF349" s="12"/>
      <c r="NAG349" s="12"/>
      <c r="NAH349" s="12"/>
      <c r="NAI349" s="12"/>
      <c r="NAJ349" s="12"/>
      <c r="NAK349" s="12"/>
      <c r="NAL349" s="12"/>
      <c r="NAM349" s="12"/>
      <c r="NAN349" s="12"/>
      <c r="NAO349" s="12"/>
      <c r="NAP349" s="12"/>
      <c r="NAQ349" s="12"/>
      <c r="NAR349" s="12"/>
      <c r="NAS349" s="12"/>
      <c r="NAT349" s="12"/>
      <c r="NAU349" s="12"/>
      <c r="NAV349" s="12"/>
      <c r="NAW349" s="12"/>
      <c r="NAX349" s="12"/>
      <c r="NAY349" s="12"/>
      <c r="NAZ349" s="12"/>
      <c r="NBA349" s="12"/>
      <c r="NBB349" s="12"/>
      <c r="NBC349" s="12"/>
      <c r="NBD349" s="12"/>
      <c r="NBE349" s="12"/>
      <c r="NBF349" s="12"/>
      <c r="NBG349" s="12"/>
      <c r="NBH349" s="12"/>
      <c r="NBI349" s="12"/>
      <c r="NBJ349" s="12"/>
      <c r="NBK349" s="12"/>
      <c r="NBL349" s="12"/>
      <c r="NBM349" s="12"/>
      <c r="NBN349" s="12"/>
      <c r="NBO349" s="12"/>
      <c r="NBP349" s="12"/>
      <c r="NBQ349" s="12"/>
      <c r="NBR349" s="12"/>
      <c r="NBS349" s="12"/>
      <c r="NBT349" s="12"/>
      <c r="NBU349" s="12"/>
      <c r="NBV349" s="12"/>
      <c r="NBW349" s="12"/>
      <c r="NBX349" s="12"/>
      <c r="NBY349" s="12"/>
      <c r="NBZ349" s="12"/>
      <c r="NCA349" s="12"/>
      <c r="NCB349" s="12"/>
      <c r="NCC349" s="12"/>
      <c r="NCD349" s="12"/>
      <c r="NCE349" s="12"/>
      <c r="NCF349" s="12"/>
      <c r="NCG349" s="12"/>
      <c r="NCH349" s="12"/>
      <c r="NCI349" s="12"/>
      <c r="NCJ349" s="12"/>
      <c r="NCK349" s="12"/>
      <c r="NCL349" s="12"/>
      <c r="NCM349" s="12"/>
      <c r="NCN349" s="12"/>
      <c r="NCO349" s="12"/>
      <c r="NCP349" s="12"/>
      <c r="NCQ349" s="12"/>
      <c r="NCR349" s="12"/>
      <c r="NCS349" s="12"/>
      <c r="NCT349" s="12"/>
      <c r="NCU349" s="12"/>
      <c r="NCV349" s="12"/>
      <c r="NCW349" s="12"/>
      <c r="NCX349" s="12"/>
      <c r="NCY349" s="12"/>
      <c r="NCZ349" s="12"/>
      <c r="NDA349" s="12"/>
      <c r="NDB349" s="12"/>
      <c r="NDC349" s="12"/>
      <c r="NDD349" s="12"/>
      <c r="NDE349" s="12"/>
      <c r="NDF349" s="12"/>
      <c r="NDG349" s="12"/>
      <c r="NDH349" s="12"/>
      <c r="NDI349" s="12"/>
      <c r="NDJ349" s="12"/>
      <c r="NDK349" s="12"/>
      <c r="NDL349" s="12"/>
      <c r="NDM349" s="12"/>
      <c r="NDN349" s="12"/>
      <c r="NDO349" s="12"/>
      <c r="NDP349" s="12"/>
      <c r="NDQ349" s="12"/>
      <c r="NDR349" s="12"/>
      <c r="NDS349" s="12"/>
      <c r="NDT349" s="12"/>
      <c r="NDU349" s="12"/>
      <c r="NDV349" s="12"/>
      <c r="NDW349" s="12"/>
      <c r="NDX349" s="12"/>
      <c r="NDY349" s="12"/>
      <c r="NDZ349" s="12"/>
      <c r="NEA349" s="12"/>
      <c r="NEB349" s="12"/>
      <c r="NEC349" s="12"/>
      <c r="NED349" s="12"/>
      <c r="NEE349" s="12"/>
      <c r="NEF349" s="12"/>
      <c r="NEG349" s="12"/>
      <c r="NEH349" s="12"/>
      <c r="NEI349" s="12"/>
      <c r="NEJ349" s="12"/>
      <c r="NEK349" s="12"/>
      <c r="NEL349" s="12"/>
      <c r="NEM349" s="12"/>
      <c r="NEN349" s="12"/>
      <c r="NEO349" s="12"/>
      <c r="NEP349" s="12"/>
      <c r="NEQ349" s="12"/>
      <c r="NER349" s="12"/>
      <c r="NES349" s="12"/>
      <c r="NET349" s="12"/>
      <c r="NEU349" s="12"/>
      <c r="NEV349" s="12"/>
      <c r="NEW349" s="12"/>
      <c r="NEX349" s="12"/>
      <c r="NEY349" s="12"/>
      <c r="NEZ349" s="12"/>
      <c r="NFA349" s="12"/>
      <c r="NFB349" s="12"/>
      <c r="NFC349" s="12"/>
      <c r="NFD349" s="12"/>
      <c r="NFE349" s="12"/>
      <c r="NFF349" s="12"/>
      <c r="NFG349" s="12"/>
      <c r="NFH349" s="12"/>
      <c r="NFI349" s="12"/>
      <c r="NFJ349" s="12"/>
      <c r="NFK349" s="12"/>
      <c r="NFL349" s="12"/>
      <c r="NFM349" s="12"/>
      <c r="NFN349" s="12"/>
      <c r="NFO349" s="12"/>
      <c r="NFP349" s="12"/>
      <c r="NFQ349" s="12"/>
      <c r="NFR349" s="12"/>
      <c r="NFS349" s="12"/>
      <c r="NFT349" s="12"/>
      <c r="NFU349" s="12"/>
      <c r="NFV349" s="12"/>
      <c r="NFW349" s="12"/>
      <c r="NFX349" s="12"/>
      <c r="NFY349" s="12"/>
      <c r="NFZ349" s="12"/>
      <c r="NGA349" s="12"/>
      <c r="NGB349" s="12"/>
      <c r="NGC349" s="12"/>
      <c r="NGD349" s="12"/>
      <c r="NGE349" s="12"/>
      <c r="NGF349" s="12"/>
      <c r="NGG349" s="12"/>
      <c r="NGH349" s="12"/>
      <c r="NGI349" s="12"/>
      <c r="NGJ349" s="12"/>
      <c r="NGK349" s="12"/>
      <c r="NGL349" s="12"/>
      <c r="NGM349" s="12"/>
      <c r="NGN349" s="12"/>
      <c r="NGO349" s="12"/>
      <c r="NGP349" s="12"/>
      <c r="NGQ349" s="12"/>
      <c r="NGR349" s="12"/>
      <c r="NGS349" s="12"/>
      <c r="NGT349" s="12"/>
      <c r="NGU349" s="12"/>
      <c r="NGV349" s="12"/>
      <c r="NGW349" s="12"/>
      <c r="NGX349" s="12"/>
      <c r="NGY349" s="12"/>
      <c r="NGZ349" s="12"/>
      <c r="NHA349" s="12"/>
      <c r="NHB349" s="12"/>
      <c r="NHC349" s="12"/>
      <c r="NHD349" s="12"/>
      <c r="NHE349" s="12"/>
      <c r="NHF349" s="12"/>
      <c r="NHG349" s="12"/>
      <c r="NHH349" s="12"/>
      <c r="NHI349" s="12"/>
      <c r="NHJ349" s="12"/>
      <c r="NHK349" s="12"/>
      <c r="NHL349" s="12"/>
      <c r="NHM349" s="12"/>
      <c r="NHN349" s="12"/>
      <c r="NHO349" s="12"/>
      <c r="NHP349" s="12"/>
      <c r="NHQ349" s="12"/>
      <c r="NHR349" s="12"/>
      <c r="NHS349" s="12"/>
      <c r="NHT349" s="12"/>
      <c r="NHU349" s="12"/>
      <c r="NHV349" s="12"/>
      <c r="NHW349" s="12"/>
      <c r="NHX349" s="12"/>
      <c r="NHY349" s="12"/>
      <c r="NHZ349" s="12"/>
      <c r="NIA349" s="12"/>
      <c r="NIB349" s="12"/>
      <c r="NIC349" s="12"/>
      <c r="NID349" s="12"/>
      <c r="NIE349" s="12"/>
      <c r="NIF349" s="12"/>
      <c r="NIG349" s="12"/>
      <c r="NIH349" s="12"/>
      <c r="NII349" s="12"/>
      <c r="NIJ349" s="12"/>
      <c r="NIK349" s="12"/>
      <c r="NIL349" s="12"/>
      <c r="NIM349" s="12"/>
      <c r="NIN349" s="12"/>
      <c r="NIO349" s="12"/>
      <c r="NIP349" s="12"/>
      <c r="NIQ349" s="12"/>
      <c r="NIR349" s="12"/>
      <c r="NIS349" s="12"/>
      <c r="NIT349" s="12"/>
      <c r="NIU349" s="12"/>
      <c r="NIV349" s="12"/>
      <c r="NIW349" s="12"/>
      <c r="NIX349" s="12"/>
      <c r="NIY349" s="12"/>
      <c r="NIZ349" s="12"/>
      <c r="NJA349" s="12"/>
      <c r="NJB349" s="12"/>
      <c r="NJC349" s="12"/>
      <c r="NJD349" s="12"/>
      <c r="NJE349" s="12"/>
      <c r="NJF349" s="12"/>
      <c r="NJG349" s="12"/>
      <c r="NJH349" s="12"/>
      <c r="NJI349" s="12"/>
      <c r="NJJ349" s="12"/>
      <c r="NJK349" s="12"/>
      <c r="NJL349" s="12"/>
      <c r="NJM349" s="12"/>
      <c r="NJN349" s="12"/>
      <c r="NJO349" s="12"/>
      <c r="NJP349" s="12"/>
      <c r="NJQ349" s="12"/>
      <c r="NJR349" s="12"/>
      <c r="NJS349" s="12"/>
      <c r="NJT349" s="12"/>
      <c r="NJU349" s="12"/>
      <c r="NJV349" s="12"/>
      <c r="NJW349" s="12"/>
      <c r="NJX349" s="12"/>
      <c r="NJY349" s="12"/>
      <c r="NJZ349" s="12"/>
      <c r="NKA349" s="12"/>
      <c r="NKB349" s="12"/>
      <c r="NKC349" s="12"/>
      <c r="NKD349" s="12"/>
      <c r="NKE349" s="12"/>
      <c r="NKF349" s="12"/>
      <c r="NKG349" s="12"/>
      <c r="NKH349" s="12"/>
      <c r="NKI349" s="12"/>
      <c r="NKJ349" s="12"/>
      <c r="NKK349" s="12"/>
      <c r="NKL349" s="12"/>
      <c r="NKM349" s="12"/>
      <c r="NKN349" s="12"/>
      <c r="NKO349" s="12"/>
      <c r="NKP349" s="12"/>
      <c r="NKQ349" s="12"/>
      <c r="NKR349" s="12"/>
      <c r="NKS349" s="12"/>
      <c r="NKT349" s="12"/>
      <c r="NKU349" s="12"/>
      <c r="NKV349" s="12"/>
      <c r="NKW349" s="12"/>
      <c r="NKX349" s="12"/>
      <c r="NKY349" s="12"/>
      <c r="NKZ349" s="12"/>
      <c r="NLA349" s="12"/>
      <c r="NLB349" s="12"/>
      <c r="NLC349" s="12"/>
      <c r="NLD349" s="12"/>
      <c r="NLE349" s="12"/>
      <c r="NLF349" s="12"/>
      <c r="NLG349" s="12"/>
      <c r="NLH349" s="12"/>
      <c r="NLI349" s="12"/>
      <c r="NLJ349" s="12"/>
      <c r="NLK349" s="12"/>
      <c r="NLL349" s="12"/>
      <c r="NLM349" s="12"/>
      <c r="NLN349" s="12"/>
      <c r="NLO349" s="12"/>
      <c r="NLP349" s="12"/>
      <c r="NLQ349" s="12"/>
      <c r="NLR349" s="12"/>
      <c r="NLS349" s="12"/>
      <c r="NLT349" s="12"/>
      <c r="NLU349" s="12"/>
      <c r="NLV349" s="12"/>
      <c r="NLW349" s="12"/>
      <c r="NLX349" s="12"/>
      <c r="NLY349" s="12"/>
      <c r="NLZ349" s="12"/>
      <c r="NMA349" s="12"/>
      <c r="NMB349" s="12"/>
      <c r="NMC349" s="12"/>
      <c r="NMD349" s="12"/>
      <c r="NME349" s="12"/>
      <c r="NMF349" s="12"/>
      <c r="NMG349" s="12"/>
      <c r="NMH349" s="12"/>
      <c r="NMI349" s="12"/>
      <c r="NMJ349" s="12"/>
      <c r="NMK349" s="12"/>
      <c r="NML349" s="12"/>
      <c r="NMM349" s="12"/>
      <c r="NMN349" s="12"/>
      <c r="NMO349" s="12"/>
      <c r="NMP349" s="12"/>
      <c r="NMQ349" s="12"/>
      <c r="NMR349" s="12"/>
      <c r="NMS349" s="12"/>
      <c r="NMT349" s="12"/>
      <c r="NMU349" s="12"/>
      <c r="NMV349" s="12"/>
      <c r="NMW349" s="12"/>
      <c r="NMX349" s="12"/>
      <c r="NMY349" s="12"/>
      <c r="NMZ349" s="12"/>
      <c r="NNA349" s="12"/>
      <c r="NNB349" s="12"/>
      <c r="NNC349" s="12"/>
      <c r="NND349" s="12"/>
      <c r="NNE349" s="12"/>
      <c r="NNF349" s="12"/>
      <c r="NNG349" s="12"/>
      <c r="NNH349" s="12"/>
      <c r="NNI349" s="12"/>
      <c r="NNJ349" s="12"/>
      <c r="NNK349" s="12"/>
      <c r="NNL349" s="12"/>
      <c r="NNM349" s="12"/>
      <c r="NNN349" s="12"/>
      <c r="NNO349" s="12"/>
      <c r="NNP349" s="12"/>
      <c r="NNQ349" s="12"/>
      <c r="NNR349" s="12"/>
      <c r="NNS349" s="12"/>
      <c r="NNT349" s="12"/>
      <c r="NNU349" s="12"/>
      <c r="NNV349" s="12"/>
      <c r="NNW349" s="12"/>
      <c r="NNX349" s="12"/>
      <c r="NNY349" s="12"/>
      <c r="NNZ349" s="12"/>
      <c r="NOA349" s="12"/>
      <c r="NOB349" s="12"/>
      <c r="NOC349" s="12"/>
      <c r="NOD349" s="12"/>
      <c r="NOE349" s="12"/>
      <c r="NOF349" s="12"/>
      <c r="NOG349" s="12"/>
      <c r="NOH349" s="12"/>
      <c r="NOI349" s="12"/>
      <c r="NOJ349" s="12"/>
      <c r="NOK349" s="12"/>
      <c r="NOL349" s="12"/>
      <c r="NOM349" s="12"/>
      <c r="NON349" s="12"/>
      <c r="NOO349" s="12"/>
      <c r="NOP349" s="12"/>
      <c r="NOQ349" s="12"/>
      <c r="NOR349" s="12"/>
      <c r="NOS349" s="12"/>
      <c r="NOT349" s="12"/>
      <c r="NOU349" s="12"/>
      <c r="NOV349" s="12"/>
      <c r="NOW349" s="12"/>
      <c r="NOX349" s="12"/>
      <c r="NOY349" s="12"/>
      <c r="NOZ349" s="12"/>
      <c r="NPA349" s="12"/>
      <c r="NPB349" s="12"/>
      <c r="NPC349" s="12"/>
      <c r="NPD349" s="12"/>
      <c r="NPE349" s="12"/>
      <c r="NPF349" s="12"/>
      <c r="NPG349" s="12"/>
      <c r="NPH349" s="12"/>
      <c r="NPI349" s="12"/>
      <c r="NPJ349" s="12"/>
      <c r="NPK349" s="12"/>
      <c r="NPL349" s="12"/>
      <c r="NPM349" s="12"/>
      <c r="NPN349" s="12"/>
      <c r="NPO349" s="12"/>
      <c r="NPP349" s="12"/>
      <c r="NPQ349" s="12"/>
      <c r="NPR349" s="12"/>
      <c r="NPS349" s="12"/>
      <c r="NPT349" s="12"/>
      <c r="NPU349" s="12"/>
      <c r="NPV349" s="12"/>
      <c r="NPW349" s="12"/>
      <c r="NPX349" s="12"/>
      <c r="NPY349" s="12"/>
      <c r="NPZ349" s="12"/>
      <c r="NQA349" s="12"/>
      <c r="NQB349" s="12"/>
      <c r="NQC349" s="12"/>
      <c r="NQD349" s="12"/>
      <c r="NQE349" s="12"/>
      <c r="NQF349" s="12"/>
      <c r="NQG349" s="12"/>
      <c r="NQH349" s="12"/>
      <c r="NQI349" s="12"/>
      <c r="NQJ349" s="12"/>
      <c r="NQK349" s="12"/>
      <c r="NQL349" s="12"/>
      <c r="NQM349" s="12"/>
      <c r="NQN349" s="12"/>
      <c r="NQO349" s="12"/>
      <c r="NQP349" s="12"/>
      <c r="NQQ349" s="12"/>
      <c r="NQR349" s="12"/>
      <c r="NQS349" s="12"/>
      <c r="NQT349" s="12"/>
      <c r="NQU349" s="12"/>
      <c r="NQV349" s="12"/>
      <c r="NQW349" s="12"/>
      <c r="NQX349" s="12"/>
      <c r="NQY349" s="12"/>
      <c r="NQZ349" s="12"/>
      <c r="NRA349" s="12"/>
      <c r="NRB349" s="12"/>
      <c r="NRC349" s="12"/>
      <c r="NRD349" s="12"/>
      <c r="NRE349" s="12"/>
      <c r="NRF349" s="12"/>
      <c r="NRG349" s="12"/>
      <c r="NRH349" s="12"/>
      <c r="NRI349" s="12"/>
      <c r="NRJ349" s="12"/>
      <c r="NRK349" s="12"/>
      <c r="NRL349" s="12"/>
      <c r="NRM349" s="12"/>
      <c r="NRN349" s="12"/>
      <c r="NRO349" s="12"/>
      <c r="NRP349" s="12"/>
      <c r="NRQ349" s="12"/>
      <c r="NRR349" s="12"/>
      <c r="NRS349" s="12"/>
      <c r="NRT349" s="12"/>
      <c r="NRU349" s="12"/>
      <c r="NRV349" s="12"/>
      <c r="NRW349" s="12"/>
      <c r="NRX349" s="12"/>
      <c r="NRY349" s="12"/>
      <c r="NRZ349" s="12"/>
      <c r="NSA349" s="12"/>
      <c r="NSB349" s="12"/>
      <c r="NSC349" s="12"/>
      <c r="NSD349" s="12"/>
      <c r="NSE349" s="12"/>
      <c r="NSF349" s="12"/>
      <c r="NSG349" s="12"/>
      <c r="NSH349" s="12"/>
      <c r="NSI349" s="12"/>
      <c r="NSJ349" s="12"/>
      <c r="NSK349" s="12"/>
      <c r="NSL349" s="12"/>
      <c r="NSM349" s="12"/>
      <c r="NSN349" s="12"/>
      <c r="NSO349" s="12"/>
      <c r="NSP349" s="12"/>
      <c r="NSQ349" s="12"/>
      <c r="NSR349" s="12"/>
      <c r="NSS349" s="12"/>
      <c r="NST349" s="12"/>
      <c r="NSU349" s="12"/>
      <c r="NSV349" s="12"/>
      <c r="NSW349" s="12"/>
      <c r="NSX349" s="12"/>
      <c r="NSY349" s="12"/>
      <c r="NSZ349" s="12"/>
      <c r="NTA349" s="12"/>
      <c r="NTB349" s="12"/>
      <c r="NTC349" s="12"/>
      <c r="NTD349" s="12"/>
      <c r="NTE349" s="12"/>
      <c r="NTF349" s="12"/>
      <c r="NTG349" s="12"/>
      <c r="NTH349" s="12"/>
      <c r="NTI349" s="12"/>
      <c r="NTJ349" s="12"/>
      <c r="NTK349" s="12"/>
      <c r="NTL349" s="12"/>
      <c r="NTM349" s="12"/>
      <c r="NTN349" s="12"/>
      <c r="NTO349" s="12"/>
      <c r="NTP349" s="12"/>
      <c r="NTQ349" s="12"/>
      <c r="NTR349" s="12"/>
      <c r="NTS349" s="12"/>
      <c r="NTT349" s="12"/>
      <c r="NTU349" s="12"/>
      <c r="NTV349" s="12"/>
      <c r="NTW349" s="12"/>
      <c r="NTX349" s="12"/>
      <c r="NTY349" s="12"/>
      <c r="NTZ349" s="12"/>
      <c r="NUA349" s="12"/>
      <c r="NUB349" s="12"/>
      <c r="NUC349" s="12"/>
      <c r="NUD349" s="12"/>
      <c r="NUE349" s="12"/>
      <c r="NUF349" s="12"/>
      <c r="NUG349" s="12"/>
      <c r="NUH349" s="12"/>
      <c r="NUI349" s="12"/>
      <c r="NUJ349" s="12"/>
      <c r="NUK349" s="12"/>
      <c r="NUL349" s="12"/>
      <c r="NUM349" s="12"/>
      <c r="NUN349" s="12"/>
      <c r="NUO349" s="12"/>
      <c r="NUP349" s="12"/>
      <c r="NUQ349" s="12"/>
      <c r="NUR349" s="12"/>
      <c r="NUS349" s="12"/>
      <c r="NUT349" s="12"/>
      <c r="NUU349" s="12"/>
      <c r="NUV349" s="12"/>
      <c r="NUW349" s="12"/>
      <c r="NUX349" s="12"/>
      <c r="NUY349" s="12"/>
      <c r="NUZ349" s="12"/>
      <c r="NVA349" s="12"/>
      <c r="NVB349" s="12"/>
      <c r="NVC349" s="12"/>
      <c r="NVD349" s="12"/>
      <c r="NVE349" s="12"/>
      <c r="NVF349" s="12"/>
      <c r="NVG349" s="12"/>
      <c r="NVH349" s="12"/>
      <c r="NVI349" s="12"/>
      <c r="NVJ349" s="12"/>
      <c r="NVK349" s="12"/>
      <c r="NVL349" s="12"/>
      <c r="NVM349" s="12"/>
      <c r="NVN349" s="12"/>
      <c r="NVO349" s="12"/>
      <c r="NVP349" s="12"/>
      <c r="NVQ349" s="12"/>
      <c r="NVR349" s="12"/>
      <c r="NVS349" s="12"/>
      <c r="NVT349" s="12"/>
      <c r="NVU349" s="12"/>
      <c r="NVV349" s="12"/>
      <c r="NVW349" s="12"/>
      <c r="NVX349" s="12"/>
      <c r="NVY349" s="12"/>
      <c r="NVZ349" s="12"/>
      <c r="NWA349" s="12"/>
      <c r="NWB349" s="12"/>
      <c r="NWC349" s="12"/>
      <c r="NWD349" s="12"/>
      <c r="NWE349" s="12"/>
      <c r="NWF349" s="12"/>
      <c r="NWG349" s="12"/>
      <c r="NWH349" s="12"/>
      <c r="NWI349" s="12"/>
      <c r="NWJ349" s="12"/>
      <c r="NWK349" s="12"/>
      <c r="NWL349" s="12"/>
      <c r="NWM349" s="12"/>
      <c r="NWN349" s="12"/>
      <c r="NWO349" s="12"/>
      <c r="NWP349" s="12"/>
      <c r="NWQ349" s="12"/>
      <c r="NWR349" s="12"/>
      <c r="NWS349" s="12"/>
      <c r="NWT349" s="12"/>
      <c r="NWU349" s="12"/>
      <c r="NWV349" s="12"/>
      <c r="NWW349" s="12"/>
      <c r="NWX349" s="12"/>
      <c r="NWY349" s="12"/>
      <c r="NWZ349" s="12"/>
      <c r="NXA349" s="12"/>
      <c r="NXB349" s="12"/>
      <c r="NXC349" s="12"/>
      <c r="NXD349" s="12"/>
      <c r="NXE349" s="12"/>
      <c r="NXF349" s="12"/>
      <c r="NXG349" s="12"/>
      <c r="NXH349" s="12"/>
      <c r="NXI349" s="12"/>
      <c r="NXJ349" s="12"/>
      <c r="NXK349" s="12"/>
      <c r="NXL349" s="12"/>
      <c r="NXM349" s="12"/>
      <c r="NXN349" s="12"/>
      <c r="NXO349" s="12"/>
      <c r="NXP349" s="12"/>
      <c r="NXQ349" s="12"/>
      <c r="NXR349" s="12"/>
      <c r="NXS349" s="12"/>
      <c r="NXT349" s="12"/>
      <c r="NXU349" s="12"/>
      <c r="NXV349" s="12"/>
      <c r="NXW349" s="12"/>
      <c r="NXX349" s="12"/>
      <c r="NXY349" s="12"/>
      <c r="NXZ349" s="12"/>
      <c r="NYA349" s="12"/>
      <c r="NYB349" s="12"/>
      <c r="NYC349" s="12"/>
      <c r="NYD349" s="12"/>
      <c r="NYE349" s="12"/>
      <c r="NYF349" s="12"/>
      <c r="NYG349" s="12"/>
      <c r="NYH349" s="12"/>
      <c r="NYI349" s="12"/>
      <c r="NYJ349" s="12"/>
      <c r="NYK349" s="12"/>
      <c r="NYL349" s="12"/>
      <c r="NYM349" s="12"/>
      <c r="NYN349" s="12"/>
      <c r="NYO349" s="12"/>
      <c r="NYP349" s="12"/>
      <c r="NYQ349" s="12"/>
      <c r="NYR349" s="12"/>
      <c r="NYS349" s="12"/>
      <c r="NYT349" s="12"/>
      <c r="NYU349" s="12"/>
      <c r="NYV349" s="12"/>
      <c r="NYW349" s="12"/>
      <c r="NYX349" s="12"/>
      <c r="NYY349" s="12"/>
      <c r="NYZ349" s="12"/>
      <c r="NZA349" s="12"/>
      <c r="NZB349" s="12"/>
      <c r="NZC349" s="12"/>
      <c r="NZD349" s="12"/>
      <c r="NZE349" s="12"/>
      <c r="NZF349" s="12"/>
      <c r="NZG349" s="12"/>
      <c r="NZH349" s="12"/>
      <c r="NZI349" s="12"/>
      <c r="NZJ349" s="12"/>
      <c r="NZK349" s="12"/>
      <c r="NZL349" s="12"/>
      <c r="NZM349" s="12"/>
      <c r="NZN349" s="12"/>
      <c r="NZO349" s="12"/>
      <c r="NZP349" s="12"/>
      <c r="NZQ349" s="12"/>
      <c r="NZR349" s="12"/>
      <c r="NZS349" s="12"/>
      <c r="NZT349" s="12"/>
      <c r="NZU349" s="12"/>
      <c r="NZV349" s="12"/>
      <c r="NZW349" s="12"/>
      <c r="NZX349" s="12"/>
      <c r="NZY349" s="12"/>
      <c r="NZZ349" s="12"/>
      <c r="OAA349" s="12"/>
      <c r="OAB349" s="12"/>
      <c r="OAC349" s="12"/>
      <c r="OAD349" s="12"/>
      <c r="OAE349" s="12"/>
      <c r="OAF349" s="12"/>
      <c r="OAG349" s="12"/>
      <c r="OAH349" s="12"/>
      <c r="OAI349" s="12"/>
      <c r="OAJ349" s="12"/>
      <c r="OAK349" s="12"/>
      <c r="OAL349" s="12"/>
      <c r="OAM349" s="12"/>
      <c r="OAN349" s="12"/>
      <c r="OAO349" s="12"/>
      <c r="OAP349" s="12"/>
      <c r="OAQ349" s="12"/>
      <c r="OAR349" s="12"/>
      <c r="OAS349" s="12"/>
      <c r="OAT349" s="12"/>
      <c r="OAU349" s="12"/>
      <c r="OAV349" s="12"/>
      <c r="OAW349" s="12"/>
      <c r="OAX349" s="12"/>
      <c r="OAY349" s="12"/>
      <c r="OAZ349" s="12"/>
      <c r="OBA349" s="12"/>
      <c r="OBB349" s="12"/>
      <c r="OBC349" s="12"/>
      <c r="OBD349" s="12"/>
      <c r="OBE349" s="12"/>
      <c r="OBF349" s="12"/>
      <c r="OBG349" s="12"/>
      <c r="OBH349" s="12"/>
      <c r="OBI349" s="12"/>
      <c r="OBJ349" s="12"/>
      <c r="OBK349" s="12"/>
      <c r="OBL349" s="12"/>
      <c r="OBM349" s="12"/>
      <c r="OBN349" s="12"/>
      <c r="OBO349" s="12"/>
      <c r="OBP349" s="12"/>
      <c r="OBQ349" s="12"/>
      <c r="OBR349" s="12"/>
      <c r="OBS349" s="12"/>
      <c r="OBT349" s="12"/>
      <c r="OBU349" s="12"/>
      <c r="OBV349" s="12"/>
      <c r="OBW349" s="12"/>
      <c r="OBX349" s="12"/>
      <c r="OBY349" s="12"/>
      <c r="OBZ349" s="12"/>
      <c r="OCA349" s="12"/>
      <c r="OCB349" s="12"/>
      <c r="OCC349" s="12"/>
      <c r="OCD349" s="12"/>
      <c r="OCE349" s="12"/>
      <c r="OCF349" s="12"/>
      <c r="OCG349" s="12"/>
      <c r="OCH349" s="12"/>
      <c r="OCI349" s="12"/>
      <c r="OCJ349" s="12"/>
      <c r="OCK349" s="12"/>
      <c r="OCL349" s="12"/>
      <c r="OCM349" s="12"/>
      <c r="OCN349" s="12"/>
      <c r="OCO349" s="12"/>
      <c r="OCP349" s="12"/>
      <c r="OCQ349" s="12"/>
      <c r="OCR349" s="12"/>
      <c r="OCS349" s="12"/>
      <c r="OCT349" s="12"/>
      <c r="OCU349" s="12"/>
      <c r="OCV349" s="12"/>
      <c r="OCW349" s="12"/>
      <c r="OCX349" s="12"/>
      <c r="OCY349" s="12"/>
      <c r="OCZ349" s="12"/>
      <c r="ODA349" s="12"/>
      <c r="ODB349" s="12"/>
      <c r="ODC349" s="12"/>
      <c r="ODD349" s="12"/>
      <c r="ODE349" s="12"/>
      <c r="ODF349" s="12"/>
      <c r="ODG349" s="12"/>
      <c r="ODH349" s="12"/>
      <c r="ODI349" s="12"/>
      <c r="ODJ349" s="12"/>
      <c r="ODK349" s="12"/>
      <c r="ODL349" s="12"/>
      <c r="ODM349" s="12"/>
      <c r="ODN349" s="12"/>
      <c r="ODO349" s="12"/>
      <c r="ODP349" s="12"/>
      <c r="ODQ349" s="12"/>
      <c r="ODR349" s="12"/>
      <c r="ODS349" s="12"/>
      <c r="ODT349" s="12"/>
      <c r="ODU349" s="12"/>
      <c r="ODV349" s="12"/>
      <c r="ODW349" s="12"/>
      <c r="ODX349" s="12"/>
      <c r="ODY349" s="12"/>
      <c r="ODZ349" s="12"/>
      <c r="OEA349" s="12"/>
      <c r="OEB349" s="12"/>
      <c r="OEC349" s="12"/>
      <c r="OED349" s="12"/>
      <c r="OEE349" s="12"/>
      <c r="OEF349" s="12"/>
      <c r="OEG349" s="12"/>
      <c r="OEH349" s="12"/>
      <c r="OEI349" s="12"/>
      <c r="OEJ349" s="12"/>
      <c r="OEK349" s="12"/>
      <c r="OEL349" s="12"/>
      <c r="OEM349" s="12"/>
      <c r="OEN349" s="12"/>
      <c r="OEO349" s="12"/>
      <c r="OEP349" s="12"/>
      <c r="OEQ349" s="12"/>
      <c r="OER349" s="12"/>
      <c r="OES349" s="12"/>
      <c r="OET349" s="12"/>
      <c r="OEU349" s="12"/>
      <c r="OEV349" s="12"/>
      <c r="OEW349" s="12"/>
      <c r="OEX349" s="12"/>
      <c r="OEY349" s="12"/>
      <c r="OEZ349" s="12"/>
      <c r="OFA349" s="12"/>
      <c r="OFB349" s="12"/>
      <c r="OFC349" s="12"/>
      <c r="OFD349" s="12"/>
      <c r="OFE349" s="12"/>
      <c r="OFF349" s="12"/>
      <c r="OFG349" s="12"/>
      <c r="OFH349" s="12"/>
      <c r="OFI349" s="12"/>
      <c r="OFJ349" s="12"/>
      <c r="OFK349" s="12"/>
      <c r="OFL349" s="12"/>
      <c r="OFM349" s="12"/>
      <c r="OFN349" s="12"/>
      <c r="OFO349" s="12"/>
      <c r="OFP349" s="12"/>
      <c r="OFQ349" s="12"/>
      <c r="OFR349" s="12"/>
      <c r="OFS349" s="12"/>
      <c r="OFT349" s="12"/>
      <c r="OFU349" s="12"/>
      <c r="OFV349" s="12"/>
      <c r="OFW349" s="12"/>
      <c r="OFX349" s="12"/>
      <c r="OFY349" s="12"/>
      <c r="OFZ349" s="12"/>
      <c r="OGA349" s="12"/>
      <c r="OGB349" s="12"/>
      <c r="OGC349" s="12"/>
      <c r="OGD349" s="12"/>
      <c r="OGE349" s="12"/>
      <c r="OGF349" s="12"/>
      <c r="OGG349" s="12"/>
      <c r="OGH349" s="12"/>
      <c r="OGI349" s="12"/>
      <c r="OGJ349" s="12"/>
      <c r="OGK349" s="12"/>
      <c r="OGL349" s="12"/>
      <c r="OGM349" s="12"/>
      <c r="OGN349" s="12"/>
      <c r="OGO349" s="12"/>
      <c r="OGP349" s="12"/>
      <c r="OGQ349" s="12"/>
      <c r="OGR349" s="12"/>
      <c r="OGS349" s="12"/>
      <c r="OGT349" s="12"/>
      <c r="OGU349" s="12"/>
      <c r="OGV349" s="12"/>
      <c r="OGW349" s="12"/>
      <c r="OGX349" s="12"/>
      <c r="OGY349" s="12"/>
      <c r="OGZ349" s="12"/>
      <c r="OHA349" s="12"/>
      <c r="OHB349" s="12"/>
      <c r="OHC349" s="12"/>
      <c r="OHD349" s="12"/>
      <c r="OHE349" s="12"/>
      <c r="OHF349" s="12"/>
      <c r="OHG349" s="12"/>
      <c r="OHH349" s="12"/>
      <c r="OHI349" s="12"/>
      <c r="OHJ349" s="12"/>
      <c r="OHK349" s="12"/>
      <c r="OHL349" s="12"/>
      <c r="OHM349" s="12"/>
      <c r="OHN349" s="12"/>
      <c r="OHO349" s="12"/>
      <c r="OHP349" s="12"/>
      <c r="OHQ349" s="12"/>
      <c r="OHR349" s="12"/>
      <c r="OHS349" s="12"/>
      <c r="OHT349" s="12"/>
      <c r="OHU349" s="12"/>
      <c r="OHV349" s="12"/>
      <c r="OHW349" s="12"/>
      <c r="OHX349" s="12"/>
      <c r="OHY349" s="12"/>
      <c r="OHZ349" s="12"/>
      <c r="OIA349" s="12"/>
      <c r="OIB349" s="12"/>
      <c r="OIC349" s="12"/>
      <c r="OID349" s="12"/>
      <c r="OIE349" s="12"/>
      <c r="OIF349" s="12"/>
      <c r="OIG349" s="12"/>
      <c r="OIH349" s="12"/>
      <c r="OII349" s="12"/>
      <c r="OIJ349" s="12"/>
      <c r="OIK349" s="12"/>
      <c r="OIL349" s="12"/>
      <c r="OIM349" s="12"/>
      <c r="OIN349" s="12"/>
      <c r="OIO349" s="12"/>
      <c r="OIP349" s="12"/>
      <c r="OIQ349" s="12"/>
      <c r="OIR349" s="12"/>
      <c r="OIS349" s="12"/>
      <c r="OIT349" s="12"/>
      <c r="OIU349" s="12"/>
      <c r="OIV349" s="12"/>
      <c r="OIW349" s="12"/>
      <c r="OIX349" s="12"/>
      <c r="OIY349" s="12"/>
      <c r="OIZ349" s="12"/>
      <c r="OJA349" s="12"/>
      <c r="OJB349" s="12"/>
      <c r="OJC349" s="12"/>
      <c r="OJD349" s="12"/>
      <c r="OJE349" s="12"/>
      <c r="OJF349" s="12"/>
      <c r="OJG349" s="12"/>
      <c r="OJH349" s="12"/>
      <c r="OJI349" s="12"/>
      <c r="OJJ349" s="12"/>
      <c r="OJK349" s="12"/>
      <c r="OJL349" s="12"/>
      <c r="OJM349" s="12"/>
      <c r="OJN349" s="12"/>
      <c r="OJO349" s="12"/>
      <c r="OJP349" s="12"/>
      <c r="OJQ349" s="12"/>
      <c r="OJR349" s="12"/>
      <c r="OJS349" s="12"/>
      <c r="OJT349" s="12"/>
      <c r="OJU349" s="12"/>
      <c r="OJV349" s="12"/>
      <c r="OJW349" s="12"/>
      <c r="OJX349" s="12"/>
      <c r="OJY349" s="12"/>
      <c r="OJZ349" s="12"/>
      <c r="OKA349" s="12"/>
      <c r="OKB349" s="12"/>
      <c r="OKC349" s="12"/>
      <c r="OKD349" s="12"/>
      <c r="OKE349" s="12"/>
      <c r="OKF349" s="12"/>
      <c r="OKG349" s="12"/>
      <c r="OKH349" s="12"/>
      <c r="OKI349" s="12"/>
      <c r="OKJ349" s="12"/>
      <c r="OKK349" s="12"/>
      <c r="OKL349" s="12"/>
      <c r="OKM349" s="12"/>
      <c r="OKN349" s="12"/>
      <c r="OKO349" s="12"/>
      <c r="OKP349" s="12"/>
      <c r="OKQ349" s="12"/>
      <c r="OKR349" s="12"/>
      <c r="OKS349" s="12"/>
      <c r="OKT349" s="12"/>
      <c r="OKU349" s="12"/>
      <c r="OKV349" s="12"/>
      <c r="OKW349" s="12"/>
      <c r="OKX349" s="12"/>
      <c r="OKY349" s="12"/>
      <c r="OKZ349" s="12"/>
      <c r="OLA349" s="12"/>
      <c r="OLB349" s="12"/>
      <c r="OLC349" s="12"/>
      <c r="OLD349" s="12"/>
      <c r="OLE349" s="12"/>
      <c r="OLF349" s="12"/>
      <c r="OLG349" s="12"/>
      <c r="OLH349" s="12"/>
      <c r="OLI349" s="12"/>
      <c r="OLJ349" s="12"/>
      <c r="OLK349" s="12"/>
      <c r="OLL349" s="12"/>
      <c r="OLM349" s="12"/>
      <c r="OLN349" s="12"/>
      <c r="OLO349" s="12"/>
      <c r="OLP349" s="12"/>
      <c r="OLQ349" s="12"/>
      <c r="OLR349" s="12"/>
      <c r="OLS349" s="12"/>
      <c r="OLT349" s="12"/>
      <c r="OLU349" s="12"/>
      <c r="OLV349" s="12"/>
      <c r="OLW349" s="12"/>
      <c r="OLX349" s="12"/>
      <c r="OLY349" s="12"/>
      <c r="OLZ349" s="12"/>
      <c r="OMA349" s="12"/>
      <c r="OMB349" s="12"/>
      <c r="OMC349" s="12"/>
      <c r="OMD349" s="12"/>
      <c r="OME349" s="12"/>
      <c r="OMF349" s="12"/>
      <c r="OMG349" s="12"/>
      <c r="OMH349" s="12"/>
      <c r="OMI349" s="12"/>
      <c r="OMJ349" s="12"/>
      <c r="OMK349" s="12"/>
      <c r="OML349" s="12"/>
      <c r="OMM349" s="12"/>
      <c r="OMN349" s="12"/>
      <c r="OMO349" s="12"/>
      <c r="OMP349" s="12"/>
      <c r="OMQ349" s="12"/>
      <c r="OMR349" s="12"/>
      <c r="OMS349" s="12"/>
      <c r="OMT349" s="12"/>
      <c r="OMU349" s="12"/>
      <c r="OMV349" s="12"/>
      <c r="OMW349" s="12"/>
      <c r="OMX349" s="12"/>
      <c r="OMY349" s="12"/>
      <c r="OMZ349" s="12"/>
      <c r="ONA349" s="12"/>
      <c r="ONB349" s="12"/>
      <c r="ONC349" s="12"/>
      <c r="OND349" s="12"/>
      <c r="ONE349" s="12"/>
      <c r="ONF349" s="12"/>
      <c r="ONG349" s="12"/>
      <c r="ONH349" s="12"/>
      <c r="ONI349" s="12"/>
      <c r="ONJ349" s="12"/>
      <c r="ONK349" s="12"/>
      <c r="ONL349" s="12"/>
      <c r="ONM349" s="12"/>
      <c r="ONN349" s="12"/>
      <c r="ONO349" s="12"/>
      <c r="ONP349" s="12"/>
      <c r="ONQ349" s="12"/>
      <c r="ONR349" s="12"/>
      <c r="ONS349" s="12"/>
      <c r="ONT349" s="12"/>
      <c r="ONU349" s="12"/>
      <c r="ONV349" s="12"/>
      <c r="ONW349" s="12"/>
      <c r="ONX349" s="12"/>
      <c r="ONY349" s="12"/>
      <c r="ONZ349" s="12"/>
      <c r="OOA349" s="12"/>
      <c r="OOB349" s="12"/>
      <c r="OOC349" s="12"/>
      <c r="OOD349" s="12"/>
      <c r="OOE349" s="12"/>
      <c r="OOF349" s="12"/>
      <c r="OOG349" s="12"/>
      <c r="OOH349" s="12"/>
      <c r="OOI349" s="12"/>
      <c r="OOJ349" s="12"/>
      <c r="OOK349" s="12"/>
      <c r="OOL349" s="12"/>
      <c r="OOM349" s="12"/>
      <c r="OON349" s="12"/>
      <c r="OOO349" s="12"/>
      <c r="OOP349" s="12"/>
      <c r="OOQ349" s="12"/>
      <c r="OOR349" s="12"/>
      <c r="OOS349" s="12"/>
      <c r="OOT349" s="12"/>
      <c r="OOU349" s="12"/>
      <c r="OOV349" s="12"/>
      <c r="OOW349" s="12"/>
      <c r="OOX349" s="12"/>
      <c r="OOY349" s="12"/>
      <c r="OOZ349" s="12"/>
      <c r="OPA349" s="12"/>
      <c r="OPB349" s="12"/>
      <c r="OPC349" s="12"/>
      <c r="OPD349" s="12"/>
      <c r="OPE349" s="12"/>
      <c r="OPF349" s="12"/>
      <c r="OPG349" s="12"/>
      <c r="OPH349" s="12"/>
      <c r="OPI349" s="12"/>
      <c r="OPJ349" s="12"/>
      <c r="OPK349" s="12"/>
      <c r="OPL349" s="12"/>
      <c r="OPM349" s="12"/>
      <c r="OPN349" s="12"/>
      <c r="OPO349" s="12"/>
      <c r="OPP349" s="12"/>
      <c r="OPQ349" s="12"/>
      <c r="OPR349" s="12"/>
      <c r="OPS349" s="12"/>
      <c r="OPT349" s="12"/>
      <c r="OPU349" s="12"/>
      <c r="OPV349" s="12"/>
      <c r="OPW349" s="12"/>
      <c r="OPX349" s="12"/>
      <c r="OPY349" s="12"/>
      <c r="OPZ349" s="12"/>
      <c r="OQA349" s="12"/>
      <c r="OQB349" s="12"/>
      <c r="OQC349" s="12"/>
      <c r="OQD349" s="12"/>
      <c r="OQE349" s="12"/>
      <c r="OQF349" s="12"/>
      <c r="OQG349" s="12"/>
      <c r="OQH349" s="12"/>
      <c r="OQI349" s="12"/>
      <c r="OQJ349" s="12"/>
      <c r="OQK349" s="12"/>
      <c r="OQL349" s="12"/>
      <c r="OQM349" s="12"/>
      <c r="OQN349" s="12"/>
      <c r="OQO349" s="12"/>
      <c r="OQP349" s="12"/>
      <c r="OQQ349" s="12"/>
      <c r="OQR349" s="12"/>
      <c r="OQS349" s="12"/>
      <c r="OQT349" s="12"/>
      <c r="OQU349" s="12"/>
      <c r="OQV349" s="12"/>
      <c r="OQW349" s="12"/>
      <c r="OQX349" s="12"/>
      <c r="OQY349" s="12"/>
      <c r="OQZ349" s="12"/>
      <c r="ORA349" s="12"/>
      <c r="ORB349" s="12"/>
      <c r="ORC349" s="12"/>
      <c r="ORD349" s="12"/>
      <c r="ORE349" s="12"/>
      <c r="ORF349" s="12"/>
      <c r="ORG349" s="12"/>
      <c r="ORH349" s="12"/>
      <c r="ORI349" s="12"/>
      <c r="ORJ349" s="12"/>
      <c r="ORK349" s="12"/>
      <c r="ORL349" s="12"/>
      <c r="ORM349" s="12"/>
      <c r="ORN349" s="12"/>
      <c r="ORO349" s="12"/>
      <c r="ORP349" s="12"/>
      <c r="ORQ349" s="12"/>
      <c r="ORR349" s="12"/>
      <c r="ORS349" s="12"/>
      <c r="ORT349" s="12"/>
      <c r="ORU349" s="12"/>
      <c r="ORV349" s="12"/>
      <c r="ORW349" s="12"/>
      <c r="ORX349" s="12"/>
      <c r="ORY349" s="12"/>
      <c r="ORZ349" s="12"/>
      <c r="OSA349" s="12"/>
      <c r="OSB349" s="12"/>
      <c r="OSC349" s="12"/>
      <c r="OSD349" s="12"/>
      <c r="OSE349" s="12"/>
      <c r="OSF349" s="12"/>
      <c r="OSG349" s="12"/>
      <c r="OSH349" s="12"/>
      <c r="OSI349" s="12"/>
      <c r="OSJ349" s="12"/>
      <c r="OSK349" s="12"/>
      <c r="OSL349" s="12"/>
      <c r="OSM349" s="12"/>
      <c r="OSN349" s="12"/>
      <c r="OSO349" s="12"/>
      <c r="OSP349" s="12"/>
      <c r="OSQ349" s="12"/>
      <c r="OSR349" s="12"/>
      <c r="OSS349" s="12"/>
      <c r="OST349" s="12"/>
      <c r="OSU349" s="12"/>
      <c r="OSV349" s="12"/>
      <c r="OSW349" s="12"/>
      <c r="OSX349" s="12"/>
      <c r="OSY349" s="12"/>
      <c r="OSZ349" s="12"/>
      <c r="OTA349" s="12"/>
      <c r="OTB349" s="12"/>
      <c r="OTC349" s="12"/>
      <c r="OTD349" s="12"/>
      <c r="OTE349" s="12"/>
      <c r="OTF349" s="12"/>
      <c r="OTG349" s="12"/>
      <c r="OTH349" s="12"/>
      <c r="OTI349" s="12"/>
      <c r="OTJ349" s="12"/>
      <c r="OTK349" s="12"/>
      <c r="OTL349" s="12"/>
      <c r="OTM349" s="12"/>
      <c r="OTN349" s="12"/>
      <c r="OTO349" s="12"/>
      <c r="OTP349" s="12"/>
      <c r="OTQ349" s="12"/>
      <c r="OTR349" s="12"/>
      <c r="OTS349" s="12"/>
      <c r="OTT349" s="12"/>
      <c r="OTU349" s="12"/>
      <c r="OTV349" s="12"/>
      <c r="OTW349" s="12"/>
      <c r="OTX349" s="12"/>
      <c r="OTY349" s="12"/>
      <c r="OTZ349" s="12"/>
      <c r="OUA349" s="12"/>
      <c r="OUB349" s="12"/>
      <c r="OUC349" s="12"/>
      <c r="OUD349" s="12"/>
      <c r="OUE349" s="12"/>
      <c r="OUF349" s="12"/>
      <c r="OUG349" s="12"/>
      <c r="OUH349" s="12"/>
      <c r="OUI349" s="12"/>
      <c r="OUJ349" s="12"/>
      <c r="OUK349" s="12"/>
      <c r="OUL349" s="12"/>
      <c r="OUM349" s="12"/>
      <c r="OUN349" s="12"/>
      <c r="OUO349" s="12"/>
      <c r="OUP349" s="12"/>
      <c r="OUQ349" s="12"/>
      <c r="OUR349" s="12"/>
      <c r="OUS349" s="12"/>
      <c r="OUT349" s="12"/>
      <c r="OUU349" s="12"/>
      <c r="OUV349" s="12"/>
      <c r="OUW349" s="12"/>
      <c r="OUX349" s="12"/>
      <c r="OUY349" s="12"/>
      <c r="OUZ349" s="12"/>
      <c r="OVA349" s="12"/>
      <c r="OVB349" s="12"/>
      <c r="OVC349" s="12"/>
      <c r="OVD349" s="12"/>
      <c r="OVE349" s="12"/>
      <c r="OVF349" s="12"/>
      <c r="OVG349" s="12"/>
      <c r="OVH349" s="12"/>
      <c r="OVI349" s="12"/>
      <c r="OVJ349" s="12"/>
      <c r="OVK349" s="12"/>
      <c r="OVL349" s="12"/>
      <c r="OVM349" s="12"/>
      <c r="OVN349" s="12"/>
      <c r="OVO349" s="12"/>
      <c r="OVP349" s="12"/>
      <c r="OVQ349" s="12"/>
      <c r="OVR349" s="12"/>
      <c r="OVS349" s="12"/>
      <c r="OVT349" s="12"/>
      <c r="OVU349" s="12"/>
      <c r="OVV349" s="12"/>
      <c r="OVW349" s="12"/>
      <c r="OVX349" s="12"/>
      <c r="OVY349" s="12"/>
      <c r="OVZ349" s="12"/>
      <c r="OWA349" s="12"/>
      <c r="OWB349" s="12"/>
      <c r="OWC349" s="12"/>
      <c r="OWD349" s="12"/>
      <c r="OWE349" s="12"/>
      <c r="OWF349" s="12"/>
      <c r="OWG349" s="12"/>
      <c r="OWH349" s="12"/>
      <c r="OWI349" s="12"/>
      <c r="OWJ349" s="12"/>
      <c r="OWK349" s="12"/>
      <c r="OWL349" s="12"/>
      <c r="OWM349" s="12"/>
      <c r="OWN349" s="12"/>
      <c r="OWO349" s="12"/>
      <c r="OWP349" s="12"/>
      <c r="OWQ349" s="12"/>
      <c r="OWR349" s="12"/>
      <c r="OWS349" s="12"/>
      <c r="OWT349" s="12"/>
      <c r="OWU349" s="12"/>
      <c r="OWV349" s="12"/>
      <c r="OWW349" s="12"/>
      <c r="OWX349" s="12"/>
      <c r="OWY349" s="12"/>
      <c r="OWZ349" s="12"/>
      <c r="OXA349" s="12"/>
      <c r="OXB349" s="12"/>
      <c r="OXC349" s="12"/>
      <c r="OXD349" s="12"/>
      <c r="OXE349" s="12"/>
      <c r="OXF349" s="12"/>
      <c r="OXG349" s="12"/>
      <c r="OXH349" s="12"/>
      <c r="OXI349" s="12"/>
      <c r="OXJ349" s="12"/>
      <c r="OXK349" s="12"/>
      <c r="OXL349" s="12"/>
      <c r="OXM349" s="12"/>
      <c r="OXN349" s="12"/>
      <c r="OXO349" s="12"/>
      <c r="OXP349" s="12"/>
      <c r="OXQ349" s="12"/>
      <c r="OXR349" s="12"/>
      <c r="OXS349" s="12"/>
      <c r="OXT349" s="12"/>
      <c r="OXU349" s="12"/>
      <c r="OXV349" s="12"/>
      <c r="OXW349" s="12"/>
      <c r="OXX349" s="12"/>
      <c r="OXY349" s="12"/>
      <c r="OXZ349" s="12"/>
      <c r="OYA349" s="12"/>
      <c r="OYB349" s="12"/>
      <c r="OYC349" s="12"/>
      <c r="OYD349" s="12"/>
      <c r="OYE349" s="12"/>
      <c r="OYF349" s="12"/>
      <c r="OYG349" s="12"/>
      <c r="OYH349" s="12"/>
      <c r="OYI349" s="12"/>
      <c r="OYJ349" s="12"/>
      <c r="OYK349" s="12"/>
      <c r="OYL349" s="12"/>
      <c r="OYM349" s="12"/>
      <c r="OYN349" s="12"/>
      <c r="OYO349" s="12"/>
      <c r="OYP349" s="12"/>
      <c r="OYQ349" s="12"/>
      <c r="OYR349" s="12"/>
      <c r="OYS349" s="12"/>
      <c r="OYT349" s="12"/>
      <c r="OYU349" s="12"/>
      <c r="OYV349" s="12"/>
      <c r="OYW349" s="12"/>
      <c r="OYX349" s="12"/>
      <c r="OYY349" s="12"/>
      <c r="OYZ349" s="12"/>
      <c r="OZA349" s="12"/>
      <c r="OZB349" s="12"/>
      <c r="OZC349" s="12"/>
      <c r="OZD349" s="12"/>
      <c r="OZE349" s="12"/>
      <c r="OZF349" s="12"/>
      <c r="OZG349" s="12"/>
      <c r="OZH349" s="12"/>
      <c r="OZI349" s="12"/>
      <c r="OZJ349" s="12"/>
      <c r="OZK349" s="12"/>
      <c r="OZL349" s="12"/>
      <c r="OZM349" s="12"/>
      <c r="OZN349" s="12"/>
      <c r="OZO349" s="12"/>
      <c r="OZP349" s="12"/>
      <c r="OZQ349" s="12"/>
      <c r="OZR349" s="12"/>
      <c r="OZS349" s="12"/>
      <c r="OZT349" s="12"/>
      <c r="OZU349" s="12"/>
      <c r="OZV349" s="12"/>
      <c r="OZW349" s="12"/>
      <c r="OZX349" s="12"/>
      <c r="OZY349" s="12"/>
      <c r="OZZ349" s="12"/>
      <c r="PAA349" s="12"/>
      <c r="PAB349" s="12"/>
      <c r="PAC349" s="12"/>
      <c r="PAD349" s="12"/>
      <c r="PAE349" s="12"/>
      <c r="PAF349" s="12"/>
      <c r="PAG349" s="12"/>
      <c r="PAH349" s="12"/>
      <c r="PAI349" s="12"/>
      <c r="PAJ349" s="12"/>
      <c r="PAK349" s="12"/>
      <c r="PAL349" s="12"/>
      <c r="PAM349" s="12"/>
      <c r="PAN349" s="12"/>
      <c r="PAO349" s="12"/>
      <c r="PAP349" s="12"/>
      <c r="PAQ349" s="12"/>
      <c r="PAR349" s="12"/>
      <c r="PAS349" s="12"/>
      <c r="PAT349" s="12"/>
      <c r="PAU349" s="12"/>
      <c r="PAV349" s="12"/>
      <c r="PAW349" s="12"/>
      <c r="PAX349" s="12"/>
      <c r="PAY349" s="12"/>
      <c r="PAZ349" s="12"/>
      <c r="PBA349" s="12"/>
      <c r="PBB349" s="12"/>
      <c r="PBC349" s="12"/>
      <c r="PBD349" s="12"/>
      <c r="PBE349" s="12"/>
      <c r="PBF349" s="12"/>
      <c r="PBG349" s="12"/>
      <c r="PBH349" s="12"/>
      <c r="PBI349" s="12"/>
      <c r="PBJ349" s="12"/>
      <c r="PBK349" s="12"/>
      <c r="PBL349" s="12"/>
      <c r="PBM349" s="12"/>
      <c r="PBN349" s="12"/>
      <c r="PBO349" s="12"/>
      <c r="PBP349" s="12"/>
      <c r="PBQ349" s="12"/>
      <c r="PBR349" s="12"/>
      <c r="PBS349" s="12"/>
      <c r="PBT349" s="12"/>
      <c r="PBU349" s="12"/>
      <c r="PBV349" s="12"/>
      <c r="PBW349" s="12"/>
      <c r="PBX349" s="12"/>
      <c r="PBY349" s="12"/>
      <c r="PBZ349" s="12"/>
      <c r="PCA349" s="12"/>
      <c r="PCB349" s="12"/>
      <c r="PCC349" s="12"/>
      <c r="PCD349" s="12"/>
      <c r="PCE349" s="12"/>
      <c r="PCF349" s="12"/>
      <c r="PCG349" s="12"/>
      <c r="PCH349" s="12"/>
      <c r="PCI349" s="12"/>
      <c r="PCJ349" s="12"/>
      <c r="PCK349" s="12"/>
      <c r="PCL349" s="12"/>
      <c r="PCM349" s="12"/>
      <c r="PCN349" s="12"/>
      <c r="PCO349" s="12"/>
      <c r="PCP349" s="12"/>
      <c r="PCQ349" s="12"/>
      <c r="PCR349" s="12"/>
      <c r="PCS349" s="12"/>
      <c r="PCT349" s="12"/>
      <c r="PCU349" s="12"/>
      <c r="PCV349" s="12"/>
      <c r="PCW349" s="12"/>
      <c r="PCX349" s="12"/>
      <c r="PCY349" s="12"/>
      <c r="PCZ349" s="12"/>
      <c r="PDA349" s="12"/>
      <c r="PDB349" s="12"/>
      <c r="PDC349" s="12"/>
      <c r="PDD349" s="12"/>
      <c r="PDE349" s="12"/>
      <c r="PDF349" s="12"/>
      <c r="PDG349" s="12"/>
      <c r="PDH349" s="12"/>
      <c r="PDI349" s="12"/>
      <c r="PDJ349" s="12"/>
      <c r="PDK349" s="12"/>
      <c r="PDL349" s="12"/>
      <c r="PDM349" s="12"/>
      <c r="PDN349" s="12"/>
      <c r="PDO349" s="12"/>
      <c r="PDP349" s="12"/>
      <c r="PDQ349" s="12"/>
      <c r="PDR349" s="12"/>
      <c r="PDS349" s="12"/>
      <c r="PDT349" s="12"/>
      <c r="PDU349" s="12"/>
      <c r="PDV349" s="12"/>
      <c r="PDW349" s="12"/>
      <c r="PDX349" s="12"/>
      <c r="PDY349" s="12"/>
      <c r="PDZ349" s="12"/>
      <c r="PEA349" s="12"/>
      <c r="PEB349" s="12"/>
      <c r="PEC349" s="12"/>
      <c r="PED349" s="12"/>
      <c r="PEE349" s="12"/>
      <c r="PEF349" s="12"/>
      <c r="PEG349" s="12"/>
      <c r="PEH349" s="12"/>
      <c r="PEI349" s="12"/>
      <c r="PEJ349" s="12"/>
      <c r="PEK349" s="12"/>
      <c r="PEL349" s="12"/>
      <c r="PEM349" s="12"/>
      <c r="PEN349" s="12"/>
      <c r="PEO349" s="12"/>
      <c r="PEP349" s="12"/>
      <c r="PEQ349" s="12"/>
      <c r="PER349" s="12"/>
      <c r="PES349" s="12"/>
      <c r="PET349" s="12"/>
      <c r="PEU349" s="12"/>
      <c r="PEV349" s="12"/>
      <c r="PEW349" s="12"/>
      <c r="PEX349" s="12"/>
      <c r="PEY349" s="12"/>
      <c r="PEZ349" s="12"/>
      <c r="PFA349" s="12"/>
      <c r="PFB349" s="12"/>
      <c r="PFC349" s="12"/>
      <c r="PFD349" s="12"/>
      <c r="PFE349" s="12"/>
      <c r="PFF349" s="12"/>
      <c r="PFG349" s="12"/>
      <c r="PFH349" s="12"/>
      <c r="PFI349" s="12"/>
      <c r="PFJ349" s="12"/>
      <c r="PFK349" s="12"/>
      <c r="PFL349" s="12"/>
      <c r="PFM349" s="12"/>
      <c r="PFN349" s="12"/>
      <c r="PFO349" s="12"/>
      <c r="PFP349" s="12"/>
      <c r="PFQ349" s="12"/>
      <c r="PFR349" s="12"/>
      <c r="PFS349" s="12"/>
      <c r="PFT349" s="12"/>
      <c r="PFU349" s="12"/>
      <c r="PFV349" s="12"/>
      <c r="PFW349" s="12"/>
      <c r="PFX349" s="12"/>
      <c r="PFY349" s="12"/>
      <c r="PFZ349" s="12"/>
      <c r="PGA349" s="12"/>
      <c r="PGB349" s="12"/>
      <c r="PGC349" s="12"/>
      <c r="PGD349" s="12"/>
      <c r="PGE349" s="12"/>
      <c r="PGF349" s="12"/>
      <c r="PGG349" s="12"/>
      <c r="PGH349" s="12"/>
      <c r="PGI349" s="12"/>
      <c r="PGJ349" s="12"/>
      <c r="PGK349" s="12"/>
      <c r="PGL349" s="12"/>
      <c r="PGM349" s="12"/>
      <c r="PGN349" s="12"/>
      <c r="PGO349" s="12"/>
      <c r="PGP349" s="12"/>
      <c r="PGQ349" s="12"/>
      <c r="PGR349" s="12"/>
      <c r="PGS349" s="12"/>
      <c r="PGT349" s="12"/>
      <c r="PGU349" s="12"/>
      <c r="PGV349" s="12"/>
      <c r="PGW349" s="12"/>
      <c r="PGX349" s="12"/>
      <c r="PGY349" s="12"/>
      <c r="PGZ349" s="12"/>
      <c r="PHA349" s="12"/>
      <c r="PHB349" s="12"/>
      <c r="PHC349" s="12"/>
      <c r="PHD349" s="12"/>
      <c r="PHE349" s="12"/>
      <c r="PHF349" s="12"/>
      <c r="PHG349" s="12"/>
      <c r="PHH349" s="12"/>
      <c r="PHI349" s="12"/>
      <c r="PHJ349" s="12"/>
      <c r="PHK349" s="12"/>
      <c r="PHL349" s="12"/>
      <c r="PHM349" s="12"/>
      <c r="PHN349" s="12"/>
      <c r="PHO349" s="12"/>
      <c r="PHP349" s="12"/>
      <c r="PHQ349" s="12"/>
      <c r="PHR349" s="12"/>
      <c r="PHS349" s="12"/>
      <c r="PHT349" s="12"/>
      <c r="PHU349" s="12"/>
      <c r="PHV349" s="12"/>
      <c r="PHW349" s="12"/>
      <c r="PHX349" s="12"/>
      <c r="PHY349" s="12"/>
      <c r="PHZ349" s="12"/>
      <c r="PIA349" s="12"/>
      <c r="PIB349" s="12"/>
      <c r="PIC349" s="12"/>
      <c r="PID349" s="12"/>
      <c r="PIE349" s="12"/>
      <c r="PIF349" s="12"/>
      <c r="PIG349" s="12"/>
      <c r="PIH349" s="12"/>
      <c r="PII349" s="12"/>
      <c r="PIJ349" s="12"/>
      <c r="PIK349" s="12"/>
      <c r="PIL349" s="12"/>
      <c r="PIM349" s="12"/>
      <c r="PIN349" s="12"/>
      <c r="PIO349" s="12"/>
      <c r="PIP349" s="12"/>
      <c r="PIQ349" s="12"/>
      <c r="PIR349" s="12"/>
      <c r="PIS349" s="12"/>
      <c r="PIT349" s="12"/>
      <c r="PIU349" s="12"/>
      <c r="PIV349" s="12"/>
      <c r="PIW349" s="12"/>
      <c r="PIX349" s="12"/>
      <c r="PIY349" s="12"/>
      <c r="PIZ349" s="12"/>
      <c r="PJA349" s="12"/>
      <c r="PJB349" s="12"/>
      <c r="PJC349" s="12"/>
      <c r="PJD349" s="12"/>
      <c r="PJE349" s="12"/>
      <c r="PJF349" s="12"/>
      <c r="PJG349" s="12"/>
      <c r="PJH349" s="12"/>
      <c r="PJI349" s="12"/>
      <c r="PJJ349" s="12"/>
      <c r="PJK349" s="12"/>
      <c r="PJL349" s="12"/>
      <c r="PJM349" s="12"/>
      <c r="PJN349" s="12"/>
      <c r="PJO349" s="12"/>
      <c r="PJP349" s="12"/>
      <c r="PJQ349" s="12"/>
      <c r="PJR349" s="12"/>
      <c r="PJS349" s="12"/>
      <c r="PJT349" s="12"/>
      <c r="PJU349" s="12"/>
      <c r="PJV349" s="12"/>
      <c r="PJW349" s="12"/>
      <c r="PJX349" s="12"/>
      <c r="PJY349" s="12"/>
      <c r="PJZ349" s="12"/>
      <c r="PKA349" s="12"/>
      <c r="PKB349" s="12"/>
      <c r="PKC349" s="12"/>
      <c r="PKD349" s="12"/>
      <c r="PKE349" s="12"/>
      <c r="PKF349" s="12"/>
      <c r="PKG349" s="12"/>
      <c r="PKH349" s="12"/>
      <c r="PKI349" s="12"/>
      <c r="PKJ349" s="12"/>
      <c r="PKK349" s="12"/>
      <c r="PKL349" s="12"/>
      <c r="PKM349" s="12"/>
      <c r="PKN349" s="12"/>
      <c r="PKO349" s="12"/>
      <c r="PKP349" s="12"/>
      <c r="PKQ349" s="12"/>
      <c r="PKR349" s="12"/>
      <c r="PKS349" s="12"/>
      <c r="PKT349" s="12"/>
      <c r="PKU349" s="12"/>
      <c r="PKV349" s="12"/>
      <c r="PKW349" s="12"/>
      <c r="PKX349" s="12"/>
      <c r="PKY349" s="12"/>
      <c r="PKZ349" s="12"/>
      <c r="PLA349" s="12"/>
      <c r="PLB349" s="12"/>
      <c r="PLC349" s="12"/>
      <c r="PLD349" s="12"/>
      <c r="PLE349" s="12"/>
      <c r="PLF349" s="12"/>
      <c r="PLG349" s="12"/>
      <c r="PLH349" s="12"/>
      <c r="PLI349" s="12"/>
      <c r="PLJ349" s="12"/>
      <c r="PLK349" s="12"/>
      <c r="PLL349" s="12"/>
      <c r="PLM349" s="12"/>
      <c r="PLN349" s="12"/>
      <c r="PLO349" s="12"/>
      <c r="PLP349" s="12"/>
      <c r="PLQ349" s="12"/>
      <c r="PLR349" s="12"/>
      <c r="PLS349" s="12"/>
      <c r="PLT349" s="12"/>
      <c r="PLU349" s="12"/>
      <c r="PLV349" s="12"/>
      <c r="PLW349" s="12"/>
      <c r="PLX349" s="12"/>
      <c r="PLY349" s="12"/>
      <c r="PLZ349" s="12"/>
      <c r="PMA349" s="12"/>
      <c r="PMB349" s="12"/>
      <c r="PMC349" s="12"/>
      <c r="PMD349" s="12"/>
      <c r="PME349" s="12"/>
      <c r="PMF349" s="12"/>
      <c r="PMG349" s="12"/>
      <c r="PMH349" s="12"/>
      <c r="PMI349" s="12"/>
      <c r="PMJ349" s="12"/>
      <c r="PMK349" s="12"/>
      <c r="PML349" s="12"/>
      <c r="PMM349" s="12"/>
      <c r="PMN349" s="12"/>
      <c r="PMO349" s="12"/>
      <c r="PMP349" s="12"/>
      <c r="PMQ349" s="12"/>
      <c r="PMR349" s="12"/>
      <c r="PMS349" s="12"/>
      <c r="PMT349" s="12"/>
      <c r="PMU349" s="12"/>
      <c r="PMV349" s="12"/>
      <c r="PMW349" s="12"/>
      <c r="PMX349" s="12"/>
      <c r="PMY349" s="12"/>
      <c r="PMZ349" s="12"/>
      <c r="PNA349" s="12"/>
      <c r="PNB349" s="12"/>
      <c r="PNC349" s="12"/>
      <c r="PND349" s="12"/>
      <c r="PNE349" s="12"/>
      <c r="PNF349" s="12"/>
      <c r="PNG349" s="12"/>
      <c r="PNH349" s="12"/>
      <c r="PNI349" s="12"/>
      <c r="PNJ349" s="12"/>
      <c r="PNK349" s="12"/>
      <c r="PNL349" s="12"/>
      <c r="PNM349" s="12"/>
      <c r="PNN349" s="12"/>
      <c r="PNO349" s="12"/>
      <c r="PNP349" s="12"/>
      <c r="PNQ349" s="12"/>
      <c r="PNR349" s="12"/>
      <c r="PNS349" s="12"/>
      <c r="PNT349" s="12"/>
      <c r="PNU349" s="12"/>
      <c r="PNV349" s="12"/>
      <c r="PNW349" s="12"/>
      <c r="PNX349" s="12"/>
      <c r="PNY349" s="12"/>
      <c r="PNZ349" s="12"/>
      <c r="POA349" s="12"/>
      <c r="POB349" s="12"/>
      <c r="POC349" s="12"/>
      <c r="POD349" s="12"/>
      <c r="POE349" s="12"/>
      <c r="POF349" s="12"/>
      <c r="POG349" s="12"/>
      <c r="POH349" s="12"/>
      <c r="POI349" s="12"/>
      <c r="POJ349" s="12"/>
      <c r="POK349" s="12"/>
      <c r="POL349" s="12"/>
      <c r="POM349" s="12"/>
      <c r="PON349" s="12"/>
      <c r="POO349" s="12"/>
      <c r="POP349" s="12"/>
      <c r="POQ349" s="12"/>
      <c r="POR349" s="12"/>
      <c r="POS349" s="12"/>
      <c r="POT349" s="12"/>
      <c r="POU349" s="12"/>
      <c r="POV349" s="12"/>
      <c r="POW349" s="12"/>
      <c r="POX349" s="12"/>
      <c r="POY349" s="12"/>
      <c r="POZ349" s="12"/>
      <c r="PPA349" s="12"/>
      <c r="PPB349" s="12"/>
      <c r="PPC349" s="12"/>
      <c r="PPD349" s="12"/>
      <c r="PPE349" s="12"/>
      <c r="PPF349" s="12"/>
      <c r="PPG349" s="12"/>
      <c r="PPH349" s="12"/>
      <c r="PPI349" s="12"/>
      <c r="PPJ349" s="12"/>
      <c r="PPK349" s="12"/>
      <c r="PPL349" s="12"/>
      <c r="PPM349" s="12"/>
      <c r="PPN349" s="12"/>
      <c r="PPO349" s="12"/>
      <c r="PPP349" s="12"/>
      <c r="PPQ349" s="12"/>
      <c r="PPR349" s="12"/>
      <c r="PPS349" s="12"/>
      <c r="PPT349" s="12"/>
      <c r="PPU349" s="12"/>
      <c r="PPV349" s="12"/>
      <c r="PPW349" s="12"/>
      <c r="PPX349" s="12"/>
      <c r="PPY349" s="12"/>
      <c r="PPZ349" s="12"/>
      <c r="PQA349" s="12"/>
      <c r="PQB349" s="12"/>
      <c r="PQC349" s="12"/>
      <c r="PQD349" s="12"/>
      <c r="PQE349" s="12"/>
      <c r="PQF349" s="12"/>
      <c r="PQG349" s="12"/>
      <c r="PQH349" s="12"/>
      <c r="PQI349" s="12"/>
      <c r="PQJ349" s="12"/>
      <c r="PQK349" s="12"/>
      <c r="PQL349" s="12"/>
      <c r="PQM349" s="12"/>
      <c r="PQN349" s="12"/>
      <c r="PQO349" s="12"/>
      <c r="PQP349" s="12"/>
      <c r="PQQ349" s="12"/>
      <c r="PQR349" s="12"/>
      <c r="PQS349" s="12"/>
      <c r="PQT349" s="12"/>
      <c r="PQU349" s="12"/>
      <c r="PQV349" s="12"/>
      <c r="PQW349" s="12"/>
      <c r="PQX349" s="12"/>
      <c r="PQY349" s="12"/>
      <c r="PQZ349" s="12"/>
      <c r="PRA349" s="12"/>
      <c r="PRB349" s="12"/>
      <c r="PRC349" s="12"/>
      <c r="PRD349" s="12"/>
      <c r="PRE349" s="12"/>
      <c r="PRF349" s="12"/>
      <c r="PRG349" s="12"/>
      <c r="PRH349" s="12"/>
      <c r="PRI349" s="12"/>
      <c r="PRJ349" s="12"/>
      <c r="PRK349" s="12"/>
      <c r="PRL349" s="12"/>
      <c r="PRM349" s="12"/>
      <c r="PRN349" s="12"/>
      <c r="PRO349" s="12"/>
      <c r="PRP349" s="12"/>
      <c r="PRQ349" s="12"/>
      <c r="PRR349" s="12"/>
      <c r="PRS349" s="12"/>
      <c r="PRT349" s="12"/>
      <c r="PRU349" s="12"/>
      <c r="PRV349" s="12"/>
      <c r="PRW349" s="12"/>
      <c r="PRX349" s="12"/>
      <c r="PRY349" s="12"/>
      <c r="PRZ349" s="12"/>
      <c r="PSA349" s="12"/>
      <c r="PSB349" s="12"/>
      <c r="PSC349" s="12"/>
      <c r="PSD349" s="12"/>
      <c r="PSE349" s="12"/>
      <c r="PSF349" s="12"/>
      <c r="PSG349" s="12"/>
      <c r="PSH349" s="12"/>
      <c r="PSI349" s="12"/>
      <c r="PSJ349" s="12"/>
      <c r="PSK349" s="12"/>
      <c r="PSL349" s="12"/>
      <c r="PSM349" s="12"/>
      <c r="PSN349" s="12"/>
      <c r="PSO349" s="12"/>
      <c r="PSP349" s="12"/>
      <c r="PSQ349" s="12"/>
      <c r="PSR349" s="12"/>
      <c r="PSS349" s="12"/>
      <c r="PST349" s="12"/>
      <c r="PSU349" s="12"/>
      <c r="PSV349" s="12"/>
      <c r="PSW349" s="12"/>
      <c r="PSX349" s="12"/>
      <c r="PSY349" s="12"/>
      <c r="PSZ349" s="12"/>
      <c r="PTA349" s="12"/>
      <c r="PTB349" s="12"/>
      <c r="PTC349" s="12"/>
      <c r="PTD349" s="12"/>
      <c r="PTE349" s="12"/>
      <c r="PTF349" s="12"/>
      <c r="PTG349" s="12"/>
      <c r="PTH349" s="12"/>
      <c r="PTI349" s="12"/>
      <c r="PTJ349" s="12"/>
      <c r="PTK349" s="12"/>
      <c r="PTL349" s="12"/>
      <c r="PTM349" s="12"/>
      <c r="PTN349" s="12"/>
      <c r="PTO349" s="12"/>
      <c r="PTP349" s="12"/>
      <c r="PTQ349" s="12"/>
      <c r="PTR349" s="12"/>
      <c r="PTS349" s="12"/>
      <c r="PTT349" s="12"/>
      <c r="PTU349" s="12"/>
      <c r="PTV349" s="12"/>
      <c r="PTW349" s="12"/>
      <c r="PTX349" s="12"/>
      <c r="PTY349" s="12"/>
      <c r="PTZ349" s="12"/>
      <c r="PUA349" s="12"/>
      <c r="PUB349" s="12"/>
      <c r="PUC349" s="12"/>
      <c r="PUD349" s="12"/>
      <c r="PUE349" s="12"/>
      <c r="PUF349" s="12"/>
      <c r="PUG349" s="12"/>
      <c r="PUH349" s="12"/>
      <c r="PUI349" s="12"/>
      <c r="PUJ349" s="12"/>
      <c r="PUK349" s="12"/>
      <c r="PUL349" s="12"/>
      <c r="PUM349" s="12"/>
      <c r="PUN349" s="12"/>
      <c r="PUO349" s="12"/>
      <c r="PUP349" s="12"/>
      <c r="PUQ349" s="12"/>
      <c r="PUR349" s="12"/>
      <c r="PUS349" s="12"/>
      <c r="PUT349" s="12"/>
      <c r="PUU349" s="12"/>
      <c r="PUV349" s="12"/>
      <c r="PUW349" s="12"/>
      <c r="PUX349" s="12"/>
      <c r="PUY349" s="12"/>
      <c r="PUZ349" s="12"/>
      <c r="PVA349" s="12"/>
      <c r="PVB349" s="12"/>
      <c r="PVC349" s="12"/>
      <c r="PVD349" s="12"/>
      <c r="PVE349" s="12"/>
      <c r="PVF349" s="12"/>
      <c r="PVG349" s="12"/>
      <c r="PVH349" s="12"/>
      <c r="PVI349" s="12"/>
      <c r="PVJ349" s="12"/>
      <c r="PVK349" s="12"/>
      <c r="PVL349" s="12"/>
      <c r="PVM349" s="12"/>
      <c r="PVN349" s="12"/>
      <c r="PVO349" s="12"/>
      <c r="PVP349" s="12"/>
      <c r="PVQ349" s="12"/>
      <c r="PVR349" s="12"/>
      <c r="PVS349" s="12"/>
      <c r="PVT349" s="12"/>
      <c r="PVU349" s="12"/>
      <c r="PVV349" s="12"/>
      <c r="PVW349" s="12"/>
      <c r="PVX349" s="12"/>
      <c r="PVY349" s="12"/>
      <c r="PVZ349" s="12"/>
      <c r="PWA349" s="12"/>
      <c r="PWB349" s="12"/>
      <c r="PWC349" s="12"/>
      <c r="PWD349" s="12"/>
      <c r="PWE349" s="12"/>
      <c r="PWF349" s="12"/>
      <c r="PWG349" s="12"/>
      <c r="PWH349" s="12"/>
      <c r="PWI349" s="12"/>
      <c r="PWJ349" s="12"/>
      <c r="PWK349" s="12"/>
      <c r="PWL349" s="12"/>
      <c r="PWM349" s="12"/>
      <c r="PWN349" s="12"/>
      <c r="PWO349" s="12"/>
      <c r="PWP349" s="12"/>
      <c r="PWQ349" s="12"/>
      <c r="PWR349" s="12"/>
      <c r="PWS349" s="12"/>
      <c r="PWT349" s="12"/>
      <c r="PWU349" s="12"/>
      <c r="PWV349" s="12"/>
      <c r="PWW349" s="12"/>
      <c r="PWX349" s="12"/>
      <c r="PWY349" s="12"/>
      <c r="PWZ349" s="12"/>
      <c r="PXA349" s="12"/>
      <c r="PXB349" s="12"/>
      <c r="PXC349" s="12"/>
      <c r="PXD349" s="12"/>
      <c r="PXE349" s="12"/>
      <c r="PXF349" s="12"/>
      <c r="PXG349" s="12"/>
      <c r="PXH349" s="12"/>
      <c r="PXI349" s="12"/>
      <c r="PXJ349" s="12"/>
      <c r="PXK349" s="12"/>
      <c r="PXL349" s="12"/>
      <c r="PXM349" s="12"/>
      <c r="PXN349" s="12"/>
      <c r="PXO349" s="12"/>
      <c r="PXP349" s="12"/>
      <c r="PXQ349" s="12"/>
      <c r="PXR349" s="12"/>
      <c r="PXS349" s="12"/>
      <c r="PXT349" s="12"/>
      <c r="PXU349" s="12"/>
      <c r="PXV349" s="12"/>
      <c r="PXW349" s="12"/>
      <c r="PXX349" s="12"/>
      <c r="PXY349" s="12"/>
      <c r="PXZ349" s="12"/>
      <c r="PYA349" s="12"/>
      <c r="PYB349" s="12"/>
      <c r="PYC349" s="12"/>
      <c r="PYD349" s="12"/>
      <c r="PYE349" s="12"/>
      <c r="PYF349" s="12"/>
      <c r="PYG349" s="12"/>
      <c r="PYH349" s="12"/>
      <c r="PYI349" s="12"/>
      <c r="PYJ349" s="12"/>
      <c r="PYK349" s="12"/>
      <c r="PYL349" s="12"/>
      <c r="PYM349" s="12"/>
      <c r="PYN349" s="12"/>
      <c r="PYO349" s="12"/>
      <c r="PYP349" s="12"/>
      <c r="PYQ349" s="12"/>
      <c r="PYR349" s="12"/>
      <c r="PYS349" s="12"/>
      <c r="PYT349" s="12"/>
      <c r="PYU349" s="12"/>
      <c r="PYV349" s="12"/>
      <c r="PYW349" s="12"/>
      <c r="PYX349" s="12"/>
      <c r="PYY349" s="12"/>
      <c r="PYZ349" s="12"/>
      <c r="PZA349" s="12"/>
      <c r="PZB349" s="12"/>
      <c r="PZC349" s="12"/>
      <c r="PZD349" s="12"/>
      <c r="PZE349" s="12"/>
      <c r="PZF349" s="12"/>
      <c r="PZG349" s="12"/>
      <c r="PZH349" s="12"/>
      <c r="PZI349" s="12"/>
      <c r="PZJ349" s="12"/>
      <c r="PZK349" s="12"/>
      <c r="PZL349" s="12"/>
      <c r="PZM349" s="12"/>
      <c r="PZN349" s="12"/>
      <c r="PZO349" s="12"/>
      <c r="PZP349" s="12"/>
      <c r="PZQ349" s="12"/>
      <c r="PZR349" s="12"/>
      <c r="PZS349" s="12"/>
      <c r="PZT349" s="12"/>
      <c r="PZU349" s="12"/>
      <c r="PZV349" s="12"/>
      <c r="PZW349" s="12"/>
      <c r="PZX349" s="12"/>
      <c r="PZY349" s="12"/>
      <c r="PZZ349" s="12"/>
      <c r="QAA349" s="12"/>
      <c r="QAB349" s="12"/>
      <c r="QAC349" s="12"/>
      <c r="QAD349" s="12"/>
      <c r="QAE349" s="12"/>
      <c r="QAF349" s="12"/>
      <c r="QAG349" s="12"/>
      <c r="QAH349" s="12"/>
      <c r="QAI349" s="12"/>
      <c r="QAJ349" s="12"/>
      <c r="QAK349" s="12"/>
      <c r="QAL349" s="12"/>
      <c r="QAM349" s="12"/>
      <c r="QAN349" s="12"/>
      <c r="QAO349" s="12"/>
      <c r="QAP349" s="12"/>
      <c r="QAQ349" s="12"/>
      <c r="QAR349" s="12"/>
      <c r="QAS349" s="12"/>
      <c r="QAT349" s="12"/>
      <c r="QAU349" s="12"/>
      <c r="QAV349" s="12"/>
      <c r="QAW349" s="12"/>
      <c r="QAX349" s="12"/>
      <c r="QAY349" s="12"/>
      <c r="QAZ349" s="12"/>
      <c r="QBA349" s="12"/>
      <c r="QBB349" s="12"/>
      <c r="QBC349" s="12"/>
      <c r="QBD349" s="12"/>
      <c r="QBE349" s="12"/>
      <c r="QBF349" s="12"/>
      <c r="QBG349" s="12"/>
      <c r="QBH349" s="12"/>
      <c r="QBI349" s="12"/>
      <c r="QBJ349" s="12"/>
      <c r="QBK349" s="12"/>
      <c r="QBL349" s="12"/>
      <c r="QBM349" s="12"/>
      <c r="QBN349" s="12"/>
      <c r="QBO349" s="12"/>
      <c r="QBP349" s="12"/>
      <c r="QBQ349" s="12"/>
      <c r="QBR349" s="12"/>
      <c r="QBS349" s="12"/>
      <c r="QBT349" s="12"/>
      <c r="QBU349" s="12"/>
      <c r="QBV349" s="12"/>
      <c r="QBW349" s="12"/>
      <c r="QBX349" s="12"/>
      <c r="QBY349" s="12"/>
      <c r="QBZ349" s="12"/>
      <c r="QCA349" s="12"/>
      <c r="QCB349" s="12"/>
      <c r="QCC349" s="12"/>
      <c r="QCD349" s="12"/>
      <c r="QCE349" s="12"/>
      <c r="QCF349" s="12"/>
      <c r="QCG349" s="12"/>
      <c r="QCH349" s="12"/>
      <c r="QCI349" s="12"/>
      <c r="QCJ349" s="12"/>
      <c r="QCK349" s="12"/>
      <c r="QCL349" s="12"/>
      <c r="QCM349" s="12"/>
      <c r="QCN349" s="12"/>
      <c r="QCO349" s="12"/>
      <c r="QCP349" s="12"/>
      <c r="QCQ349" s="12"/>
      <c r="QCR349" s="12"/>
      <c r="QCS349" s="12"/>
      <c r="QCT349" s="12"/>
      <c r="QCU349" s="12"/>
      <c r="QCV349" s="12"/>
      <c r="QCW349" s="12"/>
      <c r="QCX349" s="12"/>
      <c r="QCY349" s="12"/>
      <c r="QCZ349" s="12"/>
      <c r="QDA349" s="12"/>
      <c r="QDB349" s="12"/>
      <c r="QDC349" s="12"/>
      <c r="QDD349" s="12"/>
      <c r="QDE349" s="12"/>
      <c r="QDF349" s="12"/>
      <c r="QDG349" s="12"/>
      <c r="QDH349" s="12"/>
      <c r="QDI349" s="12"/>
      <c r="QDJ349" s="12"/>
      <c r="QDK349" s="12"/>
      <c r="QDL349" s="12"/>
      <c r="QDM349" s="12"/>
      <c r="QDN349" s="12"/>
      <c r="QDO349" s="12"/>
      <c r="QDP349" s="12"/>
      <c r="QDQ349" s="12"/>
      <c r="QDR349" s="12"/>
      <c r="QDS349" s="12"/>
      <c r="QDT349" s="12"/>
      <c r="QDU349" s="12"/>
      <c r="QDV349" s="12"/>
      <c r="QDW349" s="12"/>
      <c r="QDX349" s="12"/>
      <c r="QDY349" s="12"/>
      <c r="QDZ349" s="12"/>
      <c r="QEA349" s="12"/>
      <c r="QEB349" s="12"/>
      <c r="QEC349" s="12"/>
      <c r="QED349" s="12"/>
      <c r="QEE349" s="12"/>
      <c r="QEF349" s="12"/>
      <c r="QEG349" s="12"/>
      <c r="QEH349" s="12"/>
      <c r="QEI349" s="12"/>
      <c r="QEJ349" s="12"/>
      <c r="QEK349" s="12"/>
      <c r="QEL349" s="12"/>
      <c r="QEM349" s="12"/>
      <c r="QEN349" s="12"/>
      <c r="QEO349" s="12"/>
      <c r="QEP349" s="12"/>
      <c r="QEQ349" s="12"/>
      <c r="QER349" s="12"/>
      <c r="QES349" s="12"/>
      <c r="QET349" s="12"/>
      <c r="QEU349" s="12"/>
      <c r="QEV349" s="12"/>
      <c r="QEW349" s="12"/>
      <c r="QEX349" s="12"/>
      <c r="QEY349" s="12"/>
      <c r="QEZ349" s="12"/>
      <c r="QFA349" s="12"/>
      <c r="QFB349" s="12"/>
      <c r="QFC349" s="12"/>
      <c r="QFD349" s="12"/>
      <c r="QFE349" s="12"/>
      <c r="QFF349" s="12"/>
      <c r="QFG349" s="12"/>
      <c r="QFH349" s="12"/>
      <c r="QFI349" s="12"/>
      <c r="QFJ349" s="12"/>
      <c r="QFK349" s="12"/>
      <c r="QFL349" s="12"/>
      <c r="QFM349" s="12"/>
      <c r="QFN349" s="12"/>
      <c r="QFO349" s="12"/>
      <c r="QFP349" s="12"/>
      <c r="QFQ349" s="12"/>
      <c r="QFR349" s="12"/>
      <c r="QFS349" s="12"/>
      <c r="QFT349" s="12"/>
      <c r="QFU349" s="12"/>
      <c r="QFV349" s="12"/>
      <c r="QFW349" s="12"/>
      <c r="QFX349" s="12"/>
      <c r="QFY349" s="12"/>
      <c r="QFZ349" s="12"/>
      <c r="QGA349" s="12"/>
      <c r="QGB349" s="12"/>
      <c r="QGC349" s="12"/>
      <c r="QGD349" s="12"/>
      <c r="QGE349" s="12"/>
      <c r="QGF349" s="12"/>
      <c r="QGG349" s="12"/>
      <c r="QGH349" s="12"/>
      <c r="QGI349" s="12"/>
      <c r="QGJ349" s="12"/>
      <c r="QGK349" s="12"/>
      <c r="QGL349" s="12"/>
      <c r="QGM349" s="12"/>
      <c r="QGN349" s="12"/>
      <c r="QGO349" s="12"/>
      <c r="QGP349" s="12"/>
      <c r="QGQ349" s="12"/>
      <c r="QGR349" s="12"/>
      <c r="QGS349" s="12"/>
      <c r="QGT349" s="12"/>
      <c r="QGU349" s="12"/>
      <c r="QGV349" s="12"/>
      <c r="QGW349" s="12"/>
      <c r="QGX349" s="12"/>
      <c r="QGY349" s="12"/>
      <c r="QGZ349" s="12"/>
      <c r="QHA349" s="12"/>
      <c r="QHB349" s="12"/>
      <c r="QHC349" s="12"/>
      <c r="QHD349" s="12"/>
      <c r="QHE349" s="12"/>
      <c r="QHF349" s="12"/>
      <c r="QHG349" s="12"/>
      <c r="QHH349" s="12"/>
      <c r="QHI349" s="12"/>
      <c r="QHJ349" s="12"/>
      <c r="QHK349" s="12"/>
      <c r="QHL349" s="12"/>
      <c r="QHM349" s="12"/>
      <c r="QHN349" s="12"/>
      <c r="QHO349" s="12"/>
      <c r="QHP349" s="12"/>
      <c r="QHQ349" s="12"/>
      <c r="QHR349" s="12"/>
      <c r="QHS349" s="12"/>
      <c r="QHT349" s="12"/>
      <c r="QHU349" s="12"/>
      <c r="QHV349" s="12"/>
      <c r="QHW349" s="12"/>
      <c r="QHX349" s="12"/>
      <c r="QHY349" s="12"/>
      <c r="QHZ349" s="12"/>
      <c r="QIA349" s="12"/>
      <c r="QIB349" s="12"/>
      <c r="QIC349" s="12"/>
      <c r="QID349" s="12"/>
      <c r="QIE349" s="12"/>
      <c r="QIF349" s="12"/>
      <c r="QIG349" s="12"/>
      <c r="QIH349" s="12"/>
      <c r="QII349" s="12"/>
      <c r="QIJ349" s="12"/>
      <c r="QIK349" s="12"/>
      <c r="QIL349" s="12"/>
      <c r="QIM349" s="12"/>
      <c r="QIN349" s="12"/>
      <c r="QIO349" s="12"/>
      <c r="QIP349" s="12"/>
      <c r="QIQ349" s="12"/>
      <c r="QIR349" s="12"/>
      <c r="QIS349" s="12"/>
      <c r="QIT349" s="12"/>
      <c r="QIU349" s="12"/>
      <c r="QIV349" s="12"/>
      <c r="QIW349" s="12"/>
      <c r="QIX349" s="12"/>
      <c r="QIY349" s="12"/>
      <c r="QIZ349" s="12"/>
      <c r="QJA349" s="12"/>
      <c r="QJB349" s="12"/>
      <c r="QJC349" s="12"/>
      <c r="QJD349" s="12"/>
      <c r="QJE349" s="12"/>
      <c r="QJF349" s="12"/>
      <c r="QJG349" s="12"/>
      <c r="QJH349" s="12"/>
      <c r="QJI349" s="12"/>
      <c r="QJJ349" s="12"/>
      <c r="QJK349" s="12"/>
      <c r="QJL349" s="12"/>
      <c r="QJM349" s="12"/>
      <c r="QJN349" s="12"/>
      <c r="QJO349" s="12"/>
      <c r="QJP349" s="12"/>
      <c r="QJQ349" s="12"/>
      <c r="QJR349" s="12"/>
      <c r="QJS349" s="12"/>
      <c r="QJT349" s="12"/>
      <c r="QJU349" s="12"/>
      <c r="QJV349" s="12"/>
      <c r="QJW349" s="12"/>
      <c r="QJX349" s="12"/>
      <c r="QJY349" s="12"/>
      <c r="QJZ349" s="12"/>
      <c r="QKA349" s="12"/>
      <c r="QKB349" s="12"/>
      <c r="QKC349" s="12"/>
      <c r="QKD349" s="12"/>
      <c r="QKE349" s="12"/>
      <c r="QKF349" s="12"/>
      <c r="QKG349" s="12"/>
      <c r="QKH349" s="12"/>
      <c r="QKI349" s="12"/>
      <c r="QKJ349" s="12"/>
      <c r="QKK349" s="12"/>
      <c r="QKL349" s="12"/>
      <c r="QKM349" s="12"/>
      <c r="QKN349" s="12"/>
      <c r="QKO349" s="12"/>
      <c r="QKP349" s="12"/>
      <c r="QKQ349" s="12"/>
      <c r="QKR349" s="12"/>
      <c r="QKS349" s="12"/>
      <c r="QKT349" s="12"/>
      <c r="QKU349" s="12"/>
      <c r="QKV349" s="12"/>
      <c r="QKW349" s="12"/>
      <c r="QKX349" s="12"/>
      <c r="QKY349" s="12"/>
      <c r="QKZ349" s="12"/>
      <c r="QLA349" s="12"/>
      <c r="QLB349" s="12"/>
      <c r="QLC349" s="12"/>
      <c r="QLD349" s="12"/>
      <c r="QLE349" s="12"/>
      <c r="QLF349" s="12"/>
      <c r="QLG349" s="12"/>
      <c r="QLH349" s="12"/>
      <c r="QLI349" s="12"/>
      <c r="QLJ349" s="12"/>
      <c r="QLK349" s="12"/>
      <c r="QLL349" s="12"/>
      <c r="QLM349" s="12"/>
      <c r="QLN349" s="12"/>
      <c r="QLO349" s="12"/>
      <c r="QLP349" s="12"/>
      <c r="QLQ349" s="12"/>
      <c r="QLR349" s="12"/>
      <c r="QLS349" s="12"/>
      <c r="QLT349" s="12"/>
      <c r="QLU349" s="12"/>
      <c r="QLV349" s="12"/>
      <c r="QLW349" s="12"/>
      <c r="QLX349" s="12"/>
      <c r="QLY349" s="12"/>
      <c r="QLZ349" s="12"/>
      <c r="QMA349" s="12"/>
      <c r="QMB349" s="12"/>
      <c r="QMC349" s="12"/>
      <c r="QMD349" s="12"/>
      <c r="QME349" s="12"/>
      <c r="QMF349" s="12"/>
      <c r="QMG349" s="12"/>
      <c r="QMH349" s="12"/>
      <c r="QMI349" s="12"/>
      <c r="QMJ349" s="12"/>
      <c r="QMK349" s="12"/>
      <c r="QML349" s="12"/>
      <c r="QMM349" s="12"/>
      <c r="QMN349" s="12"/>
      <c r="QMO349" s="12"/>
      <c r="QMP349" s="12"/>
      <c r="QMQ349" s="12"/>
      <c r="QMR349" s="12"/>
      <c r="QMS349" s="12"/>
      <c r="QMT349" s="12"/>
      <c r="QMU349" s="12"/>
      <c r="QMV349" s="12"/>
      <c r="QMW349" s="12"/>
      <c r="QMX349" s="12"/>
      <c r="QMY349" s="12"/>
      <c r="QMZ349" s="12"/>
      <c r="QNA349" s="12"/>
      <c r="QNB349" s="12"/>
      <c r="QNC349" s="12"/>
      <c r="QND349" s="12"/>
      <c r="QNE349" s="12"/>
      <c r="QNF349" s="12"/>
      <c r="QNG349" s="12"/>
      <c r="QNH349" s="12"/>
      <c r="QNI349" s="12"/>
      <c r="QNJ349" s="12"/>
      <c r="QNK349" s="12"/>
      <c r="QNL349" s="12"/>
      <c r="QNM349" s="12"/>
      <c r="QNN349" s="12"/>
      <c r="QNO349" s="12"/>
      <c r="QNP349" s="12"/>
      <c r="QNQ349" s="12"/>
      <c r="QNR349" s="12"/>
      <c r="QNS349" s="12"/>
      <c r="QNT349" s="12"/>
      <c r="QNU349" s="12"/>
      <c r="QNV349" s="12"/>
      <c r="QNW349" s="12"/>
      <c r="QNX349" s="12"/>
      <c r="QNY349" s="12"/>
      <c r="QNZ349" s="12"/>
      <c r="QOA349" s="12"/>
      <c r="QOB349" s="12"/>
      <c r="QOC349" s="12"/>
      <c r="QOD349" s="12"/>
      <c r="QOE349" s="12"/>
      <c r="QOF349" s="12"/>
      <c r="QOG349" s="12"/>
      <c r="QOH349" s="12"/>
      <c r="QOI349" s="12"/>
      <c r="QOJ349" s="12"/>
      <c r="QOK349" s="12"/>
      <c r="QOL349" s="12"/>
      <c r="QOM349" s="12"/>
      <c r="QON349" s="12"/>
      <c r="QOO349" s="12"/>
      <c r="QOP349" s="12"/>
      <c r="QOQ349" s="12"/>
      <c r="QOR349" s="12"/>
      <c r="QOS349" s="12"/>
      <c r="QOT349" s="12"/>
      <c r="QOU349" s="12"/>
      <c r="QOV349" s="12"/>
      <c r="QOW349" s="12"/>
      <c r="QOX349" s="12"/>
      <c r="QOY349" s="12"/>
      <c r="QOZ349" s="12"/>
      <c r="QPA349" s="12"/>
      <c r="QPB349" s="12"/>
      <c r="QPC349" s="12"/>
      <c r="QPD349" s="12"/>
      <c r="QPE349" s="12"/>
      <c r="QPF349" s="12"/>
      <c r="QPG349" s="12"/>
      <c r="QPH349" s="12"/>
      <c r="QPI349" s="12"/>
      <c r="QPJ349" s="12"/>
      <c r="QPK349" s="12"/>
      <c r="QPL349" s="12"/>
      <c r="QPM349" s="12"/>
      <c r="QPN349" s="12"/>
      <c r="QPO349" s="12"/>
      <c r="QPP349" s="12"/>
      <c r="QPQ349" s="12"/>
      <c r="QPR349" s="12"/>
      <c r="QPS349" s="12"/>
      <c r="QPT349" s="12"/>
      <c r="QPU349" s="12"/>
      <c r="QPV349" s="12"/>
      <c r="QPW349" s="12"/>
      <c r="QPX349" s="12"/>
      <c r="QPY349" s="12"/>
      <c r="QPZ349" s="12"/>
      <c r="QQA349" s="12"/>
      <c r="QQB349" s="12"/>
      <c r="QQC349" s="12"/>
      <c r="QQD349" s="12"/>
      <c r="QQE349" s="12"/>
      <c r="QQF349" s="12"/>
      <c r="QQG349" s="12"/>
      <c r="QQH349" s="12"/>
      <c r="QQI349" s="12"/>
      <c r="QQJ349" s="12"/>
      <c r="QQK349" s="12"/>
      <c r="QQL349" s="12"/>
      <c r="QQM349" s="12"/>
      <c r="QQN349" s="12"/>
      <c r="QQO349" s="12"/>
      <c r="QQP349" s="12"/>
      <c r="QQQ349" s="12"/>
      <c r="QQR349" s="12"/>
      <c r="QQS349" s="12"/>
      <c r="QQT349" s="12"/>
      <c r="QQU349" s="12"/>
      <c r="QQV349" s="12"/>
      <c r="QQW349" s="12"/>
      <c r="QQX349" s="12"/>
      <c r="QQY349" s="12"/>
      <c r="QQZ349" s="12"/>
      <c r="QRA349" s="12"/>
      <c r="QRB349" s="12"/>
      <c r="QRC349" s="12"/>
      <c r="QRD349" s="12"/>
      <c r="QRE349" s="12"/>
      <c r="QRF349" s="12"/>
      <c r="QRG349" s="12"/>
      <c r="QRH349" s="12"/>
      <c r="QRI349" s="12"/>
      <c r="QRJ349" s="12"/>
      <c r="QRK349" s="12"/>
      <c r="QRL349" s="12"/>
      <c r="QRM349" s="12"/>
      <c r="QRN349" s="12"/>
      <c r="QRO349" s="12"/>
      <c r="QRP349" s="12"/>
      <c r="QRQ349" s="12"/>
      <c r="QRR349" s="12"/>
      <c r="QRS349" s="12"/>
      <c r="QRT349" s="12"/>
      <c r="QRU349" s="12"/>
      <c r="QRV349" s="12"/>
      <c r="QRW349" s="12"/>
      <c r="QRX349" s="12"/>
      <c r="QRY349" s="12"/>
      <c r="QRZ349" s="12"/>
      <c r="QSA349" s="12"/>
      <c r="QSB349" s="12"/>
      <c r="QSC349" s="12"/>
      <c r="QSD349" s="12"/>
      <c r="QSE349" s="12"/>
      <c r="QSF349" s="12"/>
      <c r="QSG349" s="12"/>
      <c r="QSH349" s="12"/>
      <c r="QSI349" s="12"/>
      <c r="QSJ349" s="12"/>
      <c r="QSK349" s="12"/>
      <c r="QSL349" s="12"/>
      <c r="QSM349" s="12"/>
      <c r="QSN349" s="12"/>
      <c r="QSO349" s="12"/>
      <c r="QSP349" s="12"/>
      <c r="QSQ349" s="12"/>
      <c r="QSR349" s="12"/>
      <c r="QSS349" s="12"/>
      <c r="QST349" s="12"/>
      <c r="QSU349" s="12"/>
      <c r="QSV349" s="12"/>
      <c r="QSW349" s="12"/>
      <c r="QSX349" s="12"/>
      <c r="QSY349" s="12"/>
      <c r="QSZ349" s="12"/>
      <c r="QTA349" s="12"/>
      <c r="QTB349" s="12"/>
      <c r="QTC349" s="12"/>
      <c r="QTD349" s="12"/>
      <c r="QTE349" s="12"/>
      <c r="QTF349" s="12"/>
      <c r="QTG349" s="12"/>
      <c r="QTH349" s="12"/>
      <c r="QTI349" s="12"/>
      <c r="QTJ349" s="12"/>
      <c r="QTK349" s="12"/>
      <c r="QTL349" s="12"/>
      <c r="QTM349" s="12"/>
      <c r="QTN349" s="12"/>
      <c r="QTO349" s="12"/>
      <c r="QTP349" s="12"/>
      <c r="QTQ349" s="12"/>
      <c r="QTR349" s="12"/>
      <c r="QTS349" s="12"/>
      <c r="QTT349" s="12"/>
      <c r="QTU349" s="12"/>
      <c r="QTV349" s="12"/>
      <c r="QTW349" s="12"/>
      <c r="QTX349" s="12"/>
      <c r="QTY349" s="12"/>
      <c r="QTZ349" s="12"/>
      <c r="QUA349" s="12"/>
      <c r="QUB349" s="12"/>
      <c r="QUC349" s="12"/>
      <c r="QUD349" s="12"/>
      <c r="QUE349" s="12"/>
      <c r="QUF349" s="12"/>
      <c r="QUG349" s="12"/>
      <c r="QUH349" s="12"/>
      <c r="QUI349" s="12"/>
      <c r="QUJ349" s="12"/>
      <c r="QUK349" s="12"/>
      <c r="QUL349" s="12"/>
      <c r="QUM349" s="12"/>
      <c r="QUN349" s="12"/>
      <c r="QUO349" s="12"/>
      <c r="QUP349" s="12"/>
      <c r="QUQ349" s="12"/>
      <c r="QUR349" s="12"/>
      <c r="QUS349" s="12"/>
      <c r="QUT349" s="12"/>
      <c r="QUU349" s="12"/>
      <c r="QUV349" s="12"/>
      <c r="QUW349" s="12"/>
      <c r="QUX349" s="12"/>
      <c r="QUY349" s="12"/>
      <c r="QUZ349" s="12"/>
      <c r="QVA349" s="12"/>
      <c r="QVB349" s="12"/>
      <c r="QVC349" s="12"/>
      <c r="QVD349" s="12"/>
      <c r="QVE349" s="12"/>
      <c r="QVF349" s="12"/>
      <c r="QVG349" s="12"/>
      <c r="QVH349" s="12"/>
      <c r="QVI349" s="12"/>
      <c r="QVJ349" s="12"/>
      <c r="QVK349" s="12"/>
      <c r="QVL349" s="12"/>
      <c r="QVM349" s="12"/>
      <c r="QVN349" s="12"/>
      <c r="QVO349" s="12"/>
      <c r="QVP349" s="12"/>
      <c r="QVQ349" s="12"/>
      <c r="QVR349" s="12"/>
      <c r="QVS349" s="12"/>
      <c r="QVT349" s="12"/>
      <c r="QVU349" s="12"/>
      <c r="QVV349" s="12"/>
      <c r="QVW349" s="12"/>
      <c r="QVX349" s="12"/>
      <c r="QVY349" s="12"/>
      <c r="QVZ349" s="12"/>
      <c r="QWA349" s="12"/>
      <c r="QWB349" s="12"/>
      <c r="QWC349" s="12"/>
      <c r="QWD349" s="12"/>
      <c r="QWE349" s="12"/>
      <c r="QWF349" s="12"/>
      <c r="QWG349" s="12"/>
      <c r="QWH349" s="12"/>
      <c r="QWI349" s="12"/>
      <c r="QWJ349" s="12"/>
      <c r="QWK349" s="12"/>
      <c r="QWL349" s="12"/>
      <c r="QWM349" s="12"/>
      <c r="QWN349" s="12"/>
      <c r="QWO349" s="12"/>
      <c r="QWP349" s="12"/>
      <c r="QWQ349" s="12"/>
      <c r="QWR349" s="12"/>
      <c r="QWS349" s="12"/>
      <c r="QWT349" s="12"/>
      <c r="QWU349" s="12"/>
      <c r="QWV349" s="12"/>
      <c r="QWW349" s="12"/>
      <c r="QWX349" s="12"/>
      <c r="QWY349" s="12"/>
      <c r="QWZ349" s="12"/>
      <c r="QXA349" s="12"/>
      <c r="QXB349" s="12"/>
      <c r="QXC349" s="12"/>
      <c r="QXD349" s="12"/>
      <c r="QXE349" s="12"/>
      <c r="QXF349" s="12"/>
      <c r="QXG349" s="12"/>
      <c r="QXH349" s="12"/>
      <c r="QXI349" s="12"/>
      <c r="QXJ349" s="12"/>
      <c r="QXK349" s="12"/>
      <c r="QXL349" s="12"/>
      <c r="QXM349" s="12"/>
      <c r="QXN349" s="12"/>
      <c r="QXO349" s="12"/>
      <c r="QXP349" s="12"/>
      <c r="QXQ349" s="12"/>
      <c r="QXR349" s="12"/>
      <c r="QXS349" s="12"/>
      <c r="QXT349" s="12"/>
      <c r="QXU349" s="12"/>
      <c r="QXV349" s="12"/>
      <c r="QXW349" s="12"/>
      <c r="QXX349" s="12"/>
      <c r="QXY349" s="12"/>
      <c r="QXZ349" s="12"/>
      <c r="QYA349" s="12"/>
      <c r="QYB349" s="12"/>
      <c r="QYC349" s="12"/>
      <c r="QYD349" s="12"/>
      <c r="QYE349" s="12"/>
      <c r="QYF349" s="12"/>
      <c r="QYG349" s="12"/>
      <c r="QYH349" s="12"/>
      <c r="QYI349" s="12"/>
      <c r="QYJ349" s="12"/>
      <c r="QYK349" s="12"/>
      <c r="QYL349" s="12"/>
      <c r="QYM349" s="12"/>
      <c r="QYN349" s="12"/>
      <c r="QYO349" s="12"/>
      <c r="QYP349" s="12"/>
      <c r="QYQ349" s="12"/>
      <c r="QYR349" s="12"/>
      <c r="QYS349" s="12"/>
      <c r="QYT349" s="12"/>
      <c r="QYU349" s="12"/>
      <c r="QYV349" s="12"/>
      <c r="QYW349" s="12"/>
      <c r="QYX349" s="12"/>
      <c r="QYY349" s="12"/>
      <c r="QYZ349" s="12"/>
      <c r="QZA349" s="12"/>
      <c r="QZB349" s="12"/>
      <c r="QZC349" s="12"/>
      <c r="QZD349" s="12"/>
      <c r="QZE349" s="12"/>
      <c r="QZF349" s="12"/>
      <c r="QZG349" s="12"/>
      <c r="QZH349" s="12"/>
      <c r="QZI349" s="12"/>
      <c r="QZJ349" s="12"/>
      <c r="QZK349" s="12"/>
      <c r="QZL349" s="12"/>
      <c r="QZM349" s="12"/>
      <c r="QZN349" s="12"/>
      <c r="QZO349" s="12"/>
      <c r="QZP349" s="12"/>
      <c r="QZQ349" s="12"/>
      <c r="QZR349" s="12"/>
      <c r="QZS349" s="12"/>
      <c r="QZT349" s="12"/>
      <c r="QZU349" s="12"/>
      <c r="QZV349" s="12"/>
      <c r="QZW349" s="12"/>
      <c r="QZX349" s="12"/>
      <c r="QZY349" s="12"/>
      <c r="QZZ349" s="12"/>
      <c r="RAA349" s="12"/>
      <c r="RAB349" s="12"/>
      <c r="RAC349" s="12"/>
      <c r="RAD349" s="12"/>
      <c r="RAE349" s="12"/>
      <c r="RAF349" s="12"/>
      <c r="RAG349" s="12"/>
      <c r="RAH349" s="12"/>
      <c r="RAI349" s="12"/>
      <c r="RAJ349" s="12"/>
      <c r="RAK349" s="12"/>
      <c r="RAL349" s="12"/>
      <c r="RAM349" s="12"/>
      <c r="RAN349" s="12"/>
      <c r="RAO349" s="12"/>
      <c r="RAP349" s="12"/>
      <c r="RAQ349" s="12"/>
      <c r="RAR349" s="12"/>
      <c r="RAS349" s="12"/>
      <c r="RAT349" s="12"/>
      <c r="RAU349" s="12"/>
      <c r="RAV349" s="12"/>
      <c r="RAW349" s="12"/>
      <c r="RAX349" s="12"/>
      <c r="RAY349" s="12"/>
      <c r="RAZ349" s="12"/>
      <c r="RBA349" s="12"/>
      <c r="RBB349" s="12"/>
      <c r="RBC349" s="12"/>
      <c r="RBD349" s="12"/>
      <c r="RBE349" s="12"/>
      <c r="RBF349" s="12"/>
      <c r="RBG349" s="12"/>
      <c r="RBH349" s="12"/>
      <c r="RBI349" s="12"/>
      <c r="RBJ349" s="12"/>
      <c r="RBK349" s="12"/>
      <c r="RBL349" s="12"/>
      <c r="RBM349" s="12"/>
      <c r="RBN349" s="12"/>
      <c r="RBO349" s="12"/>
      <c r="RBP349" s="12"/>
      <c r="RBQ349" s="12"/>
      <c r="RBR349" s="12"/>
      <c r="RBS349" s="12"/>
      <c r="RBT349" s="12"/>
      <c r="RBU349" s="12"/>
      <c r="RBV349" s="12"/>
      <c r="RBW349" s="12"/>
      <c r="RBX349" s="12"/>
      <c r="RBY349" s="12"/>
      <c r="RBZ349" s="12"/>
      <c r="RCA349" s="12"/>
      <c r="RCB349" s="12"/>
      <c r="RCC349" s="12"/>
      <c r="RCD349" s="12"/>
      <c r="RCE349" s="12"/>
      <c r="RCF349" s="12"/>
      <c r="RCG349" s="12"/>
      <c r="RCH349" s="12"/>
      <c r="RCI349" s="12"/>
      <c r="RCJ349" s="12"/>
      <c r="RCK349" s="12"/>
      <c r="RCL349" s="12"/>
      <c r="RCM349" s="12"/>
      <c r="RCN349" s="12"/>
      <c r="RCO349" s="12"/>
      <c r="RCP349" s="12"/>
      <c r="RCQ349" s="12"/>
      <c r="RCR349" s="12"/>
      <c r="RCS349" s="12"/>
      <c r="RCT349" s="12"/>
      <c r="RCU349" s="12"/>
      <c r="RCV349" s="12"/>
      <c r="RCW349" s="12"/>
      <c r="RCX349" s="12"/>
      <c r="RCY349" s="12"/>
      <c r="RCZ349" s="12"/>
      <c r="RDA349" s="12"/>
      <c r="RDB349" s="12"/>
      <c r="RDC349" s="12"/>
      <c r="RDD349" s="12"/>
      <c r="RDE349" s="12"/>
      <c r="RDF349" s="12"/>
      <c r="RDG349" s="12"/>
      <c r="RDH349" s="12"/>
      <c r="RDI349" s="12"/>
      <c r="RDJ349" s="12"/>
      <c r="RDK349" s="12"/>
      <c r="RDL349" s="12"/>
      <c r="RDM349" s="12"/>
      <c r="RDN349" s="12"/>
      <c r="RDO349" s="12"/>
      <c r="RDP349" s="12"/>
      <c r="RDQ349" s="12"/>
      <c r="RDR349" s="12"/>
      <c r="RDS349" s="12"/>
      <c r="RDT349" s="12"/>
      <c r="RDU349" s="12"/>
      <c r="RDV349" s="12"/>
      <c r="RDW349" s="12"/>
      <c r="RDX349" s="12"/>
      <c r="RDY349" s="12"/>
      <c r="RDZ349" s="12"/>
      <c r="REA349" s="12"/>
      <c r="REB349" s="12"/>
      <c r="REC349" s="12"/>
      <c r="RED349" s="12"/>
      <c r="REE349" s="12"/>
      <c r="REF349" s="12"/>
      <c r="REG349" s="12"/>
      <c r="REH349" s="12"/>
      <c r="REI349" s="12"/>
      <c r="REJ349" s="12"/>
      <c r="REK349" s="12"/>
      <c r="REL349" s="12"/>
      <c r="REM349" s="12"/>
      <c r="REN349" s="12"/>
      <c r="REO349" s="12"/>
      <c r="REP349" s="12"/>
      <c r="REQ349" s="12"/>
      <c r="RER349" s="12"/>
      <c r="RES349" s="12"/>
      <c r="RET349" s="12"/>
      <c r="REU349" s="12"/>
      <c r="REV349" s="12"/>
      <c r="REW349" s="12"/>
      <c r="REX349" s="12"/>
      <c r="REY349" s="12"/>
      <c r="REZ349" s="12"/>
      <c r="RFA349" s="12"/>
      <c r="RFB349" s="12"/>
      <c r="RFC349" s="12"/>
      <c r="RFD349" s="12"/>
      <c r="RFE349" s="12"/>
      <c r="RFF349" s="12"/>
      <c r="RFG349" s="12"/>
      <c r="RFH349" s="12"/>
      <c r="RFI349" s="12"/>
      <c r="RFJ349" s="12"/>
      <c r="RFK349" s="12"/>
      <c r="RFL349" s="12"/>
      <c r="RFM349" s="12"/>
      <c r="RFN349" s="12"/>
      <c r="RFO349" s="12"/>
      <c r="RFP349" s="12"/>
      <c r="RFQ349" s="12"/>
      <c r="RFR349" s="12"/>
      <c r="RFS349" s="12"/>
      <c r="RFT349" s="12"/>
      <c r="RFU349" s="12"/>
      <c r="RFV349" s="12"/>
      <c r="RFW349" s="12"/>
      <c r="RFX349" s="12"/>
      <c r="RFY349" s="12"/>
      <c r="RFZ349" s="12"/>
      <c r="RGA349" s="12"/>
      <c r="RGB349" s="12"/>
      <c r="RGC349" s="12"/>
      <c r="RGD349" s="12"/>
      <c r="RGE349" s="12"/>
      <c r="RGF349" s="12"/>
      <c r="RGG349" s="12"/>
      <c r="RGH349" s="12"/>
      <c r="RGI349" s="12"/>
      <c r="RGJ349" s="12"/>
      <c r="RGK349" s="12"/>
      <c r="RGL349" s="12"/>
      <c r="RGM349" s="12"/>
      <c r="RGN349" s="12"/>
      <c r="RGO349" s="12"/>
      <c r="RGP349" s="12"/>
      <c r="RGQ349" s="12"/>
      <c r="RGR349" s="12"/>
      <c r="RGS349" s="12"/>
      <c r="RGT349" s="12"/>
      <c r="RGU349" s="12"/>
      <c r="RGV349" s="12"/>
      <c r="RGW349" s="12"/>
      <c r="RGX349" s="12"/>
      <c r="RGY349" s="12"/>
      <c r="RGZ349" s="12"/>
      <c r="RHA349" s="12"/>
      <c r="RHB349" s="12"/>
      <c r="RHC349" s="12"/>
      <c r="RHD349" s="12"/>
      <c r="RHE349" s="12"/>
      <c r="RHF349" s="12"/>
      <c r="RHG349" s="12"/>
      <c r="RHH349" s="12"/>
      <c r="RHI349" s="12"/>
      <c r="RHJ349" s="12"/>
      <c r="RHK349" s="12"/>
      <c r="RHL349" s="12"/>
      <c r="RHM349" s="12"/>
      <c r="RHN349" s="12"/>
      <c r="RHO349" s="12"/>
      <c r="RHP349" s="12"/>
      <c r="RHQ349" s="12"/>
      <c r="RHR349" s="12"/>
      <c r="RHS349" s="12"/>
      <c r="RHT349" s="12"/>
      <c r="RHU349" s="12"/>
      <c r="RHV349" s="12"/>
      <c r="RHW349" s="12"/>
      <c r="RHX349" s="12"/>
      <c r="RHY349" s="12"/>
      <c r="RHZ349" s="12"/>
      <c r="RIA349" s="12"/>
      <c r="RIB349" s="12"/>
      <c r="RIC349" s="12"/>
      <c r="RID349" s="12"/>
      <c r="RIE349" s="12"/>
      <c r="RIF349" s="12"/>
      <c r="RIG349" s="12"/>
      <c r="RIH349" s="12"/>
      <c r="RII349" s="12"/>
      <c r="RIJ349" s="12"/>
      <c r="RIK349" s="12"/>
      <c r="RIL349" s="12"/>
      <c r="RIM349" s="12"/>
      <c r="RIN349" s="12"/>
      <c r="RIO349" s="12"/>
      <c r="RIP349" s="12"/>
      <c r="RIQ349" s="12"/>
      <c r="RIR349" s="12"/>
      <c r="RIS349" s="12"/>
      <c r="RIT349" s="12"/>
      <c r="RIU349" s="12"/>
      <c r="RIV349" s="12"/>
      <c r="RIW349" s="12"/>
      <c r="RIX349" s="12"/>
      <c r="RIY349" s="12"/>
      <c r="RIZ349" s="12"/>
      <c r="RJA349" s="12"/>
      <c r="RJB349" s="12"/>
      <c r="RJC349" s="12"/>
      <c r="RJD349" s="12"/>
      <c r="RJE349" s="12"/>
      <c r="RJF349" s="12"/>
      <c r="RJG349" s="12"/>
      <c r="RJH349" s="12"/>
      <c r="RJI349" s="12"/>
      <c r="RJJ349" s="12"/>
      <c r="RJK349" s="12"/>
      <c r="RJL349" s="12"/>
      <c r="RJM349" s="12"/>
      <c r="RJN349" s="12"/>
      <c r="RJO349" s="12"/>
      <c r="RJP349" s="12"/>
      <c r="RJQ349" s="12"/>
      <c r="RJR349" s="12"/>
      <c r="RJS349" s="12"/>
      <c r="RJT349" s="12"/>
      <c r="RJU349" s="12"/>
      <c r="RJV349" s="12"/>
      <c r="RJW349" s="12"/>
      <c r="RJX349" s="12"/>
      <c r="RJY349" s="12"/>
      <c r="RJZ349" s="12"/>
      <c r="RKA349" s="12"/>
      <c r="RKB349" s="12"/>
      <c r="RKC349" s="12"/>
      <c r="RKD349" s="12"/>
      <c r="RKE349" s="12"/>
      <c r="RKF349" s="12"/>
      <c r="RKG349" s="12"/>
      <c r="RKH349" s="12"/>
      <c r="RKI349" s="12"/>
      <c r="RKJ349" s="12"/>
      <c r="RKK349" s="12"/>
      <c r="RKL349" s="12"/>
      <c r="RKM349" s="12"/>
      <c r="RKN349" s="12"/>
      <c r="RKO349" s="12"/>
      <c r="RKP349" s="12"/>
      <c r="RKQ349" s="12"/>
      <c r="RKR349" s="12"/>
      <c r="RKS349" s="12"/>
      <c r="RKT349" s="12"/>
      <c r="RKU349" s="12"/>
      <c r="RKV349" s="12"/>
      <c r="RKW349" s="12"/>
      <c r="RKX349" s="12"/>
      <c r="RKY349" s="12"/>
      <c r="RKZ349" s="12"/>
      <c r="RLA349" s="12"/>
      <c r="RLB349" s="12"/>
      <c r="RLC349" s="12"/>
      <c r="RLD349" s="12"/>
      <c r="RLE349" s="12"/>
      <c r="RLF349" s="12"/>
      <c r="RLG349" s="12"/>
      <c r="RLH349" s="12"/>
      <c r="RLI349" s="12"/>
      <c r="RLJ349" s="12"/>
      <c r="RLK349" s="12"/>
      <c r="RLL349" s="12"/>
      <c r="RLM349" s="12"/>
      <c r="RLN349" s="12"/>
      <c r="RLO349" s="12"/>
      <c r="RLP349" s="12"/>
      <c r="RLQ349" s="12"/>
      <c r="RLR349" s="12"/>
      <c r="RLS349" s="12"/>
      <c r="RLT349" s="12"/>
      <c r="RLU349" s="12"/>
      <c r="RLV349" s="12"/>
      <c r="RLW349" s="12"/>
      <c r="RLX349" s="12"/>
      <c r="RLY349" s="12"/>
      <c r="RLZ349" s="12"/>
      <c r="RMA349" s="12"/>
      <c r="RMB349" s="12"/>
      <c r="RMC349" s="12"/>
      <c r="RMD349" s="12"/>
      <c r="RME349" s="12"/>
      <c r="RMF349" s="12"/>
      <c r="RMG349" s="12"/>
      <c r="RMH349" s="12"/>
      <c r="RMI349" s="12"/>
      <c r="RMJ349" s="12"/>
      <c r="RMK349" s="12"/>
      <c r="RML349" s="12"/>
      <c r="RMM349" s="12"/>
      <c r="RMN349" s="12"/>
      <c r="RMO349" s="12"/>
      <c r="RMP349" s="12"/>
      <c r="RMQ349" s="12"/>
      <c r="RMR349" s="12"/>
      <c r="RMS349" s="12"/>
      <c r="RMT349" s="12"/>
      <c r="RMU349" s="12"/>
      <c r="RMV349" s="12"/>
      <c r="RMW349" s="12"/>
      <c r="RMX349" s="12"/>
      <c r="RMY349" s="12"/>
      <c r="RMZ349" s="12"/>
      <c r="RNA349" s="12"/>
      <c r="RNB349" s="12"/>
      <c r="RNC349" s="12"/>
      <c r="RND349" s="12"/>
      <c r="RNE349" s="12"/>
      <c r="RNF349" s="12"/>
      <c r="RNG349" s="12"/>
      <c r="RNH349" s="12"/>
      <c r="RNI349" s="12"/>
      <c r="RNJ349" s="12"/>
      <c r="RNK349" s="12"/>
      <c r="RNL349" s="12"/>
      <c r="RNM349" s="12"/>
      <c r="RNN349" s="12"/>
      <c r="RNO349" s="12"/>
      <c r="RNP349" s="12"/>
      <c r="RNQ349" s="12"/>
      <c r="RNR349" s="12"/>
      <c r="RNS349" s="12"/>
      <c r="RNT349" s="12"/>
      <c r="RNU349" s="12"/>
      <c r="RNV349" s="12"/>
      <c r="RNW349" s="12"/>
      <c r="RNX349" s="12"/>
      <c r="RNY349" s="12"/>
      <c r="RNZ349" s="12"/>
      <c r="ROA349" s="12"/>
      <c r="ROB349" s="12"/>
      <c r="ROC349" s="12"/>
      <c r="ROD349" s="12"/>
      <c r="ROE349" s="12"/>
      <c r="ROF349" s="12"/>
      <c r="ROG349" s="12"/>
      <c r="ROH349" s="12"/>
      <c r="ROI349" s="12"/>
      <c r="ROJ349" s="12"/>
      <c r="ROK349" s="12"/>
      <c r="ROL349" s="12"/>
      <c r="ROM349" s="12"/>
      <c r="RON349" s="12"/>
      <c r="ROO349" s="12"/>
      <c r="ROP349" s="12"/>
      <c r="ROQ349" s="12"/>
      <c r="ROR349" s="12"/>
      <c r="ROS349" s="12"/>
      <c r="ROT349" s="12"/>
      <c r="ROU349" s="12"/>
      <c r="ROV349" s="12"/>
      <c r="ROW349" s="12"/>
      <c r="ROX349" s="12"/>
      <c r="ROY349" s="12"/>
      <c r="ROZ349" s="12"/>
      <c r="RPA349" s="12"/>
      <c r="RPB349" s="12"/>
      <c r="RPC349" s="12"/>
      <c r="RPD349" s="12"/>
      <c r="RPE349" s="12"/>
      <c r="RPF349" s="12"/>
      <c r="RPG349" s="12"/>
      <c r="RPH349" s="12"/>
      <c r="RPI349" s="12"/>
      <c r="RPJ349" s="12"/>
      <c r="RPK349" s="12"/>
      <c r="RPL349" s="12"/>
      <c r="RPM349" s="12"/>
      <c r="RPN349" s="12"/>
      <c r="RPO349" s="12"/>
      <c r="RPP349" s="12"/>
      <c r="RPQ349" s="12"/>
      <c r="RPR349" s="12"/>
      <c r="RPS349" s="12"/>
      <c r="RPT349" s="12"/>
      <c r="RPU349" s="12"/>
      <c r="RPV349" s="12"/>
      <c r="RPW349" s="12"/>
      <c r="RPX349" s="12"/>
      <c r="RPY349" s="12"/>
      <c r="RPZ349" s="12"/>
      <c r="RQA349" s="12"/>
      <c r="RQB349" s="12"/>
      <c r="RQC349" s="12"/>
      <c r="RQD349" s="12"/>
      <c r="RQE349" s="12"/>
      <c r="RQF349" s="12"/>
      <c r="RQG349" s="12"/>
      <c r="RQH349" s="12"/>
      <c r="RQI349" s="12"/>
      <c r="RQJ349" s="12"/>
      <c r="RQK349" s="12"/>
      <c r="RQL349" s="12"/>
      <c r="RQM349" s="12"/>
      <c r="RQN349" s="12"/>
      <c r="RQO349" s="12"/>
      <c r="RQP349" s="12"/>
      <c r="RQQ349" s="12"/>
      <c r="RQR349" s="12"/>
      <c r="RQS349" s="12"/>
      <c r="RQT349" s="12"/>
      <c r="RQU349" s="12"/>
      <c r="RQV349" s="12"/>
      <c r="RQW349" s="12"/>
      <c r="RQX349" s="12"/>
      <c r="RQY349" s="12"/>
      <c r="RQZ349" s="12"/>
      <c r="RRA349" s="12"/>
      <c r="RRB349" s="12"/>
      <c r="RRC349" s="12"/>
      <c r="RRD349" s="12"/>
      <c r="RRE349" s="12"/>
      <c r="RRF349" s="12"/>
      <c r="RRG349" s="12"/>
      <c r="RRH349" s="12"/>
      <c r="RRI349" s="12"/>
      <c r="RRJ349" s="12"/>
      <c r="RRK349" s="12"/>
      <c r="RRL349" s="12"/>
      <c r="RRM349" s="12"/>
      <c r="RRN349" s="12"/>
      <c r="RRO349" s="12"/>
      <c r="RRP349" s="12"/>
      <c r="RRQ349" s="12"/>
      <c r="RRR349" s="12"/>
      <c r="RRS349" s="12"/>
      <c r="RRT349" s="12"/>
      <c r="RRU349" s="12"/>
      <c r="RRV349" s="12"/>
      <c r="RRW349" s="12"/>
      <c r="RRX349" s="12"/>
      <c r="RRY349" s="12"/>
      <c r="RRZ349" s="12"/>
      <c r="RSA349" s="12"/>
      <c r="RSB349" s="12"/>
      <c r="RSC349" s="12"/>
      <c r="RSD349" s="12"/>
      <c r="RSE349" s="12"/>
      <c r="RSF349" s="12"/>
      <c r="RSG349" s="12"/>
      <c r="RSH349" s="12"/>
      <c r="RSI349" s="12"/>
      <c r="RSJ349" s="12"/>
      <c r="RSK349" s="12"/>
      <c r="RSL349" s="12"/>
      <c r="RSM349" s="12"/>
      <c r="RSN349" s="12"/>
      <c r="RSO349" s="12"/>
      <c r="RSP349" s="12"/>
      <c r="RSQ349" s="12"/>
      <c r="RSR349" s="12"/>
      <c r="RSS349" s="12"/>
      <c r="RST349" s="12"/>
      <c r="RSU349" s="12"/>
      <c r="RSV349" s="12"/>
      <c r="RSW349" s="12"/>
      <c r="RSX349" s="12"/>
      <c r="RSY349" s="12"/>
      <c r="RSZ349" s="12"/>
      <c r="RTA349" s="12"/>
      <c r="RTB349" s="12"/>
      <c r="RTC349" s="12"/>
      <c r="RTD349" s="12"/>
      <c r="RTE349" s="12"/>
      <c r="RTF349" s="12"/>
      <c r="RTG349" s="12"/>
      <c r="RTH349" s="12"/>
      <c r="RTI349" s="12"/>
      <c r="RTJ349" s="12"/>
      <c r="RTK349" s="12"/>
      <c r="RTL349" s="12"/>
      <c r="RTM349" s="12"/>
      <c r="RTN349" s="12"/>
      <c r="RTO349" s="12"/>
      <c r="RTP349" s="12"/>
      <c r="RTQ349" s="12"/>
      <c r="RTR349" s="12"/>
      <c r="RTS349" s="12"/>
      <c r="RTT349" s="12"/>
      <c r="RTU349" s="12"/>
      <c r="RTV349" s="12"/>
      <c r="RTW349" s="12"/>
      <c r="RTX349" s="12"/>
      <c r="RTY349" s="12"/>
      <c r="RTZ349" s="12"/>
      <c r="RUA349" s="12"/>
      <c r="RUB349" s="12"/>
      <c r="RUC349" s="12"/>
      <c r="RUD349" s="12"/>
      <c r="RUE349" s="12"/>
      <c r="RUF349" s="12"/>
      <c r="RUG349" s="12"/>
      <c r="RUH349" s="12"/>
      <c r="RUI349" s="12"/>
      <c r="RUJ349" s="12"/>
      <c r="RUK349" s="12"/>
      <c r="RUL349" s="12"/>
      <c r="RUM349" s="12"/>
      <c r="RUN349" s="12"/>
      <c r="RUO349" s="12"/>
      <c r="RUP349" s="12"/>
      <c r="RUQ349" s="12"/>
      <c r="RUR349" s="12"/>
      <c r="RUS349" s="12"/>
      <c r="RUT349" s="12"/>
      <c r="RUU349" s="12"/>
      <c r="RUV349" s="12"/>
      <c r="RUW349" s="12"/>
      <c r="RUX349" s="12"/>
      <c r="RUY349" s="12"/>
      <c r="RUZ349" s="12"/>
      <c r="RVA349" s="12"/>
      <c r="RVB349" s="12"/>
      <c r="RVC349" s="12"/>
      <c r="RVD349" s="12"/>
      <c r="RVE349" s="12"/>
      <c r="RVF349" s="12"/>
      <c r="RVG349" s="12"/>
      <c r="RVH349" s="12"/>
      <c r="RVI349" s="12"/>
      <c r="RVJ349" s="12"/>
      <c r="RVK349" s="12"/>
      <c r="RVL349" s="12"/>
      <c r="RVM349" s="12"/>
      <c r="RVN349" s="12"/>
      <c r="RVO349" s="12"/>
      <c r="RVP349" s="12"/>
      <c r="RVQ349" s="12"/>
      <c r="RVR349" s="12"/>
      <c r="RVS349" s="12"/>
      <c r="RVT349" s="12"/>
      <c r="RVU349" s="12"/>
      <c r="RVV349" s="12"/>
      <c r="RVW349" s="12"/>
      <c r="RVX349" s="12"/>
      <c r="RVY349" s="12"/>
      <c r="RVZ349" s="12"/>
      <c r="RWA349" s="12"/>
      <c r="RWB349" s="12"/>
      <c r="RWC349" s="12"/>
      <c r="RWD349" s="12"/>
      <c r="RWE349" s="12"/>
      <c r="RWF349" s="12"/>
      <c r="RWG349" s="12"/>
      <c r="RWH349" s="12"/>
      <c r="RWI349" s="12"/>
      <c r="RWJ349" s="12"/>
      <c r="RWK349" s="12"/>
      <c r="RWL349" s="12"/>
      <c r="RWM349" s="12"/>
      <c r="RWN349" s="12"/>
      <c r="RWO349" s="12"/>
      <c r="RWP349" s="12"/>
      <c r="RWQ349" s="12"/>
      <c r="RWR349" s="12"/>
      <c r="RWS349" s="12"/>
      <c r="RWT349" s="12"/>
      <c r="RWU349" s="12"/>
      <c r="RWV349" s="12"/>
      <c r="RWW349" s="12"/>
      <c r="RWX349" s="12"/>
      <c r="RWY349" s="12"/>
      <c r="RWZ349" s="12"/>
      <c r="RXA349" s="12"/>
      <c r="RXB349" s="12"/>
      <c r="RXC349" s="12"/>
      <c r="RXD349" s="12"/>
      <c r="RXE349" s="12"/>
      <c r="RXF349" s="12"/>
      <c r="RXG349" s="12"/>
      <c r="RXH349" s="12"/>
      <c r="RXI349" s="12"/>
      <c r="RXJ349" s="12"/>
      <c r="RXK349" s="12"/>
      <c r="RXL349" s="12"/>
      <c r="RXM349" s="12"/>
      <c r="RXN349" s="12"/>
      <c r="RXO349" s="12"/>
      <c r="RXP349" s="12"/>
      <c r="RXQ349" s="12"/>
      <c r="RXR349" s="12"/>
      <c r="RXS349" s="12"/>
      <c r="RXT349" s="12"/>
      <c r="RXU349" s="12"/>
      <c r="RXV349" s="12"/>
      <c r="RXW349" s="12"/>
      <c r="RXX349" s="12"/>
      <c r="RXY349" s="12"/>
      <c r="RXZ349" s="12"/>
      <c r="RYA349" s="12"/>
      <c r="RYB349" s="12"/>
      <c r="RYC349" s="12"/>
      <c r="RYD349" s="12"/>
      <c r="RYE349" s="12"/>
      <c r="RYF349" s="12"/>
      <c r="RYG349" s="12"/>
      <c r="RYH349" s="12"/>
      <c r="RYI349" s="12"/>
      <c r="RYJ349" s="12"/>
      <c r="RYK349" s="12"/>
      <c r="RYL349" s="12"/>
      <c r="RYM349" s="12"/>
      <c r="RYN349" s="12"/>
      <c r="RYO349" s="12"/>
      <c r="RYP349" s="12"/>
      <c r="RYQ349" s="12"/>
      <c r="RYR349" s="12"/>
      <c r="RYS349" s="12"/>
      <c r="RYT349" s="12"/>
      <c r="RYU349" s="12"/>
      <c r="RYV349" s="12"/>
      <c r="RYW349" s="12"/>
      <c r="RYX349" s="12"/>
      <c r="RYY349" s="12"/>
      <c r="RYZ349" s="12"/>
      <c r="RZA349" s="12"/>
      <c r="RZB349" s="12"/>
      <c r="RZC349" s="12"/>
      <c r="RZD349" s="12"/>
      <c r="RZE349" s="12"/>
      <c r="RZF349" s="12"/>
      <c r="RZG349" s="12"/>
      <c r="RZH349" s="12"/>
      <c r="RZI349" s="12"/>
      <c r="RZJ349" s="12"/>
      <c r="RZK349" s="12"/>
      <c r="RZL349" s="12"/>
      <c r="RZM349" s="12"/>
      <c r="RZN349" s="12"/>
      <c r="RZO349" s="12"/>
      <c r="RZP349" s="12"/>
      <c r="RZQ349" s="12"/>
      <c r="RZR349" s="12"/>
      <c r="RZS349" s="12"/>
      <c r="RZT349" s="12"/>
      <c r="RZU349" s="12"/>
      <c r="RZV349" s="12"/>
      <c r="RZW349" s="12"/>
      <c r="RZX349" s="12"/>
      <c r="RZY349" s="12"/>
      <c r="RZZ349" s="12"/>
      <c r="SAA349" s="12"/>
      <c r="SAB349" s="12"/>
      <c r="SAC349" s="12"/>
      <c r="SAD349" s="12"/>
      <c r="SAE349" s="12"/>
      <c r="SAF349" s="12"/>
      <c r="SAG349" s="12"/>
      <c r="SAH349" s="12"/>
      <c r="SAI349" s="12"/>
      <c r="SAJ349" s="12"/>
      <c r="SAK349" s="12"/>
      <c r="SAL349" s="12"/>
      <c r="SAM349" s="12"/>
      <c r="SAN349" s="12"/>
      <c r="SAO349" s="12"/>
      <c r="SAP349" s="12"/>
      <c r="SAQ349" s="12"/>
      <c r="SAR349" s="12"/>
      <c r="SAS349" s="12"/>
      <c r="SAT349" s="12"/>
      <c r="SAU349" s="12"/>
      <c r="SAV349" s="12"/>
      <c r="SAW349" s="12"/>
      <c r="SAX349" s="12"/>
      <c r="SAY349" s="12"/>
      <c r="SAZ349" s="12"/>
      <c r="SBA349" s="12"/>
      <c r="SBB349" s="12"/>
      <c r="SBC349" s="12"/>
      <c r="SBD349" s="12"/>
      <c r="SBE349" s="12"/>
      <c r="SBF349" s="12"/>
      <c r="SBG349" s="12"/>
      <c r="SBH349" s="12"/>
      <c r="SBI349" s="12"/>
      <c r="SBJ349" s="12"/>
      <c r="SBK349" s="12"/>
      <c r="SBL349" s="12"/>
      <c r="SBM349" s="12"/>
      <c r="SBN349" s="12"/>
      <c r="SBO349" s="12"/>
      <c r="SBP349" s="12"/>
      <c r="SBQ349" s="12"/>
      <c r="SBR349" s="12"/>
      <c r="SBS349" s="12"/>
      <c r="SBT349" s="12"/>
      <c r="SBU349" s="12"/>
      <c r="SBV349" s="12"/>
      <c r="SBW349" s="12"/>
      <c r="SBX349" s="12"/>
      <c r="SBY349" s="12"/>
      <c r="SBZ349" s="12"/>
      <c r="SCA349" s="12"/>
      <c r="SCB349" s="12"/>
      <c r="SCC349" s="12"/>
      <c r="SCD349" s="12"/>
      <c r="SCE349" s="12"/>
      <c r="SCF349" s="12"/>
      <c r="SCG349" s="12"/>
      <c r="SCH349" s="12"/>
      <c r="SCI349" s="12"/>
      <c r="SCJ349" s="12"/>
      <c r="SCK349" s="12"/>
      <c r="SCL349" s="12"/>
      <c r="SCM349" s="12"/>
      <c r="SCN349" s="12"/>
      <c r="SCO349" s="12"/>
      <c r="SCP349" s="12"/>
      <c r="SCQ349" s="12"/>
      <c r="SCR349" s="12"/>
      <c r="SCS349" s="12"/>
      <c r="SCT349" s="12"/>
      <c r="SCU349" s="12"/>
      <c r="SCV349" s="12"/>
      <c r="SCW349" s="12"/>
      <c r="SCX349" s="12"/>
      <c r="SCY349" s="12"/>
      <c r="SCZ349" s="12"/>
      <c r="SDA349" s="12"/>
      <c r="SDB349" s="12"/>
      <c r="SDC349" s="12"/>
      <c r="SDD349" s="12"/>
      <c r="SDE349" s="12"/>
      <c r="SDF349" s="12"/>
      <c r="SDG349" s="12"/>
      <c r="SDH349" s="12"/>
      <c r="SDI349" s="12"/>
      <c r="SDJ349" s="12"/>
      <c r="SDK349" s="12"/>
      <c r="SDL349" s="12"/>
      <c r="SDM349" s="12"/>
      <c r="SDN349" s="12"/>
      <c r="SDO349" s="12"/>
      <c r="SDP349" s="12"/>
      <c r="SDQ349" s="12"/>
      <c r="SDR349" s="12"/>
      <c r="SDS349" s="12"/>
      <c r="SDT349" s="12"/>
      <c r="SDU349" s="12"/>
      <c r="SDV349" s="12"/>
      <c r="SDW349" s="12"/>
      <c r="SDX349" s="12"/>
      <c r="SDY349" s="12"/>
      <c r="SDZ349" s="12"/>
      <c r="SEA349" s="12"/>
      <c r="SEB349" s="12"/>
      <c r="SEC349" s="12"/>
      <c r="SED349" s="12"/>
      <c r="SEE349" s="12"/>
      <c r="SEF349" s="12"/>
      <c r="SEG349" s="12"/>
      <c r="SEH349" s="12"/>
      <c r="SEI349" s="12"/>
      <c r="SEJ349" s="12"/>
      <c r="SEK349" s="12"/>
      <c r="SEL349" s="12"/>
      <c r="SEM349" s="12"/>
      <c r="SEN349" s="12"/>
      <c r="SEO349" s="12"/>
      <c r="SEP349" s="12"/>
      <c r="SEQ349" s="12"/>
      <c r="SER349" s="12"/>
      <c r="SES349" s="12"/>
      <c r="SET349" s="12"/>
      <c r="SEU349" s="12"/>
      <c r="SEV349" s="12"/>
      <c r="SEW349" s="12"/>
      <c r="SEX349" s="12"/>
      <c r="SEY349" s="12"/>
      <c r="SEZ349" s="12"/>
      <c r="SFA349" s="12"/>
      <c r="SFB349" s="12"/>
      <c r="SFC349" s="12"/>
      <c r="SFD349" s="12"/>
      <c r="SFE349" s="12"/>
      <c r="SFF349" s="12"/>
      <c r="SFG349" s="12"/>
      <c r="SFH349" s="12"/>
      <c r="SFI349" s="12"/>
      <c r="SFJ349" s="12"/>
      <c r="SFK349" s="12"/>
      <c r="SFL349" s="12"/>
      <c r="SFM349" s="12"/>
      <c r="SFN349" s="12"/>
      <c r="SFO349" s="12"/>
      <c r="SFP349" s="12"/>
      <c r="SFQ349" s="12"/>
      <c r="SFR349" s="12"/>
      <c r="SFS349" s="12"/>
      <c r="SFT349" s="12"/>
      <c r="SFU349" s="12"/>
      <c r="SFV349" s="12"/>
      <c r="SFW349" s="12"/>
      <c r="SFX349" s="12"/>
      <c r="SFY349" s="12"/>
      <c r="SFZ349" s="12"/>
      <c r="SGA349" s="12"/>
      <c r="SGB349" s="12"/>
      <c r="SGC349" s="12"/>
      <c r="SGD349" s="12"/>
      <c r="SGE349" s="12"/>
      <c r="SGF349" s="12"/>
      <c r="SGG349" s="12"/>
      <c r="SGH349" s="12"/>
      <c r="SGI349" s="12"/>
      <c r="SGJ349" s="12"/>
      <c r="SGK349" s="12"/>
      <c r="SGL349" s="12"/>
      <c r="SGM349" s="12"/>
      <c r="SGN349" s="12"/>
      <c r="SGO349" s="12"/>
      <c r="SGP349" s="12"/>
      <c r="SGQ349" s="12"/>
      <c r="SGR349" s="12"/>
      <c r="SGS349" s="12"/>
      <c r="SGT349" s="12"/>
      <c r="SGU349" s="12"/>
      <c r="SGV349" s="12"/>
      <c r="SGW349" s="12"/>
      <c r="SGX349" s="12"/>
      <c r="SGY349" s="12"/>
      <c r="SGZ349" s="12"/>
      <c r="SHA349" s="12"/>
      <c r="SHB349" s="12"/>
      <c r="SHC349" s="12"/>
      <c r="SHD349" s="12"/>
      <c r="SHE349" s="12"/>
      <c r="SHF349" s="12"/>
      <c r="SHG349" s="12"/>
      <c r="SHH349" s="12"/>
      <c r="SHI349" s="12"/>
      <c r="SHJ349" s="12"/>
      <c r="SHK349" s="12"/>
      <c r="SHL349" s="12"/>
      <c r="SHM349" s="12"/>
      <c r="SHN349" s="12"/>
      <c r="SHO349" s="12"/>
      <c r="SHP349" s="12"/>
      <c r="SHQ349" s="12"/>
      <c r="SHR349" s="12"/>
      <c r="SHS349" s="12"/>
      <c r="SHT349" s="12"/>
      <c r="SHU349" s="12"/>
      <c r="SHV349" s="12"/>
      <c r="SHW349" s="12"/>
      <c r="SHX349" s="12"/>
      <c r="SHY349" s="12"/>
      <c r="SHZ349" s="12"/>
      <c r="SIA349" s="12"/>
      <c r="SIB349" s="12"/>
      <c r="SIC349" s="12"/>
      <c r="SID349" s="12"/>
      <c r="SIE349" s="12"/>
      <c r="SIF349" s="12"/>
      <c r="SIG349" s="12"/>
      <c r="SIH349" s="12"/>
      <c r="SII349" s="12"/>
      <c r="SIJ349" s="12"/>
      <c r="SIK349" s="12"/>
      <c r="SIL349" s="12"/>
      <c r="SIM349" s="12"/>
      <c r="SIN349" s="12"/>
      <c r="SIO349" s="12"/>
      <c r="SIP349" s="12"/>
      <c r="SIQ349" s="12"/>
      <c r="SIR349" s="12"/>
      <c r="SIS349" s="12"/>
      <c r="SIT349" s="12"/>
      <c r="SIU349" s="12"/>
      <c r="SIV349" s="12"/>
      <c r="SIW349" s="12"/>
      <c r="SIX349" s="12"/>
      <c r="SIY349" s="12"/>
      <c r="SIZ349" s="12"/>
      <c r="SJA349" s="12"/>
      <c r="SJB349" s="12"/>
      <c r="SJC349" s="12"/>
      <c r="SJD349" s="12"/>
      <c r="SJE349" s="12"/>
      <c r="SJF349" s="12"/>
      <c r="SJG349" s="12"/>
      <c r="SJH349" s="12"/>
      <c r="SJI349" s="12"/>
      <c r="SJJ349" s="12"/>
      <c r="SJK349" s="12"/>
      <c r="SJL349" s="12"/>
      <c r="SJM349" s="12"/>
      <c r="SJN349" s="12"/>
      <c r="SJO349" s="12"/>
      <c r="SJP349" s="12"/>
      <c r="SJQ349" s="12"/>
      <c r="SJR349" s="12"/>
      <c r="SJS349" s="12"/>
      <c r="SJT349" s="12"/>
      <c r="SJU349" s="12"/>
      <c r="SJV349" s="12"/>
      <c r="SJW349" s="12"/>
      <c r="SJX349" s="12"/>
      <c r="SJY349" s="12"/>
      <c r="SJZ349" s="12"/>
      <c r="SKA349" s="12"/>
      <c r="SKB349" s="12"/>
      <c r="SKC349" s="12"/>
      <c r="SKD349" s="12"/>
      <c r="SKE349" s="12"/>
      <c r="SKF349" s="12"/>
      <c r="SKG349" s="12"/>
      <c r="SKH349" s="12"/>
      <c r="SKI349" s="12"/>
      <c r="SKJ349" s="12"/>
      <c r="SKK349" s="12"/>
      <c r="SKL349" s="12"/>
      <c r="SKM349" s="12"/>
      <c r="SKN349" s="12"/>
      <c r="SKO349" s="12"/>
      <c r="SKP349" s="12"/>
      <c r="SKQ349" s="12"/>
      <c r="SKR349" s="12"/>
      <c r="SKS349" s="12"/>
      <c r="SKT349" s="12"/>
      <c r="SKU349" s="12"/>
      <c r="SKV349" s="12"/>
      <c r="SKW349" s="12"/>
      <c r="SKX349" s="12"/>
      <c r="SKY349" s="12"/>
      <c r="SKZ349" s="12"/>
      <c r="SLA349" s="12"/>
      <c r="SLB349" s="12"/>
      <c r="SLC349" s="12"/>
      <c r="SLD349" s="12"/>
      <c r="SLE349" s="12"/>
      <c r="SLF349" s="12"/>
      <c r="SLG349" s="12"/>
      <c r="SLH349" s="12"/>
      <c r="SLI349" s="12"/>
      <c r="SLJ349" s="12"/>
      <c r="SLK349" s="12"/>
      <c r="SLL349" s="12"/>
      <c r="SLM349" s="12"/>
      <c r="SLN349" s="12"/>
      <c r="SLO349" s="12"/>
      <c r="SLP349" s="12"/>
      <c r="SLQ349" s="12"/>
      <c r="SLR349" s="12"/>
      <c r="SLS349" s="12"/>
      <c r="SLT349" s="12"/>
      <c r="SLU349" s="12"/>
      <c r="SLV349" s="12"/>
      <c r="SLW349" s="12"/>
      <c r="SLX349" s="12"/>
      <c r="SLY349" s="12"/>
      <c r="SLZ349" s="12"/>
      <c r="SMA349" s="12"/>
      <c r="SMB349" s="12"/>
      <c r="SMC349" s="12"/>
      <c r="SMD349" s="12"/>
      <c r="SME349" s="12"/>
      <c r="SMF349" s="12"/>
      <c r="SMG349" s="12"/>
      <c r="SMH349" s="12"/>
      <c r="SMI349" s="12"/>
      <c r="SMJ349" s="12"/>
      <c r="SMK349" s="12"/>
      <c r="SML349" s="12"/>
      <c r="SMM349" s="12"/>
      <c r="SMN349" s="12"/>
      <c r="SMO349" s="12"/>
      <c r="SMP349" s="12"/>
      <c r="SMQ349" s="12"/>
      <c r="SMR349" s="12"/>
      <c r="SMS349" s="12"/>
      <c r="SMT349" s="12"/>
      <c r="SMU349" s="12"/>
      <c r="SMV349" s="12"/>
      <c r="SMW349" s="12"/>
      <c r="SMX349" s="12"/>
      <c r="SMY349" s="12"/>
      <c r="SMZ349" s="12"/>
      <c r="SNA349" s="12"/>
      <c r="SNB349" s="12"/>
      <c r="SNC349" s="12"/>
      <c r="SND349" s="12"/>
      <c r="SNE349" s="12"/>
      <c r="SNF349" s="12"/>
      <c r="SNG349" s="12"/>
      <c r="SNH349" s="12"/>
      <c r="SNI349" s="12"/>
      <c r="SNJ349" s="12"/>
      <c r="SNK349" s="12"/>
      <c r="SNL349" s="12"/>
      <c r="SNM349" s="12"/>
      <c r="SNN349" s="12"/>
      <c r="SNO349" s="12"/>
      <c r="SNP349" s="12"/>
      <c r="SNQ349" s="12"/>
      <c r="SNR349" s="12"/>
      <c r="SNS349" s="12"/>
      <c r="SNT349" s="12"/>
      <c r="SNU349" s="12"/>
      <c r="SNV349" s="12"/>
      <c r="SNW349" s="12"/>
      <c r="SNX349" s="12"/>
      <c r="SNY349" s="12"/>
      <c r="SNZ349" s="12"/>
      <c r="SOA349" s="12"/>
      <c r="SOB349" s="12"/>
      <c r="SOC349" s="12"/>
      <c r="SOD349" s="12"/>
      <c r="SOE349" s="12"/>
      <c r="SOF349" s="12"/>
      <c r="SOG349" s="12"/>
      <c r="SOH349" s="12"/>
      <c r="SOI349" s="12"/>
      <c r="SOJ349" s="12"/>
      <c r="SOK349" s="12"/>
      <c r="SOL349" s="12"/>
      <c r="SOM349" s="12"/>
      <c r="SON349" s="12"/>
      <c r="SOO349" s="12"/>
      <c r="SOP349" s="12"/>
      <c r="SOQ349" s="12"/>
      <c r="SOR349" s="12"/>
      <c r="SOS349" s="12"/>
      <c r="SOT349" s="12"/>
      <c r="SOU349" s="12"/>
      <c r="SOV349" s="12"/>
      <c r="SOW349" s="12"/>
      <c r="SOX349" s="12"/>
      <c r="SOY349" s="12"/>
      <c r="SOZ349" s="12"/>
      <c r="SPA349" s="12"/>
      <c r="SPB349" s="12"/>
      <c r="SPC349" s="12"/>
      <c r="SPD349" s="12"/>
      <c r="SPE349" s="12"/>
      <c r="SPF349" s="12"/>
      <c r="SPG349" s="12"/>
      <c r="SPH349" s="12"/>
      <c r="SPI349" s="12"/>
      <c r="SPJ349" s="12"/>
      <c r="SPK349" s="12"/>
      <c r="SPL349" s="12"/>
      <c r="SPM349" s="12"/>
      <c r="SPN349" s="12"/>
      <c r="SPO349" s="12"/>
      <c r="SPP349" s="12"/>
      <c r="SPQ349" s="12"/>
      <c r="SPR349" s="12"/>
      <c r="SPS349" s="12"/>
      <c r="SPT349" s="12"/>
      <c r="SPU349" s="12"/>
      <c r="SPV349" s="12"/>
      <c r="SPW349" s="12"/>
      <c r="SPX349" s="12"/>
      <c r="SPY349" s="12"/>
      <c r="SPZ349" s="12"/>
      <c r="SQA349" s="12"/>
      <c r="SQB349" s="12"/>
      <c r="SQC349" s="12"/>
      <c r="SQD349" s="12"/>
      <c r="SQE349" s="12"/>
      <c r="SQF349" s="12"/>
      <c r="SQG349" s="12"/>
      <c r="SQH349" s="12"/>
      <c r="SQI349" s="12"/>
      <c r="SQJ349" s="12"/>
      <c r="SQK349" s="12"/>
      <c r="SQL349" s="12"/>
      <c r="SQM349" s="12"/>
      <c r="SQN349" s="12"/>
      <c r="SQO349" s="12"/>
      <c r="SQP349" s="12"/>
      <c r="SQQ349" s="12"/>
      <c r="SQR349" s="12"/>
      <c r="SQS349" s="12"/>
      <c r="SQT349" s="12"/>
      <c r="SQU349" s="12"/>
      <c r="SQV349" s="12"/>
      <c r="SQW349" s="12"/>
      <c r="SQX349" s="12"/>
      <c r="SQY349" s="12"/>
      <c r="SQZ349" s="12"/>
      <c r="SRA349" s="12"/>
      <c r="SRB349" s="12"/>
      <c r="SRC349" s="12"/>
      <c r="SRD349" s="12"/>
      <c r="SRE349" s="12"/>
      <c r="SRF349" s="12"/>
      <c r="SRG349" s="12"/>
      <c r="SRH349" s="12"/>
      <c r="SRI349" s="12"/>
      <c r="SRJ349" s="12"/>
      <c r="SRK349" s="12"/>
      <c r="SRL349" s="12"/>
      <c r="SRM349" s="12"/>
      <c r="SRN349" s="12"/>
      <c r="SRO349" s="12"/>
      <c r="SRP349" s="12"/>
      <c r="SRQ349" s="12"/>
      <c r="SRR349" s="12"/>
      <c r="SRS349" s="12"/>
      <c r="SRT349" s="12"/>
      <c r="SRU349" s="12"/>
      <c r="SRV349" s="12"/>
      <c r="SRW349" s="12"/>
      <c r="SRX349" s="12"/>
      <c r="SRY349" s="12"/>
      <c r="SRZ349" s="12"/>
      <c r="SSA349" s="12"/>
      <c r="SSB349" s="12"/>
      <c r="SSC349" s="12"/>
      <c r="SSD349" s="12"/>
      <c r="SSE349" s="12"/>
      <c r="SSF349" s="12"/>
      <c r="SSG349" s="12"/>
      <c r="SSH349" s="12"/>
      <c r="SSI349" s="12"/>
      <c r="SSJ349" s="12"/>
      <c r="SSK349" s="12"/>
      <c r="SSL349" s="12"/>
      <c r="SSM349" s="12"/>
      <c r="SSN349" s="12"/>
      <c r="SSO349" s="12"/>
      <c r="SSP349" s="12"/>
      <c r="SSQ349" s="12"/>
      <c r="SSR349" s="12"/>
      <c r="SSS349" s="12"/>
      <c r="SST349" s="12"/>
      <c r="SSU349" s="12"/>
      <c r="SSV349" s="12"/>
      <c r="SSW349" s="12"/>
      <c r="SSX349" s="12"/>
      <c r="SSY349" s="12"/>
      <c r="SSZ349" s="12"/>
      <c r="STA349" s="12"/>
      <c r="STB349" s="12"/>
      <c r="STC349" s="12"/>
      <c r="STD349" s="12"/>
      <c r="STE349" s="12"/>
      <c r="STF349" s="12"/>
      <c r="STG349" s="12"/>
      <c r="STH349" s="12"/>
      <c r="STI349" s="12"/>
      <c r="STJ349" s="12"/>
      <c r="STK349" s="12"/>
      <c r="STL349" s="12"/>
      <c r="STM349" s="12"/>
      <c r="STN349" s="12"/>
      <c r="STO349" s="12"/>
      <c r="STP349" s="12"/>
      <c r="STQ349" s="12"/>
      <c r="STR349" s="12"/>
      <c r="STS349" s="12"/>
      <c r="STT349" s="12"/>
      <c r="STU349" s="12"/>
      <c r="STV349" s="12"/>
      <c r="STW349" s="12"/>
      <c r="STX349" s="12"/>
      <c r="STY349" s="12"/>
      <c r="STZ349" s="12"/>
      <c r="SUA349" s="12"/>
      <c r="SUB349" s="12"/>
      <c r="SUC349" s="12"/>
      <c r="SUD349" s="12"/>
      <c r="SUE349" s="12"/>
      <c r="SUF349" s="12"/>
      <c r="SUG349" s="12"/>
      <c r="SUH349" s="12"/>
      <c r="SUI349" s="12"/>
      <c r="SUJ349" s="12"/>
      <c r="SUK349" s="12"/>
      <c r="SUL349" s="12"/>
      <c r="SUM349" s="12"/>
      <c r="SUN349" s="12"/>
      <c r="SUO349" s="12"/>
      <c r="SUP349" s="12"/>
      <c r="SUQ349" s="12"/>
      <c r="SUR349" s="12"/>
      <c r="SUS349" s="12"/>
      <c r="SUT349" s="12"/>
      <c r="SUU349" s="12"/>
      <c r="SUV349" s="12"/>
      <c r="SUW349" s="12"/>
      <c r="SUX349" s="12"/>
      <c r="SUY349" s="12"/>
      <c r="SUZ349" s="12"/>
      <c r="SVA349" s="12"/>
      <c r="SVB349" s="12"/>
      <c r="SVC349" s="12"/>
      <c r="SVD349" s="12"/>
      <c r="SVE349" s="12"/>
      <c r="SVF349" s="12"/>
      <c r="SVG349" s="12"/>
      <c r="SVH349" s="12"/>
      <c r="SVI349" s="12"/>
      <c r="SVJ349" s="12"/>
      <c r="SVK349" s="12"/>
      <c r="SVL349" s="12"/>
      <c r="SVM349" s="12"/>
      <c r="SVN349" s="12"/>
      <c r="SVO349" s="12"/>
      <c r="SVP349" s="12"/>
      <c r="SVQ349" s="12"/>
      <c r="SVR349" s="12"/>
      <c r="SVS349" s="12"/>
      <c r="SVT349" s="12"/>
      <c r="SVU349" s="12"/>
      <c r="SVV349" s="12"/>
      <c r="SVW349" s="12"/>
      <c r="SVX349" s="12"/>
      <c r="SVY349" s="12"/>
      <c r="SVZ349" s="12"/>
      <c r="SWA349" s="12"/>
      <c r="SWB349" s="12"/>
      <c r="SWC349" s="12"/>
      <c r="SWD349" s="12"/>
      <c r="SWE349" s="12"/>
      <c r="SWF349" s="12"/>
      <c r="SWG349" s="12"/>
      <c r="SWH349" s="12"/>
      <c r="SWI349" s="12"/>
      <c r="SWJ349" s="12"/>
      <c r="SWK349" s="12"/>
      <c r="SWL349" s="12"/>
      <c r="SWM349" s="12"/>
      <c r="SWN349" s="12"/>
      <c r="SWO349" s="12"/>
      <c r="SWP349" s="12"/>
      <c r="SWQ349" s="12"/>
      <c r="SWR349" s="12"/>
      <c r="SWS349" s="12"/>
      <c r="SWT349" s="12"/>
      <c r="SWU349" s="12"/>
      <c r="SWV349" s="12"/>
      <c r="SWW349" s="12"/>
      <c r="SWX349" s="12"/>
      <c r="SWY349" s="12"/>
      <c r="SWZ349" s="12"/>
      <c r="SXA349" s="12"/>
      <c r="SXB349" s="12"/>
      <c r="SXC349" s="12"/>
      <c r="SXD349" s="12"/>
      <c r="SXE349" s="12"/>
      <c r="SXF349" s="12"/>
      <c r="SXG349" s="12"/>
      <c r="SXH349" s="12"/>
      <c r="SXI349" s="12"/>
      <c r="SXJ349" s="12"/>
      <c r="SXK349" s="12"/>
      <c r="SXL349" s="12"/>
      <c r="SXM349" s="12"/>
      <c r="SXN349" s="12"/>
      <c r="SXO349" s="12"/>
      <c r="SXP349" s="12"/>
      <c r="SXQ349" s="12"/>
      <c r="SXR349" s="12"/>
      <c r="SXS349" s="12"/>
      <c r="SXT349" s="12"/>
      <c r="SXU349" s="12"/>
      <c r="SXV349" s="12"/>
      <c r="SXW349" s="12"/>
      <c r="SXX349" s="12"/>
      <c r="SXY349" s="12"/>
      <c r="SXZ349" s="12"/>
      <c r="SYA349" s="12"/>
      <c r="SYB349" s="12"/>
      <c r="SYC349" s="12"/>
      <c r="SYD349" s="12"/>
      <c r="SYE349" s="12"/>
      <c r="SYF349" s="12"/>
      <c r="SYG349" s="12"/>
      <c r="SYH349" s="12"/>
      <c r="SYI349" s="12"/>
      <c r="SYJ349" s="12"/>
      <c r="SYK349" s="12"/>
      <c r="SYL349" s="12"/>
      <c r="SYM349" s="12"/>
      <c r="SYN349" s="12"/>
      <c r="SYO349" s="12"/>
      <c r="SYP349" s="12"/>
      <c r="SYQ349" s="12"/>
      <c r="SYR349" s="12"/>
      <c r="SYS349" s="12"/>
      <c r="SYT349" s="12"/>
      <c r="SYU349" s="12"/>
      <c r="SYV349" s="12"/>
      <c r="SYW349" s="12"/>
      <c r="SYX349" s="12"/>
      <c r="SYY349" s="12"/>
      <c r="SYZ349" s="12"/>
      <c r="SZA349" s="12"/>
      <c r="SZB349" s="12"/>
      <c r="SZC349" s="12"/>
      <c r="SZD349" s="12"/>
      <c r="SZE349" s="12"/>
      <c r="SZF349" s="12"/>
      <c r="SZG349" s="12"/>
      <c r="SZH349" s="12"/>
      <c r="SZI349" s="12"/>
      <c r="SZJ349" s="12"/>
      <c r="SZK349" s="12"/>
      <c r="SZL349" s="12"/>
      <c r="SZM349" s="12"/>
      <c r="SZN349" s="12"/>
      <c r="SZO349" s="12"/>
      <c r="SZP349" s="12"/>
      <c r="SZQ349" s="12"/>
      <c r="SZR349" s="12"/>
      <c r="SZS349" s="12"/>
      <c r="SZT349" s="12"/>
      <c r="SZU349" s="12"/>
      <c r="SZV349" s="12"/>
      <c r="SZW349" s="12"/>
      <c r="SZX349" s="12"/>
      <c r="SZY349" s="12"/>
      <c r="SZZ349" s="12"/>
      <c r="TAA349" s="12"/>
      <c r="TAB349" s="12"/>
      <c r="TAC349" s="12"/>
      <c r="TAD349" s="12"/>
      <c r="TAE349" s="12"/>
      <c r="TAF349" s="12"/>
      <c r="TAG349" s="12"/>
      <c r="TAH349" s="12"/>
      <c r="TAI349" s="12"/>
      <c r="TAJ349" s="12"/>
      <c r="TAK349" s="12"/>
      <c r="TAL349" s="12"/>
      <c r="TAM349" s="12"/>
      <c r="TAN349" s="12"/>
      <c r="TAO349" s="12"/>
      <c r="TAP349" s="12"/>
      <c r="TAQ349" s="12"/>
      <c r="TAR349" s="12"/>
      <c r="TAS349" s="12"/>
      <c r="TAT349" s="12"/>
      <c r="TAU349" s="12"/>
      <c r="TAV349" s="12"/>
      <c r="TAW349" s="12"/>
      <c r="TAX349" s="12"/>
      <c r="TAY349" s="12"/>
      <c r="TAZ349" s="12"/>
      <c r="TBA349" s="12"/>
      <c r="TBB349" s="12"/>
      <c r="TBC349" s="12"/>
      <c r="TBD349" s="12"/>
      <c r="TBE349" s="12"/>
      <c r="TBF349" s="12"/>
      <c r="TBG349" s="12"/>
      <c r="TBH349" s="12"/>
      <c r="TBI349" s="12"/>
      <c r="TBJ349" s="12"/>
      <c r="TBK349" s="12"/>
      <c r="TBL349" s="12"/>
      <c r="TBM349" s="12"/>
      <c r="TBN349" s="12"/>
      <c r="TBO349" s="12"/>
      <c r="TBP349" s="12"/>
      <c r="TBQ349" s="12"/>
      <c r="TBR349" s="12"/>
      <c r="TBS349" s="12"/>
      <c r="TBT349" s="12"/>
      <c r="TBU349" s="12"/>
      <c r="TBV349" s="12"/>
      <c r="TBW349" s="12"/>
      <c r="TBX349" s="12"/>
      <c r="TBY349" s="12"/>
      <c r="TBZ349" s="12"/>
      <c r="TCA349" s="12"/>
      <c r="TCB349" s="12"/>
      <c r="TCC349" s="12"/>
      <c r="TCD349" s="12"/>
      <c r="TCE349" s="12"/>
      <c r="TCF349" s="12"/>
      <c r="TCG349" s="12"/>
      <c r="TCH349" s="12"/>
      <c r="TCI349" s="12"/>
      <c r="TCJ349" s="12"/>
      <c r="TCK349" s="12"/>
      <c r="TCL349" s="12"/>
      <c r="TCM349" s="12"/>
      <c r="TCN349" s="12"/>
      <c r="TCO349" s="12"/>
      <c r="TCP349" s="12"/>
      <c r="TCQ349" s="12"/>
      <c r="TCR349" s="12"/>
      <c r="TCS349" s="12"/>
      <c r="TCT349" s="12"/>
      <c r="TCU349" s="12"/>
      <c r="TCV349" s="12"/>
      <c r="TCW349" s="12"/>
      <c r="TCX349" s="12"/>
      <c r="TCY349" s="12"/>
      <c r="TCZ349" s="12"/>
      <c r="TDA349" s="12"/>
      <c r="TDB349" s="12"/>
      <c r="TDC349" s="12"/>
      <c r="TDD349" s="12"/>
      <c r="TDE349" s="12"/>
      <c r="TDF349" s="12"/>
      <c r="TDG349" s="12"/>
      <c r="TDH349" s="12"/>
      <c r="TDI349" s="12"/>
      <c r="TDJ349" s="12"/>
      <c r="TDK349" s="12"/>
      <c r="TDL349" s="12"/>
      <c r="TDM349" s="12"/>
      <c r="TDN349" s="12"/>
      <c r="TDO349" s="12"/>
      <c r="TDP349" s="12"/>
      <c r="TDQ349" s="12"/>
      <c r="TDR349" s="12"/>
      <c r="TDS349" s="12"/>
      <c r="TDT349" s="12"/>
      <c r="TDU349" s="12"/>
      <c r="TDV349" s="12"/>
      <c r="TDW349" s="12"/>
      <c r="TDX349" s="12"/>
      <c r="TDY349" s="12"/>
      <c r="TDZ349" s="12"/>
      <c r="TEA349" s="12"/>
      <c r="TEB349" s="12"/>
      <c r="TEC349" s="12"/>
      <c r="TED349" s="12"/>
      <c r="TEE349" s="12"/>
      <c r="TEF349" s="12"/>
      <c r="TEG349" s="12"/>
      <c r="TEH349" s="12"/>
      <c r="TEI349" s="12"/>
      <c r="TEJ349" s="12"/>
      <c r="TEK349" s="12"/>
      <c r="TEL349" s="12"/>
      <c r="TEM349" s="12"/>
      <c r="TEN349" s="12"/>
      <c r="TEO349" s="12"/>
      <c r="TEP349" s="12"/>
      <c r="TEQ349" s="12"/>
      <c r="TER349" s="12"/>
      <c r="TES349" s="12"/>
      <c r="TET349" s="12"/>
      <c r="TEU349" s="12"/>
      <c r="TEV349" s="12"/>
      <c r="TEW349" s="12"/>
      <c r="TEX349" s="12"/>
      <c r="TEY349" s="12"/>
      <c r="TEZ349" s="12"/>
      <c r="TFA349" s="12"/>
      <c r="TFB349" s="12"/>
      <c r="TFC349" s="12"/>
      <c r="TFD349" s="12"/>
      <c r="TFE349" s="12"/>
      <c r="TFF349" s="12"/>
      <c r="TFG349" s="12"/>
      <c r="TFH349" s="12"/>
      <c r="TFI349" s="12"/>
      <c r="TFJ349" s="12"/>
      <c r="TFK349" s="12"/>
      <c r="TFL349" s="12"/>
      <c r="TFM349" s="12"/>
      <c r="TFN349" s="12"/>
      <c r="TFO349" s="12"/>
      <c r="TFP349" s="12"/>
      <c r="TFQ349" s="12"/>
      <c r="TFR349" s="12"/>
      <c r="TFS349" s="12"/>
      <c r="TFT349" s="12"/>
      <c r="TFU349" s="12"/>
      <c r="TFV349" s="12"/>
      <c r="TFW349" s="12"/>
      <c r="TFX349" s="12"/>
      <c r="TFY349" s="12"/>
      <c r="TFZ349" s="12"/>
      <c r="TGA349" s="12"/>
      <c r="TGB349" s="12"/>
      <c r="TGC349" s="12"/>
      <c r="TGD349" s="12"/>
      <c r="TGE349" s="12"/>
      <c r="TGF349" s="12"/>
      <c r="TGG349" s="12"/>
      <c r="TGH349" s="12"/>
      <c r="TGI349" s="12"/>
      <c r="TGJ349" s="12"/>
      <c r="TGK349" s="12"/>
      <c r="TGL349" s="12"/>
      <c r="TGM349" s="12"/>
      <c r="TGN349" s="12"/>
      <c r="TGO349" s="12"/>
      <c r="TGP349" s="12"/>
      <c r="TGQ349" s="12"/>
      <c r="TGR349" s="12"/>
      <c r="TGS349" s="12"/>
      <c r="TGT349" s="12"/>
      <c r="TGU349" s="12"/>
      <c r="TGV349" s="12"/>
      <c r="TGW349" s="12"/>
      <c r="TGX349" s="12"/>
      <c r="TGY349" s="12"/>
      <c r="TGZ349" s="12"/>
      <c r="THA349" s="12"/>
      <c r="THB349" s="12"/>
      <c r="THC349" s="12"/>
      <c r="THD349" s="12"/>
      <c r="THE349" s="12"/>
      <c r="THF349" s="12"/>
      <c r="THG349" s="12"/>
      <c r="THH349" s="12"/>
      <c r="THI349" s="12"/>
      <c r="THJ349" s="12"/>
      <c r="THK349" s="12"/>
      <c r="THL349" s="12"/>
      <c r="THM349" s="12"/>
      <c r="THN349" s="12"/>
      <c r="THO349" s="12"/>
      <c r="THP349" s="12"/>
      <c r="THQ349" s="12"/>
      <c r="THR349" s="12"/>
      <c r="THS349" s="12"/>
      <c r="THT349" s="12"/>
      <c r="THU349" s="12"/>
      <c r="THV349" s="12"/>
      <c r="THW349" s="12"/>
      <c r="THX349" s="12"/>
      <c r="THY349" s="12"/>
      <c r="THZ349" s="12"/>
      <c r="TIA349" s="12"/>
      <c r="TIB349" s="12"/>
      <c r="TIC349" s="12"/>
      <c r="TID349" s="12"/>
      <c r="TIE349" s="12"/>
      <c r="TIF349" s="12"/>
      <c r="TIG349" s="12"/>
      <c r="TIH349" s="12"/>
      <c r="TII349" s="12"/>
      <c r="TIJ349" s="12"/>
      <c r="TIK349" s="12"/>
      <c r="TIL349" s="12"/>
      <c r="TIM349" s="12"/>
      <c r="TIN349" s="12"/>
      <c r="TIO349" s="12"/>
      <c r="TIP349" s="12"/>
      <c r="TIQ349" s="12"/>
      <c r="TIR349" s="12"/>
      <c r="TIS349" s="12"/>
      <c r="TIT349" s="12"/>
      <c r="TIU349" s="12"/>
      <c r="TIV349" s="12"/>
      <c r="TIW349" s="12"/>
      <c r="TIX349" s="12"/>
      <c r="TIY349" s="12"/>
      <c r="TIZ349" s="12"/>
      <c r="TJA349" s="12"/>
      <c r="TJB349" s="12"/>
      <c r="TJC349" s="12"/>
      <c r="TJD349" s="12"/>
      <c r="TJE349" s="12"/>
      <c r="TJF349" s="12"/>
      <c r="TJG349" s="12"/>
      <c r="TJH349" s="12"/>
      <c r="TJI349" s="12"/>
      <c r="TJJ349" s="12"/>
      <c r="TJK349" s="12"/>
      <c r="TJL349" s="12"/>
      <c r="TJM349" s="12"/>
      <c r="TJN349" s="12"/>
      <c r="TJO349" s="12"/>
      <c r="TJP349" s="12"/>
      <c r="TJQ349" s="12"/>
      <c r="TJR349" s="12"/>
      <c r="TJS349" s="12"/>
      <c r="TJT349" s="12"/>
      <c r="TJU349" s="12"/>
      <c r="TJV349" s="12"/>
      <c r="TJW349" s="12"/>
      <c r="TJX349" s="12"/>
      <c r="TJY349" s="12"/>
      <c r="TJZ349" s="12"/>
      <c r="TKA349" s="12"/>
      <c r="TKB349" s="12"/>
      <c r="TKC349" s="12"/>
      <c r="TKD349" s="12"/>
      <c r="TKE349" s="12"/>
      <c r="TKF349" s="12"/>
      <c r="TKG349" s="12"/>
      <c r="TKH349" s="12"/>
      <c r="TKI349" s="12"/>
      <c r="TKJ349" s="12"/>
      <c r="TKK349" s="12"/>
      <c r="TKL349" s="12"/>
      <c r="TKM349" s="12"/>
      <c r="TKN349" s="12"/>
      <c r="TKO349" s="12"/>
      <c r="TKP349" s="12"/>
      <c r="TKQ349" s="12"/>
      <c r="TKR349" s="12"/>
      <c r="TKS349" s="12"/>
      <c r="TKT349" s="12"/>
      <c r="TKU349" s="12"/>
      <c r="TKV349" s="12"/>
      <c r="TKW349" s="12"/>
      <c r="TKX349" s="12"/>
      <c r="TKY349" s="12"/>
      <c r="TKZ349" s="12"/>
      <c r="TLA349" s="12"/>
      <c r="TLB349" s="12"/>
      <c r="TLC349" s="12"/>
      <c r="TLD349" s="12"/>
      <c r="TLE349" s="12"/>
      <c r="TLF349" s="12"/>
      <c r="TLG349" s="12"/>
      <c r="TLH349" s="12"/>
      <c r="TLI349" s="12"/>
      <c r="TLJ349" s="12"/>
      <c r="TLK349" s="12"/>
      <c r="TLL349" s="12"/>
      <c r="TLM349" s="12"/>
      <c r="TLN349" s="12"/>
      <c r="TLO349" s="12"/>
      <c r="TLP349" s="12"/>
      <c r="TLQ349" s="12"/>
      <c r="TLR349" s="12"/>
      <c r="TLS349" s="12"/>
      <c r="TLT349" s="12"/>
      <c r="TLU349" s="12"/>
      <c r="TLV349" s="12"/>
      <c r="TLW349" s="12"/>
      <c r="TLX349" s="12"/>
      <c r="TLY349" s="12"/>
      <c r="TLZ349" s="12"/>
      <c r="TMA349" s="12"/>
      <c r="TMB349" s="12"/>
      <c r="TMC349" s="12"/>
      <c r="TMD349" s="12"/>
      <c r="TME349" s="12"/>
      <c r="TMF349" s="12"/>
      <c r="TMG349" s="12"/>
      <c r="TMH349" s="12"/>
      <c r="TMI349" s="12"/>
      <c r="TMJ349" s="12"/>
      <c r="TMK349" s="12"/>
      <c r="TML349" s="12"/>
      <c r="TMM349" s="12"/>
      <c r="TMN349" s="12"/>
      <c r="TMO349" s="12"/>
      <c r="TMP349" s="12"/>
      <c r="TMQ349" s="12"/>
      <c r="TMR349" s="12"/>
      <c r="TMS349" s="12"/>
      <c r="TMT349" s="12"/>
      <c r="TMU349" s="12"/>
      <c r="TMV349" s="12"/>
      <c r="TMW349" s="12"/>
      <c r="TMX349" s="12"/>
      <c r="TMY349" s="12"/>
      <c r="TMZ349" s="12"/>
      <c r="TNA349" s="12"/>
      <c r="TNB349" s="12"/>
      <c r="TNC349" s="12"/>
      <c r="TND349" s="12"/>
      <c r="TNE349" s="12"/>
      <c r="TNF349" s="12"/>
      <c r="TNG349" s="12"/>
      <c r="TNH349" s="12"/>
      <c r="TNI349" s="12"/>
      <c r="TNJ349" s="12"/>
      <c r="TNK349" s="12"/>
      <c r="TNL349" s="12"/>
      <c r="TNM349" s="12"/>
      <c r="TNN349" s="12"/>
      <c r="TNO349" s="12"/>
      <c r="TNP349" s="12"/>
      <c r="TNQ349" s="12"/>
      <c r="TNR349" s="12"/>
      <c r="TNS349" s="12"/>
      <c r="TNT349" s="12"/>
      <c r="TNU349" s="12"/>
      <c r="TNV349" s="12"/>
      <c r="TNW349" s="12"/>
      <c r="TNX349" s="12"/>
      <c r="TNY349" s="12"/>
      <c r="TNZ349" s="12"/>
      <c r="TOA349" s="12"/>
      <c r="TOB349" s="12"/>
      <c r="TOC349" s="12"/>
      <c r="TOD349" s="12"/>
      <c r="TOE349" s="12"/>
      <c r="TOF349" s="12"/>
      <c r="TOG349" s="12"/>
      <c r="TOH349" s="12"/>
      <c r="TOI349" s="12"/>
      <c r="TOJ349" s="12"/>
      <c r="TOK349" s="12"/>
      <c r="TOL349" s="12"/>
      <c r="TOM349" s="12"/>
      <c r="TON349" s="12"/>
      <c r="TOO349" s="12"/>
      <c r="TOP349" s="12"/>
      <c r="TOQ349" s="12"/>
      <c r="TOR349" s="12"/>
      <c r="TOS349" s="12"/>
      <c r="TOT349" s="12"/>
      <c r="TOU349" s="12"/>
      <c r="TOV349" s="12"/>
      <c r="TOW349" s="12"/>
      <c r="TOX349" s="12"/>
      <c r="TOY349" s="12"/>
      <c r="TOZ349" s="12"/>
      <c r="TPA349" s="12"/>
      <c r="TPB349" s="12"/>
      <c r="TPC349" s="12"/>
      <c r="TPD349" s="12"/>
      <c r="TPE349" s="12"/>
      <c r="TPF349" s="12"/>
      <c r="TPG349" s="12"/>
      <c r="TPH349" s="12"/>
      <c r="TPI349" s="12"/>
      <c r="TPJ349" s="12"/>
      <c r="TPK349" s="12"/>
      <c r="TPL349" s="12"/>
      <c r="TPM349" s="12"/>
      <c r="TPN349" s="12"/>
      <c r="TPO349" s="12"/>
      <c r="TPP349" s="12"/>
      <c r="TPQ349" s="12"/>
      <c r="TPR349" s="12"/>
      <c r="TPS349" s="12"/>
      <c r="TPT349" s="12"/>
      <c r="TPU349" s="12"/>
      <c r="TPV349" s="12"/>
      <c r="TPW349" s="12"/>
      <c r="TPX349" s="12"/>
      <c r="TPY349" s="12"/>
      <c r="TPZ349" s="12"/>
      <c r="TQA349" s="12"/>
      <c r="TQB349" s="12"/>
      <c r="TQC349" s="12"/>
      <c r="TQD349" s="12"/>
      <c r="TQE349" s="12"/>
      <c r="TQF349" s="12"/>
      <c r="TQG349" s="12"/>
      <c r="TQH349" s="12"/>
      <c r="TQI349" s="12"/>
      <c r="TQJ349" s="12"/>
      <c r="TQK349" s="12"/>
      <c r="TQL349" s="12"/>
      <c r="TQM349" s="12"/>
      <c r="TQN349" s="12"/>
      <c r="TQO349" s="12"/>
      <c r="TQP349" s="12"/>
      <c r="TQQ349" s="12"/>
      <c r="TQR349" s="12"/>
      <c r="TQS349" s="12"/>
      <c r="TQT349" s="12"/>
      <c r="TQU349" s="12"/>
      <c r="TQV349" s="12"/>
      <c r="TQW349" s="12"/>
      <c r="TQX349" s="12"/>
      <c r="TQY349" s="12"/>
      <c r="TQZ349" s="12"/>
      <c r="TRA349" s="12"/>
      <c r="TRB349" s="12"/>
      <c r="TRC349" s="12"/>
      <c r="TRD349" s="12"/>
      <c r="TRE349" s="12"/>
      <c r="TRF349" s="12"/>
      <c r="TRG349" s="12"/>
      <c r="TRH349" s="12"/>
      <c r="TRI349" s="12"/>
      <c r="TRJ349" s="12"/>
      <c r="TRK349" s="12"/>
      <c r="TRL349" s="12"/>
      <c r="TRM349" s="12"/>
      <c r="TRN349" s="12"/>
      <c r="TRO349" s="12"/>
      <c r="TRP349" s="12"/>
      <c r="TRQ349" s="12"/>
      <c r="TRR349" s="12"/>
      <c r="TRS349" s="12"/>
      <c r="TRT349" s="12"/>
      <c r="TRU349" s="12"/>
      <c r="TRV349" s="12"/>
      <c r="TRW349" s="12"/>
      <c r="TRX349" s="12"/>
      <c r="TRY349" s="12"/>
      <c r="TRZ349" s="12"/>
      <c r="TSA349" s="12"/>
      <c r="TSB349" s="12"/>
      <c r="TSC349" s="12"/>
      <c r="TSD349" s="12"/>
      <c r="TSE349" s="12"/>
      <c r="TSF349" s="12"/>
      <c r="TSG349" s="12"/>
      <c r="TSH349" s="12"/>
      <c r="TSI349" s="12"/>
      <c r="TSJ349" s="12"/>
      <c r="TSK349" s="12"/>
      <c r="TSL349" s="12"/>
      <c r="TSM349" s="12"/>
      <c r="TSN349" s="12"/>
      <c r="TSO349" s="12"/>
      <c r="TSP349" s="12"/>
      <c r="TSQ349" s="12"/>
      <c r="TSR349" s="12"/>
      <c r="TSS349" s="12"/>
      <c r="TST349" s="12"/>
      <c r="TSU349" s="12"/>
      <c r="TSV349" s="12"/>
      <c r="TSW349" s="12"/>
      <c r="TSX349" s="12"/>
      <c r="TSY349" s="12"/>
      <c r="TSZ349" s="12"/>
      <c r="TTA349" s="12"/>
      <c r="TTB349" s="12"/>
      <c r="TTC349" s="12"/>
      <c r="TTD349" s="12"/>
      <c r="TTE349" s="12"/>
      <c r="TTF349" s="12"/>
      <c r="TTG349" s="12"/>
      <c r="TTH349" s="12"/>
      <c r="TTI349" s="12"/>
      <c r="TTJ349" s="12"/>
      <c r="TTK349" s="12"/>
      <c r="TTL349" s="12"/>
      <c r="TTM349" s="12"/>
      <c r="TTN349" s="12"/>
      <c r="TTO349" s="12"/>
      <c r="TTP349" s="12"/>
      <c r="TTQ349" s="12"/>
      <c r="TTR349" s="12"/>
      <c r="TTS349" s="12"/>
      <c r="TTT349" s="12"/>
      <c r="TTU349" s="12"/>
      <c r="TTV349" s="12"/>
      <c r="TTW349" s="12"/>
      <c r="TTX349" s="12"/>
      <c r="TTY349" s="12"/>
      <c r="TTZ349" s="12"/>
      <c r="TUA349" s="12"/>
      <c r="TUB349" s="12"/>
      <c r="TUC349" s="12"/>
      <c r="TUD349" s="12"/>
      <c r="TUE349" s="12"/>
      <c r="TUF349" s="12"/>
      <c r="TUG349" s="12"/>
      <c r="TUH349" s="12"/>
      <c r="TUI349" s="12"/>
      <c r="TUJ349" s="12"/>
      <c r="TUK349" s="12"/>
      <c r="TUL349" s="12"/>
      <c r="TUM349" s="12"/>
      <c r="TUN349" s="12"/>
      <c r="TUO349" s="12"/>
      <c r="TUP349" s="12"/>
      <c r="TUQ349" s="12"/>
      <c r="TUR349" s="12"/>
      <c r="TUS349" s="12"/>
      <c r="TUT349" s="12"/>
      <c r="TUU349" s="12"/>
      <c r="TUV349" s="12"/>
      <c r="TUW349" s="12"/>
      <c r="TUX349" s="12"/>
      <c r="TUY349" s="12"/>
      <c r="TUZ349" s="12"/>
      <c r="TVA349" s="12"/>
      <c r="TVB349" s="12"/>
      <c r="TVC349" s="12"/>
      <c r="TVD349" s="12"/>
      <c r="TVE349" s="12"/>
      <c r="TVF349" s="12"/>
      <c r="TVG349" s="12"/>
      <c r="TVH349" s="12"/>
      <c r="TVI349" s="12"/>
      <c r="TVJ349" s="12"/>
      <c r="TVK349" s="12"/>
      <c r="TVL349" s="12"/>
      <c r="TVM349" s="12"/>
      <c r="TVN349" s="12"/>
      <c r="TVO349" s="12"/>
      <c r="TVP349" s="12"/>
      <c r="TVQ349" s="12"/>
      <c r="TVR349" s="12"/>
      <c r="TVS349" s="12"/>
      <c r="TVT349" s="12"/>
      <c r="TVU349" s="12"/>
      <c r="TVV349" s="12"/>
      <c r="TVW349" s="12"/>
      <c r="TVX349" s="12"/>
      <c r="TVY349" s="12"/>
      <c r="TVZ349" s="12"/>
      <c r="TWA349" s="12"/>
      <c r="TWB349" s="12"/>
      <c r="TWC349" s="12"/>
      <c r="TWD349" s="12"/>
      <c r="TWE349" s="12"/>
      <c r="TWF349" s="12"/>
      <c r="TWG349" s="12"/>
      <c r="TWH349" s="12"/>
      <c r="TWI349" s="12"/>
      <c r="TWJ349" s="12"/>
      <c r="TWK349" s="12"/>
      <c r="TWL349" s="12"/>
      <c r="TWM349" s="12"/>
      <c r="TWN349" s="12"/>
      <c r="TWO349" s="12"/>
      <c r="TWP349" s="12"/>
      <c r="TWQ349" s="12"/>
      <c r="TWR349" s="12"/>
      <c r="TWS349" s="12"/>
      <c r="TWT349" s="12"/>
      <c r="TWU349" s="12"/>
      <c r="TWV349" s="12"/>
      <c r="TWW349" s="12"/>
      <c r="TWX349" s="12"/>
      <c r="TWY349" s="12"/>
      <c r="TWZ349" s="12"/>
      <c r="TXA349" s="12"/>
      <c r="TXB349" s="12"/>
      <c r="TXC349" s="12"/>
      <c r="TXD349" s="12"/>
      <c r="TXE349" s="12"/>
      <c r="TXF349" s="12"/>
      <c r="TXG349" s="12"/>
      <c r="TXH349" s="12"/>
      <c r="TXI349" s="12"/>
      <c r="TXJ349" s="12"/>
      <c r="TXK349" s="12"/>
      <c r="TXL349" s="12"/>
      <c r="TXM349" s="12"/>
      <c r="TXN349" s="12"/>
      <c r="TXO349" s="12"/>
      <c r="TXP349" s="12"/>
      <c r="TXQ349" s="12"/>
      <c r="TXR349" s="12"/>
      <c r="TXS349" s="12"/>
      <c r="TXT349" s="12"/>
      <c r="TXU349" s="12"/>
      <c r="TXV349" s="12"/>
      <c r="TXW349" s="12"/>
      <c r="TXX349" s="12"/>
      <c r="TXY349" s="12"/>
      <c r="TXZ349" s="12"/>
      <c r="TYA349" s="12"/>
      <c r="TYB349" s="12"/>
      <c r="TYC349" s="12"/>
      <c r="TYD349" s="12"/>
      <c r="TYE349" s="12"/>
      <c r="TYF349" s="12"/>
      <c r="TYG349" s="12"/>
      <c r="TYH349" s="12"/>
      <c r="TYI349" s="12"/>
      <c r="TYJ349" s="12"/>
      <c r="TYK349" s="12"/>
      <c r="TYL349" s="12"/>
      <c r="TYM349" s="12"/>
      <c r="TYN349" s="12"/>
      <c r="TYO349" s="12"/>
      <c r="TYP349" s="12"/>
      <c r="TYQ349" s="12"/>
      <c r="TYR349" s="12"/>
      <c r="TYS349" s="12"/>
      <c r="TYT349" s="12"/>
      <c r="TYU349" s="12"/>
      <c r="TYV349" s="12"/>
      <c r="TYW349" s="12"/>
      <c r="TYX349" s="12"/>
      <c r="TYY349" s="12"/>
      <c r="TYZ349" s="12"/>
      <c r="TZA349" s="12"/>
      <c r="TZB349" s="12"/>
      <c r="TZC349" s="12"/>
      <c r="TZD349" s="12"/>
      <c r="TZE349" s="12"/>
      <c r="TZF349" s="12"/>
      <c r="TZG349" s="12"/>
      <c r="TZH349" s="12"/>
      <c r="TZI349" s="12"/>
      <c r="TZJ349" s="12"/>
      <c r="TZK349" s="12"/>
      <c r="TZL349" s="12"/>
      <c r="TZM349" s="12"/>
      <c r="TZN349" s="12"/>
      <c r="TZO349" s="12"/>
      <c r="TZP349" s="12"/>
      <c r="TZQ349" s="12"/>
      <c r="TZR349" s="12"/>
      <c r="TZS349" s="12"/>
      <c r="TZT349" s="12"/>
      <c r="TZU349" s="12"/>
      <c r="TZV349" s="12"/>
      <c r="TZW349" s="12"/>
      <c r="TZX349" s="12"/>
      <c r="TZY349" s="12"/>
      <c r="TZZ349" s="12"/>
      <c r="UAA349" s="12"/>
      <c r="UAB349" s="12"/>
      <c r="UAC349" s="12"/>
      <c r="UAD349" s="12"/>
      <c r="UAE349" s="12"/>
      <c r="UAF349" s="12"/>
      <c r="UAG349" s="12"/>
      <c r="UAH349" s="12"/>
      <c r="UAI349" s="12"/>
      <c r="UAJ349" s="12"/>
      <c r="UAK349" s="12"/>
      <c r="UAL349" s="12"/>
      <c r="UAM349" s="12"/>
      <c r="UAN349" s="12"/>
      <c r="UAO349" s="12"/>
      <c r="UAP349" s="12"/>
      <c r="UAQ349" s="12"/>
      <c r="UAR349" s="12"/>
      <c r="UAS349" s="12"/>
      <c r="UAT349" s="12"/>
      <c r="UAU349" s="12"/>
      <c r="UAV349" s="12"/>
      <c r="UAW349" s="12"/>
      <c r="UAX349" s="12"/>
      <c r="UAY349" s="12"/>
      <c r="UAZ349" s="12"/>
      <c r="UBA349" s="12"/>
      <c r="UBB349" s="12"/>
      <c r="UBC349" s="12"/>
      <c r="UBD349" s="12"/>
      <c r="UBE349" s="12"/>
      <c r="UBF349" s="12"/>
      <c r="UBG349" s="12"/>
      <c r="UBH349" s="12"/>
      <c r="UBI349" s="12"/>
      <c r="UBJ349" s="12"/>
      <c r="UBK349" s="12"/>
      <c r="UBL349" s="12"/>
      <c r="UBM349" s="12"/>
      <c r="UBN349" s="12"/>
      <c r="UBO349" s="12"/>
      <c r="UBP349" s="12"/>
      <c r="UBQ349" s="12"/>
      <c r="UBR349" s="12"/>
      <c r="UBS349" s="12"/>
      <c r="UBT349" s="12"/>
      <c r="UBU349" s="12"/>
      <c r="UBV349" s="12"/>
      <c r="UBW349" s="12"/>
      <c r="UBX349" s="12"/>
      <c r="UBY349" s="12"/>
      <c r="UBZ349" s="12"/>
      <c r="UCA349" s="12"/>
      <c r="UCB349" s="12"/>
      <c r="UCC349" s="12"/>
      <c r="UCD349" s="12"/>
      <c r="UCE349" s="12"/>
      <c r="UCF349" s="12"/>
      <c r="UCG349" s="12"/>
      <c r="UCH349" s="12"/>
      <c r="UCI349" s="12"/>
      <c r="UCJ349" s="12"/>
      <c r="UCK349" s="12"/>
      <c r="UCL349" s="12"/>
      <c r="UCM349" s="12"/>
      <c r="UCN349" s="12"/>
      <c r="UCO349" s="12"/>
      <c r="UCP349" s="12"/>
      <c r="UCQ349" s="12"/>
      <c r="UCR349" s="12"/>
      <c r="UCS349" s="12"/>
      <c r="UCT349" s="12"/>
      <c r="UCU349" s="12"/>
      <c r="UCV349" s="12"/>
      <c r="UCW349" s="12"/>
      <c r="UCX349" s="12"/>
      <c r="UCY349" s="12"/>
      <c r="UCZ349" s="12"/>
      <c r="UDA349" s="12"/>
      <c r="UDB349" s="12"/>
      <c r="UDC349" s="12"/>
      <c r="UDD349" s="12"/>
      <c r="UDE349" s="12"/>
      <c r="UDF349" s="12"/>
      <c r="UDG349" s="12"/>
      <c r="UDH349" s="12"/>
      <c r="UDI349" s="12"/>
      <c r="UDJ349" s="12"/>
      <c r="UDK349" s="12"/>
      <c r="UDL349" s="12"/>
      <c r="UDM349" s="12"/>
      <c r="UDN349" s="12"/>
      <c r="UDO349" s="12"/>
      <c r="UDP349" s="12"/>
      <c r="UDQ349" s="12"/>
      <c r="UDR349" s="12"/>
      <c r="UDS349" s="12"/>
      <c r="UDT349" s="12"/>
      <c r="UDU349" s="12"/>
      <c r="UDV349" s="12"/>
      <c r="UDW349" s="12"/>
      <c r="UDX349" s="12"/>
      <c r="UDY349" s="12"/>
      <c r="UDZ349" s="12"/>
      <c r="UEA349" s="12"/>
      <c r="UEB349" s="12"/>
      <c r="UEC349" s="12"/>
      <c r="UED349" s="12"/>
      <c r="UEE349" s="12"/>
      <c r="UEF349" s="12"/>
      <c r="UEG349" s="12"/>
      <c r="UEH349" s="12"/>
      <c r="UEI349" s="12"/>
      <c r="UEJ349" s="12"/>
      <c r="UEK349" s="12"/>
      <c r="UEL349" s="12"/>
      <c r="UEM349" s="12"/>
      <c r="UEN349" s="12"/>
      <c r="UEO349" s="12"/>
      <c r="UEP349" s="12"/>
      <c r="UEQ349" s="12"/>
      <c r="UER349" s="12"/>
      <c r="UES349" s="12"/>
      <c r="UET349" s="12"/>
      <c r="UEU349" s="12"/>
      <c r="UEV349" s="12"/>
      <c r="UEW349" s="12"/>
      <c r="UEX349" s="12"/>
      <c r="UEY349" s="12"/>
      <c r="UEZ349" s="12"/>
      <c r="UFA349" s="12"/>
      <c r="UFB349" s="12"/>
      <c r="UFC349" s="12"/>
      <c r="UFD349" s="12"/>
      <c r="UFE349" s="12"/>
      <c r="UFF349" s="12"/>
      <c r="UFG349" s="12"/>
      <c r="UFH349" s="12"/>
      <c r="UFI349" s="12"/>
      <c r="UFJ349" s="12"/>
      <c r="UFK349" s="12"/>
      <c r="UFL349" s="12"/>
      <c r="UFM349" s="12"/>
      <c r="UFN349" s="12"/>
      <c r="UFO349" s="12"/>
      <c r="UFP349" s="12"/>
      <c r="UFQ349" s="12"/>
      <c r="UFR349" s="12"/>
      <c r="UFS349" s="12"/>
      <c r="UFT349" s="12"/>
      <c r="UFU349" s="12"/>
      <c r="UFV349" s="12"/>
      <c r="UFW349" s="12"/>
      <c r="UFX349" s="12"/>
      <c r="UFY349" s="12"/>
      <c r="UFZ349" s="12"/>
      <c r="UGA349" s="12"/>
      <c r="UGB349" s="12"/>
      <c r="UGC349" s="12"/>
      <c r="UGD349" s="12"/>
      <c r="UGE349" s="12"/>
      <c r="UGF349" s="12"/>
      <c r="UGG349" s="12"/>
      <c r="UGH349" s="12"/>
      <c r="UGI349" s="12"/>
      <c r="UGJ349" s="12"/>
      <c r="UGK349" s="12"/>
      <c r="UGL349" s="12"/>
      <c r="UGM349" s="12"/>
      <c r="UGN349" s="12"/>
      <c r="UGO349" s="12"/>
      <c r="UGP349" s="12"/>
      <c r="UGQ349" s="12"/>
      <c r="UGR349" s="12"/>
      <c r="UGS349" s="12"/>
      <c r="UGT349" s="12"/>
      <c r="UGU349" s="12"/>
      <c r="UGV349" s="12"/>
      <c r="UGW349" s="12"/>
      <c r="UGX349" s="12"/>
      <c r="UGY349" s="12"/>
      <c r="UGZ349" s="12"/>
      <c r="UHA349" s="12"/>
      <c r="UHB349" s="12"/>
      <c r="UHC349" s="12"/>
      <c r="UHD349" s="12"/>
      <c r="UHE349" s="12"/>
      <c r="UHF349" s="12"/>
      <c r="UHG349" s="12"/>
      <c r="UHH349" s="12"/>
      <c r="UHI349" s="12"/>
      <c r="UHJ349" s="12"/>
      <c r="UHK349" s="12"/>
      <c r="UHL349" s="12"/>
      <c r="UHM349" s="12"/>
      <c r="UHN349" s="12"/>
      <c r="UHO349" s="12"/>
      <c r="UHP349" s="12"/>
      <c r="UHQ349" s="12"/>
      <c r="UHR349" s="12"/>
      <c r="UHS349" s="12"/>
      <c r="UHT349" s="12"/>
      <c r="UHU349" s="12"/>
      <c r="UHV349" s="12"/>
      <c r="UHW349" s="12"/>
      <c r="UHX349" s="12"/>
      <c r="UHY349" s="12"/>
      <c r="UHZ349" s="12"/>
      <c r="UIA349" s="12"/>
      <c r="UIB349" s="12"/>
      <c r="UIC349" s="12"/>
      <c r="UID349" s="12"/>
      <c r="UIE349" s="12"/>
      <c r="UIF349" s="12"/>
      <c r="UIG349" s="12"/>
      <c r="UIH349" s="12"/>
      <c r="UII349" s="12"/>
      <c r="UIJ349" s="12"/>
      <c r="UIK349" s="12"/>
      <c r="UIL349" s="12"/>
      <c r="UIM349" s="12"/>
      <c r="UIN349" s="12"/>
      <c r="UIO349" s="12"/>
      <c r="UIP349" s="12"/>
      <c r="UIQ349" s="12"/>
      <c r="UIR349" s="12"/>
      <c r="UIS349" s="12"/>
      <c r="UIT349" s="12"/>
      <c r="UIU349" s="12"/>
      <c r="UIV349" s="12"/>
      <c r="UIW349" s="12"/>
      <c r="UIX349" s="12"/>
      <c r="UIY349" s="12"/>
      <c r="UIZ349" s="12"/>
      <c r="UJA349" s="12"/>
      <c r="UJB349" s="12"/>
      <c r="UJC349" s="12"/>
      <c r="UJD349" s="12"/>
      <c r="UJE349" s="12"/>
      <c r="UJF349" s="12"/>
      <c r="UJG349" s="12"/>
      <c r="UJH349" s="12"/>
      <c r="UJI349" s="12"/>
      <c r="UJJ349" s="12"/>
      <c r="UJK349" s="12"/>
      <c r="UJL349" s="12"/>
      <c r="UJM349" s="12"/>
      <c r="UJN349" s="12"/>
      <c r="UJO349" s="12"/>
      <c r="UJP349" s="12"/>
      <c r="UJQ349" s="12"/>
      <c r="UJR349" s="12"/>
      <c r="UJS349" s="12"/>
      <c r="UJT349" s="12"/>
      <c r="UJU349" s="12"/>
      <c r="UJV349" s="12"/>
      <c r="UJW349" s="12"/>
      <c r="UJX349" s="12"/>
      <c r="UJY349" s="12"/>
      <c r="UJZ349" s="12"/>
      <c r="UKA349" s="12"/>
      <c r="UKB349" s="12"/>
      <c r="UKC349" s="12"/>
      <c r="UKD349" s="12"/>
      <c r="UKE349" s="12"/>
      <c r="UKF349" s="12"/>
      <c r="UKG349" s="12"/>
      <c r="UKH349" s="12"/>
      <c r="UKI349" s="12"/>
      <c r="UKJ349" s="12"/>
      <c r="UKK349" s="12"/>
      <c r="UKL349" s="12"/>
      <c r="UKM349" s="12"/>
      <c r="UKN349" s="12"/>
      <c r="UKO349" s="12"/>
      <c r="UKP349" s="12"/>
      <c r="UKQ349" s="12"/>
      <c r="UKR349" s="12"/>
      <c r="UKS349" s="12"/>
      <c r="UKT349" s="12"/>
      <c r="UKU349" s="12"/>
      <c r="UKV349" s="12"/>
      <c r="UKW349" s="12"/>
      <c r="UKX349" s="12"/>
      <c r="UKY349" s="12"/>
      <c r="UKZ349" s="12"/>
      <c r="ULA349" s="12"/>
      <c r="ULB349" s="12"/>
      <c r="ULC349" s="12"/>
      <c r="ULD349" s="12"/>
      <c r="ULE349" s="12"/>
      <c r="ULF349" s="12"/>
      <c r="ULG349" s="12"/>
      <c r="ULH349" s="12"/>
      <c r="ULI349" s="12"/>
      <c r="ULJ349" s="12"/>
      <c r="ULK349" s="12"/>
      <c r="ULL349" s="12"/>
      <c r="ULM349" s="12"/>
      <c r="ULN349" s="12"/>
      <c r="ULO349" s="12"/>
      <c r="ULP349" s="12"/>
      <c r="ULQ349" s="12"/>
      <c r="ULR349" s="12"/>
      <c r="ULS349" s="12"/>
      <c r="ULT349" s="12"/>
      <c r="ULU349" s="12"/>
      <c r="ULV349" s="12"/>
      <c r="ULW349" s="12"/>
      <c r="ULX349" s="12"/>
      <c r="ULY349" s="12"/>
      <c r="ULZ349" s="12"/>
      <c r="UMA349" s="12"/>
      <c r="UMB349" s="12"/>
      <c r="UMC349" s="12"/>
      <c r="UMD349" s="12"/>
      <c r="UME349" s="12"/>
      <c r="UMF349" s="12"/>
      <c r="UMG349" s="12"/>
      <c r="UMH349" s="12"/>
      <c r="UMI349" s="12"/>
      <c r="UMJ349" s="12"/>
      <c r="UMK349" s="12"/>
      <c r="UML349" s="12"/>
      <c r="UMM349" s="12"/>
      <c r="UMN349" s="12"/>
      <c r="UMO349" s="12"/>
      <c r="UMP349" s="12"/>
      <c r="UMQ349" s="12"/>
      <c r="UMR349" s="12"/>
      <c r="UMS349" s="12"/>
      <c r="UMT349" s="12"/>
      <c r="UMU349" s="12"/>
      <c r="UMV349" s="12"/>
      <c r="UMW349" s="12"/>
      <c r="UMX349" s="12"/>
      <c r="UMY349" s="12"/>
      <c r="UMZ349" s="12"/>
      <c r="UNA349" s="12"/>
      <c r="UNB349" s="12"/>
      <c r="UNC349" s="12"/>
      <c r="UND349" s="12"/>
      <c r="UNE349" s="12"/>
      <c r="UNF349" s="12"/>
      <c r="UNG349" s="12"/>
      <c r="UNH349" s="12"/>
      <c r="UNI349" s="12"/>
      <c r="UNJ349" s="12"/>
      <c r="UNK349" s="12"/>
      <c r="UNL349" s="12"/>
      <c r="UNM349" s="12"/>
      <c r="UNN349" s="12"/>
      <c r="UNO349" s="12"/>
      <c r="UNP349" s="12"/>
      <c r="UNQ349" s="12"/>
      <c r="UNR349" s="12"/>
      <c r="UNS349" s="12"/>
      <c r="UNT349" s="12"/>
      <c r="UNU349" s="12"/>
      <c r="UNV349" s="12"/>
      <c r="UNW349" s="12"/>
      <c r="UNX349" s="12"/>
      <c r="UNY349" s="12"/>
      <c r="UNZ349" s="12"/>
      <c r="UOA349" s="12"/>
      <c r="UOB349" s="12"/>
      <c r="UOC349" s="12"/>
      <c r="UOD349" s="12"/>
      <c r="UOE349" s="12"/>
      <c r="UOF349" s="12"/>
      <c r="UOG349" s="12"/>
      <c r="UOH349" s="12"/>
      <c r="UOI349" s="12"/>
      <c r="UOJ349" s="12"/>
      <c r="UOK349" s="12"/>
      <c r="UOL349" s="12"/>
      <c r="UOM349" s="12"/>
      <c r="UON349" s="12"/>
      <c r="UOO349" s="12"/>
      <c r="UOP349" s="12"/>
      <c r="UOQ349" s="12"/>
      <c r="UOR349" s="12"/>
      <c r="UOS349" s="12"/>
      <c r="UOT349" s="12"/>
      <c r="UOU349" s="12"/>
      <c r="UOV349" s="12"/>
      <c r="UOW349" s="12"/>
      <c r="UOX349" s="12"/>
      <c r="UOY349" s="12"/>
      <c r="UOZ349" s="12"/>
      <c r="UPA349" s="12"/>
      <c r="UPB349" s="12"/>
      <c r="UPC349" s="12"/>
      <c r="UPD349" s="12"/>
      <c r="UPE349" s="12"/>
      <c r="UPF349" s="12"/>
      <c r="UPG349" s="12"/>
      <c r="UPH349" s="12"/>
      <c r="UPI349" s="12"/>
      <c r="UPJ349" s="12"/>
      <c r="UPK349" s="12"/>
      <c r="UPL349" s="12"/>
      <c r="UPM349" s="12"/>
      <c r="UPN349" s="12"/>
      <c r="UPO349" s="12"/>
      <c r="UPP349" s="12"/>
      <c r="UPQ349" s="12"/>
      <c r="UPR349" s="12"/>
      <c r="UPS349" s="12"/>
      <c r="UPT349" s="12"/>
      <c r="UPU349" s="12"/>
      <c r="UPV349" s="12"/>
      <c r="UPW349" s="12"/>
      <c r="UPX349" s="12"/>
      <c r="UPY349" s="12"/>
      <c r="UPZ349" s="12"/>
      <c r="UQA349" s="12"/>
      <c r="UQB349" s="12"/>
      <c r="UQC349" s="12"/>
      <c r="UQD349" s="12"/>
      <c r="UQE349" s="12"/>
      <c r="UQF349" s="12"/>
      <c r="UQG349" s="12"/>
      <c r="UQH349" s="12"/>
      <c r="UQI349" s="12"/>
      <c r="UQJ349" s="12"/>
      <c r="UQK349" s="12"/>
      <c r="UQL349" s="12"/>
      <c r="UQM349" s="12"/>
      <c r="UQN349" s="12"/>
      <c r="UQO349" s="12"/>
      <c r="UQP349" s="12"/>
      <c r="UQQ349" s="12"/>
      <c r="UQR349" s="12"/>
      <c r="UQS349" s="12"/>
      <c r="UQT349" s="12"/>
      <c r="UQU349" s="12"/>
      <c r="UQV349" s="12"/>
      <c r="UQW349" s="12"/>
      <c r="UQX349" s="12"/>
      <c r="UQY349" s="12"/>
      <c r="UQZ349" s="12"/>
      <c r="URA349" s="12"/>
      <c r="URB349" s="12"/>
      <c r="URC349" s="12"/>
      <c r="URD349" s="12"/>
      <c r="URE349" s="12"/>
      <c r="URF349" s="12"/>
      <c r="URG349" s="12"/>
      <c r="URH349" s="12"/>
      <c r="URI349" s="12"/>
      <c r="URJ349" s="12"/>
      <c r="URK349" s="12"/>
      <c r="URL349" s="12"/>
      <c r="URM349" s="12"/>
      <c r="URN349" s="12"/>
      <c r="URO349" s="12"/>
      <c r="URP349" s="12"/>
      <c r="URQ349" s="12"/>
      <c r="URR349" s="12"/>
      <c r="URS349" s="12"/>
      <c r="URT349" s="12"/>
      <c r="URU349" s="12"/>
      <c r="URV349" s="12"/>
      <c r="URW349" s="12"/>
      <c r="URX349" s="12"/>
      <c r="URY349" s="12"/>
      <c r="URZ349" s="12"/>
      <c r="USA349" s="12"/>
      <c r="USB349" s="12"/>
      <c r="USC349" s="12"/>
      <c r="USD349" s="12"/>
      <c r="USE349" s="12"/>
      <c r="USF349" s="12"/>
      <c r="USG349" s="12"/>
      <c r="USH349" s="12"/>
      <c r="USI349" s="12"/>
      <c r="USJ349" s="12"/>
      <c r="USK349" s="12"/>
      <c r="USL349" s="12"/>
      <c r="USM349" s="12"/>
      <c r="USN349" s="12"/>
      <c r="USO349" s="12"/>
      <c r="USP349" s="12"/>
      <c r="USQ349" s="12"/>
      <c r="USR349" s="12"/>
      <c r="USS349" s="12"/>
      <c r="UST349" s="12"/>
      <c r="USU349" s="12"/>
      <c r="USV349" s="12"/>
      <c r="USW349" s="12"/>
      <c r="USX349" s="12"/>
      <c r="USY349" s="12"/>
      <c r="USZ349" s="12"/>
      <c r="UTA349" s="12"/>
      <c r="UTB349" s="12"/>
      <c r="UTC349" s="12"/>
      <c r="UTD349" s="12"/>
      <c r="UTE349" s="12"/>
      <c r="UTF349" s="12"/>
      <c r="UTG349" s="12"/>
      <c r="UTH349" s="12"/>
      <c r="UTI349" s="12"/>
      <c r="UTJ349" s="12"/>
      <c r="UTK349" s="12"/>
      <c r="UTL349" s="12"/>
      <c r="UTM349" s="12"/>
      <c r="UTN349" s="12"/>
      <c r="UTO349" s="12"/>
      <c r="UTP349" s="12"/>
      <c r="UTQ349" s="12"/>
      <c r="UTR349" s="12"/>
      <c r="UTS349" s="12"/>
      <c r="UTT349" s="12"/>
      <c r="UTU349" s="12"/>
      <c r="UTV349" s="12"/>
      <c r="UTW349" s="12"/>
      <c r="UTX349" s="12"/>
      <c r="UTY349" s="12"/>
      <c r="UTZ349" s="12"/>
      <c r="UUA349" s="12"/>
      <c r="UUB349" s="12"/>
      <c r="UUC349" s="12"/>
      <c r="UUD349" s="12"/>
      <c r="UUE349" s="12"/>
      <c r="UUF349" s="12"/>
      <c r="UUG349" s="12"/>
      <c r="UUH349" s="12"/>
      <c r="UUI349" s="12"/>
      <c r="UUJ349" s="12"/>
      <c r="UUK349" s="12"/>
      <c r="UUL349" s="12"/>
      <c r="UUM349" s="12"/>
      <c r="UUN349" s="12"/>
      <c r="UUO349" s="12"/>
      <c r="UUP349" s="12"/>
      <c r="UUQ349" s="12"/>
      <c r="UUR349" s="12"/>
      <c r="UUS349" s="12"/>
      <c r="UUT349" s="12"/>
      <c r="UUU349" s="12"/>
      <c r="UUV349" s="12"/>
      <c r="UUW349" s="12"/>
      <c r="UUX349" s="12"/>
      <c r="UUY349" s="12"/>
      <c r="UUZ349" s="12"/>
      <c r="UVA349" s="12"/>
      <c r="UVB349" s="12"/>
      <c r="UVC349" s="12"/>
      <c r="UVD349" s="12"/>
      <c r="UVE349" s="12"/>
      <c r="UVF349" s="12"/>
      <c r="UVG349" s="12"/>
      <c r="UVH349" s="12"/>
      <c r="UVI349" s="12"/>
      <c r="UVJ349" s="12"/>
      <c r="UVK349" s="12"/>
      <c r="UVL349" s="12"/>
      <c r="UVM349" s="12"/>
      <c r="UVN349" s="12"/>
      <c r="UVO349" s="12"/>
      <c r="UVP349" s="12"/>
      <c r="UVQ349" s="12"/>
      <c r="UVR349" s="12"/>
      <c r="UVS349" s="12"/>
      <c r="UVT349" s="12"/>
      <c r="UVU349" s="12"/>
      <c r="UVV349" s="12"/>
      <c r="UVW349" s="12"/>
      <c r="UVX349" s="12"/>
      <c r="UVY349" s="12"/>
      <c r="UVZ349" s="12"/>
      <c r="UWA349" s="12"/>
      <c r="UWB349" s="12"/>
      <c r="UWC349" s="12"/>
      <c r="UWD349" s="12"/>
      <c r="UWE349" s="12"/>
      <c r="UWF349" s="12"/>
      <c r="UWG349" s="12"/>
      <c r="UWH349" s="12"/>
      <c r="UWI349" s="12"/>
      <c r="UWJ349" s="12"/>
      <c r="UWK349" s="12"/>
      <c r="UWL349" s="12"/>
      <c r="UWM349" s="12"/>
      <c r="UWN349" s="12"/>
      <c r="UWO349" s="12"/>
      <c r="UWP349" s="12"/>
      <c r="UWQ349" s="12"/>
      <c r="UWR349" s="12"/>
      <c r="UWS349" s="12"/>
      <c r="UWT349" s="12"/>
      <c r="UWU349" s="12"/>
      <c r="UWV349" s="12"/>
      <c r="UWW349" s="12"/>
      <c r="UWX349" s="12"/>
      <c r="UWY349" s="12"/>
      <c r="UWZ349" s="12"/>
      <c r="UXA349" s="12"/>
      <c r="UXB349" s="12"/>
      <c r="UXC349" s="12"/>
      <c r="UXD349" s="12"/>
      <c r="UXE349" s="12"/>
      <c r="UXF349" s="12"/>
      <c r="UXG349" s="12"/>
      <c r="UXH349" s="12"/>
      <c r="UXI349" s="12"/>
      <c r="UXJ349" s="12"/>
      <c r="UXK349" s="12"/>
      <c r="UXL349" s="12"/>
      <c r="UXM349" s="12"/>
      <c r="UXN349" s="12"/>
      <c r="UXO349" s="12"/>
      <c r="UXP349" s="12"/>
      <c r="UXQ349" s="12"/>
      <c r="UXR349" s="12"/>
      <c r="UXS349" s="12"/>
      <c r="UXT349" s="12"/>
      <c r="UXU349" s="12"/>
      <c r="UXV349" s="12"/>
      <c r="UXW349" s="12"/>
      <c r="UXX349" s="12"/>
      <c r="UXY349" s="12"/>
      <c r="UXZ349" s="12"/>
      <c r="UYA349" s="12"/>
      <c r="UYB349" s="12"/>
      <c r="UYC349" s="12"/>
      <c r="UYD349" s="12"/>
      <c r="UYE349" s="12"/>
      <c r="UYF349" s="12"/>
      <c r="UYG349" s="12"/>
      <c r="UYH349" s="12"/>
      <c r="UYI349" s="12"/>
      <c r="UYJ349" s="12"/>
      <c r="UYK349" s="12"/>
      <c r="UYL349" s="12"/>
      <c r="UYM349" s="12"/>
      <c r="UYN349" s="12"/>
      <c r="UYO349" s="12"/>
      <c r="UYP349" s="12"/>
      <c r="UYQ349" s="12"/>
      <c r="UYR349" s="12"/>
      <c r="UYS349" s="12"/>
      <c r="UYT349" s="12"/>
      <c r="UYU349" s="12"/>
      <c r="UYV349" s="12"/>
      <c r="UYW349" s="12"/>
      <c r="UYX349" s="12"/>
      <c r="UYY349" s="12"/>
      <c r="UYZ349" s="12"/>
      <c r="UZA349" s="12"/>
      <c r="UZB349" s="12"/>
      <c r="UZC349" s="12"/>
      <c r="UZD349" s="12"/>
      <c r="UZE349" s="12"/>
      <c r="UZF349" s="12"/>
      <c r="UZG349" s="12"/>
      <c r="UZH349" s="12"/>
      <c r="UZI349" s="12"/>
      <c r="UZJ349" s="12"/>
      <c r="UZK349" s="12"/>
      <c r="UZL349" s="12"/>
      <c r="UZM349" s="12"/>
      <c r="UZN349" s="12"/>
      <c r="UZO349" s="12"/>
      <c r="UZP349" s="12"/>
      <c r="UZQ349" s="12"/>
      <c r="UZR349" s="12"/>
      <c r="UZS349" s="12"/>
      <c r="UZT349" s="12"/>
      <c r="UZU349" s="12"/>
      <c r="UZV349" s="12"/>
      <c r="UZW349" s="12"/>
      <c r="UZX349" s="12"/>
      <c r="UZY349" s="12"/>
      <c r="UZZ349" s="12"/>
      <c r="VAA349" s="12"/>
      <c r="VAB349" s="12"/>
      <c r="VAC349" s="12"/>
      <c r="VAD349" s="12"/>
      <c r="VAE349" s="12"/>
      <c r="VAF349" s="12"/>
      <c r="VAG349" s="12"/>
      <c r="VAH349" s="12"/>
      <c r="VAI349" s="12"/>
      <c r="VAJ349" s="12"/>
      <c r="VAK349" s="12"/>
      <c r="VAL349" s="12"/>
      <c r="VAM349" s="12"/>
      <c r="VAN349" s="12"/>
      <c r="VAO349" s="12"/>
      <c r="VAP349" s="12"/>
      <c r="VAQ349" s="12"/>
      <c r="VAR349" s="12"/>
      <c r="VAS349" s="12"/>
      <c r="VAT349" s="12"/>
      <c r="VAU349" s="12"/>
      <c r="VAV349" s="12"/>
      <c r="VAW349" s="12"/>
      <c r="VAX349" s="12"/>
      <c r="VAY349" s="12"/>
      <c r="VAZ349" s="12"/>
      <c r="VBA349" s="12"/>
      <c r="VBB349" s="12"/>
      <c r="VBC349" s="12"/>
      <c r="VBD349" s="12"/>
      <c r="VBE349" s="12"/>
      <c r="VBF349" s="12"/>
      <c r="VBG349" s="12"/>
      <c r="VBH349" s="12"/>
      <c r="VBI349" s="12"/>
      <c r="VBJ349" s="12"/>
      <c r="VBK349" s="12"/>
      <c r="VBL349" s="12"/>
      <c r="VBM349" s="12"/>
      <c r="VBN349" s="12"/>
      <c r="VBO349" s="12"/>
      <c r="VBP349" s="12"/>
      <c r="VBQ349" s="12"/>
      <c r="VBR349" s="12"/>
      <c r="VBS349" s="12"/>
      <c r="VBT349" s="12"/>
      <c r="VBU349" s="12"/>
      <c r="VBV349" s="12"/>
      <c r="VBW349" s="12"/>
      <c r="VBX349" s="12"/>
      <c r="VBY349" s="12"/>
      <c r="VBZ349" s="12"/>
      <c r="VCA349" s="12"/>
      <c r="VCB349" s="12"/>
      <c r="VCC349" s="12"/>
      <c r="VCD349" s="12"/>
      <c r="VCE349" s="12"/>
      <c r="VCF349" s="12"/>
      <c r="VCG349" s="12"/>
      <c r="VCH349" s="12"/>
      <c r="VCI349" s="12"/>
      <c r="VCJ349" s="12"/>
      <c r="VCK349" s="12"/>
      <c r="VCL349" s="12"/>
      <c r="VCM349" s="12"/>
      <c r="VCN349" s="12"/>
      <c r="VCO349" s="12"/>
      <c r="VCP349" s="12"/>
      <c r="VCQ349" s="12"/>
      <c r="VCR349" s="12"/>
      <c r="VCS349" s="12"/>
      <c r="VCT349" s="12"/>
      <c r="VCU349" s="12"/>
      <c r="VCV349" s="12"/>
      <c r="VCW349" s="12"/>
      <c r="VCX349" s="12"/>
      <c r="VCY349" s="12"/>
      <c r="VCZ349" s="12"/>
      <c r="VDA349" s="12"/>
      <c r="VDB349" s="12"/>
      <c r="VDC349" s="12"/>
      <c r="VDD349" s="12"/>
      <c r="VDE349" s="12"/>
      <c r="VDF349" s="12"/>
      <c r="VDG349" s="12"/>
      <c r="VDH349" s="12"/>
      <c r="VDI349" s="12"/>
      <c r="VDJ349" s="12"/>
      <c r="VDK349" s="12"/>
      <c r="VDL349" s="12"/>
      <c r="VDM349" s="12"/>
      <c r="VDN349" s="12"/>
      <c r="VDO349" s="12"/>
      <c r="VDP349" s="12"/>
      <c r="VDQ349" s="12"/>
      <c r="VDR349" s="12"/>
      <c r="VDS349" s="12"/>
      <c r="VDT349" s="12"/>
      <c r="VDU349" s="12"/>
      <c r="VDV349" s="12"/>
      <c r="VDW349" s="12"/>
      <c r="VDX349" s="12"/>
      <c r="VDY349" s="12"/>
      <c r="VDZ349" s="12"/>
      <c r="VEA349" s="12"/>
      <c r="VEB349" s="12"/>
      <c r="VEC349" s="12"/>
      <c r="VED349" s="12"/>
      <c r="VEE349" s="12"/>
      <c r="VEF349" s="12"/>
      <c r="VEG349" s="12"/>
      <c r="VEH349" s="12"/>
      <c r="VEI349" s="12"/>
      <c r="VEJ349" s="12"/>
      <c r="VEK349" s="12"/>
      <c r="VEL349" s="12"/>
      <c r="VEM349" s="12"/>
      <c r="VEN349" s="12"/>
      <c r="VEO349" s="12"/>
      <c r="VEP349" s="12"/>
      <c r="VEQ349" s="12"/>
      <c r="VER349" s="12"/>
      <c r="VES349" s="12"/>
      <c r="VET349" s="12"/>
      <c r="VEU349" s="12"/>
      <c r="VEV349" s="12"/>
      <c r="VEW349" s="12"/>
      <c r="VEX349" s="12"/>
      <c r="VEY349" s="12"/>
      <c r="VEZ349" s="12"/>
      <c r="VFA349" s="12"/>
      <c r="VFB349" s="12"/>
      <c r="VFC349" s="12"/>
      <c r="VFD349" s="12"/>
      <c r="VFE349" s="12"/>
      <c r="VFF349" s="12"/>
      <c r="VFG349" s="12"/>
      <c r="VFH349" s="12"/>
      <c r="VFI349" s="12"/>
      <c r="VFJ349" s="12"/>
      <c r="VFK349" s="12"/>
      <c r="VFL349" s="12"/>
      <c r="VFM349" s="12"/>
      <c r="VFN349" s="12"/>
      <c r="VFO349" s="12"/>
      <c r="VFP349" s="12"/>
      <c r="VFQ349" s="12"/>
      <c r="VFR349" s="12"/>
      <c r="VFS349" s="12"/>
      <c r="VFT349" s="12"/>
      <c r="VFU349" s="12"/>
      <c r="VFV349" s="12"/>
      <c r="VFW349" s="12"/>
      <c r="VFX349" s="12"/>
      <c r="VFY349" s="12"/>
      <c r="VFZ349" s="12"/>
      <c r="VGA349" s="12"/>
      <c r="VGB349" s="12"/>
      <c r="VGC349" s="12"/>
      <c r="VGD349" s="12"/>
      <c r="VGE349" s="12"/>
      <c r="VGF349" s="12"/>
      <c r="VGG349" s="12"/>
      <c r="VGH349" s="12"/>
      <c r="VGI349" s="12"/>
      <c r="VGJ349" s="12"/>
      <c r="VGK349" s="12"/>
      <c r="VGL349" s="12"/>
      <c r="VGM349" s="12"/>
      <c r="VGN349" s="12"/>
      <c r="VGO349" s="12"/>
      <c r="VGP349" s="12"/>
      <c r="VGQ349" s="12"/>
      <c r="VGR349" s="12"/>
      <c r="VGS349" s="12"/>
      <c r="VGT349" s="12"/>
      <c r="VGU349" s="12"/>
      <c r="VGV349" s="12"/>
      <c r="VGW349" s="12"/>
      <c r="VGX349" s="12"/>
      <c r="VGY349" s="12"/>
      <c r="VGZ349" s="12"/>
      <c r="VHA349" s="12"/>
      <c r="VHB349" s="12"/>
      <c r="VHC349" s="12"/>
      <c r="VHD349" s="12"/>
      <c r="VHE349" s="12"/>
      <c r="VHF349" s="12"/>
      <c r="VHG349" s="12"/>
      <c r="VHH349" s="12"/>
      <c r="VHI349" s="12"/>
      <c r="VHJ349" s="12"/>
      <c r="VHK349" s="12"/>
      <c r="VHL349" s="12"/>
      <c r="VHM349" s="12"/>
      <c r="VHN349" s="12"/>
      <c r="VHO349" s="12"/>
      <c r="VHP349" s="12"/>
      <c r="VHQ349" s="12"/>
      <c r="VHR349" s="12"/>
      <c r="VHS349" s="12"/>
      <c r="VHT349" s="12"/>
      <c r="VHU349" s="12"/>
      <c r="VHV349" s="12"/>
      <c r="VHW349" s="12"/>
      <c r="VHX349" s="12"/>
      <c r="VHY349" s="12"/>
      <c r="VHZ349" s="12"/>
      <c r="VIA349" s="12"/>
      <c r="VIB349" s="12"/>
      <c r="VIC349" s="12"/>
      <c r="VID349" s="12"/>
      <c r="VIE349" s="12"/>
      <c r="VIF349" s="12"/>
      <c r="VIG349" s="12"/>
      <c r="VIH349" s="12"/>
      <c r="VII349" s="12"/>
      <c r="VIJ349" s="12"/>
      <c r="VIK349" s="12"/>
      <c r="VIL349" s="12"/>
      <c r="VIM349" s="12"/>
      <c r="VIN349" s="12"/>
      <c r="VIO349" s="12"/>
      <c r="VIP349" s="12"/>
      <c r="VIQ349" s="12"/>
      <c r="VIR349" s="12"/>
      <c r="VIS349" s="12"/>
      <c r="VIT349" s="12"/>
      <c r="VIU349" s="12"/>
      <c r="VIV349" s="12"/>
      <c r="VIW349" s="12"/>
      <c r="VIX349" s="12"/>
      <c r="VIY349" s="12"/>
      <c r="VIZ349" s="12"/>
      <c r="VJA349" s="12"/>
      <c r="VJB349" s="12"/>
      <c r="VJC349" s="12"/>
      <c r="VJD349" s="12"/>
      <c r="VJE349" s="12"/>
      <c r="VJF349" s="12"/>
      <c r="VJG349" s="12"/>
      <c r="VJH349" s="12"/>
      <c r="VJI349" s="12"/>
      <c r="VJJ349" s="12"/>
      <c r="VJK349" s="12"/>
      <c r="VJL349" s="12"/>
      <c r="VJM349" s="12"/>
      <c r="VJN349" s="12"/>
      <c r="VJO349" s="12"/>
      <c r="VJP349" s="12"/>
      <c r="VJQ349" s="12"/>
      <c r="VJR349" s="12"/>
      <c r="VJS349" s="12"/>
      <c r="VJT349" s="12"/>
      <c r="VJU349" s="12"/>
      <c r="VJV349" s="12"/>
      <c r="VJW349" s="12"/>
      <c r="VJX349" s="12"/>
      <c r="VJY349" s="12"/>
      <c r="VJZ349" s="12"/>
      <c r="VKA349" s="12"/>
      <c r="VKB349" s="12"/>
      <c r="VKC349" s="12"/>
      <c r="VKD349" s="12"/>
      <c r="VKE349" s="12"/>
      <c r="VKF349" s="12"/>
      <c r="VKG349" s="12"/>
      <c r="VKH349" s="12"/>
      <c r="VKI349" s="12"/>
      <c r="VKJ349" s="12"/>
      <c r="VKK349" s="12"/>
      <c r="VKL349" s="12"/>
      <c r="VKM349" s="12"/>
      <c r="VKN349" s="12"/>
      <c r="VKO349" s="12"/>
      <c r="VKP349" s="12"/>
      <c r="VKQ349" s="12"/>
      <c r="VKR349" s="12"/>
      <c r="VKS349" s="12"/>
      <c r="VKT349" s="12"/>
      <c r="VKU349" s="12"/>
      <c r="VKV349" s="12"/>
      <c r="VKW349" s="12"/>
      <c r="VKX349" s="12"/>
      <c r="VKY349" s="12"/>
      <c r="VKZ349" s="12"/>
      <c r="VLA349" s="12"/>
      <c r="VLB349" s="12"/>
      <c r="VLC349" s="12"/>
      <c r="VLD349" s="12"/>
      <c r="VLE349" s="12"/>
      <c r="VLF349" s="12"/>
      <c r="VLG349" s="12"/>
      <c r="VLH349" s="12"/>
      <c r="VLI349" s="12"/>
      <c r="VLJ349" s="12"/>
      <c r="VLK349" s="12"/>
      <c r="VLL349" s="12"/>
      <c r="VLM349" s="12"/>
      <c r="VLN349" s="12"/>
      <c r="VLO349" s="12"/>
      <c r="VLP349" s="12"/>
      <c r="VLQ349" s="12"/>
      <c r="VLR349" s="12"/>
      <c r="VLS349" s="12"/>
      <c r="VLT349" s="12"/>
      <c r="VLU349" s="12"/>
      <c r="VLV349" s="12"/>
      <c r="VLW349" s="12"/>
      <c r="VLX349" s="12"/>
      <c r="VLY349" s="12"/>
      <c r="VLZ349" s="12"/>
      <c r="VMA349" s="12"/>
      <c r="VMB349" s="12"/>
      <c r="VMC349" s="12"/>
      <c r="VMD349" s="12"/>
      <c r="VME349" s="12"/>
      <c r="VMF349" s="12"/>
      <c r="VMG349" s="12"/>
      <c r="VMH349" s="12"/>
      <c r="VMI349" s="12"/>
      <c r="VMJ349" s="12"/>
      <c r="VMK349" s="12"/>
      <c r="VML349" s="12"/>
      <c r="VMM349" s="12"/>
      <c r="VMN349" s="12"/>
      <c r="VMO349" s="12"/>
      <c r="VMP349" s="12"/>
      <c r="VMQ349" s="12"/>
      <c r="VMR349" s="12"/>
      <c r="VMS349" s="12"/>
      <c r="VMT349" s="12"/>
      <c r="VMU349" s="12"/>
      <c r="VMV349" s="12"/>
      <c r="VMW349" s="12"/>
      <c r="VMX349" s="12"/>
      <c r="VMY349" s="12"/>
      <c r="VMZ349" s="12"/>
      <c r="VNA349" s="12"/>
      <c r="VNB349" s="12"/>
      <c r="VNC349" s="12"/>
      <c r="VND349" s="12"/>
      <c r="VNE349" s="12"/>
      <c r="VNF349" s="12"/>
      <c r="VNG349" s="12"/>
      <c r="VNH349" s="12"/>
      <c r="VNI349" s="12"/>
      <c r="VNJ349" s="12"/>
      <c r="VNK349" s="12"/>
      <c r="VNL349" s="12"/>
      <c r="VNM349" s="12"/>
      <c r="VNN349" s="12"/>
      <c r="VNO349" s="12"/>
      <c r="VNP349" s="12"/>
      <c r="VNQ349" s="12"/>
      <c r="VNR349" s="12"/>
      <c r="VNS349" s="12"/>
      <c r="VNT349" s="12"/>
      <c r="VNU349" s="12"/>
      <c r="VNV349" s="12"/>
      <c r="VNW349" s="12"/>
      <c r="VNX349" s="12"/>
      <c r="VNY349" s="12"/>
      <c r="VNZ349" s="12"/>
      <c r="VOA349" s="12"/>
      <c r="VOB349" s="12"/>
      <c r="VOC349" s="12"/>
      <c r="VOD349" s="12"/>
      <c r="VOE349" s="12"/>
      <c r="VOF349" s="12"/>
      <c r="VOG349" s="12"/>
      <c r="VOH349" s="12"/>
      <c r="VOI349" s="12"/>
      <c r="VOJ349" s="12"/>
      <c r="VOK349" s="12"/>
      <c r="VOL349" s="12"/>
      <c r="VOM349" s="12"/>
      <c r="VON349" s="12"/>
      <c r="VOO349" s="12"/>
      <c r="VOP349" s="12"/>
      <c r="VOQ349" s="12"/>
      <c r="VOR349" s="12"/>
      <c r="VOS349" s="12"/>
      <c r="VOT349" s="12"/>
      <c r="VOU349" s="12"/>
      <c r="VOV349" s="12"/>
      <c r="VOW349" s="12"/>
      <c r="VOX349" s="12"/>
      <c r="VOY349" s="12"/>
      <c r="VOZ349" s="12"/>
      <c r="VPA349" s="12"/>
      <c r="VPB349" s="12"/>
      <c r="VPC349" s="12"/>
      <c r="VPD349" s="12"/>
      <c r="VPE349" s="12"/>
      <c r="VPF349" s="12"/>
      <c r="VPG349" s="12"/>
      <c r="VPH349" s="12"/>
      <c r="VPI349" s="12"/>
      <c r="VPJ349" s="12"/>
      <c r="VPK349" s="12"/>
      <c r="VPL349" s="12"/>
      <c r="VPM349" s="12"/>
      <c r="VPN349" s="12"/>
      <c r="VPO349" s="12"/>
      <c r="VPP349" s="12"/>
      <c r="VPQ349" s="12"/>
      <c r="VPR349" s="12"/>
      <c r="VPS349" s="12"/>
      <c r="VPT349" s="12"/>
      <c r="VPU349" s="12"/>
      <c r="VPV349" s="12"/>
      <c r="VPW349" s="12"/>
      <c r="VPX349" s="12"/>
      <c r="VPY349" s="12"/>
      <c r="VPZ349" s="12"/>
      <c r="VQA349" s="12"/>
      <c r="VQB349" s="12"/>
      <c r="VQC349" s="12"/>
      <c r="VQD349" s="12"/>
      <c r="VQE349" s="12"/>
      <c r="VQF349" s="12"/>
      <c r="VQG349" s="12"/>
      <c r="VQH349" s="12"/>
      <c r="VQI349" s="12"/>
      <c r="VQJ349" s="12"/>
      <c r="VQK349" s="12"/>
      <c r="VQL349" s="12"/>
      <c r="VQM349" s="12"/>
      <c r="VQN349" s="12"/>
      <c r="VQO349" s="12"/>
      <c r="VQP349" s="12"/>
      <c r="VQQ349" s="12"/>
      <c r="VQR349" s="12"/>
      <c r="VQS349" s="12"/>
      <c r="VQT349" s="12"/>
      <c r="VQU349" s="12"/>
      <c r="VQV349" s="12"/>
      <c r="VQW349" s="12"/>
      <c r="VQX349" s="12"/>
      <c r="VQY349" s="12"/>
      <c r="VQZ349" s="12"/>
      <c r="VRA349" s="12"/>
      <c r="VRB349" s="12"/>
      <c r="VRC349" s="12"/>
      <c r="VRD349" s="12"/>
      <c r="VRE349" s="12"/>
      <c r="VRF349" s="12"/>
      <c r="VRG349" s="12"/>
      <c r="VRH349" s="12"/>
      <c r="VRI349" s="12"/>
      <c r="VRJ349" s="12"/>
      <c r="VRK349" s="12"/>
      <c r="VRL349" s="12"/>
      <c r="VRM349" s="12"/>
      <c r="VRN349" s="12"/>
      <c r="VRO349" s="12"/>
      <c r="VRP349" s="12"/>
      <c r="VRQ349" s="12"/>
      <c r="VRR349" s="12"/>
      <c r="VRS349" s="12"/>
      <c r="VRT349" s="12"/>
      <c r="VRU349" s="12"/>
      <c r="VRV349" s="12"/>
      <c r="VRW349" s="12"/>
      <c r="VRX349" s="12"/>
      <c r="VRY349" s="12"/>
      <c r="VRZ349" s="12"/>
      <c r="VSA349" s="12"/>
      <c r="VSB349" s="12"/>
      <c r="VSC349" s="12"/>
      <c r="VSD349" s="12"/>
      <c r="VSE349" s="12"/>
      <c r="VSF349" s="12"/>
      <c r="VSG349" s="12"/>
      <c r="VSH349" s="12"/>
      <c r="VSI349" s="12"/>
      <c r="VSJ349" s="12"/>
      <c r="VSK349" s="12"/>
      <c r="VSL349" s="12"/>
      <c r="VSM349" s="12"/>
      <c r="VSN349" s="12"/>
      <c r="VSO349" s="12"/>
      <c r="VSP349" s="12"/>
      <c r="VSQ349" s="12"/>
      <c r="VSR349" s="12"/>
      <c r="VSS349" s="12"/>
      <c r="VST349" s="12"/>
      <c r="VSU349" s="12"/>
      <c r="VSV349" s="12"/>
      <c r="VSW349" s="12"/>
      <c r="VSX349" s="12"/>
      <c r="VSY349" s="12"/>
      <c r="VSZ349" s="12"/>
      <c r="VTA349" s="12"/>
      <c r="VTB349" s="12"/>
      <c r="VTC349" s="12"/>
      <c r="VTD349" s="12"/>
      <c r="VTE349" s="12"/>
      <c r="VTF349" s="12"/>
      <c r="VTG349" s="12"/>
      <c r="VTH349" s="12"/>
      <c r="VTI349" s="12"/>
      <c r="VTJ349" s="12"/>
      <c r="VTK349" s="12"/>
      <c r="VTL349" s="12"/>
      <c r="VTM349" s="12"/>
      <c r="VTN349" s="12"/>
      <c r="VTO349" s="12"/>
      <c r="VTP349" s="12"/>
      <c r="VTQ349" s="12"/>
      <c r="VTR349" s="12"/>
      <c r="VTS349" s="12"/>
      <c r="VTT349" s="12"/>
      <c r="VTU349" s="12"/>
      <c r="VTV349" s="12"/>
      <c r="VTW349" s="12"/>
      <c r="VTX349" s="12"/>
      <c r="VTY349" s="12"/>
      <c r="VTZ349" s="12"/>
      <c r="VUA349" s="12"/>
      <c r="VUB349" s="12"/>
      <c r="VUC349" s="12"/>
      <c r="VUD349" s="12"/>
      <c r="VUE349" s="12"/>
      <c r="VUF349" s="12"/>
      <c r="VUG349" s="12"/>
      <c r="VUH349" s="12"/>
      <c r="VUI349" s="12"/>
      <c r="VUJ349" s="12"/>
      <c r="VUK349" s="12"/>
      <c r="VUL349" s="12"/>
      <c r="VUM349" s="12"/>
      <c r="VUN349" s="12"/>
      <c r="VUO349" s="12"/>
      <c r="VUP349" s="12"/>
      <c r="VUQ349" s="12"/>
      <c r="VUR349" s="12"/>
      <c r="VUS349" s="12"/>
      <c r="VUT349" s="12"/>
      <c r="VUU349" s="12"/>
      <c r="VUV349" s="12"/>
      <c r="VUW349" s="12"/>
      <c r="VUX349" s="12"/>
      <c r="VUY349" s="12"/>
      <c r="VUZ349" s="12"/>
      <c r="VVA349" s="12"/>
      <c r="VVB349" s="12"/>
      <c r="VVC349" s="12"/>
      <c r="VVD349" s="12"/>
      <c r="VVE349" s="12"/>
      <c r="VVF349" s="12"/>
      <c r="VVG349" s="12"/>
      <c r="VVH349" s="12"/>
      <c r="VVI349" s="12"/>
      <c r="VVJ349" s="12"/>
      <c r="VVK349" s="12"/>
      <c r="VVL349" s="12"/>
      <c r="VVM349" s="12"/>
      <c r="VVN349" s="12"/>
      <c r="VVO349" s="12"/>
      <c r="VVP349" s="12"/>
      <c r="VVQ349" s="12"/>
      <c r="VVR349" s="12"/>
      <c r="VVS349" s="12"/>
      <c r="VVT349" s="12"/>
      <c r="VVU349" s="12"/>
      <c r="VVV349" s="12"/>
      <c r="VVW349" s="12"/>
      <c r="VVX349" s="12"/>
      <c r="VVY349" s="12"/>
      <c r="VVZ349" s="12"/>
      <c r="VWA349" s="12"/>
      <c r="VWB349" s="12"/>
      <c r="VWC349" s="12"/>
      <c r="VWD349" s="12"/>
      <c r="VWE349" s="12"/>
      <c r="VWF349" s="12"/>
      <c r="VWG349" s="12"/>
      <c r="VWH349" s="12"/>
      <c r="VWI349" s="12"/>
      <c r="VWJ349" s="12"/>
      <c r="VWK349" s="12"/>
      <c r="VWL349" s="12"/>
      <c r="VWM349" s="12"/>
      <c r="VWN349" s="12"/>
      <c r="VWO349" s="12"/>
      <c r="VWP349" s="12"/>
      <c r="VWQ349" s="12"/>
      <c r="VWR349" s="12"/>
      <c r="VWS349" s="12"/>
      <c r="VWT349" s="12"/>
      <c r="VWU349" s="12"/>
      <c r="VWV349" s="12"/>
      <c r="VWW349" s="12"/>
      <c r="VWX349" s="12"/>
      <c r="VWY349" s="12"/>
      <c r="VWZ349" s="12"/>
      <c r="VXA349" s="12"/>
      <c r="VXB349" s="12"/>
      <c r="VXC349" s="12"/>
      <c r="VXD349" s="12"/>
      <c r="VXE349" s="12"/>
      <c r="VXF349" s="12"/>
      <c r="VXG349" s="12"/>
      <c r="VXH349" s="12"/>
      <c r="VXI349" s="12"/>
      <c r="VXJ349" s="12"/>
      <c r="VXK349" s="12"/>
      <c r="VXL349" s="12"/>
      <c r="VXM349" s="12"/>
      <c r="VXN349" s="12"/>
      <c r="VXO349" s="12"/>
      <c r="VXP349" s="12"/>
      <c r="VXQ349" s="12"/>
      <c r="VXR349" s="12"/>
      <c r="VXS349" s="12"/>
      <c r="VXT349" s="12"/>
      <c r="VXU349" s="12"/>
      <c r="VXV349" s="12"/>
      <c r="VXW349" s="12"/>
      <c r="VXX349" s="12"/>
      <c r="VXY349" s="12"/>
      <c r="VXZ349" s="12"/>
      <c r="VYA349" s="12"/>
      <c r="VYB349" s="12"/>
      <c r="VYC349" s="12"/>
      <c r="VYD349" s="12"/>
      <c r="VYE349" s="12"/>
      <c r="VYF349" s="12"/>
      <c r="VYG349" s="12"/>
      <c r="VYH349" s="12"/>
      <c r="VYI349" s="12"/>
      <c r="VYJ349" s="12"/>
      <c r="VYK349" s="12"/>
      <c r="VYL349" s="12"/>
      <c r="VYM349" s="12"/>
      <c r="VYN349" s="12"/>
      <c r="VYO349" s="12"/>
      <c r="VYP349" s="12"/>
      <c r="VYQ349" s="12"/>
      <c r="VYR349" s="12"/>
      <c r="VYS349" s="12"/>
      <c r="VYT349" s="12"/>
      <c r="VYU349" s="12"/>
      <c r="VYV349" s="12"/>
      <c r="VYW349" s="12"/>
      <c r="VYX349" s="12"/>
      <c r="VYY349" s="12"/>
      <c r="VYZ349" s="12"/>
      <c r="VZA349" s="12"/>
      <c r="VZB349" s="12"/>
      <c r="VZC349" s="12"/>
      <c r="VZD349" s="12"/>
      <c r="VZE349" s="12"/>
      <c r="VZF349" s="12"/>
      <c r="VZG349" s="12"/>
      <c r="VZH349" s="12"/>
      <c r="VZI349" s="12"/>
      <c r="VZJ349" s="12"/>
      <c r="VZK349" s="12"/>
      <c r="VZL349" s="12"/>
      <c r="VZM349" s="12"/>
      <c r="VZN349" s="12"/>
      <c r="VZO349" s="12"/>
      <c r="VZP349" s="12"/>
      <c r="VZQ349" s="12"/>
      <c r="VZR349" s="12"/>
      <c r="VZS349" s="12"/>
      <c r="VZT349" s="12"/>
      <c r="VZU349" s="12"/>
      <c r="VZV349" s="12"/>
      <c r="VZW349" s="12"/>
      <c r="VZX349" s="12"/>
      <c r="VZY349" s="12"/>
      <c r="VZZ349" s="12"/>
      <c r="WAA349" s="12"/>
      <c r="WAB349" s="12"/>
      <c r="WAC349" s="12"/>
      <c r="WAD349" s="12"/>
      <c r="WAE349" s="12"/>
      <c r="WAF349" s="12"/>
      <c r="WAG349" s="12"/>
      <c r="WAH349" s="12"/>
      <c r="WAI349" s="12"/>
      <c r="WAJ349" s="12"/>
      <c r="WAK349" s="12"/>
      <c r="WAL349" s="12"/>
      <c r="WAM349" s="12"/>
      <c r="WAN349" s="12"/>
      <c r="WAO349" s="12"/>
      <c r="WAP349" s="12"/>
      <c r="WAQ349" s="12"/>
      <c r="WAR349" s="12"/>
      <c r="WAS349" s="12"/>
      <c r="WAT349" s="12"/>
      <c r="WAU349" s="12"/>
      <c r="WAV349" s="12"/>
      <c r="WAW349" s="12"/>
      <c r="WAX349" s="12"/>
      <c r="WAY349" s="12"/>
      <c r="WAZ349" s="12"/>
      <c r="WBA349" s="12"/>
      <c r="WBB349" s="12"/>
      <c r="WBC349" s="12"/>
      <c r="WBD349" s="12"/>
      <c r="WBE349" s="12"/>
      <c r="WBF349" s="12"/>
      <c r="WBG349" s="12"/>
      <c r="WBH349" s="12"/>
      <c r="WBI349" s="12"/>
      <c r="WBJ349" s="12"/>
      <c r="WBK349" s="12"/>
      <c r="WBL349" s="12"/>
      <c r="WBM349" s="12"/>
      <c r="WBN349" s="12"/>
      <c r="WBO349" s="12"/>
      <c r="WBP349" s="12"/>
      <c r="WBQ349" s="12"/>
      <c r="WBR349" s="12"/>
      <c r="WBS349" s="12"/>
      <c r="WBT349" s="12"/>
      <c r="WBU349" s="12"/>
      <c r="WBV349" s="12"/>
      <c r="WBW349" s="12"/>
      <c r="WBX349" s="12"/>
      <c r="WBY349" s="12"/>
      <c r="WBZ349" s="12"/>
      <c r="WCA349" s="12"/>
      <c r="WCB349" s="12"/>
      <c r="WCC349" s="12"/>
      <c r="WCD349" s="12"/>
      <c r="WCE349" s="12"/>
      <c r="WCF349" s="12"/>
      <c r="WCG349" s="12"/>
      <c r="WCH349" s="12"/>
      <c r="WCI349" s="12"/>
      <c r="WCJ349" s="12"/>
      <c r="WCK349" s="12"/>
      <c r="WCL349" s="12"/>
      <c r="WCM349" s="12"/>
      <c r="WCN349" s="12"/>
      <c r="WCO349" s="12"/>
      <c r="WCP349" s="12"/>
      <c r="WCQ349" s="12"/>
      <c r="WCR349" s="12"/>
      <c r="WCS349" s="12"/>
      <c r="WCT349" s="12"/>
      <c r="WCU349" s="12"/>
      <c r="WCV349" s="12"/>
      <c r="WCW349" s="12"/>
      <c r="WCX349" s="12"/>
      <c r="WCY349" s="12"/>
      <c r="WCZ349" s="12"/>
      <c r="WDA349" s="12"/>
      <c r="WDB349" s="12"/>
      <c r="WDC349" s="12"/>
      <c r="WDD349" s="12"/>
      <c r="WDE349" s="12"/>
      <c r="WDF349" s="12"/>
      <c r="WDG349" s="12"/>
      <c r="WDH349" s="12"/>
      <c r="WDI349" s="12"/>
      <c r="WDJ349" s="12"/>
      <c r="WDK349" s="12"/>
      <c r="WDL349" s="12"/>
      <c r="WDM349" s="12"/>
      <c r="WDN349" s="12"/>
      <c r="WDO349" s="12"/>
      <c r="WDP349" s="12"/>
      <c r="WDQ349" s="12"/>
      <c r="WDR349" s="12"/>
      <c r="WDS349" s="12"/>
      <c r="WDT349" s="12"/>
      <c r="WDU349" s="12"/>
      <c r="WDV349" s="12"/>
      <c r="WDW349" s="12"/>
      <c r="WDX349" s="12"/>
      <c r="WDY349" s="12"/>
      <c r="WDZ349" s="12"/>
      <c r="WEA349" s="12"/>
      <c r="WEB349" s="12"/>
      <c r="WEC349" s="12"/>
      <c r="WED349" s="12"/>
      <c r="WEE349" s="12"/>
      <c r="WEF349" s="12"/>
      <c r="WEG349" s="12"/>
      <c r="WEH349" s="12"/>
      <c r="WEI349" s="12"/>
      <c r="WEJ349" s="12"/>
      <c r="WEK349" s="12"/>
      <c r="WEL349" s="12"/>
      <c r="WEM349" s="12"/>
      <c r="WEN349" s="12"/>
      <c r="WEO349" s="12"/>
      <c r="WEP349" s="12"/>
      <c r="WEQ349" s="12"/>
      <c r="WER349" s="12"/>
      <c r="WES349" s="12"/>
      <c r="WET349" s="12"/>
      <c r="WEU349" s="12"/>
      <c r="WEV349" s="12"/>
      <c r="WEW349" s="12"/>
      <c r="WEX349" s="12"/>
      <c r="WEY349" s="12"/>
      <c r="WEZ349" s="12"/>
      <c r="WFA349" s="12"/>
      <c r="WFB349" s="12"/>
      <c r="WFC349" s="12"/>
      <c r="WFD349" s="12"/>
      <c r="WFE349" s="12"/>
      <c r="WFF349" s="12"/>
      <c r="WFG349" s="12"/>
      <c r="WFH349" s="12"/>
      <c r="WFI349" s="12"/>
      <c r="WFJ349" s="12"/>
      <c r="WFK349" s="12"/>
      <c r="WFL349" s="12"/>
      <c r="WFM349" s="12"/>
      <c r="WFN349" s="12"/>
      <c r="WFO349" s="12"/>
      <c r="WFP349" s="12"/>
      <c r="WFQ349" s="12"/>
      <c r="WFR349" s="12"/>
      <c r="WFS349" s="12"/>
      <c r="WFT349" s="12"/>
      <c r="WFU349" s="12"/>
      <c r="WFV349" s="12"/>
      <c r="WFW349" s="12"/>
      <c r="WFX349" s="12"/>
      <c r="WFY349" s="12"/>
      <c r="WFZ349" s="12"/>
      <c r="WGA349" s="12"/>
      <c r="WGB349" s="12"/>
      <c r="WGC349" s="12"/>
      <c r="WGD349" s="12"/>
      <c r="WGE349" s="12"/>
      <c r="WGF349" s="12"/>
      <c r="WGG349" s="12"/>
      <c r="WGH349" s="12"/>
      <c r="WGI349" s="12"/>
      <c r="WGJ349" s="12"/>
      <c r="WGK349" s="12"/>
      <c r="WGL349" s="12"/>
      <c r="WGM349" s="12"/>
      <c r="WGN349" s="12"/>
      <c r="WGO349" s="12"/>
      <c r="WGP349" s="12"/>
      <c r="WGQ349" s="12"/>
      <c r="WGR349" s="12"/>
      <c r="WGS349" s="12"/>
      <c r="WGT349" s="12"/>
      <c r="WGU349" s="12"/>
      <c r="WGV349" s="12"/>
      <c r="WGW349" s="12"/>
      <c r="WGX349" s="12"/>
      <c r="WGY349" s="12"/>
      <c r="WGZ349" s="12"/>
      <c r="WHA349" s="12"/>
      <c r="WHB349" s="12"/>
      <c r="WHC349" s="12"/>
      <c r="WHD349" s="12"/>
      <c r="WHE349" s="12"/>
      <c r="WHF349" s="12"/>
      <c r="WHG349" s="12"/>
      <c r="WHH349" s="12"/>
      <c r="WHI349" s="12"/>
      <c r="WHJ349" s="12"/>
      <c r="WHK349" s="12"/>
      <c r="WHL349" s="12"/>
      <c r="WHM349" s="12"/>
      <c r="WHN349" s="12"/>
      <c r="WHO349" s="12"/>
      <c r="WHP349" s="12"/>
      <c r="WHQ349" s="12"/>
      <c r="WHR349" s="12"/>
      <c r="WHS349" s="12"/>
      <c r="WHT349" s="12"/>
      <c r="WHU349" s="12"/>
      <c r="WHV349" s="12"/>
      <c r="WHW349" s="12"/>
      <c r="WHX349" s="12"/>
      <c r="WHY349" s="12"/>
      <c r="WHZ349" s="12"/>
      <c r="WIA349" s="12"/>
      <c r="WIB349" s="12"/>
      <c r="WIC349" s="12"/>
      <c r="WID349" s="12"/>
      <c r="WIE349" s="12"/>
      <c r="WIF349" s="12"/>
      <c r="WIG349" s="12"/>
      <c r="WIH349" s="12"/>
      <c r="WII349" s="12"/>
      <c r="WIJ349" s="12"/>
      <c r="WIK349" s="12"/>
      <c r="WIL349" s="12"/>
      <c r="WIM349" s="12"/>
      <c r="WIN349" s="12"/>
      <c r="WIO349" s="12"/>
      <c r="WIP349" s="12"/>
      <c r="WIQ349" s="12"/>
      <c r="WIR349" s="12"/>
      <c r="WIS349" s="12"/>
      <c r="WIT349" s="12"/>
      <c r="WIU349" s="12"/>
      <c r="WIV349" s="12"/>
      <c r="WIW349" s="12"/>
      <c r="WIX349" s="12"/>
      <c r="WIY349" s="12"/>
      <c r="WIZ349" s="12"/>
      <c r="WJA349" s="12"/>
      <c r="WJB349" s="12"/>
      <c r="WJC349" s="12"/>
      <c r="WJD349" s="12"/>
      <c r="WJE349" s="12"/>
      <c r="WJF349" s="12"/>
      <c r="WJG349" s="12"/>
      <c r="WJH349" s="12"/>
      <c r="WJI349" s="12"/>
      <c r="WJJ349" s="12"/>
      <c r="WJK349" s="12"/>
      <c r="WJL349" s="12"/>
      <c r="WJM349" s="12"/>
      <c r="WJN349" s="12"/>
      <c r="WJO349" s="12"/>
      <c r="WJP349" s="12"/>
      <c r="WJQ349" s="12"/>
      <c r="WJR349" s="12"/>
      <c r="WJS349" s="12"/>
      <c r="WJT349" s="12"/>
      <c r="WJU349" s="12"/>
      <c r="WJV349" s="12"/>
      <c r="WJW349" s="12"/>
      <c r="WJX349" s="12"/>
      <c r="WJY349" s="12"/>
      <c r="WJZ349" s="12"/>
      <c r="WKA349" s="12"/>
      <c r="WKB349" s="12"/>
      <c r="WKC349" s="12"/>
      <c r="WKD349" s="12"/>
      <c r="WKE349" s="12"/>
      <c r="WKF349" s="12"/>
      <c r="WKG349" s="12"/>
      <c r="WKH349" s="12"/>
      <c r="WKI349" s="12"/>
      <c r="WKJ349" s="12"/>
      <c r="WKK349" s="12"/>
      <c r="WKL349" s="12"/>
      <c r="WKM349" s="12"/>
      <c r="WKN349" s="12"/>
      <c r="WKO349" s="12"/>
      <c r="WKP349" s="12"/>
      <c r="WKQ349" s="12"/>
      <c r="WKR349" s="12"/>
      <c r="WKS349" s="12"/>
      <c r="WKT349" s="12"/>
      <c r="WKU349" s="12"/>
      <c r="WKV349" s="12"/>
      <c r="WKW349" s="12"/>
      <c r="WKX349" s="12"/>
      <c r="WKY349" s="12"/>
      <c r="WKZ349" s="12"/>
      <c r="WLA349" s="12"/>
      <c r="WLB349" s="12"/>
      <c r="WLC349" s="12"/>
      <c r="WLD349" s="12"/>
      <c r="WLE349" s="12"/>
      <c r="WLF349" s="12"/>
      <c r="WLG349" s="12"/>
      <c r="WLH349" s="12"/>
      <c r="WLI349" s="12"/>
      <c r="WLJ349" s="12"/>
      <c r="WLK349" s="12"/>
      <c r="WLL349" s="12"/>
      <c r="WLM349" s="12"/>
      <c r="WLN349" s="12"/>
      <c r="WLO349" s="12"/>
      <c r="WLP349" s="12"/>
      <c r="WLQ349" s="12"/>
      <c r="WLR349" s="12"/>
      <c r="WLS349" s="12"/>
      <c r="WLT349" s="12"/>
      <c r="WLU349" s="12"/>
      <c r="WLV349" s="12"/>
      <c r="WLW349" s="12"/>
      <c r="WLX349" s="12"/>
      <c r="WLY349" s="12"/>
      <c r="WLZ349" s="12"/>
      <c r="WMA349" s="12"/>
      <c r="WMB349" s="12"/>
      <c r="WMC349" s="12"/>
      <c r="WMD349" s="12"/>
      <c r="WME349" s="12"/>
      <c r="WMF349" s="12"/>
      <c r="WMG349" s="12"/>
      <c r="WMH349" s="12"/>
      <c r="WMI349" s="12"/>
      <c r="WMJ349" s="12"/>
      <c r="WMK349" s="12"/>
      <c r="WML349" s="12"/>
      <c r="WMM349" s="12"/>
      <c r="WMN349" s="12"/>
      <c r="WMO349" s="12"/>
      <c r="WMP349" s="12"/>
      <c r="WMQ349" s="12"/>
      <c r="WMR349" s="12"/>
      <c r="WMS349" s="12"/>
      <c r="WMT349" s="12"/>
      <c r="WMU349" s="12"/>
      <c r="WMV349" s="12"/>
      <c r="WMW349" s="12"/>
      <c r="WMX349" s="12"/>
      <c r="WMY349" s="12"/>
      <c r="WMZ349" s="12"/>
      <c r="WNA349" s="12"/>
      <c r="WNB349" s="12"/>
      <c r="WNC349" s="12"/>
      <c r="WND349" s="12"/>
      <c r="WNE349" s="12"/>
      <c r="WNF349" s="12"/>
      <c r="WNG349" s="12"/>
      <c r="WNH349" s="12"/>
      <c r="WNI349" s="12"/>
      <c r="WNJ349" s="12"/>
      <c r="WNK349" s="12"/>
      <c r="WNL349" s="12"/>
      <c r="WNM349" s="12"/>
      <c r="WNN349" s="12"/>
      <c r="WNO349" s="12"/>
      <c r="WNP349" s="12"/>
      <c r="WNQ349" s="12"/>
      <c r="WNR349" s="12"/>
      <c r="WNS349" s="12"/>
      <c r="WNT349" s="12"/>
      <c r="WNU349" s="12"/>
      <c r="WNV349" s="12"/>
      <c r="WNW349" s="12"/>
      <c r="WNX349" s="12"/>
      <c r="WNY349" s="12"/>
      <c r="WNZ349" s="12"/>
      <c r="WOA349" s="12"/>
      <c r="WOB349" s="12"/>
      <c r="WOC349" s="12"/>
      <c r="WOD349" s="12"/>
      <c r="WOE349" s="12"/>
      <c r="WOF349" s="12"/>
      <c r="WOG349" s="12"/>
      <c r="WOH349" s="12"/>
      <c r="WOI349" s="12"/>
      <c r="WOJ349" s="12"/>
      <c r="WOK349" s="12"/>
      <c r="WOL349" s="12"/>
      <c r="WOM349" s="12"/>
      <c r="WON349" s="12"/>
      <c r="WOO349" s="12"/>
      <c r="WOP349" s="12"/>
      <c r="WOQ349" s="12"/>
      <c r="WOR349" s="12"/>
      <c r="WOS349" s="12"/>
      <c r="WOT349" s="12"/>
      <c r="WOU349" s="12"/>
      <c r="WOV349" s="12"/>
      <c r="WOW349" s="12"/>
      <c r="WOX349" s="12"/>
      <c r="WOY349" s="12"/>
      <c r="WOZ349" s="12"/>
      <c r="WPA349" s="12"/>
      <c r="WPB349" s="12"/>
      <c r="WPC349" s="12"/>
      <c r="WPD349" s="12"/>
      <c r="WPE349" s="12"/>
      <c r="WPF349" s="12"/>
      <c r="WPG349" s="12"/>
      <c r="WPH349" s="12"/>
      <c r="WPI349" s="12"/>
      <c r="WPJ349" s="12"/>
      <c r="WPK349" s="12"/>
      <c r="WPL349" s="12"/>
      <c r="WPM349" s="12"/>
      <c r="WPN349" s="12"/>
      <c r="WPO349" s="12"/>
      <c r="WPP349" s="12"/>
      <c r="WPQ349" s="12"/>
      <c r="WPR349" s="12"/>
      <c r="WPS349" s="12"/>
      <c r="WPT349" s="12"/>
      <c r="WPU349" s="12"/>
      <c r="WPV349" s="12"/>
      <c r="WPW349" s="12"/>
      <c r="WPX349" s="12"/>
      <c r="WPY349" s="12"/>
      <c r="WPZ349" s="12"/>
      <c r="WQA349" s="12"/>
      <c r="WQB349" s="12"/>
      <c r="WQC349" s="12"/>
      <c r="WQD349" s="12"/>
      <c r="WQE349" s="12"/>
      <c r="WQF349" s="12"/>
      <c r="WQG349" s="12"/>
      <c r="WQH349" s="12"/>
      <c r="WQI349" s="12"/>
      <c r="WQJ349" s="12"/>
      <c r="WQK349" s="12"/>
      <c r="WQL349" s="12"/>
      <c r="WQM349" s="12"/>
      <c r="WQN349" s="12"/>
      <c r="WQO349" s="12"/>
      <c r="WQP349" s="12"/>
      <c r="WQQ349" s="12"/>
      <c r="WQR349" s="12"/>
      <c r="WQS349" s="12"/>
      <c r="WQT349" s="12"/>
      <c r="WQU349" s="12"/>
      <c r="WQV349" s="12"/>
      <c r="WQW349" s="12"/>
      <c r="WQX349" s="12"/>
      <c r="WQY349" s="12"/>
      <c r="WQZ349" s="12"/>
      <c r="WRA349" s="12"/>
      <c r="WRB349" s="12"/>
      <c r="WRC349" s="12"/>
      <c r="WRD349" s="12"/>
      <c r="WRE349" s="12"/>
      <c r="WRF349" s="12"/>
      <c r="WRG349" s="12"/>
      <c r="WRH349" s="12"/>
      <c r="WRI349" s="12"/>
      <c r="WRJ349" s="12"/>
      <c r="WRK349" s="12"/>
      <c r="WRL349" s="12"/>
      <c r="WRM349" s="12"/>
      <c r="WRN349" s="12"/>
      <c r="WRO349" s="12"/>
      <c r="WRP349" s="12"/>
      <c r="WRQ349" s="12"/>
      <c r="WRR349" s="12"/>
      <c r="WRS349" s="12"/>
      <c r="WRT349" s="12"/>
      <c r="WRU349" s="12"/>
      <c r="WRV349" s="12"/>
      <c r="WRW349" s="12"/>
      <c r="WRX349" s="12"/>
      <c r="WRY349" s="12"/>
      <c r="WRZ349" s="12"/>
      <c r="WSA349" s="12"/>
      <c r="WSB349" s="12"/>
      <c r="WSC349" s="12"/>
      <c r="WSD349" s="12"/>
      <c r="WSE349" s="12"/>
      <c r="WSF349" s="12"/>
      <c r="WSG349" s="12"/>
      <c r="WSH349" s="12"/>
      <c r="WSI349" s="12"/>
      <c r="WSJ349" s="12"/>
      <c r="WSK349" s="12"/>
      <c r="WSL349" s="12"/>
      <c r="WSM349" s="12"/>
      <c r="WSN349" s="12"/>
      <c r="WSO349" s="12"/>
      <c r="WSP349" s="12"/>
      <c r="WSQ349" s="12"/>
      <c r="WSR349" s="12"/>
      <c r="WSS349" s="12"/>
      <c r="WST349" s="12"/>
      <c r="WSU349" s="12"/>
      <c r="WSV349" s="12"/>
      <c r="WSW349" s="12"/>
      <c r="WSX349" s="12"/>
      <c r="WSY349" s="12"/>
      <c r="WSZ349" s="12"/>
      <c r="WTA349" s="12"/>
      <c r="WTB349" s="12"/>
      <c r="WTC349" s="12"/>
      <c r="WTD349" s="12"/>
      <c r="WTE349" s="12"/>
      <c r="WTF349" s="12"/>
      <c r="WTG349" s="12"/>
      <c r="WTH349" s="12"/>
      <c r="WTI349" s="12"/>
      <c r="WTJ349" s="12"/>
      <c r="WTK349" s="12"/>
      <c r="WTL349" s="12"/>
      <c r="WTM349" s="12"/>
      <c r="WTN349" s="12"/>
      <c r="WTO349" s="12"/>
      <c r="WTP349" s="12"/>
      <c r="WTQ349" s="12"/>
      <c r="WTR349" s="12"/>
      <c r="WTS349" s="12"/>
      <c r="WTT349" s="12"/>
      <c r="WTU349" s="12"/>
      <c r="WTV349" s="12"/>
      <c r="WTW349" s="12"/>
      <c r="WTX349" s="12"/>
      <c r="WTY349" s="12"/>
      <c r="WTZ349" s="12"/>
      <c r="WUA349" s="12"/>
      <c r="WUB349" s="12"/>
      <c r="WUC349" s="12"/>
      <c r="WUD349" s="12"/>
      <c r="WUE349" s="12"/>
      <c r="WUF349" s="12"/>
      <c r="WUG349" s="12"/>
      <c r="WUH349" s="12"/>
      <c r="WUI349" s="12"/>
      <c r="WUJ349" s="12"/>
      <c r="WUK349" s="12"/>
      <c r="WUL349" s="12"/>
      <c r="WUM349" s="12"/>
      <c r="WUN349" s="12"/>
      <c r="WUO349" s="12"/>
      <c r="WUP349" s="12"/>
      <c r="WUQ349" s="12"/>
      <c r="WUR349" s="12"/>
      <c r="WUS349" s="12"/>
      <c r="WUT349" s="12"/>
      <c r="WUU349" s="12"/>
      <c r="WUV349" s="12"/>
      <c r="WUW349" s="12"/>
      <c r="WUX349" s="12"/>
      <c r="WUY349" s="12"/>
      <c r="WUZ349" s="12"/>
      <c r="WVA349" s="12"/>
      <c r="WVB349" s="12"/>
      <c r="WVC349" s="12"/>
      <c r="WVD349" s="12"/>
      <c r="WVE349" s="12"/>
      <c r="WVF349" s="12"/>
      <c r="WVG349" s="12"/>
      <c r="WVH349" s="12"/>
      <c r="WVI349" s="12"/>
      <c r="WVJ349" s="12"/>
      <c r="WVK349" s="12"/>
      <c r="WVL349" s="12"/>
      <c r="WVM349" s="12"/>
      <c r="WVN349" s="12"/>
      <c r="WVO349" s="12"/>
      <c r="WVP349" s="12"/>
      <c r="WVQ349" s="12"/>
      <c r="WVR349" s="12"/>
      <c r="WVS349" s="12"/>
      <c r="WVT349" s="12"/>
      <c r="WVU349" s="12"/>
      <c r="WVV349" s="12"/>
      <c r="WVW349" s="12"/>
      <c r="WVX349" s="12"/>
      <c r="WVY349" s="12"/>
      <c r="WVZ349" s="12"/>
      <c r="WWA349" s="12"/>
      <c r="WWB349" s="12"/>
      <c r="WWC349" s="12"/>
      <c r="WWD349" s="12"/>
      <c r="WWE349" s="12"/>
      <c r="WWF349" s="12"/>
      <c r="WWG349" s="12"/>
      <c r="WWH349" s="12"/>
      <c r="WWI349" s="12"/>
      <c r="WWJ349" s="12"/>
      <c r="WWK349" s="12"/>
      <c r="WWL349" s="12"/>
      <c r="WWM349" s="12"/>
      <c r="WWN349" s="12"/>
      <c r="WWO349" s="12"/>
      <c r="WWP349" s="12"/>
      <c r="WWQ349" s="12"/>
      <c r="WWR349" s="12"/>
      <c r="WWS349" s="12"/>
      <c r="WWT349" s="12"/>
      <c r="WWU349" s="12"/>
      <c r="WWV349" s="12"/>
      <c r="WWW349" s="12"/>
      <c r="WWX349" s="12"/>
      <c r="WWY349" s="12"/>
      <c r="WWZ349" s="12"/>
      <c r="WXA349" s="12"/>
      <c r="WXB349" s="12"/>
      <c r="WXC349" s="12"/>
      <c r="WXD349" s="12"/>
      <c r="WXE349" s="12"/>
      <c r="WXF349" s="12"/>
      <c r="WXG349" s="12"/>
      <c r="WXH349" s="12"/>
      <c r="WXI349" s="12"/>
      <c r="WXJ349" s="12"/>
      <c r="WXK349" s="12"/>
      <c r="WXL349" s="12"/>
      <c r="WXM349" s="12"/>
      <c r="WXN349" s="12"/>
      <c r="WXO349" s="12"/>
      <c r="WXP349" s="12"/>
      <c r="WXQ349" s="12"/>
      <c r="WXR349" s="12"/>
      <c r="WXS349" s="12"/>
      <c r="WXT349" s="12"/>
      <c r="WXU349" s="12"/>
      <c r="WXV349" s="12"/>
      <c r="WXW349" s="12"/>
      <c r="WXX349" s="12"/>
      <c r="WXY349" s="12"/>
      <c r="WXZ349" s="12"/>
      <c r="WYA349" s="12"/>
      <c r="WYB349" s="12"/>
      <c r="WYC349" s="12"/>
      <c r="WYD349" s="12"/>
      <c r="WYE349" s="12"/>
      <c r="WYF349" s="12"/>
      <c r="WYG349" s="12"/>
      <c r="WYH349" s="12"/>
      <c r="WYI349" s="12"/>
      <c r="WYJ349" s="12"/>
      <c r="WYK349" s="12"/>
      <c r="WYL349" s="12"/>
      <c r="WYM349" s="12"/>
      <c r="WYN349" s="12"/>
      <c r="WYO349" s="12"/>
      <c r="WYP349" s="12"/>
      <c r="WYQ349" s="12"/>
      <c r="WYR349" s="12"/>
      <c r="WYS349" s="12"/>
      <c r="WYT349" s="12"/>
      <c r="WYU349" s="12"/>
      <c r="WYV349" s="12"/>
      <c r="WYW349" s="12"/>
      <c r="WYX349" s="12"/>
      <c r="WYY349" s="12"/>
      <c r="WYZ349" s="12"/>
      <c r="WZA349" s="12"/>
      <c r="WZB349" s="12"/>
      <c r="WZC349" s="12"/>
      <c r="WZD349" s="12"/>
      <c r="WZE349" s="12"/>
      <c r="WZF349" s="12"/>
      <c r="WZG349" s="12"/>
      <c r="WZH349" s="12"/>
      <c r="WZI349" s="12"/>
      <c r="WZJ349" s="12"/>
      <c r="WZK349" s="12"/>
      <c r="WZL349" s="12"/>
      <c r="WZM349" s="12"/>
      <c r="WZN349" s="12"/>
      <c r="WZO349" s="12"/>
      <c r="WZP349" s="12"/>
      <c r="WZQ349" s="12"/>
      <c r="WZR349" s="12"/>
      <c r="WZS349" s="12"/>
      <c r="WZT349" s="12"/>
      <c r="WZU349" s="12"/>
      <c r="WZV349" s="12"/>
      <c r="WZW349" s="12"/>
      <c r="WZX349" s="12"/>
      <c r="WZY349" s="12"/>
      <c r="WZZ349" s="12"/>
      <c r="XAA349" s="12"/>
      <c r="XAB349" s="12"/>
      <c r="XAC349" s="12"/>
      <c r="XAD349" s="12"/>
      <c r="XAE349" s="12"/>
      <c r="XAF349" s="12"/>
      <c r="XAG349" s="12"/>
      <c r="XAH349" s="12"/>
      <c r="XAI349" s="12"/>
      <c r="XAJ349" s="12"/>
      <c r="XAK349" s="12"/>
      <c r="XAL349" s="12"/>
      <c r="XAM349" s="12"/>
      <c r="XAN349" s="12"/>
      <c r="XAO349" s="12"/>
      <c r="XAP349" s="12"/>
      <c r="XAQ349" s="12"/>
      <c r="XAR349" s="12"/>
      <c r="XAS349" s="12"/>
      <c r="XAT349" s="12"/>
      <c r="XAU349" s="12"/>
      <c r="XAV349" s="12"/>
      <c r="XAW349" s="12"/>
      <c r="XAX349" s="12"/>
      <c r="XAY349" s="12"/>
      <c r="XAZ349" s="12"/>
      <c r="XBA349" s="12"/>
      <c r="XBB349" s="12"/>
      <c r="XBC349" s="12"/>
      <c r="XBD349" s="12"/>
      <c r="XBE349" s="12"/>
      <c r="XBF349" s="12"/>
      <c r="XBG349" s="12"/>
      <c r="XBH349" s="12"/>
      <c r="XBI349" s="12"/>
      <c r="XBJ349" s="12"/>
      <c r="XBK349" s="12"/>
      <c r="XBL349" s="12"/>
      <c r="XBM349" s="12"/>
      <c r="XBN349" s="12"/>
      <c r="XBO349" s="12"/>
      <c r="XBP349" s="12"/>
      <c r="XBQ349" s="12"/>
      <c r="XBR349" s="12"/>
      <c r="XBS349" s="12"/>
      <c r="XBT349" s="12"/>
      <c r="XBU349" s="12"/>
      <c r="XBV349" s="12"/>
      <c r="XBW349" s="12"/>
      <c r="XBX349" s="12"/>
      <c r="XBY349" s="12"/>
      <c r="XBZ349" s="12"/>
      <c r="XCA349" s="12"/>
      <c r="XCB349" s="12"/>
      <c r="XCC349" s="12"/>
      <c r="XCD349" s="12"/>
      <c r="XCE349" s="12"/>
      <c r="XCF349" s="12"/>
      <c r="XCG349" s="12"/>
      <c r="XCH349" s="12"/>
      <c r="XCI349" s="12"/>
      <c r="XCJ349" s="12"/>
      <c r="XCK349" s="12"/>
      <c r="XCL349" s="12"/>
      <c r="XCM349" s="12"/>
      <c r="XCN349" s="12"/>
      <c r="XCO349" s="12"/>
      <c r="XCP349" s="12"/>
      <c r="XCQ349" s="12"/>
      <c r="XCR349" s="12"/>
      <c r="XCS349" s="12"/>
      <c r="XCT349" s="12"/>
      <c r="XCU349" s="12"/>
      <c r="XCV349" s="12"/>
      <c r="XCW349" s="12"/>
      <c r="XCX349" s="12"/>
      <c r="XCY349" s="12"/>
      <c r="XCZ349" s="12"/>
      <c r="XDA349" s="12"/>
      <c r="XDB349" s="12"/>
      <c r="XDC349" s="12"/>
      <c r="XDD349" s="12"/>
      <c r="XDE349" s="12"/>
      <c r="XDF349" s="12"/>
      <c r="XDG349" s="12"/>
      <c r="XDH349" s="12"/>
      <c r="XDI349" s="12"/>
      <c r="XDJ349" s="12"/>
      <c r="XDK349" s="12"/>
      <c r="XDL349" s="12"/>
      <c r="XDM349" s="12"/>
      <c r="XDN349" s="12"/>
      <c r="XDO349" s="12"/>
      <c r="XDP349" s="12"/>
      <c r="XDQ349" s="12"/>
      <c r="XDR349" s="12"/>
      <c r="XDS349" s="12"/>
      <c r="XDT349" s="12"/>
      <c r="XDU349" s="12"/>
      <c r="XDV349" s="12"/>
      <c r="XDW349" s="12"/>
      <c r="XDX349" s="12"/>
      <c r="XDY349" s="12"/>
      <c r="XDZ349" s="12"/>
      <c r="XEA349" s="12"/>
      <c r="XEB349" s="12"/>
      <c r="XEC349" s="12"/>
      <c r="XED349" s="12"/>
      <c r="XEE349" s="12"/>
      <c r="XEF349" s="12"/>
      <c r="XEG349" s="12"/>
      <c r="XEH349" s="12"/>
      <c r="XEI349" s="12"/>
      <c r="XEJ349" s="12"/>
      <c r="XEK349" s="12"/>
      <c r="XEL349" s="12"/>
      <c r="XEM349" s="12"/>
      <c r="XEN349" s="12"/>
      <c r="XEO349" s="12"/>
      <c r="XEP349" s="12"/>
      <c r="XEQ349" s="12"/>
      <c r="XER349" s="12"/>
      <c r="XES349" s="12"/>
      <c r="XET349" s="12"/>
      <c r="XEU349" s="12"/>
      <c r="XEV349" s="12"/>
      <c r="XEW349" s="12"/>
      <c r="XEX349" s="12"/>
      <c r="XEY349" s="12"/>
      <c r="XEZ349" s="12"/>
      <c r="XFA349" s="12"/>
      <c r="XFB349" s="12"/>
    </row>
    <row r="350" spans="1:16382" ht="13" customHeight="1">
      <c r="A350" s="155" t="s">
        <v>199</v>
      </c>
      <c r="B350" s="503" t="s">
        <v>40</v>
      </c>
      <c r="C350" s="155" t="s">
        <v>21</v>
      </c>
      <c r="D350" s="156">
        <v>101</v>
      </c>
      <c r="E350" s="15">
        <v>136</v>
      </c>
      <c r="F350" s="15"/>
      <c r="G350" s="15" t="s">
        <v>559</v>
      </c>
      <c r="H350" s="15" t="s">
        <v>559</v>
      </c>
      <c r="I350" s="15" t="s">
        <v>559</v>
      </c>
      <c r="J350" s="15" t="str">
        <f>IFERROR(VLOOKUP($A350,'Men Race 7'!$A:$E,4,0),"")</f>
        <v/>
      </c>
      <c r="K350" s="13"/>
      <c r="L350" s="13" t="str">
        <f>IFERROR(SUM(SMALL(D350:K350,{1,2,3,4})),"")</f>
        <v/>
      </c>
      <c r="M350" s="82">
        <f>COUNT(D350:K350)</f>
        <v>2</v>
      </c>
      <c r="N350" s="10" t="str">
        <f>RIGHT(A350,LEN(A350)-FIND(" ",A350))</f>
        <v>Southwell</v>
      </c>
      <c r="O350" s="10" t="str">
        <f>LEFT(A350,FIND(" ",A350)-1)</f>
        <v>Mike</v>
      </c>
      <c r="P350" s="82"/>
      <c r="Q350" s="244">
        <f>IFERROR(IF(D350=0,"",1-(D350-1)/(MAX(D:D)-1)),0)</f>
        <v>0.13793103448275867</v>
      </c>
      <c r="R350" s="244">
        <f>IFERROR(IF(E350=0,"",1-(E350-1)/(MAX(E:E)-1)),0)</f>
        <v>0.19161676646706582</v>
      </c>
      <c r="S350" s="244" t="str">
        <f>IFERROR(IF(F350=0,"",1-(F350-1)/(MAX(F:F)-1)),0)</f>
        <v/>
      </c>
      <c r="T350" s="244">
        <f>IFERROR(IF(G350=0,"",1-(G350-1)/(MAX(G:G)-1)),0)</f>
        <v>0</v>
      </c>
      <c r="U350" s="244">
        <f>IFERROR(IF(H350=0,"",1-(H350-1)/(MAX(H:H)-1)),0)</f>
        <v>0</v>
      </c>
      <c r="V350" s="244">
        <f>IFERROR(IF(I350=0,"",1-(I350-1)/(MAX(I:I)-1)),0)</f>
        <v>0</v>
      </c>
      <c r="W350" s="244">
        <f>IFERROR(IF(J350=0,"",1-(J350-1)/(MAX(J:J)-1)),0)</f>
        <v>0</v>
      </c>
      <c r="X350" s="244" t="str">
        <f>IFERROR(IF(K350=0,"",1-(K350-1)/(MAX(K:K)-1)),0)</f>
        <v/>
      </c>
      <c r="Y350" s="20">
        <f>IF(M350&gt;3,SUM(LARGE(Q350:X350,{1,2,3,4})),0)</f>
        <v>0</v>
      </c>
    </row>
    <row r="351" spans="1:16382" ht="13" customHeight="1">
      <c r="A351" s="181" t="s">
        <v>311</v>
      </c>
      <c r="B351" s="181" t="s">
        <v>36</v>
      </c>
      <c r="C351" s="236" t="s">
        <v>17</v>
      </c>
      <c r="D351" s="21"/>
      <c r="E351" s="15">
        <v>138</v>
      </c>
      <c r="F351" s="15"/>
      <c r="G351" s="15" t="s">
        <v>559</v>
      </c>
      <c r="H351" s="15" t="s">
        <v>559</v>
      </c>
      <c r="I351" s="15" t="s">
        <v>559</v>
      </c>
      <c r="J351" s="15" t="str">
        <f>IFERROR(VLOOKUP($A351,'Men Race 7'!$A:$E,4,0),"")</f>
        <v/>
      </c>
      <c r="K351" s="15"/>
      <c r="L351" s="13" t="str">
        <f>IFERROR(SUM(SMALL(D351:K351,{1,2,3,4})),"")</f>
        <v/>
      </c>
      <c r="M351" s="82">
        <f>COUNT(D351:K351)</f>
        <v>1</v>
      </c>
      <c r="N351" s="10" t="str">
        <f>RIGHT(A351,LEN(A351)-FIND(" ",A351))</f>
        <v>Ashdown</v>
      </c>
      <c r="O351" s="10" t="str">
        <f>LEFT(A351,FIND(" ",A351)-1)</f>
        <v>Chris</v>
      </c>
      <c r="Q351" s="244" t="str">
        <f>IFERROR(IF(D351=0,"",1-(D351-1)/(MAX(D:D)-1)),0)</f>
        <v/>
      </c>
      <c r="R351" s="244">
        <f>IFERROR(IF(E351=0,"",1-(E351-1)/(MAX(E:E)-1)),0)</f>
        <v>0.17964071856287422</v>
      </c>
      <c r="S351" s="244" t="str">
        <f>IFERROR(IF(F351=0,"",1-(F351-1)/(MAX(F:F)-1)),0)</f>
        <v/>
      </c>
      <c r="T351" s="244">
        <f>IFERROR(IF(G351=0,"",1-(G351-1)/(MAX(G:G)-1)),0)</f>
        <v>0</v>
      </c>
      <c r="U351" s="244">
        <f>IFERROR(IF(H351=0,"",1-(H351-1)/(MAX(H:H)-1)),0)</f>
        <v>0</v>
      </c>
      <c r="V351" s="244">
        <f>IFERROR(IF(I351=0,"",1-(I351-1)/(MAX(I:I)-1)),0)</f>
        <v>0</v>
      </c>
      <c r="W351" s="244">
        <f>IFERROR(IF(J351=0,"",1-(J351-1)/(MAX(J:J)-1)),0)</f>
        <v>0</v>
      </c>
      <c r="X351" s="244" t="str">
        <f>IFERROR(IF(K351=0,"",1-(K351-1)/(MAX(K:K)-1)),0)</f>
        <v/>
      </c>
      <c r="Y351" s="20">
        <f>IF(M351&gt;3,SUM(LARGE(Q351:X351,{1,2,3,4})),0)</f>
        <v>0</v>
      </c>
    </row>
    <row r="352" spans="1:16382" ht="13" customHeight="1">
      <c r="A352" s="181" t="s">
        <v>261</v>
      </c>
      <c r="B352" s="180" t="s">
        <v>34</v>
      </c>
      <c r="C352" s="184" t="s">
        <v>27</v>
      </c>
      <c r="D352" s="15"/>
      <c r="E352" s="15">
        <v>141</v>
      </c>
      <c r="F352" s="15"/>
      <c r="G352" s="15" t="s">
        <v>559</v>
      </c>
      <c r="H352" s="15" t="s">
        <v>559</v>
      </c>
      <c r="I352" s="15" t="s">
        <v>559</v>
      </c>
      <c r="J352" s="15" t="str">
        <f>IFERROR(VLOOKUP($A352,'Men Race 7'!$A:$E,4,0),"")</f>
        <v/>
      </c>
      <c r="K352" s="15"/>
      <c r="L352" s="13" t="str">
        <f>IFERROR(SUM(SMALL(D352:K352,{1,2,3,4})),"")</f>
        <v/>
      </c>
      <c r="M352" s="82">
        <f>COUNT(D352:K352)</f>
        <v>1</v>
      </c>
      <c r="N352" s="10" t="str">
        <f>RIGHT(A352,LEN(A352)-FIND(" ",A352))</f>
        <v>Watts</v>
      </c>
      <c r="O352" s="10" t="str">
        <f>LEFT(A352,FIND(" ",A352)-1)</f>
        <v>Peter</v>
      </c>
      <c r="Q352" s="244" t="str">
        <f>IFERROR(IF(D352=0,"",1-(D352-1)/(MAX(D:D)-1)),0)</f>
        <v/>
      </c>
      <c r="R352" s="244">
        <f>IFERROR(IF(E352=0,"",1-(E352-1)/(MAX(E:E)-1)),0)</f>
        <v>0.16167664670658688</v>
      </c>
      <c r="S352" s="244" t="str">
        <f>IFERROR(IF(F352=0,"",1-(F352-1)/(MAX(F:F)-1)),0)</f>
        <v/>
      </c>
      <c r="T352" s="244">
        <f>IFERROR(IF(G352=0,"",1-(G352-1)/(MAX(G:G)-1)),0)</f>
        <v>0</v>
      </c>
      <c r="U352" s="244">
        <f>IFERROR(IF(H352=0,"",1-(H352-1)/(MAX(H:H)-1)),0)</f>
        <v>0</v>
      </c>
      <c r="V352" s="244">
        <f>IFERROR(IF(I352=0,"",1-(I352-1)/(MAX(I:I)-1)),0)</f>
        <v>0</v>
      </c>
      <c r="W352" s="244">
        <f>IFERROR(IF(J352=0,"",1-(J352-1)/(MAX(J:J)-1)),0)</f>
        <v>0</v>
      </c>
      <c r="X352" s="244" t="str">
        <f>IFERROR(IF(K352=0,"",1-(K352-1)/(MAX(K:K)-1)),0)</f>
        <v/>
      </c>
      <c r="Y352" s="20">
        <f>IF(M352&gt;3,SUM(LARGE(Q352:X352,{1,2,3,4})),0)</f>
        <v>0</v>
      </c>
    </row>
    <row r="353" spans="1:16382" ht="13" customHeight="1">
      <c r="A353" s="181" t="s">
        <v>233</v>
      </c>
      <c r="B353" s="180" t="s">
        <v>40</v>
      </c>
      <c r="C353" s="184" t="s">
        <v>14</v>
      </c>
      <c r="D353" s="21"/>
      <c r="E353" s="15">
        <v>142</v>
      </c>
      <c r="F353" s="15"/>
      <c r="G353" s="15" t="s">
        <v>559</v>
      </c>
      <c r="H353" s="15" t="s">
        <v>559</v>
      </c>
      <c r="I353" s="15" t="s">
        <v>559</v>
      </c>
      <c r="J353" s="15" t="str">
        <f>IFERROR(VLOOKUP($A353,'Men Race 7'!$A:$E,4,0),"")</f>
        <v/>
      </c>
      <c r="K353" s="13"/>
      <c r="L353" s="13" t="str">
        <f>IFERROR(SUM(SMALL(D353:K353,{1,2,3,4})),"")</f>
        <v/>
      </c>
      <c r="M353" s="82">
        <f>COUNT(D353:K353)</f>
        <v>1</v>
      </c>
      <c r="N353" s="10" t="str">
        <f>RIGHT(A353,LEN(A353)-FIND(" ",A353))</f>
        <v>White</v>
      </c>
      <c r="O353" s="10" t="str">
        <f>LEFT(A353,FIND(" ",A353)-1)</f>
        <v>Steve</v>
      </c>
      <c r="Q353" s="244" t="str">
        <f>IFERROR(IF(D353=0,"",1-(D353-1)/(MAX(D:D)-1)),0)</f>
        <v/>
      </c>
      <c r="R353" s="244">
        <f>IFERROR(IF(E353=0,"",1-(E353-1)/(MAX(E:E)-1)),0)</f>
        <v>0.15568862275449102</v>
      </c>
      <c r="S353" s="244" t="str">
        <f>IFERROR(IF(F353=0,"",1-(F353-1)/(MAX(F:F)-1)),0)</f>
        <v/>
      </c>
      <c r="T353" s="244">
        <f>IFERROR(IF(G353=0,"",1-(G353-1)/(MAX(G:G)-1)),0)</f>
        <v>0</v>
      </c>
      <c r="U353" s="244">
        <f>IFERROR(IF(H353=0,"",1-(H353-1)/(MAX(H:H)-1)),0)</f>
        <v>0</v>
      </c>
      <c r="V353" s="244">
        <f>IFERROR(IF(I353=0,"",1-(I353-1)/(MAX(I:I)-1)),0)</f>
        <v>0</v>
      </c>
      <c r="W353" s="244">
        <f>IFERROR(IF(J353=0,"",1-(J353-1)/(MAX(J:J)-1)),0)</f>
        <v>0</v>
      </c>
      <c r="X353" s="244" t="str">
        <f>IFERROR(IF(K353=0,"",1-(K353-1)/(MAX(K:K)-1)),0)</f>
        <v/>
      </c>
      <c r="Y353" s="20">
        <f>IF(M353&gt;3,SUM(LARGE(Q353:X353,{1,2,3,4})),0)</f>
        <v>0</v>
      </c>
    </row>
    <row r="354" spans="1:16382" ht="13" customHeight="1">
      <c r="A354" s="181" t="s">
        <v>306</v>
      </c>
      <c r="B354" s="180" t="s">
        <v>36</v>
      </c>
      <c r="C354" s="184" t="s">
        <v>17</v>
      </c>
      <c r="D354" s="21"/>
      <c r="E354" s="15">
        <v>151</v>
      </c>
      <c r="F354" s="15"/>
      <c r="G354" s="15" t="s">
        <v>559</v>
      </c>
      <c r="H354" s="15" t="s">
        <v>559</v>
      </c>
      <c r="I354" s="15" t="s">
        <v>559</v>
      </c>
      <c r="J354" s="15" t="str">
        <f>IFERROR(VLOOKUP($A354,'Men Race 7'!$A:$E,4,0),"")</f>
        <v/>
      </c>
      <c r="K354" s="13"/>
      <c r="L354" s="13" t="str">
        <f>IFERROR(SUM(SMALL(D354:K354,{1,2,3,4})),"")</f>
        <v/>
      </c>
      <c r="M354" s="82">
        <f>COUNT(D354:K354)</f>
        <v>1</v>
      </c>
      <c r="N354" s="10" t="str">
        <f>RIGHT(A354,LEN(A354)-FIND(" ",A354))</f>
        <v>Head</v>
      </c>
      <c r="O354" s="10" t="str">
        <f>LEFT(A354,FIND(" ",A354)-1)</f>
        <v>Michael</v>
      </c>
      <c r="P354" s="82"/>
      <c r="Q354" s="244" t="str">
        <f>IFERROR(IF(D354=0,"",1-(D354-1)/(MAX(D:D)-1)),0)</f>
        <v/>
      </c>
      <c r="R354" s="244">
        <f>IFERROR(IF(E354=0,"",1-(E354-1)/(MAX(E:E)-1)),0)</f>
        <v>0.10179640718562877</v>
      </c>
      <c r="S354" s="244" t="str">
        <f>IFERROR(IF(F354=0,"",1-(F354-1)/(MAX(F:F)-1)),0)</f>
        <v/>
      </c>
      <c r="T354" s="244">
        <f>IFERROR(IF(G354=0,"",1-(G354-1)/(MAX(G:G)-1)),0)</f>
        <v>0</v>
      </c>
      <c r="U354" s="244">
        <f>IFERROR(IF(H354=0,"",1-(H354-1)/(MAX(H:H)-1)),0)</f>
        <v>0</v>
      </c>
      <c r="V354" s="244">
        <f>IFERROR(IF(I354=0,"",1-(I354-1)/(MAX(I:I)-1)),0)</f>
        <v>0</v>
      </c>
      <c r="W354" s="244">
        <f>IFERROR(IF(J354=0,"",1-(J354-1)/(MAX(J:J)-1)),0)</f>
        <v>0</v>
      </c>
      <c r="X354" s="244" t="str">
        <f>IFERROR(IF(K354=0,"",1-(K354-1)/(MAX(K:K)-1)),0)</f>
        <v/>
      </c>
      <c r="Y354" s="20">
        <f>IF(M354&gt;3,SUM(LARGE(Q354:X354,{1,2,3,4})),0)</f>
        <v>0</v>
      </c>
    </row>
    <row r="355" spans="1:16382" ht="13" customHeight="1">
      <c r="A355" s="181" t="s">
        <v>228</v>
      </c>
      <c r="B355" s="180" t="s">
        <v>204</v>
      </c>
      <c r="C355" s="184" t="s">
        <v>14</v>
      </c>
      <c r="D355" s="21"/>
      <c r="E355" s="15">
        <v>156</v>
      </c>
      <c r="F355" s="15"/>
      <c r="G355" s="15" t="s">
        <v>559</v>
      </c>
      <c r="H355" s="15" t="s">
        <v>559</v>
      </c>
      <c r="I355" s="15" t="s">
        <v>559</v>
      </c>
      <c r="J355" s="15" t="str">
        <f>IFERROR(VLOOKUP($A355,'Men Race 7'!$A:$E,4,0),"")</f>
        <v/>
      </c>
      <c r="K355" s="15"/>
      <c r="L355" s="13" t="str">
        <f>IFERROR(SUM(SMALL(D355:K355,{1,2,3,4})),"")</f>
        <v/>
      </c>
      <c r="M355" s="82">
        <f>COUNT(D355:K355)</f>
        <v>1</v>
      </c>
      <c r="N355" s="10" t="str">
        <f>RIGHT(A355,LEN(A355)-FIND(" ",A355))</f>
        <v>Reeves</v>
      </c>
      <c r="O355" s="10" t="str">
        <f>LEFT(A355,FIND(" ",A355)-1)</f>
        <v>Barry</v>
      </c>
      <c r="P355" s="82"/>
      <c r="Q355" s="244" t="str">
        <f>IFERROR(IF(D355=0,"",1-(D355-1)/(MAX(D:D)-1)),0)</f>
        <v/>
      </c>
      <c r="R355" s="244">
        <f>IFERROR(IF(E355=0,"",1-(E355-1)/(MAX(E:E)-1)),0)</f>
        <v>7.1856287425149712E-2</v>
      </c>
      <c r="S355" s="244" t="str">
        <f>IFERROR(IF(F355=0,"",1-(F355-1)/(MAX(F:F)-1)),0)</f>
        <v/>
      </c>
      <c r="T355" s="244">
        <f>IFERROR(IF(G355=0,"",1-(G355-1)/(MAX(G:G)-1)),0)</f>
        <v>0</v>
      </c>
      <c r="U355" s="244">
        <f>IFERROR(IF(H355=0,"",1-(H355-1)/(MAX(H:H)-1)),0)</f>
        <v>0</v>
      </c>
      <c r="V355" s="244">
        <f>IFERROR(IF(I355=0,"",1-(I355-1)/(MAX(I:I)-1)),0)</f>
        <v>0</v>
      </c>
      <c r="W355" s="244">
        <f>IFERROR(IF(J355=0,"",1-(J355-1)/(MAX(J:J)-1)),0)</f>
        <v>0</v>
      </c>
      <c r="X355" s="244" t="str">
        <f>IFERROR(IF(K355=0,"",1-(K355-1)/(MAX(K:K)-1)),0)</f>
        <v/>
      </c>
      <c r="Y355" s="20">
        <f>IF(M355&gt;3,SUM(LARGE(Q355:X355,{1,2,3,4})),0)</f>
        <v>0</v>
      </c>
    </row>
    <row r="356" spans="1:16382" ht="13" customHeight="1">
      <c r="A356" s="221" t="s">
        <v>393</v>
      </c>
      <c r="B356" s="223" t="s">
        <v>40</v>
      </c>
      <c r="C356" s="224" t="s">
        <v>266</v>
      </c>
      <c r="D356" s="21"/>
      <c r="E356" s="15">
        <v>162</v>
      </c>
      <c r="F356" s="15"/>
      <c r="G356" s="15" t="s">
        <v>559</v>
      </c>
      <c r="H356" s="15" t="s">
        <v>559</v>
      </c>
      <c r="I356" s="15" t="s">
        <v>559</v>
      </c>
      <c r="J356" s="15" t="str">
        <f>IFERROR(VLOOKUP($A356,'Men Race 7'!$A:$E,4,0),"")</f>
        <v/>
      </c>
      <c r="K356" s="15"/>
      <c r="L356" s="13" t="str">
        <f>IFERROR(SUM(SMALL(D356:K356,{1,2,3,4})),"")</f>
        <v/>
      </c>
      <c r="M356" s="82">
        <f>COUNT(D356:K356)</f>
        <v>1</v>
      </c>
      <c r="N356" s="10" t="str">
        <f>RIGHT(A356,LEN(A356)-FIND(" ",A356))</f>
        <v>Cable</v>
      </c>
      <c r="O356" s="10" t="str">
        <f>LEFT(A356,FIND(" ",A356)-1)</f>
        <v>Andrew</v>
      </c>
      <c r="P356" s="82"/>
      <c r="Q356" s="244" t="str">
        <f>IFERROR(IF(D356=0,"",1-(D356-1)/(MAX(D:D)-1)),0)</f>
        <v/>
      </c>
      <c r="R356" s="244">
        <f>IFERROR(IF(E356=0,"",1-(E356-1)/(MAX(E:E)-1)),0)</f>
        <v>3.59281437125748E-2</v>
      </c>
      <c r="S356" s="244" t="str">
        <f>IFERROR(IF(F356=0,"",1-(F356-1)/(MAX(F:F)-1)),0)</f>
        <v/>
      </c>
      <c r="T356" s="244">
        <f>IFERROR(IF(G356=0,"",1-(G356-1)/(MAX(G:G)-1)),0)</f>
        <v>0</v>
      </c>
      <c r="U356" s="244">
        <f>IFERROR(IF(H356=0,"",1-(H356-1)/(MAX(H:H)-1)),0)</f>
        <v>0</v>
      </c>
      <c r="V356" s="244">
        <f>IFERROR(IF(I356=0,"",1-(I356-1)/(MAX(I:I)-1)),0)</f>
        <v>0</v>
      </c>
      <c r="W356" s="244">
        <f>IFERROR(IF(J356=0,"",1-(J356-1)/(MAX(J:J)-1)),0)</f>
        <v>0</v>
      </c>
      <c r="X356" s="244" t="str">
        <f>IFERROR(IF(K356=0,"",1-(K356-1)/(MAX(K:K)-1)),0)</f>
        <v/>
      </c>
      <c r="Y356" s="20">
        <f>IF(M356&gt;3,SUM(LARGE(Q356:X356,{1,2,3,4})),0)</f>
        <v>0</v>
      </c>
    </row>
    <row r="357" spans="1:16382" ht="13" customHeight="1">
      <c r="A357" s="88" t="s">
        <v>152</v>
      </c>
      <c r="B357" s="88" t="s">
        <v>28</v>
      </c>
      <c r="C357" s="57" t="s">
        <v>23</v>
      </c>
      <c r="D357" s="15">
        <v>5</v>
      </c>
      <c r="E357" s="15"/>
      <c r="F357" s="15"/>
      <c r="G357" s="15" t="s">
        <v>559</v>
      </c>
      <c r="H357" s="15" t="s">
        <v>559</v>
      </c>
      <c r="I357" s="15" t="s">
        <v>559</v>
      </c>
      <c r="J357" s="15" t="str">
        <f>IFERROR(VLOOKUP($A357,'Men Race 7'!$A:$E,4,0),"")</f>
        <v/>
      </c>
      <c r="K357" s="15"/>
      <c r="L357" s="13" t="str">
        <f>IFERROR(SUM(SMALL(D357:K357,{1,2,3,4})),"")</f>
        <v/>
      </c>
      <c r="M357" s="82">
        <f>COUNT(D357:K357)</f>
        <v>1</v>
      </c>
      <c r="N357" s="10" t="str">
        <f>RIGHT(A357,LEN(A357)-FIND(" ",A357))</f>
        <v>Feyerabend-Powell</v>
      </c>
      <c r="O357" s="10" t="str">
        <f>LEFT(A357,FIND(" ",A357)-1)</f>
        <v>Lars</v>
      </c>
      <c r="P357" s="82"/>
      <c r="Q357" s="244">
        <f>IFERROR(IF(D357=0,"",1-(D357-1)/(MAX(D:D)-1)),0)</f>
        <v>0.96551724137931039</v>
      </c>
      <c r="R357" s="244" t="str">
        <f>IFERROR(IF(E357=0,"",1-(E357-1)/(MAX(E:E)-1)),0)</f>
        <v/>
      </c>
      <c r="S357" s="244" t="str">
        <f>IFERROR(IF(F357=0,"",1-(F357-1)/(MAX(F:F)-1)),0)</f>
        <v/>
      </c>
      <c r="T357" s="244">
        <f>IFERROR(IF(G357=0,"",1-(G357-1)/(MAX(G:G)-1)),0)</f>
        <v>0</v>
      </c>
      <c r="U357" s="244">
        <f>IFERROR(IF(H357=0,"",1-(H357-1)/(MAX(H:H)-1)),0)</f>
        <v>0</v>
      </c>
      <c r="V357" s="244">
        <f>IFERROR(IF(I357=0,"",1-(I357-1)/(MAX(I:I)-1)),0)</f>
        <v>0</v>
      </c>
      <c r="W357" s="244">
        <f>IFERROR(IF(J357=0,"",1-(J357-1)/(MAX(J:J)-1)),0)</f>
        <v>0</v>
      </c>
      <c r="X357" s="244" t="str">
        <f>IFERROR(IF(K357=0,"",1-(K357-1)/(MAX(K:K)-1)),0)</f>
        <v/>
      </c>
      <c r="Y357" s="20">
        <f>IF(M357&gt;3,SUM(LARGE(Q357:X357,{1,2,3,4})),0)</f>
        <v>0</v>
      </c>
    </row>
    <row r="358" spans="1:16382" s="17" customFormat="1" ht="13" customHeight="1">
      <c r="A358" s="454" t="s">
        <v>35</v>
      </c>
      <c r="B358" s="505" t="s">
        <v>36</v>
      </c>
      <c r="C358" s="246" t="s">
        <v>25</v>
      </c>
      <c r="D358" s="509">
        <v>7</v>
      </c>
      <c r="E358" s="15"/>
      <c r="F358" s="15"/>
      <c r="G358" s="15" t="s">
        <v>559</v>
      </c>
      <c r="H358" s="15" t="s">
        <v>559</v>
      </c>
      <c r="I358" s="15" t="s">
        <v>559</v>
      </c>
      <c r="J358" s="15" t="str">
        <f>IFERROR(VLOOKUP($A358,'Men Race 7'!$A:$E,4,0),"")</f>
        <v/>
      </c>
      <c r="K358" s="13"/>
      <c r="L358" s="13" t="str">
        <f>IFERROR(SUM(SMALL(D358:K358,{1,2,3,4})),"")</f>
        <v/>
      </c>
      <c r="M358" s="82">
        <f>COUNT(D358:K358)</f>
        <v>1</v>
      </c>
      <c r="N358" s="10" t="str">
        <f>RIGHT(A358,LEN(A358)-FIND(" ",A358))</f>
        <v>Feline</v>
      </c>
      <c r="O358" s="10" t="str">
        <f>LEFT(A358,FIND(" ",A358)-1)</f>
        <v>William</v>
      </c>
      <c r="P358" s="82"/>
      <c r="Q358" s="244">
        <f>IFERROR(IF(D358=0,"",1-(D358-1)/(MAX(D:D)-1)),0)</f>
        <v>0.94827586206896552</v>
      </c>
      <c r="R358" s="244" t="str">
        <f>IFERROR(IF(E358=0,"",1-(E358-1)/(MAX(E:E)-1)),0)</f>
        <v/>
      </c>
      <c r="S358" s="244" t="str">
        <f>IFERROR(IF(F358=0,"",1-(F358-1)/(MAX(F:F)-1)),0)</f>
        <v/>
      </c>
      <c r="T358" s="244">
        <f>IFERROR(IF(G358=0,"",1-(G358-1)/(MAX(G:G)-1)),0)</f>
        <v>0</v>
      </c>
      <c r="U358" s="244">
        <f>IFERROR(IF(H358=0,"",1-(H358-1)/(MAX(H:H)-1)),0)</f>
        <v>0</v>
      </c>
      <c r="V358" s="244">
        <f>IFERROR(IF(I358=0,"",1-(I358-1)/(MAX(I:I)-1)),0)</f>
        <v>0</v>
      </c>
      <c r="W358" s="244">
        <f>IFERROR(IF(J358=0,"",1-(J358-1)/(MAX(J:J)-1)),0)</f>
        <v>0</v>
      </c>
      <c r="X358" s="244" t="str">
        <f>IFERROR(IF(K358=0,"",1-(K358-1)/(MAX(K:K)-1)),0)</f>
        <v/>
      </c>
      <c r="Y358" s="20">
        <f>IF(M358&gt;3,SUM(LARGE(Q358:X358,{1,2,3,4})),0)</f>
        <v>0</v>
      </c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  <c r="JE358" s="10"/>
      <c r="JF358" s="10"/>
      <c r="JG358" s="10"/>
      <c r="JH358" s="10"/>
      <c r="JI358" s="10"/>
      <c r="JJ358" s="10"/>
      <c r="JK358" s="10"/>
      <c r="JL358" s="10"/>
      <c r="JM358" s="10"/>
      <c r="JN358" s="10"/>
      <c r="JO358" s="10"/>
      <c r="JP358" s="10"/>
      <c r="JQ358" s="10"/>
      <c r="JR358" s="10"/>
      <c r="JS358" s="10"/>
      <c r="JT358" s="10"/>
      <c r="JU358" s="10"/>
      <c r="JV358" s="10"/>
      <c r="JW358" s="10"/>
      <c r="JX358" s="10"/>
      <c r="JY358" s="10"/>
      <c r="JZ358" s="10"/>
      <c r="KA358" s="10"/>
      <c r="KB358" s="10"/>
      <c r="KC358" s="10"/>
      <c r="KD358" s="10"/>
      <c r="KE358" s="10"/>
      <c r="KF358" s="10"/>
      <c r="KG358" s="10"/>
      <c r="KH358" s="10"/>
      <c r="KI358" s="10"/>
      <c r="KJ358" s="10"/>
      <c r="KK358" s="10"/>
      <c r="KL358" s="10"/>
      <c r="KM358" s="10"/>
      <c r="KN358" s="10"/>
      <c r="KO358" s="10"/>
      <c r="KP358" s="10"/>
      <c r="KQ358" s="10"/>
      <c r="KR358" s="10"/>
      <c r="KS358" s="10"/>
      <c r="KT358" s="10"/>
      <c r="KU358" s="10"/>
      <c r="KV358" s="10"/>
      <c r="KW358" s="10"/>
      <c r="KX358" s="10"/>
      <c r="KY358" s="10"/>
      <c r="KZ358" s="10"/>
      <c r="LA358" s="10"/>
      <c r="LB358" s="10"/>
      <c r="LC358" s="10"/>
      <c r="LD358" s="10"/>
      <c r="LE358" s="10"/>
      <c r="LF358" s="10"/>
      <c r="LG358" s="10"/>
      <c r="LH358" s="10"/>
      <c r="LI358" s="10"/>
      <c r="LJ358" s="10"/>
      <c r="LK358" s="10"/>
      <c r="LL358" s="10"/>
      <c r="LM358" s="10"/>
      <c r="LN358" s="10"/>
      <c r="LO358" s="10"/>
      <c r="LP358" s="10"/>
      <c r="LQ358" s="10"/>
      <c r="LR358" s="10"/>
      <c r="LS358" s="10"/>
      <c r="LT358" s="10"/>
      <c r="LU358" s="10"/>
      <c r="LV358" s="10"/>
      <c r="LW358" s="10"/>
      <c r="LX358" s="10"/>
      <c r="LY358" s="10"/>
      <c r="LZ358" s="10"/>
      <c r="MA358" s="10"/>
      <c r="MB358" s="10"/>
      <c r="MC358" s="10"/>
      <c r="MD358" s="10"/>
      <c r="ME358" s="10"/>
      <c r="MF358" s="10"/>
      <c r="MG358" s="10"/>
      <c r="MH358" s="10"/>
      <c r="MI358" s="10"/>
      <c r="MJ358" s="10"/>
      <c r="MK358" s="10"/>
      <c r="ML358" s="10"/>
      <c r="MM358" s="10"/>
      <c r="MN358" s="10"/>
      <c r="MO358" s="10"/>
      <c r="MP358" s="10"/>
      <c r="MQ358" s="10"/>
      <c r="MR358" s="10"/>
      <c r="MS358" s="10"/>
      <c r="MT358" s="10"/>
      <c r="MU358" s="10"/>
      <c r="MV358" s="10"/>
      <c r="MW358" s="10"/>
      <c r="MX358" s="10"/>
      <c r="MY358" s="10"/>
      <c r="MZ358" s="10"/>
      <c r="NA358" s="10"/>
      <c r="NB358" s="10"/>
      <c r="NC358" s="10"/>
      <c r="ND358" s="10"/>
      <c r="NE358" s="10"/>
      <c r="NF358" s="10"/>
      <c r="NG358" s="10"/>
      <c r="NH358" s="10"/>
      <c r="NI358" s="10"/>
      <c r="NJ358" s="10"/>
      <c r="NK358" s="10"/>
      <c r="NL358" s="10"/>
      <c r="NM358" s="10"/>
      <c r="NN358" s="10"/>
      <c r="NO358" s="10"/>
      <c r="NP358" s="10"/>
      <c r="NQ358" s="10"/>
      <c r="NR358" s="10"/>
      <c r="NS358" s="10"/>
      <c r="NT358" s="10"/>
      <c r="NU358" s="10"/>
      <c r="NV358" s="10"/>
      <c r="NW358" s="10"/>
      <c r="NX358" s="10"/>
      <c r="NY358" s="10"/>
      <c r="NZ358" s="10"/>
      <c r="OA358" s="10"/>
      <c r="OB358" s="10"/>
      <c r="OC358" s="10"/>
      <c r="OD358" s="10"/>
      <c r="OE358" s="10"/>
      <c r="OF358" s="10"/>
      <c r="OG358" s="10"/>
      <c r="OH358" s="10"/>
      <c r="OI358" s="10"/>
      <c r="OJ358" s="10"/>
      <c r="OK358" s="10"/>
      <c r="OL358" s="10"/>
      <c r="OM358" s="10"/>
      <c r="ON358" s="10"/>
      <c r="OO358" s="10"/>
      <c r="OP358" s="10"/>
      <c r="OQ358" s="10"/>
      <c r="OR358" s="10"/>
      <c r="OS358" s="10"/>
      <c r="OT358" s="10"/>
      <c r="OU358" s="10"/>
      <c r="OV358" s="10"/>
      <c r="OW358" s="10"/>
      <c r="OX358" s="10"/>
      <c r="OY358" s="10"/>
      <c r="OZ358" s="10"/>
      <c r="PA358" s="10"/>
      <c r="PB358" s="10"/>
      <c r="PC358" s="10"/>
      <c r="PD358" s="10"/>
      <c r="PE358" s="10"/>
      <c r="PF358" s="10"/>
      <c r="PG358" s="10"/>
      <c r="PH358" s="10"/>
      <c r="PI358" s="10"/>
      <c r="PJ358" s="10"/>
      <c r="PK358" s="10"/>
      <c r="PL358" s="10"/>
      <c r="PM358" s="10"/>
      <c r="PN358" s="10"/>
      <c r="PO358" s="10"/>
      <c r="PP358" s="10"/>
      <c r="PQ358" s="10"/>
      <c r="PR358" s="10"/>
      <c r="PS358" s="10"/>
      <c r="PT358" s="10"/>
      <c r="PU358" s="10"/>
      <c r="PV358" s="10"/>
      <c r="PW358" s="10"/>
      <c r="PX358" s="10"/>
      <c r="PY358" s="10"/>
      <c r="PZ358" s="10"/>
      <c r="QA358" s="10"/>
      <c r="QB358" s="10"/>
      <c r="QC358" s="10"/>
      <c r="QD358" s="10"/>
      <c r="QE358" s="10"/>
      <c r="QF358" s="10"/>
      <c r="QG358" s="10"/>
      <c r="QH358" s="10"/>
      <c r="QI358" s="10"/>
      <c r="QJ358" s="10"/>
      <c r="QK358" s="10"/>
      <c r="QL358" s="10"/>
      <c r="QM358" s="10"/>
      <c r="QN358" s="10"/>
      <c r="QO358" s="10"/>
      <c r="QP358" s="10"/>
      <c r="QQ358" s="10"/>
      <c r="QR358" s="10"/>
      <c r="QS358" s="10"/>
      <c r="QT358" s="10"/>
      <c r="QU358" s="10"/>
      <c r="QV358" s="10"/>
      <c r="QW358" s="10"/>
      <c r="QX358" s="10"/>
      <c r="QY358" s="10"/>
      <c r="QZ358" s="10"/>
      <c r="RA358" s="10"/>
      <c r="RB358" s="10"/>
      <c r="RC358" s="10"/>
      <c r="RD358" s="10"/>
      <c r="RE358" s="10"/>
      <c r="RF358" s="10"/>
      <c r="RG358" s="10"/>
      <c r="RH358" s="10"/>
      <c r="RI358" s="10"/>
      <c r="RJ358" s="10"/>
      <c r="RK358" s="10"/>
      <c r="RL358" s="10"/>
      <c r="RM358" s="10"/>
      <c r="RN358" s="10"/>
      <c r="RO358" s="10"/>
      <c r="RP358" s="10"/>
      <c r="RQ358" s="10"/>
      <c r="RR358" s="10"/>
      <c r="RS358" s="10"/>
      <c r="RT358" s="10"/>
      <c r="RU358" s="10"/>
      <c r="RV358" s="10"/>
      <c r="RW358" s="10"/>
      <c r="RX358" s="10"/>
      <c r="RY358" s="10"/>
      <c r="RZ358" s="10"/>
      <c r="SA358" s="10"/>
      <c r="SB358" s="10"/>
      <c r="SC358" s="10"/>
      <c r="SD358" s="10"/>
      <c r="SE358" s="10"/>
      <c r="SF358" s="10"/>
      <c r="SG358" s="10"/>
      <c r="SH358" s="10"/>
      <c r="SI358" s="10"/>
      <c r="SJ358" s="10"/>
      <c r="SK358" s="10"/>
      <c r="SL358" s="10"/>
      <c r="SM358" s="10"/>
      <c r="SN358" s="10"/>
      <c r="SO358" s="10"/>
      <c r="SP358" s="10"/>
      <c r="SQ358" s="10"/>
      <c r="SR358" s="10"/>
      <c r="SS358" s="10"/>
      <c r="ST358" s="10"/>
      <c r="SU358" s="10"/>
      <c r="SV358" s="10"/>
      <c r="SW358" s="10"/>
      <c r="SX358" s="10"/>
      <c r="SY358" s="10"/>
      <c r="SZ358" s="10"/>
      <c r="TA358" s="10"/>
      <c r="TB358" s="10"/>
      <c r="TC358" s="10"/>
      <c r="TD358" s="10"/>
      <c r="TE358" s="10"/>
      <c r="TF358" s="10"/>
      <c r="TG358" s="10"/>
      <c r="TH358" s="10"/>
      <c r="TI358" s="10"/>
      <c r="TJ358" s="10"/>
      <c r="TK358" s="10"/>
      <c r="TL358" s="10"/>
      <c r="TM358" s="10"/>
      <c r="TN358" s="10"/>
      <c r="TO358" s="10"/>
      <c r="TP358" s="10"/>
      <c r="TQ358" s="10"/>
      <c r="TR358" s="10"/>
      <c r="TS358" s="10"/>
      <c r="TT358" s="10"/>
      <c r="TU358" s="10"/>
      <c r="TV358" s="10"/>
      <c r="TW358" s="10"/>
      <c r="TX358" s="10"/>
      <c r="TY358" s="10"/>
      <c r="TZ358" s="10"/>
      <c r="UA358" s="10"/>
      <c r="UB358" s="10"/>
      <c r="UC358" s="10"/>
      <c r="UD358" s="10"/>
      <c r="UE358" s="10"/>
      <c r="UF358" s="10"/>
      <c r="UG358" s="10"/>
      <c r="UH358" s="10"/>
      <c r="UI358" s="10"/>
      <c r="UJ358" s="10"/>
      <c r="UK358" s="10"/>
      <c r="UL358" s="10"/>
      <c r="UM358" s="10"/>
      <c r="UN358" s="10"/>
      <c r="UO358" s="10"/>
      <c r="UP358" s="10"/>
      <c r="UQ358" s="10"/>
      <c r="UR358" s="10"/>
      <c r="US358" s="10"/>
      <c r="UT358" s="10"/>
      <c r="UU358" s="10"/>
      <c r="UV358" s="10"/>
      <c r="UW358" s="10"/>
      <c r="UX358" s="10"/>
      <c r="UY358" s="10"/>
      <c r="UZ358" s="10"/>
      <c r="VA358" s="10"/>
      <c r="VB358" s="10"/>
      <c r="VC358" s="10"/>
      <c r="VD358" s="10"/>
      <c r="VE358" s="10"/>
      <c r="VF358" s="10"/>
      <c r="VG358" s="10"/>
      <c r="VH358" s="10"/>
      <c r="VI358" s="10"/>
      <c r="VJ358" s="10"/>
      <c r="VK358" s="10"/>
      <c r="VL358" s="10"/>
      <c r="VM358" s="10"/>
      <c r="VN358" s="10"/>
      <c r="VO358" s="10"/>
      <c r="VP358" s="10"/>
      <c r="VQ358" s="10"/>
      <c r="VR358" s="10"/>
      <c r="VS358" s="10"/>
      <c r="VT358" s="10"/>
      <c r="VU358" s="10"/>
      <c r="VV358" s="10"/>
      <c r="VW358" s="10"/>
      <c r="VX358" s="10"/>
      <c r="VY358" s="10"/>
      <c r="VZ358" s="10"/>
      <c r="WA358" s="10"/>
      <c r="WB358" s="10"/>
      <c r="WC358" s="10"/>
      <c r="WD358" s="10"/>
      <c r="WE358" s="10"/>
      <c r="WF358" s="10"/>
      <c r="WG358" s="10"/>
      <c r="WH358" s="10"/>
      <c r="WI358" s="10"/>
      <c r="WJ358" s="10"/>
      <c r="WK358" s="10"/>
      <c r="WL358" s="10"/>
      <c r="WM358" s="10"/>
      <c r="WN358" s="10"/>
      <c r="WO358" s="10"/>
      <c r="WP358" s="10"/>
      <c r="WQ358" s="10"/>
      <c r="WR358" s="10"/>
      <c r="WS358" s="10"/>
      <c r="WT358" s="10"/>
      <c r="WU358" s="10"/>
      <c r="WV358" s="10"/>
      <c r="WW358" s="10"/>
      <c r="WX358" s="10"/>
      <c r="WY358" s="10"/>
      <c r="WZ358" s="10"/>
      <c r="XA358" s="10"/>
      <c r="XB358" s="10"/>
      <c r="XC358" s="10"/>
      <c r="XD358" s="10"/>
      <c r="XE358" s="10"/>
      <c r="XF358" s="10"/>
      <c r="XG358" s="10"/>
      <c r="XH358" s="10"/>
      <c r="XI358" s="10"/>
      <c r="XJ358" s="10"/>
      <c r="XK358" s="10"/>
      <c r="XL358" s="10"/>
      <c r="XM358" s="10"/>
      <c r="XN358" s="10"/>
      <c r="XO358" s="10"/>
      <c r="XP358" s="10"/>
      <c r="XQ358" s="10"/>
      <c r="XR358" s="10"/>
      <c r="XS358" s="10"/>
      <c r="XT358" s="10"/>
      <c r="XU358" s="10"/>
      <c r="XV358" s="10"/>
      <c r="XW358" s="10"/>
      <c r="XX358" s="10"/>
      <c r="XY358" s="10"/>
      <c r="XZ358" s="10"/>
      <c r="YA358" s="10"/>
      <c r="YB358" s="10"/>
      <c r="YC358" s="10"/>
      <c r="YD358" s="10"/>
      <c r="YE358" s="10"/>
      <c r="YF358" s="10"/>
      <c r="YG358" s="10"/>
      <c r="YH358" s="10"/>
      <c r="YI358" s="10"/>
      <c r="YJ358" s="10"/>
      <c r="YK358" s="10"/>
      <c r="YL358" s="10"/>
      <c r="YM358" s="10"/>
      <c r="YN358" s="10"/>
      <c r="YO358" s="10"/>
      <c r="YP358" s="10"/>
      <c r="YQ358" s="10"/>
      <c r="YR358" s="10"/>
      <c r="YS358" s="10"/>
      <c r="YT358" s="10"/>
      <c r="YU358" s="10"/>
      <c r="YV358" s="10"/>
      <c r="YW358" s="10"/>
      <c r="YX358" s="10"/>
      <c r="YY358" s="10"/>
      <c r="YZ358" s="10"/>
      <c r="ZA358" s="10"/>
      <c r="ZB358" s="10"/>
      <c r="ZC358" s="10"/>
      <c r="ZD358" s="10"/>
      <c r="ZE358" s="10"/>
      <c r="ZF358" s="10"/>
      <c r="ZG358" s="10"/>
      <c r="ZH358" s="10"/>
      <c r="ZI358" s="10"/>
      <c r="ZJ358" s="10"/>
      <c r="ZK358" s="10"/>
      <c r="ZL358" s="10"/>
      <c r="ZM358" s="10"/>
      <c r="ZN358" s="10"/>
      <c r="ZO358" s="10"/>
      <c r="ZP358" s="10"/>
      <c r="ZQ358" s="10"/>
      <c r="ZR358" s="10"/>
      <c r="ZS358" s="10"/>
      <c r="ZT358" s="10"/>
      <c r="ZU358" s="10"/>
      <c r="ZV358" s="10"/>
      <c r="ZW358" s="10"/>
      <c r="ZX358" s="10"/>
      <c r="ZY358" s="10"/>
      <c r="ZZ358" s="10"/>
      <c r="AAA358" s="10"/>
      <c r="AAB358" s="10"/>
      <c r="AAC358" s="10"/>
      <c r="AAD358" s="10"/>
      <c r="AAE358" s="10"/>
      <c r="AAF358" s="10"/>
      <c r="AAG358" s="10"/>
      <c r="AAH358" s="10"/>
      <c r="AAI358" s="10"/>
      <c r="AAJ358" s="10"/>
      <c r="AAK358" s="10"/>
      <c r="AAL358" s="10"/>
      <c r="AAM358" s="10"/>
      <c r="AAN358" s="10"/>
      <c r="AAO358" s="10"/>
      <c r="AAP358" s="10"/>
      <c r="AAQ358" s="10"/>
      <c r="AAR358" s="10"/>
      <c r="AAS358" s="10"/>
      <c r="AAT358" s="10"/>
      <c r="AAU358" s="10"/>
      <c r="AAV358" s="10"/>
      <c r="AAW358" s="10"/>
      <c r="AAX358" s="10"/>
      <c r="AAY358" s="10"/>
      <c r="AAZ358" s="10"/>
      <c r="ABA358" s="10"/>
      <c r="ABB358" s="10"/>
      <c r="ABC358" s="10"/>
      <c r="ABD358" s="10"/>
      <c r="ABE358" s="10"/>
      <c r="ABF358" s="10"/>
      <c r="ABG358" s="10"/>
      <c r="ABH358" s="10"/>
      <c r="ABI358" s="10"/>
      <c r="ABJ358" s="10"/>
      <c r="ABK358" s="10"/>
      <c r="ABL358" s="10"/>
      <c r="ABM358" s="10"/>
      <c r="ABN358" s="10"/>
      <c r="ABO358" s="10"/>
      <c r="ABP358" s="10"/>
      <c r="ABQ358" s="10"/>
      <c r="ABR358" s="10"/>
      <c r="ABS358" s="10"/>
      <c r="ABT358" s="10"/>
      <c r="ABU358" s="10"/>
      <c r="ABV358" s="10"/>
      <c r="ABW358" s="10"/>
      <c r="ABX358" s="10"/>
      <c r="ABY358" s="10"/>
      <c r="ABZ358" s="10"/>
      <c r="ACA358" s="10"/>
      <c r="ACB358" s="10"/>
      <c r="ACC358" s="10"/>
      <c r="ACD358" s="10"/>
      <c r="ACE358" s="10"/>
      <c r="ACF358" s="10"/>
      <c r="ACG358" s="10"/>
      <c r="ACH358" s="10"/>
      <c r="ACI358" s="10"/>
      <c r="ACJ358" s="10"/>
      <c r="ACK358" s="10"/>
      <c r="ACL358" s="10"/>
      <c r="ACM358" s="10"/>
      <c r="ACN358" s="10"/>
      <c r="ACO358" s="10"/>
      <c r="ACP358" s="10"/>
      <c r="ACQ358" s="10"/>
      <c r="ACR358" s="10"/>
      <c r="ACS358" s="10"/>
      <c r="ACT358" s="10"/>
      <c r="ACU358" s="10"/>
      <c r="ACV358" s="10"/>
      <c r="ACW358" s="10"/>
      <c r="ACX358" s="10"/>
      <c r="ACY358" s="10"/>
      <c r="ACZ358" s="10"/>
      <c r="ADA358" s="10"/>
      <c r="ADB358" s="10"/>
      <c r="ADC358" s="10"/>
      <c r="ADD358" s="10"/>
      <c r="ADE358" s="10"/>
      <c r="ADF358" s="10"/>
      <c r="ADG358" s="10"/>
      <c r="ADH358" s="10"/>
      <c r="ADI358" s="10"/>
      <c r="ADJ358" s="10"/>
      <c r="ADK358" s="10"/>
      <c r="ADL358" s="10"/>
      <c r="ADM358" s="10"/>
      <c r="ADN358" s="10"/>
      <c r="ADO358" s="10"/>
      <c r="ADP358" s="10"/>
      <c r="ADQ358" s="10"/>
      <c r="ADR358" s="10"/>
      <c r="ADS358" s="10"/>
      <c r="ADT358" s="10"/>
      <c r="ADU358" s="10"/>
      <c r="ADV358" s="10"/>
      <c r="ADW358" s="10"/>
      <c r="ADX358" s="10"/>
      <c r="ADY358" s="10"/>
      <c r="ADZ358" s="10"/>
      <c r="AEA358" s="10"/>
      <c r="AEB358" s="10"/>
      <c r="AEC358" s="10"/>
      <c r="AED358" s="10"/>
      <c r="AEE358" s="10"/>
      <c r="AEF358" s="10"/>
      <c r="AEG358" s="10"/>
      <c r="AEH358" s="10"/>
      <c r="AEI358" s="10"/>
      <c r="AEJ358" s="10"/>
      <c r="AEK358" s="10"/>
      <c r="AEL358" s="10"/>
      <c r="AEM358" s="10"/>
      <c r="AEN358" s="10"/>
      <c r="AEO358" s="10"/>
      <c r="AEP358" s="10"/>
      <c r="AEQ358" s="10"/>
      <c r="AER358" s="10"/>
      <c r="AES358" s="10"/>
      <c r="AET358" s="10"/>
      <c r="AEU358" s="10"/>
      <c r="AEV358" s="10"/>
      <c r="AEW358" s="10"/>
      <c r="AEX358" s="10"/>
      <c r="AEY358" s="10"/>
      <c r="AEZ358" s="10"/>
      <c r="AFA358" s="10"/>
      <c r="AFB358" s="10"/>
      <c r="AFC358" s="10"/>
      <c r="AFD358" s="10"/>
      <c r="AFE358" s="10"/>
      <c r="AFF358" s="10"/>
      <c r="AFG358" s="10"/>
      <c r="AFH358" s="10"/>
      <c r="AFI358" s="10"/>
      <c r="AFJ358" s="10"/>
      <c r="AFK358" s="10"/>
      <c r="AFL358" s="10"/>
      <c r="AFM358" s="10"/>
      <c r="AFN358" s="10"/>
      <c r="AFO358" s="10"/>
      <c r="AFP358" s="10"/>
      <c r="AFQ358" s="10"/>
      <c r="AFR358" s="10"/>
      <c r="AFS358" s="10"/>
      <c r="AFT358" s="10"/>
      <c r="AFU358" s="10"/>
      <c r="AFV358" s="10"/>
      <c r="AFW358" s="10"/>
      <c r="AFX358" s="10"/>
      <c r="AFY358" s="10"/>
      <c r="AFZ358" s="10"/>
      <c r="AGA358" s="10"/>
      <c r="AGB358" s="10"/>
      <c r="AGC358" s="10"/>
      <c r="AGD358" s="10"/>
      <c r="AGE358" s="10"/>
      <c r="AGF358" s="10"/>
      <c r="AGG358" s="10"/>
      <c r="AGH358" s="10"/>
      <c r="AGI358" s="10"/>
      <c r="AGJ358" s="10"/>
      <c r="AGK358" s="10"/>
      <c r="AGL358" s="10"/>
      <c r="AGM358" s="10"/>
      <c r="AGN358" s="10"/>
      <c r="AGO358" s="10"/>
      <c r="AGP358" s="10"/>
      <c r="AGQ358" s="10"/>
      <c r="AGR358" s="10"/>
      <c r="AGS358" s="10"/>
      <c r="AGT358" s="10"/>
      <c r="AGU358" s="10"/>
      <c r="AGV358" s="10"/>
      <c r="AGW358" s="10"/>
      <c r="AGX358" s="10"/>
      <c r="AGY358" s="10"/>
      <c r="AGZ358" s="10"/>
      <c r="AHA358" s="10"/>
      <c r="AHB358" s="10"/>
      <c r="AHC358" s="10"/>
      <c r="AHD358" s="10"/>
      <c r="AHE358" s="10"/>
      <c r="AHF358" s="10"/>
      <c r="AHG358" s="10"/>
      <c r="AHH358" s="10"/>
      <c r="AHI358" s="10"/>
      <c r="AHJ358" s="10"/>
      <c r="AHK358" s="10"/>
      <c r="AHL358" s="10"/>
      <c r="AHM358" s="10"/>
      <c r="AHN358" s="10"/>
      <c r="AHO358" s="10"/>
      <c r="AHP358" s="10"/>
      <c r="AHQ358" s="10"/>
      <c r="AHR358" s="10"/>
      <c r="AHS358" s="10"/>
      <c r="AHT358" s="10"/>
      <c r="AHU358" s="10"/>
      <c r="AHV358" s="10"/>
      <c r="AHW358" s="10"/>
      <c r="AHX358" s="10"/>
      <c r="AHY358" s="10"/>
      <c r="AHZ358" s="10"/>
      <c r="AIA358" s="10"/>
      <c r="AIB358" s="10"/>
      <c r="AIC358" s="10"/>
      <c r="AID358" s="10"/>
      <c r="AIE358" s="10"/>
      <c r="AIF358" s="10"/>
      <c r="AIG358" s="10"/>
      <c r="AIH358" s="10"/>
      <c r="AII358" s="10"/>
      <c r="AIJ358" s="10"/>
      <c r="AIK358" s="10"/>
      <c r="AIL358" s="10"/>
      <c r="AIM358" s="10"/>
      <c r="AIN358" s="10"/>
      <c r="AIO358" s="10"/>
      <c r="AIP358" s="10"/>
      <c r="AIQ358" s="10"/>
      <c r="AIR358" s="10"/>
      <c r="AIS358" s="10"/>
      <c r="AIT358" s="10"/>
      <c r="AIU358" s="10"/>
      <c r="AIV358" s="10"/>
      <c r="AIW358" s="10"/>
      <c r="AIX358" s="10"/>
      <c r="AIY358" s="10"/>
      <c r="AIZ358" s="10"/>
      <c r="AJA358" s="10"/>
      <c r="AJB358" s="10"/>
      <c r="AJC358" s="10"/>
      <c r="AJD358" s="10"/>
      <c r="AJE358" s="10"/>
      <c r="AJF358" s="10"/>
      <c r="AJG358" s="10"/>
      <c r="AJH358" s="10"/>
      <c r="AJI358" s="10"/>
      <c r="AJJ358" s="10"/>
      <c r="AJK358" s="10"/>
      <c r="AJL358" s="10"/>
      <c r="AJM358" s="10"/>
      <c r="AJN358" s="10"/>
      <c r="AJO358" s="10"/>
      <c r="AJP358" s="10"/>
      <c r="AJQ358" s="10"/>
      <c r="AJR358" s="10"/>
      <c r="AJS358" s="10"/>
      <c r="AJT358" s="10"/>
      <c r="AJU358" s="10"/>
      <c r="AJV358" s="10"/>
      <c r="AJW358" s="10"/>
      <c r="AJX358" s="10"/>
      <c r="AJY358" s="10"/>
      <c r="AJZ358" s="10"/>
      <c r="AKA358" s="10"/>
      <c r="AKB358" s="10"/>
      <c r="AKC358" s="10"/>
      <c r="AKD358" s="10"/>
      <c r="AKE358" s="10"/>
      <c r="AKF358" s="10"/>
      <c r="AKG358" s="10"/>
      <c r="AKH358" s="10"/>
      <c r="AKI358" s="10"/>
      <c r="AKJ358" s="10"/>
      <c r="AKK358" s="10"/>
      <c r="AKL358" s="10"/>
      <c r="AKM358" s="10"/>
      <c r="AKN358" s="10"/>
      <c r="AKO358" s="10"/>
      <c r="AKP358" s="10"/>
      <c r="AKQ358" s="10"/>
      <c r="AKR358" s="10"/>
      <c r="AKS358" s="10"/>
      <c r="AKT358" s="10"/>
      <c r="AKU358" s="10"/>
      <c r="AKV358" s="10"/>
      <c r="AKW358" s="10"/>
      <c r="AKX358" s="10"/>
      <c r="AKY358" s="10"/>
      <c r="AKZ358" s="10"/>
      <c r="ALA358" s="10"/>
      <c r="ALB358" s="10"/>
      <c r="ALC358" s="10"/>
      <c r="ALD358" s="10"/>
      <c r="ALE358" s="10"/>
      <c r="ALF358" s="10"/>
      <c r="ALG358" s="10"/>
      <c r="ALH358" s="10"/>
      <c r="ALI358" s="10"/>
      <c r="ALJ358" s="10"/>
      <c r="ALK358" s="10"/>
      <c r="ALL358" s="10"/>
      <c r="ALM358" s="10"/>
      <c r="ALN358" s="10"/>
      <c r="ALO358" s="10"/>
      <c r="ALP358" s="10"/>
      <c r="ALQ358" s="10"/>
      <c r="ALR358" s="10"/>
      <c r="ALS358" s="10"/>
      <c r="ALT358" s="10"/>
      <c r="ALU358" s="10"/>
      <c r="ALV358" s="10"/>
      <c r="ALW358" s="10"/>
      <c r="ALX358" s="10"/>
      <c r="ALY358" s="10"/>
      <c r="ALZ358" s="10"/>
      <c r="AMA358" s="10"/>
      <c r="AMB358" s="10"/>
      <c r="AMC358" s="10"/>
      <c r="AMD358" s="10"/>
      <c r="AME358" s="10"/>
      <c r="AMF358" s="10"/>
      <c r="AMG358" s="10"/>
      <c r="AMH358" s="10"/>
      <c r="AMI358" s="10"/>
      <c r="AMJ358" s="10"/>
      <c r="AMK358" s="10"/>
      <c r="AML358" s="10"/>
      <c r="AMM358" s="10"/>
      <c r="AMN358" s="10"/>
      <c r="AMO358" s="10"/>
      <c r="AMP358" s="10"/>
      <c r="AMQ358" s="10"/>
      <c r="AMR358" s="10"/>
      <c r="AMS358" s="10"/>
      <c r="AMT358" s="10"/>
      <c r="AMU358" s="10"/>
      <c r="AMV358" s="10"/>
      <c r="AMW358" s="10"/>
      <c r="AMX358" s="10"/>
      <c r="AMY358" s="10"/>
      <c r="AMZ358" s="10"/>
      <c r="ANA358" s="10"/>
      <c r="ANB358" s="10"/>
      <c r="ANC358" s="10"/>
      <c r="AND358" s="10"/>
      <c r="ANE358" s="10"/>
      <c r="ANF358" s="10"/>
      <c r="ANG358" s="10"/>
      <c r="ANH358" s="10"/>
      <c r="ANI358" s="10"/>
      <c r="ANJ358" s="10"/>
      <c r="ANK358" s="10"/>
      <c r="ANL358" s="10"/>
      <c r="ANM358" s="10"/>
      <c r="ANN358" s="10"/>
      <c r="ANO358" s="10"/>
      <c r="ANP358" s="10"/>
      <c r="ANQ358" s="10"/>
      <c r="ANR358" s="10"/>
      <c r="ANS358" s="10"/>
      <c r="ANT358" s="10"/>
      <c r="ANU358" s="10"/>
      <c r="ANV358" s="10"/>
      <c r="ANW358" s="10"/>
      <c r="ANX358" s="10"/>
      <c r="ANY358" s="10"/>
      <c r="ANZ358" s="10"/>
      <c r="AOA358" s="10"/>
      <c r="AOB358" s="10"/>
      <c r="AOC358" s="10"/>
      <c r="AOD358" s="10"/>
      <c r="AOE358" s="10"/>
      <c r="AOF358" s="10"/>
      <c r="AOG358" s="10"/>
      <c r="AOH358" s="10"/>
      <c r="AOI358" s="10"/>
      <c r="AOJ358" s="10"/>
      <c r="AOK358" s="10"/>
      <c r="AOL358" s="10"/>
      <c r="AOM358" s="10"/>
      <c r="AON358" s="10"/>
      <c r="AOO358" s="10"/>
      <c r="AOP358" s="10"/>
      <c r="AOQ358" s="10"/>
      <c r="AOR358" s="10"/>
      <c r="AOS358" s="10"/>
      <c r="AOT358" s="10"/>
      <c r="AOU358" s="10"/>
      <c r="AOV358" s="10"/>
      <c r="AOW358" s="10"/>
      <c r="AOX358" s="10"/>
      <c r="AOY358" s="10"/>
      <c r="AOZ358" s="10"/>
      <c r="APA358" s="10"/>
      <c r="APB358" s="10"/>
      <c r="APC358" s="10"/>
      <c r="APD358" s="10"/>
      <c r="APE358" s="10"/>
      <c r="APF358" s="10"/>
      <c r="APG358" s="10"/>
      <c r="APH358" s="10"/>
      <c r="API358" s="10"/>
      <c r="APJ358" s="10"/>
      <c r="APK358" s="10"/>
      <c r="APL358" s="10"/>
      <c r="APM358" s="10"/>
      <c r="APN358" s="10"/>
      <c r="APO358" s="10"/>
      <c r="APP358" s="10"/>
      <c r="APQ358" s="10"/>
      <c r="APR358" s="10"/>
      <c r="APS358" s="10"/>
      <c r="APT358" s="10"/>
      <c r="APU358" s="10"/>
      <c r="APV358" s="10"/>
      <c r="APW358" s="10"/>
      <c r="APX358" s="10"/>
      <c r="APY358" s="10"/>
      <c r="APZ358" s="10"/>
      <c r="AQA358" s="10"/>
      <c r="AQB358" s="10"/>
      <c r="AQC358" s="10"/>
      <c r="AQD358" s="10"/>
      <c r="AQE358" s="10"/>
      <c r="AQF358" s="10"/>
      <c r="AQG358" s="10"/>
      <c r="AQH358" s="10"/>
      <c r="AQI358" s="10"/>
      <c r="AQJ358" s="10"/>
      <c r="AQK358" s="10"/>
      <c r="AQL358" s="10"/>
      <c r="AQM358" s="10"/>
      <c r="AQN358" s="10"/>
      <c r="AQO358" s="10"/>
      <c r="AQP358" s="10"/>
      <c r="AQQ358" s="10"/>
      <c r="AQR358" s="10"/>
      <c r="AQS358" s="10"/>
      <c r="AQT358" s="10"/>
      <c r="AQU358" s="10"/>
      <c r="AQV358" s="10"/>
      <c r="AQW358" s="10"/>
      <c r="AQX358" s="10"/>
      <c r="AQY358" s="10"/>
      <c r="AQZ358" s="10"/>
      <c r="ARA358" s="10"/>
      <c r="ARB358" s="10"/>
      <c r="ARC358" s="10"/>
      <c r="ARD358" s="10"/>
      <c r="ARE358" s="10"/>
      <c r="ARF358" s="10"/>
      <c r="ARG358" s="10"/>
      <c r="ARH358" s="10"/>
      <c r="ARI358" s="10"/>
      <c r="ARJ358" s="10"/>
      <c r="ARK358" s="10"/>
      <c r="ARL358" s="10"/>
      <c r="ARM358" s="10"/>
      <c r="ARN358" s="10"/>
      <c r="ARO358" s="10"/>
      <c r="ARP358" s="10"/>
      <c r="ARQ358" s="10"/>
      <c r="ARR358" s="10"/>
      <c r="ARS358" s="10"/>
      <c r="ART358" s="10"/>
      <c r="ARU358" s="10"/>
      <c r="ARV358" s="10"/>
      <c r="ARW358" s="10"/>
      <c r="ARX358" s="10"/>
      <c r="ARY358" s="10"/>
      <c r="ARZ358" s="10"/>
      <c r="ASA358" s="10"/>
      <c r="ASB358" s="10"/>
      <c r="ASC358" s="10"/>
      <c r="ASD358" s="10"/>
      <c r="ASE358" s="10"/>
      <c r="ASF358" s="10"/>
      <c r="ASG358" s="10"/>
      <c r="ASH358" s="10"/>
      <c r="ASI358" s="10"/>
      <c r="ASJ358" s="10"/>
      <c r="ASK358" s="10"/>
      <c r="ASL358" s="10"/>
      <c r="ASM358" s="10"/>
      <c r="ASN358" s="10"/>
      <c r="ASO358" s="10"/>
      <c r="ASP358" s="10"/>
      <c r="ASQ358" s="10"/>
      <c r="ASR358" s="10"/>
      <c r="ASS358" s="10"/>
      <c r="AST358" s="10"/>
      <c r="ASU358" s="10"/>
      <c r="ASV358" s="10"/>
      <c r="ASW358" s="10"/>
      <c r="ASX358" s="10"/>
      <c r="ASY358" s="10"/>
      <c r="ASZ358" s="10"/>
      <c r="ATA358" s="10"/>
      <c r="ATB358" s="10"/>
      <c r="ATC358" s="10"/>
      <c r="ATD358" s="10"/>
      <c r="ATE358" s="10"/>
      <c r="ATF358" s="10"/>
      <c r="ATG358" s="10"/>
      <c r="ATH358" s="10"/>
      <c r="ATI358" s="10"/>
      <c r="ATJ358" s="10"/>
      <c r="ATK358" s="10"/>
      <c r="ATL358" s="10"/>
      <c r="ATM358" s="10"/>
      <c r="ATN358" s="10"/>
      <c r="ATO358" s="10"/>
      <c r="ATP358" s="10"/>
      <c r="ATQ358" s="10"/>
      <c r="ATR358" s="10"/>
      <c r="ATS358" s="10"/>
      <c r="ATT358" s="10"/>
      <c r="ATU358" s="10"/>
      <c r="ATV358" s="10"/>
      <c r="ATW358" s="10"/>
      <c r="ATX358" s="10"/>
      <c r="ATY358" s="10"/>
      <c r="ATZ358" s="10"/>
      <c r="AUA358" s="10"/>
      <c r="AUB358" s="10"/>
      <c r="AUC358" s="10"/>
      <c r="AUD358" s="10"/>
      <c r="AUE358" s="10"/>
      <c r="AUF358" s="10"/>
      <c r="AUG358" s="10"/>
      <c r="AUH358" s="10"/>
      <c r="AUI358" s="10"/>
      <c r="AUJ358" s="10"/>
      <c r="AUK358" s="10"/>
      <c r="AUL358" s="10"/>
      <c r="AUM358" s="10"/>
      <c r="AUN358" s="10"/>
      <c r="AUO358" s="10"/>
      <c r="AUP358" s="10"/>
      <c r="AUQ358" s="10"/>
      <c r="AUR358" s="10"/>
      <c r="AUS358" s="10"/>
      <c r="AUT358" s="10"/>
      <c r="AUU358" s="10"/>
      <c r="AUV358" s="10"/>
      <c r="AUW358" s="10"/>
      <c r="AUX358" s="10"/>
      <c r="AUY358" s="10"/>
      <c r="AUZ358" s="10"/>
      <c r="AVA358" s="10"/>
      <c r="AVB358" s="10"/>
      <c r="AVC358" s="10"/>
      <c r="AVD358" s="10"/>
      <c r="AVE358" s="10"/>
      <c r="AVF358" s="10"/>
      <c r="AVG358" s="10"/>
      <c r="AVH358" s="10"/>
      <c r="AVI358" s="10"/>
      <c r="AVJ358" s="10"/>
      <c r="AVK358" s="10"/>
      <c r="AVL358" s="10"/>
      <c r="AVM358" s="10"/>
      <c r="AVN358" s="10"/>
      <c r="AVO358" s="10"/>
      <c r="AVP358" s="10"/>
      <c r="AVQ358" s="10"/>
      <c r="AVR358" s="10"/>
      <c r="AVS358" s="10"/>
      <c r="AVT358" s="10"/>
      <c r="AVU358" s="10"/>
      <c r="AVV358" s="10"/>
      <c r="AVW358" s="10"/>
      <c r="AVX358" s="10"/>
      <c r="AVY358" s="10"/>
      <c r="AVZ358" s="10"/>
      <c r="AWA358" s="10"/>
      <c r="AWB358" s="10"/>
      <c r="AWC358" s="10"/>
      <c r="AWD358" s="10"/>
      <c r="AWE358" s="10"/>
      <c r="AWF358" s="10"/>
      <c r="AWG358" s="10"/>
      <c r="AWH358" s="10"/>
      <c r="AWI358" s="10"/>
      <c r="AWJ358" s="10"/>
      <c r="AWK358" s="10"/>
      <c r="AWL358" s="10"/>
      <c r="AWM358" s="10"/>
      <c r="AWN358" s="10"/>
      <c r="AWO358" s="10"/>
      <c r="AWP358" s="10"/>
      <c r="AWQ358" s="10"/>
      <c r="AWR358" s="10"/>
      <c r="AWS358" s="10"/>
      <c r="AWT358" s="10"/>
      <c r="AWU358" s="10"/>
      <c r="AWV358" s="10"/>
      <c r="AWW358" s="10"/>
      <c r="AWX358" s="10"/>
      <c r="AWY358" s="10"/>
      <c r="AWZ358" s="10"/>
      <c r="AXA358" s="10"/>
      <c r="AXB358" s="10"/>
      <c r="AXC358" s="10"/>
      <c r="AXD358" s="10"/>
      <c r="AXE358" s="10"/>
      <c r="AXF358" s="10"/>
      <c r="AXG358" s="10"/>
      <c r="AXH358" s="10"/>
      <c r="AXI358" s="10"/>
      <c r="AXJ358" s="10"/>
      <c r="AXK358" s="10"/>
      <c r="AXL358" s="10"/>
      <c r="AXM358" s="10"/>
      <c r="AXN358" s="10"/>
      <c r="AXO358" s="10"/>
      <c r="AXP358" s="10"/>
      <c r="AXQ358" s="10"/>
      <c r="AXR358" s="10"/>
      <c r="AXS358" s="10"/>
      <c r="AXT358" s="10"/>
      <c r="AXU358" s="10"/>
      <c r="AXV358" s="10"/>
      <c r="AXW358" s="10"/>
      <c r="AXX358" s="10"/>
      <c r="AXY358" s="10"/>
      <c r="AXZ358" s="10"/>
      <c r="AYA358" s="10"/>
      <c r="AYB358" s="10"/>
      <c r="AYC358" s="10"/>
      <c r="AYD358" s="10"/>
      <c r="AYE358" s="10"/>
      <c r="AYF358" s="10"/>
      <c r="AYG358" s="10"/>
      <c r="AYH358" s="10"/>
      <c r="AYI358" s="10"/>
      <c r="AYJ358" s="10"/>
      <c r="AYK358" s="10"/>
      <c r="AYL358" s="10"/>
      <c r="AYM358" s="10"/>
      <c r="AYN358" s="10"/>
      <c r="AYO358" s="10"/>
      <c r="AYP358" s="10"/>
      <c r="AYQ358" s="10"/>
      <c r="AYR358" s="10"/>
      <c r="AYS358" s="10"/>
      <c r="AYT358" s="10"/>
      <c r="AYU358" s="10"/>
      <c r="AYV358" s="10"/>
      <c r="AYW358" s="10"/>
      <c r="AYX358" s="10"/>
      <c r="AYY358" s="10"/>
      <c r="AYZ358" s="10"/>
      <c r="AZA358" s="10"/>
      <c r="AZB358" s="10"/>
      <c r="AZC358" s="10"/>
      <c r="AZD358" s="10"/>
      <c r="AZE358" s="10"/>
      <c r="AZF358" s="10"/>
      <c r="AZG358" s="10"/>
      <c r="AZH358" s="10"/>
      <c r="AZI358" s="10"/>
      <c r="AZJ358" s="10"/>
      <c r="AZK358" s="10"/>
      <c r="AZL358" s="10"/>
      <c r="AZM358" s="10"/>
      <c r="AZN358" s="10"/>
      <c r="AZO358" s="10"/>
      <c r="AZP358" s="10"/>
      <c r="AZQ358" s="10"/>
      <c r="AZR358" s="10"/>
      <c r="AZS358" s="10"/>
      <c r="AZT358" s="10"/>
      <c r="AZU358" s="10"/>
      <c r="AZV358" s="10"/>
      <c r="AZW358" s="10"/>
      <c r="AZX358" s="10"/>
      <c r="AZY358" s="10"/>
      <c r="AZZ358" s="10"/>
      <c r="BAA358" s="10"/>
      <c r="BAB358" s="10"/>
      <c r="BAC358" s="10"/>
      <c r="BAD358" s="10"/>
      <c r="BAE358" s="10"/>
      <c r="BAF358" s="10"/>
      <c r="BAG358" s="10"/>
      <c r="BAH358" s="10"/>
      <c r="BAI358" s="10"/>
      <c r="BAJ358" s="10"/>
      <c r="BAK358" s="10"/>
      <c r="BAL358" s="10"/>
      <c r="BAM358" s="10"/>
      <c r="BAN358" s="10"/>
      <c r="BAO358" s="10"/>
      <c r="BAP358" s="10"/>
      <c r="BAQ358" s="10"/>
      <c r="BAR358" s="10"/>
      <c r="BAS358" s="10"/>
      <c r="BAT358" s="10"/>
      <c r="BAU358" s="10"/>
      <c r="BAV358" s="10"/>
      <c r="BAW358" s="10"/>
      <c r="BAX358" s="10"/>
      <c r="BAY358" s="10"/>
      <c r="BAZ358" s="10"/>
      <c r="BBA358" s="10"/>
      <c r="BBB358" s="10"/>
      <c r="BBC358" s="10"/>
      <c r="BBD358" s="10"/>
      <c r="BBE358" s="10"/>
      <c r="BBF358" s="10"/>
      <c r="BBG358" s="10"/>
      <c r="BBH358" s="10"/>
      <c r="BBI358" s="10"/>
      <c r="BBJ358" s="10"/>
      <c r="BBK358" s="10"/>
      <c r="BBL358" s="10"/>
      <c r="BBM358" s="10"/>
      <c r="BBN358" s="10"/>
      <c r="BBO358" s="10"/>
      <c r="BBP358" s="10"/>
      <c r="BBQ358" s="10"/>
      <c r="BBR358" s="10"/>
      <c r="BBS358" s="10"/>
      <c r="BBT358" s="10"/>
      <c r="BBU358" s="10"/>
      <c r="BBV358" s="10"/>
      <c r="BBW358" s="10"/>
      <c r="BBX358" s="10"/>
      <c r="BBY358" s="10"/>
      <c r="BBZ358" s="10"/>
      <c r="BCA358" s="10"/>
      <c r="BCB358" s="10"/>
      <c r="BCC358" s="10"/>
      <c r="BCD358" s="10"/>
      <c r="BCE358" s="10"/>
      <c r="BCF358" s="10"/>
      <c r="BCG358" s="10"/>
      <c r="BCH358" s="10"/>
      <c r="BCI358" s="10"/>
      <c r="BCJ358" s="10"/>
      <c r="BCK358" s="10"/>
      <c r="BCL358" s="10"/>
      <c r="BCM358" s="10"/>
      <c r="BCN358" s="10"/>
      <c r="BCO358" s="10"/>
      <c r="BCP358" s="10"/>
      <c r="BCQ358" s="10"/>
      <c r="BCR358" s="10"/>
      <c r="BCS358" s="10"/>
      <c r="BCT358" s="10"/>
      <c r="BCU358" s="10"/>
      <c r="BCV358" s="10"/>
      <c r="BCW358" s="10"/>
      <c r="BCX358" s="10"/>
      <c r="BCY358" s="10"/>
      <c r="BCZ358" s="10"/>
      <c r="BDA358" s="10"/>
      <c r="BDB358" s="10"/>
      <c r="BDC358" s="10"/>
      <c r="BDD358" s="10"/>
      <c r="BDE358" s="10"/>
      <c r="BDF358" s="10"/>
      <c r="BDG358" s="10"/>
      <c r="BDH358" s="10"/>
      <c r="BDI358" s="10"/>
      <c r="BDJ358" s="10"/>
      <c r="BDK358" s="10"/>
      <c r="BDL358" s="10"/>
      <c r="BDM358" s="10"/>
      <c r="BDN358" s="10"/>
      <c r="BDO358" s="10"/>
      <c r="BDP358" s="10"/>
      <c r="BDQ358" s="10"/>
      <c r="BDR358" s="10"/>
      <c r="BDS358" s="10"/>
      <c r="BDT358" s="10"/>
      <c r="BDU358" s="10"/>
      <c r="BDV358" s="10"/>
      <c r="BDW358" s="10"/>
      <c r="BDX358" s="10"/>
      <c r="BDY358" s="10"/>
      <c r="BDZ358" s="10"/>
      <c r="BEA358" s="10"/>
      <c r="BEB358" s="10"/>
      <c r="BEC358" s="10"/>
      <c r="BED358" s="10"/>
      <c r="BEE358" s="10"/>
      <c r="BEF358" s="10"/>
      <c r="BEG358" s="10"/>
      <c r="BEH358" s="10"/>
      <c r="BEI358" s="10"/>
      <c r="BEJ358" s="10"/>
      <c r="BEK358" s="10"/>
      <c r="BEL358" s="10"/>
      <c r="BEM358" s="10"/>
      <c r="BEN358" s="10"/>
      <c r="BEO358" s="10"/>
      <c r="BEP358" s="10"/>
      <c r="BEQ358" s="10"/>
      <c r="BER358" s="10"/>
      <c r="BES358" s="10"/>
      <c r="BET358" s="10"/>
      <c r="BEU358" s="10"/>
      <c r="BEV358" s="10"/>
      <c r="BEW358" s="10"/>
      <c r="BEX358" s="10"/>
      <c r="BEY358" s="10"/>
      <c r="BEZ358" s="10"/>
      <c r="BFA358" s="10"/>
      <c r="BFB358" s="10"/>
      <c r="BFC358" s="10"/>
      <c r="BFD358" s="10"/>
      <c r="BFE358" s="10"/>
      <c r="BFF358" s="10"/>
      <c r="BFG358" s="10"/>
      <c r="BFH358" s="10"/>
      <c r="BFI358" s="10"/>
      <c r="BFJ358" s="10"/>
      <c r="BFK358" s="10"/>
      <c r="BFL358" s="10"/>
      <c r="BFM358" s="10"/>
      <c r="BFN358" s="10"/>
      <c r="BFO358" s="10"/>
      <c r="BFP358" s="10"/>
      <c r="BFQ358" s="10"/>
      <c r="BFR358" s="10"/>
      <c r="BFS358" s="10"/>
      <c r="BFT358" s="10"/>
      <c r="BFU358" s="10"/>
      <c r="BFV358" s="10"/>
      <c r="BFW358" s="10"/>
      <c r="BFX358" s="10"/>
      <c r="BFY358" s="10"/>
      <c r="BFZ358" s="10"/>
      <c r="BGA358" s="10"/>
      <c r="BGB358" s="10"/>
      <c r="BGC358" s="10"/>
      <c r="BGD358" s="10"/>
      <c r="BGE358" s="10"/>
      <c r="BGF358" s="10"/>
      <c r="BGG358" s="10"/>
      <c r="BGH358" s="10"/>
      <c r="BGI358" s="10"/>
      <c r="BGJ358" s="10"/>
      <c r="BGK358" s="10"/>
      <c r="BGL358" s="10"/>
      <c r="BGM358" s="10"/>
      <c r="BGN358" s="10"/>
      <c r="BGO358" s="10"/>
      <c r="BGP358" s="10"/>
      <c r="BGQ358" s="10"/>
      <c r="BGR358" s="10"/>
      <c r="BGS358" s="10"/>
      <c r="BGT358" s="10"/>
      <c r="BGU358" s="10"/>
      <c r="BGV358" s="10"/>
      <c r="BGW358" s="10"/>
      <c r="BGX358" s="10"/>
      <c r="BGY358" s="10"/>
      <c r="BGZ358" s="10"/>
      <c r="BHA358" s="10"/>
      <c r="BHB358" s="10"/>
      <c r="BHC358" s="10"/>
      <c r="BHD358" s="10"/>
      <c r="BHE358" s="10"/>
      <c r="BHF358" s="10"/>
      <c r="BHG358" s="10"/>
      <c r="BHH358" s="10"/>
      <c r="BHI358" s="10"/>
      <c r="BHJ358" s="10"/>
      <c r="BHK358" s="10"/>
      <c r="BHL358" s="10"/>
      <c r="BHM358" s="10"/>
      <c r="BHN358" s="10"/>
      <c r="BHO358" s="10"/>
      <c r="BHP358" s="10"/>
      <c r="BHQ358" s="10"/>
      <c r="BHR358" s="10"/>
      <c r="BHS358" s="10"/>
      <c r="BHT358" s="10"/>
      <c r="BHU358" s="10"/>
      <c r="BHV358" s="10"/>
      <c r="BHW358" s="10"/>
      <c r="BHX358" s="10"/>
      <c r="BHY358" s="10"/>
      <c r="BHZ358" s="10"/>
      <c r="BIA358" s="10"/>
      <c r="BIB358" s="10"/>
      <c r="BIC358" s="10"/>
      <c r="BID358" s="10"/>
      <c r="BIE358" s="10"/>
      <c r="BIF358" s="10"/>
      <c r="BIG358" s="10"/>
      <c r="BIH358" s="10"/>
      <c r="BII358" s="10"/>
      <c r="BIJ358" s="10"/>
      <c r="BIK358" s="10"/>
      <c r="BIL358" s="10"/>
      <c r="BIM358" s="10"/>
      <c r="BIN358" s="10"/>
      <c r="BIO358" s="10"/>
      <c r="BIP358" s="10"/>
      <c r="BIQ358" s="10"/>
      <c r="BIR358" s="10"/>
      <c r="BIS358" s="10"/>
      <c r="BIT358" s="10"/>
      <c r="BIU358" s="10"/>
      <c r="BIV358" s="10"/>
      <c r="BIW358" s="10"/>
      <c r="BIX358" s="10"/>
      <c r="BIY358" s="10"/>
      <c r="BIZ358" s="10"/>
      <c r="BJA358" s="10"/>
      <c r="BJB358" s="10"/>
      <c r="BJC358" s="10"/>
      <c r="BJD358" s="10"/>
      <c r="BJE358" s="10"/>
      <c r="BJF358" s="10"/>
      <c r="BJG358" s="10"/>
      <c r="BJH358" s="10"/>
      <c r="BJI358" s="10"/>
      <c r="BJJ358" s="10"/>
      <c r="BJK358" s="10"/>
      <c r="BJL358" s="10"/>
      <c r="BJM358" s="10"/>
      <c r="BJN358" s="10"/>
      <c r="BJO358" s="10"/>
      <c r="BJP358" s="10"/>
      <c r="BJQ358" s="10"/>
      <c r="BJR358" s="10"/>
      <c r="BJS358" s="10"/>
      <c r="BJT358" s="10"/>
      <c r="BJU358" s="10"/>
      <c r="BJV358" s="10"/>
      <c r="BJW358" s="10"/>
      <c r="BJX358" s="10"/>
      <c r="BJY358" s="10"/>
      <c r="BJZ358" s="10"/>
      <c r="BKA358" s="10"/>
      <c r="BKB358" s="10"/>
      <c r="BKC358" s="10"/>
      <c r="BKD358" s="10"/>
      <c r="BKE358" s="10"/>
      <c r="BKF358" s="10"/>
      <c r="BKG358" s="10"/>
      <c r="BKH358" s="10"/>
      <c r="BKI358" s="10"/>
      <c r="BKJ358" s="10"/>
      <c r="BKK358" s="10"/>
      <c r="BKL358" s="10"/>
      <c r="BKM358" s="10"/>
      <c r="BKN358" s="10"/>
      <c r="BKO358" s="10"/>
      <c r="BKP358" s="10"/>
      <c r="BKQ358" s="10"/>
      <c r="BKR358" s="10"/>
      <c r="BKS358" s="10"/>
      <c r="BKT358" s="10"/>
      <c r="BKU358" s="10"/>
      <c r="BKV358" s="10"/>
      <c r="BKW358" s="10"/>
      <c r="BKX358" s="10"/>
      <c r="BKY358" s="10"/>
      <c r="BKZ358" s="10"/>
      <c r="BLA358" s="10"/>
      <c r="BLB358" s="10"/>
      <c r="BLC358" s="10"/>
      <c r="BLD358" s="10"/>
      <c r="BLE358" s="10"/>
      <c r="BLF358" s="10"/>
      <c r="BLG358" s="10"/>
      <c r="BLH358" s="10"/>
      <c r="BLI358" s="10"/>
      <c r="BLJ358" s="10"/>
      <c r="BLK358" s="10"/>
      <c r="BLL358" s="10"/>
      <c r="BLM358" s="10"/>
      <c r="BLN358" s="10"/>
      <c r="BLO358" s="10"/>
      <c r="BLP358" s="10"/>
      <c r="BLQ358" s="10"/>
      <c r="BLR358" s="10"/>
      <c r="BLS358" s="10"/>
      <c r="BLT358" s="10"/>
      <c r="BLU358" s="10"/>
      <c r="BLV358" s="10"/>
      <c r="BLW358" s="10"/>
      <c r="BLX358" s="10"/>
      <c r="BLY358" s="10"/>
      <c r="BLZ358" s="10"/>
      <c r="BMA358" s="10"/>
      <c r="BMB358" s="10"/>
      <c r="BMC358" s="10"/>
      <c r="BMD358" s="10"/>
      <c r="BME358" s="10"/>
      <c r="BMF358" s="10"/>
      <c r="BMG358" s="10"/>
      <c r="BMH358" s="10"/>
      <c r="BMI358" s="10"/>
      <c r="BMJ358" s="10"/>
      <c r="BMK358" s="10"/>
      <c r="BML358" s="10"/>
      <c r="BMM358" s="10"/>
      <c r="BMN358" s="10"/>
      <c r="BMO358" s="10"/>
      <c r="BMP358" s="10"/>
      <c r="BMQ358" s="10"/>
      <c r="BMR358" s="10"/>
      <c r="BMS358" s="10"/>
      <c r="BMT358" s="10"/>
      <c r="BMU358" s="10"/>
      <c r="BMV358" s="10"/>
      <c r="BMW358" s="10"/>
      <c r="BMX358" s="10"/>
      <c r="BMY358" s="10"/>
      <c r="BMZ358" s="10"/>
      <c r="BNA358" s="10"/>
      <c r="BNB358" s="10"/>
      <c r="BNC358" s="10"/>
      <c r="BND358" s="10"/>
      <c r="BNE358" s="10"/>
      <c r="BNF358" s="10"/>
      <c r="BNG358" s="10"/>
      <c r="BNH358" s="10"/>
      <c r="BNI358" s="10"/>
      <c r="BNJ358" s="10"/>
      <c r="BNK358" s="10"/>
      <c r="BNL358" s="10"/>
      <c r="BNM358" s="10"/>
      <c r="BNN358" s="10"/>
      <c r="BNO358" s="10"/>
      <c r="BNP358" s="10"/>
      <c r="BNQ358" s="10"/>
      <c r="BNR358" s="10"/>
      <c r="BNS358" s="10"/>
      <c r="BNT358" s="10"/>
      <c r="BNU358" s="10"/>
      <c r="BNV358" s="10"/>
      <c r="BNW358" s="10"/>
      <c r="BNX358" s="10"/>
      <c r="BNY358" s="10"/>
      <c r="BNZ358" s="10"/>
      <c r="BOA358" s="10"/>
      <c r="BOB358" s="10"/>
      <c r="BOC358" s="10"/>
      <c r="BOD358" s="10"/>
      <c r="BOE358" s="10"/>
      <c r="BOF358" s="10"/>
      <c r="BOG358" s="10"/>
      <c r="BOH358" s="10"/>
      <c r="BOI358" s="10"/>
      <c r="BOJ358" s="10"/>
      <c r="BOK358" s="10"/>
      <c r="BOL358" s="10"/>
      <c r="BOM358" s="10"/>
      <c r="BON358" s="10"/>
      <c r="BOO358" s="10"/>
      <c r="BOP358" s="10"/>
      <c r="BOQ358" s="10"/>
      <c r="BOR358" s="10"/>
      <c r="BOS358" s="10"/>
      <c r="BOT358" s="10"/>
      <c r="BOU358" s="10"/>
      <c r="BOV358" s="10"/>
      <c r="BOW358" s="10"/>
      <c r="BOX358" s="10"/>
      <c r="BOY358" s="10"/>
      <c r="BOZ358" s="10"/>
      <c r="BPA358" s="10"/>
      <c r="BPB358" s="10"/>
      <c r="BPC358" s="10"/>
      <c r="BPD358" s="10"/>
      <c r="BPE358" s="10"/>
      <c r="BPF358" s="10"/>
      <c r="BPG358" s="10"/>
      <c r="BPH358" s="10"/>
      <c r="BPI358" s="10"/>
      <c r="BPJ358" s="10"/>
      <c r="BPK358" s="10"/>
      <c r="BPL358" s="10"/>
      <c r="BPM358" s="10"/>
      <c r="BPN358" s="10"/>
      <c r="BPO358" s="10"/>
      <c r="BPP358" s="10"/>
      <c r="BPQ358" s="10"/>
      <c r="BPR358" s="10"/>
      <c r="BPS358" s="10"/>
      <c r="BPT358" s="10"/>
      <c r="BPU358" s="10"/>
      <c r="BPV358" s="10"/>
      <c r="BPW358" s="10"/>
      <c r="BPX358" s="10"/>
      <c r="BPY358" s="10"/>
      <c r="BPZ358" s="10"/>
      <c r="BQA358" s="10"/>
      <c r="BQB358" s="10"/>
      <c r="BQC358" s="10"/>
      <c r="BQD358" s="10"/>
      <c r="BQE358" s="10"/>
      <c r="BQF358" s="10"/>
      <c r="BQG358" s="10"/>
      <c r="BQH358" s="10"/>
      <c r="BQI358" s="10"/>
      <c r="BQJ358" s="10"/>
      <c r="BQK358" s="10"/>
      <c r="BQL358" s="10"/>
      <c r="BQM358" s="10"/>
      <c r="BQN358" s="10"/>
      <c r="BQO358" s="10"/>
      <c r="BQP358" s="10"/>
      <c r="BQQ358" s="10"/>
      <c r="BQR358" s="10"/>
      <c r="BQS358" s="10"/>
      <c r="BQT358" s="10"/>
      <c r="BQU358" s="10"/>
      <c r="BQV358" s="10"/>
      <c r="BQW358" s="10"/>
      <c r="BQX358" s="10"/>
      <c r="BQY358" s="10"/>
      <c r="BQZ358" s="10"/>
      <c r="BRA358" s="10"/>
      <c r="BRB358" s="10"/>
      <c r="BRC358" s="10"/>
      <c r="BRD358" s="10"/>
      <c r="BRE358" s="10"/>
      <c r="BRF358" s="10"/>
      <c r="BRG358" s="10"/>
      <c r="BRH358" s="10"/>
      <c r="BRI358" s="10"/>
      <c r="BRJ358" s="10"/>
      <c r="BRK358" s="10"/>
      <c r="BRL358" s="10"/>
      <c r="BRM358" s="10"/>
      <c r="BRN358" s="10"/>
      <c r="BRO358" s="10"/>
      <c r="BRP358" s="10"/>
      <c r="BRQ358" s="10"/>
      <c r="BRR358" s="10"/>
      <c r="BRS358" s="10"/>
      <c r="BRT358" s="10"/>
      <c r="BRU358" s="10"/>
      <c r="BRV358" s="10"/>
      <c r="BRW358" s="10"/>
      <c r="BRX358" s="10"/>
      <c r="BRY358" s="10"/>
      <c r="BRZ358" s="10"/>
      <c r="BSA358" s="10"/>
      <c r="BSB358" s="10"/>
      <c r="BSC358" s="10"/>
      <c r="BSD358" s="10"/>
      <c r="BSE358" s="10"/>
      <c r="BSF358" s="10"/>
      <c r="BSG358" s="10"/>
      <c r="BSH358" s="10"/>
      <c r="BSI358" s="10"/>
      <c r="BSJ358" s="10"/>
      <c r="BSK358" s="10"/>
      <c r="BSL358" s="10"/>
      <c r="BSM358" s="10"/>
      <c r="BSN358" s="10"/>
      <c r="BSO358" s="10"/>
      <c r="BSP358" s="10"/>
      <c r="BSQ358" s="10"/>
      <c r="BSR358" s="10"/>
      <c r="BSS358" s="10"/>
      <c r="BST358" s="10"/>
      <c r="BSU358" s="10"/>
      <c r="BSV358" s="10"/>
      <c r="BSW358" s="10"/>
      <c r="BSX358" s="10"/>
      <c r="BSY358" s="10"/>
      <c r="BSZ358" s="10"/>
      <c r="BTA358" s="10"/>
      <c r="BTB358" s="10"/>
      <c r="BTC358" s="10"/>
      <c r="BTD358" s="10"/>
      <c r="BTE358" s="10"/>
      <c r="BTF358" s="10"/>
      <c r="BTG358" s="10"/>
      <c r="BTH358" s="10"/>
      <c r="BTI358" s="10"/>
      <c r="BTJ358" s="10"/>
      <c r="BTK358" s="10"/>
      <c r="BTL358" s="10"/>
      <c r="BTM358" s="10"/>
      <c r="BTN358" s="10"/>
      <c r="BTO358" s="10"/>
      <c r="BTP358" s="10"/>
      <c r="BTQ358" s="10"/>
      <c r="BTR358" s="10"/>
      <c r="BTS358" s="10"/>
      <c r="BTT358" s="10"/>
      <c r="BTU358" s="10"/>
      <c r="BTV358" s="10"/>
      <c r="BTW358" s="10"/>
      <c r="BTX358" s="10"/>
      <c r="BTY358" s="10"/>
      <c r="BTZ358" s="10"/>
      <c r="BUA358" s="10"/>
      <c r="BUB358" s="10"/>
      <c r="BUC358" s="10"/>
      <c r="BUD358" s="10"/>
      <c r="BUE358" s="10"/>
      <c r="BUF358" s="10"/>
      <c r="BUG358" s="10"/>
      <c r="BUH358" s="10"/>
      <c r="BUI358" s="10"/>
      <c r="BUJ358" s="10"/>
      <c r="BUK358" s="10"/>
      <c r="BUL358" s="10"/>
      <c r="BUM358" s="10"/>
      <c r="BUN358" s="10"/>
      <c r="BUO358" s="10"/>
      <c r="BUP358" s="10"/>
      <c r="BUQ358" s="10"/>
      <c r="BUR358" s="10"/>
      <c r="BUS358" s="10"/>
      <c r="BUT358" s="10"/>
      <c r="BUU358" s="10"/>
      <c r="BUV358" s="10"/>
      <c r="BUW358" s="10"/>
      <c r="BUX358" s="10"/>
      <c r="BUY358" s="10"/>
      <c r="BUZ358" s="10"/>
      <c r="BVA358" s="10"/>
      <c r="BVB358" s="10"/>
      <c r="BVC358" s="10"/>
      <c r="BVD358" s="10"/>
      <c r="BVE358" s="10"/>
      <c r="BVF358" s="10"/>
      <c r="BVG358" s="10"/>
      <c r="BVH358" s="10"/>
      <c r="BVI358" s="10"/>
      <c r="BVJ358" s="10"/>
      <c r="BVK358" s="10"/>
      <c r="BVL358" s="10"/>
      <c r="BVM358" s="10"/>
      <c r="BVN358" s="10"/>
      <c r="BVO358" s="10"/>
      <c r="BVP358" s="10"/>
      <c r="BVQ358" s="10"/>
      <c r="BVR358" s="10"/>
      <c r="BVS358" s="10"/>
      <c r="BVT358" s="10"/>
      <c r="BVU358" s="10"/>
      <c r="BVV358" s="10"/>
      <c r="BVW358" s="10"/>
      <c r="BVX358" s="10"/>
      <c r="BVY358" s="10"/>
      <c r="BVZ358" s="10"/>
      <c r="BWA358" s="10"/>
      <c r="BWB358" s="10"/>
      <c r="BWC358" s="10"/>
      <c r="BWD358" s="10"/>
      <c r="BWE358" s="10"/>
      <c r="BWF358" s="10"/>
      <c r="BWG358" s="10"/>
      <c r="BWH358" s="10"/>
      <c r="BWI358" s="10"/>
      <c r="BWJ358" s="10"/>
      <c r="BWK358" s="10"/>
      <c r="BWL358" s="10"/>
      <c r="BWM358" s="10"/>
      <c r="BWN358" s="10"/>
      <c r="BWO358" s="10"/>
      <c r="BWP358" s="10"/>
      <c r="BWQ358" s="10"/>
      <c r="BWR358" s="10"/>
      <c r="BWS358" s="10"/>
      <c r="BWT358" s="10"/>
      <c r="BWU358" s="10"/>
      <c r="BWV358" s="10"/>
      <c r="BWW358" s="10"/>
      <c r="BWX358" s="10"/>
      <c r="BWY358" s="10"/>
      <c r="BWZ358" s="10"/>
      <c r="BXA358" s="10"/>
      <c r="BXB358" s="10"/>
      <c r="BXC358" s="10"/>
      <c r="BXD358" s="10"/>
      <c r="BXE358" s="10"/>
      <c r="BXF358" s="10"/>
      <c r="BXG358" s="10"/>
      <c r="BXH358" s="10"/>
      <c r="BXI358" s="10"/>
      <c r="BXJ358" s="10"/>
      <c r="BXK358" s="10"/>
      <c r="BXL358" s="10"/>
      <c r="BXM358" s="10"/>
      <c r="BXN358" s="10"/>
      <c r="BXO358" s="10"/>
      <c r="BXP358" s="10"/>
      <c r="BXQ358" s="10"/>
      <c r="BXR358" s="10"/>
      <c r="BXS358" s="10"/>
      <c r="BXT358" s="10"/>
      <c r="BXU358" s="10"/>
      <c r="BXV358" s="10"/>
      <c r="BXW358" s="10"/>
      <c r="BXX358" s="10"/>
      <c r="BXY358" s="10"/>
      <c r="BXZ358" s="10"/>
      <c r="BYA358" s="10"/>
      <c r="BYB358" s="10"/>
      <c r="BYC358" s="10"/>
      <c r="BYD358" s="10"/>
      <c r="BYE358" s="10"/>
      <c r="BYF358" s="10"/>
      <c r="BYG358" s="10"/>
      <c r="BYH358" s="10"/>
      <c r="BYI358" s="10"/>
      <c r="BYJ358" s="10"/>
      <c r="BYK358" s="10"/>
      <c r="BYL358" s="10"/>
      <c r="BYM358" s="10"/>
      <c r="BYN358" s="10"/>
      <c r="BYO358" s="10"/>
      <c r="BYP358" s="10"/>
      <c r="BYQ358" s="10"/>
      <c r="BYR358" s="10"/>
      <c r="BYS358" s="10"/>
      <c r="BYT358" s="10"/>
      <c r="BYU358" s="10"/>
      <c r="BYV358" s="10"/>
      <c r="BYW358" s="10"/>
      <c r="BYX358" s="10"/>
      <c r="BYY358" s="10"/>
      <c r="BYZ358" s="10"/>
      <c r="BZA358" s="10"/>
      <c r="BZB358" s="10"/>
      <c r="BZC358" s="10"/>
      <c r="BZD358" s="10"/>
      <c r="BZE358" s="10"/>
      <c r="BZF358" s="10"/>
      <c r="BZG358" s="10"/>
      <c r="BZH358" s="10"/>
      <c r="BZI358" s="10"/>
      <c r="BZJ358" s="10"/>
      <c r="BZK358" s="10"/>
      <c r="BZL358" s="10"/>
      <c r="BZM358" s="10"/>
      <c r="BZN358" s="10"/>
      <c r="BZO358" s="10"/>
      <c r="BZP358" s="10"/>
      <c r="BZQ358" s="10"/>
      <c r="BZR358" s="10"/>
      <c r="BZS358" s="10"/>
      <c r="BZT358" s="10"/>
      <c r="BZU358" s="10"/>
      <c r="BZV358" s="10"/>
      <c r="BZW358" s="10"/>
      <c r="BZX358" s="10"/>
      <c r="BZY358" s="10"/>
      <c r="BZZ358" s="10"/>
      <c r="CAA358" s="10"/>
      <c r="CAB358" s="10"/>
      <c r="CAC358" s="10"/>
      <c r="CAD358" s="10"/>
      <c r="CAE358" s="10"/>
      <c r="CAF358" s="10"/>
      <c r="CAG358" s="10"/>
      <c r="CAH358" s="10"/>
      <c r="CAI358" s="10"/>
      <c r="CAJ358" s="10"/>
      <c r="CAK358" s="10"/>
      <c r="CAL358" s="10"/>
      <c r="CAM358" s="10"/>
      <c r="CAN358" s="10"/>
      <c r="CAO358" s="10"/>
      <c r="CAP358" s="10"/>
      <c r="CAQ358" s="10"/>
      <c r="CAR358" s="10"/>
      <c r="CAS358" s="10"/>
      <c r="CAT358" s="10"/>
      <c r="CAU358" s="10"/>
      <c r="CAV358" s="10"/>
      <c r="CAW358" s="10"/>
      <c r="CAX358" s="10"/>
      <c r="CAY358" s="10"/>
      <c r="CAZ358" s="10"/>
      <c r="CBA358" s="10"/>
      <c r="CBB358" s="10"/>
      <c r="CBC358" s="10"/>
      <c r="CBD358" s="10"/>
      <c r="CBE358" s="10"/>
      <c r="CBF358" s="10"/>
      <c r="CBG358" s="10"/>
      <c r="CBH358" s="10"/>
      <c r="CBI358" s="10"/>
      <c r="CBJ358" s="10"/>
      <c r="CBK358" s="10"/>
      <c r="CBL358" s="10"/>
      <c r="CBM358" s="10"/>
      <c r="CBN358" s="10"/>
      <c r="CBO358" s="10"/>
      <c r="CBP358" s="10"/>
      <c r="CBQ358" s="10"/>
      <c r="CBR358" s="10"/>
      <c r="CBS358" s="10"/>
      <c r="CBT358" s="10"/>
      <c r="CBU358" s="10"/>
      <c r="CBV358" s="10"/>
      <c r="CBW358" s="10"/>
      <c r="CBX358" s="10"/>
      <c r="CBY358" s="10"/>
      <c r="CBZ358" s="10"/>
      <c r="CCA358" s="10"/>
      <c r="CCB358" s="10"/>
      <c r="CCC358" s="10"/>
      <c r="CCD358" s="10"/>
      <c r="CCE358" s="10"/>
      <c r="CCF358" s="10"/>
      <c r="CCG358" s="10"/>
      <c r="CCH358" s="10"/>
      <c r="CCI358" s="10"/>
      <c r="CCJ358" s="10"/>
      <c r="CCK358" s="10"/>
      <c r="CCL358" s="10"/>
      <c r="CCM358" s="10"/>
      <c r="CCN358" s="10"/>
      <c r="CCO358" s="10"/>
      <c r="CCP358" s="10"/>
      <c r="CCQ358" s="10"/>
      <c r="CCR358" s="10"/>
      <c r="CCS358" s="10"/>
      <c r="CCT358" s="10"/>
      <c r="CCU358" s="10"/>
      <c r="CCV358" s="10"/>
      <c r="CCW358" s="10"/>
      <c r="CCX358" s="10"/>
      <c r="CCY358" s="10"/>
      <c r="CCZ358" s="10"/>
      <c r="CDA358" s="10"/>
      <c r="CDB358" s="10"/>
      <c r="CDC358" s="10"/>
      <c r="CDD358" s="10"/>
      <c r="CDE358" s="10"/>
      <c r="CDF358" s="10"/>
      <c r="CDG358" s="10"/>
      <c r="CDH358" s="10"/>
      <c r="CDI358" s="10"/>
      <c r="CDJ358" s="10"/>
      <c r="CDK358" s="10"/>
      <c r="CDL358" s="10"/>
      <c r="CDM358" s="10"/>
      <c r="CDN358" s="10"/>
      <c r="CDO358" s="10"/>
      <c r="CDP358" s="10"/>
      <c r="CDQ358" s="10"/>
      <c r="CDR358" s="10"/>
      <c r="CDS358" s="10"/>
      <c r="CDT358" s="10"/>
      <c r="CDU358" s="10"/>
      <c r="CDV358" s="10"/>
      <c r="CDW358" s="10"/>
      <c r="CDX358" s="10"/>
      <c r="CDY358" s="10"/>
      <c r="CDZ358" s="10"/>
      <c r="CEA358" s="10"/>
      <c r="CEB358" s="10"/>
      <c r="CEC358" s="10"/>
      <c r="CED358" s="10"/>
      <c r="CEE358" s="10"/>
      <c r="CEF358" s="10"/>
      <c r="CEG358" s="10"/>
      <c r="CEH358" s="10"/>
      <c r="CEI358" s="10"/>
      <c r="CEJ358" s="10"/>
      <c r="CEK358" s="10"/>
      <c r="CEL358" s="10"/>
      <c r="CEM358" s="10"/>
      <c r="CEN358" s="10"/>
      <c r="CEO358" s="10"/>
      <c r="CEP358" s="10"/>
      <c r="CEQ358" s="10"/>
      <c r="CER358" s="10"/>
      <c r="CES358" s="10"/>
      <c r="CET358" s="10"/>
      <c r="CEU358" s="10"/>
      <c r="CEV358" s="10"/>
      <c r="CEW358" s="10"/>
      <c r="CEX358" s="10"/>
      <c r="CEY358" s="10"/>
      <c r="CEZ358" s="10"/>
      <c r="CFA358" s="10"/>
      <c r="CFB358" s="10"/>
      <c r="CFC358" s="10"/>
      <c r="CFD358" s="10"/>
      <c r="CFE358" s="10"/>
      <c r="CFF358" s="10"/>
      <c r="CFG358" s="10"/>
      <c r="CFH358" s="10"/>
      <c r="CFI358" s="10"/>
      <c r="CFJ358" s="10"/>
      <c r="CFK358" s="10"/>
      <c r="CFL358" s="10"/>
      <c r="CFM358" s="10"/>
      <c r="CFN358" s="10"/>
      <c r="CFO358" s="10"/>
      <c r="CFP358" s="10"/>
      <c r="CFQ358" s="10"/>
      <c r="CFR358" s="10"/>
      <c r="CFS358" s="10"/>
      <c r="CFT358" s="10"/>
      <c r="CFU358" s="10"/>
      <c r="CFV358" s="10"/>
      <c r="CFW358" s="10"/>
      <c r="CFX358" s="10"/>
      <c r="CFY358" s="10"/>
      <c r="CFZ358" s="10"/>
      <c r="CGA358" s="10"/>
      <c r="CGB358" s="10"/>
      <c r="CGC358" s="10"/>
      <c r="CGD358" s="10"/>
      <c r="CGE358" s="10"/>
      <c r="CGF358" s="10"/>
      <c r="CGG358" s="10"/>
      <c r="CGH358" s="10"/>
      <c r="CGI358" s="10"/>
      <c r="CGJ358" s="10"/>
      <c r="CGK358" s="10"/>
      <c r="CGL358" s="10"/>
      <c r="CGM358" s="10"/>
      <c r="CGN358" s="10"/>
      <c r="CGO358" s="10"/>
      <c r="CGP358" s="10"/>
      <c r="CGQ358" s="10"/>
      <c r="CGR358" s="10"/>
      <c r="CGS358" s="10"/>
      <c r="CGT358" s="10"/>
      <c r="CGU358" s="10"/>
      <c r="CGV358" s="10"/>
      <c r="CGW358" s="10"/>
      <c r="CGX358" s="10"/>
      <c r="CGY358" s="10"/>
      <c r="CGZ358" s="10"/>
      <c r="CHA358" s="10"/>
      <c r="CHB358" s="10"/>
      <c r="CHC358" s="10"/>
      <c r="CHD358" s="10"/>
      <c r="CHE358" s="10"/>
      <c r="CHF358" s="10"/>
      <c r="CHG358" s="10"/>
      <c r="CHH358" s="10"/>
      <c r="CHI358" s="10"/>
      <c r="CHJ358" s="10"/>
      <c r="CHK358" s="10"/>
      <c r="CHL358" s="10"/>
      <c r="CHM358" s="10"/>
      <c r="CHN358" s="10"/>
      <c r="CHO358" s="10"/>
      <c r="CHP358" s="10"/>
      <c r="CHQ358" s="10"/>
      <c r="CHR358" s="10"/>
      <c r="CHS358" s="10"/>
      <c r="CHT358" s="10"/>
      <c r="CHU358" s="10"/>
      <c r="CHV358" s="10"/>
      <c r="CHW358" s="10"/>
      <c r="CHX358" s="10"/>
      <c r="CHY358" s="10"/>
      <c r="CHZ358" s="10"/>
      <c r="CIA358" s="10"/>
      <c r="CIB358" s="10"/>
      <c r="CIC358" s="10"/>
      <c r="CID358" s="10"/>
      <c r="CIE358" s="10"/>
      <c r="CIF358" s="10"/>
      <c r="CIG358" s="10"/>
      <c r="CIH358" s="10"/>
      <c r="CII358" s="10"/>
      <c r="CIJ358" s="10"/>
      <c r="CIK358" s="10"/>
      <c r="CIL358" s="10"/>
      <c r="CIM358" s="10"/>
      <c r="CIN358" s="10"/>
      <c r="CIO358" s="10"/>
      <c r="CIP358" s="10"/>
      <c r="CIQ358" s="10"/>
      <c r="CIR358" s="10"/>
      <c r="CIS358" s="10"/>
      <c r="CIT358" s="10"/>
      <c r="CIU358" s="10"/>
      <c r="CIV358" s="10"/>
      <c r="CIW358" s="10"/>
      <c r="CIX358" s="10"/>
      <c r="CIY358" s="10"/>
      <c r="CIZ358" s="10"/>
      <c r="CJA358" s="10"/>
      <c r="CJB358" s="10"/>
      <c r="CJC358" s="10"/>
      <c r="CJD358" s="10"/>
      <c r="CJE358" s="10"/>
      <c r="CJF358" s="10"/>
      <c r="CJG358" s="10"/>
      <c r="CJH358" s="10"/>
      <c r="CJI358" s="10"/>
      <c r="CJJ358" s="10"/>
      <c r="CJK358" s="10"/>
      <c r="CJL358" s="10"/>
      <c r="CJM358" s="10"/>
      <c r="CJN358" s="10"/>
      <c r="CJO358" s="10"/>
      <c r="CJP358" s="10"/>
      <c r="CJQ358" s="10"/>
      <c r="CJR358" s="10"/>
      <c r="CJS358" s="10"/>
      <c r="CJT358" s="10"/>
      <c r="CJU358" s="10"/>
      <c r="CJV358" s="10"/>
      <c r="CJW358" s="10"/>
      <c r="CJX358" s="10"/>
      <c r="CJY358" s="10"/>
      <c r="CJZ358" s="10"/>
      <c r="CKA358" s="10"/>
      <c r="CKB358" s="10"/>
      <c r="CKC358" s="10"/>
      <c r="CKD358" s="10"/>
      <c r="CKE358" s="10"/>
      <c r="CKF358" s="10"/>
      <c r="CKG358" s="10"/>
      <c r="CKH358" s="10"/>
      <c r="CKI358" s="10"/>
      <c r="CKJ358" s="10"/>
      <c r="CKK358" s="10"/>
      <c r="CKL358" s="10"/>
      <c r="CKM358" s="10"/>
      <c r="CKN358" s="10"/>
      <c r="CKO358" s="10"/>
      <c r="CKP358" s="10"/>
      <c r="CKQ358" s="10"/>
      <c r="CKR358" s="10"/>
      <c r="CKS358" s="10"/>
      <c r="CKT358" s="10"/>
      <c r="CKU358" s="10"/>
      <c r="CKV358" s="10"/>
      <c r="CKW358" s="10"/>
      <c r="CKX358" s="10"/>
      <c r="CKY358" s="10"/>
      <c r="CKZ358" s="10"/>
      <c r="CLA358" s="10"/>
      <c r="CLB358" s="10"/>
      <c r="CLC358" s="10"/>
      <c r="CLD358" s="10"/>
      <c r="CLE358" s="10"/>
      <c r="CLF358" s="10"/>
      <c r="CLG358" s="10"/>
      <c r="CLH358" s="10"/>
      <c r="CLI358" s="10"/>
      <c r="CLJ358" s="10"/>
      <c r="CLK358" s="10"/>
      <c r="CLL358" s="10"/>
      <c r="CLM358" s="10"/>
      <c r="CLN358" s="10"/>
      <c r="CLO358" s="10"/>
      <c r="CLP358" s="10"/>
      <c r="CLQ358" s="10"/>
      <c r="CLR358" s="10"/>
      <c r="CLS358" s="10"/>
      <c r="CLT358" s="10"/>
      <c r="CLU358" s="10"/>
      <c r="CLV358" s="10"/>
      <c r="CLW358" s="10"/>
      <c r="CLX358" s="10"/>
      <c r="CLY358" s="10"/>
      <c r="CLZ358" s="10"/>
      <c r="CMA358" s="10"/>
      <c r="CMB358" s="10"/>
      <c r="CMC358" s="10"/>
      <c r="CMD358" s="10"/>
      <c r="CME358" s="10"/>
      <c r="CMF358" s="10"/>
      <c r="CMG358" s="10"/>
      <c r="CMH358" s="10"/>
      <c r="CMI358" s="10"/>
      <c r="CMJ358" s="10"/>
      <c r="CMK358" s="10"/>
      <c r="CML358" s="10"/>
      <c r="CMM358" s="10"/>
      <c r="CMN358" s="10"/>
      <c r="CMO358" s="10"/>
      <c r="CMP358" s="10"/>
      <c r="CMQ358" s="10"/>
      <c r="CMR358" s="10"/>
      <c r="CMS358" s="10"/>
      <c r="CMT358" s="10"/>
      <c r="CMU358" s="10"/>
      <c r="CMV358" s="10"/>
      <c r="CMW358" s="10"/>
      <c r="CMX358" s="10"/>
      <c r="CMY358" s="10"/>
      <c r="CMZ358" s="10"/>
      <c r="CNA358" s="10"/>
      <c r="CNB358" s="10"/>
      <c r="CNC358" s="10"/>
      <c r="CND358" s="10"/>
      <c r="CNE358" s="10"/>
      <c r="CNF358" s="10"/>
      <c r="CNG358" s="10"/>
      <c r="CNH358" s="10"/>
      <c r="CNI358" s="10"/>
      <c r="CNJ358" s="10"/>
      <c r="CNK358" s="10"/>
      <c r="CNL358" s="10"/>
      <c r="CNM358" s="10"/>
      <c r="CNN358" s="10"/>
      <c r="CNO358" s="10"/>
      <c r="CNP358" s="10"/>
      <c r="CNQ358" s="10"/>
      <c r="CNR358" s="10"/>
      <c r="CNS358" s="10"/>
      <c r="CNT358" s="10"/>
      <c r="CNU358" s="10"/>
      <c r="CNV358" s="10"/>
      <c r="CNW358" s="10"/>
      <c r="CNX358" s="10"/>
      <c r="CNY358" s="10"/>
      <c r="CNZ358" s="10"/>
      <c r="COA358" s="10"/>
      <c r="COB358" s="10"/>
      <c r="COC358" s="10"/>
      <c r="COD358" s="10"/>
      <c r="COE358" s="10"/>
      <c r="COF358" s="10"/>
      <c r="COG358" s="10"/>
      <c r="COH358" s="10"/>
      <c r="COI358" s="10"/>
      <c r="COJ358" s="10"/>
      <c r="COK358" s="10"/>
      <c r="COL358" s="10"/>
      <c r="COM358" s="10"/>
      <c r="CON358" s="10"/>
      <c r="COO358" s="10"/>
      <c r="COP358" s="10"/>
      <c r="COQ358" s="10"/>
      <c r="COR358" s="10"/>
      <c r="COS358" s="10"/>
      <c r="COT358" s="10"/>
      <c r="COU358" s="10"/>
      <c r="COV358" s="10"/>
      <c r="COW358" s="10"/>
      <c r="COX358" s="10"/>
      <c r="COY358" s="10"/>
      <c r="COZ358" s="10"/>
      <c r="CPA358" s="10"/>
      <c r="CPB358" s="10"/>
      <c r="CPC358" s="10"/>
      <c r="CPD358" s="10"/>
      <c r="CPE358" s="10"/>
      <c r="CPF358" s="10"/>
      <c r="CPG358" s="10"/>
      <c r="CPH358" s="10"/>
      <c r="CPI358" s="10"/>
      <c r="CPJ358" s="10"/>
      <c r="CPK358" s="10"/>
      <c r="CPL358" s="10"/>
      <c r="CPM358" s="10"/>
      <c r="CPN358" s="10"/>
      <c r="CPO358" s="10"/>
      <c r="CPP358" s="10"/>
      <c r="CPQ358" s="10"/>
      <c r="CPR358" s="10"/>
      <c r="CPS358" s="10"/>
      <c r="CPT358" s="10"/>
      <c r="CPU358" s="10"/>
      <c r="CPV358" s="10"/>
      <c r="CPW358" s="10"/>
      <c r="CPX358" s="10"/>
      <c r="CPY358" s="10"/>
      <c r="CPZ358" s="10"/>
      <c r="CQA358" s="10"/>
      <c r="CQB358" s="10"/>
      <c r="CQC358" s="10"/>
      <c r="CQD358" s="10"/>
      <c r="CQE358" s="10"/>
      <c r="CQF358" s="10"/>
      <c r="CQG358" s="10"/>
      <c r="CQH358" s="10"/>
      <c r="CQI358" s="10"/>
      <c r="CQJ358" s="10"/>
      <c r="CQK358" s="10"/>
      <c r="CQL358" s="10"/>
      <c r="CQM358" s="10"/>
      <c r="CQN358" s="10"/>
      <c r="CQO358" s="10"/>
      <c r="CQP358" s="10"/>
      <c r="CQQ358" s="10"/>
      <c r="CQR358" s="10"/>
      <c r="CQS358" s="10"/>
      <c r="CQT358" s="10"/>
      <c r="CQU358" s="10"/>
      <c r="CQV358" s="10"/>
      <c r="CQW358" s="10"/>
      <c r="CQX358" s="10"/>
      <c r="CQY358" s="10"/>
      <c r="CQZ358" s="10"/>
      <c r="CRA358" s="10"/>
      <c r="CRB358" s="10"/>
      <c r="CRC358" s="10"/>
      <c r="CRD358" s="10"/>
      <c r="CRE358" s="10"/>
      <c r="CRF358" s="10"/>
      <c r="CRG358" s="10"/>
      <c r="CRH358" s="10"/>
      <c r="CRI358" s="10"/>
      <c r="CRJ358" s="10"/>
      <c r="CRK358" s="10"/>
      <c r="CRL358" s="10"/>
      <c r="CRM358" s="10"/>
      <c r="CRN358" s="10"/>
      <c r="CRO358" s="10"/>
      <c r="CRP358" s="10"/>
      <c r="CRQ358" s="10"/>
      <c r="CRR358" s="10"/>
      <c r="CRS358" s="10"/>
      <c r="CRT358" s="10"/>
      <c r="CRU358" s="10"/>
      <c r="CRV358" s="10"/>
      <c r="CRW358" s="10"/>
      <c r="CRX358" s="10"/>
      <c r="CRY358" s="10"/>
      <c r="CRZ358" s="10"/>
      <c r="CSA358" s="10"/>
      <c r="CSB358" s="10"/>
      <c r="CSC358" s="10"/>
      <c r="CSD358" s="10"/>
      <c r="CSE358" s="10"/>
      <c r="CSF358" s="10"/>
      <c r="CSG358" s="10"/>
      <c r="CSH358" s="10"/>
      <c r="CSI358" s="10"/>
      <c r="CSJ358" s="10"/>
      <c r="CSK358" s="10"/>
      <c r="CSL358" s="10"/>
      <c r="CSM358" s="10"/>
      <c r="CSN358" s="10"/>
      <c r="CSO358" s="10"/>
      <c r="CSP358" s="10"/>
      <c r="CSQ358" s="10"/>
      <c r="CSR358" s="10"/>
      <c r="CSS358" s="10"/>
      <c r="CST358" s="10"/>
      <c r="CSU358" s="10"/>
      <c r="CSV358" s="10"/>
      <c r="CSW358" s="10"/>
      <c r="CSX358" s="10"/>
      <c r="CSY358" s="10"/>
      <c r="CSZ358" s="10"/>
      <c r="CTA358" s="10"/>
      <c r="CTB358" s="10"/>
      <c r="CTC358" s="10"/>
      <c r="CTD358" s="10"/>
      <c r="CTE358" s="10"/>
      <c r="CTF358" s="10"/>
      <c r="CTG358" s="10"/>
      <c r="CTH358" s="10"/>
      <c r="CTI358" s="10"/>
      <c r="CTJ358" s="10"/>
      <c r="CTK358" s="10"/>
      <c r="CTL358" s="10"/>
      <c r="CTM358" s="10"/>
      <c r="CTN358" s="10"/>
      <c r="CTO358" s="10"/>
      <c r="CTP358" s="10"/>
      <c r="CTQ358" s="10"/>
      <c r="CTR358" s="10"/>
      <c r="CTS358" s="10"/>
      <c r="CTT358" s="10"/>
      <c r="CTU358" s="10"/>
      <c r="CTV358" s="10"/>
      <c r="CTW358" s="10"/>
      <c r="CTX358" s="10"/>
      <c r="CTY358" s="10"/>
      <c r="CTZ358" s="10"/>
      <c r="CUA358" s="10"/>
      <c r="CUB358" s="10"/>
      <c r="CUC358" s="10"/>
      <c r="CUD358" s="10"/>
      <c r="CUE358" s="10"/>
      <c r="CUF358" s="10"/>
      <c r="CUG358" s="10"/>
      <c r="CUH358" s="10"/>
      <c r="CUI358" s="10"/>
      <c r="CUJ358" s="10"/>
      <c r="CUK358" s="10"/>
      <c r="CUL358" s="10"/>
      <c r="CUM358" s="10"/>
      <c r="CUN358" s="10"/>
      <c r="CUO358" s="10"/>
      <c r="CUP358" s="10"/>
      <c r="CUQ358" s="10"/>
      <c r="CUR358" s="10"/>
      <c r="CUS358" s="10"/>
      <c r="CUT358" s="10"/>
      <c r="CUU358" s="10"/>
      <c r="CUV358" s="10"/>
      <c r="CUW358" s="10"/>
      <c r="CUX358" s="10"/>
      <c r="CUY358" s="10"/>
      <c r="CUZ358" s="10"/>
      <c r="CVA358" s="10"/>
      <c r="CVB358" s="10"/>
      <c r="CVC358" s="10"/>
      <c r="CVD358" s="10"/>
      <c r="CVE358" s="10"/>
      <c r="CVF358" s="10"/>
      <c r="CVG358" s="10"/>
      <c r="CVH358" s="10"/>
      <c r="CVI358" s="10"/>
      <c r="CVJ358" s="10"/>
      <c r="CVK358" s="10"/>
      <c r="CVL358" s="10"/>
      <c r="CVM358" s="10"/>
      <c r="CVN358" s="10"/>
      <c r="CVO358" s="10"/>
      <c r="CVP358" s="10"/>
      <c r="CVQ358" s="10"/>
      <c r="CVR358" s="10"/>
      <c r="CVS358" s="10"/>
      <c r="CVT358" s="10"/>
      <c r="CVU358" s="10"/>
      <c r="CVV358" s="10"/>
      <c r="CVW358" s="10"/>
      <c r="CVX358" s="10"/>
      <c r="CVY358" s="10"/>
      <c r="CVZ358" s="10"/>
      <c r="CWA358" s="10"/>
      <c r="CWB358" s="10"/>
      <c r="CWC358" s="10"/>
      <c r="CWD358" s="10"/>
      <c r="CWE358" s="10"/>
      <c r="CWF358" s="10"/>
      <c r="CWG358" s="10"/>
      <c r="CWH358" s="10"/>
      <c r="CWI358" s="10"/>
      <c r="CWJ358" s="10"/>
      <c r="CWK358" s="10"/>
      <c r="CWL358" s="10"/>
      <c r="CWM358" s="10"/>
      <c r="CWN358" s="10"/>
      <c r="CWO358" s="10"/>
      <c r="CWP358" s="10"/>
      <c r="CWQ358" s="10"/>
      <c r="CWR358" s="10"/>
      <c r="CWS358" s="10"/>
      <c r="CWT358" s="10"/>
      <c r="CWU358" s="10"/>
      <c r="CWV358" s="10"/>
      <c r="CWW358" s="10"/>
      <c r="CWX358" s="10"/>
      <c r="CWY358" s="10"/>
      <c r="CWZ358" s="10"/>
      <c r="CXA358" s="10"/>
      <c r="CXB358" s="10"/>
      <c r="CXC358" s="10"/>
      <c r="CXD358" s="10"/>
      <c r="CXE358" s="10"/>
      <c r="CXF358" s="10"/>
      <c r="CXG358" s="10"/>
      <c r="CXH358" s="10"/>
      <c r="CXI358" s="10"/>
      <c r="CXJ358" s="10"/>
      <c r="CXK358" s="10"/>
      <c r="CXL358" s="10"/>
      <c r="CXM358" s="10"/>
      <c r="CXN358" s="10"/>
      <c r="CXO358" s="10"/>
      <c r="CXP358" s="10"/>
      <c r="CXQ358" s="10"/>
      <c r="CXR358" s="10"/>
      <c r="CXS358" s="10"/>
      <c r="CXT358" s="10"/>
      <c r="CXU358" s="10"/>
      <c r="CXV358" s="10"/>
      <c r="CXW358" s="10"/>
      <c r="CXX358" s="10"/>
      <c r="CXY358" s="10"/>
      <c r="CXZ358" s="10"/>
      <c r="CYA358" s="10"/>
      <c r="CYB358" s="10"/>
      <c r="CYC358" s="10"/>
      <c r="CYD358" s="10"/>
      <c r="CYE358" s="10"/>
      <c r="CYF358" s="10"/>
      <c r="CYG358" s="10"/>
      <c r="CYH358" s="10"/>
      <c r="CYI358" s="10"/>
      <c r="CYJ358" s="10"/>
      <c r="CYK358" s="10"/>
      <c r="CYL358" s="10"/>
      <c r="CYM358" s="10"/>
      <c r="CYN358" s="10"/>
      <c r="CYO358" s="10"/>
      <c r="CYP358" s="10"/>
      <c r="CYQ358" s="10"/>
      <c r="CYR358" s="10"/>
      <c r="CYS358" s="10"/>
      <c r="CYT358" s="10"/>
      <c r="CYU358" s="10"/>
      <c r="CYV358" s="10"/>
      <c r="CYW358" s="10"/>
      <c r="CYX358" s="10"/>
      <c r="CYY358" s="10"/>
      <c r="CYZ358" s="10"/>
      <c r="CZA358" s="10"/>
      <c r="CZB358" s="10"/>
      <c r="CZC358" s="10"/>
      <c r="CZD358" s="10"/>
      <c r="CZE358" s="10"/>
      <c r="CZF358" s="10"/>
      <c r="CZG358" s="10"/>
      <c r="CZH358" s="10"/>
      <c r="CZI358" s="10"/>
      <c r="CZJ358" s="10"/>
      <c r="CZK358" s="10"/>
      <c r="CZL358" s="10"/>
      <c r="CZM358" s="10"/>
      <c r="CZN358" s="10"/>
      <c r="CZO358" s="10"/>
      <c r="CZP358" s="10"/>
      <c r="CZQ358" s="10"/>
      <c r="CZR358" s="10"/>
      <c r="CZS358" s="10"/>
      <c r="CZT358" s="10"/>
      <c r="CZU358" s="10"/>
      <c r="CZV358" s="10"/>
      <c r="CZW358" s="10"/>
      <c r="CZX358" s="10"/>
      <c r="CZY358" s="10"/>
      <c r="CZZ358" s="10"/>
      <c r="DAA358" s="10"/>
      <c r="DAB358" s="10"/>
      <c r="DAC358" s="10"/>
      <c r="DAD358" s="10"/>
      <c r="DAE358" s="10"/>
      <c r="DAF358" s="10"/>
      <c r="DAG358" s="10"/>
      <c r="DAH358" s="10"/>
      <c r="DAI358" s="10"/>
      <c r="DAJ358" s="10"/>
      <c r="DAK358" s="10"/>
      <c r="DAL358" s="10"/>
      <c r="DAM358" s="10"/>
      <c r="DAN358" s="10"/>
      <c r="DAO358" s="10"/>
      <c r="DAP358" s="10"/>
      <c r="DAQ358" s="10"/>
      <c r="DAR358" s="10"/>
      <c r="DAS358" s="10"/>
      <c r="DAT358" s="10"/>
      <c r="DAU358" s="10"/>
      <c r="DAV358" s="10"/>
      <c r="DAW358" s="10"/>
      <c r="DAX358" s="10"/>
      <c r="DAY358" s="10"/>
      <c r="DAZ358" s="10"/>
      <c r="DBA358" s="10"/>
      <c r="DBB358" s="10"/>
      <c r="DBC358" s="10"/>
      <c r="DBD358" s="10"/>
      <c r="DBE358" s="10"/>
      <c r="DBF358" s="10"/>
      <c r="DBG358" s="10"/>
      <c r="DBH358" s="10"/>
      <c r="DBI358" s="10"/>
      <c r="DBJ358" s="10"/>
      <c r="DBK358" s="10"/>
      <c r="DBL358" s="10"/>
      <c r="DBM358" s="10"/>
      <c r="DBN358" s="10"/>
      <c r="DBO358" s="10"/>
      <c r="DBP358" s="10"/>
      <c r="DBQ358" s="10"/>
      <c r="DBR358" s="10"/>
      <c r="DBS358" s="10"/>
      <c r="DBT358" s="10"/>
      <c r="DBU358" s="10"/>
      <c r="DBV358" s="10"/>
      <c r="DBW358" s="10"/>
      <c r="DBX358" s="10"/>
      <c r="DBY358" s="10"/>
      <c r="DBZ358" s="10"/>
      <c r="DCA358" s="10"/>
      <c r="DCB358" s="10"/>
      <c r="DCC358" s="10"/>
      <c r="DCD358" s="10"/>
      <c r="DCE358" s="10"/>
      <c r="DCF358" s="10"/>
      <c r="DCG358" s="10"/>
      <c r="DCH358" s="10"/>
      <c r="DCI358" s="10"/>
      <c r="DCJ358" s="10"/>
      <c r="DCK358" s="10"/>
      <c r="DCL358" s="10"/>
      <c r="DCM358" s="10"/>
      <c r="DCN358" s="10"/>
      <c r="DCO358" s="10"/>
      <c r="DCP358" s="10"/>
      <c r="DCQ358" s="10"/>
      <c r="DCR358" s="10"/>
      <c r="DCS358" s="10"/>
      <c r="DCT358" s="10"/>
      <c r="DCU358" s="10"/>
      <c r="DCV358" s="10"/>
      <c r="DCW358" s="10"/>
      <c r="DCX358" s="10"/>
      <c r="DCY358" s="10"/>
      <c r="DCZ358" s="10"/>
      <c r="DDA358" s="10"/>
      <c r="DDB358" s="10"/>
      <c r="DDC358" s="10"/>
      <c r="DDD358" s="10"/>
      <c r="DDE358" s="10"/>
      <c r="DDF358" s="10"/>
      <c r="DDG358" s="10"/>
      <c r="DDH358" s="10"/>
      <c r="DDI358" s="10"/>
      <c r="DDJ358" s="10"/>
      <c r="DDK358" s="10"/>
      <c r="DDL358" s="10"/>
      <c r="DDM358" s="10"/>
      <c r="DDN358" s="10"/>
      <c r="DDO358" s="10"/>
      <c r="DDP358" s="10"/>
      <c r="DDQ358" s="10"/>
      <c r="DDR358" s="10"/>
      <c r="DDS358" s="10"/>
      <c r="DDT358" s="10"/>
      <c r="DDU358" s="10"/>
      <c r="DDV358" s="10"/>
      <c r="DDW358" s="10"/>
      <c r="DDX358" s="10"/>
      <c r="DDY358" s="10"/>
      <c r="DDZ358" s="10"/>
      <c r="DEA358" s="10"/>
      <c r="DEB358" s="10"/>
      <c r="DEC358" s="10"/>
      <c r="DED358" s="10"/>
      <c r="DEE358" s="10"/>
      <c r="DEF358" s="10"/>
      <c r="DEG358" s="10"/>
      <c r="DEH358" s="10"/>
      <c r="DEI358" s="10"/>
      <c r="DEJ358" s="10"/>
      <c r="DEK358" s="10"/>
      <c r="DEL358" s="10"/>
      <c r="DEM358" s="10"/>
      <c r="DEN358" s="10"/>
      <c r="DEO358" s="10"/>
      <c r="DEP358" s="10"/>
      <c r="DEQ358" s="10"/>
      <c r="DER358" s="10"/>
      <c r="DES358" s="10"/>
      <c r="DET358" s="10"/>
      <c r="DEU358" s="10"/>
      <c r="DEV358" s="10"/>
      <c r="DEW358" s="10"/>
      <c r="DEX358" s="10"/>
      <c r="DEY358" s="10"/>
      <c r="DEZ358" s="10"/>
      <c r="DFA358" s="10"/>
      <c r="DFB358" s="10"/>
      <c r="DFC358" s="10"/>
      <c r="DFD358" s="10"/>
      <c r="DFE358" s="10"/>
      <c r="DFF358" s="10"/>
      <c r="DFG358" s="10"/>
      <c r="DFH358" s="10"/>
      <c r="DFI358" s="10"/>
      <c r="DFJ358" s="10"/>
      <c r="DFK358" s="10"/>
      <c r="DFL358" s="10"/>
      <c r="DFM358" s="10"/>
      <c r="DFN358" s="10"/>
      <c r="DFO358" s="10"/>
      <c r="DFP358" s="10"/>
      <c r="DFQ358" s="10"/>
      <c r="DFR358" s="10"/>
      <c r="DFS358" s="10"/>
      <c r="DFT358" s="10"/>
      <c r="DFU358" s="10"/>
      <c r="DFV358" s="10"/>
      <c r="DFW358" s="10"/>
      <c r="DFX358" s="10"/>
      <c r="DFY358" s="10"/>
      <c r="DFZ358" s="10"/>
      <c r="DGA358" s="10"/>
      <c r="DGB358" s="10"/>
      <c r="DGC358" s="10"/>
      <c r="DGD358" s="10"/>
      <c r="DGE358" s="10"/>
      <c r="DGF358" s="10"/>
      <c r="DGG358" s="10"/>
      <c r="DGH358" s="10"/>
      <c r="DGI358" s="10"/>
      <c r="DGJ358" s="10"/>
      <c r="DGK358" s="10"/>
      <c r="DGL358" s="10"/>
      <c r="DGM358" s="10"/>
      <c r="DGN358" s="10"/>
      <c r="DGO358" s="10"/>
      <c r="DGP358" s="10"/>
      <c r="DGQ358" s="10"/>
      <c r="DGR358" s="10"/>
      <c r="DGS358" s="10"/>
      <c r="DGT358" s="10"/>
      <c r="DGU358" s="10"/>
      <c r="DGV358" s="10"/>
      <c r="DGW358" s="10"/>
      <c r="DGX358" s="10"/>
      <c r="DGY358" s="10"/>
      <c r="DGZ358" s="10"/>
      <c r="DHA358" s="10"/>
      <c r="DHB358" s="10"/>
      <c r="DHC358" s="10"/>
      <c r="DHD358" s="10"/>
      <c r="DHE358" s="10"/>
      <c r="DHF358" s="10"/>
      <c r="DHG358" s="10"/>
      <c r="DHH358" s="10"/>
      <c r="DHI358" s="10"/>
      <c r="DHJ358" s="10"/>
      <c r="DHK358" s="10"/>
      <c r="DHL358" s="10"/>
      <c r="DHM358" s="10"/>
      <c r="DHN358" s="10"/>
      <c r="DHO358" s="10"/>
      <c r="DHP358" s="10"/>
      <c r="DHQ358" s="10"/>
      <c r="DHR358" s="10"/>
      <c r="DHS358" s="10"/>
      <c r="DHT358" s="10"/>
      <c r="DHU358" s="10"/>
      <c r="DHV358" s="10"/>
      <c r="DHW358" s="10"/>
      <c r="DHX358" s="10"/>
      <c r="DHY358" s="10"/>
      <c r="DHZ358" s="10"/>
      <c r="DIA358" s="10"/>
      <c r="DIB358" s="10"/>
      <c r="DIC358" s="10"/>
      <c r="DID358" s="10"/>
      <c r="DIE358" s="10"/>
      <c r="DIF358" s="10"/>
      <c r="DIG358" s="10"/>
      <c r="DIH358" s="10"/>
      <c r="DII358" s="10"/>
      <c r="DIJ358" s="10"/>
      <c r="DIK358" s="10"/>
      <c r="DIL358" s="10"/>
      <c r="DIM358" s="10"/>
      <c r="DIN358" s="10"/>
      <c r="DIO358" s="10"/>
      <c r="DIP358" s="10"/>
      <c r="DIQ358" s="10"/>
      <c r="DIR358" s="10"/>
      <c r="DIS358" s="10"/>
      <c r="DIT358" s="10"/>
      <c r="DIU358" s="10"/>
      <c r="DIV358" s="10"/>
      <c r="DIW358" s="10"/>
      <c r="DIX358" s="10"/>
      <c r="DIY358" s="10"/>
      <c r="DIZ358" s="10"/>
      <c r="DJA358" s="10"/>
      <c r="DJB358" s="10"/>
      <c r="DJC358" s="10"/>
      <c r="DJD358" s="10"/>
      <c r="DJE358" s="10"/>
      <c r="DJF358" s="10"/>
      <c r="DJG358" s="10"/>
      <c r="DJH358" s="10"/>
      <c r="DJI358" s="10"/>
      <c r="DJJ358" s="10"/>
      <c r="DJK358" s="10"/>
      <c r="DJL358" s="10"/>
      <c r="DJM358" s="10"/>
      <c r="DJN358" s="10"/>
      <c r="DJO358" s="10"/>
      <c r="DJP358" s="10"/>
      <c r="DJQ358" s="10"/>
      <c r="DJR358" s="10"/>
      <c r="DJS358" s="10"/>
      <c r="DJT358" s="10"/>
      <c r="DJU358" s="10"/>
      <c r="DJV358" s="10"/>
      <c r="DJW358" s="10"/>
      <c r="DJX358" s="10"/>
      <c r="DJY358" s="10"/>
      <c r="DJZ358" s="10"/>
      <c r="DKA358" s="10"/>
      <c r="DKB358" s="10"/>
      <c r="DKC358" s="10"/>
      <c r="DKD358" s="10"/>
      <c r="DKE358" s="10"/>
      <c r="DKF358" s="10"/>
      <c r="DKG358" s="10"/>
      <c r="DKH358" s="10"/>
      <c r="DKI358" s="10"/>
      <c r="DKJ358" s="10"/>
      <c r="DKK358" s="10"/>
      <c r="DKL358" s="10"/>
      <c r="DKM358" s="10"/>
      <c r="DKN358" s="10"/>
      <c r="DKO358" s="10"/>
      <c r="DKP358" s="10"/>
      <c r="DKQ358" s="10"/>
      <c r="DKR358" s="10"/>
      <c r="DKS358" s="10"/>
      <c r="DKT358" s="10"/>
      <c r="DKU358" s="10"/>
      <c r="DKV358" s="10"/>
      <c r="DKW358" s="10"/>
      <c r="DKX358" s="10"/>
      <c r="DKY358" s="10"/>
      <c r="DKZ358" s="10"/>
      <c r="DLA358" s="10"/>
      <c r="DLB358" s="10"/>
      <c r="DLC358" s="10"/>
      <c r="DLD358" s="10"/>
      <c r="DLE358" s="10"/>
      <c r="DLF358" s="10"/>
      <c r="DLG358" s="10"/>
      <c r="DLH358" s="10"/>
      <c r="DLI358" s="10"/>
      <c r="DLJ358" s="10"/>
      <c r="DLK358" s="10"/>
      <c r="DLL358" s="10"/>
      <c r="DLM358" s="10"/>
      <c r="DLN358" s="10"/>
      <c r="DLO358" s="10"/>
      <c r="DLP358" s="10"/>
      <c r="DLQ358" s="10"/>
      <c r="DLR358" s="10"/>
      <c r="DLS358" s="10"/>
      <c r="DLT358" s="10"/>
      <c r="DLU358" s="10"/>
      <c r="DLV358" s="10"/>
      <c r="DLW358" s="10"/>
      <c r="DLX358" s="10"/>
      <c r="DLY358" s="10"/>
      <c r="DLZ358" s="10"/>
      <c r="DMA358" s="10"/>
      <c r="DMB358" s="10"/>
      <c r="DMC358" s="10"/>
      <c r="DMD358" s="10"/>
      <c r="DME358" s="10"/>
      <c r="DMF358" s="10"/>
      <c r="DMG358" s="10"/>
      <c r="DMH358" s="10"/>
      <c r="DMI358" s="10"/>
      <c r="DMJ358" s="10"/>
      <c r="DMK358" s="10"/>
      <c r="DML358" s="10"/>
      <c r="DMM358" s="10"/>
      <c r="DMN358" s="10"/>
      <c r="DMO358" s="10"/>
      <c r="DMP358" s="10"/>
      <c r="DMQ358" s="10"/>
      <c r="DMR358" s="10"/>
      <c r="DMS358" s="10"/>
      <c r="DMT358" s="10"/>
      <c r="DMU358" s="10"/>
      <c r="DMV358" s="10"/>
      <c r="DMW358" s="10"/>
      <c r="DMX358" s="10"/>
      <c r="DMY358" s="10"/>
      <c r="DMZ358" s="10"/>
      <c r="DNA358" s="10"/>
      <c r="DNB358" s="10"/>
      <c r="DNC358" s="10"/>
      <c r="DND358" s="10"/>
      <c r="DNE358" s="10"/>
      <c r="DNF358" s="10"/>
      <c r="DNG358" s="10"/>
      <c r="DNH358" s="10"/>
      <c r="DNI358" s="10"/>
      <c r="DNJ358" s="10"/>
      <c r="DNK358" s="10"/>
      <c r="DNL358" s="10"/>
      <c r="DNM358" s="10"/>
      <c r="DNN358" s="10"/>
      <c r="DNO358" s="10"/>
      <c r="DNP358" s="10"/>
      <c r="DNQ358" s="10"/>
      <c r="DNR358" s="10"/>
      <c r="DNS358" s="10"/>
      <c r="DNT358" s="10"/>
      <c r="DNU358" s="10"/>
      <c r="DNV358" s="10"/>
      <c r="DNW358" s="10"/>
      <c r="DNX358" s="10"/>
      <c r="DNY358" s="10"/>
      <c r="DNZ358" s="10"/>
      <c r="DOA358" s="10"/>
      <c r="DOB358" s="10"/>
      <c r="DOC358" s="10"/>
      <c r="DOD358" s="10"/>
      <c r="DOE358" s="10"/>
      <c r="DOF358" s="10"/>
      <c r="DOG358" s="10"/>
      <c r="DOH358" s="10"/>
      <c r="DOI358" s="10"/>
      <c r="DOJ358" s="10"/>
      <c r="DOK358" s="10"/>
      <c r="DOL358" s="10"/>
      <c r="DOM358" s="10"/>
      <c r="DON358" s="10"/>
      <c r="DOO358" s="10"/>
      <c r="DOP358" s="10"/>
      <c r="DOQ358" s="10"/>
      <c r="DOR358" s="10"/>
      <c r="DOS358" s="10"/>
      <c r="DOT358" s="10"/>
      <c r="DOU358" s="10"/>
      <c r="DOV358" s="10"/>
      <c r="DOW358" s="10"/>
      <c r="DOX358" s="10"/>
      <c r="DOY358" s="10"/>
      <c r="DOZ358" s="10"/>
      <c r="DPA358" s="10"/>
      <c r="DPB358" s="10"/>
      <c r="DPC358" s="10"/>
      <c r="DPD358" s="10"/>
      <c r="DPE358" s="10"/>
      <c r="DPF358" s="10"/>
      <c r="DPG358" s="10"/>
      <c r="DPH358" s="10"/>
      <c r="DPI358" s="10"/>
      <c r="DPJ358" s="10"/>
      <c r="DPK358" s="10"/>
      <c r="DPL358" s="10"/>
      <c r="DPM358" s="10"/>
      <c r="DPN358" s="10"/>
      <c r="DPO358" s="10"/>
      <c r="DPP358" s="10"/>
      <c r="DPQ358" s="10"/>
      <c r="DPR358" s="10"/>
      <c r="DPS358" s="10"/>
      <c r="DPT358" s="10"/>
      <c r="DPU358" s="10"/>
      <c r="DPV358" s="10"/>
      <c r="DPW358" s="10"/>
      <c r="DPX358" s="10"/>
      <c r="DPY358" s="10"/>
      <c r="DPZ358" s="10"/>
      <c r="DQA358" s="10"/>
      <c r="DQB358" s="10"/>
      <c r="DQC358" s="10"/>
      <c r="DQD358" s="10"/>
      <c r="DQE358" s="10"/>
      <c r="DQF358" s="10"/>
      <c r="DQG358" s="10"/>
      <c r="DQH358" s="10"/>
      <c r="DQI358" s="10"/>
      <c r="DQJ358" s="10"/>
      <c r="DQK358" s="10"/>
      <c r="DQL358" s="10"/>
      <c r="DQM358" s="10"/>
      <c r="DQN358" s="10"/>
      <c r="DQO358" s="10"/>
      <c r="DQP358" s="10"/>
      <c r="DQQ358" s="10"/>
      <c r="DQR358" s="10"/>
      <c r="DQS358" s="10"/>
      <c r="DQT358" s="10"/>
      <c r="DQU358" s="10"/>
      <c r="DQV358" s="10"/>
      <c r="DQW358" s="10"/>
      <c r="DQX358" s="10"/>
      <c r="DQY358" s="10"/>
      <c r="DQZ358" s="10"/>
      <c r="DRA358" s="10"/>
      <c r="DRB358" s="10"/>
      <c r="DRC358" s="10"/>
      <c r="DRD358" s="10"/>
      <c r="DRE358" s="10"/>
      <c r="DRF358" s="10"/>
      <c r="DRG358" s="10"/>
      <c r="DRH358" s="10"/>
      <c r="DRI358" s="10"/>
      <c r="DRJ358" s="10"/>
      <c r="DRK358" s="10"/>
      <c r="DRL358" s="10"/>
      <c r="DRM358" s="10"/>
      <c r="DRN358" s="10"/>
      <c r="DRO358" s="10"/>
      <c r="DRP358" s="10"/>
      <c r="DRQ358" s="10"/>
      <c r="DRR358" s="10"/>
      <c r="DRS358" s="10"/>
      <c r="DRT358" s="10"/>
      <c r="DRU358" s="10"/>
      <c r="DRV358" s="10"/>
      <c r="DRW358" s="10"/>
      <c r="DRX358" s="10"/>
      <c r="DRY358" s="10"/>
      <c r="DRZ358" s="10"/>
      <c r="DSA358" s="10"/>
      <c r="DSB358" s="10"/>
      <c r="DSC358" s="10"/>
      <c r="DSD358" s="10"/>
      <c r="DSE358" s="10"/>
      <c r="DSF358" s="10"/>
      <c r="DSG358" s="10"/>
      <c r="DSH358" s="10"/>
      <c r="DSI358" s="10"/>
      <c r="DSJ358" s="10"/>
      <c r="DSK358" s="10"/>
      <c r="DSL358" s="10"/>
      <c r="DSM358" s="10"/>
      <c r="DSN358" s="10"/>
      <c r="DSO358" s="10"/>
      <c r="DSP358" s="10"/>
      <c r="DSQ358" s="10"/>
      <c r="DSR358" s="10"/>
      <c r="DSS358" s="10"/>
      <c r="DST358" s="10"/>
      <c r="DSU358" s="10"/>
      <c r="DSV358" s="10"/>
      <c r="DSW358" s="10"/>
      <c r="DSX358" s="10"/>
      <c r="DSY358" s="10"/>
      <c r="DSZ358" s="10"/>
      <c r="DTA358" s="10"/>
      <c r="DTB358" s="10"/>
      <c r="DTC358" s="10"/>
      <c r="DTD358" s="10"/>
      <c r="DTE358" s="10"/>
      <c r="DTF358" s="10"/>
      <c r="DTG358" s="10"/>
      <c r="DTH358" s="10"/>
      <c r="DTI358" s="10"/>
      <c r="DTJ358" s="10"/>
      <c r="DTK358" s="10"/>
      <c r="DTL358" s="10"/>
      <c r="DTM358" s="10"/>
      <c r="DTN358" s="10"/>
      <c r="DTO358" s="10"/>
      <c r="DTP358" s="10"/>
      <c r="DTQ358" s="10"/>
      <c r="DTR358" s="10"/>
      <c r="DTS358" s="10"/>
      <c r="DTT358" s="10"/>
      <c r="DTU358" s="10"/>
      <c r="DTV358" s="10"/>
      <c r="DTW358" s="10"/>
      <c r="DTX358" s="10"/>
      <c r="DTY358" s="10"/>
      <c r="DTZ358" s="10"/>
      <c r="DUA358" s="10"/>
      <c r="DUB358" s="10"/>
      <c r="DUC358" s="10"/>
      <c r="DUD358" s="10"/>
      <c r="DUE358" s="10"/>
      <c r="DUF358" s="10"/>
      <c r="DUG358" s="10"/>
      <c r="DUH358" s="10"/>
      <c r="DUI358" s="10"/>
      <c r="DUJ358" s="10"/>
      <c r="DUK358" s="10"/>
      <c r="DUL358" s="10"/>
      <c r="DUM358" s="10"/>
      <c r="DUN358" s="10"/>
      <c r="DUO358" s="10"/>
      <c r="DUP358" s="10"/>
      <c r="DUQ358" s="10"/>
      <c r="DUR358" s="10"/>
      <c r="DUS358" s="10"/>
      <c r="DUT358" s="10"/>
      <c r="DUU358" s="10"/>
      <c r="DUV358" s="10"/>
      <c r="DUW358" s="10"/>
      <c r="DUX358" s="10"/>
      <c r="DUY358" s="10"/>
      <c r="DUZ358" s="10"/>
      <c r="DVA358" s="10"/>
      <c r="DVB358" s="10"/>
      <c r="DVC358" s="10"/>
      <c r="DVD358" s="10"/>
      <c r="DVE358" s="10"/>
      <c r="DVF358" s="10"/>
      <c r="DVG358" s="10"/>
      <c r="DVH358" s="10"/>
      <c r="DVI358" s="10"/>
      <c r="DVJ358" s="10"/>
      <c r="DVK358" s="10"/>
      <c r="DVL358" s="10"/>
      <c r="DVM358" s="10"/>
      <c r="DVN358" s="10"/>
      <c r="DVO358" s="10"/>
      <c r="DVP358" s="10"/>
      <c r="DVQ358" s="10"/>
      <c r="DVR358" s="10"/>
      <c r="DVS358" s="10"/>
      <c r="DVT358" s="10"/>
      <c r="DVU358" s="10"/>
      <c r="DVV358" s="10"/>
      <c r="DVW358" s="10"/>
      <c r="DVX358" s="10"/>
      <c r="DVY358" s="10"/>
      <c r="DVZ358" s="10"/>
      <c r="DWA358" s="10"/>
      <c r="DWB358" s="10"/>
      <c r="DWC358" s="10"/>
      <c r="DWD358" s="10"/>
      <c r="DWE358" s="10"/>
      <c r="DWF358" s="10"/>
      <c r="DWG358" s="10"/>
      <c r="DWH358" s="10"/>
      <c r="DWI358" s="10"/>
      <c r="DWJ358" s="10"/>
      <c r="DWK358" s="10"/>
      <c r="DWL358" s="10"/>
      <c r="DWM358" s="10"/>
      <c r="DWN358" s="10"/>
      <c r="DWO358" s="10"/>
      <c r="DWP358" s="10"/>
      <c r="DWQ358" s="10"/>
      <c r="DWR358" s="10"/>
      <c r="DWS358" s="10"/>
      <c r="DWT358" s="10"/>
      <c r="DWU358" s="10"/>
      <c r="DWV358" s="10"/>
      <c r="DWW358" s="10"/>
      <c r="DWX358" s="10"/>
      <c r="DWY358" s="10"/>
      <c r="DWZ358" s="10"/>
      <c r="DXA358" s="10"/>
      <c r="DXB358" s="10"/>
      <c r="DXC358" s="10"/>
      <c r="DXD358" s="10"/>
      <c r="DXE358" s="10"/>
      <c r="DXF358" s="10"/>
      <c r="DXG358" s="10"/>
      <c r="DXH358" s="10"/>
      <c r="DXI358" s="10"/>
      <c r="DXJ358" s="10"/>
      <c r="DXK358" s="10"/>
      <c r="DXL358" s="10"/>
      <c r="DXM358" s="10"/>
      <c r="DXN358" s="10"/>
      <c r="DXO358" s="10"/>
      <c r="DXP358" s="10"/>
      <c r="DXQ358" s="10"/>
      <c r="DXR358" s="10"/>
      <c r="DXS358" s="10"/>
      <c r="DXT358" s="10"/>
      <c r="DXU358" s="10"/>
      <c r="DXV358" s="10"/>
      <c r="DXW358" s="10"/>
      <c r="DXX358" s="10"/>
      <c r="DXY358" s="10"/>
      <c r="DXZ358" s="10"/>
      <c r="DYA358" s="10"/>
      <c r="DYB358" s="10"/>
      <c r="DYC358" s="10"/>
      <c r="DYD358" s="10"/>
      <c r="DYE358" s="10"/>
      <c r="DYF358" s="10"/>
      <c r="DYG358" s="10"/>
      <c r="DYH358" s="10"/>
      <c r="DYI358" s="10"/>
      <c r="DYJ358" s="10"/>
      <c r="DYK358" s="10"/>
      <c r="DYL358" s="10"/>
      <c r="DYM358" s="10"/>
      <c r="DYN358" s="10"/>
      <c r="DYO358" s="10"/>
      <c r="DYP358" s="10"/>
      <c r="DYQ358" s="10"/>
      <c r="DYR358" s="10"/>
      <c r="DYS358" s="10"/>
      <c r="DYT358" s="10"/>
      <c r="DYU358" s="10"/>
      <c r="DYV358" s="10"/>
      <c r="DYW358" s="10"/>
      <c r="DYX358" s="10"/>
      <c r="DYY358" s="10"/>
      <c r="DYZ358" s="10"/>
      <c r="DZA358" s="10"/>
      <c r="DZB358" s="10"/>
      <c r="DZC358" s="10"/>
      <c r="DZD358" s="10"/>
      <c r="DZE358" s="10"/>
      <c r="DZF358" s="10"/>
      <c r="DZG358" s="10"/>
      <c r="DZH358" s="10"/>
      <c r="DZI358" s="10"/>
      <c r="DZJ358" s="10"/>
      <c r="DZK358" s="10"/>
      <c r="DZL358" s="10"/>
      <c r="DZM358" s="10"/>
      <c r="DZN358" s="10"/>
      <c r="DZO358" s="10"/>
      <c r="DZP358" s="10"/>
      <c r="DZQ358" s="10"/>
      <c r="DZR358" s="10"/>
      <c r="DZS358" s="10"/>
      <c r="DZT358" s="10"/>
      <c r="DZU358" s="10"/>
      <c r="DZV358" s="10"/>
      <c r="DZW358" s="10"/>
      <c r="DZX358" s="10"/>
      <c r="DZY358" s="10"/>
      <c r="DZZ358" s="10"/>
      <c r="EAA358" s="10"/>
      <c r="EAB358" s="10"/>
      <c r="EAC358" s="10"/>
      <c r="EAD358" s="10"/>
      <c r="EAE358" s="10"/>
      <c r="EAF358" s="10"/>
      <c r="EAG358" s="10"/>
      <c r="EAH358" s="10"/>
      <c r="EAI358" s="10"/>
      <c r="EAJ358" s="10"/>
      <c r="EAK358" s="10"/>
      <c r="EAL358" s="10"/>
      <c r="EAM358" s="10"/>
      <c r="EAN358" s="10"/>
      <c r="EAO358" s="10"/>
      <c r="EAP358" s="10"/>
      <c r="EAQ358" s="10"/>
      <c r="EAR358" s="10"/>
      <c r="EAS358" s="10"/>
      <c r="EAT358" s="10"/>
      <c r="EAU358" s="10"/>
      <c r="EAV358" s="10"/>
      <c r="EAW358" s="10"/>
      <c r="EAX358" s="10"/>
      <c r="EAY358" s="10"/>
      <c r="EAZ358" s="10"/>
      <c r="EBA358" s="10"/>
      <c r="EBB358" s="10"/>
      <c r="EBC358" s="10"/>
      <c r="EBD358" s="10"/>
      <c r="EBE358" s="10"/>
      <c r="EBF358" s="10"/>
      <c r="EBG358" s="10"/>
      <c r="EBH358" s="10"/>
      <c r="EBI358" s="10"/>
      <c r="EBJ358" s="10"/>
      <c r="EBK358" s="10"/>
      <c r="EBL358" s="10"/>
      <c r="EBM358" s="10"/>
      <c r="EBN358" s="10"/>
      <c r="EBO358" s="10"/>
      <c r="EBP358" s="10"/>
      <c r="EBQ358" s="10"/>
      <c r="EBR358" s="10"/>
      <c r="EBS358" s="10"/>
      <c r="EBT358" s="10"/>
      <c r="EBU358" s="10"/>
      <c r="EBV358" s="10"/>
      <c r="EBW358" s="10"/>
      <c r="EBX358" s="10"/>
      <c r="EBY358" s="10"/>
      <c r="EBZ358" s="10"/>
      <c r="ECA358" s="10"/>
      <c r="ECB358" s="10"/>
      <c r="ECC358" s="10"/>
      <c r="ECD358" s="10"/>
      <c r="ECE358" s="10"/>
      <c r="ECF358" s="10"/>
      <c r="ECG358" s="10"/>
      <c r="ECH358" s="10"/>
      <c r="ECI358" s="10"/>
      <c r="ECJ358" s="10"/>
      <c r="ECK358" s="10"/>
      <c r="ECL358" s="10"/>
      <c r="ECM358" s="10"/>
      <c r="ECN358" s="10"/>
      <c r="ECO358" s="10"/>
      <c r="ECP358" s="10"/>
      <c r="ECQ358" s="10"/>
      <c r="ECR358" s="10"/>
      <c r="ECS358" s="10"/>
      <c r="ECT358" s="10"/>
      <c r="ECU358" s="10"/>
      <c r="ECV358" s="10"/>
      <c r="ECW358" s="10"/>
      <c r="ECX358" s="10"/>
      <c r="ECY358" s="10"/>
      <c r="ECZ358" s="10"/>
      <c r="EDA358" s="10"/>
      <c r="EDB358" s="10"/>
      <c r="EDC358" s="10"/>
      <c r="EDD358" s="10"/>
      <c r="EDE358" s="10"/>
      <c r="EDF358" s="10"/>
      <c r="EDG358" s="10"/>
      <c r="EDH358" s="10"/>
      <c r="EDI358" s="10"/>
      <c r="EDJ358" s="10"/>
      <c r="EDK358" s="10"/>
      <c r="EDL358" s="10"/>
      <c r="EDM358" s="10"/>
      <c r="EDN358" s="10"/>
      <c r="EDO358" s="10"/>
      <c r="EDP358" s="10"/>
      <c r="EDQ358" s="10"/>
      <c r="EDR358" s="10"/>
      <c r="EDS358" s="10"/>
      <c r="EDT358" s="10"/>
      <c r="EDU358" s="10"/>
      <c r="EDV358" s="10"/>
      <c r="EDW358" s="10"/>
      <c r="EDX358" s="10"/>
      <c r="EDY358" s="10"/>
      <c r="EDZ358" s="10"/>
      <c r="EEA358" s="10"/>
      <c r="EEB358" s="10"/>
      <c r="EEC358" s="10"/>
      <c r="EED358" s="10"/>
      <c r="EEE358" s="10"/>
      <c r="EEF358" s="10"/>
      <c r="EEG358" s="10"/>
      <c r="EEH358" s="10"/>
      <c r="EEI358" s="10"/>
      <c r="EEJ358" s="10"/>
      <c r="EEK358" s="10"/>
      <c r="EEL358" s="10"/>
      <c r="EEM358" s="10"/>
      <c r="EEN358" s="10"/>
      <c r="EEO358" s="10"/>
      <c r="EEP358" s="10"/>
      <c r="EEQ358" s="10"/>
      <c r="EER358" s="10"/>
      <c r="EES358" s="10"/>
      <c r="EET358" s="10"/>
      <c r="EEU358" s="10"/>
      <c r="EEV358" s="10"/>
      <c r="EEW358" s="10"/>
      <c r="EEX358" s="10"/>
      <c r="EEY358" s="10"/>
      <c r="EEZ358" s="10"/>
      <c r="EFA358" s="10"/>
      <c r="EFB358" s="10"/>
      <c r="EFC358" s="10"/>
      <c r="EFD358" s="10"/>
      <c r="EFE358" s="10"/>
      <c r="EFF358" s="10"/>
      <c r="EFG358" s="10"/>
      <c r="EFH358" s="10"/>
      <c r="EFI358" s="10"/>
      <c r="EFJ358" s="10"/>
      <c r="EFK358" s="10"/>
      <c r="EFL358" s="10"/>
      <c r="EFM358" s="10"/>
      <c r="EFN358" s="10"/>
      <c r="EFO358" s="10"/>
      <c r="EFP358" s="10"/>
      <c r="EFQ358" s="10"/>
      <c r="EFR358" s="10"/>
      <c r="EFS358" s="10"/>
      <c r="EFT358" s="10"/>
      <c r="EFU358" s="10"/>
      <c r="EFV358" s="10"/>
      <c r="EFW358" s="10"/>
      <c r="EFX358" s="10"/>
      <c r="EFY358" s="10"/>
      <c r="EFZ358" s="10"/>
      <c r="EGA358" s="10"/>
      <c r="EGB358" s="10"/>
      <c r="EGC358" s="10"/>
      <c r="EGD358" s="10"/>
      <c r="EGE358" s="10"/>
      <c r="EGF358" s="10"/>
      <c r="EGG358" s="10"/>
      <c r="EGH358" s="10"/>
      <c r="EGI358" s="10"/>
      <c r="EGJ358" s="10"/>
      <c r="EGK358" s="10"/>
      <c r="EGL358" s="10"/>
      <c r="EGM358" s="10"/>
      <c r="EGN358" s="10"/>
      <c r="EGO358" s="10"/>
      <c r="EGP358" s="10"/>
      <c r="EGQ358" s="10"/>
      <c r="EGR358" s="10"/>
      <c r="EGS358" s="10"/>
      <c r="EGT358" s="10"/>
      <c r="EGU358" s="10"/>
      <c r="EGV358" s="10"/>
      <c r="EGW358" s="10"/>
      <c r="EGX358" s="10"/>
      <c r="EGY358" s="10"/>
      <c r="EGZ358" s="10"/>
      <c r="EHA358" s="10"/>
      <c r="EHB358" s="10"/>
      <c r="EHC358" s="10"/>
      <c r="EHD358" s="10"/>
      <c r="EHE358" s="10"/>
      <c r="EHF358" s="10"/>
      <c r="EHG358" s="10"/>
      <c r="EHH358" s="10"/>
      <c r="EHI358" s="10"/>
      <c r="EHJ358" s="10"/>
      <c r="EHK358" s="10"/>
      <c r="EHL358" s="10"/>
      <c r="EHM358" s="10"/>
      <c r="EHN358" s="10"/>
      <c r="EHO358" s="10"/>
      <c r="EHP358" s="10"/>
      <c r="EHQ358" s="10"/>
      <c r="EHR358" s="10"/>
      <c r="EHS358" s="10"/>
      <c r="EHT358" s="10"/>
      <c r="EHU358" s="10"/>
      <c r="EHV358" s="10"/>
      <c r="EHW358" s="10"/>
      <c r="EHX358" s="10"/>
      <c r="EHY358" s="10"/>
      <c r="EHZ358" s="10"/>
      <c r="EIA358" s="10"/>
      <c r="EIB358" s="10"/>
      <c r="EIC358" s="10"/>
      <c r="EID358" s="10"/>
      <c r="EIE358" s="10"/>
      <c r="EIF358" s="10"/>
      <c r="EIG358" s="10"/>
      <c r="EIH358" s="10"/>
      <c r="EII358" s="10"/>
      <c r="EIJ358" s="10"/>
      <c r="EIK358" s="10"/>
      <c r="EIL358" s="10"/>
      <c r="EIM358" s="10"/>
      <c r="EIN358" s="10"/>
      <c r="EIO358" s="10"/>
      <c r="EIP358" s="10"/>
      <c r="EIQ358" s="10"/>
      <c r="EIR358" s="10"/>
      <c r="EIS358" s="10"/>
      <c r="EIT358" s="10"/>
      <c r="EIU358" s="10"/>
      <c r="EIV358" s="10"/>
      <c r="EIW358" s="10"/>
      <c r="EIX358" s="10"/>
      <c r="EIY358" s="10"/>
      <c r="EIZ358" s="10"/>
      <c r="EJA358" s="10"/>
      <c r="EJB358" s="10"/>
      <c r="EJC358" s="10"/>
      <c r="EJD358" s="10"/>
      <c r="EJE358" s="10"/>
      <c r="EJF358" s="10"/>
      <c r="EJG358" s="10"/>
      <c r="EJH358" s="10"/>
      <c r="EJI358" s="10"/>
      <c r="EJJ358" s="10"/>
      <c r="EJK358" s="10"/>
      <c r="EJL358" s="10"/>
      <c r="EJM358" s="10"/>
      <c r="EJN358" s="10"/>
      <c r="EJO358" s="10"/>
      <c r="EJP358" s="10"/>
      <c r="EJQ358" s="10"/>
      <c r="EJR358" s="10"/>
      <c r="EJS358" s="10"/>
      <c r="EJT358" s="10"/>
      <c r="EJU358" s="10"/>
      <c r="EJV358" s="10"/>
      <c r="EJW358" s="10"/>
      <c r="EJX358" s="10"/>
      <c r="EJY358" s="10"/>
      <c r="EJZ358" s="10"/>
      <c r="EKA358" s="10"/>
      <c r="EKB358" s="10"/>
      <c r="EKC358" s="10"/>
      <c r="EKD358" s="10"/>
      <c r="EKE358" s="10"/>
      <c r="EKF358" s="10"/>
      <c r="EKG358" s="10"/>
      <c r="EKH358" s="10"/>
      <c r="EKI358" s="10"/>
      <c r="EKJ358" s="10"/>
      <c r="EKK358" s="10"/>
      <c r="EKL358" s="10"/>
      <c r="EKM358" s="10"/>
      <c r="EKN358" s="10"/>
      <c r="EKO358" s="10"/>
      <c r="EKP358" s="10"/>
      <c r="EKQ358" s="10"/>
      <c r="EKR358" s="10"/>
      <c r="EKS358" s="10"/>
      <c r="EKT358" s="10"/>
      <c r="EKU358" s="10"/>
      <c r="EKV358" s="10"/>
      <c r="EKW358" s="10"/>
      <c r="EKX358" s="10"/>
      <c r="EKY358" s="10"/>
      <c r="EKZ358" s="10"/>
      <c r="ELA358" s="10"/>
      <c r="ELB358" s="10"/>
      <c r="ELC358" s="10"/>
      <c r="ELD358" s="10"/>
      <c r="ELE358" s="10"/>
      <c r="ELF358" s="10"/>
      <c r="ELG358" s="10"/>
      <c r="ELH358" s="10"/>
      <c r="ELI358" s="10"/>
      <c r="ELJ358" s="10"/>
      <c r="ELK358" s="10"/>
      <c r="ELL358" s="10"/>
      <c r="ELM358" s="10"/>
      <c r="ELN358" s="10"/>
      <c r="ELO358" s="10"/>
      <c r="ELP358" s="10"/>
      <c r="ELQ358" s="10"/>
      <c r="ELR358" s="10"/>
      <c r="ELS358" s="10"/>
      <c r="ELT358" s="10"/>
      <c r="ELU358" s="10"/>
      <c r="ELV358" s="10"/>
      <c r="ELW358" s="10"/>
      <c r="ELX358" s="10"/>
      <c r="ELY358" s="10"/>
      <c r="ELZ358" s="10"/>
      <c r="EMA358" s="10"/>
      <c r="EMB358" s="10"/>
      <c r="EMC358" s="10"/>
      <c r="EMD358" s="10"/>
      <c r="EME358" s="10"/>
      <c r="EMF358" s="10"/>
      <c r="EMG358" s="10"/>
      <c r="EMH358" s="10"/>
      <c r="EMI358" s="10"/>
      <c r="EMJ358" s="10"/>
      <c r="EMK358" s="10"/>
      <c r="EML358" s="10"/>
      <c r="EMM358" s="10"/>
      <c r="EMN358" s="10"/>
      <c r="EMO358" s="10"/>
      <c r="EMP358" s="10"/>
      <c r="EMQ358" s="10"/>
      <c r="EMR358" s="10"/>
      <c r="EMS358" s="10"/>
      <c r="EMT358" s="10"/>
      <c r="EMU358" s="10"/>
      <c r="EMV358" s="10"/>
      <c r="EMW358" s="10"/>
      <c r="EMX358" s="10"/>
      <c r="EMY358" s="10"/>
      <c r="EMZ358" s="10"/>
      <c r="ENA358" s="10"/>
      <c r="ENB358" s="10"/>
      <c r="ENC358" s="10"/>
      <c r="END358" s="10"/>
      <c r="ENE358" s="10"/>
      <c r="ENF358" s="10"/>
      <c r="ENG358" s="10"/>
      <c r="ENH358" s="10"/>
      <c r="ENI358" s="10"/>
      <c r="ENJ358" s="10"/>
      <c r="ENK358" s="10"/>
      <c r="ENL358" s="10"/>
      <c r="ENM358" s="10"/>
      <c r="ENN358" s="10"/>
      <c r="ENO358" s="10"/>
      <c r="ENP358" s="10"/>
      <c r="ENQ358" s="10"/>
      <c r="ENR358" s="10"/>
      <c r="ENS358" s="10"/>
      <c r="ENT358" s="10"/>
      <c r="ENU358" s="10"/>
      <c r="ENV358" s="10"/>
      <c r="ENW358" s="10"/>
      <c r="ENX358" s="10"/>
      <c r="ENY358" s="10"/>
      <c r="ENZ358" s="10"/>
      <c r="EOA358" s="10"/>
      <c r="EOB358" s="10"/>
      <c r="EOC358" s="10"/>
      <c r="EOD358" s="10"/>
      <c r="EOE358" s="10"/>
      <c r="EOF358" s="10"/>
      <c r="EOG358" s="10"/>
      <c r="EOH358" s="10"/>
      <c r="EOI358" s="10"/>
      <c r="EOJ358" s="10"/>
      <c r="EOK358" s="10"/>
      <c r="EOL358" s="10"/>
      <c r="EOM358" s="10"/>
      <c r="EON358" s="10"/>
      <c r="EOO358" s="10"/>
      <c r="EOP358" s="10"/>
      <c r="EOQ358" s="10"/>
      <c r="EOR358" s="10"/>
      <c r="EOS358" s="10"/>
      <c r="EOT358" s="10"/>
      <c r="EOU358" s="10"/>
      <c r="EOV358" s="10"/>
      <c r="EOW358" s="10"/>
      <c r="EOX358" s="10"/>
      <c r="EOY358" s="10"/>
      <c r="EOZ358" s="10"/>
      <c r="EPA358" s="10"/>
      <c r="EPB358" s="10"/>
      <c r="EPC358" s="10"/>
      <c r="EPD358" s="10"/>
      <c r="EPE358" s="10"/>
      <c r="EPF358" s="10"/>
      <c r="EPG358" s="10"/>
      <c r="EPH358" s="10"/>
      <c r="EPI358" s="10"/>
      <c r="EPJ358" s="10"/>
      <c r="EPK358" s="10"/>
      <c r="EPL358" s="10"/>
      <c r="EPM358" s="10"/>
      <c r="EPN358" s="10"/>
      <c r="EPO358" s="10"/>
      <c r="EPP358" s="10"/>
      <c r="EPQ358" s="10"/>
      <c r="EPR358" s="10"/>
      <c r="EPS358" s="10"/>
      <c r="EPT358" s="10"/>
      <c r="EPU358" s="10"/>
      <c r="EPV358" s="10"/>
      <c r="EPW358" s="10"/>
      <c r="EPX358" s="10"/>
      <c r="EPY358" s="10"/>
      <c r="EPZ358" s="10"/>
      <c r="EQA358" s="10"/>
      <c r="EQB358" s="10"/>
      <c r="EQC358" s="10"/>
      <c r="EQD358" s="10"/>
      <c r="EQE358" s="10"/>
      <c r="EQF358" s="10"/>
      <c r="EQG358" s="10"/>
      <c r="EQH358" s="10"/>
      <c r="EQI358" s="10"/>
      <c r="EQJ358" s="10"/>
      <c r="EQK358" s="10"/>
      <c r="EQL358" s="10"/>
      <c r="EQM358" s="10"/>
      <c r="EQN358" s="10"/>
      <c r="EQO358" s="10"/>
      <c r="EQP358" s="10"/>
      <c r="EQQ358" s="10"/>
      <c r="EQR358" s="10"/>
      <c r="EQS358" s="10"/>
      <c r="EQT358" s="10"/>
      <c r="EQU358" s="10"/>
      <c r="EQV358" s="10"/>
      <c r="EQW358" s="10"/>
      <c r="EQX358" s="10"/>
      <c r="EQY358" s="10"/>
      <c r="EQZ358" s="10"/>
      <c r="ERA358" s="10"/>
      <c r="ERB358" s="10"/>
      <c r="ERC358" s="10"/>
      <c r="ERD358" s="10"/>
      <c r="ERE358" s="10"/>
      <c r="ERF358" s="10"/>
      <c r="ERG358" s="10"/>
      <c r="ERH358" s="10"/>
      <c r="ERI358" s="10"/>
      <c r="ERJ358" s="10"/>
      <c r="ERK358" s="10"/>
      <c r="ERL358" s="10"/>
      <c r="ERM358" s="10"/>
      <c r="ERN358" s="10"/>
      <c r="ERO358" s="10"/>
      <c r="ERP358" s="10"/>
      <c r="ERQ358" s="10"/>
      <c r="ERR358" s="10"/>
      <c r="ERS358" s="10"/>
      <c r="ERT358" s="10"/>
      <c r="ERU358" s="10"/>
      <c r="ERV358" s="10"/>
      <c r="ERW358" s="10"/>
      <c r="ERX358" s="10"/>
      <c r="ERY358" s="10"/>
      <c r="ERZ358" s="10"/>
      <c r="ESA358" s="10"/>
      <c r="ESB358" s="10"/>
      <c r="ESC358" s="10"/>
      <c r="ESD358" s="10"/>
      <c r="ESE358" s="10"/>
      <c r="ESF358" s="10"/>
      <c r="ESG358" s="10"/>
      <c r="ESH358" s="10"/>
      <c r="ESI358" s="10"/>
      <c r="ESJ358" s="10"/>
      <c r="ESK358" s="10"/>
      <c r="ESL358" s="10"/>
      <c r="ESM358" s="10"/>
      <c r="ESN358" s="10"/>
      <c r="ESO358" s="10"/>
      <c r="ESP358" s="10"/>
      <c r="ESQ358" s="10"/>
      <c r="ESR358" s="10"/>
      <c r="ESS358" s="10"/>
      <c r="EST358" s="10"/>
      <c r="ESU358" s="10"/>
      <c r="ESV358" s="10"/>
      <c r="ESW358" s="10"/>
      <c r="ESX358" s="10"/>
      <c r="ESY358" s="10"/>
      <c r="ESZ358" s="10"/>
      <c r="ETA358" s="10"/>
      <c r="ETB358" s="10"/>
      <c r="ETC358" s="10"/>
      <c r="ETD358" s="10"/>
      <c r="ETE358" s="10"/>
      <c r="ETF358" s="10"/>
      <c r="ETG358" s="10"/>
      <c r="ETH358" s="10"/>
      <c r="ETI358" s="10"/>
      <c r="ETJ358" s="10"/>
      <c r="ETK358" s="10"/>
      <c r="ETL358" s="10"/>
      <c r="ETM358" s="10"/>
      <c r="ETN358" s="10"/>
      <c r="ETO358" s="10"/>
      <c r="ETP358" s="10"/>
      <c r="ETQ358" s="10"/>
      <c r="ETR358" s="10"/>
      <c r="ETS358" s="10"/>
      <c r="ETT358" s="10"/>
      <c r="ETU358" s="10"/>
      <c r="ETV358" s="10"/>
      <c r="ETW358" s="10"/>
      <c r="ETX358" s="10"/>
      <c r="ETY358" s="10"/>
      <c r="ETZ358" s="10"/>
      <c r="EUA358" s="10"/>
      <c r="EUB358" s="10"/>
      <c r="EUC358" s="10"/>
      <c r="EUD358" s="10"/>
      <c r="EUE358" s="10"/>
      <c r="EUF358" s="10"/>
      <c r="EUG358" s="10"/>
      <c r="EUH358" s="10"/>
      <c r="EUI358" s="10"/>
      <c r="EUJ358" s="10"/>
      <c r="EUK358" s="10"/>
      <c r="EUL358" s="10"/>
      <c r="EUM358" s="10"/>
      <c r="EUN358" s="10"/>
      <c r="EUO358" s="10"/>
      <c r="EUP358" s="10"/>
      <c r="EUQ358" s="10"/>
      <c r="EUR358" s="10"/>
      <c r="EUS358" s="10"/>
      <c r="EUT358" s="10"/>
      <c r="EUU358" s="10"/>
      <c r="EUV358" s="10"/>
      <c r="EUW358" s="10"/>
      <c r="EUX358" s="10"/>
      <c r="EUY358" s="10"/>
      <c r="EUZ358" s="10"/>
      <c r="EVA358" s="10"/>
      <c r="EVB358" s="10"/>
      <c r="EVC358" s="10"/>
      <c r="EVD358" s="10"/>
      <c r="EVE358" s="10"/>
      <c r="EVF358" s="10"/>
      <c r="EVG358" s="10"/>
      <c r="EVH358" s="10"/>
      <c r="EVI358" s="10"/>
      <c r="EVJ358" s="10"/>
      <c r="EVK358" s="10"/>
      <c r="EVL358" s="10"/>
      <c r="EVM358" s="10"/>
      <c r="EVN358" s="10"/>
      <c r="EVO358" s="10"/>
      <c r="EVP358" s="10"/>
      <c r="EVQ358" s="10"/>
      <c r="EVR358" s="10"/>
      <c r="EVS358" s="10"/>
      <c r="EVT358" s="10"/>
      <c r="EVU358" s="10"/>
      <c r="EVV358" s="10"/>
      <c r="EVW358" s="10"/>
      <c r="EVX358" s="10"/>
      <c r="EVY358" s="10"/>
      <c r="EVZ358" s="10"/>
      <c r="EWA358" s="10"/>
      <c r="EWB358" s="10"/>
      <c r="EWC358" s="10"/>
      <c r="EWD358" s="10"/>
      <c r="EWE358" s="10"/>
      <c r="EWF358" s="10"/>
      <c r="EWG358" s="10"/>
      <c r="EWH358" s="10"/>
      <c r="EWI358" s="10"/>
      <c r="EWJ358" s="10"/>
      <c r="EWK358" s="10"/>
      <c r="EWL358" s="10"/>
      <c r="EWM358" s="10"/>
      <c r="EWN358" s="10"/>
      <c r="EWO358" s="10"/>
      <c r="EWP358" s="10"/>
      <c r="EWQ358" s="10"/>
      <c r="EWR358" s="10"/>
      <c r="EWS358" s="10"/>
      <c r="EWT358" s="10"/>
      <c r="EWU358" s="10"/>
      <c r="EWV358" s="10"/>
      <c r="EWW358" s="10"/>
      <c r="EWX358" s="10"/>
      <c r="EWY358" s="10"/>
      <c r="EWZ358" s="10"/>
      <c r="EXA358" s="10"/>
      <c r="EXB358" s="10"/>
      <c r="EXC358" s="10"/>
      <c r="EXD358" s="10"/>
      <c r="EXE358" s="10"/>
      <c r="EXF358" s="10"/>
      <c r="EXG358" s="10"/>
      <c r="EXH358" s="10"/>
      <c r="EXI358" s="10"/>
      <c r="EXJ358" s="10"/>
      <c r="EXK358" s="10"/>
      <c r="EXL358" s="10"/>
      <c r="EXM358" s="10"/>
      <c r="EXN358" s="10"/>
      <c r="EXO358" s="10"/>
      <c r="EXP358" s="10"/>
      <c r="EXQ358" s="10"/>
      <c r="EXR358" s="10"/>
      <c r="EXS358" s="10"/>
      <c r="EXT358" s="10"/>
      <c r="EXU358" s="10"/>
      <c r="EXV358" s="10"/>
      <c r="EXW358" s="10"/>
      <c r="EXX358" s="10"/>
      <c r="EXY358" s="10"/>
      <c r="EXZ358" s="10"/>
      <c r="EYA358" s="10"/>
      <c r="EYB358" s="10"/>
      <c r="EYC358" s="10"/>
      <c r="EYD358" s="10"/>
      <c r="EYE358" s="10"/>
      <c r="EYF358" s="10"/>
      <c r="EYG358" s="10"/>
      <c r="EYH358" s="10"/>
      <c r="EYI358" s="10"/>
      <c r="EYJ358" s="10"/>
      <c r="EYK358" s="10"/>
      <c r="EYL358" s="10"/>
      <c r="EYM358" s="10"/>
      <c r="EYN358" s="10"/>
      <c r="EYO358" s="10"/>
      <c r="EYP358" s="10"/>
      <c r="EYQ358" s="10"/>
      <c r="EYR358" s="10"/>
      <c r="EYS358" s="10"/>
      <c r="EYT358" s="10"/>
      <c r="EYU358" s="10"/>
      <c r="EYV358" s="10"/>
      <c r="EYW358" s="10"/>
      <c r="EYX358" s="10"/>
      <c r="EYY358" s="10"/>
      <c r="EYZ358" s="10"/>
      <c r="EZA358" s="10"/>
      <c r="EZB358" s="10"/>
      <c r="EZC358" s="10"/>
      <c r="EZD358" s="10"/>
      <c r="EZE358" s="10"/>
      <c r="EZF358" s="10"/>
      <c r="EZG358" s="10"/>
      <c r="EZH358" s="10"/>
      <c r="EZI358" s="10"/>
      <c r="EZJ358" s="10"/>
      <c r="EZK358" s="10"/>
      <c r="EZL358" s="10"/>
      <c r="EZM358" s="10"/>
      <c r="EZN358" s="10"/>
      <c r="EZO358" s="10"/>
      <c r="EZP358" s="10"/>
      <c r="EZQ358" s="10"/>
      <c r="EZR358" s="10"/>
      <c r="EZS358" s="10"/>
      <c r="EZT358" s="10"/>
      <c r="EZU358" s="10"/>
      <c r="EZV358" s="10"/>
      <c r="EZW358" s="10"/>
      <c r="EZX358" s="10"/>
      <c r="EZY358" s="10"/>
      <c r="EZZ358" s="10"/>
      <c r="FAA358" s="10"/>
      <c r="FAB358" s="10"/>
      <c r="FAC358" s="10"/>
      <c r="FAD358" s="10"/>
      <c r="FAE358" s="10"/>
      <c r="FAF358" s="10"/>
      <c r="FAG358" s="10"/>
      <c r="FAH358" s="10"/>
      <c r="FAI358" s="10"/>
      <c r="FAJ358" s="10"/>
      <c r="FAK358" s="10"/>
      <c r="FAL358" s="10"/>
      <c r="FAM358" s="10"/>
      <c r="FAN358" s="10"/>
      <c r="FAO358" s="10"/>
      <c r="FAP358" s="10"/>
      <c r="FAQ358" s="10"/>
      <c r="FAR358" s="10"/>
      <c r="FAS358" s="10"/>
      <c r="FAT358" s="10"/>
      <c r="FAU358" s="10"/>
      <c r="FAV358" s="10"/>
      <c r="FAW358" s="10"/>
      <c r="FAX358" s="10"/>
      <c r="FAY358" s="10"/>
      <c r="FAZ358" s="10"/>
      <c r="FBA358" s="10"/>
      <c r="FBB358" s="10"/>
      <c r="FBC358" s="10"/>
      <c r="FBD358" s="10"/>
      <c r="FBE358" s="10"/>
      <c r="FBF358" s="10"/>
      <c r="FBG358" s="10"/>
      <c r="FBH358" s="10"/>
      <c r="FBI358" s="10"/>
      <c r="FBJ358" s="10"/>
      <c r="FBK358" s="10"/>
      <c r="FBL358" s="10"/>
      <c r="FBM358" s="10"/>
      <c r="FBN358" s="10"/>
      <c r="FBO358" s="10"/>
      <c r="FBP358" s="10"/>
      <c r="FBQ358" s="10"/>
      <c r="FBR358" s="10"/>
      <c r="FBS358" s="10"/>
      <c r="FBT358" s="10"/>
      <c r="FBU358" s="10"/>
      <c r="FBV358" s="10"/>
      <c r="FBW358" s="10"/>
      <c r="FBX358" s="10"/>
      <c r="FBY358" s="10"/>
      <c r="FBZ358" s="10"/>
      <c r="FCA358" s="10"/>
      <c r="FCB358" s="10"/>
      <c r="FCC358" s="10"/>
      <c r="FCD358" s="10"/>
      <c r="FCE358" s="10"/>
      <c r="FCF358" s="10"/>
      <c r="FCG358" s="10"/>
      <c r="FCH358" s="10"/>
      <c r="FCI358" s="10"/>
      <c r="FCJ358" s="10"/>
      <c r="FCK358" s="10"/>
      <c r="FCL358" s="10"/>
      <c r="FCM358" s="10"/>
      <c r="FCN358" s="10"/>
      <c r="FCO358" s="10"/>
      <c r="FCP358" s="10"/>
      <c r="FCQ358" s="10"/>
      <c r="FCR358" s="10"/>
      <c r="FCS358" s="10"/>
      <c r="FCT358" s="10"/>
      <c r="FCU358" s="10"/>
      <c r="FCV358" s="10"/>
      <c r="FCW358" s="10"/>
      <c r="FCX358" s="10"/>
      <c r="FCY358" s="10"/>
      <c r="FCZ358" s="10"/>
      <c r="FDA358" s="10"/>
      <c r="FDB358" s="10"/>
      <c r="FDC358" s="10"/>
      <c r="FDD358" s="10"/>
      <c r="FDE358" s="10"/>
      <c r="FDF358" s="10"/>
      <c r="FDG358" s="10"/>
      <c r="FDH358" s="10"/>
      <c r="FDI358" s="10"/>
      <c r="FDJ358" s="10"/>
      <c r="FDK358" s="10"/>
      <c r="FDL358" s="10"/>
      <c r="FDM358" s="10"/>
      <c r="FDN358" s="10"/>
      <c r="FDO358" s="10"/>
      <c r="FDP358" s="10"/>
      <c r="FDQ358" s="10"/>
      <c r="FDR358" s="10"/>
      <c r="FDS358" s="10"/>
      <c r="FDT358" s="10"/>
      <c r="FDU358" s="10"/>
      <c r="FDV358" s="10"/>
      <c r="FDW358" s="10"/>
      <c r="FDX358" s="10"/>
      <c r="FDY358" s="10"/>
      <c r="FDZ358" s="10"/>
      <c r="FEA358" s="10"/>
      <c r="FEB358" s="10"/>
      <c r="FEC358" s="10"/>
      <c r="FED358" s="10"/>
      <c r="FEE358" s="10"/>
      <c r="FEF358" s="10"/>
      <c r="FEG358" s="10"/>
      <c r="FEH358" s="10"/>
      <c r="FEI358" s="10"/>
      <c r="FEJ358" s="10"/>
      <c r="FEK358" s="10"/>
      <c r="FEL358" s="10"/>
      <c r="FEM358" s="10"/>
      <c r="FEN358" s="10"/>
      <c r="FEO358" s="10"/>
      <c r="FEP358" s="10"/>
      <c r="FEQ358" s="10"/>
      <c r="FER358" s="10"/>
      <c r="FES358" s="10"/>
      <c r="FET358" s="10"/>
      <c r="FEU358" s="10"/>
      <c r="FEV358" s="10"/>
      <c r="FEW358" s="10"/>
      <c r="FEX358" s="10"/>
      <c r="FEY358" s="10"/>
      <c r="FEZ358" s="10"/>
      <c r="FFA358" s="10"/>
      <c r="FFB358" s="10"/>
      <c r="FFC358" s="10"/>
      <c r="FFD358" s="10"/>
      <c r="FFE358" s="10"/>
      <c r="FFF358" s="10"/>
      <c r="FFG358" s="10"/>
      <c r="FFH358" s="10"/>
      <c r="FFI358" s="10"/>
      <c r="FFJ358" s="10"/>
      <c r="FFK358" s="10"/>
      <c r="FFL358" s="10"/>
      <c r="FFM358" s="10"/>
      <c r="FFN358" s="10"/>
      <c r="FFO358" s="10"/>
      <c r="FFP358" s="10"/>
      <c r="FFQ358" s="10"/>
      <c r="FFR358" s="10"/>
      <c r="FFS358" s="10"/>
      <c r="FFT358" s="10"/>
      <c r="FFU358" s="10"/>
      <c r="FFV358" s="10"/>
      <c r="FFW358" s="10"/>
      <c r="FFX358" s="10"/>
      <c r="FFY358" s="10"/>
      <c r="FFZ358" s="10"/>
      <c r="FGA358" s="10"/>
      <c r="FGB358" s="10"/>
      <c r="FGC358" s="10"/>
      <c r="FGD358" s="10"/>
      <c r="FGE358" s="10"/>
      <c r="FGF358" s="10"/>
      <c r="FGG358" s="10"/>
      <c r="FGH358" s="10"/>
      <c r="FGI358" s="10"/>
      <c r="FGJ358" s="10"/>
      <c r="FGK358" s="10"/>
      <c r="FGL358" s="10"/>
      <c r="FGM358" s="10"/>
      <c r="FGN358" s="10"/>
      <c r="FGO358" s="10"/>
      <c r="FGP358" s="10"/>
      <c r="FGQ358" s="10"/>
      <c r="FGR358" s="10"/>
      <c r="FGS358" s="10"/>
      <c r="FGT358" s="10"/>
      <c r="FGU358" s="10"/>
      <c r="FGV358" s="10"/>
      <c r="FGW358" s="10"/>
      <c r="FGX358" s="10"/>
      <c r="FGY358" s="10"/>
      <c r="FGZ358" s="10"/>
      <c r="FHA358" s="10"/>
      <c r="FHB358" s="10"/>
      <c r="FHC358" s="10"/>
      <c r="FHD358" s="10"/>
      <c r="FHE358" s="10"/>
      <c r="FHF358" s="10"/>
      <c r="FHG358" s="10"/>
      <c r="FHH358" s="10"/>
      <c r="FHI358" s="10"/>
      <c r="FHJ358" s="10"/>
      <c r="FHK358" s="10"/>
      <c r="FHL358" s="10"/>
      <c r="FHM358" s="10"/>
      <c r="FHN358" s="10"/>
      <c r="FHO358" s="10"/>
      <c r="FHP358" s="10"/>
      <c r="FHQ358" s="10"/>
      <c r="FHR358" s="10"/>
      <c r="FHS358" s="10"/>
      <c r="FHT358" s="10"/>
      <c r="FHU358" s="10"/>
      <c r="FHV358" s="10"/>
      <c r="FHW358" s="10"/>
      <c r="FHX358" s="10"/>
      <c r="FHY358" s="10"/>
      <c r="FHZ358" s="10"/>
      <c r="FIA358" s="10"/>
      <c r="FIB358" s="10"/>
      <c r="FIC358" s="10"/>
      <c r="FID358" s="10"/>
      <c r="FIE358" s="10"/>
      <c r="FIF358" s="10"/>
      <c r="FIG358" s="10"/>
      <c r="FIH358" s="10"/>
      <c r="FII358" s="10"/>
      <c r="FIJ358" s="10"/>
      <c r="FIK358" s="10"/>
      <c r="FIL358" s="10"/>
      <c r="FIM358" s="10"/>
      <c r="FIN358" s="10"/>
      <c r="FIO358" s="10"/>
      <c r="FIP358" s="10"/>
      <c r="FIQ358" s="10"/>
      <c r="FIR358" s="10"/>
      <c r="FIS358" s="10"/>
      <c r="FIT358" s="10"/>
      <c r="FIU358" s="10"/>
      <c r="FIV358" s="10"/>
      <c r="FIW358" s="10"/>
      <c r="FIX358" s="10"/>
      <c r="FIY358" s="10"/>
      <c r="FIZ358" s="10"/>
      <c r="FJA358" s="10"/>
      <c r="FJB358" s="10"/>
      <c r="FJC358" s="10"/>
      <c r="FJD358" s="10"/>
      <c r="FJE358" s="10"/>
      <c r="FJF358" s="10"/>
      <c r="FJG358" s="10"/>
      <c r="FJH358" s="10"/>
      <c r="FJI358" s="10"/>
      <c r="FJJ358" s="10"/>
      <c r="FJK358" s="10"/>
      <c r="FJL358" s="10"/>
      <c r="FJM358" s="10"/>
      <c r="FJN358" s="10"/>
      <c r="FJO358" s="10"/>
      <c r="FJP358" s="10"/>
      <c r="FJQ358" s="10"/>
      <c r="FJR358" s="10"/>
      <c r="FJS358" s="10"/>
      <c r="FJT358" s="10"/>
      <c r="FJU358" s="10"/>
      <c r="FJV358" s="10"/>
      <c r="FJW358" s="10"/>
      <c r="FJX358" s="10"/>
      <c r="FJY358" s="10"/>
      <c r="FJZ358" s="10"/>
      <c r="FKA358" s="10"/>
      <c r="FKB358" s="10"/>
      <c r="FKC358" s="10"/>
      <c r="FKD358" s="10"/>
      <c r="FKE358" s="10"/>
      <c r="FKF358" s="10"/>
      <c r="FKG358" s="10"/>
      <c r="FKH358" s="10"/>
      <c r="FKI358" s="10"/>
      <c r="FKJ358" s="10"/>
      <c r="FKK358" s="10"/>
      <c r="FKL358" s="10"/>
      <c r="FKM358" s="10"/>
      <c r="FKN358" s="10"/>
      <c r="FKO358" s="10"/>
      <c r="FKP358" s="10"/>
      <c r="FKQ358" s="10"/>
      <c r="FKR358" s="10"/>
      <c r="FKS358" s="10"/>
      <c r="FKT358" s="10"/>
      <c r="FKU358" s="10"/>
      <c r="FKV358" s="10"/>
      <c r="FKW358" s="10"/>
      <c r="FKX358" s="10"/>
      <c r="FKY358" s="10"/>
      <c r="FKZ358" s="10"/>
      <c r="FLA358" s="10"/>
      <c r="FLB358" s="10"/>
      <c r="FLC358" s="10"/>
      <c r="FLD358" s="10"/>
      <c r="FLE358" s="10"/>
      <c r="FLF358" s="10"/>
      <c r="FLG358" s="10"/>
      <c r="FLH358" s="10"/>
      <c r="FLI358" s="10"/>
      <c r="FLJ358" s="10"/>
      <c r="FLK358" s="10"/>
      <c r="FLL358" s="10"/>
      <c r="FLM358" s="10"/>
      <c r="FLN358" s="10"/>
      <c r="FLO358" s="10"/>
      <c r="FLP358" s="10"/>
      <c r="FLQ358" s="10"/>
      <c r="FLR358" s="10"/>
      <c r="FLS358" s="10"/>
      <c r="FLT358" s="10"/>
      <c r="FLU358" s="10"/>
      <c r="FLV358" s="10"/>
      <c r="FLW358" s="10"/>
      <c r="FLX358" s="10"/>
      <c r="FLY358" s="10"/>
      <c r="FLZ358" s="10"/>
      <c r="FMA358" s="10"/>
      <c r="FMB358" s="10"/>
      <c r="FMC358" s="10"/>
      <c r="FMD358" s="10"/>
      <c r="FME358" s="10"/>
      <c r="FMF358" s="10"/>
      <c r="FMG358" s="10"/>
      <c r="FMH358" s="10"/>
      <c r="FMI358" s="10"/>
      <c r="FMJ358" s="10"/>
      <c r="FMK358" s="10"/>
      <c r="FML358" s="10"/>
      <c r="FMM358" s="10"/>
      <c r="FMN358" s="10"/>
      <c r="FMO358" s="10"/>
      <c r="FMP358" s="10"/>
      <c r="FMQ358" s="10"/>
      <c r="FMR358" s="10"/>
      <c r="FMS358" s="10"/>
      <c r="FMT358" s="10"/>
      <c r="FMU358" s="10"/>
      <c r="FMV358" s="10"/>
      <c r="FMW358" s="10"/>
      <c r="FMX358" s="10"/>
      <c r="FMY358" s="10"/>
      <c r="FMZ358" s="10"/>
      <c r="FNA358" s="10"/>
      <c r="FNB358" s="10"/>
      <c r="FNC358" s="10"/>
      <c r="FND358" s="10"/>
      <c r="FNE358" s="10"/>
      <c r="FNF358" s="10"/>
      <c r="FNG358" s="10"/>
      <c r="FNH358" s="10"/>
      <c r="FNI358" s="10"/>
      <c r="FNJ358" s="10"/>
      <c r="FNK358" s="10"/>
      <c r="FNL358" s="10"/>
      <c r="FNM358" s="10"/>
      <c r="FNN358" s="10"/>
      <c r="FNO358" s="10"/>
      <c r="FNP358" s="10"/>
      <c r="FNQ358" s="10"/>
      <c r="FNR358" s="10"/>
      <c r="FNS358" s="10"/>
      <c r="FNT358" s="10"/>
      <c r="FNU358" s="10"/>
      <c r="FNV358" s="10"/>
      <c r="FNW358" s="10"/>
      <c r="FNX358" s="10"/>
      <c r="FNY358" s="10"/>
      <c r="FNZ358" s="10"/>
      <c r="FOA358" s="10"/>
      <c r="FOB358" s="10"/>
      <c r="FOC358" s="10"/>
      <c r="FOD358" s="10"/>
      <c r="FOE358" s="10"/>
      <c r="FOF358" s="10"/>
      <c r="FOG358" s="10"/>
      <c r="FOH358" s="10"/>
      <c r="FOI358" s="10"/>
      <c r="FOJ358" s="10"/>
      <c r="FOK358" s="10"/>
      <c r="FOL358" s="10"/>
      <c r="FOM358" s="10"/>
      <c r="FON358" s="10"/>
      <c r="FOO358" s="10"/>
      <c r="FOP358" s="10"/>
      <c r="FOQ358" s="10"/>
      <c r="FOR358" s="10"/>
      <c r="FOS358" s="10"/>
      <c r="FOT358" s="10"/>
      <c r="FOU358" s="10"/>
      <c r="FOV358" s="10"/>
      <c r="FOW358" s="10"/>
      <c r="FOX358" s="10"/>
      <c r="FOY358" s="10"/>
      <c r="FOZ358" s="10"/>
      <c r="FPA358" s="10"/>
      <c r="FPB358" s="10"/>
      <c r="FPC358" s="10"/>
      <c r="FPD358" s="10"/>
      <c r="FPE358" s="10"/>
      <c r="FPF358" s="10"/>
      <c r="FPG358" s="10"/>
      <c r="FPH358" s="10"/>
      <c r="FPI358" s="10"/>
      <c r="FPJ358" s="10"/>
      <c r="FPK358" s="10"/>
      <c r="FPL358" s="10"/>
      <c r="FPM358" s="10"/>
      <c r="FPN358" s="10"/>
      <c r="FPO358" s="10"/>
      <c r="FPP358" s="10"/>
      <c r="FPQ358" s="10"/>
      <c r="FPR358" s="10"/>
      <c r="FPS358" s="10"/>
      <c r="FPT358" s="10"/>
      <c r="FPU358" s="10"/>
      <c r="FPV358" s="10"/>
      <c r="FPW358" s="10"/>
      <c r="FPX358" s="10"/>
      <c r="FPY358" s="10"/>
      <c r="FPZ358" s="10"/>
      <c r="FQA358" s="10"/>
      <c r="FQB358" s="10"/>
      <c r="FQC358" s="10"/>
      <c r="FQD358" s="10"/>
      <c r="FQE358" s="10"/>
      <c r="FQF358" s="10"/>
      <c r="FQG358" s="10"/>
      <c r="FQH358" s="10"/>
      <c r="FQI358" s="10"/>
      <c r="FQJ358" s="10"/>
      <c r="FQK358" s="10"/>
      <c r="FQL358" s="10"/>
      <c r="FQM358" s="10"/>
      <c r="FQN358" s="10"/>
      <c r="FQO358" s="10"/>
      <c r="FQP358" s="10"/>
      <c r="FQQ358" s="10"/>
      <c r="FQR358" s="10"/>
      <c r="FQS358" s="10"/>
      <c r="FQT358" s="10"/>
      <c r="FQU358" s="10"/>
      <c r="FQV358" s="10"/>
      <c r="FQW358" s="10"/>
      <c r="FQX358" s="10"/>
      <c r="FQY358" s="10"/>
      <c r="FQZ358" s="10"/>
      <c r="FRA358" s="10"/>
      <c r="FRB358" s="10"/>
      <c r="FRC358" s="10"/>
      <c r="FRD358" s="10"/>
      <c r="FRE358" s="10"/>
      <c r="FRF358" s="10"/>
      <c r="FRG358" s="10"/>
      <c r="FRH358" s="10"/>
      <c r="FRI358" s="10"/>
      <c r="FRJ358" s="10"/>
      <c r="FRK358" s="10"/>
      <c r="FRL358" s="10"/>
      <c r="FRM358" s="10"/>
      <c r="FRN358" s="10"/>
      <c r="FRO358" s="10"/>
      <c r="FRP358" s="10"/>
      <c r="FRQ358" s="10"/>
      <c r="FRR358" s="10"/>
      <c r="FRS358" s="10"/>
      <c r="FRT358" s="10"/>
      <c r="FRU358" s="10"/>
      <c r="FRV358" s="10"/>
      <c r="FRW358" s="10"/>
      <c r="FRX358" s="10"/>
      <c r="FRY358" s="10"/>
      <c r="FRZ358" s="10"/>
      <c r="FSA358" s="10"/>
      <c r="FSB358" s="10"/>
      <c r="FSC358" s="10"/>
      <c r="FSD358" s="10"/>
      <c r="FSE358" s="10"/>
      <c r="FSF358" s="10"/>
      <c r="FSG358" s="10"/>
      <c r="FSH358" s="10"/>
      <c r="FSI358" s="10"/>
      <c r="FSJ358" s="10"/>
      <c r="FSK358" s="10"/>
      <c r="FSL358" s="10"/>
      <c r="FSM358" s="10"/>
      <c r="FSN358" s="10"/>
      <c r="FSO358" s="10"/>
      <c r="FSP358" s="10"/>
      <c r="FSQ358" s="10"/>
      <c r="FSR358" s="10"/>
      <c r="FSS358" s="10"/>
      <c r="FST358" s="10"/>
      <c r="FSU358" s="10"/>
      <c r="FSV358" s="10"/>
      <c r="FSW358" s="10"/>
      <c r="FSX358" s="10"/>
      <c r="FSY358" s="10"/>
      <c r="FSZ358" s="10"/>
      <c r="FTA358" s="10"/>
      <c r="FTB358" s="10"/>
      <c r="FTC358" s="10"/>
      <c r="FTD358" s="10"/>
      <c r="FTE358" s="10"/>
      <c r="FTF358" s="10"/>
      <c r="FTG358" s="10"/>
      <c r="FTH358" s="10"/>
      <c r="FTI358" s="10"/>
      <c r="FTJ358" s="10"/>
      <c r="FTK358" s="10"/>
      <c r="FTL358" s="10"/>
      <c r="FTM358" s="10"/>
      <c r="FTN358" s="10"/>
      <c r="FTO358" s="10"/>
      <c r="FTP358" s="10"/>
      <c r="FTQ358" s="10"/>
      <c r="FTR358" s="10"/>
      <c r="FTS358" s="10"/>
      <c r="FTT358" s="10"/>
      <c r="FTU358" s="10"/>
      <c r="FTV358" s="10"/>
      <c r="FTW358" s="10"/>
      <c r="FTX358" s="10"/>
      <c r="FTY358" s="10"/>
      <c r="FTZ358" s="10"/>
      <c r="FUA358" s="10"/>
      <c r="FUB358" s="10"/>
      <c r="FUC358" s="10"/>
      <c r="FUD358" s="10"/>
      <c r="FUE358" s="10"/>
      <c r="FUF358" s="10"/>
      <c r="FUG358" s="10"/>
      <c r="FUH358" s="10"/>
      <c r="FUI358" s="10"/>
      <c r="FUJ358" s="10"/>
      <c r="FUK358" s="10"/>
      <c r="FUL358" s="10"/>
      <c r="FUM358" s="10"/>
      <c r="FUN358" s="10"/>
      <c r="FUO358" s="10"/>
      <c r="FUP358" s="10"/>
      <c r="FUQ358" s="10"/>
      <c r="FUR358" s="10"/>
      <c r="FUS358" s="10"/>
      <c r="FUT358" s="10"/>
      <c r="FUU358" s="10"/>
      <c r="FUV358" s="10"/>
      <c r="FUW358" s="10"/>
      <c r="FUX358" s="10"/>
      <c r="FUY358" s="10"/>
      <c r="FUZ358" s="10"/>
      <c r="FVA358" s="10"/>
      <c r="FVB358" s="10"/>
      <c r="FVC358" s="10"/>
      <c r="FVD358" s="10"/>
      <c r="FVE358" s="10"/>
      <c r="FVF358" s="10"/>
      <c r="FVG358" s="10"/>
      <c r="FVH358" s="10"/>
      <c r="FVI358" s="10"/>
      <c r="FVJ358" s="10"/>
      <c r="FVK358" s="10"/>
      <c r="FVL358" s="10"/>
      <c r="FVM358" s="10"/>
      <c r="FVN358" s="10"/>
      <c r="FVO358" s="10"/>
      <c r="FVP358" s="10"/>
      <c r="FVQ358" s="10"/>
      <c r="FVR358" s="10"/>
      <c r="FVS358" s="10"/>
      <c r="FVT358" s="10"/>
      <c r="FVU358" s="10"/>
      <c r="FVV358" s="10"/>
      <c r="FVW358" s="10"/>
      <c r="FVX358" s="10"/>
      <c r="FVY358" s="10"/>
      <c r="FVZ358" s="10"/>
      <c r="FWA358" s="10"/>
      <c r="FWB358" s="10"/>
      <c r="FWC358" s="10"/>
      <c r="FWD358" s="10"/>
      <c r="FWE358" s="10"/>
      <c r="FWF358" s="10"/>
      <c r="FWG358" s="10"/>
      <c r="FWH358" s="10"/>
      <c r="FWI358" s="10"/>
      <c r="FWJ358" s="10"/>
      <c r="FWK358" s="10"/>
      <c r="FWL358" s="10"/>
      <c r="FWM358" s="10"/>
      <c r="FWN358" s="10"/>
      <c r="FWO358" s="10"/>
      <c r="FWP358" s="10"/>
      <c r="FWQ358" s="10"/>
      <c r="FWR358" s="10"/>
      <c r="FWS358" s="10"/>
      <c r="FWT358" s="10"/>
      <c r="FWU358" s="10"/>
      <c r="FWV358" s="10"/>
      <c r="FWW358" s="10"/>
      <c r="FWX358" s="10"/>
      <c r="FWY358" s="10"/>
      <c r="FWZ358" s="10"/>
      <c r="FXA358" s="10"/>
      <c r="FXB358" s="10"/>
      <c r="FXC358" s="10"/>
      <c r="FXD358" s="10"/>
      <c r="FXE358" s="10"/>
      <c r="FXF358" s="10"/>
      <c r="FXG358" s="10"/>
      <c r="FXH358" s="10"/>
      <c r="FXI358" s="10"/>
      <c r="FXJ358" s="10"/>
      <c r="FXK358" s="10"/>
      <c r="FXL358" s="10"/>
      <c r="FXM358" s="10"/>
      <c r="FXN358" s="10"/>
      <c r="FXO358" s="10"/>
      <c r="FXP358" s="10"/>
      <c r="FXQ358" s="10"/>
      <c r="FXR358" s="10"/>
      <c r="FXS358" s="10"/>
      <c r="FXT358" s="10"/>
      <c r="FXU358" s="10"/>
      <c r="FXV358" s="10"/>
      <c r="FXW358" s="10"/>
      <c r="FXX358" s="10"/>
      <c r="FXY358" s="10"/>
      <c r="FXZ358" s="10"/>
      <c r="FYA358" s="10"/>
      <c r="FYB358" s="10"/>
      <c r="FYC358" s="10"/>
      <c r="FYD358" s="10"/>
      <c r="FYE358" s="10"/>
      <c r="FYF358" s="10"/>
      <c r="FYG358" s="10"/>
      <c r="FYH358" s="10"/>
      <c r="FYI358" s="10"/>
      <c r="FYJ358" s="10"/>
      <c r="FYK358" s="10"/>
      <c r="FYL358" s="10"/>
      <c r="FYM358" s="10"/>
      <c r="FYN358" s="10"/>
      <c r="FYO358" s="10"/>
      <c r="FYP358" s="10"/>
      <c r="FYQ358" s="10"/>
      <c r="FYR358" s="10"/>
      <c r="FYS358" s="10"/>
      <c r="FYT358" s="10"/>
      <c r="FYU358" s="10"/>
      <c r="FYV358" s="10"/>
      <c r="FYW358" s="10"/>
      <c r="FYX358" s="10"/>
      <c r="FYY358" s="10"/>
      <c r="FYZ358" s="10"/>
      <c r="FZA358" s="10"/>
      <c r="FZB358" s="10"/>
      <c r="FZC358" s="10"/>
      <c r="FZD358" s="10"/>
      <c r="FZE358" s="10"/>
      <c r="FZF358" s="10"/>
      <c r="FZG358" s="10"/>
      <c r="FZH358" s="10"/>
      <c r="FZI358" s="10"/>
      <c r="FZJ358" s="10"/>
      <c r="FZK358" s="10"/>
      <c r="FZL358" s="10"/>
      <c r="FZM358" s="10"/>
      <c r="FZN358" s="10"/>
      <c r="FZO358" s="10"/>
      <c r="FZP358" s="10"/>
      <c r="FZQ358" s="10"/>
      <c r="FZR358" s="10"/>
      <c r="FZS358" s="10"/>
      <c r="FZT358" s="10"/>
      <c r="FZU358" s="10"/>
      <c r="FZV358" s="10"/>
      <c r="FZW358" s="10"/>
      <c r="FZX358" s="10"/>
      <c r="FZY358" s="10"/>
      <c r="FZZ358" s="10"/>
      <c r="GAA358" s="10"/>
      <c r="GAB358" s="10"/>
      <c r="GAC358" s="10"/>
      <c r="GAD358" s="10"/>
      <c r="GAE358" s="10"/>
      <c r="GAF358" s="10"/>
      <c r="GAG358" s="10"/>
      <c r="GAH358" s="10"/>
      <c r="GAI358" s="10"/>
      <c r="GAJ358" s="10"/>
      <c r="GAK358" s="10"/>
      <c r="GAL358" s="10"/>
      <c r="GAM358" s="10"/>
      <c r="GAN358" s="10"/>
      <c r="GAO358" s="10"/>
      <c r="GAP358" s="10"/>
      <c r="GAQ358" s="10"/>
      <c r="GAR358" s="10"/>
      <c r="GAS358" s="10"/>
      <c r="GAT358" s="10"/>
      <c r="GAU358" s="10"/>
      <c r="GAV358" s="10"/>
      <c r="GAW358" s="10"/>
      <c r="GAX358" s="10"/>
      <c r="GAY358" s="10"/>
      <c r="GAZ358" s="10"/>
      <c r="GBA358" s="10"/>
      <c r="GBB358" s="10"/>
      <c r="GBC358" s="10"/>
      <c r="GBD358" s="10"/>
      <c r="GBE358" s="10"/>
      <c r="GBF358" s="10"/>
      <c r="GBG358" s="10"/>
      <c r="GBH358" s="10"/>
      <c r="GBI358" s="10"/>
      <c r="GBJ358" s="10"/>
      <c r="GBK358" s="10"/>
      <c r="GBL358" s="10"/>
      <c r="GBM358" s="10"/>
      <c r="GBN358" s="10"/>
      <c r="GBO358" s="10"/>
      <c r="GBP358" s="10"/>
      <c r="GBQ358" s="10"/>
      <c r="GBR358" s="10"/>
      <c r="GBS358" s="10"/>
      <c r="GBT358" s="10"/>
      <c r="GBU358" s="10"/>
      <c r="GBV358" s="10"/>
      <c r="GBW358" s="10"/>
      <c r="GBX358" s="10"/>
      <c r="GBY358" s="10"/>
      <c r="GBZ358" s="10"/>
      <c r="GCA358" s="10"/>
      <c r="GCB358" s="10"/>
      <c r="GCC358" s="10"/>
      <c r="GCD358" s="10"/>
      <c r="GCE358" s="10"/>
      <c r="GCF358" s="10"/>
      <c r="GCG358" s="10"/>
      <c r="GCH358" s="10"/>
      <c r="GCI358" s="10"/>
      <c r="GCJ358" s="10"/>
      <c r="GCK358" s="10"/>
      <c r="GCL358" s="10"/>
      <c r="GCM358" s="10"/>
      <c r="GCN358" s="10"/>
      <c r="GCO358" s="10"/>
      <c r="GCP358" s="10"/>
      <c r="GCQ358" s="10"/>
      <c r="GCR358" s="10"/>
      <c r="GCS358" s="10"/>
      <c r="GCT358" s="10"/>
      <c r="GCU358" s="10"/>
      <c r="GCV358" s="10"/>
      <c r="GCW358" s="10"/>
      <c r="GCX358" s="10"/>
      <c r="GCY358" s="10"/>
      <c r="GCZ358" s="10"/>
      <c r="GDA358" s="10"/>
      <c r="GDB358" s="10"/>
      <c r="GDC358" s="10"/>
      <c r="GDD358" s="10"/>
      <c r="GDE358" s="10"/>
      <c r="GDF358" s="10"/>
      <c r="GDG358" s="10"/>
      <c r="GDH358" s="10"/>
      <c r="GDI358" s="10"/>
      <c r="GDJ358" s="10"/>
      <c r="GDK358" s="10"/>
      <c r="GDL358" s="10"/>
      <c r="GDM358" s="10"/>
      <c r="GDN358" s="10"/>
      <c r="GDO358" s="10"/>
      <c r="GDP358" s="10"/>
      <c r="GDQ358" s="10"/>
      <c r="GDR358" s="10"/>
      <c r="GDS358" s="10"/>
      <c r="GDT358" s="10"/>
      <c r="GDU358" s="10"/>
      <c r="GDV358" s="10"/>
      <c r="GDW358" s="10"/>
      <c r="GDX358" s="10"/>
      <c r="GDY358" s="10"/>
      <c r="GDZ358" s="10"/>
      <c r="GEA358" s="10"/>
      <c r="GEB358" s="10"/>
      <c r="GEC358" s="10"/>
      <c r="GED358" s="10"/>
      <c r="GEE358" s="10"/>
      <c r="GEF358" s="10"/>
      <c r="GEG358" s="10"/>
      <c r="GEH358" s="10"/>
      <c r="GEI358" s="10"/>
      <c r="GEJ358" s="10"/>
      <c r="GEK358" s="10"/>
      <c r="GEL358" s="10"/>
      <c r="GEM358" s="10"/>
      <c r="GEN358" s="10"/>
      <c r="GEO358" s="10"/>
      <c r="GEP358" s="10"/>
      <c r="GEQ358" s="10"/>
      <c r="GER358" s="10"/>
      <c r="GES358" s="10"/>
      <c r="GET358" s="10"/>
      <c r="GEU358" s="10"/>
      <c r="GEV358" s="10"/>
      <c r="GEW358" s="10"/>
      <c r="GEX358" s="10"/>
      <c r="GEY358" s="10"/>
      <c r="GEZ358" s="10"/>
      <c r="GFA358" s="10"/>
      <c r="GFB358" s="10"/>
      <c r="GFC358" s="10"/>
      <c r="GFD358" s="10"/>
      <c r="GFE358" s="10"/>
      <c r="GFF358" s="10"/>
      <c r="GFG358" s="10"/>
      <c r="GFH358" s="10"/>
      <c r="GFI358" s="10"/>
      <c r="GFJ358" s="10"/>
      <c r="GFK358" s="10"/>
      <c r="GFL358" s="10"/>
      <c r="GFM358" s="10"/>
      <c r="GFN358" s="10"/>
      <c r="GFO358" s="10"/>
      <c r="GFP358" s="10"/>
      <c r="GFQ358" s="10"/>
      <c r="GFR358" s="10"/>
      <c r="GFS358" s="10"/>
      <c r="GFT358" s="10"/>
      <c r="GFU358" s="10"/>
      <c r="GFV358" s="10"/>
      <c r="GFW358" s="10"/>
      <c r="GFX358" s="10"/>
      <c r="GFY358" s="10"/>
      <c r="GFZ358" s="10"/>
      <c r="GGA358" s="10"/>
      <c r="GGB358" s="10"/>
      <c r="GGC358" s="10"/>
      <c r="GGD358" s="10"/>
      <c r="GGE358" s="10"/>
      <c r="GGF358" s="10"/>
      <c r="GGG358" s="10"/>
      <c r="GGH358" s="10"/>
      <c r="GGI358" s="10"/>
      <c r="GGJ358" s="10"/>
      <c r="GGK358" s="10"/>
      <c r="GGL358" s="10"/>
      <c r="GGM358" s="10"/>
      <c r="GGN358" s="10"/>
      <c r="GGO358" s="10"/>
      <c r="GGP358" s="10"/>
      <c r="GGQ358" s="10"/>
      <c r="GGR358" s="10"/>
      <c r="GGS358" s="10"/>
      <c r="GGT358" s="10"/>
      <c r="GGU358" s="10"/>
      <c r="GGV358" s="10"/>
      <c r="GGW358" s="10"/>
      <c r="GGX358" s="10"/>
      <c r="GGY358" s="10"/>
      <c r="GGZ358" s="10"/>
      <c r="GHA358" s="10"/>
      <c r="GHB358" s="10"/>
      <c r="GHC358" s="10"/>
      <c r="GHD358" s="10"/>
      <c r="GHE358" s="10"/>
      <c r="GHF358" s="10"/>
      <c r="GHG358" s="10"/>
      <c r="GHH358" s="10"/>
      <c r="GHI358" s="10"/>
      <c r="GHJ358" s="10"/>
      <c r="GHK358" s="10"/>
      <c r="GHL358" s="10"/>
      <c r="GHM358" s="10"/>
      <c r="GHN358" s="10"/>
      <c r="GHO358" s="10"/>
      <c r="GHP358" s="10"/>
      <c r="GHQ358" s="10"/>
      <c r="GHR358" s="10"/>
      <c r="GHS358" s="10"/>
      <c r="GHT358" s="10"/>
      <c r="GHU358" s="10"/>
      <c r="GHV358" s="10"/>
      <c r="GHW358" s="10"/>
      <c r="GHX358" s="10"/>
      <c r="GHY358" s="10"/>
      <c r="GHZ358" s="10"/>
      <c r="GIA358" s="10"/>
      <c r="GIB358" s="10"/>
      <c r="GIC358" s="10"/>
      <c r="GID358" s="10"/>
      <c r="GIE358" s="10"/>
      <c r="GIF358" s="10"/>
      <c r="GIG358" s="10"/>
      <c r="GIH358" s="10"/>
      <c r="GII358" s="10"/>
      <c r="GIJ358" s="10"/>
      <c r="GIK358" s="10"/>
      <c r="GIL358" s="10"/>
      <c r="GIM358" s="10"/>
      <c r="GIN358" s="10"/>
      <c r="GIO358" s="10"/>
      <c r="GIP358" s="10"/>
      <c r="GIQ358" s="10"/>
      <c r="GIR358" s="10"/>
      <c r="GIS358" s="10"/>
      <c r="GIT358" s="10"/>
      <c r="GIU358" s="10"/>
      <c r="GIV358" s="10"/>
      <c r="GIW358" s="10"/>
      <c r="GIX358" s="10"/>
      <c r="GIY358" s="10"/>
      <c r="GIZ358" s="10"/>
      <c r="GJA358" s="10"/>
      <c r="GJB358" s="10"/>
      <c r="GJC358" s="10"/>
      <c r="GJD358" s="10"/>
      <c r="GJE358" s="10"/>
      <c r="GJF358" s="10"/>
      <c r="GJG358" s="10"/>
      <c r="GJH358" s="10"/>
      <c r="GJI358" s="10"/>
      <c r="GJJ358" s="10"/>
      <c r="GJK358" s="10"/>
      <c r="GJL358" s="10"/>
      <c r="GJM358" s="10"/>
      <c r="GJN358" s="10"/>
      <c r="GJO358" s="10"/>
      <c r="GJP358" s="10"/>
      <c r="GJQ358" s="10"/>
      <c r="GJR358" s="10"/>
      <c r="GJS358" s="10"/>
      <c r="GJT358" s="10"/>
      <c r="GJU358" s="10"/>
      <c r="GJV358" s="10"/>
      <c r="GJW358" s="10"/>
      <c r="GJX358" s="10"/>
      <c r="GJY358" s="10"/>
      <c r="GJZ358" s="10"/>
      <c r="GKA358" s="10"/>
      <c r="GKB358" s="10"/>
      <c r="GKC358" s="10"/>
      <c r="GKD358" s="10"/>
      <c r="GKE358" s="10"/>
      <c r="GKF358" s="10"/>
      <c r="GKG358" s="10"/>
      <c r="GKH358" s="10"/>
      <c r="GKI358" s="10"/>
      <c r="GKJ358" s="10"/>
      <c r="GKK358" s="10"/>
      <c r="GKL358" s="10"/>
      <c r="GKM358" s="10"/>
      <c r="GKN358" s="10"/>
      <c r="GKO358" s="10"/>
      <c r="GKP358" s="10"/>
      <c r="GKQ358" s="10"/>
      <c r="GKR358" s="10"/>
      <c r="GKS358" s="10"/>
      <c r="GKT358" s="10"/>
      <c r="GKU358" s="10"/>
      <c r="GKV358" s="10"/>
      <c r="GKW358" s="10"/>
      <c r="GKX358" s="10"/>
      <c r="GKY358" s="10"/>
      <c r="GKZ358" s="10"/>
      <c r="GLA358" s="10"/>
      <c r="GLB358" s="10"/>
      <c r="GLC358" s="10"/>
      <c r="GLD358" s="10"/>
      <c r="GLE358" s="10"/>
      <c r="GLF358" s="10"/>
      <c r="GLG358" s="10"/>
      <c r="GLH358" s="10"/>
      <c r="GLI358" s="10"/>
      <c r="GLJ358" s="10"/>
      <c r="GLK358" s="10"/>
      <c r="GLL358" s="10"/>
      <c r="GLM358" s="10"/>
      <c r="GLN358" s="10"/>
      <c r="GLO358" s="10"/>
      <c r="GLP358" s="10"/>
      <c r="GLQ358" s="10"/>
      <c r="GLR358" s="10"/>
      <c r="GLS358" s="10"/>
      <c r="GLT358" s="10"/>
      <c r="GLU358" s="10"/>
      <c r="GLV358" s="10"/>
      <c r="GLW358" s="10"/>
      <c r="GLX358" s="10"/>
      <c r="GLY358" s="10"/>
      <c r="GLZ358" s="10"/>
      <c r="GMA358" s="10"/>
      <c r="GMB358" s="10"/>
      <c r="GMC358" s="10"/>
      <c r="GMD358" s="10"/>
      <c r="GME358" s="10"/>
      <c r="GMF358" s="10"/>
      <c r="GMG358" s="10"/>
      <c r="GMH358" s="10"/>
      <c r="GMI358" s="10"/>
      <c r="GMJ358" s="10"/>
      <c r="GMK358" s="10"/>
      <c r="GML358" s="10"/>
      <c r="GMM358" s="10"/>
      <c r="GMN358" s="10"/>
      <c r="GMO358" s="10"/>
      <c r="GMP358" s="10"/>
      <c r="GMQ358" s="10"/>
      <c r="GMR358" s="10"/>
      <c r="GMS358" s="10"/>
      <c r="GMT358" s="10"/>
      <c r="GMU358" s="10"/>
      <c r="GMV358" s="10"/>
      <c r="GMW358" s="10"/>
      <c r="GMX358" s="10"/>
      <c r="GMY358" s="10"/>
      <c r="GMZ358" s="10"/>
      <c r="GNA358" s="10"/>
      <c r="GNB358" s="10"/>
      <c r="GNC358" s="10"/>
      <c r="GND358" s="10"/>
      <c r="GNE358" s="10"/>
      <c r="GNF358" s="10"/>
      <c r="GNG358" s="10"/>
      <c r="GNH358" s="10"/>
      <c r="GNI358" s="10"/>
      <c r="GNJ358" s="10"/>
      <c r="GNK358" s="10"/>
      <c r="GNL358" s="10"/>
      <c r="GNM358" s="10"/>
      <c r="GNN358" s="10"/>
      <c r="GNO358" s="10"/>
      <c r="GNP358" s="10"/>
      <c r="GNQ358" s="10"/>
      <c r="GNR358" s="10"/>
      <c r="GNS358" s="10"/>
      <c r="GNT358" s="10"/>
      <c r="GNU358" s="10"/>
      <c r="GNV358" s="10"/>
      <c r="GNW358" s="10"/>
      <c r="GNX358" s="10"/>
      <c r="GNY358" s="10"/>
      <c r="GNZ358" s="10"/>
      <c r="GOA358" s="10"/>
      <c r="GOB358" s="10"/>
      <c r="GOC358" s="10"/>
      <c r="GOD358" s="10"/>
      <c r="GOE358" s="10"/>
      <c r="GOF358" s="10"/>
      <c r="GOG358" s="10"/>
      <c r="GOH358" s="10"/>
      <c r="GOI358" s="10"/>
      <c r="GOJ358" s="10"/>
      <c r="GOK358" s="10"/>
      <c r="GOL358" s="10"/>
      <c r="GOM358" s="10"/>
      <c r="GON358" s="10"/>
      <c r="GOO358" s="10"/>
      <c r="GOP358" s="10"/>
      <c r="GOQ358" s="10"/>
      <c r="GOR358" s="10"/>
      <c r="GOS358" s="10"/>
      <c r="GOT358" s="10"/>
      <c r="GOU358" s="10"/>
      <c r="GOV358" s="10"/>
      <c r="GOW358" s="10"/>
      <c r="GOX358" s="10"/>
      <c r="GOY358" s="10"/>
      <c r="GOZ358" s="10"/>
      <c r="GPA358" s="10"/>
      <c r="GPB358" s="10"/>
      <c r="GPC358" s="10"/>
      <c r="GPD358" s="10"/>
      <c r="GPE358" s="10"/>
      <c r="GPF358" s="10"/>
      <c r="GPG358" s="10"/>
      <c r="GPH358" s="10"/>
      <c r="GPI358" s="10"/>
      <c r="GPJ358" s="10"/>
      <c r="GPK358" s="10"/>
      <c r="GPL358" s="10"/>
      <c r="GPM358" s="10"/>
      <c r="GPN358" s="10"/>
      <c r="GPO358" s="10"/>
      <c r="GPP358" s="10"/>
      <c r="GPQ358" s="10"/>
      <c r="GPR358" s="10"/>
      <c r="GPS358" s="10"/>
      <c r="GPT358" s="10"/>
      <c r="GPU358" s="10"/>
      <c r="GPV358" s="10"/>
      <c r="GPW358" s="10"/>
      <c r="GPX358" s="10"/>
      <c r="GPY358" s="10"/>
      <c r="GPZ358" s="10"/>
      <c r="GQA358" s="10"/>
      <c r="GQB358" s="10"/>
      <c r="GQC358" s="10"/>
      <c r="GQD358" s="10"/>
      <c r="GQE358" s="10"/>
      <c r="GQF358" s="10"/>
      <c r="GQG358" s="10"/>
      <c r="GQH358" s="10"/>
      <c r="GQI358" s="10"/>
      <c r="GQJ358" s="10"/>
      <c r="GQK358" s="10"/>
      <c r="GQL358" s="10"/>
      <c r="GQM358" s="10"/>
      <c r="GQN358" s="10"/>
      <c r="GQO358" s="10"/>
      <c r="GQP358" s="10"/>
      <c r="GQQ358" s="10"/>
      <c r="GQR358" s="10"/>
      <c r="GQS358" s="10"/>
      <c r="GQT358" s="10"/>
      <c r="GQU358" s="10"/>
      <c r="GQV358" s="10"/>
      <c r="GQW358" s="10"/>
      <c r="GQX358" s="10"/>
      <c r="GQY358" s="10"/>
      <c r="GQZ358" s="10"/>
      <c r="GRA358" s="10"/>
      <c r="GRB358" s="10"/>
      <c r="GRC358" s="10"/>
      <c r="GRD358" s="10"/>
      <c r="GRE358" s="10"/>
      <c r="GRF358" s="10"/>
      <c r="GRG358" s="10"/>
      <c r="GRH358" s="10"/>
      <c r="GRI358" s="10"/>
      <c r="GRJ358" s="10"/>
      <c r="GRK358" s="10"/>
      <c r="GRL358" s="10"/>
      <c r="GRM358" s="10"/>
      <c r="GRN358" s="10"/>
      <c r="GRO358" s="10"/>
      <c r="GRP358" s="10"/>
      <c r="GRQ358" s="10"/>
      <c r="GRR358" s="10"/>
      <c r="GRS358" s="10"/>
      <c r="GRT358" s="10"/>
      <c r="GRU358" s="10"/>
      <c r="GRV358" s="10"/>
      <c r="GRW358" s="10"/>
      <c r="GRX358" s="10"/>
      <c r="GRY358" s="10"/>
      <c r="GRZ358" s="10"/>
      <c r="GSA358" s="10"/>
      <c r="GSB358" s="10"/>
      <c r="GSC358" s="10"/>
      <c r="GSD358" s="10"/>
      <c r="GSE358" s="10"/>
      <c r="GSF358" s="10"/>
      <c r="GSG358" s="10"/>
      <c r="GSH358" s="10"/>
      <c r="GSI358" s="10"/>
      <c r="GSJ358" s="10"/>
      <c r="GSK358" s="10"/>
      <c r="GSL358" s="10"/>
      <c r="GSM358" s="10"/>
      <c r="GSN358" s="10"/>
      <c r="GSO358" s="10"/>
      <c r="GSP358" s="10"/>
      <c r="GSQ358" s="10"/>
      <c r="GSR358" s="10"/>
      <c r="GSS358" s="10"/>
      <c r="GST358" s="10"/>
      <c r="GSU358" s="10"/>
      <c r="GSV358" s="10"/>
      <c r="GSW358" s="10"/>
      <c r="GSX358" s="10"/>
      <c r="GSY358" s="10"/>
      <c r="GSZ358" s="10"/>
      <c r="GTA358" s="10"/>
      <c r="GTB358" s="10"/>
      <c r="GTC358" s="10"/>
      <c r="GTD358" s="10"/>
      <c r="GTE358" s="10"/>
      <c r="GTF358" s="10"/>
      <c r="GTG358" s="10"/>
      <c r="GTH358" s="10"/>
      <c r="GTI358" s="10"/>
      <c r="GTJ358" s="10"/>
      <c r="GTK358" s="10"/>
      <c r="GTL358" s="10"/>
      <c r="GTM358" s="10"/>
      <c r="GTN358" s="10"/>
      <c r="GTO358" s="10"/>
      <c r="GTP358" s="10"/>
      <c r="GTQ358" s="10"/>
      <c r="GTR358" s="10"/>
      <c r="GTS358" s="10"/>
      <c r="GTT358" s="10"/>
      <c r="GTU358" s="10"/>
      <c r="GTV358" s="10"/>
      <c r="GTW358" s="10"/>
      <c r="GTX358" s="10"/>
      <c r="GTY358" s="10"/>
      <c r="GTZ358" s="10"/>
      <c r="GUA358" s="10"/>
      <c r="GUB358" s="10"/>
      <c r="GUC358" s="10"/>
      <c r="GUD358" s="10"/>
      <c r="GUE358" s="10"/>
      <c r="GUF358" s="10"/>
      <c r="GUG358" s="10"/>
      <c r="GUH358" s="10"/>
      <c r="GUI358" s="10"/>
      <c r="GUJ358" s="10"/>
      <c r="GUK358" s="10"/>
      <c r="GUL358" s="10"/>
      <c r="GUM358" s="10"/>
      <c r="GUN358" s="10"/>
      <c r="GUO358" s="10"/>
      <c r="GUP358" s="10"/>
      <c r="GUQ358" s="10"/>
      <c r="GUR358" s="10"/>
      <c r="GUS358" s="10"/>
      <c r="GUT358" s="10"/>
      <c r="GUU358" s="10"/>
      <c r="GUV358" s="10"/>
      <c r="GUW358" s="10"/>
      <c r="GUX358" s="10"/>
      <c r="GUY358" s="10"/>
      <c r="GUZ358" s="10"/>
      <c r="GVA358" s="10"/>
      <c r="GVB358" s="10"/>
      <c r="GVC358" s="10"/>
      <c r="GVD358" s="10"/>
      <c r="GVE358" s="10"/>
      <c r="GVF358" s="10"/>
      <c r="GVG358" s="10"/>
      <c r="GVH358" s="10"/>
      <c r="GVI358" s="10"/>
      <c r="GVJ358" s="10"/>
      <c r="GVK358" s="10"/>
      <c r="GVL358" s="10"/>
      <c r="GVM358" s="10"/>
      <c r="GVN358" s="10"/>
      <c r="GVO358" s="10"/>
      <c r="GVP358" s="10"/>
      <c r="GVQ358" s="10"/>
      <c r="GVR358" s="10"/>
      <c r="GVS358" s="10"/>
      <c r="GVT358" s="10"/>
      <c r="GVU358" s="10"/>
      <c r="GVV358" s="10"/>
      <c r="GVW358" s="10"/>
      <c r="GVX358" s="10"/>
      <c r="GVY358" s="10"/>
      <c r="GVZ358" s="10"/>
      <c r="GWA358" s="10"/>
      <c r="GWB358" s="10"/>
      <c r="GWC358" s="10"/>
      <c r="GWD358" s="10"/>
      <c r="GWE358" s="10"/>
      <c r="GWF358" s="10"/>
      <c r="GWG358" s="10"/>
      <c r="GWH358" s="10"/>
      <c r="GWI358" s="10"/>
      <c r="GWJ358" s="10"/>
      <c r="GWK358" s="10"/>
      <c r="GWL358" s="10"/>
      <c r="GWM358" s="10"/>
      <c r="GWN358" s="10"/>
      <c r="GWO358" s="10"/>
      <c r="GWP358" s="10"/>
      <c r="GWQ358" s="10"/>
      <c r="GWR358" s="10"/>
      <c r="GWS358" s="10"/>
      <c r="GWT358" s="10"/>
      <c r="GWU358" s="10"/>
      <c r="GWV358" s="10"/>
      <c r="GWW358" s="10"/>
      <c r="GWX358" s="10"/>
      <c r="GWY358" s="10"/>
      <c r="GWZ358" s="10"/>
      <c r="GXA358" s="10"/>
      <c r="GXB358" s="10"/>
      <c r="GXC358" s="10"/>
      <c r="GXD358" s="10"/>
      <c r="GXE358" s="10"/>
      <c r="GXF358" s="10"/>
      <c r="GXG358" s="10"/>
      <c r="GXH358" s="10"/>
      <c r="GXI358" s="10"/>
      <c r="GXJ358" s="10"/>
      <c r="GXK358" s="10"/>
      <c r="GXL358" s="10"/>
      <c r="GXM358" s="10"/>
      <c r="GXN358" s="10"/>
      <c r="GXO358" s="10"/>
      <c r="GXP358" s="10"/>
      <c r="GXQ358" s="10"/>
      <c r="GXR358" s="10"/>
      <c r="GXS358" s="10"/>
      <c r="GXT358" s="10"/>
      <c r="GXU358" s="10"/>
      <c r="GXV358" s="10"/>
      <c r="GXW358" s="10"/>
      <c r="GXX358" s="10"/>
      <c r="GXY358" s="10"/>
      <c r="GXZ358" s="10"/>
      <c r="GYA358" s="10"/>
      <c r="GYB358" s="10"/>
      <c r="GYC358" s="10"/>
      <c r="GYD358" s="10"/>
      <c r="GYE358" s="10"/>
      <c r="GYF358" s="10"/>
      <c r="GYG358" s="10"/>
      <c r="GYH358" s="10"/>
      <c r="GYI358" s="10"/>
      <c r="GYJ358" s="10"/>
      <c r="GYK358" s="10"/>
      <c r="GYL358" s="10"/>
      <c r="GYM358" s="10"/>
      <c r="GYN358" s="10"/>
      <c r="GYO358" s="10"/>
      <c r="GYP358" s="10"/>
      <c r="GYQ358" s="10"/>
      <c r="GYR358" s="10"/>
      <c r="GYS358" s="10"/>
      <c r="GYT358" s="10"/>
      <c r="GYU358" s="10"/>
      <c r="GYV358" s="10"/>
      <c r="GYW358" s="10"/>
      <c r="GYX358" s="10"/>
      <c r="GYY358" s="10"/>
      <c r="GYZ358" s="10"/>
      <c r="GZA358" s="10"/>
      <c r="GZB358" s="10"/>
      <c r="GZC358" s="10"/>
      <c r="GZD358" s="10"/>
      <c r="GZE358" s="10"/>
      <c r="GZF358" s="10"/>
      <c r="GZG358" s="10"/>
      <c r="GZH358" s="10"/>
      <c r="GZI358" s="10"/>
      <c r="GZJ358" s="10"/>
      <c r="GZK358" s="10"/>
      <c r="GZL358" s="10"/>
      <c r="GZM358" s="10"/>
      <c r="GZN358" s="10"/>
      <c r="GZO358" s="10"/>
      <c r="GZP358" s="10"/>
      <c r="GZQ358" s="10"/>
      <c r="GZR358" s="10"/>
      <c r="GZS358" s="10"/>
      <c r="GZT358" s="10"/>
      <c r="GZU358" s="10"/>
      <c r="GZV358" s="10"/>
      <c r="GZW358" s="10"/>
      <c r="GZX358" s="10"/>
      <c r="GZY358" s="10"/>
      <c r="GZZ358" s="10"/>
      <c r="HAA358" s="10"/>
      <c r="HAB358" s="10"/>
      <c r="HAC358" s="10"/>
      <c r="HAD358" s="10"/>
      <c r="HAE358" s="10"/>
      <c r="HAF358" s="10"/>
      <c r="HAG358" s="10"/>
      <c r="HAH358" s="10"/>
      <c r="HAI358" s="10"/>
      <c r="HAJ358" s="10"/>
      <c r="HAK358" s="10"/>
      <c r="HAL358" s="10"/>
      <c r="HAM358" s="10"/>
      <c r="HAN358" s="10"/>
      <c r="HAO358" s="10"/>
      <c r="HAP358" s="10"/>
      <c r="HAQ358" s="10"/>
      <c r="HAR358" s="10"/>
      <c r="HAS358" s="10"/>
      <c r="HAT358" s="10"/>
      <c r="HAU358" s="10"/>
      <c r="HAV358" s="10"/>
      <c r="HAW358" s="10"/>
      <c r="HAX358" s="10"/>
      <c r="HAY358" s="10"/>
      <c r="HAZ358" s="10"/>
      <c r="HBA358" s="10"/>
      <c r="HBB358" s="10"/>
      <c r="HBC358" s="10"/>
      <c r="HBD358" s="10"/>
      <c r="HBE358" s="10"/>
      <c r="HBF358" s="10"/>
      <c r="HBG358" s="10"/>
      <c r="HBH358" s="10"/>
      <c r="HBI358" s="10"/>
      <c r="HBJ358" s="10"/>
      <c r="HBK358" s="10"/>
      <c r="HBL358" s="10"/>
      <c r="HBM358" s="10"/>
      <c r="HBN358" s="10"/>
      <c r="HBO358" s="10"/>
      <c r="HBP358" s="10"/>
      <c r="HBQ358" s="10"/>
      <c r="HBR358" s="10"/>
      <c r="HBS358" s="10"/>
      <c r="HBT358" s="10"/>
      <c r="HBU358" s="10"/>
      <c r="HBV358" s="10"/>
      <c r="HBW358" s="10"/>
      <c r="HBX358" s="10"/>
      <c r="HBY358" s="10"/>
      <c r="HBZ358" s="10"/>
      <c r="HCA358" s="10"/>
      <c r="HCB358" s="10"/>
      <c r="HCC358" s="10"/>
      <c r="HCD358" s="10"/>
      <c r="HCE358" s="10"/>
      <c r="HCF358" s="10"/>
      <c r="HCG358" s="10"/>
      <c r="HCH358" s="10"/>
      <c r="HCI358" s="10"/>
      <c r="HCJ358" s="10"/>
      <c r="HCK358" s="10"/>
      <c r="HCL358" s="10"/>
      <c r="HCM358" s="10"/>
      <c r="HCN358" s="10"/>
      <c r="HCO358" s="10"/>
      <c r="HCP358" s="10"/>
      <c r="HCQ358" s="10"/>
      <c r="HCR358" s="10"/>
      <c r="HCS358" s="10"/>
      <c r="HCT358" s="10"/>
      <c r="HCU358" s="10"/>
      <c r="HCV358" s="10"/>
      <c r="HCW358" s="10"/>
      <c r="HCX358" s="10"/>
      <c r="HCY358" s="10"/>
      <c r="HCZ358" s="10"/>
      <c r="HDA358" s="10"/>
      <c r="HDB358" s="10"/>
      <c r="HDC358" s="10"/>
      <c r="HDD358" s="10"/>
      <c r="HDE358" s="10"/>
      <c r="HDF358" s="10"/>
      <c r="HDG358" s="10"/>
      <c r="HDH358" s="10"/>
      <c r="HDI358" s="10"/>
      <c r="HDJ358" s="10"/>
      <c r="HDK358" s="10"/>
      <c r="HDL358" s="10"/>
      <c r="HDM358" s="10"/>
      <c r="HDN358" s="10"/>
      <c r="HDO358" s="10"/>
      <c r="HDP358" s="10"/>
      <c r="HDQ358" s="10"/>
      <c r="HDR358" s="10"/>
      <c r="HDS358" s="10"/>
      <c r="HDT358" s="10"/>
      <c r="HDU358" s="10"/>
      <c r="HDV358" s="10"/>
      <c r="HDW358" s="10"/>
      <c r="HDX358" s="10"/>
      <c r="HDY358" s="10"/>
      <c r="HDZ358" s="10"/>
      <c r="HEA358" s="10"/>
      <c r="HEB358" s="10"/>
      <c r="HEC358" s="10"/>
      <c r="HED358" s="10"/>
      <c r="HEE358" s="10"/>
      <c r="HEF358" s="10"/>
      <c r="HEG358" s="10"/>
      <c r="HEH358" s="10"/>
      <c r="HEI358" s="10"/>
      <c r="HEJ358" s="10"/>
      <c r="HEK358" s="10"/>
      <c r="HEL358" s="10"/>
      <c r="HEM358" s="10"/>
      <c r="HEN358" s="10"/>
      <c r="HEO358" s="10"/>
      <c r="HEP358" s="10"/>
      <c r="HEQ358" s="10"/>
      <c r="HER358" s="10"/>
      <c r="HES358" s="10"/>
      <c r="HET358" s="10"/>
      <c r="HEU358" s="10"/>
      <c r="HEV358" s="10"/>
      <c r="HEW358" s="10"/>
      <c r="HEX358" s="10"/>
      <c r="HEY358" s="10"/>
      <c r="HEZ358" s="10"/>
      <c r="HFA358" s="10"/>
      <c r="HFB358" s="10"/>
      <c r="HFC358" s="10"/>
      <c r="HFD358" s="10"/>
      <c r="HFE358" s="10"/>
      <c r="HFF358" s="10"/>
      <c r="HFG358" s="10"/>
      <c r="HFH358" s="10"/>
      <c r="HFI358" s="10"/>
      <c r="HFJ358" s="10"/>
      <c r="HFK358" s="10"/>
      <c r="HFL358" s="10"/>
      <c r="HFM358" s="10"/>
      <c r="HFN358" s="10"/>
      <c r="HFO358" s="10"/>
      <c r="HFP358" s="10"/>
      <c r="HFQ358" s="10"/>
      <c r="HFR358" s="10"/>
      <c r="HFS358" s="10"/>
      <c r="HFT358" s="10"/>
      <c r="HFU358" s="10"/>
      <c r="HFV358" s="10"/>
      <c r="HFW358" s="10"/>
      <c r="HFX358" s="10"/>
      <c r="HFY358" s="10"/>
      <c r="HFZ358" s="10"/>
      <c r="HGA358" s="10"/>
      <c r="HGB358" s="10"/>
      <c r="HGC358" s="10"/>
      <c r="HGD358" s="10"/>
      <c r="HGE358" s="10"/>
      <c r="HGF358" s="10"/>
      <c r="HGG358" s="10"/>
      <c r="HGH358" s="10"/>
      <c r="HGI358" s="10"/>
      <c r="HGJ358" s="10"/>
      <c r="HGK358" s="10"/>
      <c r="HGL358" s="10"/>
      <c r="HGM358" s="10"/>
      <c r="HGN358" s="10"/>
      <c r="HGO358" s="10"/>
      <c r="HGP358" s="10"/>
      <c r="HGQ358" s="10"/>
      <c r="HGR358" s="10"/>
      <c r="HGS358" s="10"/>
      <c r="HGT358" s="10"/>
      <c r="HGU358" s="10"/>
      <c r="HGV358" s="10"/>
      <c r="HGW358" s="10"/>
      <c r="HGX358" s="10"/>
      <c r="HGY358" s="10"/>
      <c r="HGZ358" s="10"/>
      <c r="HHA358" s="10"/>
      <c r="HHB358" s="10"/>
      <c r="HHC358" s="10"/>
      <c r="HHD358" s="10"/>
      <c r="HHE358" s="10"/>
      <c r="HHF358" s="10"/>
      <c r="HHG358" s="10"/>
      <c r="HHH358" s="10"/>
      <c r="HHI358" s="10"/>
      <c r="HHJ358" s="10"/>
      <c r="HHK358" s="10"/>
      <c r="HHL358" s="10"/>
      <c r="HHM358" s="10"/>
      <c r="HHN358" s="10"/>
      <c r="HHO358" s="10"/>
      <c r="HHP358" s="10"/>
      <c r="HHQ358" s="10"/>
      <c r="HHR358" s="10"/>
      <c r="HHS358" s="10"/>
      <c r="HHT358" s="10"/>
      <c r="HHU358" s="10"/>
      <c r="HHV358" s="10"/>
      <c r="HHW358" s="10"/>
      <c r="HHX358" s="10"/>
      <c r="HHY358" s="10"/>
      <c r="HHZ358" s="10"/>
      <c r="HIA358" s="10"/>
      <c r="HIB358" s="10"/>
      <c r="HIC358" s="10"/>
      <c r="HID358" s="10"/>
      <c r="HIE358" s="10"/>
      <c r="HIF358" s="10"/>
      <c r="HIG358" s="10"/>
      <c r="HIH358" s="10"/>
      <c r="HII358" s="10"/>
      <c r="HIJ358" s="10"/>
      <c r="HIK358" s="10"/>
      <c r="HIL358" s="10"/>
      <c r="HIM358" s="10"/>
      <c r="HIN358" s="10"/>
      <c r="HIO358" s="10"/>
      <c r="HIP358" s="10"/>
      <c r="HIQ358" s="10"/>
      <c r="HIR358" s="10"/>
      <c r="HIS358" s="10"/>
      <c r="HIT358" s="10"/>
      <c r="HIU358" s="10"/>
      <c r="HIV358" s="10"/>
      <c r="HIW358" s="10"/>
      <c r="HIX358" s="10"/>
      <c r="HIY358" s="10"/>
      <c r="HIZ358" s="10"/>
      <c r="HJA358" s="10"/>
      <c r="HJB358" s="10"/>
      <c r="HJC358" s="10"/>
      <c r="HJD358" s="10"/>
      <c r="HJE358" s="10"/>
      <c r="HJF358" s="10"/>
      <c r="HJG358" s="10"/>
      <c r="HJH358" s="10"/>
      <c r="HJI358" s="10"/>
      <c r="HJJ358" s="10"/>
      <c r="HJK358" s="10"/>
      <c r="HJL358" s="10"/>
      <c r="HJM358" s="10"/>
      <c r="HJN358" s="10"/>
      <c r="HJO358" s="10"/>
      <c r="HJP358" s="10"/>
      <c r="HJQ358" s="10"/>
      <c r="HJR358" s="10"/>
      <c r="HJS358" s="10"/>
      <c r="HJT358" s="10"/>
      <c r="HJU358" s="10"/>
      <c r="HJV358" s="10"/>
      <c r="HJW358" s="10"/>
      <c r="HJX358" s="10"/>
      <c r="HJY358" s="10"/>
      <c r="HJZ358" s="10"/>
      <c r="HKA358" s="10"/>
      <c r="HKB358" s="10"/>
      <c r="HKC358" s="10"/>
      <c r="HKD358" s="10"/>
      <c r="HKE358" s="10"/>
      <c r="HKF358" s="10"/>
      <c r="HKG358" s="10"/>
      <c r="HKH358" s="10"/>
      <c r="HKI358" s="10"/>
      <c r="HKJ358" s="10"/>
      <c r="HKK358" s="10"/>
      <c r="HKL358" s="10"/>
      <c r="HKM358" s="10"/>
      <c r="HKN358" s="10"/>
      <c r="HKO358" s="10"/>
      <c r="HKP358" s="10"/>
      <c r="HKQ358" s="10"/>
      <c r="HKR358" s="10"/>
      <c r="HKS358" s="10"/>
      <c r="HKT358" s="10"/>
      <c r="HKU358" s="10"/>
      <c r="HKV358" s="10"/>
      <c r="HKW358" s="10"/>
      <c r="HKX358" s="10"/>
      <c r="HKY358" s="10"/>
      <c r="HKZ358" s="10"/>
      <c r="HLA358" s="10"/>
      <c r="HLB358" s="10"/>
      <c r="HLC358" s="10"/>
      <c r="HLD358" s="10"/>
      <c r="HLE358" s="10"/>
      <c r="HLF358" s="10"/>
      <c r="HLG358" s="10"/>
      <c r="HLH358" s="10"/>
      <c r="HLI358" s="10"/>
      <c r="HLJ358" s="10"/>
      <c r="HLK358" s="10"/>
      <c r="HLL358" s="10"/>
      <c r="HLM358" s="10"/>
      <c r="HLN358" s="10"/>
      <c r="HLO358" s="10"/>
      <c r="HLP358" s="10"/>
      <c r="HLQ358" s="10"/>
      <c r="HLR358" s="10"/>
      <c r="HLS358" s="10"/>
      <c r="HLT358" s="10"/>
      <c r="HLU358" s="10"/>
      <c r="HLV358" s="10"/>
      <c r="HLW358" s="10"/>
      <c r="HLX358" s="10"/>
      <c r="HLY358" s="10"/>
      <c r="HLZ358" s="10"/>
      <c r="HMA358" s="10"/>
      <c r="HMB358" s="10"/>
      <c r="HMC358" s="10"/>
      <c r="HMD358" s="10"/>
      <c r="HME358" s="10"/>
      <c r="HMF358" s="10"/>
      <c r="HMG358" s="10"/>
      <c r="HMH358" s="10"/>
      <c r="HMI358" s="10"/>
      <c r="HMJ358" s="10"/>
      <c r="HMK358" s="10"/>
      <c r="HML358" s="10"/>
      <c r="HMM358" s="10"/>
      <c r="HMN358" s="10"/>
      <c r="HMO358" s="10"/>
      <c r="HMP358" s="10"/>
      <c r="HMQ358" s="10"/>
      <c r="HMR358" s="10"/>
      <c r="HMS358" s="10"/>
      <c r="HMT358" s="10"/>
      <c r="HMU358" s="10"/>
      <c r="HMV358" s="10"/>
      <c r="HMW358" s="10"/>
      <c r="HMX358" s="10"/>
      <c r="HMY358" s="10"/>
      <c r="HMZ358" s="10"/>
      <c r="HNA358" s="10"/>
      <c r="HNB358" s="10"/>
      <c r="HNC358" s="10"/>
      <c r="HND358" s="10"/>
      <c r="HNE358" s="10"/>
      <c r="HNF358" s="10"/>
      <c r="HNG358" s="10"/>
      <c r="HNH358" s="10"/>
      <c r="HNI358" s="10"/>
      <c r="HNJ358" s="10"/>
      <c r="HNK358" s="10"/>
      <c r="HNL358" s="10"/>
      <c r="HNM358" s="10"/>
      <c r="HNN358" s="10"/>
      <c r="HNO358" s="10"/>
      <c r="HNP358" s="10"/>
      <c r="HNQ358" s="10"/>
      <c r="HNR358" s="10"/>
      <c r="HNS358" s="10"/>
      <c r="HNT358" s="10"/>
      <c r="HNU358" s="10"/>
      <c r="HNV358" s="10"/>
      <c r="HNW358" s="10"/>
      <c r="HNX358" s="10"/>
      <c r="HNY358" s="10"/>
      <c r="HNZ358" s="10"/>
      <c r="HOA358" s="10"/>
      <c r="HOB358" s="10"/>
      <c r="HOC358" s="10"/>
      <c r="HOD358" s="10"/>
      <c r="HOE358" s="10"/>
      <c r="HOF358" s="10"/>
      <c r="HOG358" s="10"/>
      <c r="HOH358" s="10"/>
      <c r="HOI358" s="10"/>
      <c r="HOJ358" s="10"/>
      <c r="HOK358" s="10"/>
      <c r="HOL358" s="10"/>
      <c r="HOM358" s="10"/>
      <c r="HON358" s="10"/>
      <c r="HOO358" s="10"/>
      <c r="HOP358" s="10"/>
      <c r="HOQ358" s="10"/>
      <c r="HOR358" s="10"/>
      <c r="HOS358" s="10"/>
      <c r="HOT358" s="10"/>
      <c r="HOU358" s="10"/>
      <c r="HOV358" s="10"/>
      <c r="HOW358" s="10"/>
      <c r="HOX358" s="10"/>
      <c r="HOY358" s="10"/>
      <c r="HOZ358" s="10"/>
      <c r="HPA358" s="10"/>
      <c r="HPB358" s="10"/>
      <c r="HPC358" s="10"/>
      <c r="HPD358" s="10"/>
      <c r="HPE358" s="10"/>
      <c r="HPF358" s="10"/>
      <c r="HPG358" s="10"/>
      <c r="HPH358" s="10"/>
      <c r="HPI358" s="10"/>
      <c r="HPJ358" s="10"/>
      <c r="HPK358" s="10"/>
      <c r="HPL358" s="10"/>
      <c r="HPM358" s="10"/>
      <c r="HPN358" s="10"/>
      <c r="HPO358" s="10"/>
      <c r="HPP358" s="10"/>
      <c r="HPQ358" s="10"/>
      <c r="HPR358" s="10"/>
      <c r="HPS358" s="10"/>
      <c r="HPT358" s="10"/>
      <c r="HPU358" s="10"/>
      <c r="HPV358" s="10"/>
      <c r="HPW358" s="10"/>
      <c r="HPX358" s="10"/>
      <c r="HPY358" s="10"/>
      <c r="HPZ358" s="10"/>
      <c r="HQA358" s="10"/>
      <c r="HQB358" s="10"/>
      <c r="HQC358" s="10"/>
      <c r="HQD358" s="10"/>
      <c r="HQE358" s="10"/>
      <c r="HQF358" s="10"/>
      <c r="HQG358" s="10"/>
      <c r="HQH358" s="10"/>
      <c r="HQI358" s="10"/>
      <c r="HQJ358" s="10"/>
      <c r="HQK358" s="10"/>
      <c r="HQL358" s="10"/>
      <c r="HQM358" s="10"/>
      <c r="HQN358" s="10"/>
      <c r="HQO358" s="10"/>
      <c r="HQP358" s="10"/>
      <c r="HQQ358" s="10"/>
      <c r="HQR358" s="10"/>
      <c r="HQS358" s="10"/>
      <c r="HQT358" s="10"/>
      <c r="HQU358" s="10"/>
      <c r="HQV358" s="10"/>
      <c r="HQW358" s="10"/>
      <c r="HQX358" s="10"/>
      <c r="HQY358" s="10"/>
      <c r="HQZ358" s="10"/>
      <c r="HRA358" s="10"/>
      <c r="HRB358" s="10"/>
      <c r="HRC358" s="10"/>
      <c r="HRD358" s="10"/>
      <c r="HRE358" s="10"/>
      <c r="HRF358" s="10"/>
      <c r="HRG358" s="10"/>
      <c r="HRH358" s="10"/>
      <c r="HRI358" s="10"/>
      <c r="HRJ358" s="10"/>
      <c r="HRK358" s="10"/>
      <c r="HRL358" s="10"/>
      <c r="HRM358" s="10"/>
      <c r="HRN358" s="10"/>
      <c r="HRO358" s="10"/>
      <c r="HRP358" s="10"/>
      <c r="HRQ358" s="10"/>
      <c r="HRR358" s="10"/>
      <c r="HRS358" s="10"/>
      <c r="HRT358" s="10"/>
      <c r="HRU358" s="10"/>
      <c r="HRV358" s="10"/>
      <c r="HRW358" s="10"/>
      <c r="HRX358" s="10"/>
      <c r="HRY358" s="10"/>
      <c r="HRZ358" s="10"/>
      <c r="HSA358" s="10"/>
      <c r="HSB358" s="10"/>
      <c r="HSC358" s="10"/>
      <c r="HSD358" s="10"/>
      <c r="HSE358" s="10"/>
      <c r="HSF358" s="10"/>
      <c r="HSG358" s="10"/>
      <c r="HSH358" s="10"/>
      <c r="HSI358" s="10"/>
      <c r="HSJ358" s="10"/>
      <c r="HSK358" s="10"/>
      <c r="HSL358" s="10"/>
      <c r="HSM358" s="10"/>
      <c r="HSN358" s="10"/>
      <c r="HSO358" s="10"/>
      <c r="HSP358" s="10"/>
      <c r="HSQ358" s="10"/>
      <c r="HSR358" s="10"/>
      <c r="HSS358" s="10"/>
      <c r="HST358" s="10"/>
      <c r="HSU358" s="10"/>
      <c r="HSV358" s="10"/>
      <c r="HSW358" s="10"/>
      <c r="HSX358" s="10"/>
      <c r="HSY358" s="10"/>
      <c r="HSZ358" s="10"/>
      <c r="HTA358" s="10"/>
      <c r="HTB358" s="10"/>
      <c r="HTC358" s="10"/>
      <c r="HTD358" s="10"/>
      <c r="HTE358" s="10"/>
      <c r="HTF358" s="10"/>
      <c r="HTG358" s="10"/>
      <c r="HTH358" s="10"/>
      <c r="HTI358" s="10"/>
      <c r="HTJ358" s="10"/>
      <c r="HTK358" s="10"/>
      <c r="HTL358" s="10"/>
      <c r="HTM358" s="10"/>
      <c r="HTN358" s="10"/>
      <c r="HTO358" s="10"/>
      <c r="HTP358" s="10"/>
      <c r="HTQ358" s="10"/>
      <c r="HTR358" s="10"/>
      <c r="HTS358" s="10"/>
      <c r="HTT358" s="10"/>
      <c r="HTU358" s="10"/>
      <c r="HTV358" s="10"/>
      <c r="HTW358" s="10"/>
      <c r="HTX358" s="10"/>
      <c r="HTY358" s="10"/>
      <c r="HTZ358" s="10"/>
      <c r="HUA358" s="10"/>
      <c r="HUB358" s="10"/>
      <c r="HUC358" s="10"/>
      <c r="HUD358" s="10"/>
      <c r="HUE358" s="10"/>
      <c r="HUF358" s="10"/>
      <c r="HUG358" s="10"/>
      <c r="HUH358" s="10"/>
      <c r="HUI358" s="10"/>
      <c r="HUJ358" s="10"/>
      <c r="HUK358" s="10"/>
      <c r="HUL358" s="10"/>
      <c r="HUM358" s="10"/>
      <c r="HUN358" s="10"/>
      <c r="HUO358" s="10"/>
      <c r="HUP358" s="10"/>
      <c r="HUQ358" s="10"/>
      <c r="HUR358" s="10"/>
      <c r="HUS358" s="10"/>
      <c r="HUT358" s="10"/>
      <c r="HUU358" s="10"/>
      <c r="HUV358" s="10"/>
      <c r="HUW358" s="10"/>
      <c r="HUX358" s="10"/>
      <c r="HUY358" s="10"/>
      <c r="HUZ358" s="10"/>
      <c r="HVA358" s="10"/>
      <c r="HVB358" s="10"/>
      <c r="HVC358" s="10"/>
      <c r="HVD358" s="10"/>
      <c r="HVE358" s="10"/>
      <c r="HVF358" s="10"/>
      <c r="HVG358" s="10"/>
      <c r="HVH358" s="10"/>
      <c r="HVI358" s="10"/>
      <c r="HVJ358" s="10"/>
      <c r="HVK358" s="10"/>
      <c r="HVL358" s="10"/>
      <c r="HVM358" s="10"/>
      <c r="HVN358" s="10"/>
      <c r="HVO358" s="10"/>
      <c r="HVP358" s="10"/>
      <c r="HVQ358" s="10"/>
      <c r="HVR358" s="10"/>
      <c r="HVS358" s="10"/>
      <c r="HVT358" s="10"/>
      <c r="HVU358" s="10"/>
      <c r="HVV358" s="10"/>
      <c r="HVW358" s="10"/>
      <c r="HVX358" s="10"/>
      <c r="HVY358" s="10"/>
      <c r="HVZ358" s="10"/>
      <c r="HWA358" s="10"/>
      <c r="HWB358" s="10"/>
      <c r="HWC358" s="10"/>
      <c r="HWD358" s="10"/>
      <c r="HWE358" s="10"/>
      <c r="HWF358" s="10"/>
      <c r="HWG358" s="10"/>
      <c r="HWH358" s="10"/>
      <c r="HWI358" s="10"/>
      <c r="HWJ358" s="10"/>
      <c r="HWK358" s="10"/>
      <c r="HWL358" s="10"/>
      <c r="HWM358" s="10"/>
      <c r="HWN358" s="10"/>
      <c r="HWO358" s="10"/>
      <c r="HWP358" s="10"/>
      <c r="HWQ358" s="10"/>
      <c r="HWR358" s="10"/>
      <c r="HWS358" s="10"/>
      <c r="HWT358" s="10"/>
      <c r="HWU358" s="10"/>
      <c r="HWV358" s="10"/>
      <c r="HWW358" s="10"/>
      <c r="HWX358" s="10"/>
      <c r="HWY358" s="10"/>
      <c r="HWZ358" s="10"/>
      <c r="HXA358" s="10"/>
      <c r="HXB358" s="10"/>
      <c r="HXC358" s="10"/>
      <c r="HXD358" s="10"/>
      <c r="HXE358" s="10"/>
      <c r="HXF358" s="10"/>
      <c r="HXG358" s="10"/>
      <c r="HXH358" s="10"/>
      <c r="HXI358" s="10"/>
      <c r="HXJ358" s="10"/>
      <c r="HXK358" s="10"/>
      <c r="HXL358" s="10"/>
      <c r="HXM358" s="10"/>
      <c r="HXN358" s="10"/>
      <c r="HXO358" s="10"/>
      <c r="HXP358" s="10"/>
      <c r="HXQ358" s="10"/>
      <c r="HXR358" s="10"/>
      <c r="HXS358" s="10"/>
      <c r="HXT358" s="10"/>
      <c r="HXU358" s="10"/>
      <c r="HXV358" s="10"/>
      <c r="HXW358" s="10"/>
      <c r="HXX358" s="10"/>
      <c r="HXY358" s="10"/>
      <c r="HXZ358" s="10"/>
      <c r="HYA358" s="10"/>
      <c r="HYB358" s="10"/>
      <c r="HYC358" s="10"/>
      <c r="HYD358" s="10"/>
      <c r="HYE358" s="10"/>
      <c r="HYF358" s="10"/>
      <c r="HYG358" s="10"/>
      <c r="HYH358" s="10"/>
      <c r="HYI358" s="10"/>
      <c r="HYJ358" s="10"/>
      <c r="HYK358" s="10"/>
      <c r="HYL358" s="10"/>
      <c r="HYM358" s="10"/>
      <c r="HYN358" s="10"/>
      <c r="HYO358" s="10"/>
      <c r="HYP358" s="10"/>
      <c r="HYQ358" s="10"/>
      <c r="HYR358" s="10"/>
      <c r="HYS358" s="10"/>
      <c r="HYT358" s="10"/>
      <c r="HYU358" s="10"/>
      <c r="HYV358" s="10"/>
      <c r="HYW358" s="10"/>
      <c r="HYX358" s="10"/>
      <c r="HYY358" s="10"/>
      <c r="HYZ358" s="10"/>
      <c r="HZA358" s="10"/>
      <c r="HZB358" s="10"/>
      <c r="HZC358" s="10"/>
      <c r="HZD358" s="10"/>
      <c r="HZE358" s="10"/>
      <c r="HZF358" s="10"/>
      <c r="HZG358" s="10"/>
      <c r="HZH358" s="10"/>
      <c r="HZI358" s="10"/>
      <c r="HZJ358" s="10"/>
      <c r="HZK358" s="10"/>
      <c r="HZL358" s="10"/>
      <c r="HZM358" s="10"/>
      <c r="HZN358" s="10"/>
      <c r="HZO358" s="10"/>
      <c r="HZP358" s="10"/>
      <c r="HZQ358" s="10"/>
      <c r="HZR358" s="10"/>
      <c r="HZS358" s="10"/>
      <c r="HZT358" s="10"/>
      <c r="HZU358" s="10"/>
      <c r="HZV358" s="10"/>
      <c r="HZW358" s="10"/>
      <c r="HZX358" s="10"/>
      <c r="HZY358" s="10"/>
      <c r="HZZ358" s="10"/>
      <c r="IAA358" s="10"/>
      <c r="IAB358" s="10"/>
      <c r="IAC358" s="10"/>
      <c r="IAD358" s="10"/>
      <c r="IAE358" s="10"/>
      <c r="IAF358" s="10"/>
      <c r="IAG358" s="10"/>
      <c r="IAH358" s="10"/>
      <c r="IAI358" s="10"/>
      <c r="IAJ358" s="10"/>
      <c r="IAK358" s="10"/>
      <c r="IAL358" s="10"/>
      <c r="IAM358" s="10"/>
      <c r="IAN358" s="10"/>
      <c r="IAO358" s="10"/>
      <c r="IAP358" s="10"/>
      <c r="IAQ358" s="10"/>
      <c r="IAR358" s="10"/>
      <c r="IAS358" s="10"/>
      <c r="IAT358" s="10"/>
      <c r="IAU358" s="10"/>
      <c r="IAV358" s="10"/>
      <c r="IAW358" s="10"/>
      <c r="IAX358" s="10"/>
      <c r="IAY358" s="10"/>
      <c r="IAZ358" s="10"/>
      <c r="IBA358" s="10"/>
      <c r="IBB358" s="10"/>
      <c r="IBC358" s="10"/>
      <c r="IBD358" s="10"/>
      <c r="IBE358" s="10"/>
      <c r="IBF358" s="10"/>
      <c r="IBG358" s="10"/>
      <c r="IBH358" s="10"/>
      <c r="IBI358" s="10"/>
      <c r="IBJ358" s="10"/>
      <c r="IBK358" s="10"/>
      <c r="IBL358" s="10"/>
      <c r="IBM358" s="10"/>
      <c r="IBN358" s="10"/>
      <c r="IBO358" s="10"/>
      <c r="IBP358" s="10"/>
      <c r="IBQ358" s="10"/>
      <c r="IBR358" s="10"/>
      <c r="IBS358" s="10"/>
      <c r="IBT358" s="10"/>
      <c r="IBU358" s="10"/>
      <c r="IBV358" s="10"/>
      <c r="IBW358" s="10"/>
      <c r="IBX358" s="10"/>
      <c r="IBY358" s="10"/>
      <c r="IBZ358" s="10"/>
      <c r="ICA358" s="10"/>
      <c r="ICB358" s="10"/>
      <c r="ICC358" s="10"/>
      <c r="ICD358" s="10"/>
      <c r="ICE358" s="10"/>
      <c r="ICF358" s="10"/>
      <c r="ICG358" s="10"/>
      <c r="ICH358" s="10"/>
      <c r="ICI358" s="10"/>
      <c r="ICJ358" s="10"/>
      <c r="ICK358" s="10"/>
      <c r="ICL358" s="10"/>
      <c r="ICM358" s="10"/>
      <c r="ICN358" s="10"/>
      <c r="ICO358" s="10"/>
      <c r="ICP358" s="10"/>
      <c r="ICQ358" s="10"/>
      <c r="ICR358" s="10"/>
      <c r="ICS358" s="10"/>
      <c r="ICT358" s="10"/>
      <c r="ICU358" s="10"/>
      <c r="ICV358" s="10"/>
      <c r="ICW358" s="10"/>
      <c r="ICX358" s="10"/>
      <c r="ICY358" s="10"/>
      <c r="ICZ358" s="10"/>
      <c r="IDA358" s="10"/>
      <c r="IDB358" s="10"/>
      <c r="IDC358" s="10"/>
      <c r="IDD358" s="10"/>
      <c r="IDE358" s="10"/>
      <c r="IDF358" s="10"/>
      <c r="IDG358" s="10"/>
      <c r="IDH358" s="10"/>
      <c r="IDI358" s="10"/>
      <c r="IDJ358" s="10"/>
      <c r="IDK358" s="10"/>
      <c r="IDL358" s="10"/>
      <c r="IDM358" s="10"/>
      <c r="IDN358" s="10"/>
      <c r="IDO358" s="10"/>
      <c r="IDP358" s="10"/>
      <c r="IDQ358" s="10"/>
      <c r="IDR358" s="10"/>
      <c r="IDS358" s="10"/>
      <c r="IDT358" s="10"/>
      <c r="IDU358" s="10"/>
      <c r="IDV358" s="10"/>
      <c r="IDW358" s="10"/>
      <c r="IDX358" s="10"/>
      <c r="IDY358" s="10"/>
      <c r="IDZ358" s="10"/>
      <c r="IEA358" s="10"/>
      <c r="IEB358" s="10"/>
      <c r="IEC358" s="10"/>
      <c r="IED358" s="10"/>
      <c r="IEE358" s="10"/>
      <c r="IEF358" s="10"/>
      <c r="IEG358" s="10"/>
      <c r="IEH358" s="10"/>
      <c r="IEI358" s="10"/>
      <c r="IEJ358" s="10"/>
      <c r="IEK358" s="10"/>
      <c r="IEL358" s="10"/>
      <c r="IEM358" s="10"/>
      <c r="IEN358" s="10"/>
      <c r="IEO358" s="10"/>
      <c r="IEP358" s="10"/>
      <c r="IEQ358" s="10"/>
      <c r="IER358" s="10"/>
      <c r="IES358" s="10"/>
      <c r="IET358" s="10"/>
      <c r="IEU358" s="10"/>
      <c r="IEV358" s="10"/>
      <c r="IEW358" s="10"/>
      <c r="IEX358" s="10"/>
      <c r="IEY358" s="10"/>
      <c r="IEZ358" s="10"/>
      <c r="IFA358" s="10"/>
      <c r="IFB358" s="10"/>
      <c r="IFC358" s="10"/>
      <c r="IFD358" s="10"/>
      <c r="IFE358" s="10"/>
      <c r="IFF358" s="10"/>
      <c r="IFG358" s="10"/>
      <c r="IFH358" s="10"/>
      <c r="IFI358" s="10"/>
      <c r="IFJ358" s="10"/>
      <c r="IFK358" s="10"/>
      <c r="IFL358" s="10"/>
      <c r="IFM358" s="10"/>
      <c r="IFN358" s="10"/>
      <c r="IFO358" s="10"/>
      <c r="IFP358" s="10"/>
      <c r="IFQ358" s="10"/>
      <c r="IFR358" s="10"/>
      <c r="IFS358" s="10"/>
      <c r="IFT358" s="10"/>
      <c r="IFU358" s="10"/>
      <c r="IFV358" s="10"/>
      <c r="IFW358" s="10"/>
      <c r="IFX358" s="10"/>
      <c r="IFY358" s="10"/>
      <c r="IFZ358" s="10"/>
      <c r="IGA358" s="10"/>
      <c r="IGB358" s="10"/>
      <c r="IGC358" s="10"/>
      <c r="IGD358" s="10"/>
      <c r="IGE358" s="10"/>
      <c r="IGF358" s="10"/>
      <c r="IGG358" s="10"/>
      <c r="IGH358" s="10"/>
      <c r="IGI358" s="10"/>
      <c r="IGJ358" s="10"/>
      <c r="IGK358" s="10"/>
      <c r="IGL358" s="10"/>
      <c r="IGM358" s="10"/>
      <c r="IGN358" s="10"/>
      <c r="IGO358" s="10"/>
      <c r="IGP358" s="10"/>
      <c r="IGQ358" s="10"/>
      <c r="IGR358" s="10"/>
      <c r="IGS358" s="10"/>
      <c r="IGT358" s="10"/>
      <c r="IGU358" s="10"/>
      <c r="IGV358" s="10"/>
      <c r="IGW358" s="10"/>
      <c r="IGX358" s="10"/>
      <c r="IGY358" s="10"/>
      <c r="IGZ358" s="10"/>
      <c r="IHA358" s="10"/>
      <c r="IHB358" s="10"/>
      <c r="IHC358" s="10"/>
      <c r="IHD358" s="10"/>
      <c r="IHE358" s="10"/>
      <c r="IHF358" s="10"/>
      <c r="IHG358" s="10"/>
      <c r="IHH358" s="10"/>
      <c r="IHI358" s="10"/>
      <c r="IHJ358" s="10"/>
      <c r="IHK358" s="10"/>
      <c r="IHL358" s="10"/>
      <c r="IHM358" s="10"/>
      <c r="IHN358" s="10"/>
      <c r="IHO358" s="10"/>
      <c r="IHP358" s="10"/>
      <c r="IHQ358" s="10"/>
      <c r="IHR358" s="10"/>
      <c r="IHS358" s="10"/>
      <c r="IHT358" s="10"/>
      <c r="IHU358" s="10"/>
      <c r="IHV358" s="10"/>
      <c r="IHW358" s="10"/>
      <c r="IHX358" s="10"/>
      <c r="IHY358" s="10"/>
      <c r="IHZ358" s="10"/>
      <c r="IIA358" s="10"/>
      <c r="IIB358" s="10"/>
      <c r="IIC358" s="10"/>
      <c r="IID358" s="10"/>
      <c r="IIE358" s="10"/>
      <c r="IIF358" s="10"/>
      <c r="IIG358" s="10"/>
      <c r="IIH358" s="10"/>
      <c r="III358" s="10"/>
      <c r="IIJ358" s="10"/>
      <c r="IIK358" s="10"/>
      <c r="IIL358" s="10"/>
      <c r="IIM358" s="10"/>
      <c r="IIN358" s="10"/>
      <c r="IIO358" s="10"/>
      <c r="IIP358" s="10"/>
      <c r="IIQ358" s="10"/>
      <c r="IIR358" s="10"/>
      <c r="IIS358" s="10"/>
      <c r="IIT358" s="10"/>
      <c r="IIU358" s="10"/>
      <c r="IIV358" s="10"/>
      <c r="IIW358" s="10"/>
      <c r="IIX358" s="10"/>
      <c r="IIY358" s="10"/>
      <c r="IIZ358" s="10"/>
      <c r="IJA358" s="10"/>
      <c r="IJB358" s="10"/>
      <c r="IJC358" s="10"/>
      <c r="IJD358" s="10"/>
      <c r="IJE358" s="10"/>
      <c r="IJF358" s="10"/>
      <c r="IJG358" s="10"/>
      <c r="IJH358" s="10"/>
      <c r="IJI358" s="10"/>
      <c r="IJJ358" s="10"/>
      <c r="IJK358" s="10"/>
      <c r="IJL358" s="10"/>
      <c r="IJM358" s="10"/>
      <c r="IJN358" s="10"/>
      <c r="IJO358" s="10"/>
      <c r="IJP358" s="10"/>
      <c r="IJQ358" s="10"/>
      <c r="IJR358" s="10"/>
      <c r="IJS358" s="10"/>
      <c r="IJT358" s="10"/>
      <c r="IJU358" s="10"/>
      <c r="IJV358" s="10"/>
      <c r="IJW358" s="10"/>
      <c r="IJX358" s="10"/>
      <c r="IJY358" s="10"/>
      <c r="IJZ358" s="10"/>
      <c r="IKA358" s="10"/>
      <c r="IKB358" s="10"/>
      <c r="IKC358" s="10"/>
      <c r="IKD358" s="10"/>
      <c r="IKE358" s="10"/>
      <c r="IKF358" s="10"/>
      <c r="IKG358" s="10"/>
      <c r="IKH358" s="10"/>
      <c r="IKI358" s="10"/>
      <c r="IKJ358" s="10"/>
      <c r="IKK358" s="10"/>
      <c r="IKL358" s="10"/>
      <c r="IKM358" s="10"/>
      <c r="IKN358" s="10"/>
      <c r="IKO358" s="10"/>
      <c r="IKP358" s="10"/>
      <c r="IKQ358" s="10"/>
      <c r="IKR358" s="10"/>
      <c r="IKS358" s="10"/>
      <c r="IKT358" s="10"/>
      <c r="IKU358" s="10"/>
      <c r="IKV358" s="10"/>
      <c r="IKW358" s="10"/>
      <c r="IKX358" s="10"/>
      <c r="IKY358" s="10"/>
      <c r="IKZ358" s="10"/>
      <c r="ILA358" s="10"/>
      <c r="ILB358" s="10"/>
      <c r="ILC358" s="10"/>
      <c r="ILD358" s="10"/>
      <c r="ILE358" s="10"/>
      <c r="ILF358" s="10"/>
      <c r="ILG358" s="10"/>
      <c r="ILH358" s="10"/>
      <c r="ILI358" s="10"/>
      <c r="ILJ358" s="10"/>
      <c r="ILK358" s="10"/>
      <c r="ILL358" s="10"/>
      <c r="ILM358" s="10"/>
      <c r="ILN358" s="10"/>
      <c r="ILO358" s="10"/>
      <c r="ILP358" s="10"/>
      <c r="ILQ358" s="10"/>
      <c r="ILR358" s="10"/>
      <c r="ILS358" s="10"/>
      <c r="ILT358" s="10"/>
      <c r="ILU358" s="10"/>
      <c r="ILV358" s="10"/>
      <c r="ILW358" s="10"/>
      <c r="ILX358" s="10"/>
      <c r="ILY358" s="10"/>
      <c r="ILZ358" s="10"/>
      <c r="IMA358" s="10"/>
      <c r="IMB358" s="10"/>
      <c r="IMC358" s="10"/>
      <c r="IMD358" s="10"/>
      <c r="IME358" s="10"/>
      <c r="IMF358" s="10"/>
      <c r="IMG358" s="10"/>
      <c r="IMH358" s="10"/>
      <c r="IMI358" s="10"/>
      <c r="IMJ358" s="10"/>
      <c r="IMK358" s="10"/>
      <c r="IML358" s="10"/>
      <c r="IMM358" s="10"/>
      <c r="IMN358" s="10"/>
      <c r="IMO358" s="10"/>
      <c r="IMP358" s="10"/>
      <c r="IMQ358" s="10"/>
      <c r="IMR358" s="10"/>
      <c r="IMS358" s="10"/>
      <c r="IMT358" s="10"/>
      <c r="IMU358" s="10"/>
      <c r="IMV358" s="10"/>
      <c r="IMW358" s="10"/>
      <c r="IMX358" s="10"/>
      <c r="IMY358" s="10"/>
      <c r="IMZ358" s="10"/>
      <c r="INA358" s="10"/>
      <c r="INB358" s="10"/>
      <c r="INC358" s="10"/>
      <c r="IND358" s="10"/>
      <c r="INE358" s="10"/>
      <c r="INF358" s="10"/>
      <c r="ING358" s="10"/>
      <c r="INH358" s="10"/>
      <c r="INI358" s="10"/>
      <c r="INJ358" s="10"/>
      <c r="INK358" s="10"/>
      <c r="INL358" s="10"/>
      <c r="INM358" s="10"/>
      <c r="INN358" s="10"/>
      <c r="INO358" s="10"/>
      <c r="INP358" s="10"/>
      <c r="INQ358" s="10"/>
      <c r="INR358" s="10"/>
      <c r="INS358" s="10"/>
      <c r="INT358" s="10"/>
      <c r="INU358" s="10"/>
      <c r="INV358" s="10"/>
      <c r="INW358" s="10"/>
      <c r="INX358" s="10"/>
      <c r="INY358" s="10"/>
      <c r="INZ358" s="10"/>
      <c r="IOA358" s="10"/>
      <c r="IOB358" s="10"/>
      <c r="IOC358" s="10"/>
      <c r="IOD358" s="10"/>
      <c r="IOE358" s="10"/>
      <c r="IOF358" s="10"/>
      <c r="IOG358" s="10"/>
      <c r="IOH358" s="10"/>
      <c r="IOI358" s="10"/>
      <c r="IOJ358" s="10"/>
      <c r="IOK358" s="10"/>
      <c r="IOL358" s="10"/>
      <c r="IOM358" s="10"/>
      <c r="ION358" s="10"/>
      <c r="IOO358" s="10"/>
      <c r="IOP358" s="10"/>
      <c r="IOQ358" s="10"/>
      <c r="IOR358" s="10"/>
      <c r="IOS358" s="10"/>
      <c r="IOT358" s="10"/>
      <c r="IOU358" s="10"/>
      <c r="IOV358" s="10"/>
      <c r="IOW358" s="10"/>
      <c r="IOX358" s="10"/>
      <c r="IOY358" s="10"/>
      <c r="IOZ358" s="10"/>
      <c r="IPA358" s="10"/>
      <c r="IPB358" s="10"/>
      <c r="IPC358" s="10"/>
      <c r="IPD358" s="10"/>
      <c r="IPE358" s="10"/>
      <c r="IPF358" s="10"/>
      <c r="IPG358" s="10"/>
      <c r="IPH358" s="10"/>
      <c r="IPI358" s="10"/>
      <c r="IPJ358" s="10"/>
      <c r="IPK358" s="10"/>
      <c r="IPL358" s="10"/>
      <c r="IPM358" s="10"/>
      <c r="IPN358" s="10"/>
      <c r="IPO358" s="10"/>
      <c r="IPP358" s="10"/>
      <c r="IPQ358" s="10"/>
      <c r="IPR358" s="10"/>
      <c r="IPS358" s="10"/>
      <c r="IPT358" s="10"/>
      <c r="IPU358" s="10"/>
      <c r="IPV358" s="10"/>
      <c r="IPW358" s="10"/>
      <c r="IPX358" s="10"/>
      <c r="IPY358" s="10"/>
      <c r="IPZ358" s="10"/>
      <c r="IQA358" s="10"/>
      <c r="IQB358" s="10"/>
      <c r="IQC358" s="10"/>
      <c r="IQD358" s="10"/>
      <c r="IQE358" s="10"/>
      <c r="IQF358" s="10"/>
      <c r="IQG358" s="10"/>
      <c r="IQH358" s="10"/>
      <c r="IQI358" s="10"/>
      <c r="IQJ358" s="10"/>
      <c r="IQK358" s="10"/>
      <c r="IQL358" s="10"/>
      <c r="IQM358" s="10"/>
      <c r="IQN358" s="10"/>
      <c r="IQO358" s="10"/>
      <c r="IQP358" s="10"/>
      <c r="IQQ358" s="10"/>
      <c r="IQR358" s="10"/>
      <c r="IQS358" s="10"/>
      <c r="IQT358" s="10"/>
      <c r="IQU358" s="10"/>
      <c r="IQV358" s="10"/>
      <c r="IQW358" s="10"/>
      <c r="IQX358" s="10"/>
      <c r="IQY358" s="10"/>
      <c r="IQZ358" s="10"/>
      <c r="IRA358" s="10"/>
      <c r="IRB358" s="10"/>
      <c r="IRC358" s="10"/>
      <c r="IRD358" s="10"/>
      <c r="IRE358" s="10"/>
      <c r="IRF358" s="10"/>
      <c r="IRG358" s="10"/>
      <c r="IRH358" s="10"/>
      <c r="IRI358" s="10"/>
      <c r="IRJ358" s="10"/>
      <c r="IRK358" s="10"/>
      <c r="IRL358" s="10"/>
      <c r="IRM358" s="10"/>
      <c r="IRN358" s="10"/>
      <c r="IRO358" s="10"/>
      <c r="IRP358" s="10"/>
      <c r="IRQ358" s="10"/>
      <c r="IRR358" s="10"/>
      <c r="IRS358" s="10"/>
      <c r="IRT358" s="10"/>
      <c r="IRU358" s="10"/>
      <c r="IRV358" s="10"/>
      <c r="IRW358" s="10"/>
      <c r="IRX358" s="10"/>
      <c r="IRY358" s="10"/>
      <c r="IRZ358" s="10"/>
      <c r="ISA358" s="10"/>
      <c r="ISB358" s="10"/>
      <c r="ISC358" s="10"/>
      <c r="ISD358" s="10"/>
      <c r="ISE358" s="10"/>
      <c r="ISF358" s="10"/>
      <c r="ISG358" s="10"/>
      <c r="ISH358" s="10"/>
      <c r="ISI358" s="10"/>
      <c r="ISJ358" s="10"/>
      <c r="ISK358" s="10"/>
      <c r="ISL358" s="10"/>
      <c r="ISM358" s="10"/>
      <c r="ISN358" s="10"/>
      <c r="ISO358" s="10"/>
      <c r="ISP358" s="10"/>
      <c r="ISQ358" s="10"/>
      <c r="ISR358" s="10"/>
      <c r="ISS358" s="10"/>
      <c r="IST358" s="10"/>
      <c r="ISU358" s="10"/>
      <c r="ISV358" s="10"/>
      <c r="ISW358" s="10"/>
      <c r="ISX358" s="10"/>
      <c r="ISY358" s="10"/>
      <c r="ISZ358" s="10"/>
      <c r="ITA358" s="10"/>
      <c r="ITB358" s="10"/>
      <c r="ITC358" s="10"/>
      <c r="ITD358" s="10"/>
      <c r="ITE358" s="10"/>
      <c r="ITF358" s="10"/>
      <c r="ITG358" s="10"/>
      <c r="ITH358" s="10"/>
      <c r="ITI358" s="10"/>
      <c r="ITJ358" s="10"/>
      <c r="ITK358" s="10"/>
      <c r="ITL358" s="10"/>
      <c r="ITM358" s="10"/>
      <c r="ITN358" s="10"/>
      <c r="ITO358" s="10"/>
      <c r="ITP358" s="10"/>
      <c r="ITQ358" s="10"/>
      <c r="ITR358" s="10"/>
      <c r="ITS358" s="10"/>
      <c r="ITT358" s="10"/>
      <c r="ITU358" s="10"/>
      <c r="ITV358" s="10"/>
      <c r="ITW358" s="10"/>
      <c r="ITX358" s="10"/>
      <c r="ITY358" s="10"/>
      <c r="ITZ358" s="10"/>
      <c r="IUA358" s="10"/>
      <c r="IUB358" s="10"/>
      <c r="IUC358" s="10"/>
      <c r="IUD358" s="10"/>
      <c r="IUE358" s="10"/>
      <c r="IUF358" s="10"/>
      <c r="IUG358" s="10"/>
      <c r="IUH358" s="10"/>
      <c r="IUI358" s="10"/>
      <c r="IUJ358" s="10"/>
      <c r="IUK358" s="10"/>
      <c r="IUL358" s="10"/>
      <c r="IUM358" s="10"/>
      <c r="IUN358" s="10"/>
      <c r="IUO358" s="10"/>
      <c r="IUP358" s="10"/>
      <c r="IUQ358" s="10"/>
      <c r="IUR358" s="10"/>
      <c r="IUS358" s="10"/>
      <c r="IUT358" s="10"/>
      <c r="IUU358" s="10"/>
      <c r="IUV358" s="10"/>
      <c r="IUW358" s="10"/>
      <c r="IUX358" s="10"/>
      <c r="IUY358" s="10"/>
      <c r="IUZ358" s="10"/>
      <c r="IVA358" s="10"/>
      <c r="IVB358" s="10"/>
      <c r="IVC358" s="10"/>
      <c r="IVD358" s="10"/>
      <c r="IVE358" s="10"/>
      <c r="IVF358" s="10"/>
      <c r="IVG358" s="10"/>
      <c r="IVH358" s="10"/>
      <c r="IVI358" s="10"/>
      <c r="IVJ358" s="10"/>
      <c r="IVK358" s="10"/>
      <c r="IVL358" s="10"/>
      <c r="IVM358" s="10"/>
      <c r="IVN358" s="10"/>
      <c r="IVO358" s="10"/>
      <c r="IVP358" s="10"/>
      <c r="IVQ358" s="10"/>
      <c r="IVR358" s="10"/>
      <c r="IVS358" s="10"/>
      <c r="IVT358" s="10"/>
      <c r="IVU358" s="10"/>
      <c r="IVV358" s="10"/>
      <c r="IVW358" s="10"/>
      <c r="IVX358" s="10"/>
      <c r="IVY358" s="10"/>
      <c r="IVZ358" s="10"/>
      <c r="IWA358" s="10"/>
      <c r="IWB358" s="10"/>
      <c r="IWC358" s="10"/>
      <c r="IWD358" s="10"/>
      <c r="IWE358" s="10"/>
      <c r="IWF358" s="10"/>
      <c r="IWG358" s="10"/>
      <c r="IWH358" s="10"/>
      <c r="IWI358" s="10"/>
      <c r="IWJ358" s="10"/>
      <c r="IWK358" s="10"/>
      <c r="IWL358" s="10"/>
      <c r="IWM358" s="10"/>
      <c r="IWN358" s="10"/>
      <c r="IWO358" s="10"/>
      <c r="IWP358" s="10"/>
      <c r="IWQ358" s="10"/>
      <c r="IWR358" s="10"/>
      <c r="IWS358" s="10"/>
      <c r="IWT358" s="10"/>
      <c r="IWU358" s="10"/>
      <c r="IWV358" s="10"/>
      <c r="IWW358" s="10"/>
      <c r="IWX358" s="10"/>
      <c r="IWY358" s="10"/>
      <c r="IWZ358" s="10"/>
      <c r="IXA358" s="10"/>
      <c r="IXB358" s="10"/>
      <c r="IXC358" s="10"/>
      <c r="IXD358" s="10"/>
      <c r="IXE358" s="10"/>
      <c r="IXF358" s="10"/>
      <c r="IXG358" s="10"/>
      <c r="IXH358" s="10"/>
      <c r="IXI358" s="10"/>
      <c r="IXJ358" s="10"/>
      <c r="IXK358" s="10"/>
      <c r="IXL358" s="10"/>
      <c r="IXM358" s="10"/>
      <c r="IXN358" s="10"/>
      <c r="IXO358" s="10"/>
      <c r="IXP358" s="10"/>
      <c r="IXQ358" s="10"/>
      <c r="IXR358" s="10"/>
      <c r="IXS358" s="10"/>
      <c r="IXT358" s="10"/>
      <c r="IXU358" s="10"/>
      <c r="IXV358" s="10"/>
      <c r="IXW358" s="10"/>
      <c r="IXX358" s="10"/>
      <c r="IXY358" s="10"/>
      <c r="IXZ358" s="10"/>
      <c r="IYA358" s="10"/>
      <c r="IYB358" s="10"/>
      <c r="IYC358" s="10"/>
      <c r="IYD358" s="10"/>
      <c r="IYE358" s="10"/>
      <c r="IYF358" s="10"/>
      <c r="IYG358" s="10"/>
      <c r="IYH358" s="10"/>
      <c r="IYI358" s="10"/>
      <c r="IYJ358" s="10"/>
      <c r="IYK358" s="10"/>
      <c r="IYL358" s="10"/>
      <c r="IYM358" s="10"/>
      <c r="IYN358" s="10"/>
      <c r="IYO358" s="10"/>
      <c r="IYP358" s="10"/>
      <c r="IYQ358" s="10"/>
      <c r="IYR358" s="10"/>
      <c r="IYS358" s="10"/>
      <c r="IYT358" s="10"/>
      <c r="IYU358" s="10"/>
      <c r="IYV358" s="10"/>
      <c r="IYW358" s="10"/>
      <c r="IYX358" s="10"/>
      <c r="IYY358" s="10"/>
      <c r="IYZ358" s="10"/>
      <c r="IZA358" s="10"/>
      <c r="IZB358" s="10"/>
      <c r="IZC358" s="10"/>
      <c r="IZD358" s="10"/>
      <c r="IZE358" s="10"/>
      <c r="IZF358" s="10"/>
      <c r="IZG358" s="10"/>
      <c r="IZH358" s="10"/>
      <c r="IZI358" s="10"/>
      <c r="IZJ358" s="10"/>
      <c r="IZK358" s="10"/>
      <c r="IZL358" s="10"/>
      <c r="IZM358" s="10"/>
      <c r="IZN358" s="10"/>
      <c r="IZO358" s="10"/>
      <c r="IZP358" s="10"/>
      <c r="IZQ358" s="10"/>
      <c r="IZR358" s="10"/>
      <c r="IZS358" s="10"/>
      <c r="IZT358" s="10"/>
      <c r="IZU358" s="10"/>
      <c r="IZV358" s="10"/>
      <c r="IZW358" s="10"/>
      <c r="IZX358" s="10"/>
      <c r="IZY358" s="10"/>
      <c r="IZZ358" s="10"/>
      <c r="JAA358" s="10"/>
      <c r="JAB358" s="10"/>
      <c r="JAC358" s="10"/>
      <c r="JAD358" s="10"/>
      <c r="JAE358" s="10"/>
      <c r="JAF358" s="10"/>
      <c r="JAG358" s="10"/>
      <c r="JAH358" s="10"/>
      <c r="JAI358" s="10"/>
      <c r="JAJ358" s="10"/>
      <c r="JAK358" s="10"/>
      <c r="JAL358" s="10"/>
      <c r="JAM358" s="10"/>
      <c r="JAN358" s="10"/>
      <c r="JAO358" s="10"/>
      <c r="JAP358" s="10"/>
      <c r="JAQ358" s="10"/>
      <c r="JAR358" s="10"/>
      <c r="JAS358" s="10"/>
      <c r="JAT358" s="10"/>
      <c r="JAU358" s="10"/>
      <c r="JAV358" s="10"/>
      <c r="JAW358" s="10"/>
      <c r="JAX358" s="10"/>
      <c r="JAY358" s="10"/>
      <c r="JAZ358" s="10"/>
      <c r="JBA358" s="10"/>
      <c r="JBB358" s="10"/>
      <c r="JBC358" s="10"/>
      <c r="JBD358" s="10"/>
      <c r="JBE358" s="10"/>
      <c r="JBF358" s="10"/>
      <c r="JBG358" s="10"/>
      <c r="JBH358" s="10"/>
      <c r="JBI358" s="10"/>
      <c r="JBJ358" s="10"/>
      <c r="JBK358" s="10"/>
      <c r="JBL358" s="10"/>
      <c r="JBM358" s="10"/>
      <c r="JBN358" s="10"/>
      <c r="JBO358" s="10"/>
      <c r="JBP358" s="10"/>
      <c r="JBQ358" s="10"/>
      <c r="JBR358" s="10"/>
      <c r="JBS358" s="10"/>
      <c r="JBT358" s="10"/>
      <c r="JBU358" s="10"/>
      <c r="JBV358" s="10"/>
      <c r="JBW358" s="10"/>
      <c r="JBX358" s="10"/>
      <c r="JBY358" s="10"/>
      <c r="JBZ358" s="10"/>
      <c r="JCA358" s="10"/>
      <c r="JCB358" s="10"/>
      <c r="JCC358" s="10"/>
      <c r="JCD358" s="10"/>
      <c r="JCE358" s="10"/>
      <c r="JCF358" s="10"/>
      <c r="JCG358" s="10"/>
      <c r="JCH358" s="10"/>
      <c r="JCI358" s="10"/>
      <c r="JCJ358" s="10"/>
      <c r="JCK358" s="10"/>
      <c r="JCL358" s="10"/>
      <c r="JCM358" s="10"/>
      <c r="JCN358" s="10"/>
      <c r="JCO358" s="10"/>
      <c r="JCP358" s="10"/>
      <c r="JCQ358" s="10"/>
      <c r="JCR358" s="10"/>
      <c r="JCS358" s="10"/>
      <c r="JCT358" s="10"/>
      <c r="JCU358" s="10"/>
      <c r="JCV358" s="10"/>
      <c r="JCW358" s="10"/>
      <c r="JCX358" s="10"/>
      <c r="JCY358" s="10"/>
      <c r="JCZ358" s="10"/>
      <c r="JDA358" s="10"/>
      <c r="JDB358" s="10"/>
      <c r="JDC358" s="10"/>
      <c r="JDD358" s="10"/>
      <c r="JDE358" s="10"/>
      <c r="JDF358" s="10"/>
      <c r="JDG358" s="10"/>
      <c r="JDH358" s="10"/>
      <c r="JDI358" s="10"/>
      <c r="JDJ358" s="10"/>
      <c r="JDK358" s="10"/>
      <c r="JDL358" s="10"/>
      <c r="JDM358" s="10"/>
      <c r="JDN358" s="10"/>
      <c r="JDO358" s="10"/>
      <c r="JDP358" s="10"/>
      <c r="JDQ358" s="10"/>
      <c r="JDR358" s="10"/>
      <c r="JDS358" s="10"/>
      <c r="JDT358" s="10"/>
      <c r="JDU358" s="10"/>
      <c r="JDV358" s="10"/>
      <c r="JDW358" s="10"/>
      <c r="JDX358" s="10"/>
      <c r="JDY358" s="10"/>
      <c r="JDZ358" s="10"/>
      <c r="JEA358" s="10"/>
      <c r="JEB358" s="10"/>
      <c r="JEC358" s="10"/>
      <c r="JED358" s="10"/>
      <c r="JEE358" s="10"/>
      <c r="JEF358" s="10"/>
      <c r="JEG358" s="10"/>
      <c r="JEH358" s="10"/>
      <c r="JEI358" s="10"/>
      <c r="JEJ358" s="10"/>
      <c r="JEK358" s="10"/>
      <c r="JEL358" s="10"/>
      <c r="JEM358" s="10"/>
      <c r="JEN358" s="10"/>
      <c r="JEO358" s="10"/>
      <c r="JEP358" s="10"/>
      <c r="JEQ358" s="10"/>
      <c r="JER358" s="10"/>
      <c r="JES358" s="10"/>
      <c r="JET358" s="10"/>
      <c r="JEU358" s="10"/>
      <c r="JEV358" s="10"/>
      <c r="JEW358" s="10"/>
      <c r="JEX358" s="10"/>
      <c r="JEY358" s="10"/>
      <c r="JEZ358" s="10"/>
      <c r="JFA358" s="10"/>
      <c r="JFB358" s="10"/>
      <c r="JFC358" s="10"/>
      <c r="JFD358" s="10"/>
      <c r="JFE358" s="10"/>
      <c r="JFF358" s="10"/>
      <c r="JFG358" s="10"/>
      <c r="JFH358" s="10"/>
      <c r="JFI358" s="10"/>
      <c r="JFJ358" s="10"/>
      <c r="JFK358" s="10"/>
      <c r="JFL358" s="10"/>
      <c r="JFM358" s="10"/>
      <c r="JFN358" s="10"/>
      <c r="JFO358" s="10"/>
      <c r="JFP358" s="10"/>
      <c r="JFQ358" s="10"/>
      <c r="JFR358" s="10"/>
      <c r="JFS358" s="10"/>
      <c r="JFT358" s="10"/>
      <c r="JFU358" s="10"/>
      <c r="JFV358" s="10"/>
      <c r="JFW358" s="10"/>
      <c r="JFX358" s="10"/>
      <c r="JFY358" s="10"/>
      <c r="JFZ358" s="10"/>
      <c r="JGA358" s="10"/>
      <c r="JGB358" s="10"/>
      <c r="JGC358" s="10"/>
      <c r="JGD358" s="10"/>
      <c r="JGE358" s="10"/>
      <c r="JGF358" s="10"/>
      <c r="JGG358" s="10"/>
      <c r="JGH358" s="10"/>
      <c r="JGI358" s="10"/>
      <c r="JGJ358" s="10"/>
      <c r="JGK358" s="10"/>
      <c r="JGL358" s="10"/>
      <c r="JGM358" s="10"/>
      <c r="JGN358" s="10"/>
      <c r="JGO358" s="10"/>
      <c r="JGP358" s="10"/>
      <c r="JGQ358" s="10"/>
      <c r="JGR358" s="10"/>
      <c r="JGS358" s="10"/>
      <c r="JGT358" s="10"/>
      <c r="JGU358" s="10"/>
      <c r="JGV358" s="10"/>
      <c r="JGW358" s="10"/>
      <c r="JGX358" s="10"/>
      <c r="JGY358" s="10"/>
      <c r="JGZ358" s="10"/>
      <c r="JHA358" s="10"/>
      <c r="JHB358" s="10"/>
      <c r="JHC358" s="10"/>
      <c r="JHD358" s="10"/>
      <c r="JHE358" s="10"/>
      <c r="JHF358" s="10"/>
      <c r="JHG358" s="10"/>
      <c r="JHH358" s="10"/>
      <c r="JHI358" s="10"/>
      <c r="JHJ358" s="10"/>
      <c r="JHK358" s="10"/>
      <c r="JHL358" s="10"/>
      <c r="JHM358" s="10"/>
      <c r="JHN358" s="10"/>
      <c r="JHO358" s="10"/>
      <c r="JHP358" s="10"/>
      <c r="JHQ358" s="10"/>
      <c r="JHR358" s="10"/>
      <c r="JHS358" s="10"/>
      <c r="JHT358" s="10"/>
      <c r="JHU358" s="10"/>
      <c r="JHV358" s="10"/>
      <c r="JHW358" s="10"/>
      <c r="JHX358" s="10"/>
      <c r="JHY358" s="10"/>
      <c r="JHZ358" s="10"/>
      <c r="JIA358" s="10"/>
      <c r="JIB358" s="10"/>
      <c r="JIC358" s="10"/>
      <c r="JID358" s="10"/>
      <c r="JIE358" s="10"/>
      <c r="JIF358" s="10"/>
      <c r="JIG358" s="10"/>
      <c r="JIH358" s="10"/>
      <c r="JII358" s="10"/>
      <c r="JIJ358" s="10"/>
      <c r="JIK358" s="10"/>
      <c r="JIL358" s="10"/>
      <c r="JIM358" s="10"/>
      <c r="JIN358" s="10"/>
      <c r="JIO358" s="10"/>
      <c r="JIP358" s="10"/>
      <c r="JIQ358" s="10"/>
      <c r="JIR358" s="10"/>
      <c r="JIS358" s="10"/>
      <c r="JIT358" s="10"/>
      <c r="JIU358" s="10"/>
      <c r="JIV358" s="10"/>
      <c r="JIW358" s="10"/>
      <c r="JIX358" s="10"/>
      <c r="JIY358" s="10"/>
      <c r="JIZ358" s="10"/>
      <c r="JJA358" s="10"/>
      <c r="JJB358" s="10"/>
      <c r="JJC358" s="10"/>
      <c r="JJD358" s="10"/>
      <c r="JJE358" s="10"/>
      <c r="JJF358" s="10"/>
      <c r="JJG358" s="10"/>
      <c r="JJH358" s="10"/>
      <c r="JJI358" s="10"/>
      <c r="JJJ358" s="10"/>
      <c r="JJK358" s="10"/>
      <c r="JJL358" s="10"/>
      <c r="JJM358" s="10"/>
      <c r="JJN358" s="10"/>
      <c r="JJO358" s="10"/>
      <c r="JJP358" s="10"/>
      <c r="JJQ358" s="10"/>
      <c r="JJR358" s="10"/>
      <c r="JJS358" s="10"/>
      <c r="JJT358" s="10"/>
      <c r="JJU358" s="10"/>
      <c r="JJV358" s="10"/>
      <c r="JJW358" s="10"/>
      <c r="JJX358" s="10"/>
      <c r="JJY358" s="10"/>
      <c r="JJZ358" s="10"/>
      <c r="JKA358" s="10"/>
      <c r="JKB358" s="10"/>
      <c r="JKC358" s="10"/>
      <c r="JKD358" s="10"/>
      <c r="JKE358" s="10"/>
      <c r="JKF358" s="10"/>
      <c r="JKG358" s="10"/>
      <c r="JKH358" s="10"/>
      <c r="JKI358" s="10"/>
      <c r="JKJ358" s="10"/>
      <c r="JKK358" s="10"/>
      <c r="JKL358" s="10"/>
      <c r="JKM358" s="10"/>
      <c r="JKN358" s="10"/>
      <c r="JKO358" s="10"/>
      <c r="JKP358" s="10"/>
      <c r="JKQ358" s="10"/>
      <c r="JKR358" s="10"/>
      <c r="JKS358" s="10"/>
      <c r="JKT358" s="10"/>
      <c r="JKU358" s="10"/>
      <c r="JKV358" s="10"/>
      <c r="JKW358" s="10"/>
      <c r="JKX358" s="10"/>
      <c r="JKY358" s="10"/>
      <c r="JKZ358" s="10"/>
      <c r="JLA358" s="10"/>
      <c r="JLB358" s="10"/>
      <c r="JLC358" s="10"/>
      <c r="JLD358" s="10"/>
      <c r="JLE358" s="10"/>
      <c r="JLF358" s="10"/>
      <c r="JLG358" s="10"/>
      <c r="JLH358" s="10"/>
      <c r="JLI358" s="10"/>
      <c r="JLJ358" s="10"/>
      <c r="JLK358" s="10"/>
      <c r="JLL358" s="10"/>
      <c r="JLM358" s="10"/>
      <c r="JLN358" s="10"/>
      <c r="JLO358" s="10"/>
      <c r="JLP358" s="10"/>
      <c r="JLQ358" s="10"/>
      <c r="JLR358" s="10"/>
      <c r="JLS358" s="10"/>
      <c r="JLT358" s="10"/>
      <c r="JLU358" s="10"/>
      <c r="JLV358" s="10"/>
      <c r="JLW358" s="10"/>
      <c r="JLX358" s="10"/>
      <c r="JLY358" s="10"/>
      <c r="JLZ358" s="10"/>
      <c r="JMA358" s="10"/>
      <c r="JMB358" s="10"/>
      <c r="JMC358" s="10"/>
      <c r="JMD358" s="10"/>
      <c r="JME358" s="10"/>
      <c r="JMF358" s="10"/>
      <c r="JMG358" s="10"/>
      <c r="JMH358" s="10"/>
      <c r="JMI358" s="10"/>
      <c r="JMJ358" s="10"/>
      <c r="JMK358" s="10"/>
      <c r="JML358" s="10"/>
      <c r="JMM358" s="10"/>
      <c r="JMN358" s="10"/>
      <c r="JMO358" s="10"/>
      <c r="JMP358" s="10"/>
      <c r="JMQ358" s="10"/>
      <c r="JMR358" s="10"/>
      <c r="JMS358" s="10"/>
      <c r="JMT358" s="10"/>
      <c r="JMU358" s="10"/>
      <c r="JMV358" s="10"/>
      <c r="JMW358" s="10"/>
      <c r="JMX358" s="10"/>
      <c r="JMY358" s="10"/>
      <c r="JMZ358" s="10"/>
      <c r="JNA358" s="10"/>
      <c r="JNB358" s="10"/>
      <c r="JNC358" s="10"/>
      <c r="JND358" s="10"/>
      <c r="JNE358" s="10"/>
      <c r="JNF358" s="10"/>
      <c r="JNG358" s="10"/>
      <c r="JNH358" s="10"/>
      <c r="JNI358" s="10"/>
      <c r="JNJ358" s="10"/>
      <c r="JNK358" s="10"/>
      <c r="JNL358" s="10"/>
      <c r="JNM358" s="10"/>
      <c r="JNN358" s="10"/>
      <c r="JNO358" s="10"/>
      <c r="JNP358" s="10"/>
      <c r="JNQ358" s="10"/>
      <c r="JNR358" s="10"/>
      <c r="JNS358" s="10"/>
      <c r="JNT358" s="10"/>
      <c r="JNU358" s="10"/>
      <c r="JNV358" s="10"/>
      <c r="JNW358" s="10"/>
      <c r="JNX358" s="10"/>
      <c r="JNY358" s="10"/>
      <c r="JNZ358" s="10"/>
      <c r="JOA358" s="10"/>
      <c r="JOB358" s="10"/>
      <c r="JOC358" s="10"/>
      <c r="JOD358" s="10"/>
      <c r="JOE358" s="10"/>
      <c r="JOF358" s="10"/>
      <c r="JOG358" s="10"/>
      <c r="JOH358" s="10"/>
      <c r="JOI358" s="10"/>
      <c r="JOJ358" s="10"/>
      <c r="JOK358" s="10"/>
      <c r="JOL358" s="10"/>
      <c r="JOM358" s="10"/>
      <c r="JON358" s="10"/>
      <c r="JOO358" s="10"/>
      <c r="JOP358" s="10"/>
      <c r="JOQ358" s="10"/>
      <c r="JOR358" s="10"/>
      <c r="JOS358" s="10"/>
      <c r="JOT358" s="10"/>
      <c r="JOU358" s="10"/>
      <c r="JOV358" s="10"/>
      <c r="JOW358" s="10"/>
      <c r="JOX358" s="10"/>
      <c r="JOY358" s="10"/>
      <c r="JOZ358" s="10"/>
      <c r="JPA358" s="10"/>
      <c r="JPB358" s="10"/>
      <c r="JPC358" s="10"/>
      <c r="JPD358" s="10"/>
      <c r="JPE358" s="10"/>
      <c r="JPF358" s="10"/>
      <c r="JPG358" s="10"/>
      <c r="JPH358" s="10"/>
      <c r="JPI358" s="10"/>
      <c r="JPJ358" s="10"/>
      <c r="JPK358" s="10"/>
      <c r="JPL358" s="10"/>
      <c r="JPM358" s="10"/>
      <c r="JPN358" s="10"/>
      <c r="JPO358" s="10"/>
      <c r="JPP358" s="10"/>
      <c r="JPQ358" s="10"/>
      <c r="JPR358" s="10"/>
      <c r="JPS358" s="10"/>
      <c r="JPT358" s="10"/>
      <c r="JPU358" s="10"/>
      <c r="JPV358" s="10"/>
      <c r="JPW358" s="10"/>
      <c r="JPX358" s="10"/>
      <c r="JPY358" s="10"/>
      <c r="JPZ358" s="10"/>
      <c r="JQA358" s="10"/>
      <c r="JQB358" s="10"/>
      <c r="JQC358" s="10"/>
      <c r="JQD358" s="10"/>
      <c r="JQE358" s="10"/>
      <c r="JQF358" s="10"/>
      <c r="JQG358" s="10"/>
      <c r="JQH358" s="10"/>
      <c r="JQI358" s="10"/>
      <c r="JQJ358" s="10"/>
      <c r="JQK358" s="10"/>
      <c r="JQL358" s="10"/>
      <c r="JQM358" s="10"/>
      <c r="JQN358" s="10"/>
      <c r="JQO358" s="10"/>
      <c r="JQP358" s="10"/>
      <c r="JQQ358" s="10"/>
      <c r="JQR358" s="10"/>
      <c r="JQS358" s="10"/>
      <c r="JQT358" s="10"/>
      <c r="JQU358" s="10"/>
      <c r="JQV358" s="10"/>
      <c r="JQW358" s="10"/>
      <c r="JQX358" s="10"/>
      <c r="JQY358" s="10"/>
      <c r="JQZ358" s="10"/>
      <c r="JRA358" s="10"/>
      <c r="JRB358" s="10"/>
      <c r="JRC358" s="10"/>
      <c r="JRD358" s="10"/>
      <c r="JRE358" s="10"/>
      <c r="JRF358" s="10"/>
      <c r="JRG358" s="10"/>
      <c r="JRH358" s="10"/>
      <c r="JRI358" s="10"/>
      <c r="JRJ358" s="10"/>
      <c r="JRK358" s="10"/>
      <c r="JRL358" s="10"/>
      <c r="JRM358" s="10"/>
      <c r="JRN358" s="10"/>
      <c r="JRO358" s="10"/>
      <c r="JRP358" s="10"/>
      <c r="JRQ358" s="10"/>
      <c r="JRR358" s="10"/>
      <c r="JRS358" s="10"/>
      <c r="JRT358" s="10"/>
      <c r="JRU358" s="10"/>
      <c r="JRV358" s="10"/>
      <c r="JRW358" s="10"/>
      <c r="JRX358" s="10"/>
      <c r="JRY358" s="10"/>
      <c r="JRZ358" s="10"/>
      <c r="JSA358" s="10"/>
      <c r="JSB358" s="10"/>
      <c r="JSC358" s="10"/>
      <c r="JSD358" s="10"/>
      <c r="JSE358" s="10"/>
      <c r="JSF358" s="10"/>
      <c r="JSG358" s="10"/>
      <c r="JSH358" s="10"/>
      <c r="JSI358" s="10"/>
      <c r="JSJ358" s="10"/>
      <c r="JSK358" s="10"/>
      <c r="JSL358" s="10"/>
      <c r="JSM358" s="10"/>
      <c r="JSN358" s="10"/>
      <c r="JSO358" s="10"/>
      <c r="JSP358" s="10"/>
      <c r="JSQ358" s="10"/>
      <c r="JSR358" s="10"/>
      <c r="JSS358" s="10"/>
      <c r="JST358" s="10"/>
      <c r="JSU358" s="10"/>
      <c r="JSV358" s="10"/>
      <c r="JSW358" s="10"/>
      <c r="JSX358" s="10"/>
      <c r="JSY358" s="10"/>
      <c r="JSZ358" s="10"/>
      <c r="JTA358" s="10"/>
      <c r="JTB358" s="10"/>
      <c r="JTC358" s="10"/>
      <c r="JTD358" s="10"/>
      <c r="JTE358" s="10"/>
      <c r="JTF358" s="10"/>
      <c r="JTG358" s="10"/>
      <c r="JTH358" s="10"/>
      <c r="JTI358" s="10"/>
      <c r="JTJ358" s="10"/>
      <c r="JTK358" s="10"/>
      <c r="JTL358" s="10"/>
      <c r="JTM358" s="10"/>
      <c r="JTN358" s="10"/>
      <c r="JTO358" s="10"/>
      <c r="JTP358" s="10"/>
      <c r="JTQ358" s="10"/>
      <c r="JTR358" s="10"/>
      <c r="JTS358" s="10"/>
      <c r="JTT358" s="10"/>
      <c r="JTU358" s="10"/>
      <c r="JTV358" s="10"/>
      <c r="JTW358" s="10"/>
      <c r="JTX358" s="10"/>
      <c r="JTY358" s="10"/>
      <c r="JTZ358" s="10"/>
      <c r="JUA358" s="10"/>
      <c r="JUB358" s="10"/>
      <c r="JUC358" s="10"/>
      <c r="JUD358" s="10"/>
      <c r="JUE358" s="10"/>
      <c r="JUF358" s="10"/>
      <c r="JUG358" s="10"/>
      <c r="JUH358" s="10"/>
      <c r="JUI358" s="10"/>
      <c r="JUJ358" s="10"/>
      <c r="JUK358" s="10"/>
      <c r="JUL358" s="10"/>
      <c r="JUM358" s="10"/>
      <c r="JUN358" s="10"/>
      <c r="JUO358" s="10"/>
      <c r="JUP358" s="10"/>
      <c r="JUQ358" s="10"/>
      <c r="JUR358" s="10"/>
      <c r="JUS358" s="10"/>
      <c r="JUT358" s="10"/>
      <c r="JUU358" s="10"/>
      <c r="JUV358" s="10"/>
      <c r="JUW358" s="10"/>
      <c r="JUX358" s="10"/>
      <c r="JUY358" s="10"/>
      <c r="JUZ358" s="10"/>
      <c r="JVA358" s="10"/>
      <c r="JVB358" s="10"/>
      <c r="JVC358" s="10"/>
      <c r="JVD358" s="10"/>
      <c r="JVE358" s="10"/>
      <c r="JVF358" s="10"/>
      <c r="JVG358" s="10"/>
      <c r="JVH358" s="10"/>
      <c r="JVI358" s="10"/>
      <c r="JVJ358" s="10"/>
      <c r="JVK358" s="10"/>
      <c r="JVL358" s="10"/>
      <c r="JVM358" s="10"/>
      <c r="JVN358" s="10"/>
      <c r="JVO358" s="10"/>
      <c r="JVP358" s="10"/>
      <c r="JVQ358" s="10"/>
      <c r="JVR358" s="10"/>
      <c r="JVS358" s="10"/>
      <c r="JVT358" s="10"/>
      <c r="JVU358" s="10"/>
      <c r="JVV358" s="10"/>
      <c r="JVW358" s="10"/>
      <c r="JVX358" s="10"/>
      <c r="JVY358" s="10"/>
      <c r="JVZ358" s="10"/>
      <c r="JWA358" s="10"/>
      <c r="JWB358" s="10"/>
      <c r="JWC358" s="10"/>
      <c r="JWD358" s="10"/>
      <c r="JWE358" s="10"/>
      <c r="JWF358" s="10"/>
      <c r="JWG358" s="10"/>
      <c r="JWH358" s="10"/>
      <c r="JWI358" s="10"/>
      <c r="JWJ358" s="10"/>
      <c r="JWK358" s="10"/>
      <c r="JWL358" s="10"/>
      <c r="JWM358" s="10"/>
      <c r="JWN358" s="10"/>
      <c r="JWO358" s="10"/>
      <c r="JWP358" s="10"/>
      <c r="JWQ358" s="10"/>
      <c r="JWR358" s="10"/>
      <c r="JWS358" s="10"/>
      <c r="JWT358" s="10"/>
      <c r="JWU358" s="10"/>
      <c r="JWV358" s="10"/>
      <c r="JWW358" s="10"/>
      <c r="JWX358" s="10"/>
      <c r="JWY358" s="10"/>
      <c r="JWZ358" s="10"/>
      <c r="JXA358" s="10"/>
      <c r="JXB358" s="10"/>
      <c r="JXC358" s="10"/>
      <c r="JXD358" s="10"/>
      <c r="JXE358" s="10"/>
      <c r="JXF358" s="10"/>
      <c r="JXG358" s="10"/>
      <c r="JXH358" s="10"/>
      <c r="JXI358" s="10"/>
      <c r="JXJ358" s="10"/>
      <c r="JXK358" s="10"/>
      <c r="JXL358" s="10"/>
      <c r="JXM358" s="10"/>
      <c r="JXN358" s="10"/>
      <c r="JXO358" s="10"/>
      <c r="JXP358" s="10"/>
      <c r="JXQ358" s="10"/>
      <c r="JXR358" s="10"/>
      <c r="JXS358" s="10"/>
      <c r="JXT358" s="10"/>
      <c r="JXU358" s="10"/>
      <c r="JXV358" s="10"/>
      <c r="JXW358" s="10"/>
      <c r="JXX358" s="10"/>
      <c r="JXY358" s="10"/>
      <c r="JXZ358" s="10"/>
      <c r="JYA358" s="10"/>
      <c r="JYB358" s="10"/>
      <c r="JYC358" s="10"/>
      <c r="JYD358" s="10"/>
      <c r="JYE358" s="10"/>
      <c r="JYF358" s="10"/>
      <c r="JYG358" s="10"/>
      <c r="JYH358" s="10"/>
      <c r="JYI358" s="10"/>
      <c r="JYJ358" s="10"/>
      <c r="JYK358" s="10"/>
      <c r="JYL358" s="10"/>
      <c r="JYM358" s="10"/>
      <c r="JYN358" s="10"/>
      <c r="JYO358" s="10"/>
      <c r="JYP358" s="10"/>
      <c r="JYQ358" s="10"/>
      <c r="JYR358" s="10"/>
      <c r="JYS358" s="10"/>
      <c r="JYT358" s="10"/>
      <c r="JYU358" s="10"/>
      <c r="JYV358" s="10"/>
      <c r="JYW358" s="10"/>
      <c r="JYX358" s="10"/>
      <c r="JYY358" s="10"/>
      <c r="JYZ358" s="10"/>
      <c r="JZA358" s="10"/>
      <c r="JZB358" s="10"/>
      <c r="JZC358" s="10"/>
      <c r="JZD358" s="10"/>
      <c r="JZE358" s="10"/>
      <c r="JZF358" s="10"/>
      <c r="JZG358" s="10"/>
      <c r="JZH358" s="10"/>
      <c r="JZI358" s="10"/>
      <c r="JZJ358" s="10"/>
      <c r="JZK358" s="10"/>
      <c r="JZL358" s="10"/>
      <c r="JZM358" s="10"/>
      <c r="JZN358" s="10"/>
      <c r="JZO358" s="10"/>
      <c r="JZP358" s="10"/>
      <c r="JZQ358" s="10"/>
      <c r="JZR358" s="10"/>
      <c r="JZS358" s="10"/>
      <c r="JZT358" s="10"/>
      <c r="JZU358" s="10"/>
      <c r="JZV358" s="10"/>
      <c r="JZW358" s="10"/>
      <c r="JZX358" s="10"/>
      <c r="JZY358" s="10"/>
      <c r="JZZ358" s="10"/>
      <c r="KAA358" s="10"/>
      <c r="KAB358" s="10"/>
      <c r="KAC358" s="10"/>
      <c r="KAD358" s="10"/>
      <c r="KAE358" s="10"/>
      <c r="KAF358" s="10"/>
      <c r="KAG358" s="10"/>
      <c r="KAH358" s="10"/>
      <c r="KAI358" s="10"/>
      <c r="KAJ358" s="10"/>
      <c r="KAK358" s="10"/>
      <c r="KAL358" s="10"/>
      <c r="KAM358" s="10"/>
      <c r="KAN358" s="10"/>
      <c r="KAO358" s="10"/>
      <c r="KAP358" s="10"/>
      <c r="KAQ358" s="10"/>
      <c r="KAR358" s="10"/>
      <c r="KAS358" s="10"/>
      <c r="KAT358" s="10"/>
      <c r="KAU358" s="10"/>
      <c r="KAV358" s="10"/>
      <c r="KAW358" s="10"/>
      <c r="KAX358" s="10"/>
      <c r="KAY358" s="10"/>
      <c r="KAZ358" s="10"/>
      <c r="KBA358" s="10"/>
      <c r="KBB358" s="10"/>
      <c r="KBC358" s="10"/>
      <c r="KBD358" s="10"/>
      <c r="KBE358" s="10"/>
      <c r="KBF358" s="10"/>
      <c r="KBG358" s="10"/>
      <c r="KBH358" s="10"/>
      <c r="KBI358" s="10"/>
      <c r="KBJ358" s="10"/>
      <c r="KBK358" s="10"/>
      <c r="KBL358" s="10"/>
      <c r="KBM358" s="10"/>
      <c r="KBN358" s="10"/>
      <c r="KBO358" s="10"/>
      <c r="KBP358" s="10"/>
      <c r="KBQ358" s="10"/>
      <c r="KBR358" s="10"/>
      <c r="KBS358" s="10"/>
      <c r="KBT358" s="10"/>
      <c r="KBU358" s="10"/>
      <c r="KBV358" s="10"/>
      <c r="KBW358" s="10"/>
      <c r="KBX358" s="10"/>
      <c r="KBY358" s="10"/>
      <c r="KBZ358" s="10"/>
      <c r="KCA358" s="10"/>
      <c r="KCB358" s="10"/>
      <c r="KCC358" s="10"/>
      <c r="KCD358" s="10"/>
      <c r="KCE358" s="10"/>
      <c r="KCF358" s="10"/>
      <c r="KCG358" s="10"/>
      <c r="KCH358" s="10"/>
      <c r="KCI358" s="10"/>
      <c r="KCJ358" s="10"/>
      <c r="KCK358" s="10"/>
      <c r="KCL358" s="10"/>
      <c r="KCM358" s="10"/>
      <c r="KCN358" s="10"/>
      <c r="KCO358" s="10"/>
      <c r="KCP358" s="10"/>
      <c r="KCQ358" s="10"/>
      <c r="KCR358" s="10"/>
      <c r="KCS358" s="10"/>
      <c r="KCT358" s="10"/>
      <c r="KCU358" s="10"/>
      <c r="KCV358" s="10"/>
      <c r="KCW358" s="10"/>
      <c r="KCX358" s="10"/>
      <c r="KCY358" s="10"/>
      <c r="KCZ358" s="10"/>
      <c r="KDA358" s="10"/>
      <c r="KDB358" s="10"/>
      <c r="KDC358" s="10"/>
      <c r="KDD358" s="10"/>
      <c r="KDE358" s="10"/>
      <c r="KDF358" s="10"/>
      <c r="KDG358" s="10"/>
      <c r="KDH358" s="10"/>
      <c r="KDI358" s="10"/>
      <c r="KDJ358" s="10"/>
      <c r="KDK358" s="10"/>
      <c r="KDL358" s="10"/>
      <c r="KDM358" s="10"/>
      <c r="KDN358" s="10"/>
      <c r="KDO358" s="10"/>
      <c r="KDP358" s="10"/>
      <c r="KDQ358" s="10"/>
      <c r="KDR358" s="10"/>
      <c r="KDS358" s="10"/>
      <c r="KDT358" s="10"/>
      <c r="KDU358" s="10"/>
      <c r="KDV358" s="10"/>
      <c r="KDW358" s="10"/>
      <c r="KDX358" s="10"/>
      <c r="KDY358" s="10"/>
      <c r="KDZ358" s="10"/>
      <c r="KEA358" s="10"/>
      <c r="KEB358" s="10"/>
      <c r="KEC358" s="10"/>
      <c r="KED358" s="10"/>
      <c r="KEE358" s="10"/>
      <c r="KEF358" s="10"/>
      <c r="KEG358" s="10"/>
      <c r="KEH358" s="10"/>
      <c r="KEI358" s="10"/>
      <c r="KEJ358" s="10"/>
      <c r="KEK358" s="10"/>
      <c r="KEL358" s="10"/>
      <c r="KEM358" s="10"/>
      <c r="KEN358" s="10"/>
      <c r="KEO358" s="10"/>
      <c r="KEP358" s="10"/>
      <c r="KEQ358" s="10"/>
      <c r="KER358" s="10"/>
      <c r="KES358" s="10"/>
      <c r="KET358" s="10"/>
      <c r="KEU358" s="10"/>
      <c r="KEV358" s="10"/>
      <c r="KEW358" s="10"/>
      <c r="KEX358" s="10"/>
      <c r="KEY358" s="10"/>
      <c r="KEZ358" s="10"/>
      <c r="KFA358" s="10"/>
      <c r="KFB358" s="10"/>
      <c r="KFC358" s="10"/>
      <c r="KFD358" s="10"/>
      <c r="KFE358" s="10"/>
      <c r="KFF358" s="10"/>
      <c r="KFG358" s="10"/>
      <c r="KFH358" s="10"/>
      <c r="KFI358" s="10"/>
      <c r="KFJ358" s="10"/>
      <c r="KFK358" s="10"/>
      <c r="KFL358" s="10"/>
      <c r="KFM358" s="10"/>
      <c r="KFN358" s="10"/>
      <c r="KFO358" s="10"/>
      <c r="KFP358" s="10"/>
      <c r="KFQ358" s="10"/>
      <c r="KFR358" s="10"/>
      <c r="KFS358" s="10"/>
      <c r="KFT358" s="10"/>
      <c r="KFU358" s="10"/>
      <c r="KFV358" s="10"/>
      <c r="KFW358" s="10"/>
      <c r="KFX358" s="10"/>
      <c r="KFY358" s="10"/>
      <c r="KFZ358" s="10"/>
      <c r="KGA358" s="10"/>
      <c r="KGB358" s="10"/>
      <c r="KGC358" s="10"/>
      <c r="KGD358" s="10"/>
      <c r="KGE358" s="10"/>
      <c r="KGF358" s="10"/>
      <c r="KGG358" s="10"/>
      <c r="KGH358" s="10"/>
      <c r="KGI358" s="10"/>
      <c r="KGJ358" s="10"/>
      <c r="KGK358" s="10"/>
      <c r="KGL358" s="10"/>
      <c r="KGM358" s="10"/>
      <c r="KGN358" s="10"/>
      <c r="KGO358" s="10"/>
      <c r="KGP358" s="10"/>
      <c r="KGQ358" s="10"/>
      <c r="KGR358" s="10"/>
      <c r="KGS358" s="10"/>
      <c r="KGT358" s="10"/>
      <c r="KGU358" s="10"/>
      <c r="KGV358" s="10"/>
      <c r="KGW358" s="10"/>
      <c r="KGX358" s="10"/>
      <c r="KGY358" s="10"/>
      <c r="KGZ358" s="10"/>
      <c r="KHA358" s="10"/>
      <c r="KHB358" s="10"/>
      <c r="KHC358" s="10"/>
      <c r="KHD358" s="10"/>
      <c r="KHE358" s="10"/>
      <c r="KHF358" s="10"/>
      <c r="KHG358" s="10"/>
      <c r="KHH358" s="10"/>
      <c r="KHI358" s="10"/>
      <c r="KHJ358" s="10"/>
      <c r="KHK358" s="10"/>
      <c r="KHL358" s="10"/>
      <c r="KHM358" s="10"/>
      <c r="KHN358" s="10"/>
      <c r="KHO358" s="10"/>
      <c r="KHP358" s="10"/>
      <c r="KHQ358" s="10"/>
      <c r="KHR358" s="10"/>
      <c r="KHS358" s="10"/>
      <c r="KHT358" s="10"/>
      <c r="KHU358" s="10"/>
      <c r="KHV358" s="10"/>
      <c r="KHW358" s="10"/>
      <c r="KHX358" s="10"/>
      <c r="KHY358" s="10"/>
      <c r="KHZ358" s="10"/>
      <c r="KIA358" s="10"/>
      <c r="KIB358" s="10"/>
      <c r="KIC358" s="10"/>
      <c r="KID358" s="10"/>
      <c r="KIE358" s="10"/>
      <c r="KIF358" s="10"/>
      <c r="KIG358" s="10"/>
      <c r="KIH358" s="10"/>
      <c r="KII358" s="10"/>
      <c r="KIJ358" s="10"/>
      <c r="KIK358" s="10"/>
      <c r="KIL358" s="10"/>
      <c r="KIM358" s="10"/>
      <c r="KIN358" s="10"/>
      <c r="KIO358" s="10"/>
      <c r="KIP358" s="10"/>
      <c r="KIQ358" s="10"/>
      <c r="KIR358" s="10"/>
      <c r="KIS358" s="10"/>
      <c r="KIT358" s="10"/>
      <c r="KIU358" s="10"/>
      <c r="KIV358" s="10"/>
      <c r="KIW358" s="10"/>
      <c r="KIX358" s="10"/>
      <c r="KIY358" s="10"/>
      <c r="KIZ358" s="10"/>
      <c r="KJA358" s="10"/>
      <c r="KJB358" s="10"/>
      <c r="KJC358" s="10"/>
      <c r="KJD358" s="10"/>
      <c r="KJE358" s="10"/>
      <c r="KJF358" s="10"/>
      <c r="KJG358" s="10"/>
      <c r="KJH358" s="10"/>
      <c r="KJI358" s="10"/>
      <c r="KJJ358" s="10"/>
      <c r="KJK358" s="10"/>
      <c r="KJL358" s="10"/>
      <c r="KJM358" s="10"/>
      <c r="KJN358" s="10"/>
      <c r="KJO358" s="10"/>
      <c r="KJP358" s="10"/>
      <c r="KJQ358" s="10"/>
      <c r="KJR358" s="10"/>
      <c r="KJS358" s="10"/>
      <c r="KJT358" s="10"/>
      <c r="KJU358" s="10"/>
      <c r="KJV358" s="10"/>
      <c r="KJW358" s="10"/>
      <c r="KJX358" s="10"/>
      <c r="KJY358" s="10"/>
      <c r="KJZ358" s="10"/>
      <c r="KKA358" s="10"/>
      <c r="KKB358" s="10"/>
      <c r="KKC358" s="10"/>
      <c r="KKD358" s="10"/>
      <c r="KKE358" s="10"/>
      <c r="KKF358" s="10"/>
      <c r="KKG358" s="10"/>
      <c r="KKH358" s="10"/>
      <c r="KKI358" s="10"/>
      <c r="KKJ358" s="10"/>
      <c r="KKK358" s="10"/>
      <c r="KKL358" s="10"/>
      <c r="KKM358" s="10"/>
      <c r="KKN358" s="10"/>
      <c r="KKO358" s="10"/>
      <c r="KKP358" s="10"/>
      <c r="KKQ358" s="10"/>
      <c r="KKR358" s="10"/>
      <c r="KKS358" s="10"/>
      <c r="KKT358" s="10"/>
      <c r="KKU358" s="10"/>
      <c r="KKV358" s="10"/>
      <c r="KKW358" s="10"/>
      <c r="KKX358" s="10"/>
      <c r="KKY358" s="10"/>
      <c r="KKZ358" s="10"/>
      <c r="KLA358" s="10"/>
      <c r="KLB358" s="10"/>
      <c r="KLC358" s="10"/>
      <c r="KLD358" s="10"/>
      <c r="KLE358" s="10"/>
      <c r="KLF358" s="10"/>
      <c r="KLG358" s="10"/>
      <c r="KLH358" s="10"/>
      <c r="KLI358" s="10"/>
      <c r="KLJ358" s="10"/>
      <c r="KLK358" s="10"/>
      <c r="KLL358" s="10"/>
      <c r="KLM358" s="10"/>
      <c r="KLN358" s="10"/>
      <c r="KLO358" s="10"/>
      <c r="KLP358" s="10"/>
      <c r="KLQ358" s="10"/>
      <c r="KLR358" s="10"/>
      <c r="KLS358" s="10"/>
      <c r="KLT358" s="10"/>
      <c r="KLU358" s="10"/>
      <c r="KLV358" s="10"/>
      <c r="KLW358" s="10"/>
      <c r="KLX358" s="10"/>
      <c r="KLY358" s="10"/>
      <c r="KLZ358" s="10"/>
      <c r="KMA358" s="10"/>
      <c r="KMB358" s="10"/>
      <c r="KMC358" s="10"/>
      <c r="KMD358" s="10"/>
      <c r="KME358" s="10"/>
      <c r="KMF358" s="10"/>
      <c r="KMG358" s="10"/>
      <c r="KMH358" s="10"/>
      <c r="KMI358" s="10"/>
      <c r="KMJ358" s="10"/>
      <c r="KMK358" s="10"/>
      <c r="KML358" s="10"/>
      <c r="KMM358" s="10"/>
      <c r="KMN358" s="10"/>
      <c r="KMO358" s="10"/>
      <c r="KMP358" s="10"/>
      <c r="KMQ358" s="10"/>
      <c r="KMR358" s="10"/>
      <c r="KMS358" s="10"/>
      <c r="KMT358" s="10"/>
      <c r="KMU358" s="10"/>
      <c r="KMV358" s="10"/>
      <c r="KMW358" s="10"/>
      <c r="KMX358" s="10"/>
      <c r="KMY358" s="10"/>
      <c r="KMZ358" s="10"/>
      <c r="KNA358" s="10"/>
      <c r="KNB358" s="10"/>
      <c r="KNC358" s="10"/>
      <c r="KND358" s="10"/>
      <c r="KNE358" s="10"/>
      <c r="KNF358" s="10"/>
      <c r="KNG358" s="10"/>
      <c r="KNH358" s="10"/>
      <c r="KNI358" s="10"/>
      <c r="KNJ358" s="10"/>
      <c r="KNK358" s="10"/>
      <c r="KNL358" s="10"/>
      <c r="KNM358" s="10"/>
      <c r="KNN358" s="10"/>
      <c r="KNO358" s="10"/>
      <c r="KNP358" s="10"/>
      <c r="KNQ358" s="10"/>
      <c r="KNR358" s="10"/>
      <c r="KNS358" s="10"/>
      <c r="KNT358" s="10"/>
      <c r="KNU358" s="10"/>
      <c r="KNV358" s="10"/>
      <c r="KNW358" s="10"/>
      <c r="KNX358" s="10"/>
      <c r="KNY358" s="10"/>
      <c r="KNZ358" s="10"/>
      <c r="KOA358" s="10"/>
      <c r="KOB358" s="10"/>
      <c r="KOC358" s="10"/>
      <c r="KOD358" s="10"/>
      <c r="KOE358" s="10"/>
      <c r="KOF358" s="10"/>
      <c r="KOG358" s="10"/>
      <c r="KOH358" s="10"/>
      <c r="KOI358" s="10"/>
      <c r="KOJ358" s="10"/>
      <c r="KOK358" s="10"/>
      <c r="KOL358" s="10"/>
      <c r="KOM358" s="10"/>
      <c r="KON358" s="10"/>
      <c r="KOO358" s="10"/>
      <c r="KOP358" s="10"/>
      <c r="KOQ358" s="10"/>
      <c r="KOR358" s="10"/>
      <c r="KOS358" s="10"/>
      <c r="KOT358" s="10"/>
      <c r="KOU358" s="10"/>
      <c r="KOV358" s="10"/>
      <c r="KOW358" s="10"/>
      <c r="KOX358" s="10"/>
      <c r="KOY358" s="10"/>
      <c r="KOZ358" s="10"/>
      <c r="KPA358" s="10"/>
      <c r="KPB358" s="10"/>
      <c r="KPC358" s="10"/>
      <c r="KPD358" s="10"/>
      <c r="KPE358" s="10"/>
      <c r="KPF358" s="10"/>
      <c r="KPG358" s="10"/>
      <c r="KPH358" s="10"/>
      <c r="KPI358" s="10"/>
      <c r="KPJ358" s="10"/>
      <c r="KPK358" s="10"/>
      <c r="KPL358" s="10"/>
      <c r="KPM358" s="10"/>
      <c r="KPN358" s="10"/>
      <c r="KPO358" s="10"/>
      <c r="KPP358" s="10"/>
      <c r="KPQ358" s="10"/>
      <c r="KPR358" s="10"/>
      <c r="KPS358" s="10"/>
      <c r="KPT358" s="10"/>
      <c r="KPU358" s="10"/>
      <c r="KPV358" s="10"/>
      <c r="KPW358" s="10"/>
      <c r="KPX358" s="10"/>
      <c r="KPY358" s="10"/>
      <c r="KPZ358" s="10"/>
      <c r="KQA358" s="10"/>
      <c r="KQB358" s="10"/>
      <c r="KQC358" s="10"/>
      <c r="KQD358" s="10"/>
      <c r="KQE358" s="10"/>
      <c r="KQF358" s="10"/>
      <c r="KQG358" s="10"/>
      <c r="KQH358" s="10"/>
      <c r="KQI358" s="10"/>
      <c r="KQJ358" s="10"/>
      <c r="KQK358" s="10"/>
      <c r="KQL358" s="10"/>
      <c r="KQM358" s="10"/>
      <c r="KQN358" s="10"/>
      <c r="KQO358" s="10"/>
      <c r="KQP358" s="10"/>
      <c r="KQQ358" s="10"/>
      <c r="KQR358" s="10"/>
      <c r="KQS358" s="10"/>
      <c r="KQT358" s="10"/>
      <c r="KQU358" s="10"/>
      <c r="KQV358" s="10"/>
      <c r="KQW358" s="10"/>
      <c r="KQX358" s="10"/>
      <c r="KQY358" s="10"/>
      <c r="KQZ358" s="10"/>
      <c r="KRA358" s="10"/>
      <c r="KRB358" s="10"/>
      <c r="KRC358" s="10"/>
      <c r="KRD358" s="10"/>
      <c r="KRE358" s="10"/>
      <c r="KRF358" s="10"/>
      <c r="KRG358" s="10"/>
      <c r="KRH358" s="10"/>
      <c r="KRI358" s="10"/>
      <c r="KRJ358" s="10"/>
      <c r="KRK358" s="10"/>
      <c r="KRL358" s="10"/>
      <c r="KRM358" s="10"/>
      <c r="KRN358" s="10"/>
      <c r="KRO358" s="10"/>
      <c r="KRP358" s="10"/>
      <c r="KRQ358" s="10"/>
      <c r="KRR358" s="10"/>
      <c r="KRS358" s="10"/>
      <c r="KRT358" s="10"/>
      <c r="KRU358" s="10"/>
      <c r="KRV358" s="10"/>
      <c r="KRW358" s="10"/>
      <c r="KRX358" s="10"/>
      <c r="KRY358" s="10"/>
      <c r="KRZ358" s="10"/>
      <c r="KSA358" s="10"/>
      <c r="KSB358" s="10"/>
      <c r="KSC358" s="10"/>
      <c r="KSD358" s="10"/>
      <c r="KSE358" s="10"/>
      <c r="KSF358" s="10"/>
      <c r="KSG358" s="10"/>
      <c r="KSH358" s="10"/>
      <c r="KSI358" s="10"/>
      <c r="KSJ358" s="10"/>
      <c r="KSK358" s="10"/>
      <c r="KSL358" s="10"/>
      <c r="KSM358" s="10"/>
      <c r="KSN358" s="10"/>
      <c r="KSO358" s="10"/>
      <c r="KSP358" s="10"/>
      <c r="KSQ358" s="10"/>
      <c r="KSR358" s="10"/>
      <c r="KSS358" s="10"/>
      <c r="KST358" s="10"/>
      <c r="KSU358" s="10"/>
      <c r="KSV358" s="10"/>
      <c r="KSW358" s="10"/>
      <c r="KSX358" s="10"/>
      <c r="KSY358" s="10"/>
      <c r="KSZ358" s="10"/>
      <c r="KTA358" s="10"/>
      <c r="KTB358" s="10"/>
      <c r="KTC358" s="10"/>
      <c r="KTD358" s="10"/>
      <c r="KTE358" s="10"/>
      <c r="KTF358" s="10"/>
      <c r="KTG358" s="10"/>
      <c r="KTH358" s="10"/>
      <c r="KTI358" s="10"/>
      <c r="KTJ358" s="10"/>
      <c r="KTK358" s="10"/>
      <c r="KTL358" s="10"/>
      <c r="KTM358" s="10"/>
      <c r="KTN358" s="10"/>
      <c r="KTO358" s="10"/>
      <c r="KTP358" s="10"/>
      <c r="KTQ358" s="10"/>
      <c r="KTR358" s="10"/>
      <c r="KTS358" s="10"/>
      <c r="KTT358" s="10"/>
      <c r="KTU358" s="10"/>
      <c r="KTV358" s="10"/>
      <c r="KTW358" s="10"/>
      <c r="KTX358" s="10"/>
      <c r="KTY358" s="10"/>
      <c r="KTZ358" s="10"/>
      <c r="KUA358" s="10"/>
      <c r="KUB358" s="10"/>
      <c r="KUC358" s="10"/>
      <c r="KUD358" s="10"/>
      <c r="KUE358" s="10"/>
      <c r="KUF358" s="10"/>
      <c r="KUG358" s="10"/>
      <c r="KUH358" s="10"/>
      <c r="KUI358" s="10"/>
      <c r="KUJ358" s="10"/>
      <c r="KUK358" s="10"/>
      <c r="KUL358" s="10"/>
      <c r="KUM358" s="10"/>
      <c r="KUN358" s="10"/>
      <c r="KUO358" s="10"/>
      <c r="KUP358" s="10"/>
      <c r="KUQ358" s="10"/>
      <c r="KUR358" s="10"/>
      <c r="KUS358" s="10"/>
      <c r="KUT358" s="10"/>
      <c r="KUU358" s="10"/>
      <c r="KUV358" s="10"/>
      <c r="KUW358" s="10"/>
      <c r="KUX358" s="10"/>
      <c r="KUY358" s="10"/>
      <c r="KUZ358" s="10"/>
      <c r="KVA358" s="10"/>
      <c r="KVB358" s="10"/>
      <c r="KVC358" s="10"/>
      <c r="KVD358" s="10"/>
      <c r="KVE358" s="10"/>
      <c r="KVF358" s="10"/>
      <c r="KVG358" s="10"/>
      <c r="KVH358" s="10"/>
      <c r="KVI358" s="10"/>
      <c r="KVJ358" s="10"/>
      <c r="KVK358" s="10"/>
      <c r="KVL358" s="10"/>
      <c r="KVM358" s="10"/>
      <c r="KVN358" s="10"/>
      <c r="KVO358" s="10"/>
      <c r="KVP358" s="10"/>
      <c r="KVQ358" s="10"/>
      <c r="KVR358" s="10"/>
      <c r="KVS358" s="10"/>
      <c r="KVT358" s="10"/>
      <c r="KVU358" s="10"/>
      <c r="KVV358" s="10"/>
      <c r="KVW358" s="10"/>
      <c r="KVX358" s="10"/>
      <c r="KVY358" s="10"/>
      <c r="KVZ358" s="10"/>
      <c r="KWA358" s="10"/>
      <c r="KWB358" s="10"/>
      <c r="KWC358" s="10"/>
      <c r="KWD358" s="10"/>
      <c r="KWE358" s="10"/>
      <c r="KWF358" s="10"/>
      <c r="KWG358" s="10"/>
      <c r="KWH358" s="10"/>
      <c r="KWI358" s="10"/>
      <c r="KWJ358" s="10"/>
      <c r="KWK358" s="10"/>
      <c r="KWL358" s="10"/>
      <c r="KWM358" s="10"/>
      <c r="KWN358" s="10"/>
      <c r="KWO358" s="10"/>
      <c r="KWP358" s="10"/>
      <c r="KWQ358" s="10"/>
      <c r="KWR358" s="10"/>
      <c r="KWS358" s="10"/>
      <c r="KWT358" s="10"/>
      <c r="KWU358" s="10"/>
      <c r="KWV358" s="10"/>
      <c r="KWW358" s="10"/>
      <c r="KWX358" s="10"/>
      <c r="KWY358" s="10"/>
      <c r="KWZ358" s="10"/>
      <c r="KXA358" s="10"/>
      <c r="KXB358" s="10"/>
      <c r="KXC358" s="10"/>
      <c r="KXD358" s="10"/>
      <c r="KXE358" s="10"/>
      <c r="KXF358" s="10"/>
      <c r="KXG358" s="10"/>
      <c r="KXH358" s="10"/>
      <c r="KXI358" s="10"/>
      <c r="KXJ358" s="10"/>
      <c r="KXK358" s="10"/>
      <c r="KXL358" s="10"/>
      <c r="KXM358" s="10"/>
      <c r="KXN358" s="10"/>
      <c r="KXO358" s="10"/>
      <c r="KXP358" s="10"/>
      <c r="KXQ358" s="10"/>
      <c r="KXR358" s="10"/>
      <c r="KXS358" s="10"/>
      <c r="KXT358" s="10"/>
      <c r="KXU358" s="10"/>
      <c r="KXV358" s="10"/>
      <c r="KXW358" s="10"/>
      <c r="KXX358" s="10"/>
      <c r="KXY358" s="10"/>
      <c r="KXZ358" s="10"/>
      <c r="KYA358" s="10"/>
      <c r="KYB358" s="10"/>
      <c r="KYC358" s="10"/>
      <c r="KYD358" s="10"/>
      <c r="KYE358" s="10"/>
      <c r="KYF358" s="10"/>
      <c r="KYG358" s="10"/>
      <c r="KYH358" s="10"/>
      <c r="KYI358" s="10"/>
      <c r="KYJ358" s="10"/>
      <c r="KYK358" s="10"/>
      <c r="KYL358" s="10"/>
      <c r="KYM358" s="10"/>
      <c r="KYN358" s="10"/>
      <c r="KYO358" s="10"/>
      <c r="KYP358" s="10"/>
      <c r="KYQ358" s="10"/>
      <c r="KYR358" s="10"/>
      <c r="KYS358" s="10"/>
      <c r="KYT358" s="10"/>
      <c r="KYU358" s="10"/>
      <c r="KYV358" s="10"/>
      <c r="KYW358" s="10"/>
      <c r="KYX358" s="10"/>
      <c r="KYY358" s="10"/>
      <c r="KYZ358" s="10"/>
      <c r="KZA358" s="10"/>
      <c r="KZB358" s="10"/>
      <c r="KZC358" s="10"/>
      <c r="KZD358" s="10"/>
      <c r="KZE358" s="10"/>
      <c r="KZF358" s="10"/>
      <c r="KZG358" s="10"/>
      <c r="KZH358" s="10"/>
      <c r="KZI358" s="10"/>
      <c r="KZJ358" s="10"/>
      <c r="KZK358" s="10"/>
      <c r="KZL358" s="10"/>
      <c r="KZM358" s="10"/>
      <c r="KZN358" s="10"/>
      <c r="KZO358" s="10"/>
      <c r="KZP358" s="10"/>
      <c r="KZQ358" s="10"/>
      <c r="KZR358" s="10"/>
      <c r="KZS358" s="10"/>
      <c r="KZT358" s="10"/>
      <c r="KZU358" s="10"/>
      <c r="KZV358" s="10"/>
      <c r="KZW358" s="10"/>
      <c r="KZX358" s="10"/>
      <c r="KZY358" s="10"/>
      <c r="KZZ358" s="10"/>
      <c r="LAA358" s="10"/>
      <c r="LAB358" s="10"/>
      <c r="LAC358" s="10"/>
      <c r="LAD358" s="10"/>
      <c r="LAE358" s="10"/>
      <c r="LAF358" s="10"/>
      <c r="LAG358" s="10"/>
      <c r="LAH358" s="10"/>
      <c r="LAI358" s="10"/>
      <c r="LAJ358" s="10"/>
      <c r="LAK358" s="10"/>
      <c r="LAL358" s="10"/>
      <c r="LAM358" s="10"/>
      <c r="LAN358" s="10"/>
      <c r="LAO358" s="10"/>
      <c r="LAP358" s="10"/>
      <c r="LAQ358" s="10"/>
      <c r="LAR358" s="10"/>
      <c r="LAS358" s="10"/>
      <c r="LAT358" s="10"/>
      <c r="LAU358" s="10"/>
      <c r="LAV358" s="10"/>
      <c r="LAW358" s="10"/>
      <c r="LAX358" s="10"/>
      <c r="LAY358" s="10"/>
      <c r="LAZ358" s="10"/>
      <c r="LBA358" s="10"/>
      <c r="LBB358" s="10"/>
      <c r="LBC358" s="10"/>
      <c r="LBD358" s="10"/>
      <c r="LBE358" s="10"/>
      <c r="LBF358" s="10"/>
      <c r="LBG358" s="10"/>
      <c r="LBH358" s="10"/>
      <c r="LBI358" s="10"/>
      <c r="LBJ358" s="10"/>
      <c r="LBK358" s="10"/>
      <c r="LBL358" s="10"/>
      <c r="LBM358" s="10"/>
      <c r="LBN358" s="10"/>
      <c r="LBO358" s="10"/>
      <c r="LBP358" s="10"/>
      <c r="LBQ358" s="10"/>
      <c r="LBR358" s="10"/>
      <c r="LBS358" s="10"/>
      <c r="LBT358" s="10"/>
      <c r="LBU358" s="10"/>
      <c r="LBV358" s="10"/>
      <c r="LBW358" s="10"/>
      <c r="LBX358" s="10"/>
      <c r="LBY358" s="10"/>
      <c r="LBZ358" s="10"/>
      <c r="LCA358" s="10"/>
      <c r="LCB358" s="10"/>
      <c r="LCC358" s="10"/>
      <c r="LCD358" s="10"/>
      <c r="LCE358" s="10"/>
      <c r="LCF358" s="10"/>
      <c r="LCG358" s="10"/>
      <c r="LCH358" s="10"/>
      <c r="LCI358" s="10"/>
      <c r="LCJ358" s="10"/>
      <c r="LCK358" s="10"/>
      <c r="LCL358" s="10"/>
      <c r="LCM358" s="10"/>
      <c r="LCN358" s="10"/>
      <c r="LCO358" s="10"/>
      <c r="LCP358" s="10"/>
      <c r="LCQ358" s="10"/>
      <c r="LCR358" s="10"/>
      <c r="LCS358" s="10"/>
      <c r="LCT358" s="10"/>
      <c r="LCU358" s="10"/>
      <c r="LCV358" s="10"/>
      <c r="LCW358" s="10"/>
      <c r="LCX358" s="10"/>
      <c r="LCY358" s="10"/>
      <c r="LCZ358" s="10"/>
      <c r="LDA358" s="10"/>
      <c r="LDB358" s="10"/>
      <c r="LDC358" s="10"/>
      <c r="LDD358" s="10"/>
      <c r="LDE358" s="10"/>
      <c r="LDF358" s="10"/>
      <c r="LDG358" s="10"/>
      <c r="LDH358" s="10"/>
      <c r="LDI358" s="10"/>
      <c r="LDJ358" s="10"/>
      <c r="LDK358" s="10"/>
      <c r="LDL358" s="10"/>
      <c r="LDM358" s="10"/>
      <c r="LDN358" s="10"/>
      <c r="LDO358" s="10"/>
      <c r="LDP358" s="10"/>
      <c r="LDQ358" s="10"/>
      <c r="LDR358" s="10"/>
      <c r="LDS358" s="10"/>
      <c r="LDT358" s="10"/>
      <c r="LDU358" s="10"/>
      <c r="LDV358" s="10"/>
      <c r="LDW358" s="10"/>
      <c r="LDX358" s="10"/>
      <c r="LDY358" s="10"/>
      <c r="LDZ358" s="10"/>
      <c r="LEA358" s="10"/>
      <c r="LEB358" s="10"/>
      <c r="LEC358" s="10"/>
      <c r="LED358" s="10"/>
      <c r="LEE358" s="10"/>
      <c r="LEF358" s="10"/>
      <c r="LEG358" s="10"/>
      <c r="LEH358" s="10"/>
      <c r="LEI358" s="10"/>
      <c r="LEJ358" s="10"/>
      <c r="LEK358" s="10"/>
      <c r="LEL358" s="10"/>
      <c r="LEM358" s="10"/>
      <c r="LEN358" s="10"/>
      <c r="LEO358" s="10"/>
      <c r="LEP358" s="10"/>
      <c r="LEQ358" s="10"/>
      <c r="LER358" s="10"/>
      <c r="LES358" s="10"/>
      <c r="LET358" s="10"/>
      <c r="LEU358" s="10"/>
      <c r="LEV358" s="10"/>
      <c r="LEW358" s="10"/>
      <c r="LEX358" s="10"/>
      <c r="LEY358" s="10"/>
      <c r="LEZ358" s="10"/>
      <c r="LFA358" s="10"/>
      <c r="LFB358" s="10"/>
      <c r="LFC358" s="10"/>
      <c r="LFD358" s="10"/>
      <c r="LFE358" s="10"/>
      <c r="LFF358" s="10"/>
      <c r="LFG358" s="10"/>
      <c r="LFH358" s="10"/>
      <c r="LFI358" s="10"/>
      <c r="LFJ358" s="10"/>
      <c r="LFK358" s="10"/>
      <c r="LFL358" s="10"/>
      <c r="LFM358" s="10"/>
      <c r="LFN358" s="10"/>
      <c r="LFO358" s="10"/>
      <c r="LFP358" s="10"/>
      <c r="LFQ358" s="10"/>
      <c r="LFR358" s="10"/>
      <c r="LFS358" s="10"/>
      <c r="LFT358" s="10"/>
      <c r="LFU358" s="10"/>
      <c r="LFV358" s="10"/>
      <c r="LFW358" s="10"/>
      <c r="LFX358" s="10"/>
      <c r="LFY358" s="10"/>
      <c r="LFZ358" s="10"/>
      <c r="LGA358" s="10"/>
      <c r="LGB358" s="10"/>
      <c r="LGC358" s="10"/>
      <c r="LGD358" s="10"/>
      <c r="LGE358" s="10"/>
      <c r="LGF358" s="10"/>
      <c r="LGG358" s="10"/>
      <c r="LGH358" s="10"/>
      <c r="LGI358" s="10"/>
      <c r="LGJ358" s="10"/>
      <c r="LGK358" s="10"/>
      <c r="LGL358" s="10"/>
      <c r="LGM358" s="10"/>
      <c r="LGN358" s="10"/>
      <c r="LGO358" s="10"/>
      <c r="LGP358" s="10"/>
      <c r="LGQ358" s="10"/>
      <c r="LGR358" s="10"/>
      <c r="LGS358" s="10"/>
      <c r="LGT358" s="10"/>
      <c r="LGU358" s="10"/>
      <c r="LGV358" s="10"/>
      <c r="LGW358" s="10"/>
      <c r="LGX358" s="10"/>
      <c r="LGY358" s="10"/>
      <c r="LGZ358" s="10"/>
      <c r="LHA358" s="10"/>
      <c r="LHB358" s="10"/>
      <c r="LHC358" s="10"/>
      <c r="LHD358" s="10"/>
      <c r="LHE358" s="10"/>
      <c r="LHF358" s="10"/>
      <c r="LHG358" s="10"/>
      <c r="LHH358" s="10"/>
      <c r="LHI358" s="10"/>
      <c r="LHJ358" s="10"/>
      <c r="LHK358" s="10"/>
      <c r="LHL358" s="10"/>
      <c r="LHM358" s="10"/>
      <c r="LHN358" s="10"/>
      <c r="LHO358" s="10"/>
      <c r="LHP358" s="10"/>
      <c r="LHQ358" s="10"/>
      <c r="LHR358" s="10"/>
      <c r="LHS358" s="10"/>
      <c r="LHT358" s="10"/>
      <c r="LHU358" s="10"/>
      <c r="LHV358" s="10"/>
      <c r="LHW358" s="10"/>
      <c r="LHX358" s="10"/>
      <c r="LHY358" s="10"/>
      <c r="LHZ358" s="10"/>
      <c r="LIA358" s="10"/>
      <c r="LIB358" s="10"/>
      <c r="LIC358" s="10"/>
      <c r="LID358" s="10"/>
      <c r="LIE358" s="10"/>
      <c r="LIF358" s="10"/>
      <c r="LIG358" s="10"/>
      <c r="LIH358" s="10"/>
      <c r="LII358" s="10"/>
      <c r="LIJ358" s="10"/>
      <c r="LIK358" s="10"/>
      <c r="LIL358" s="10"/>
      <c r="LIM358" s="10"/>
      <c r="LIN358" s="10"/>
      <c r="LIO358" s="10"/>
      <c r="LIP358" s="10"/>
      <c r="LIQ358" s="10"/>
      <c r="LIR358" s="10"/>
      <c r="LIS358" s="10"/>
      <c r="LIT358" s="10"/>
      <c r="LIU358" s="10"/>
      <c r="LIV358" s="10"/>
      <c r="LIW358" s="10"/>
      <c r="LIX358" s="10"/>
      <c r="LIY358" s="10"/>
      <c r="LIZ358" s="10"/>
      <c r="LJA358" s="10"/>
      <c r="LJB358" s="10"/>
      <c r="LJC358" s="10"/>
      <c r="LJD358" s="10"/>
      <c r="LJE358" s="10"/>
      <c r="LJF358" s="10"/>
      <c r="LJG358" s="10"/>
      <c r="LJH358" s="10"/>
      <c r="LJI358" s="10"/>
      <c r="LJJ358" s="10"/>
      <c r="LJK358" s="10"/>
      <c r="LJL358" s="10"/>
      <c r="LJM358" s="10"/>
      <c r="LJN358" s="10"/>
      <c r="LJO358" s="10"/>
      <c r="LJP358" s="10"/>
      <c r="LJQ358" s="10"/>
      <c r="LJR358" s="10"/>
      <c r="LJS358" s="10"/>
      <c r="LJT358" s="10"/>
      <c r="LJU358" s="10"/>
      <c r="LJV358" s="10"/>
      <c r="LJW358" s="10"/>
      <c r="LJX358" s="10"/>
      <c r="LJY358" s="10"/>
      <c r="LJZ358" s="10"/>
      <c r="LKA358" s="10"/>
      <c r="LKB358" s="10"/>
      <c r="LKC358" s="10"/>
      <c r="LKD358" s="10"/>
      <c r="LKE358" s="10"/>
      <c r="LKF358" s="10"/>
      <c r="LKG358" s="10"/>
      <c r="LKH358" s="10"/>
      <c r="LKI358" s="10"/>
      <c r="LKJ358" s="10"/>
      <c r="LKK358" s="10"/>
      <c r="LKL358" s="10"/>
      <c r="LKM358" s="10"/>
      <c r="LKN358" s="10"/>
      <c r="LKO358" s="10"/>
      <c r="LKP358" s="10"/>
      <c r="LKQ358" s="10"/>
      <c r="LKR358" s="10"/>
      <c r="LKS358" s="10"/>
      <c r="LKT358" s="10"/>
      <c r="LKU358" s="10"/>
      <c r="LKV358" s="10"/>
      <c r="LKW358" s="10"/>
      <c r="LKX358" s="10"/>
      <c r="LKY358" s="10"/>
      <c r="LKZ358" s="10"/>
      <c r="LLA358" s="10"/>
      <c r="LLB358" s="10"/>
      <c r="LLC358" s="10"/>
      <c r="LLD358" s="10"/>
      <c r="LLE358" s="10"/>
      <c r="LLF358" s="10"/>
      <c r="LLG358" s="10"/>
      <c r="LLH358" s="10"/>
      <c r="LLI358" s="10"/>
      <c r="LLJ358" s="10"/>
      <c r="LLK358" s="10"/>
      <c r="LLL358" s="10"/>
      <c r="LLM358" s="10"/>
      <c r="LLN358" s="10"/>
      <c r="LLO358" s="10"/>
      <c r="LLP358" s="10"/>
      <c r="LLQ358" s="10"/>
      <c r="LLR358" s="10"/>
      <c r="LLS358" s="10"/>
      <c r="LLT358" s="10"/>
      <c r="LLU358" s="10"/>
      <c r="LLV358" s="10"/>
      <c r="LLW358" s="10"/>
      <c r="LLX358" s="10"/>
      <c r="LLY358" s="10"/>
      <c r="LLZ358" s="10"/>
      <c r="LMA358" s="10"/>
      <c r="LMB358" s="10"/>
      <c r="LMC358" s="10"/>
      <c r="LMD358" s="10"/>
      <c r="LME358" s="10"/>
      <c r="LMF358" s="10"/>
      <c r="LMG358" s="10"/>
      <c r="LMH358" s="10"/>
      <c r="LMI358" s="10"/>
      <c r="LMJ358" s="10"/>
      <c r="LMK358" s="10"/>
      <c r="LML358" s="10"/>
      <c r="LMM358" s="10"/>
      <c r="LMN358" s="10"/>
      <c r="LMO358" s="10"/>
      <c r="LMP358" s="10"/>
      <c r="LMQ358" s="10"/>
      <c r="LMR358" s="10"/>
      <c r="LMS358" s="10"/>
      <c r="LMT358" s="10"/>
      <c r="LMU358" s="10"/>
      <c r="LMV358" s="10"/>
      <c r="LMW358" s="10"/>
      <c r="LMX358" s="10"/>
      <c r="LMY358" s="10"/>
      <c r="LMZ358" s="10"/>
      <c r="LNA358" s="10"/>
      <c r="LNB358" s="10"/>
      <c r="LNC358" s="10"/>
      <c r="LND358" s="10"/>
      <c r="LNE358" s="10"/>
      <c r="LNF358" s="10"/>
      <c r="LNG358" s="10"/>
      <c r="LNH358" s="10"/>
      <c r="LNI358" s="10"/>
      <c r="LNJ358" s="10"/>
      <c r="LNK358" s="10"/>
      <c r="LNL358" s="10"/>
      <c r="LNM358" s="10"/>
      <c r="LNN358" s="10"/>
      <c r="LNO358" s="10"/>
      <c r="LNP358" s="10"/>
      <c r="LNQ358" s="10"/>
      <c r="LNR358" s="10"/>
      <c r="LNS358" s="10"/>
      <c r="LNT358" s="10"/>
      <c r="LNU358" s="10"/>
      <c r="LNV358" s="10"/>
      <c r="LNW358" s="10"/>
      <c r="LNX358" s="10"/>
      <c r="LNY358" s="10"/>
      <c r="LNZ358" s="10"/>
      <c r="LOA358" s="10"/>
      <c r="LOB358" s="10"/>
      <c r="LOC358" s="10"/>
      <c r="LOD358" s="10"/>
      <c r="LOE358" s="10"/>
      <c r="LOF358" s="10"/>
      <c r="LOG358" s="10"/>
      <c r="LOH358" s="10"/>
      <c r="LOI358" s="10"/>
      <c r="LOJ358" s="10"/>
      <c r="LOK358" s="10"/>
      <c r="LOL358" s="10"/>
      <c r="LOM358" s="10"/>
      <c r="LON358" s="10"/>
      <c r="LOO358" s="10"/>
      <c r="LOP358" s="10"/>
      <c r="LOQ358" s="10"/>
      <c r="LOR358" s="10"/>
      <c r="LOS358" s="10"/>
      <c r="LOT358" s="10"/>
      <c r="LOU358" s="10"/>
      <c r="LOV358" s="10"/>
      <c r="LOW358" s="10"/>
      <c r="LOX358" s="10"/>
      <c r="LOY358" s="10"/>
      <c r="LOZ358" s="10"/>
      <c r="LPA358" s="10"/>
      <c r="LPB358" s="10"/>
      <c r="LPC358" s="10"/>
      <c r="LPD358" s="10"/>
      <c r="LPE358" s="10"/>
      <c r="LPF358" s="10"/>
      <c r="LPG358" s="10"/>
      <c r="LPH358" s="10"/>
      <c r="LPI358" s="10"/>
      <c r="LPJ358" s="10"/>
      <c r="LPK358" s="10"/>
      <c r="LPL358" s="10"/>
      <c r="LPM358" s="10"/>
      <c r="LPN358" s="10"/>
      <c r="LPO358" s="10"/>
      <c r="LPP358" s="10"/>
      <c r="LPQ358" s="10"/>
      <c r="LPR358" s="10"/>
      <c r="LPS358" s="10"/>
      <c r="LPT358" s="10"/>
      <c r="LPU358" s="10"/>
      <c r="LPV358" s="10"/>
      <c r="LPW358" s="10"/>
      <c r="LPX358" s="10"/>
      <c r="LPY358" s="10"/>
      <c r="LPZ358" s="10"/>
      <c r="LQA358" s="10"/>
      <c r="LQB358" s="10"/>
      <c r="LQC358" s="10"/>
      <c r="LQD358" s="10"/>
      <c r="LQE358" s="10"/>
      <c r="LQF358" s="10"/>
      <c r="LQG358" s="10"/>
      <c r="LQH358" s="10"/>
      <c r="LQI358" s="10"/>
      <c r="LQJ358" s="10"/>
      <c r="LQK358" s="10"/>
      <c r="LQL358" s="10"/>
      <c r="LQM358" s="10"/>
      <c r="LQN358" s="10"/>
      <c r="LQO358" s="10"/>
      <c r="LQP358" s="10"/>
      <c r="LQQ358" s="10"/>
      <c r="LQR358" s="10"/>
      <c r="LQS358" s="10"/>
      <c r="LQT358" s="10"/>
      <c r="LQU358" s="10"/>
      <c r="LQV358" s="10"/>
      <c r="LQW358" s="10"/>
      <c r="LQX358" s="10"/>
      <c r="LQY358" s="10"/>
      <c r="LQZ358" s="10"/>
      <c r="LRA358" s="10"/>
      <c r="LRB358" s="10"/>
      <c r="LRC358" s="10"/>
      <c r="LRD358" s="10"/>
      <c r="LRE358" s="10"/>
      <c r="LRF358" s="10"/>
      <c r="LRG358" s="10"/>
      <c r="LRH358" s="10"/>
      <c r="LRI358" s="10"/>
      <c r="LRJ358" s="10"/>
      <c r="LRK358" s="10"/>
      <c r="LRL358" s="10"/>
      <c r="LRM358" s="10"/>
      <c r="LRN358" s="10"/>
      <c r="LRO358" s="10"/>
      <c r="LRP358" s="10"/>
      <c r="LRQ358" s="10"/>
      <c r="LRR358" s="10"/>
      <c r="LRS358" s="10"/>
      <c r="LRT358" s="10"/>
      <c r="LRU358" s="10"/>
      <c r="LRV358" s="10"/>
      <c r="LRW358" s="10"/>
      <c r="LRX358" s="10"/>
      <c r="LRY358" s="10"/>
      <c r="LRZ358" s="10"/>
      <c r="LSA358" s="10"/>
      <c r="LSB358" s="10"/>
      <c r="LSC358" s="10"/>
      <c r="LSD358" s="10"/>
      <c r="LSE358" s="10"/>
      <c r="LSF358" s="10"/>
      <c r="LSG358" s="10"/>
      <c r="LSH358" s="10"/>
      <c r="LSI358" s="10"/>
      <c r="LSJ358" s="10"/>
      <c r="LSK358" s="10"/>
      <c r="LSL358" s="10"/>
      <c r="LSM358" s="10"/>
      <c r="LSN358" s="10"/>
      <c r="LSO358" s="10"/>
      <c r="LSP358" s="10"/>
      <c r="LSQ358" s="10"/>
      <c r="LSR358" s="10"/>
      <c r="LSS358" s="10"/>
      <c r="LST358" s="10"/>
      <c r="LSU358" s="10"/>
      <c r="LSV358" s="10"/>
      <c r="LSW358" s="10"/>
      <c r="LSX358" s="10"/>
      <c r="LSY358" s="10"/>
      <c r="LSZ358" s="10"/>
      <c r="LTA358" s="10"/>
      <c r="LTB358" s="10"/>
      <c r="LTC358" s="10"/>
      <c r="LTD358" s="10"/>
      <c r="LTE358" s="10"/>
      <c r="LTF358" s="10"/>
      <c r="LTG358" s="10"/>
      <c r="LTH358" s="10"/>
      <c r="LTI358" s="10"/>
      <c r="LTJ358" s="10"/>
      <c r="LTK358" s="10"/>
      <c r="LTL358" s="10"/>
      <c r="LTM358" s="10"/>
      <c r="LTN358" s="10"/>
      <c r="LTO358" s="10"/>
      <c r="LTP358" s="10"/>
      <c r="LTQ358" s="10"/>
      <c r="LTR358" s="10"/>
      <c r="LTS358" s="10"/>
      <c r="LTT358" s="10"/>
      <c r="LTU358" s="10"/>
      <c r="LTV358" s="10"/>
      <c r="LTW358" s="10"/>
      <c r="LTX358" s="10"/>
      <c r="LTY358" s="10"/>
      <c r="LTZ358" s="10"/>
      <c r="LUA358" s="10"/>
      <c r="LUB358" s="10"/>
      <c r="LUC358" s="10"/>
      <c r="LUD358" s="10"/>
      <c r="LUE358" s="10"/>
      <c r="LUF358" s="10"/>
      <c r="LUG358" s="10"/>
      <c r="LUH358" s="10"/>
      <c r="LUI358" s="10"/>
      <c r="LUJ358" s="10"/>
      <c r="LUK358" s="10"/>
      <c r="LUL358" s="10"/>
      <c r="LUM358" s="10"/>
      <c r="LUN358" s="10"/>
      <c r="LUO358" s="10"/>
      <c r="LUP358" s="10"/>
      <c r="LUQ358" s="10"/>
      <c r="LUR358" s="10"/>
      <c r="LUS358" s="10"/>
      <c r="LUT358" s="10"/>
      <c r="LUU358" s="10"/>
      <c r="LUV358" s="10"/>
      <c r="LUW358" s="10"/>
      <c r="LUX358" s="10"/>
      <c r="LUY358" s="10"/>
      <c r="LUZ358" s="10"/>
      <c r="LVA358" s="10"/>
      <c r="LVB358" s="10"/>
      <c r="LVC358" s="10"/>
      <c r="LVD358" s="10"/>
      <c r="LVE358" s="10"/>
      <c r="LVF358" s="10"/>
      <c r="LVG358" s="10"/>
      <c r="LVH358" s="10"/>
      <c r="LVI358" s="10"/>
      <c r="LVJ358" s="10"/>
      <c r="LVK358" s="10"/>
      <c r="LVL358" s="10"/>
      <c r="LVM358" s="10"/>
      <c r="LVN358" s="10"/>
      <c r="LVO358" s="10"/>
      <c r="LVP358" s="10"/>
      <c r="LVQ358" s="10"/>
      <c r="LVR358" s="10"/>
      <c r="LVS358" s="10"/>
      <c r="LVT358" s="10"/>
      <c r="LVU358" s="10"/>
      <c r="LVV358" s="10"/>
      <c r="LVW358" s="10"/>
      <c r="LVX358" s="10"/>
      <c r="LVY358" s="10"/>
      <c r="LVZ358" s="10"/>
      <c r="LWA358" s="10"/>
      <c r="LWB358" s="10"/>
      <c r="LWC358" s="10"/>
      <c r="LWD358" s="10"/>
      <c r="LWE358" s="10"/>
      <c r="LWF358" s="10"/>
      <c r="LWG358" s="10"/>
      <c r="LWH358" s="10"/>
      <c r="LWI358" s="10"/>
      <c r="LWJ358" s="10"/>
      <c r="LWK358" s="10"/>
      <c r="LWL358" s="10"/>
      <c r="LWM358" s="10"/>
      <c r="LWN358" s="10"/>
      <c r="LWO358" s="10"/>
      <c r="LWP358" s="10"/>
      <c r="LWQ358" s="10"/>
      <c r="LWR358" s="10"/>
      <c r="LWS358" s="10"/>
      <c r="LWT358" s="10"/>
      <c r="LWU358" s="10"/>
      <c r="LWV358" s="10"/>
      <c r="LWW358" s="10"/>
      <c r="LWX358" s="10"/>
      <c r="LWY358" s="10"/>
      <c r="LWZ358" s="10"/>
      <c r="LXA358" s="10"/>
      <c r="LXB358" s="10"/>
      <c r="LXC358" s="10"/>
      <c r="LXD358" s="10"/>
      <c r="LXE358" s="10"/>
      <c r="LXF358" s="10"/>
      <c r="LXG358" s="10"/>
      <c r="LXH358" s="10"/>
      <c r="LXI358" s="10"/>
      <c r="LXJ358" s="10"/>
      <c r="LXK358" s="10"/>
      <c r="LXL358" s="10"/>
      <c r="LXM358" s="10"/>
      <c r="LXN358" s="10"/>
      <c r="LXO358" s="10"/>
      <c r="LXP358" s="10"/>
      <c r="LXQ358" s="10"/>
      <c r="LXR358" s="10"/>
      <c r="LXS358" s="10"/>
      <c r="LXT358" s="10"/>
      <c r="LXU358" s="10"/>
      <c r="LXV358" s="10"/>
      <c r="LXW358" s="10"/>
      <c r="LXX358" s="10"/>
      <c r="LXY358" s="10"/>
      <c r="LXZ358" s="10"/>
      <c r="LYA358" s="10"/>
      <c r="LYB358" s="10"/>
      <c r="LYC358" s="10"/>
      <c r="LYD358" s="10"/>
      <c r="LYE358" s="10"/>
      <c r="LYF358" s="10"/>
      <c r="LYG358" s="10"/>
      <c r="LYH358" s="10"/>
      <c r="LYI358" s="10"/>
      <c r="LYJ358" s="10"/>
      <c r="LYK358" s="10"/>
      <c r="LYL358" s="10"/>
      <c r="LYM358" s="10"/>
      <c r="LYN358" s="10"/>
      <c r="LYO358" s="10"/>
      <c r="LYP358" s="10"/>
      <c r="LYQ358" s="10"/>
      <c r="LYR358" s="10"/>
      <c r="LYS358" s="10"/>
      <c r="LYT358" s="10"/>
      <c r="LYU358" s="10"/>
      <c r="LYV358" s="10"/>
      <c r="LYW358" s="10"/>
      <c r="LYX358" s="10"/>
      <c r="LYY358" s="10"/>
      <c r="LYZ358" s="10"/>
      <c r="LZA358" s="10"/>
      <c r="LZB358" s="10"/>
      <c r="LZC358" s="10"/>
      <c r="LZD358" s="10"/>
      <c r="LZE358" s="10"/>
      <c r="LZF358" s="10"/>
      <c r="LZG358" s="10"/>
      <c r="LZH358" s="10"/>
      <c r="LZI358" s="10"/>
      <c r="LZJ358" s="10"/>
      <c r="LZK358" s="10"/>
      <c r="LZL358" s="10"/>
      <c r="LZM358" s="10"/>
      <c r="LZN358" s="10"/>
      <c r="LZO358" s="10"/>
      <c r="LZP358" s="10"/>
      <c r="LZQ358" s="10"/>
      <c r="LZR358" s="10"/>
      <c r="LZS358" s="10"/>
      <c r="LZT358" s="10"/>
      <c r="LZU358" s="10"/>
      <c r="LZV358" s="10"/>
      <c r="LZW358" s="10"/>
      <c r="LZX358" s="10"/>
      <c r="LZY358" s="10"/>
      <c r="LZZ358" s="10"/>
      <c r="MAA358" s="10"/>
      <c r="MAB358" s="10"/>
      <c r="MAC358" s="10"/>
      <c r="MAD358" s="10"/>
      <c r="MAE358" s="10"/>
      <c r="MAF358" s="10"/>
      <c r="MAG358" s="10"/>
      <c r="MAH358" s="10"/>
      <c r="MAI358" s="10"/>
      <c r="MAJ358" s="10"/>
      <c r="MAK358" s="10"/>
      <c r="MAL358" s="10"/>
      <c r="MAM358" s="10"/>
      <c r="MAN358" s="10"/>
      <c r="MAO358" s="10"/>
      <c r="MAP358" s="10"/>
      <c r="MAQ358" s="10"/>
      <c r="MAR358" s="10"/>
      <c r="MAS358" s="10"/>
      <c r="MAT358" s="10"/>
      <c r="MAU358" s="10"/>
      <c r="MAV358" s="10"/>
      <c r="MAW358" s="10"/>
      <c r="MAX358" s="10"/>
      <c r="MAY358" s="10"/>
      <c r="MAZ358" s="10"/>
      <c r="MBA358" s="10"/>
      <c r="MBB358" s="10"/>
      <c r="MBC358" s="10"/>
      <c r="MBD358" s="10"/>
      <c r="MBE358" s="10"/>
      <c r="MBF358" s="10"/>
      <c r="MBG358" s="10"/>
      <c r="MBH358" s="10"/>
      <c r="MBI358" s="10"/>
      <c r="MBJ358" s="10"/>
      <c r="MBK358" s="10"/>
      <c r="MBL358" s="10"/>
      <c r="MBM358" s="10"/>
      <c r="MBN358" s="10"/>
      <c r="MBO358" s="10"/>
      <c r="MBP358" s="10"/>
      <c r="MBQ358" s="10"/>
      <c r="MBR358" s="10"/>
      <c r="MBS358" s="10"/>
      <c r="MBT358" s="10"/>
      <c r="MBU358" s="10"/>
      <c r="MBV358" s="10"/>
      <c r="MBW358" s="10"/>
      <c r="MBX358" s="10"/>
      <c r="MBY358" s="10"/>
      <c r="MBZ358" s="10"/>
      <c r="MCA358" s="10"/>
      <c r="MCB358" s="10"/>
      <c r="MCC358" s="10"/>
      <c r="MCD358" s="10"/>
      <c r="MCE358" s="10"/>
      <c r="MCF358" s="10"/>
      <c r="MCG358" s="10"/>
      <c r="MCH358" s="10"/>
      <c r="MCI358" s="10"/>
      <c r="MCJ358" s="10"/>
      <c r="MCK358" s="10"/>
      <c r="MCL358" s="10"/>
      <c r="MCM358" s="10"/>
      <c r="MCN358" s="10"/>
      <c r="MCO358" s="10"/>
      <c r="MCP358" s="10"/>
      <c r="MCQ358" s="10"/>
      <c r="MCR358" s="10"/>
      <c r="MCS358" s="10"/>
      <c r="MCT358" s="10"/>
      <c r="MCU358" s="10"/>
      <c r="MCV358" s="10"/>
      <c r="MCW358" s="10"/>
      <c r="MCX358" s="10"/>
      <c r="MCY358" s="10"/>
      <c r="MCZ358" s="10"/>
      <c r="MDA358" s="10"/>
      <c r="MDB358" s="10"/>
      <c r="MDC358" s="10"/>
      <c r="MDD358" s="10"/>
      <c r="MDE358" s="10"/>
      <c r="MDF358" s="10"/>
      <c r="MDG358" s="10"/>
      <c r="MDH358" s="10"/>
      <c r="MDI358" s="10"/>
      <c r="MDJ358" s="10"/>
      <c r="MDK358" s="10"/>
      <c r="MDL358" s="10"/>
      <c r="MDM358" s="10"/>
      <c r="MDN358" s="10"/>
      <c r="MDO358" s="10"/>
      <c r="MDP358" s="10"/>
      <c r="MDQ358" s="10"/>
      <c r="MDR358" s="10"/>
      <c r="MDS358" s="10"/>
      <c r="MDT358" s="10"/>
      <c r="MDU358" s="10"/>
      <c r="MDV358" s="10"/>
      <c r="MDW358" s="10"/>
      <c r="MDX358" s="10"/>
      <c r="MDY358" s="10"/>
      <c r="MDZ358" s="10"/>
      <c r="MEA358" s="10"/>
      <c r="MEB358" s="10"/>
      <c r="MEC358" s="10"/>
      <c r="MED358" s="10"/>
      <c r="MEE358" s="10"/>
      <c r="MEF358" s="10"/>
      <c r="MEG358" s="10"/>
      <c r="MEH358" s="10"/>
      <c r="MEI358" s="10"/>
      <c r="MEJ358" s="10"/>
      <c r="MEK358" s="10"/>
      <c r="MEL358" s="10"/>
      <c r="MEM358" s="10"/>
      <c r="MEN358" s="10"/>
      <c r="MEO358" s="10"/>
      <c r="MEP358" s="10"/>
      <c r="MEQ358" s="10"/>
      <c r="MER358" s="10"/>
      <c r="MES358" s="10"/>
      <c r="MET358" s="10"/>
      <c r="MEU358" s="10"/>
      <c r="MEV358" s="10"/>
      <c r="MEW358" s="10"/>
      <c r="MEX358" s="10"/>
      <c r="MEY358" s="10"/>
      <c r="MEZ358" s="10"/>
      <c r="MFA358" s="10"/>
      <c r="MFB358" s="10"/>
      <c r="MFC358" s="10"/>
      <c r="MFD358" s="10"/>
      <c r="MFE358" s="10"/>
      <c r="MFF358" s="10"/>
      <c r="MFG358" s="10"/>
      <c r="MFH358" s="10"/>
      <c r="MFI358" s="10"/>
      <c r="MFJ358" s="10"/>
      <c r="MFK358" s="10"/>
      <c r="MFL358" s="10"/>
      <c r="MFM358" s="10"/>
      <c r="MFN358" s="10"/>
      <c r="MFO358" s="10"/>
      <c r="MFP358" s="10"/>
      <c r="MFQ358" s="10"/>
      <c r="MFR358" s="10"/>
      <c r="MFS358" s="10"/>
      <c r="MFT358" s="10"/>
      <c r="MFU358" s="10"/>
      <c r="MFV358" s="10"/>
      <c r="MFW358" s="10"/>
      <c r="MFX358" s="10"/>
      <c r="MFY358" s="10"/>
      <c r="MFZ358" s="10"/>
      <c r="MGA358" s="10"/>
      <c r="MGB358" s="10"/>
      <c r="MGC358" s="10"/>
      <c r="MGD358" s="10"/>
      <c r="MGE358" s="10"/>
      <c r="MGF358" s="10"/>
      <c r="MGG358" s="10"/>
      <c r="MGH358" s="10"/>
      <c r="MGI358" s="10"/>
      <c r="MGJ358" s="10"/>
      <c r="MGK358" s="10"/>
      <c r="MGL358" s="10"/>
      <c r="MGM358" s="10"/>
      <c r="MGN358" s="10"/>
      <c r="MGO358" s="10"/>
      <c r="MGP358" s="10"/>
      <c r="MGQ358" s="10"/>
      <c r="MGR358" s="10"/>
      <c r="MGS358" s="10"/>
      <c r="MGT358" s="10"/>
      <c r="MGU358" s="10"/>
      <c r="MGV358" s="10"/>
      <c r="MGW358" s="10"/>
      <c r="MGX358" s="10"/>
      <c r="MGY358" s="10"/>
      <c r="MGZ358" s="10"/>
      <c r="MHA358" s="10"/>
      <c r="MHB358" s="10"/>
      <c r="MHC358" s="10"/>
      <c r="MHD358" s="10"/>
      <c r="MHE358" s="10"/>
      <c r="MHF358" s="10"/>
      <c r="MHG358" s="10"/>
      <c r="MHH358" s="10"/>
      <c r="MHI358" s="10"/>
      <c r="MHJ358" s="10"/>
      <c r="MHK358" s="10"/>
      <c r="MHL358" s="10"/>
      <c r="MHM358" s="10"/>
      <c r="MHN358" s="10"/>
      <c r="MHO358" s="10"/>
      <c r="MHP358" s="10"/>
      <c r="MHQ358" s="10"/>
      <c r="MHR358" s="10"/>
      <c r="MHS358" s="10"/>
      <c r="MHT358" s="10"/>
      <c r="MHU358" s="10"/>
      <c r="MHV358" s="10"/>
      <c r="MHW358" s="10"/>
      <c r="MHX358" s="10"/>
      <c r="MHY358" s="10"/>
      <c r="MHZ358" s="10"/>
      <c r="MIA358" s="10"/>
      <c r="MIB358" s="10"/>
      <c r="MIC358" s="10"/>
      <c r="MID358" s="10"/>
      <c r="MIE358" s="10"/>
      <c r="MIF358" s="10"/>
      <c r="MIG358" s="10"/>
      <c r="MIH358" s="10"/>
      <c r="MII358" s="10"/>
      <c r="MIJ358" s="10"/>
      <c r="MIK358" s="10"/>
      <c r="MIL358" s="10"/>
      <c r="MIM358" s="10"/>
      <c r="MIN358" s="10"/>
      <c r="MIO358" s="10"/>
      <c r="MIP358" s="10"/>
      <c r="MIQ358" s="10"/>
      <c r="MIR358" s="10"/>
      <c r="MIS358" s="10"/>
      <c r="MIT358" s="10"/>
      <c r="MIU358" s="10"/>
      <c r="MIV358" s="10"/>
      <c r="MIW358" s="10"/>
      <c r="MIX358" s="10"/>
      <c r="MIY358" s="10"/>
      <c r="MIZ358" s="10"/>
      <c r="MJA358" s="10"/>
      <c r="MJB358" s="10"/>
      <c r="MJC358" s="10"/>
      <c r="MJD358" s="10"/>
      <c r="MJE358" s="10"/>
      <c r="MJF358" s="10"/>
      <c r="MJG358" s="10"/>
      <c r="MJH358" s="10"/>
      <c r="MJI358" s="10"/>
      <c r="MJJ358" s="10"/>
      <c r="MJK358" s="10"/>
      <c r="MJL358" s="10"/>
      <c r="MJM358" s="10"/>
      <c r="MJN358" s="10"/>
      <c r="MJO358" s="10"/>
      <c r="MJP358" s="10"/>
      <c r="MJQ358" s="10"/>
      <c r="MJR358" s="10"/>
      <c r="MJS358" s="10"/>
      <c r="MJT358" s="10"/>
      <c r="MJU358" s="10"/>
      <c r="MJV358" s="10"/>
      <c r="MJW358" s="10"/>
      <c r="MJX358" s="10"/>
      <c r="MJY358" s="10"/>
      <c r="MJZ358" s="10"/>
      <c r="MKA358" s="10"/>
      <c r="MKB358" s="10"/>
      <c r="MKC358" s="10"/>
      <c r="MKD358" s="10"/>
      <c r="MKE358" s="10"/>
      <c r="MKF358" s="10"/>
      <c r="MKG358" s="10"/>
      <c r="MKH358" s="10"/>
      <c r="MKI358" s="10"/>
      <c r="MKJ358" s="10"/>
      <c r="MKK358" s="10"/>
      <c r="MKL358" s="10"/>
      <c r="MKM358" s="10"/>
      <c r="MKN358" s="10"/>
      <c r="MKO358" s="10"/>
      <c r="MKP358" s="10"/>
      <c r="MKQ358" s="10"/>
      <c r="MKR358" s="10"/>
      <c r="MKS358" s="10"/>
      <c r="MKT358" s="10"/>
      <c r="MKU358" s="10"/>
      <c r="MKV358" s="10"/>
      <c r="MKW358" s="10"/>
      <c r="MKX358" s="10"/>
      <c r="MKY358" s="10"/>
      <c r="MKZ358" s="10"/>
      <c r="MLA358" s="10"/>
      <c r="MLB358" s="10"/>
      <c r="MLC358" s="10"/>
      <c r="MLD358" s="10"/>
      <c r="MLE358" s="10"/>
      <c r="MLF358" s="10"/>
      <c r="MLG358" s="10"/>
      <c r="MLH358" s="10"/>
      <c r="MLI358" s="10"/>
      <c r="MLJ358" s="10"/>
      <c r="MLK358" s="10"/>
      <c r="MLL358" s="10"/>
      <c r="MLM358" s="10"/>
      <c r="MLN358" s="10"/>
      <c r="MLO358" s="10"/>
      <c r="MLP358" s="10"/>
      <c r="MLQ358" s="10"/>
      <c r="MLR358" s="10"/>
      <c r="MLS358" s="10"/>
      <c r="MLT358" s="10"/>
      <c r="MLU358" s="10"/>
      <c r="MLV358" s="10"/>
      <c r="MLW358" s="10"/>
      <c r="MLX358" s="10"/>
      <c r="MLY358" s="10"/>
      <c r="MLZ358" s="10"/>
      <c r="MMA358" s="10"/>
      <c r="MMB358" s="10"/>
      <c r="MMC358" s="10"/>
      <c r="MMD358" s="10"/>
      <c r="MME358" s="10"/>
      <c r="MMF358" s="10"/>
      <c r="MMG358" s="10"/>
      <c r="MMH358" s="10"/>
      <c r="MMI358" s="10"/>
      <c r="MMJ358" s="10"/>
      <c r="MMK358" s="10"/>
      <c r="MML358" s="10"/>
      <c r="MMM358" s="10"/>
      <c r="MMN358" s="10"/>
      <c r="MMO358" s="10"/>
      <c r="MMP358" s="10"/>
      <c r="MMQ358" s="10"/>
      <c r="MMR358" s="10"/>
      <c r="MMS358" s="10"/>
      <c r="MMT358" s="10"/>
      <c r="MMU358" s="10"/>
      <c r="MMV358" s="10"/>
      <c r="MMW358" s="10"/>
      <c r="MMX358" s="10"/>
      <c r="MMY358" s="10"/>
      <c r="MMZ358" s="10"/>
      <c r="MNA358" s="10"/>
      <c r="MNB358" s="10"/>
      <c r="MNC358" s="10"/>
      <c r="MND358" s="10"/>
      <c r="MNE358" s="10"/>
      <c r="MNF358" s="10"/>
      <c r="MNG358" s="10"/>
      <c r="MNH358" s="10"/>
      <c r="MNI358" s="10"/>
      <c r="MNJ358" s="10"/>
      <c r="MNK358" s="10"/>
      <c r="MNL358" s="10"/>
      <c r="MNM358" s="10"/>
      <c r="MNN358" s="10"/>
      <c r="MNO358" s="10"/>
      <c r="MNP358" s="10"/>
      <c r="MNQ358" s="10"/>
      <c r="MNR358" s="10"/>
      <c r="MNS358" s="10"/>
      <c r="MNT358" s="10"/>
      <c r="MNU358" s="10"/>
      <c r="MNV358" s="10"/>
      <c r="MNW358" s="10"/>
      <c r="MNX358" s="10"/>
      <c r="MNY358" s="10"/>
      <c r="MNZ358" s="10"/>
      <c r="MOA358" s="10"/>
      <c r="MOB358" s="10"/>
      <c r="MOC358" s="10"/>
      <c r="MOD358" s="10"/>
      <c r="MOE358" s="10"/>
      <c r="MOF358" s="10"/>
      <c r="MOG358" s="10"/>
      <c r="MOH358" s="10"/>
      <c r="MOI358" s="10"/>
      <c r="MOJ358" s="10"/>
      <c r="MOK358" s="10"/>
      <c r="MOL358" s="10"/>
      <c r="MOM358" s="10"/>
      <c r="MON358" s="10"/>
      <c r="MOO358" s="10"/>
      <c r="MOP358" s="10"/>
      <c r="MOQ358" s="10"/>
      <c r="MOR358" s="10"/>
      <c r="MOS358" s="10"/>
      <c r="MOT358" s="10"/>
      <c r="MOU358" s="10"/>
      <c r="MOV358" s="10"/>
      <c r="MOW358" s="10"/>
      <c r="MOX358" s="10"/>
      <c r="MOY358" s="10"/>
      <c r="MOZ358" s="10"/>
      <c r="MPA358" s="10"/>
      <c r="MPB358" s="10"/>
      <c r="MPC358" s="10"/>
      <c r="MPD358" s="10"/>
      <c r="MPE358" s="10"/>
      <c r="MPF358" s="10"/>
      <c r="MPG358" s="10"/>
      <c r="MPH358" s="10"/>
      <c r="MPI358" s="10"/>
      <c r="MPJ358" s="10"/>
      <c r="MPK358" s="10"/>
      <c r="MPL358" s="10"/>
      <c r="MPM358" s="10"/>
      <c r="MPN358" s="10"/>
      <c r="MPO358" s="10"/>
      <c r="MPP358" s="10"/>
      <c r="MPQ358" s="10"/>
      <c r="MPR358" s="10"/>
      <c r="MPS358" s="10"/>
      <c r="MPT358" s="10"/>
      <c r="MPU358" s="10"/>
      <c r="MPV358" s="10"/>
      <c r="MPW358" s="10"/>
      <c r="MPX358" s="10"/>
      <c r="MPY358" s="10"/>
      <c r="MPZ358" s="10"/>
      <c r="MQA358" s="10"/>
      <c r="MQB358" s="10"/>
      <c r="MQC358" s="10"/>
      <c r="MQD358" s="10"/>
      <c r="MQE358" s="10"/>
      <c r="MQF358" s="10"/>
      <c r="MQG358" s="10"/>
      <c r="MQH358" s="10"/>
      <c r="MQI358" s="10"/>
      <c r="MQJ358" s="10"/>
      <c r="MQK358" s="10"/>
      <c r="MQL358" s="10"/>
      <c r="MQM358" s="10"/>
      <c r="MQN358" s="10"/>
      <c r="MQO358" s="10"/>
      <c r="MQP358" s="10"/>
      <c r="MQQ358" s="10"/>
      <c r="MQR358" s="10"/>
      <c r="MQS358" s="10"/>
      <c r="MQT358" s="10"/>
      <c r="MQU358" s="10"/>
      <c r="MQV358" s="10"/>
      <c r="MQW358" s="10"/>
      <c r="MQX358" s="10"/>
      <c r="MQY358" s="10"/>
      <c r="MQZ358" s="10"/>
      <c r="MRA358" s="10"/>
      <c r="MRB358" s="10"/>
      <c r="MRC358" s="10"/>
      <c r="MRD358" s="10"/>
      <c r="MRE358" s="10"/>
      <c r="MRF358" s="10"/>
      <c r="MRG358" s="10"/>
      <c r="MRH358" s="10"/>
      <c r="MRI358" s="10"/>
      <c r="MRJ358" s="10"/>
      <c r="MRK358" s="10"/>
      <c r="MRL358" s="10"/>
      <c r="MRM358" s="10"/>
      <c r="MRN358" s="10"/>
      <c r="MRO358" s="10"/>
      <c r="MRP358" s="10"/>
      <c r="MRQ358" s="10"/>
      <c r="MRR358" s="10"/>
      <c r="MRS358" s="10"/>
      <c r="MRT358" s="10"/>
      <c r="MRU358" s="10"/>
      <c r="MRV358" s="10"/>
      <c r="MRW358" s="10"/>
      <c r="MRX358" s="10"/>
      <c r="MRY358" s="10"/>
      <c r="MRZ358" s="10"/>
      <c r="MSA358" s="10"/>
      <c r="MSB358" s="10"/>
      <c r="MSC358" s="10"/>
      <c r="MSD358" s="10"/>
      <c r="MSE358" s="10"/>
      <c r="MSF358" s="10"/>
      <c r="MSG358" s="10"/>
      <c r="MSH358" s="10"/>
      <c r="MSI358" s="10"/>
      <c r="MSJ358" s="10"/>
      <c r="MSK358" s="10"/>
      <c r="MSL358" s="10"/>
      <c r="MSM358" s="10"/>
      <c r="MSN358" s="10"/>
      <c r="MSO358" s="10"/>
      <c r="MSP358" s="10"/>
      <c r="MSQ358" s="10"/>
      <c r="MSR358" s="10"/>
      <c r="MSS358" s="10"/>
      <c r="MST358" s="10"/>
      <c r="MSU358" s="10"/>
      <c r="MSV358" s="10"/>
      <c r="MSW358" s="10"/>
      <c r="MSX358" s="10"/>
      <c r="MSY358" s="10"/>
      <c r="MSZ358" s="10"/>
      <c r="MTA358" s="10"/>
      <c r="MTB358" s="10"/>
      <c r="MTC358" s="10"/>
      <c r="MTD358" s="10"/>
      <c r="MTE358" s="10"/>
      <c r="MTF358" s="10"/>
      <c r="MTG358" s="10"/>
      <c r="MTH358" s="10"/>
      <c r="MTI358" s="10"/>
      <c r="MTJ358" s="10"/>
      <c r="MTK358" s="10"/>
      <c r="MTL358" s="10"/>
      <c r="MTM358" s="10"/>
      <c r="MTN358" s="10"/>
      <c r="MTO358" s="10"/>
      <c r="MTP358" s="10"/>
      <c r="MTQ358" s="10"/>
      <c r="MTR358" s="10"/>
      <c r="MTS358" s="10"/>
      <c r="MTT358" s="10"/>
      <c r="MTU358" s="10"/>
      <c r="MTV358" s="10"/>
      <c r="MTW358" s="10"/>
      <c r="MTX358" s="10"/>
      <c r="MTY358" s="10"/>
      <c r="MTZ358" s="10"/>
      <c r="MUA358" s="10"/>
      <c r="MUB358" s="10"/>
      <c r="MUC358" s="10"/>
      <c r="MUD358" s="10"/>
      <c r="MUE358" s="10"/>
      <c r="MUF358" s="10"/>
      <c r="MUG358" s="10"/>
      <c r="MUH358" s="10"/>
      <c r="MUI358" s="10"/>
      <c r="MUJ358" s="10"/>
      <c r="MUK358" s="10"/>
      <c r="MUL358" s="10"/>
      <c r="MUM358" s="10"/>
      <c r="MUN358" s="10"/>
      <c r="MUO358" s="10"/>
      <c r="MUP358" s="10"/>
      <c r="MUQ358" s="10"/>
      <c r="MUR358" s="10"/>
      <c r="MUS358" s="10"/>
      <c r="MUT358" s="10"/>
      <c r="MUU358" s="10"/>
      <c r="MUV358" s="10"/>
      <c r="MUW358" s="10"/>
      <c r="MUX358" s="10"/>
      <c r="MUY358" s="10"/>
      <c r="MUZ358" s="10"/>
      <c r="MVA358" s="10"/>
      <c r="MVB358" s="10"/>
      <c r="MVC358" s="10"/>
      <c r="MVD358" s="10"/>
      <c r="MVE358" s="10"/>
      <c r="MVF358" s="10"/>
      <c r="MVG358" s="10"/>
      <c r="MVH358" s="10"/>
      <c r="MVI358" s="10"/>
      <c r="MVJ358" s="10"/>
      <c r="MVK358" s="10"/>
      <c r="MVL358" s="10"/>
      <c r="MVM358" s="10"/>
      <c r="MVN358" s="10"/>
      <c r="MVO358" s="10"/>
      <c r="MVP358" s="10"/>
      <c r="MVQ358" s="10"/>
      <c r="MVR358" s="10"/>
      <c r="MVS358" s="10"/>
      <c r="MVT358" s="10"/>
      <c r="MVU358" s="10"/>
      <c r="MVV358" s="10"/>
      <c r="MVW358" s="10"/>
      <c r="MVX358" s="10"/>
      <c r="MVY358" s="10"/>
      <c r="MVZ358" s="10"/>
      <c r="MWA358" s="10"/>
      <c r="MWB358" s="10"/>
      <c r="MWC358" s="10"/>
      <c r="MWD358" s="10"/>
      <c r="MWE358" s="10"/>
      <c r="MWF358" s="10"/>
      <c r="MWG358" s="10"/>
      <c r="MWH358" s="10"/>
      <c r="MWI358" s="10"/>
      <c r="MWJ358" s="10"/>
      <c r="MWK358" s="10"/>
      <c r="MWL358" s="10"/>
      <c r="MWM358" s="10"/>
      <c r="MWN358" s="10"/>
      <c r="MWO358" s="10"/>
      <c r="MWP358" s="10"/>
      <c r="MWQ358" s="10"/>
      <c r="MWR358" s="10"/>
      <c r="MWS358" s="10"/>
      <c r="MWT358" s="10"/>
      <c r="MWU358" s="10"/>
      <c r="MWV358" s="10"/>
      <c r="MWW358" s="10"/>
      <c r="MWX358" s="10"/>
      <c r="MWY358" s="10"/>
      <c r="MWZ358" s="10"/>
      <c r="MXA358" s="10"/>
      <c r="MXB358" s="10"/>
      <c r="MXC358" s="10"/>
      <c r="MXD358" s="10"/>
      <c r="MXE358" s="10"/>
      <c r="MXF358" s="10"/>
      <c r="MXG358" s="10"/>
      <c r="MXH358" s="10"/>
      <c r="MXI358" s="10"/>
      <c r="MXJ358" s="10"/>
      <c r="MXK358" s="10"/>
      <c r="MXL358" s="10"/>
      <c r="MXM358" s="10"/>
      <c r="MXN358" s="10"/>
      <c r="MXO358" s="10"/>
      <c r="MXP358" s="10"/>
      <c r="MXQ358" s="10"/>
      <c r="MXR358" s="10"/>
      <c r="MXS358" s="10"/>
      <c r="MXT358" s="10"/>
      <c r="MXU358" s="10"/>
      <c r="MXV358" s="10"/>
      <c r="MXW358" s="10"/>
      <c r="MXX358" s="10"/>
      <c r="MXY358" s="10"/>
      <c r="MXZ358" s="10"/>
      <c r="MYA358" s="10"/>
      <c r="MYB358" s="10"/>
      <c r="MYC358" s="10"/>
      <c r="MYD358" s="10"/>
      <c r="MYE358" s="10"/>
      <c r="MYF358" s="10"/>
      <c r="MYG358" s="10"/>
      <c r="MYH358" s="10"/>
      <c r="MYI358" s="10"/>
      <c r="MYJ358" s="10"/>
      <c r="MYK358" s="10"/>
      <c r="MYL358" s="10"/>
      <c r="MYM358" s="10"/>
      <c r="MYN358" s="10"/>
      <c r="MYO358" s="10"/>
      <c r="MYP358" s="10"/>
      <c r="MYQ358" s="10"/>
      <c r="MYR358" s="10"/>
      <c r="MYS358" s="10"/>
      <c r="MYT358" s="10"/>
      <c r="MYU358" s="10"/>
      <c r="MYV358" s="10"/>
      <c r="MYW358" s="10"/>
      <c r="MYX358" s="10"/>
      <c r="MYY358" s="10"/>
      <c r="MYZ358" s="10"/>
      <c r="MZA358" s="10"/>
      <c r="MZB358" s="10"/>
      <c r="MZC358" s="10"/>
      <c r="MZD358" s="10"/>
      <c r="MZE358" s="10"/>
      <c r="MZF358" s="10"/>
      <c r="MZG358" s="10"/>
      <c r="MZH358" s="10"/>
      <c r="MZI358" s="10"/>
      <c r="MZJ358" s="10"/>
      <c r="MZK358" s="10"/>
      <c r="MZL358" s="10"/>
      <c r="MZM358" s="10"/>
      <c r="MZN358" s="10"/>
      <c r="MZO358" s="10"/>
      <c r="MZP358" s="10"/>
      <c r="MZQ358" s="10"/>
      <c r="MZR358" s="10"/>
      <c r="MZS358" s="10"/>
      <c r="MZT358" s="10"/>
      <c r="MZU358" s="10"/>
      <c r="MZV358" s="10"/>
      <c r="MZW358" s="10"/>
      <c r="MZX358" s="10"/>
      <c r="MZY358" s="10"/>
      <c r="MZZ358" s="10"/>
      <c r="NAA358" s="10"/>
      <c r="NAB358" s="10"/>
      <c r="NAC358" s="10"/>
      <c r="NAD358" s="10"/>
      <c r="NAE358" s="10"/>
      <c r="NAF358" s="10"/>
      <c r="NAG358" s="10"/>
      <c r="NAH358" s="10"/>
      <c r="NAI358" s="10"/>
      <c r="NAJ358" s="10"/>
      <c r="NAK358" s="10"/>
      <c r="NAL358" s="10"/>
      <c r="NAM358" s="10"/>
      <c r="NAN358" s="10"/>
      <c r="NAO358" s="10"/>
      <c r="NAP358" s="10"/>
      <c r="NAQ358" s="10"/>
      <c r="NAR358" s="10"/>
      <c r="NAS358" s="10"/>
      <c r="NAT358" s="10"/>
      <c r="NAU358" s="10"/>
      <c r="NAV358" s="10"/>
      <c r="NAW358" s="10"/>
      <c r="NAX358" s="10"/>
      <c r="NAY358" s="10"/>
      <c r="NAZ358" s="10"/>
      <c r="NBA358" s="10"/>
      <c r="NBB358" s="10"/>
      <c r="NBC358" s="10"/>
      <c r="NBD358" s="10"/>
      <c r="NBE358" s="10"/>
      <c r="NBF358" s="10"/>
      <c r="NBG358" s="10"/>
      <c r="NBH358" s="10"/>
      <c r="NBI358" s="10"/>
      <c r="NBJ358" s="10"/>
      <c r="NBK358" s="10"/>
      <c r="NBL358" s="10"/>
      <c r="NBM358" s="10"/>
      <c r="NBN358" s="10"/>
      <c r="NBO358" s="10"/>
      <c r="NBP358" s="10"/>
      <c r="NBQ358" s="10"/>
      <c r="NBR358" s="10"/>
      <c r="NBS358" s="10"/>
      <c r="NBT358" s="10"/>
      <c r="NBU358" s="10"/>
      <c r="NBV358" s="10"/>
      <c r="NBW358" s="10"/>
      <c r="NBX358" s="10"/>
      <c r="NBY358" s="10"/>
      <c r="NBZ358" s="10"/>
      <c r="NCA358" s="10"/>
      <c r="NCB358" s="10"/>
      <c r="NCC358" s="10"/>
      <c r="NCD358" s="10"/>
      <c r="NCE358" s="10"/>
      <c r="NCF358" s="10"/>
      <c r="NCG358" s="10"/>
      <c r="NCH358" s="10"/>
      <c r="NCI358" s="10"/>
      <c r="NCJ358" s="10"/>
      <c r="NCK358" s="10"/>
      <c r="NCL358" s="10"/>
      <c r="NCM358" s="10"/>
      <c r="NCN358" s="10"/>
      <c r="NCO358" s="10"/>
      <c r="NCP358" s="10"/>
      <c r="NCQ358" s="10"/>
      <c r="NCR358" s="10"/>
      <c r="NCS358" s="10"/>
      <c r="NCT358" s="10"/>
      <c r="NCU358" s="10"/>
      <c r="NCV358" s="10"/>
      <c r="NCW358" s="10"/>
      <c r="NCX358" s="10"/>
      <c r="NCY358" s="10"/>
      <c r="NCZ358" s="10"/>
      <c r="NDA358" s="10"/>
      <c r="NDB358" s="10"/>
      <c r="NDC358" s="10"/>
      <c r="NDD358" s="10"/>
      <c r="NDE358" s="10"/>
      <c r="NDF358" s="10"/>
      <c r="NDG358" s="10"/>
      <c r="NDH358" s="10"/>
      <c r="NDI358" s="10"/>
      <c r="NDJ358" s="10"/>
      <c r="NDK358" s="10"/>
      <c r="NDL358" s="10"/>
      <c r="NDM358" s="10"/>
      <c r="NDN358" s="10"/>
      <c r="NDO358" s="10"/>
      <c r="NDP358" s="10"/>
      <c r="NDQ358" s="10"/>
      <c r="NDR358" s="10"/>
      <c r="NDS358" s="10"/>
      <c r="NDT358" s="10"/>
      <c r="NDU358" s="10"/>
      <c r="NDV358" s="10"/>
      <c r="NDW358" s="10"/>
      <c r="NDX358" s="10"/>
      <c r="NDY358" s="10"/>
      <c r="NDZ358" s="10"/>
      <c r="NEA358" s="10"/>
      <c r="NEB358" s="10"/>
      <c r="NEC358" s="10"/>
      <c r="NED358" s="10"/>
      <c r="NEE358" s="10"/>
      <c r="NEF358" s="10"/>
      <c r="NEG358" s="10"/>
      <c r="NEH358" s="10"/>
      <c r="NEI358" s="10"/>
      <c r="NEJ358" s="10"/>
      <c r="NEK358" s="10"/>
      <c r="NEL358" s="10"/>
      <c r="NEM358" s="10"/>
      <c r="NEN358" s="10"/>
      <c r="NEO358" s="10"/>
      <c r="NEP358" s="10"/>
      <c r="NEQ358" s="10"/>
      <c r="NER358" s="10"/>
      <c r="NES358" s="10"/>
      <c r="NET358" s="10"/>
      <c r="NEU358" s="10"/>
      <c r="NEV358" s="10"/>
      <c r="NEW358" s="10"/>
      <c r="NEX358" s="10"/>
      <c r="NEY358" s="10"/>
      <c r="NEZ358" s="10"/>
      <c r="NFA358" s="10"/>
      <c r="NFB358" s="10"/>
      <c r="NFC358" s="10"/>
      <c r="NFD358" s="10"/>
      <c r="NFE358" s="10"/>
      <c r="NFF358" s="10"/>
      <c r="NFG358" s="10"/>
      <c r="NFH358" s="10"/>
      <c r="NFI358" s="10"/>
      <c r="NFJ358" s="10"/>
      <c r="NFK358" s="10"/>
      <c r="NFL358" s="10"/>
      <c r="NFM358" s="10"/>
      <c r="NFN358" s="10"/>
      <c r="NFO358" s="10"/>
      <c r="NFP358" s="10"/>
      <c r="NFQ358" s="10"/>
      <c r="NFR358" s="10"/>
      <c r="NFS358" s="10"/>
      <c r="NFT358" s="10"/>
      <c r="NFU358" s="10"/>
      <c r="NFV358" s="10"/>
      <c r="NFW358" s="10"/>
      <c r="NFX358" s="10"/>
      <c r="NFY358" s="10"/>
      <c r="NFZ358" s="10"/>
      <c r="NGA358" s="10"/>
      <c r="NGB358" s="10"/>
      <c r="NGC358" s="10"/>
      <c r="NGD358" s="10"/>
      <c r="NGE358" s="10"/>
      <c r="NGF358" s="10"/>
      <c r="NGG358" s="10"/>
      <c r="NGH358" s="10"/>
      <c r="NGI358" s="10"/>
      <c r="NGJ358" s="10"/>
      <c r="NGK358" s="10"/>
      <c r="NGL358" s="10"/>
      <c r="NGM358" s="10"/>
      <c r="NGN358" s="10"/>
      <c r="NGO358" s="10"/>
      <c r="NGP358" s="10"/>
      <c r="NGQ358" s="10"/>
      <c r="NGR358" s="10"/>
      <c r="NGS358" s="10"/>
      <c r="NGT358" s="10"/>
      <c r="NGU358" s="10"/>
      <c r="NGV358" s="10"/>
      <c r="NGW358" s="10"/>
      <c r="NGX358" s="10"/>
      <c r="NGY358" s="10"/>
      <c r="NGZ358" s="10"/>
      <c r="NHA358" s="10"/>
      <c r="NHB358" s="10"/>
      <c r="NHC358" s="10"/>
      <c r="NHD358" s="10"/>
      <c r="NHE358" s="10"/>
      <c r="NHF358" s="10"/>
      <c r="NHG358" s="10"/>
      <c r="NHH358" s="10"/>
      <c r="NHI358" s="10"/>
      <c r="NHJ358" s="10"/>
      <c r="NHK358" s="10"/>
      <c r="NHL358" s="10"/>
      <c r="NHM358" s="10"/>
      <c r="NHN358" s="10"/>
      <c r="NHO358" s="10"/>
      <c r="NHP358" s="10"/>
      <c r="NHQ358" s="10"/>
      <c r="NHR358" s="10"/>
      <c r="NHS358" s="10"/>
      <c r="NHT358" s="10"/>
      <c r="NHU358" s="10"/>
      <c r="NHV358" s="10"/>
      <c r="NHW358" s="10"/>
      <c r="NHX358" s="10"/>
      <c r="NHY358" s="10"/>
      <c r="NHZ358" s="10"/>
      <c r="NIA358" s="10"/>
      <c r="NIB358" s="10"/>
      <c r="NIC358" s="10"/>
      <c r="NID358" s="10"/>
      <c r="NIE358" s="10"/>
      <c r="NIF358" s="10"/>
      <c r="NIG358" s="10"/>
      <c r="NIH358" s="10"/>
      <c r="NII358" s="10"/>
      <c r="NIJ358" s="10"/>
      <c r="NIK358" s="10"/>
      <c r="NIL358" s="10"/>
      <c r="NIM358" s="10"/>
      <c r="NIN358" s="10"/>
      <c r="NIO358" s="10"/>
      <c r="NIP358" s="10"/>
      <c r="NIQ358" s="10"/>
      <c r="NIR358" s="10"/>
      <c r="NIS358" s="10"/>
      <c r="NIT358" s="10"/>
      <c r="NIU358" s="10"/>
      <c r="NIV358" s="10"/>
      <c r="NIW358" s="10"/>
      <c r="NIX358" s="10"/>
      <c r="NIY358" s="10"/>
      <c r="NIZ358" s="10"/>
      <c r="NJA358" s="10"/>
      <c r="NJB358" s="10"/>
      <c r="NJC358" s="10"/>
      <c r="NJD358" s="10"/>
      <c r="NJE358" s="10"/>
      <c r="NJF358" s="10"/>
      <c r="NJG358" s="10"/>
      <c r="NJH358" s="10"/>
      <c r="NJI358" s="10"/>
      <c r="NJJ358" s="10"/>
      <c r="NJK358" s="10"/>
      <c r="NJL358" s="10"/>
      <c r="NJM358" s="10"/>
      <c r="NJN358" s="10"/>
      <c r="NJO358" s="10"/>
      <c r="NJP358" s="10"/>
      <c r="NJQ358" s="10"/>
      <c r="NJR358" s="10"/>
      <c r="NJS358" s="10"/>
      <c r="NJT358" s="10"/>
      <c r="NJU358" s="10"/>
      <c r="NJV358" s="10"/>
      <c r="NJW358" s="10"/>
      <c r="NJX358" s="10"/>
      <c r="NJY358" s="10"/>
      <c r="NJZ358" s="10"/>
      <c r="NKA358" s="10"/>
      <c r="NKB358" s="10"/>
      <c r="NKC358" s="10"/>
      <c r="NKD358" s="10"/>
      <c r="NKE358" s="10"/>
      <c r="NKF358" s="10"/>
      <c r="NKG358" s="10"/>
      <c r="NKH358" s="10"/>
      <c r="NKI358" s="10"/>
      <c r="NKJ358" s="10"/>
      <c r="NKK358" s="10"/>
      <c r="NKL358" s="10"/>
      <c r="NKM358" s="10"/>
      <c r="NKN358" s="10"/>
      <c r="NKO358" s="10"/>
      <c r="NKP358" s="10"/>
      <c r="NKQ358" s="10"/>
      <c r="NKR358" s="10"/>
      <c r="NKS358" s="10"/>
      <c r="NKT358" s="10"/>
      <c r="NKU358" s="10"/>
      <c r="NKV358" s="10"/>
      <c r="NKW358" s="10"/>
      <c r="NKX358" s="10"/>
      <c r="NKY358" s="10"/>
      <c r="NKZ358" s="10"/>
      <c r="NLA358" s="10"/>
      <c r="NLB358" s="10"/>
      <c r="NLC358" s="10"/>
      <c r="NLD358" s="10"/>
      <c r="NLE358" s="10"/>
      <c r="NLF358" s="10"/>
      <c r="NLG358" s="10"/>
      <c r="NLH358" s="10"/>
      <c r="NLI358" s="10"/>
      <c r="NLJ358" s="10"/>
      <c r="NLK358" s="10"/>
      <c r="NLL358" s="10"/>
      <c r="NLM358" s="10"/>
      <c r="NLN358" s="10"/>
      <c r="NLO358" s="10"/>
      <c r="NLP358" s="10"/>
      <c r="NLQ358" s="10"/>
      <c r="NLR358" s="10"/>
      <c r="NLS358" s="10"/>
      <c r="NLT358" s="10"/>
      <c r="NLU358" s="10"/>
      <c r="NLV358" s="10"/>
      <c r="NLW358" s="10"/>
      <c r="NLX358" s="10"/>
      <c r="NLY358" s="10"/>
      <c r="NLZ358" s="10"/>
      <c r="NMA358" s="10"/>
      <c r="NMB358" s="10"/>
      <c r="NMC358" s="10"/>
      <c r="NMD358" s="10"/>
      <c r="NME358" s="10"/>
      <c r="NMF358" s="10"/>
      <c r="NMG358" s="10"/>
      <c r="NMH358" s="10"/>
      <c r="NMI358" s="10"/>
      <c r="NMJ358" s="10"/>
      <c r="NMK358" s="10"/>
      <c r="NML358" s="10"/>
      <c r="NMM358" s="10"/>
      <c r="NMN358" s="10"/>
      <c r="NMO358" s="10"/>
      <c r="NMP358" s="10"/>
      <c r="NMQ358" s="10"/>
      <c r="NMR358" s="10"/>
      <c r="NMS358" s="10"/>
      <c r="NMT358" s="10"/>
      <c r="NMU358" s="10"/>
      <c r="NMV358" s="10"/>
      <c r="NMW358" s="10"/>
      <c r="NMX358" s="10"/>
      <c r="NMY358" s="10"/>
      <c r="NMZ358" s="10"/>
      <c r="NNA358" s="10"/>
      <c r="NNB358" s="10"/>
      <c r="NNC358" s="10"/>
      <c r="NND358" s="10"/>
      <c r="NNE358" s="10"/>
      <c r="NNF358" s="10"/>
      <c r="NNG358" s="10"/>
      <c r="NNH358" s="10"/>
      <c r="NNI358" s="10"/>
      <c r="NNJ358" s="10"/>
      <c r="NNK358" s="10"/>
      <c r="NNL358" s="10"/>
      <c r="NNM358" s="10"/>
      <c r="NNN358" s="10"/>
      <c r="NNO358" s="10"/>
      <c r="NNP358" s="10"/>
      <c r="NNQ358" s="10"/>
      <c r="NNR358" s="10"/>
      <c r="NNS358" s="10"/>
      <c r="NNT358" s="10"/>
      <c r="NNU358" s="10"/>
      <c r="NNV358" s="10"/>
      <c r="NNW358" s="10"/>
      <c r="NNX358" s="10"/>
      <c r="NNY358" s="10"/>
      <c r="NNZ358" s="10"/>
      <c r="NOA358" s="10"/>
      <c r="NOB358" s="10"/>
      <c r="NOC358" s="10"/>
      <c r="NOD358" s="10"/>
      <c r="NOE358" s="10"/>
      <c r="NOF358" s="10"/>
      <c r="NOG358" s="10"/>
      <c r="NOH358" s="10"/>
      <c r="NOI358" s="10"/>
      <c r="NOJ358" s="10"/>
      <c r="NOK358" s="10"/>
      <c r="NOL358" s="10"/>
      <c r="NOM358" s="10"/>
      <c r="NON358" s="10"/>
      <c r="NOO358" s="10"/>
      <c r="NOP358" s="10"/>
      <c r="NOQ358" s="10"/>
      <c r="NOR358" s="10"/>
      <c r="NOS358" s="10"/>
      <c r="NOT358" s="10"/>
      <c r="NOU358" s="10"/>
      <c r="NOV358" s="10"/>
      <c r="NOW358" s="10"/>
      <c r="NOX358" s="10"/>
      <c r="NOY358" s="10"/>
      <c r="NOZ358" s="10"/>
      <c r="NPA358" s="10"/>
      <c r="NPB358" s="10"/>
      <c r="NPC358" s="10"/>
      <c r="NPD358" s="10"/>
      <c r="NPE358" s="10"/>
      <c r="NPF358" s="10"/>
      <c r="NPG358" s="10"/>
      <c r="NPH358" s="10"/>
      <c r="NPI358" s="10"/>
      <c r="NPJ358" s="10"/>
      <c r="NPK358" s="10"/>
      <c r="NPL358" s="10"/>
      <c r="NPM358" s="10"/>
      <c r="NPN358" s="10"/>
      <c r="NPO358" s="10"/>
      <c r="NPP358" s="10"/>
      <c r="NPQ358" s="10"/>
      <c r="NPR358" s="10"/>
      <c r="NPS358" s="10"/>
      <c r="NPT358" s="10"/>
      <c r="NPU358" s="10"/>
      <c r="NPV358" s="10"/>
      <c r="NPW358" s="10"/>
      <c r="NPX358" s="10"/>
      <c r="NPY358" s="10"/>
      <c r="NPZ358" s="10"/>
      <c r="NQA358" s="10"/>
      <c r="NQB358" s="10"/>
      <c r="NQC358" s="10"/>
      <c r="NQD358" s="10"/>
      <c r="NQE358" s="10"/>
      <c r="NQF358" s="10"/>
      <c r="NQG358" s="10"/>
      <c r="NQH358" s="10"/>
      <c r="NQI358" s="10"/>
      <c r="NQJ358" s="10"/>
      <c r="NQK358" s="10"/>
      <c r="NQL358" s="10"/>
      <c r="NQM358" s="10"/>
      <c r="NQN358" s="10"/>
      <c r="NQO358" s="10"/>
      <c r="NQP358" s="10"/>
      <c r="NQQ358" s="10"/>
      <c r="NQR358" s="10"/>
      <c r="NQS358" s="10"/>
      <c r="NQT358" s="10"/>
      <c r="NQU358" s="10"/>
      <c r="NQV358" s="10"/>
      <c r="NQW358" s="10"/>
      <c r="NQX358" s="10"/>
      <c r="NQY358" s="10"/>
      <c r="NQZ358" s="10"/>
      <c r="NRA358" s="10"/>
      <c r="NRB358" s="10"/>
      <c r="NRC358" s="10"/>
      <c r="NRD358" s="10"/>
      <c r="NRE358" s="10"/>
      <c r="NRF358" s="10"/>
      <c r="NRG358" s="10"/>
      <c r="NRH358" s="10"/>
      <c r="NRI358" s="10"/>
      <c r="NRJ358" s="10"/>
      <c r="NRK358" s="10"/>
      <c r="NRL358" s="10"/>
      <c r="NRM358" s="10"/>
      <c r="NRN358" s="10"/>
      <c r="NRO358" s="10"/>
      <c r="NRP358" s="10"/>
      <c r="NRQ358" s="10"/>
      <c r="NRR358" s="10"/>
      <c r="NRS358" s="10"/>
      <c r="NRT358" s="10"/>
      <c r="NRU358" s="10"/>
      <c r="NRV358" s="10"/>
      <c r="NRW358" s="10"/>
      <c r="NRX358" s="10"/>
      <c r="NRY358" s="10"/>
      <c r="NRZ358" s="10"/>
      <c r="NSA358" s="10"/>
      <c r="NSB358" s="10"/>
      <c r="NSC358" s="10"/>
      <c r="NSD358" s="10"/>
      <c r="NSE358" s="10"/>
      <c r="NSF358" s="10"/>
      <c r="NSG358" s="10"/>
      <c r="NSH358" s="10"/>
      <c r="NSI358" s="10"/>
      <c r="NSJ358" s="10"/>
      <c r="NSK358" s="10"/>
      <c r="NSL358" s="10"/>
      <c r="NSM358" s="10"/>
      <c r="NSN358" s="10"/>
      <c r="NSO358" s="10"/>
      <c r="NSP358" s="10"/>
      <c r="NSQ358" s="10"/>
      <c r="NSR358" s="10"/>
      <c r="NSS358" s="10"/>
      <c r="NST358" s="10"/>
      <c r="NSU358" s="10"/>
      <c r="NSV358" s="10"/>
      <c r="NSW358" s="10"/>
      <c r="NSX358" s="10"/>
      <c r="NSY358" s="10"/>
      <c r="NSZ358" s="10"/>
      <c r="NTA358" s="10"/>
      <c r="NTB358" s="10"/>
      <c r="NTC358" s="10"/>
      <c r="NTD358" s="10"/>
      <c r="NTE358" s="10"/>
      <c r="NTF358" s="10"/>
      <c r="NTG358" s="10"/>
      <c r="NTH358" s="10"/>
      <c r="NTI358" s="10"/>
      <c r="NTJ358" s="10"/>
      <c r="NTK358" s="10"/>
      <c r="NTL358" s="10"/>
      <c r="NTM358" s="10"/>
      <c r="NTN358" s="10"/>
      <c r="NTO358" s="10"/>
      <c r="NTP358" s="10"/>
      <c r="NTQ358" s="10"/>
      <c r="NTR358" s="10"/>
      <c r="NTS358" s="10"/>
      <c r="NTT358" s="10"/>
      <c r="NTU358" s="10"/>
      <c r="NTV358" s="10"/>
      <c r="NTW358" s="10"/>
      <c r="NTX358" s="10"/>
      <c r="NTY358" s="10"/>
      <c r="NTZ358" s="10"/>
      <c r="NUA358" s="10"/>
      <c r="NUB358" s="10"/>
      <c r="NUC358" s="10"/>
      <c r="NUD358" s="10"/>
      <c r="NUE358" s="10"/>
      <c r="NUF358" s="10"/>
      <c r="NUG358" s="10"/>
      <c r="NUH358" s="10"/>
      <c r="NUI358" s="10"/>
      <c r="NUJ358" s="10"/>
      <c r="NUK358" s="10"/>
      <c r="NUL358" s="10"/>
      <c r="NUM358" s="10"/>
      <c r="NUN358" s="10"/>
      <c r="NUO358" s="10"/>
      <c r="NUP358" s="10"/>
      <c r="NUQ358" s="10"/>
      <c r="NUR358" s="10"/>
      <c r="NUS358" s="10"/>
      <c r="NUT358" s="10"/>
      <c r="NUU358" s="10"/>
      <c r="NUV358" s="10"/>
      <c r="NUW358" s="10"/>
      <c r="NUX358" s="10"/>
      <c r="NUY358" s="10"/>
      <c r="NUZ358" s="10"/>
      <c r="NVA358" s="10"/>
      <c r="NVB358" s="10"/>
      <c r="NVC358" s="10"/>
      <c r="NVD358" s="10"/>
      <c r="NVE358" s="10"/>
      <c r="NVF358" s="10"/>
      <c r="NVG358" s="10"/>
      <c r="NVH358" s="10"/>
      <c r="NVI358" s="10"/>
      <c r="NVJ358" s="10"/>
      <c r="NVK358" s="10"/>
      <c r="NVL358" s="10"/>
      <c r="NVM358" s="10"/>
      <c r="NVN358" s="10"/>
      <c r="NVO358" s="10"/>
      <c r="NVP358" s="10"/>
      <c r="NVQ358" s="10"/>
      <c r="NVR358" s="10"/>
      <c r="NVS358" s="10"/>
      <c r="NVT358" s="10"/>
      <c r="NVU358" s="10"/>
      <c r="NVV358" s="10"/>
      <c r="NVW358" s="10"/>
      <c r="NVX358" s="10"/>
      <c r="NVY358" s="10"/>
      <c r="NVZ358" s="10"/>
      <c r="NWA358" s="10"/>
      <c r="NWB358" s="10"/>
      <c r="NWC358" s="10"/>
      <c r="NWD358" s="10"/>
      <c r="NWE358" s="10"/>
      <c r="NWF358" s="10"/>
      <c r="NWG358" s="10"/>
      <c r="NWH358" s="10"/>
      <c r="NWI358" s="10"/>
      <c r="NWJ358" s="10"/>
      <c r="NWK358" s="10"/>
      <c r="NWL358" s="10"/>
      <c r="NWM358" s="10"/>
      <c r="NWN358" s="10"/>
      <c r="NWO358" s="10"/>
      <c r="NWP358" s="10"/>
      <c r="NWQ358" s="10"/>
      <c r="NWR358" s="10"/>
      <c r="NWS358" s="10"/>
      <c r="NWT358" s="10"/>
      <c r="NWU358" s="10"/>
      <c r="NWV358" s="10"/>
      <c r="NWW358" s="10"/>
      <c r="NWX358" s="10"/>
      <c r="NWY358" s="10"/>
      <c r="NWZ358" s="10"/>
      <c r="NXA358" s="10"/>
      <c r="NXB358" s="10"/>
      <c r="NXC358" s="10"/>
      <c r="NXD358" s="10"/>
      <c r="NXE358" s="10"/>
      <c r="NXF358" s="10"/>
      <c r="NXG358" s="10"/>
      <c r="NXH358" s="10"/>
      <c r="NXI358" s="10"/>
      <c r="NXJ358" s="10"/>
      <c r="NXK358" s="10"/>
      <c r="NXL358" s="10"/>
      <c r="NXM358" s="10"/>
      <c r="NXN358" s="10"/>
      <c r="NXO358" s="10"/>
      <c r="NXP358" s="10"/>
      <c r="NXQ358" s="10"/>
      <c r="NXR358" s="10"/>
      <c r="NXS358" s="10"/>
      <c r="NXT358" s="10"/>
      <c r="NXU358" s="10"/>
      <c r="NXV358" s="10"/>
      <c r="NXW358" s="10"/>
      <c r="NXX358" s="10"/>
      <c r="NXY358" s="10"/>
      <c r="NXZ358" s="10"/>
      <c r="NYA358" s="10"/>
      <c r="NYB358" s="10"/>
      <c r="NYC358" s="10"/>
      <c r="NYD358" s="10"/>
      <c r="NYE358" s="10"/>
      <c r="NYF358" s="10"/>
      <c r="NYG358" s="10"/>
      <c r="NYH358" s="10"/>
      <c r="NYI358" s="10"/>
      <c r="NYJ358" s="10"/>
      <c r="NYK358" s="10"/>
      <c r="NYL358" s="10"/>
      <c r="NYM358" s="10"/>
      <c r="NYN358" s="10"/>
      <c r="NYO358" s="10"/>
      <c r="NYP358" s="10"/>
      <c r="NYQ358" s="10"/>
      <c r="NYR358" s="10"/>
      <c r="NYS358" s="10"/>
      <c r="NYT358" s="10"/>
      <c r="NYU358" s="10"/>
      <c r="NYV358" s="10"/>
      <c r="NYW358" s="10"/>
      <c r="NYX358" s="10"/>
      <c r="NYY358" s="10"/>
      <c r="NYZ358" s="10"/>
      <c r="NZA358" s="10"/>
      <c r="NZB358" s="10"/>
      <c r="NZC358" s="10"/>
      <c r="NZD358" s="10"/>
      <c r="NZE358" s="10"/>
      <c r="NZF358" s="10"/>
      <c r="NZG358" s="10"/>
      <c r="NZH358" s="10"/>
      <c r="NZI358" s="10"/>
      <c r="NZJ358" s="10"/>
      <c r="NZK358" s="10"/>
      <c r="NZL358" s="10"/>
      <c r="NZM358" s="10"/>
      <c r="NZN358" s="10"/>
      <c r="NZO358" s="10"/>
      <c r="NZP358" s="10"/>
      <c r="NZQ358" s="10"/>
      <c r="NZR358" s="10"/>
      <c r="NZS358" s="10"/>
      <c r="NZT358" s="10"/>
      <c r="NZU358" s="10"/>
      <c r="NZV358" s="10"/>
      <c r="NZW358" s="10"/>
      <c r="NZX358" s="10"/>
      <c r="NZY358" s="10"/>
      <c r="NZZ358" s="10"/>
      <c r="OAA358" s="10"/>
      <c r="OAB358" s="10"/>
      <c r="OAC358" s="10"/>
      <c r="OAD358" s="10"/>
      <c r="OAE358" s="10"/>
      <c r="OAF358" s="10"/>
      <c r="OAG358" s="10"/>
      <c r="OAH358" s="10"/>
      <c r="OAI358" s="10"/>
      <c r="OAJ358" s="10"/>
      <c r="OAK358" s="10"/>
      <c r="OAL358" s="10"/>
      <c r="OAM358" s="10"/>
      <c r="OAN358" s="10"/>
      <c r="OAO358" s="10"/>
      <c r="OAP358" s="10"/>
      <c r="OAQ358" s="10"/>
      <c r="OAR358" s="10"/>
      <c r="OAS358" s="10"/>
      <c r="OAT358" s="10"/>
      <c r="OAU358" s="10"/>
      <c r="OAV358" s="10"/>
      <c r="OAW358" s="10"/>
      <c r="OAX358" s="10"/>
      <c r="OAY358" s="10"/>
      <c r="OAZ358" s="10"/>
      <c r="OBA358" s="10"/>
      <c r="OBB358" s="10"/>
      <c r="OBC358" s="10"/>
      <c r="OBD358" s="10"/>
      <c r="OBE358" s="10"/>
      <c r="OBF358" s="10"/>
      <c r="OBG358" s="10"/>
      <c r="OBH358" s="10"/>
      <c r="OBI358" s="10"/>
      <c r="OBJ358" s="10"/>
      <c r="OBK358" s="10"/>
      <c r="OBL358" s="10"/>
      <c r="OBM358" s="10"/>
      <c r="OBN358" s="10"/>
      <c r="OBO358" s="10"/>
      <c r="OBP358" s="10"/>
      <c r="OBQ358" s="10"/>
      <c r="OBR358" s="10"/>
      <c r="OBS358" s="10"/>
      <c r="OBT358" s="10"/>
      <c r="OBU358" s="10"/>
      <c r="OBV358" s="10"/>
      <c r="OBW358" s="10"/>
      <c r="OBX358" s="10"/>
      <c r="OBY358" s="10"/>
      <c r="OBZ358" s="10"/>
      <c r="OCA358" s="10"/>
      <c r="OCB358" s="10"/>
      <c r="OCC358" s="10"/>
      <c r="OCD358" s="10"/>
      <c r="OCE358" s="10"/>
      <c r="OCF358" s="10"/>
      <c r="OCG358" s="10"/>
      <c r="OCH358" s="10"/>
      <c r="OCI358" s="10"/>
      <c r="OCJ358" s="10"/>
      <c r="OCK358" s="10"/>
      <c r="OCL358" s="10"/>
      <c r="OCM358" s="10"/>
      <c r="OCN358" s="10"/>
      <c r="OCO358" s="10"/>
      <c r="OCP358" s="10"/>
      <c r="OCQ358" s="10"/>
      <c r="OCR358" s="10"/>
      <c r="OCS358" s="10"/>
      <c r="OCT358" s="10"/>
      <c r="OCU358" s="10"/>
      <c r="OCV358" s="10"/>
      <c r="OCW358" s="10"/>
      <c r="OCX358" s="10"/>
      <c r="OCY358" s="10"/>
      <c r="OCZ358" s="10"/>
      <c r="ODA358" s="10"/>
      <c r="ODB358" s="10"/>
      <c r="ODC358" s="10"/>
      <c r="ODD358" s="10"/>
      <c r="ODE358" s="10"/>
      <c r="ODF358" s="10"/>
      <c r="ODG358" s="10"/>
      <c r="ODH358" s="10"/>
      <c r="ODI358" s="10"/>
      <c r="ODJ358" s="10"/>
      <c r="ODK358" s="10"/>
      <c r="ODL358" s="10"/>
      <c r="ODM358" s="10"/>
      <c r="ODN358" s="10"/>
      <c r="ODO358" s="10"/>
      <c r="ODP358" s="10"/>
      <c r="ODQ358" s="10"/>
      <c r="ODR358" s="10"/>
      <c r="ODS358" s="10"/>
      <c r="ODT358" s="10"/>
      <c r="ODU358" s="10"/>
      <c r="ODV358" s="10"/>
      <c r="ODW358" s="10"/>
      <c r="ODX358" s="10"/>
      <c r="ODY358" s="10"/>
      <c r="ODZ358" s="10"/>
      <c r="OEA358" s="10"/>
      <c r="OEB358" s="10"/>
      <c r="OEC358" s="10"/>
      <c r="OED358" s="10"/>
      <c r="OEE358" s="10"/>
      <c r="OEF358" s="10"/>
      <c r="OEG358" s="10"/>
      <c r="OEH358" s="10"/>
      <c r="OEI358" s="10"/>
      <c r="OEJ358" s="10"/>
      <c r="OEK358" s="10"/>
      <c r="OEL358" s="10"/>
      <c r="OEM358" s="10"/>
      <c r="OEN358" s="10"/>
      <c r="OEO358" s="10"/>
      <c r="OEP358" s="10"/>
      <c r="OEQ358" s="10"/>
      <c r="OER358" s="10"/>
      <c r="OES358" s="10"/>
      <c r="OET358" s="10"/>
      <c r="OEU358" s="10"/>
      <c r="OEV358" s="10"/>
      <c r="OEW358" s="10"/>
      <c r="OEX358" s="10"/>
      <c r="OEY358" s="10"/>
      <c r="OEZ358" s="10"/>
      <c r="OFA358" s="10"/>
      <c r="OFB358" s="10"/>
      <c r="OFC358" s="10"/>
      <c r="OFD358" s="10"/>
      <c r="OFE358" s="10"/>
      <c r="OFF358" s="10"/>
      <c r="OFG358" s="10"/>
      <c r="OFH358" s="10"/>
      <c r="OFI358" s="10"/>
      <c r="OFJ358" s="10"/>
      <c r="OFK358" s="10"/>
      <c r="OFL358" s="10"/>
      <c r="OFM358" s="10"/>
      <c r="OFN358" s="10"/>
      <c r="OFO358" s="10"/>
      <c r="OFP358" s="10"/>
      <c r="OFQ358" s="10"/>
      <c r="OFR358" s="10"/>
      <c r="OFS358" s="10"/>
      <c r="OFT358" s="10"/>
      <c r="OFU358" s="10"/>
      <c r="OFV358" s="10"/>
      <c r="OFW358" s="10"/>
      <c r="OFX358" s="10"/>
      <c r="OFY358" s="10"/>
      <c r="OFZ358" s="10"/>
      <c r="OGA358" s="10"/>
      <c r="OGB358" s="10"/>
      <c r="OGC358" s="10"/>
      <c r="OGD358" s="10"/>
      <c r="OGE358" s="10"/>
      <c r="OGF358" s="10"/>
      <c r="OGG358" s="10"/>
      <c r="OGH358" s="10"/>
      <c r="OGI358" s="10"/>
      <c r="OGJ358" s="10"/>
      <c r="OGK358" s="10"/>
      <c r="OGL358" s="10"/>
      <c r="OGM358" s="10"/>
      <c r="OGN358" s="10"/>
      <c r="OGO358" s="10"/>
      <c r="OGP358" s="10"/>
      <c r="OGQ358" s="10"/>
      <c r="OGR358" s="10"/>
      <c r="OGS358" s="10"/>
      <c r="OGT358" s="10"/>
      <c r="OGU358" s="10"/>
      <c r="OGV358" s="10"/>
      <c r="OGW358" s="10"/>
      <c r="OGX358" s="10"/>
      <c r="OGY358" s="10"/>
      <c r="OGZ358" s="10"/>
      <c r="OHA358" s="10"/>
      <c r="OHB358" s="10"/>
      <c r="OHC358" s="10"/>
      <c r="OHD358" s="10"/>
      <c r="OHE358" s="10"/>
      <c r="OHF358" s="10"/>
      <c r="OHG358" s="10"/>
      <c r="OHH358" s="10"/>
      <c r="OHI358" s="10"/>
      <c r="OHJ358" s="10"/>
      <c r="OHK358" s="10"/>
      <c r="OHL358" s="10"/>
      <c r="OHM358" s="10"/>
      <c r="OHN358" s="10"/>
      <c r="OHO358" s="10"/>
      <c r="OHP358" s="10"/>
      <c r="OHQ358" s="10"/>
      <c r="OHR358" s="10"/>
      <c r="OHS358" s="10"/>
      <c r="OHT358" s="10"/>
      <c r="OHU358" s="10"/>
      <c r="OHV358" s="10"/>
      <c r="OHW358" s="10"/>
      <c r="OHX358" s="10"/>
      <c r="OHY358" s="10"/>
      <c r="OHZ358" s="10"/>
      <c r="OIA358" s="10"/>
      <c r="OIB358" s="10"/>
      <c r="OIC358" s="10"/>
      <c r="OID358" s="10"/>
      <c r="OIE358" s="10"/>
      <c r="OIF358" s="10"/>
      <c r="OIG358" s="10"/>
      <c r="OIH358" s="10"/>
      <c r="OII358" s="10"/>
      <c r="OIJ358" s="10"/>
      <c r="OIK358" s="10"/>
      <c r="OIL358" s="10"/>
      <c r="OIM358" s="10"/>
      <c r="OIN358" s="10"/>
      <c r="OIO358" s="10"/>
      <c r="OIP358" s="10"/>
      <c r="OIQ358" s="10"/>
      <c r="OIR358" s="10"/>
      <c r="OIS358" s="10"/>
      <c r="OIT358" s="10"/>
      <c r="OIU358" s="10"/>
      <c r="OIV358" s="10"/>
      <c r="OIW358" s="10"/>
      <c r="OIX358" s="10"/>
      <c r="OIY358" s="10"/>
      <c r="OIZ358" s="10"/>
      <c r="OJA358" s="10"/>
      <c r="OJB358" s="10"/>
      <c r="OJC358" s="10"/>
      <c r="OJD358" s="10"/>
      <c r="OJE358" s="10"/>
      <c r="OJF358" s="10"/>
      <c r="OJG358" s="10"/>
      <c r="OJH358" s="10"/>
      <c r="OJI358" s="10"/>
      <c r="OJJ358" s="10"/>
      <c r="OJK358" s="10"/>
      <c r="OJL358" s="10"/>
      <c r="OJM358" s="10"/>
      <c r="OJN358" s="10"/>
      <c r="OJO358" s="10"/>
      <c r="OJP358" s="10"/>
      <c r="OJQ358" s="10"/>
      <c r="OJR358" s="10"/>
      <c r="OJS358" s="10"/>
      <c r="OJT358" s="10"/>
      <c r="OJU358" s="10"/>
      <c r="OJV358" s="10"/>
      <c r="OJW358" s="10"/>
      <c r="OJX358" s="10"/>
      <c r="OJY358" s="10"/>
      <c r="OJZ358" s="10"/>
      <c r="OKA358" s="10"/>
      <c r="OKB358" s="10"/>
      <c r="OKC358" s="10"/>
      <c r="OKD358" s="10"/>
      <c r="OKE358" s="10"/>
      <c r="OKF358" s="10"/>
      <c r="OKG358" s="10"/>
      <c r="OKH358" s="10"/>
      <c r="OKI358" s="10"/>
      <c r="OKJ358" s="10"/>
      <c r="OKK358" s="10"/>
      <c r="OKL358" s="10"/>
      <c r="OKM358" s="10"/>
      <c r="OKN358" s="10"/>
      <c r="OKO358" s="10"/>
      <c r="OKP358" s="10"/>
      <c r="OKQ358" s="10"/>
      <c r="OKR358" s="10"/>
      <c r="OKS358" s="10"/>
      <c r="OKT358" s="10"/>
      <c r="OKU358" s="10"/>
      <c r="OKV358" s="10"/>
      <c r="OKW358" s="10"/>
      <c r="OKX358" s="10"/>
      <c r="OKY358" s="10"/>
      <c r="OKZ358" s="10"/>
      <c r="OLA358" s="10"/>
      <c r="OLB358" s="10"/>
      <c r="OLC358" s="10"/>
      <c r="OLD358" s="10"/>
      <c r="OLE358" s="10"/>
      <c r="OLF358" s="10"/>
      <c r="OLG358" s="10"/>
      <c r="OLH358" s="10"/>
      <c r="OLI358" s="10"/>
      <c r="OLJ358" s="10"/>
      <c r="OLK358" s="10"/>
      <c r="OLL358" s="10"/>
      <c r="OLM358" s="10"/>
      <c r="OLN358" s="10"/>
      <c r="OLO358" s="10"/>
      <c r="OLP358" s="10"/>
      <c r="OLQ358" s="10"/>
      <c r="OLR358" s="10"/>
      <c r="OLS358" s="10"/>
      <c r="OLT358" s="10"/>
      <c r="OLU358" s="10"/>
      <c r="OLV358" s="10"/>
      <c r="OLW358" s="10"/>
      <c r="OLX358" s="10"/>
      <c r="OLY358" s="10"/>
      <c r="OLZ358" s="10"/>
      <c r="OMA358" s="10"/>
      <c r="OMB358" s="10"/>
      <c r="OMC358" s="10"/>
      <c r="OMD358" s="10"/>
      <c r="OME358" s="10"/>
      <c r="OMF358" s="10"/>
      <c r="OMG358" s="10"/>
      <c r="OMH358" s="10"/>
      <c r="OMI358" s="10"/>
      <c r="OMJ358" s="10"/>
      <c r="OMK358" s="10"/>
      <c r="OML358" s="10"/>
      <c r="OMM358" s="10"/>
      <c r="OMN358" s="10"/>
      <c r="OMO358" s="10"/>
      <c r="OMP358" s="10"/>
      <c r="OMQ358" s="10"/>
      <c r="OMR358" s="10"/>
      <c r="OMS358" s="10"/>
      <c r="OMT358" s="10"/>
      <c r="OMU358" s="10"/>
      <c r="OMV358" s="10"/>
      <c r="OMW358" s="10"/>
      <c r="OMX358" s="10"/>
      <c r="OMY358" s="10"/>
      <c r="OMZ358" s="10"/>
      <c r="ONA358" s="10"/>
      <c r="ONB358" s="10"/>
      <c r="ONC358" s="10"/>
      <c r="OND358" s="10"/>
      <c r="ONE358" s="10"/>
      <c r="ONF358" s="10"/>
      <c r="ONG358" s="10"/>
      <c r="ONH358" s="10"/>
      <c r="ONI358" s="10"/>
      <c r="ONJ358" s="10"/>
      <c r="ONK358" s="10"/>
      <c r="ONL358" s="10"/>
      <c r="ONM358" s="10"/>
      <c r="ONN358" s="10"/>
      <c r="ONO358" s="10"/>
      <c r="ONP358" s="10"/>
      <c r="ONQ358" s="10"/>
      <c r="ONR358" s="10"/>
      <c r="ONS358" s="10"/>
      <c r="ONT358" s="10"/>
      <c r="ONU358" s="10"/>
      <c r="ONV358" s="10"/>
      <c r="ONW358" s="10"/>
      <c r="ONX358" s="10"/>
      <c r="ONY358" s="10"/>
      <c r="ONZ358" s="10"/>
      <c r="OOA358" s="10"/>
      <c r="OOB358" s="10"/>
      <c r="OOC358" s="10"/>
      <c r="OOD358" s="10"/>
      <c r="OOE358" s="10"/>
      <c r="OOF358" s="10"/>
      <c r="OOG358" s="10"/>
      <c r="OOH358" s="10"/>
      <c r="OOI358" s="10"/>
      <c r="OOJ358" s="10"/>
      <c r="OOK358" s="10"/>
      <c r="OOL358" s="10"/>
      <c r="OOM358" s="10"/>
      <c r="OON358" s="10"/>
      <c r="OOO358" s="10"/>
      <c r="OOP358" s="10"/>
      <c r="OOQ358" s="10"/>
      <c r="OOR358" s="10"/>
      <c r="OOS358" s="10"/>
      <c r="OOT358" s="10"/>
      <c r="OOU358" s="10"/>
      <c r="OOV358" s="10"/>
      <c r="OOW358" s="10"/>
      <c r="OOX358" s="10"/>
      <c r="OOY358" s="10"/>
      <c r="OOZ358" s="10"/>
      <c r="OPA358" s="10"/>
      <c r="OPB358" s="10"/>
      <c r="OPC358" s="10"/>
      <c r="OPD358" s="10"/>
      <c r="OPE358" s="10"/>
      <c r="OPF358" s="10"/>
      <c r="OPG358" s="10"/>
      <c r="OPH358" s="10"/>
      <c r="OPI358" s="10"/>
      <c r="OPJ358" s="10"/>
      <c r="OPK358" s="10"/>
      <c r="OPL358" s="10"/>
      <c r="OPM358" s="10"/>
      <c r="OPN358" s="10"/>
      <c r="OPO358" s="10"/>
      <c r="OPP358" s="10"/>
      <c r="OPQ358" s="10"/>
      <c r="OPR358" s="10"/>
      <c r="OPS358" s="10"/>
      <c r="OPT358" s="10"/>
      <c r="OPU358" s="10"/>
      <c r="OPV358" s="10"/>
      <c r="OPW358" s="10"/>
      <c r="OPX358" s="10"/>
      <c r="OPY358" s="10"/>
      <c r="OPZ358" s="10"/>
      <c r="OQA358" s="10"/>
      <c r="OQB358" s="10"/>
      <c r="OQC358" s="10"/>
      <c r="OQD358" s="10"/>
      <c r="OQE358" s="10"/>
      <c r="OQF358" s="10"/>
      <c r="OQG358" s="10"/>
      <c r="OQH358" s="10"/>
      <c r="OQI358" s="10"/>
      <c r="OQJ358" s="10"/>
      <c r="OQK358" s="10"/>
      <c r="OQL358" s="10"/>
      <c r="OQM358" s="10"/>
      <c r="OQN358" s="10"/>
      <c r="OQO358" s="10"/>
      <c r="OQP358" s="10"/>
      <c r="OQQ358" s="10"/>
      <c r="OQR358" s="10"/>
      <c r="OQS358" s="10"/>
      <c r="OQT358" s="10"/>
      <c r="OQU358" s="10"/>
      <c r="OQV358" s="10"/>
      <c r="OQW358" s="10"/>
      <c r="OQX358" s="10"/>
      <c r="OQY358" s="10"/>
      <c r="OQZ358" s="10"/>
      <c r="ORA358" s="10"/>
      <c r="ORB358" s="10"/>
      <c r="ORC358" s="10"/>
      <c r="ORD358" s="10"/>
      <c r="ORE358" s="10"/>
      <c r="ORF358" s="10"/>
      <c r="ORG358" s="10"/>
      <c r="ORH358" s="10"/>
      <c r="ORI358" s="10"/>
      <c r="ORJ358" s="10"/>
      <c r="ORK358" s="10"/>
      <c r="ORL358" s="10"/>
      <c r="ORM358" s="10"/>
      <c r="ORN358" s="10"/>
      <c r="ORO358" s="10"/>
      <c r="ORP358" s="10"/>
      <c r="ORQ358" s="10"/>
      <c r="ORR358" s="10"/>
      <c r="ORS358" s="10"/>
      <c r="ORT358" s="10"/>
      <c r="ORU358" s="10"/>
      <c r="ORV358" s="10"/>
      <c r="ORW358" s="10"/>
      <c r="ORX358" s="10"/>
      <c r="ORY358" s="10"/>
      <c r="ORZ358" s="10"/>
      <c r="OSA358" s="10"/>
      <c r="OSB358" s="10"/>
      <c r="OSC358" s="10"/>
      <c r="OSD358" s="10"/>
      <c r="OSE358" s="10"/>
      <c r="OSF358" s="10"/>
      <c r="OSG358" s="10"/>
      <c r="OSH358" s="10"/>
      <c r="OSI358" s="10"/>
      <c r="OSJ358" s="10"/>
      <c r="OSK358" s="10"/>
      <c r="OSL358" s="10"/>
      <c r="OSM358" s="10"/>
      <c r="OSN358" s="10"/>
      <c r="OSO358" s="10"/>
      <c r="OSP358" s="10"/>
      <c r="OSQ358" s="10"/>
      <c r="OSR358" s="10"/>
      <c r="OSS358" s="10"/>
      <c r="OST358" s="10"/>
      <c r="OSU358" s="10"/>
      <c r="OSV358" s="10"/>
      <c r="OSW358" s="10"/>
      <c r="OSX358" s="10"/>
      <c r="OSY358" s="10"/>
      <c r="OSZ358" s="10"/>
      <c r="OTA358" s="10"/>
      <c r="OTB358" s="10"/>
      <c r="OTC358" s="10"/>
      <c r="OTD358" s="10"/>
      <c r="OTE358" s="10"/>
      <c r="OTF358" s="10"/>
      <c r="OTG358" s="10"/>
      <c r="OTH358" s="10"/>
      <c r="OTI358" s="10"/>
      <c r="OTJ358" s="10"/>
      <c r="OTK358" s="10"/>
      <c r="OTL358" s="10"/>
      <c r="OTM358" s="10"/>
      <c r="OTN358" s="10"/>
      <c r="OTO358" s="10"/>
      <c r="OTP358" s="10"/>
      <c r="OTQ358" s="10"/>
      <c r="OTR358" s="10"/>
      <c r="OTS358" s="10"/>
      <c r="OTT358" s="10"/>
      <c r="OTU358" s="10"/>
      <c r="OTV358" s="10"/>
      <c r="OTW358" s="10"/>
      <c r="OTX358" s="10"/>
      <c r="OTY358" s="10"/>
      <c r="OTZ358" s="10"/>
      <c r="OUA358" s="10"/>
      <c r="OUB358" s="10"/>
      <c r="OUC358" s="10"/>
      <c r="OUD358" s="10"/>
      <c r="OUE358" s="10"/>
      <c r="OUF358" s="10"/>
      <c r="OUG358" s="10"/>
      <c r="OUH358" s="10"/>
      <c r="OUI358" s="10"/>
      <c r="OUJ358" s="10"/>
      <c r="OUK358" s="10"/>
      <c r="OUL358" s="10"/>
      <c r="OUM358" s="10"/>
      <c r="OUN358" s="10"/>
      <c r="OUO358" s="10"/>
      <c r="OUP358" s="10"/>
      <c r="OUQ358" s="10"/>
      <c r="OUR358" s="10"/>
      <c r="OUS358" s="10"/>
      <c r="OUT358" s="10"/>
      <c r="OUU358" s="10"/>
      <c r="OUV358" s="10"/>
      <c r="OUW358" s="10"/>
      <c r="OUX358" s="10"/>
      <c r="OUY358" s="10"/>
      <c r="OUZ358" s="10"/>
      <c r="OVA358" s="10"/>
      <c r="OVB358" s="10"/>
      <c r="OVC358" s="10"/>
      <c r="OVD358" s="10"/>
      <c r="OVE358" s="10"/>
      <c r="OVF358" s="10"/>
      <c r="OVG358" s="10"/>
      <c r="OVH358" s="10"/>
      <c r="OVI358" s="10"/>
      <c r="OVJ358" s="10"/>
      <c r="OVK358" s="10"/>
      <c r="OVL358" s="10"/>
      <c r="OVM358" s="10"/>
      <c r="OVN358" s="10"/>
      <c r="OVO358" s="10"/>
      <c r="OVP358" s="10"/>
      <c r="OVQ358" s="10"/>
      <c r="OVR358" s="10"/>
      <c r="OVS358" s="10"/>
      <c r="OVT358" s="10"/>
      <c r="OVU358" s="10"/>
      <c r="OVV358" s="10"/>
      <c r="OVW358" s="10"/>
      <c r="OVX358" s="10"/>
      <c r="OVY358" s="10"/>
      <c r="OVZ358" s="10"/>
      <c r="OWA358" s="10"/>
      <c r="OWB358" s="10"/>
      <c r="OWC358" s="10"/>
      <c r="OWD358" s="10"/>
      <c r="OWE358" s="10"/>
      <c r="OWF358" s="10"/>
      <c r="OWG358" s="10"/>
      <c r="OWH358" s="10"/>
      <c r="OWI358" s="10"/>
      <c r="OWJ358" s="10"/>
      <c r="OWK358" s="10"/>
      <c r="OWL358" s="10"/>
      <c r="OWM358" s="10"/>
      <c r="OWN358" s="10"/>
      <c r="OWO358" s="10"/>
      <c r="OWP358" s="10"/>
      <c r="OWQ358" s="10"/>
      <c r="OWR358" s="10"/>
      <c r="OWS358" s="10"/>
      <c r="OWT358" s="10"/>
      <c r="OWU358" s="10"/>
      <c r="OWV358" s="10"/>
      <c r="OWW358" s="10"/>
      <c r="OWX358" s="10"/>
      <c r="OWY358" s="10"/>
      <c r="OWZ358" s="10"/>
      <c r="OXA358" s="10"/>
      <c r="OXB358" s="10"/>
      <c r="OXC358" s="10"/>
      <c r="OXD358" s="10"/>
      <c r="OXE358" s="10"/>
      <c r="OXF358" s="10"/>
      <c r="OXG358" s="10"/>
      <c r="OXH358" s="10"/>
      <c r="OXI358" s="10"/>
      <c r="OXJ358" s="10"/>
      <c r="OXK358" s="10"/>
      <c r="OXL358" s="10"/>
      <c r="OXM358" s="10"/>
      <c r="OXN358" s="10"/>
      <c r="OXO358" s="10"/>
      <c r="OXP358" s="10"/>
      <c r="OXQ358" s="10"/>
      <c r="OXR358" s="10"/>
      <c r="OXS358" s="10"/>
      <c r="OXT358" s="10"/>
      <c r="OXU358" s="10"/>
      <c r="OXV358" s="10"/>
      <c r="OXW358" s="10"/>
      <c r="OXX358" s="10"/>
      <c r="OXY358" s="10"/>
      <c r="OXZ358" s="10"/>
      <c r="OYA358" s="10"/>
      <c r="OYB358" s="10"/>
      <c r="OYC358" s="10"/>
      <c r="OYD358" s="10"/>
      <c r="OYE358" s="10"/>
      <c r="OYF358" s="10"/>
      <c r="OYG358" s="10"/>
      <c r="OYH358" s="10"/>
      <c r="OYI358" s="10"/>
      <c r="OYJ358" s="10"/>
      <c r="OYK358" s="10"/>
      <c r="OYL358" s="10"/>
      <c r="OYM358" s="10"/>
      <c r="OYN358" s="10"/>
      <c r="OYO358" s="10"/>
      <c r="OYP358" s="10"/>
      <c r="OYQ358" s="10"/>
      <c r="OYR358" s="10"/>
      <c r="OYS358" s="10"/>
      <c r="OYT358" s="10"/>
      <c r="OYU358" s="10"/>
      <c r="OYV358" s="10"/>
      <c r="OYW358" s="10"/>
      <c r="OYX358" s="10"/>
      <c r="OYY358" s="10"/>
      <c r="OYZ358" s="10"/>
      <c r="OZA358" s="10"/>
      <c r="OZB358" s="10"/>
      <c r="OZC358" s="10"/>
      <c r="OZD358" s="10"/>
      <c r="OZE358" s="10"/>
      <c r="OZF358" s="10"/>
      <c r="OZG358" s="10"/>
      <c r="OZH358" s="10"/>
      <c r="OZI358" s="10"/>
      <c r="OZJ358" s="10"/>
      <c r="OZK358" s="10"/>
      <c r="OZL358" s="10"/>
      <c r="OZM358" s="10"/>
      <c r="OZN358" s="10"/>
      <c r="OZO358" s="10"/>
      <c r="OZP358" s="10"/>
      <c r="OZQ358" s="10"/>
      <c r="OZR358" s="10"/>
      <c r="OZS358" s="10"/>
      <c r="OZT358" s="10"/>
      <c r="OZU358" s="10"/>
      <c r="OZV358" s="10"/>
      <c r="OZW358" s="10"/>
      <c r="OZX358" s="10"/>
      <c r="OZY358" s="10"/>
      <c r="OZZ358" s="10"/>
      <c r="PAA358" s="10"/>
      <c r="PAB358" s="10"/>
      <c r="PAC358" s="10"/>
      <c r="PAD358" s="10"/>
      <c r="PAE358" s="10"/>
      <c r="PAF358" s="10"/>
      <c r="PAG358" s="10"/>
      <c r="PAH358" s="10"/>
      <c r="PAI358" s="10"/>
      <c r="PAJ358" s="10"/>
      <c r="PAK358" s="10"/>
      <c r="PAL358" s="10"/>
      <c r="PAM358" s="10"/>
      <c r="PAN358" s="10"/>
      <c r="PAO358" s="10"/>
      <c r="PAP358" s="10"/>
      <c r="PAQ358" s="10"/>
      <c r="PAR358" s="10"/>
      <c r="PAS358" s="10"/>
      <c r="PAT358" s="10"/>
      <c r="PAU358" s="10"/>
      <c r="PAV358" s="10"/>
      <c r="PAW358" s="10"/>
      <c r="PAX358" s="10"/>
      <c r="PAY358" s="10"/>
      <c r="PAZ358" s="10"/>
      <c r="PBA358" s="10"/>
      <c r="PBB358" s="10"/>
      <c r="PBC358" s="10"/>
      <c r="PBD358" s="10"/>
      <c r="PBE358" s="10"/>
      <c r="PBF358" s="10"/>
      <c r="PBG358" s="10"/>
      <c r="PBH358" s="10"/>
      <c r="PBI358" s="10"/>
      <c r="PBJ358" s="10"/>
      <c r="PBK358" s="10"/>
      <c r="PBL358" s="10"/>
      <c r="PBM358" s="10"/>
      <c r="PBN358" s="10"/>
      <c r="PBO358" s="10"/>
      <c r="PBP358" s="10"/>
      <c r="PBQ358" s="10"/>
      <c r="PBR358" s="10"/>
      <c r="PBS358" s="10"/>
      <c r="PBT358" s="10"/>
      <c r="PBU358" s="10"/>
      <c r="PBV358" s="10"/>
      <c r="PBW358" s="10"/>
      <c r="PBX358" s="10"/>
      <c r="PBY358" s="10"/>
      <c r="PBZ358" s="10"/>
      <c r="PCA358" s="10"/>
      <c r="PCB358" s="10"/>
      <c r="PCC358" s="10"/>
      <c r="PCD358" s="10"/>
      <c r="PCE358" s="10"/>
      <c r="PCF358" s="10"/>
      <c r="PCG358" s="10"/>
      <c r="PCH358" s="10"/>
      <c r="PCI358" s="10"/>
      <c r="PCJ358" s="10"/>
      <c r="PCK358" s="10"/>
      <c r="PCL358" s="10"/>
      <c r="PCM358" s="10"/>
      <c r="PCN358" s="10"/>
      <c r="PCO358" s="10"/>
      <c r="PCP358" s="10"/>
      <c r="PCQ358" s="10"/>
      <c r="PCR358" s="10"/>
      <c r="PCS358" s="10"/>
      <c r="PCT358" s="10"/>
      <c r="PCU358" s="10"/>
      <c r="PCV358" s="10"/>
      <c r="PCW358" s="10"/>
      <c r="PCX358" s="10"/>
      <c r="PCY358" s="10"/>
      <c r="PCZ358" s="10"/>
      <c r="PDA358" s="10"/>
      <c r="PDB358" s="10"/>
      <c r="PDC358" s="10"/>
      <c r="PDD358" s="10"/>
      <c r="PDE358" s="10"/>
      <c r="PDF358" s="10"/>
      <c r="PDG358" s="10"/>
      <c r="PDH358" s="10"/>
      <c r="PDI358" s="10"/>
      <c r="PDJ358" s="10"/>
      <c r="PDK358" s="10"/>
      <c r="PDL358" s="10"/>
      <c r="PDM358" s="10"/>
      <c r="PDN358" s="10"/>
      <c r="PDO358" s="10"/>
      <c r="PDP358" s="10"/>
      <c r="PDQ358" s="10"/>
      <c r="PDR358" s="10"/>
      <c r="PDS358" s="10"/>
      <c r="PDT358" s="10"/>
      <c r="PDU358" s="10"/>
      <c r="PDV358" s="10"/>
      <c r="PDW358" s="10"/>
      <c r="PDX358" s="10"/>
      <c r="PDY358" s="10"/>
      <c r="PDZ358" s="10"/>
      <c r="PEA358" s="10"/>
      <c r="PEB358" s="10"/>
      <c r="PEC358" s="10"/>
      <c r="PED358" s="10"/>
      <c r="PEE358" s="10"/>
      <c r="PEF358" s="10"/>
      <c r="PEG358" s="10"/>
      <c r="PEH358" s="10"/>
      <c r="PEI358" s="10"/>
      <c r="PEJ358" s="10"/>
      <c r="PEK358" s="10"/>
      <c r="PEL358" s="10"/>
      <c r="PEM358" s="10"/>
      <c r="PEN358" s="10"/>
      <c r="PEO358" s="10"/>
      <c r="PEP358" s="10"/>
      <c r="PEQ358" s="10"/>
      <c r="PER358" s="10"/>
      <c r="PES358" s="10"/>
      <c r="PET358" s="10"/>
      <c r="PEU358" s="10"/>
      <c r="PEV358" s="10"/>
      <c r="PEW358" s="10"/>
      <c r="PEX358" s="10"/>
      <c r="PEY358" s="10"/>
      <c r="PEZ358" s="10"/>
      <c r="PFA358" s="10"/>
      <c r="PFB358" s="10"/>
      <c r="PFC358" s="10"/>
      <c r="PFD358" s="10"/>
      <c r="PFE358" s="10"/>
      <c r="PFF358" s="10"/>
      <c r="PFG358" s="10"/>
      <c r="PFH358" s="10"/>
      <c r="PFI358" s="10"/>
      <c r="PFJ358" s="10"/>
      <c r="PFK358" s="10"/>
      <c r="PFL358" s="10"/>
      <c r="PFM358" s="10"/>
      <c r="PFN358" s="10"/>
      <c r="PFO358" s="10"/>
      <c r="PFP358" s="10"/>
      <c r="PFQ358" s="10"/>
      <c r="PFR358" s="10"/>
      <c r="PFS358" s="10"/>
      <c r="PFT358" s="10"/>
      <c r="PFU358" s="10"/>
      <c r="PFV358" s="10"/>
      <c r="PFW358" s="10"/>
      <c r="PFX358" s="10"/>
      <c r="PFY358" s="10"/>
      <c r="PFZ358" s="10"/>
      <c r="PGA358" s="10"/>
      <c r="PGB358" s="10"/>
      <c r="PGC358" s="10"/>
      <c r="PGD358" s="10"/>
      <c r="PGE358" s="10"/>
      <c r="PGF358" s="10"/>
      <c r="PGG358" s="10"/>
      <c r="PGH358" s="10"/>
      <c r="PGI358" s="10"/>
      <c r="PGJ358" s="10"/>
      <c r="PGK358" s="10"/>
      <c r="PGL358" s="10"/>
      <c r="PGM358" s="10"/>
      <c r="PGN358" s="10"/>
      <c r="PGO358" s="10"/>
      <c r="PGP358" s="10"/>
      <c r="PGQ358" s="10"/>
      <c r="PGR358" s="10"/>
      <c r="PGS358" s="10"/>
      <c r="PGT358" s="10"/>
      <c r="PGU358" s="10"/>
      <c r="PGV358" s="10"/>
      <c r="PGW358" s="10"/>
      <c r="PGX358" s="10"/>
      <c r="PGY358" s="10"/>
      <c r="PGZ358" s="10"/>
      <c r="PHA358" s="10"/>
      <c r="PHB358" s="10"/>
      <c r="PHC358" s="10"/>
      <c r="PHD358" s="10"/>
      <c r="PHE358" s="10"/>
      <c r="PHF358" s="10"/>
      <c r="PHG358" s="10"/>
      <c r="PHH358" s="10"/>
      <c r="PHI358" s="10"/>
      <c r="PHJ358" s="10"/>
      <c r="PHK358" s="10"/>
      <c r="PHL358" s="10"/>
      <c r="PHM358" s="10"/>
      <c r="PHN358" s="10"/>
      <c r="PHO358" s="10"/>
      <c r="PHP358" s="10"/>
      <c r="PHQ358" s="10"/>
      <c r="PHR358" s="10"/>
      <c r="PHS358" s="10"/>
      <c r="PHT358" s="10"/>
      <c r="PHU358" s="10"/>
      <c r="PHV358" s="10"/>
      <c r="PHW358" s="10"/>
      <c r="PHX358" s="10"/>
      <c r="PHY358" s="10"/>
      <c r="PHZ358" s="10"/>
      <c r="PIA358" s="10"/>
      <c r="PIB358" s="10"/>
      <c r="PIC358" s="10"/>
      <c r="PID358" s="10"/>
      <c r="PIE358" s="10"/>
      <c r="PIF358" s="10"/>
      <c r="PIG358" s="10"/>
      <c r="PIH358" s="10"/>
      <c r="PII358" s="10"/>
      <c r="PIJ358" s="10"/>
      <c r="PIK358" s="10"/>
      <c r="PIL358" s="10"/>
      <c r="PIM358" s="10"/>
      <c r="PIN358" s="10"/>
      <c r="PIO358" s="10"/>
      <c r="PIP358" s="10"/>
      <c r="PIQ358" s="10"/>
      <c r="PIR358" s="10"/>
      <c r="PIS358" s="10"/>
      <c r="PIT358" s="10"/>
      <c r="PIU358" s="10"/>
      <c r="PIV358" s="10"/>
      <c r="PIW358" s="10"/>
      <c r="PIX358" s="10"/>
      <c r="PIY358" s="10"/>
      <c r="PIZ358" s="10"/>
      <c r="PJA358" s="10"/>
      <c r="PJB358" s="10"/>
      <c r="PJC358" s="10"/>
      <c r="PJD358" s="10"/>
      <c r="PJE358" s="10"/>
      <c r="PJF358" s="10"/>
      <c r="PJG358" s="10"/>
      <c r="PJH358" s="10"/>
      <c r="PJI358" s="10"/>
      <c r="PJJ358" s="10"/>
      <c r="PJK358" s="10"/>
      <c r="PJL358" s="10"/>
      <c r="PJM358" s="10"/>
      <c r="PJN358" s="10"/>
      <c r="PJO358" s="10"/>
      <c r="PJP358" s="10"/>
      <c r="PJQ358" s="10"/>
      <c r="PJR358" s="10"/>
      <c r="PJS358" s="10"/>
      <c r="PJT358" s="10"/>
      <c r="PJU358" s="10"/>
      <c r="PJV358" s="10"/>
      <c r="PJW358" s="10"/>
      <c r="PJX358" s="10"/>
      <c r="PJY358" s="10"/>
      <c r="PJZ358" s="10"/>
      <c r="PKA358" s="10"/>
      <c r="PKB358" s="10"/>
      <c r="PKC358" s="10"/>
      <c r="PKD358" s="10"/>
      <c r="PKE358" s="10"/>
      <c r="PKF358" s="10"/>
      <c r="PKG358" s="10"/>
      <c r="PKH358" s="10"/>
      <c r="PKI358" s="10"/>
      <c r="PKJ358" s="10"/>
      <c r="PKK358" s="10"/>
      <c r="PKL358" s="10"/>
      <c r="PKM358" s="10"/>
      <c r="PKN358" s="10"/>
      <c r="PKO358" s="10"/>
      <c r="PKP358" s="10"/>
      <c r="PKQ358" s="10"/>
      <c r="PKR358" s="10"/>
      <c r="PKS358" s="10"/>
      <c r="PKT358" s="10"/>
      <c r="PKU358" s="10"/>
      <c r="PKV358" s="10"/>
      <c r="PKW358" s="10"/>
      <c r="PKX358" s="10"/>
      <c r="PKY358" s="10"/>
      <c r="PKZ358" s="10"/>
      <c r="PLA358" s="10"/>
      <c r="PLB358" s="10"/>
      <c r="PLC358" s="10"/>
      <c r="PLD358" s="10"/>
      <c r="PLE358" s="10"/>
      <c r="PLF358" s="10"/>
      <c r="PLG358" s="10"/>
      <c r="PLH358" s="10"/>
      <c r="PLI358" s="10"/>
      <c r="PLJ358" s="10"/>
      <c r="PLK358" s="10"/>
      <c r="PLL358" s="10"/>
      <c r="PLM358" s="10"/>
      <c r="PLN358" s="10"/>
      <c r="PLO358" s="10"/>
      <c r="PLP358" s="10"/>
      <c r="PLQ358" s="10"/>
      <c r="PLR358" s="10"/>
      <c r="PLS358" s="10"/>
      <c r="PLT358" s="10"/>
      <c r="PLU358" s="10"/>
      <c r="PLV358" s="10"/>
      <c r="PLW358" s="10"/>
      <c r="PLX358" s="10"/>
      <c r="PLY358" s="10"/>
      <c r="PLZ358" s="10"/>
      <c r="PMA358" s="10"/>
      <c r="PMB358" s="10"/>
      <c r="PMC358" s="10"/>
      <c r="PMD358" s="10"/>
      <c r="PME358" s="10"/>
      <c r="PMF358" s="10"/>
      <c r="PMG358" s="10"/>
      <c r="PMH358" s="10"/>
      <c r="PMI358" s="10"/>
      <c r="PMJ358" s="10"/>
      <c r="PMK358" s="10"/>
      <c r="PML358" s="10"/>
      <c r="PMM358" s="10"/>
      <c r="PMN358" s="10"/>
      <c r="PMO358" s="10"/>
      <c r="PMP358" s="10"/>
      <c r="PMQ358" s="10"/>
      <c r="PMR358" s="10"/>
      <c r="PMS358" s="10"/>
      <c r="PMT358" s="10"/>
      <c r="PMU358" s="10"/>
      <c r="PMV358" s="10"/>
      <c r="PMW358" s="10"/>
      <c r="PMX358" s="10"/>
      <c r="PMY358" s="10"/>
      <c r="PMZ358" s="10"/>
      <c r="PNA358" s="10"/>
      <c r="PNB358" s="10"/>
      <c r="PNC358" s="10"/>
      <c r="PND358" s="10"/>
      <c r="PNE358" s="10"/>
      <c r="PNF358" s="10"/>
      <c r="PNG358" s="10"/>
      <c r="PNH358" s="10"/>
      <c r="PNI358" s="10"/>
      <c r="PNJ358" s="10"/>
      <c r="PNK358" s="10"/>
      <c r="PNL358" s="10"/>
      <c r="PNM358" s="10"/>
      <c r="PNN358" s="10"/>
      <c r="PNO358" s="10"/>
      <c r="PNP358" s="10"/>
      <c r="PNQ358" s="10"/>
      <c r="PNR358" s="10"/>
      <c r="PNS358" s="10"/>
      <c r="PNT358" s="10"/>
      <c r="PNU358" s="10"/>
      <c r="PNV358" s="10"/>
      <c r="PNW358" s="10"/>
      <c r="PNX358" s="10"/>
      <c r="PNY358" s="10"/>
      <c r="PNZ358" s="10"/>
      <c r="POA358" s="10"/>
      <c r="POB358" s="10"/>
      <c r="POC358" s="10"/>
      <c r="POD358" s="10"/>
      <c r="POE358" s="10"/>
      <c r="POF358" s="10"/>
      <c r="POG358" s="10"/>
      <c r="POH358" s="10"/>
      <c r="POI358" s="10"/>
      <c r="POJ358" s="10"/>
      <c r="POK358" s="10"/>
      <c r="POL358" s="10"/>
      <c r="POM358" s="10"/>
      <c r="PON358" s="10"/>
      <c r="POO358" s="10"/>
      <c r="POP358" s="10"/>
      <c r="POQ358" s="10"/>
      <c r="POR358" s="10"/>
      <c r="POS358" s="10"/>
      <c r="POT358" s="10"/>
      <c r="POU358" s="10"/>
      <c r="POV358" s="10"/>
      <c r="POW358" s="10"/>
      <c r="POX358" s="10"/>
      <c r="POY358" s="10"/>
      <c r="POZ358" s="10"/>
      <c r="PPA358" s="10"/>
      <c r="PPB358" s="10"/>
      <c r="PPC358" s="10"/>
      <c r="PPD358" s="10"/>
      <c r="PPE358" s="10"/>
      <c r="PPF358" s="10"/>
      <c r="PPG358" s="10"/>
      <c r="PPH358" s="10"/>
      <c r="PPI358" s="10"/>
      <c r="PPJ358" s="10"/>
      <c r="PPK358" s="10"/>
      <c r="PPL358" s="10"/>
      <c r="PPM358" s="10"/>
      <c r="PPN358" s="10"/>
      <c r="PPO358" s="10"/>
      <c r="PPP358" s="10"/>
      <c r="PPQ358" s="10"/>
      <c r="PPR358" s="10"/>
      <c r="PPS358" s="10"/>
      <c r="PPT358" s="10"/>
      <c r="PPU358" s="10"/>
      <c r="PPV358" s="10"/>
      <c r="PPW358" s="10"/>
      <c r="PPX358" s="10"/>
      <c r="PPY358" s="10"/>
      <c r="PPZ358" s="10"/>
      <c r="PQA358" s="10"/>
      <c r="PQB358" s="10"/>
      <c r="PQC358" s="10"/>
      <c r="PQD358" s="10"/>
      <c r="PQE358" s="10"/>
      <c r="PQF358" s="10"/>
      <c r="PQG358" s="10"/>
      <c r="PQH358" s="10"/>
      <c r="PQI358" s="10"/>
      <c r="PQJ358" s="10"/>
      <c r="PQK358" s="10"/>
      <c r="PQL358" s="10"/>
      <c r="PQM358" s="10"/>
      <c r="PQN358" s="10"/>
      <c r="PQO358" s="10"/>
      <c r="PQP358" s="10"/>
      <c r="PQQ358" s="10"/>
      <c r="PQR358" s="10"/>
      <c r="PQS358" s="10"/>
      <c r="PQT358" s="10"/>
      <c r="PQU358" s="10"/>
      <c r="PQV358" s="10"/>
      <c r="PQW358" s="10"/>
      <c r="PQX358" s="10"/>
      <c r="PQY358" s="10"/>
      <c r="PQZ358" s="10"/>
      <c r="PRA358" s="10"/>
      <c r="PRB358" s="10"/>
      <c r="PRC358" s="10"/>
      <c r="PRD358" s="10"/>
      <c r="PRE358" s="10"/>
      <c r="PRF358" s="10"/>
      <c r="PRG358" s="10"/>
      <c r="PRH358" s="10"/>
      <c r="PRI358" s="10"/>
      <c r="PRJ358" s="10"/>
      <c r="PRK358" s="10"/>
      <c r="PRL358" s="10"/>
      <c r="PRM358" s="10"/>
      <c r="PRN358" s="10"/>
      <c r="PRO358" s="10"/>
      <c r="PRP358" s="10"/>
      <c r="PRQ358" s="10"/>
      <c r="PRR358" s="10"/>
      <c r="PRS358" s="10"/>
      <c r="PRT358" s="10"/>
      <c r="PRU358" s="10"/>
      <c r="PRV358" s="10"/>
      <c r="PRW358" s="10"/>
      <c r="PRX358" s="10"/>
      <c r="PRY358" s="10"/>
      <c r="PRZ358" s="10"/>
      <c r="PSA358" s="10"/>
      <c r="PSB358" s="10"/>
      <c r="PSC358" s="10"/>
      <c r="PSD358" s="10"/>
      <c r="PSE358" s="10"/>
      <c r="PSF358" s="10"/>
      <c r="PSG358" s="10"/>
      <c r="PSH358" s="10"/>
      <c r="PSI358" s="10"/>
      <c r="PSJ358" s="10"/>
      <c r="PSK358" s="10"/>
      <c r="PSL358" s="10"/>
      <c r="PSM358" s="10"/>
      <c r="PSN358" s="10"/>
      <c r="PSO358" s="10"/>
      <c r="PSP358" s="10"/>
      <c r="PSQ358" s="10"/>
      <c r="PSR358" s="10"/>
      <c r="PSS358" s="10"/>
      <c r="PST358" s="10"/>
      <c r="PSU358" s="10"/>
      <c r="PSV358" s="10"/>
      <c r="PSW358" s="10"/>
      <c r="PSX358" s="10"/>
      <c r="PSY358" s="10"/>
      <c r="PSZ358" s="10"/>
      <c r="PTA358" s="10"/>
      <c r="PTB358" s="10"/>
      <c r="PTC358" s="10"/>
      <c r="PTD358" s="10"/>
      <c r="PTE358" s="10"/>
      <c r="PTF358" s="10"/>
      <c r="PTG358" s="10"/>
      <c r="PTH358" s="10"/>
      <c r="PTI358" s="10"/>
      <c r="PTJ358" s="10"/>
      <c r="PTK358" s="10"/>
      <c r="PTL358" s="10"/>
      <c r="PTM358" s="10"/>
      <c r="PTN358" s="10"/>
      <c r="PTO358" s="10"/>
      <c r="PTP358" s="10"/>
      <c r="PTQ358" s="10"/>
      <c r="PTR358" s="10"/>
      <c r="PTS358" s="10"/>
      <c r="PTT358" s="10"/>
      <c r="PTU358" s="10"/>
      <c r="PTV358" s="10"/>
      <c r="PTW358" s="10"/>
      <c r="PTX358" s="10"/>
      <c r="PTY358" s="10"/>
      <c r="PTZ358" s="10"/>
      <c r="PUA358" s="10"/>
      <c r="PUB358" s="10"/>
      <c r="PUC358" s="10"/>
      <c r="PUD358" s="10"/>
      <c r="PUE358" s="10"/>
      <c r="PUF358" s="10"/>
      <c r="PUG358" s="10"/>
      <c r="PUH358" s="10"/>
      <c r="PUI358" s="10"/>
      <c r="PUJ358" s="10"/>
      <c r="PUK358" s="10"/>
      <c r="PUL358" s="10"/>
      <c r="PUM358" s="10"/>
      <c r="PUN358" s="10"/>
      <c r="PUO358" s="10"/>
      <c r="PUP358" s="10"/>
      <c r="PUQ358" s="10"/>
      <c r="PUR358" s="10"/>
      <c r="PUS358" s="10"/>
      <c r="PUT358" s="10"/>
      <c r="PUU358" s="10"/>
      <c r="PUV358" s="10"/>
      <c r="PUW358" s="10"/>
      <c r="PUX358" s="10"/>
      <c r="PUY358" s="10"/>
      <c r="PUZ358" s="10"/>
      <c r="PVA358" s="10"/>
      <c r="PVB358" s="10"/>
      <c r="PVC358" s="10"/>
      <c r="PVD358" s="10"/>
      <c r="PVE358" s="10"/>
      <c r="PVF358" s="10"/>
      <c r="PVG358" s="10"/>
      <c r="PVH358" s="10"/>
      <c r="PVI358" s="10"/>
      <c r="PVJ358" s="10"/>
      <c r="PVK358" s="10"/>
      <c r="PVL358" s="10"/>
      <c r="PVM358" s="10"/>
      <c r="PVN358" s="10"/>
      <c r="PVO358" s="10"/>
      <c r="PVP358" s="10"/>
      <c r="PVQ358" s="10"/>
      <c r="PVR358" s="10"/>
      <c r="PVS358" s="10"/>
      <c r="PVT358" s="10"/>
      <c r="PVU358" s="10"/>
      <c r="PVV358" s="10"/>
      <c r="PVW358" s="10"/>
      <c r="PVX358" s="10"/>
      <c r="PVY358" s="10"/>
      <c r="PVZ358" s="10"/>
      <c r="PWA358" s="10"/>
      <c r="PWB358" s="10"/>
      <c r="PWC358" s="10"/>
      <c r="PWD358" s="10"/>
      <c r="PWE358" s="10"/>
      <c r="PWF358" s="10"/>
      <c r="PWG358" s="10"/>
      <c r="PWH358" s="10"/>
      <c r="PWI358" s="10"/>
      <c r="PWJ358" s="10"/>
      <c r="PWK358" s="10"/>
      <c r="PWL358" s="10"/>
      <c r="PWM358" s="10"/>
      <c r="PWN358" s="10"/>
      <c r="PWO358" s="10"/>
      <c r="PWP358" s="10"/>
      <c r="PWQ358" s="10"/>
      <c r="PWR358" s="10"/>
      <c r="PWS358" s="10"/>
      <c r="PWT358" s="10"/>
      <c r="PWU358" s="10"/>
      <c r="PWV358" s="10"/>
      <c r="PWW358" s="10"/>
      <c r="PWX358" s="10"/>
      <c r="PWY358" s="10"/>
      <c r="PWZ358" s="10"/>
      <c r="PXA358" s="10"/>
      <c r="PXB358" s="10"/>
      <c r="PXC358" s="10"/>
      <c r="PXD358" s="10"/>
      <c r="PXE358" s="10"/>
      <c r="PXF358" s="10"/>
      <c r="PXG358" s="10"/>
      <c r="PXH358" s="10"/>
      <c r="PXI358" s="10"/>
      <c r="PXJ358" s="10"/>
      <c r="PXK358" s="10"/>
      <c r="PXL358" s="10"/>
      <c r="PXM358" s="10"/>
      <c r="PXN358" s="10"/>
      <c r="PXO358" s="10"/>
      <c r="PXP358" s="10"/>
      <c r="PXQ358" s="10"/>
      <c r="PXR358" s="10"/>
      <c r="PXS358" s="10"/>
      <c r="PXT358" s="10"/>
      <c r="PXU358" s="10"/>
      <c r="PXV358" s="10"/>
      <c r="PXW358" s="10"/>
      <c r="PXX358" s="10"/>
      <c r="PXY358" s="10"/>
      <c r="PXZ358" s="10"/>
      <c r="PYA358" s="10"/>
      <c r="PYB358" s="10"/>
      <c r="PYC358" s="10"/>
      <c r="PYD358" s="10"/>
      <c r="PYE358" s="10"/>
      <c r="PYF358" s="10"/>
      <c r="PYG358" s="10"/>
      <c r="PYH358" s="10"/>
      <c r="PYI358" s="10"/>
      <c r="PYJ358" s="10"/>
      <c r="PYK358" s="10"/>
      <c r="PYL358" s="10"/>
      <c r="PYM358" s="10"/>
      <c r="PYN358" s="10"/>
      <c r="PYO358" s="10"/>
      <c r="PYP358" s="10"/>
      <c r="PYQ358" s="10"/>
      <c r="PYR358" s="10"/>
      <c r="PYS358" s="10"/>
      <c r="PYT358" s="10"/>
      <c r="PYU358" s="10"/>
      <c r="PYV358" s="10"/>
      <c r="PYW358" s="10"/>
      <c r="PYX358" s="10"/>
      <c r="PYY358" s="10"/>
      <c r="PYZ358" s="10"/>
      <c r="PZA358" s="10"/>
      <c r="PZB358" s="10"/>
      <c r="PZC358" s="10"/>
      <c r="PZD358" s="10"/>
      <c r="PZE358" s="10"/>
      <c r="PZF358" s="10"/>
      <c r="PZG358" s="10"/>
      <c r="PZH358" s="10"/>
      <c r="PZI358" s="10"/>
      <c r="PZJ358" s="10"/>
      <c r="PZK358" s="10"/>
      <c r="PZL358" s="10"/>
      <c r="PZM358" s="10"/>
      <c r="PZN358" s="10"/>
      <c r="PZO358" s="10"/>
      <c r="PZP358" s="10"/>
      <c r="PZQ358" s="10"/>
      <c r="PZR358" s="10"/>
      <c r="PZS358" s="10"/>
      <c r="PZT358" s="10"/>
      <c r="PZU358" s="10"/>
      <c r="PZV358" s="10"/>
      <c r="PZW358" s="10"/>
      <c r="PZX358" s="10"/>
      <c r="PZY358" s="10"/>
      <c r="PZZ358" s="10"/>
      <c r="QAA358" s="10"/>
      <c r="QAB358" s="10"/>
      <c r="QAC358" s="10"/>
      <c r="QAD358" s="10"/>
      <c r="QAE358" s="10"/>
      <c r="QAF358" s="10"/>
      <c r="QAG358" s="10"/>
      <c r="QAH358" s="10"/>
      <c r="QAI358" s="10"/>
      <c r="QAJ358" s="10"/>
      <c r="QAK358" s="10"/>
      <c r="QAL358" s="10"/>
      <c r="QAM358" s="10"/>
      <c r="QAN358" s="10"/>
      <c r="QAO358" s="10"/>
      <c r="QAP358" s="10"/>
      <c r="QAQ358" s="10"/>
      <c r="QAR358" s="10"/>
      <c r="QAS358" s="10"/>
      <c r="QAT358" s="10"/>
      <c r="QAU358" s="10"/>
      <c r="QAV358" s="10"/>
      <c r="QAW358" s="10"/>
      <c r="QAX358" s="10"/>
      <c r="QAY358" s="10"/>
      <c r="QAZ358" s="10"/>
      <c r="QBA358" s="10"/>
      <c r="QBB358" s="10"/>
      <c r="QBC358" s="10"/>
      <c r="QBD358" s="10"/>
      <c r="QBE358" s="10"/>
      <c r="QBF358" s="10"/>
      <c r="QBG358" s="10"/>
      <c r="QBH358" s="10"/>
      <c r="QBI358" s="10"/>
      <c r="QBJ358" s="10"/>
      <c r="QBK358" s="10"/>
      <c r="QBL358" s="10"/>
      <c r="QBM358" s="10"/>
      <c r="QBN358" s="10"/>
      <c r="QBO358" s="10"/>
      <c r="QBP358" s="10"/>
      <c r="QBQ358" s="10"/>
      <c r="QBR358" s="10"/>
      <c r="QBS358" s="10"/>
      <c r="QBT358" s="10"/>
      <c r="QBU358" s="10"/>
      <c r="QBV358" s="10"/>
      <c r="QBW358" s="10"/>
      <c r="QBX358" s="10"/>
      <c r="QBY358" s="10"/>
      <c r="QBZ358" s="10"/>
      <c r="QCA358" s="10"/>
      <c r="QCB358" s="10"/>
      <c r="QCC358" s="10"/>
      <c r="QCD358" s="10"/>
      <c r="QCE358" s="10"/>
      <c r="QCF358" s="10"/>
      <c r="QCG358" s="10"/>
      <c r="QCH358" s="10"/>
      <c r="QCI358" s="10"/>
      <c r="QCJ358" s="10"/>
      <c r="QCK358" s="10"/>
      <c r="QCL358" s="10"/>
      <c r="QCM358" s="10"/>
      <c r="QCN358" s="10"/>
      <c r="QCO358" s="10"/>
      <c r="QCP358" s="10"/>
      <c r="QCQ358" s="10"/>
      <c r="QCR358" s="10"/>
      <c r="QCS358" s="10"/>
      <c r="QCT358" s="10"/>
      <c r="QCU358" s="10"/>
      <c r="QCV358" s="10"/>
      <c r="QCW358" s="10"/>
      <c r="QCX358" s="10"/>
      <c r="QCY358" s="10"/>
      <c r="QCZ358" s="10"/>
      <c r="QDA358" s="10"/>
      <c r="QDB358" s="10"/>
      <c r="QDC358" s="10"/>
      <c r="QDD358" s="10"/>
      <c r="QDE358" s="10"/>
      <c r="QDF358" s="10"/>
      <c r="QDG358" s="10"/>
      <c r="QDH358" s="10"/>
      <c r="QDI358" s="10"/>
      <c r="QDJ358" s="10"/>
      <c r="QDK358" s="10"/>
      <c r="QDL358" s="10"/>
      <c r="QDM358" s="10"/>
      <c r="QDN358" s="10"/>
      <c r="QDO358" s="10"/>
      <c r="QDP358" s="10"/>
      <c r="QDQ358" s="10"/>
      <c r="QDR358" s="10"/>
      <c r="QDS358" s="10"/>
      <c r="QDT358" s="10"/>
      <c r="QDU358" s="10"/>
      <c r="QDV358" s="10"/>
      <c r="QDW358" s="10"/>
      <c r="QDX358" s="10"/>
      <c r="QDY358" s="10"/>
      <c r="QDZ358" s="10"/>
      <c r="QEA358" s="10"/>
      <c r="QEB358" s="10"/>
      <c r="QEC358" s="10"/>
      <c r="QED358" s="10"/>
      <c r="QEE358" s="10"/>
      <c r="QEF358" s="10"/>
      <c r="QEG358" s="10"/>
      <c r="QEH358" s="10"/>
      <c r="QEI358" s="10"/>
      <c r="QEJ358" s="10"/>
      <c r="QEK358" s="10"/>
      <c r="QEL358" s="10"/>
      <c r="QEM358" s="10"/>
      <c r="QEN358" s="10"/>
      <c r="QEO358" s="10"/>
      <c r="QEP358" s="10"/>
      <c r="QEQ358" s="10"/>
      <c r="QER358" s="10"/>
      <c r="QES358" s="10"/>
      <c r="QET358" s="10"/>
      <c r="QEU358" s="10"/>
      <c r="QEV358" s="10"/>
      <c r="QEW358" s="10"/>
      <c r="QEX358" s="10"/>
      <c r="QEY358" s="10"/>
      <c r="QEZ358" s="10"/>
      <c r="QFA358" s="10"/>
      <c r="QFB358" s="10"/>
      <c r="QFC358" s="10"/>
      <c r="QFD358" s="10"/>
      <c r="QFE358" s="10"/>
      <c r="QFF358" s="10"/>
      <c r="QFG358" s="10"/>
      <c r="QFH358" s="10"/>
      <c r="QFI358" s="10"/>
      <c r="QFJ358" s="10"/>
      <c r="QFK358" s="10"/>
      <c r="QFL358" s="10"/>
      <c r="QFM358" s="10"/>
      <c r="QFN358" s="10"/>
      <c r="QFO358" s="10"/>
      <c r="QFP358" s="10"/>
      <c r="QFQ358" s="10"/>
      <c r="QFR358" s="10"/>
      <c r="QFS358" s="10"/>
      <c r="QFT358" s="10"/>
      <c r="QFU358" s="10"/>
      <c r="QFV358" s="10"/>
      <c r="QFW358" s="10"/>
      <c r="QFX358" s="10"/>
      <c r="QFY358" s="10"/>
      <c r="QFZ358" s="10"/>
      <c r="QGA358" s="10"/>
      <c r="QGB358" s="10"/>
      <c r="QGC358" s="10"/>
      <c r="QGD358" s="10"/>
      <c r="QGE358" s="10"/>
      <c r="QGF358" s="10"/>
      <c r="QGG358" s="10"/>
      <c r="QGH358" s="10"/>
      <c r="QGI358" s="10"/>
      <c r="QGJ358" s="10"/>
      <c r="QGK358" s="10"/>
      <c r="QGL358" s="10"/>
      <c r="QGM358" s="10"/>
      <c r="QGN358" s="10"/>
      <c r="QGO358" s="10"/>
      <c r="QGP358" s="10"/>
      <c r="QGQ358" s="10"/>
      <c r="QGR358" s="10"/>
      <c r="QGS358" s="10"/>
      <c r="QGT358" s="10"/>
      <c r="QGU358" s="10"/>
      <c r="QGV358" s="10"/>
      <c r="QGW358" s="10"/>
      <c r="QGX358" s="10"/>
      <c r="QGY358" s="10"/>
      <c r="QGZ358" s="10"/>
      <c r="QHA358" s="10"/>
      <c r="QHB358" s="10"/>
      <c r="QHC358" s="10"/>
      <c r="QHD358" s="10"/>
      <c r="QHE358" s="10"/>
      <c r="QHF358" s="10"/>
      <c r="QHG358" s="10"/>
      <c r="QHH358" s="10"/>
      <c r="QHI358" s="10"/>
      <c r="QHJ358" s="10"/>
      <c r="QHK358" s="10"/>
      <c r="QHL358" s="10"/>
      <c r="QHM358" s="10"/>
      <c r="QHN358" s="10"/>
      <c r="QHO358" s="10"/>
      <c r="QHP358" s="10"/>
      <c r="QHQ358" s="10"/>
      <c r="QHR358" s="10"/>
      <c r="QHS358" s="10"/>
      <c r="QHT358" s="10"/>
      <c r="QHU358" s="10"/>
      <c r="QHV358" s="10"/>
      <c r="QHW358" s="10"/>
      <c r="QHX358" s="10"/>
      <c r="QHY358" s="10"/>
      <c r="QHZ358" s="10"/>
      <c r="QIA358" s="10"/>
      <c r="QIB358" s="10"/>
      <c r="QIC358" s="10"/>
      <c r="QID358" s="10"/>
      <c r="QIE358" s="10"/>
      <c r="QIF358" s="10"/>
      <c r="QIG358" s="10"/>
      <c r="QIH358" s="10"/>
      <c r="QII358" s="10"/>
      <c r="QIJ358" s="10"/>
      <c r="QIK358" s="10"/>
      <c r="QIL358" s="10"/>
      <c r="QIM358" s="10"/>
      <c r="QIN358" s="10"/>
      <c r="QIO358" s="10"/>
      <c r="QIP358" s="10"/>
      <c r="QIQ358" s="10"/>
      <c r="QIR358" s="10"/>
      <c r="QIS358" s="10"/>
      <c r="QIT358" s="10"/>
      <c r="QIU358" s="10"/>
      <c r="QIV358" s="10"/>
      <c r="QIW358" s="10"/>
      <c r="QIX358" s="10"/>
      <c r="QIY358" s="10"/>
      <c r="QIZ358" s="10"/>
      <c r="QJA358" s="10"/>
      <c r="QJB358" s="10"/>
      <c r="QJC358" s="10"/>
      <c r="QJD358" s="10"/>
      <c r="QJE358" s="10"/>
      <c r="QJF358" s="10"/>
      <c r="QJG358" s="10"/>
      <c r="QJH358" s="10"/>
      <c r="QJI358" s="10"/>
      <c r="QJJ358" s="10"/>
      <c r="QJK358" s="10"/>
      <c r="QJL358" s="10"/>
      <c r="QJM358" s="10"/>
      <c r="QJN358" s="10"/>
      <c r="QJO358" s="10"/>
      <c r="QJP358" s="10"/>
      <c r="QJQ358" s="10"/>
      <c r="QJR358" s="10"/>
      <c r="QJS358" s="10"/>
      <c r="QJT358" s="10"/>
      <c r="QJU358" s="10"/>
      <c r="QJV358" s="10"/>
      <c r="QJW358" s="10"/>
      <c r="QJX358" s="10"/>
      <c r="QJY358" s="10"/>
      <c r="QJZ358" s="10"/>
      <c r="QKA358" s="10"/>
      <c r="QKB358" s="10"/>
      <c r="QKC358" s="10"/>
      <c r="QKD358" s="10"/>
      <c r="QKE358" s="10"/>
      <c r="QKF358" s="10"/>
      <c r="QKG358" s="10"/>
      <c r="QKH358" s="10"/>
      <c r="QKI358" s="10"/>
      <c r="QKJ358" s="10"/>
      <c r="QKK358" s="10"/>
      <c r="QKL358" s="10"/>
      <c r="QKM358" s="10"/>
      <c r="QKN358" s="10"/>
      <c r="QKO358" s="10"/>
      <c r="QKP358" s="10"/>
      <c r="QKQ358" s="10"/>
      <c r="QKR358" s="10"/>
      <c r="QKS358" s="10"/>
      <c r="QKT358" s="10"/>
      <c r="QKU358" s="10"/>
      <c r="QKV358" s="10"/>
      <c r="QKW358" s="10"/>
      <c r="QKX358" s="10"/>
      <c r="QKY358" s="10"/>
      <c r="QKZ358" s="10"/>
      <c r="QLA358" s="10"/>
      <c r="QLB358" s="10"/>
      <c r="QLC358" s="10"/>
      <c r="QLD358" s="10"/>
      <c r="QLE358" s="10"/>
      <c r="QLF358" s="10"/>
      <c r="QLG358" s="10"/>
      <c r="QLH358" s="10"/>
      <c r="QLI358" s="10"/>
      <c r="QLJ358" s="10"/>
      <c r="QLK358" s="10"/>
      <c r="QLL358" s="10"/>
      <c r="QLM358" s="10"/>
      <c r="QLN358" s="10"/>
      <c r="QLO358" s="10"/>
      <c r="QLP358" s="10"/>
      <c r="QLQ358" s="10"/>
      <c r="QLR358" s="10"/>
      <c r="QLS358" s="10"/>
      <c r="QLT358" s="10"/>
      <c r="QLU358" s="10"/>
      <c r="QLV358" s="10"/>
      <c r="QLW358" s="10"/>
      <c r="QLX358" s="10"/>
      <c r="QLY358" s="10"/>
      <c r="QLZ358" s="10"/>
      <c r="QMA358" s="10"/>
      <c r="QMB358" s="10"/>
      <c r="QMC358" s="10"/>
      <c r="QMD358" s="10"/>
      <c r="QME358" s="10"/>
      <c r="QMF358" s="10"/>
      <c r="QMG358" s="10"/>
      <c r="QMH358" s="10"/>
      <c r="QMI358" s="10"/>
      <c r="QMJ358" s="10"/>
      <c r="QMK358" s="10"/>
      <c r="QML358" s="10"/>
      <c r="QMM358" s="10"/>
      <c r="QMN358" s="10"/>
      <c r="QMO358" s="10"/>
      <c r="QMP358" s="10"/>
      <c r="QMQ358" s="10"/>
      <c r="QMR358" s="10"/>
      <c r="QMS358" s="10"/>
      <c r="QMT358" s="10"/>
      <c r="QMU358" s="10"/>
      <c r="QMV358" s="10"/>
      <c r="QMW358" s="10"/>
      <c r="QMX358" s="10"/>
      <c r="QMY358" s="10"/>
      <c r="QMZ358" s="10"/>
      <c r="QNA358" s="10"/>
      <c r="QNB358" s="10"/>
      <c r="QNC358" s="10"/>
      <c r="QND358" s="10"/>
      <c r="QNE358" s="10"/>
      <c r="QNF358" s="10"/>
      <c r="QNG358" s="10"/>
      <c r="QNH358" s="10"/>
      <c r="QNI358" s="10"/>
      <c r="QNJ358" s="10"/>
      <c r="QNK358" s="10"/>
      <c r="QNL358" s="10"/>
      <c r="QNM358" s="10"/>
      <c r="QNN358" s="10"/>
      <c r="QNO358" s="10"/>
      <c r="QNP358" s="10"/>
      <c r="QNQ358" s="10"/>
      <c r="QNR358" s="10"/>
      <c r="QNS358" s="10"/>
      <c r="QNT358" s="10"/>
      <c r="QNU358" s="10"/>
      <c r="QNV358" s="10"/>
      <c r="QNW358" s="10"/>
      <c r="QNX358" s="10"/>
      <c r="QNY358" s="10"/>
      <c r="QNZ358" s="10"/>
      <c r="QOA358" s="10"/>
      <c r="QOB358" s="10"/>
      <c r="QOC358" s="10"/>
      <c r="QOD358" s="10"/>
      <c r="QOE358" s="10"/>
      <c r="QOF358" s="10"/>
      <c r="QOG358" s="10"/>
      <c r="QOH358" s="10"/>
      <c r="QOI358" s="10"/>
      <c r="QOJ358" s="10"/>
      <c r="QOK358" s="10"/>
      <c r="QOL358" s="10"/>
      <c r="QOM358" s="10"/>
      <c r="QON358" s="10"/>
      <c r="QOO358" s="10"/>
      <c r="QOP358" s="10"/>
      <c r="QOQ358" s="10"/>
      <c r="QOR358" s="10"/>
      <c r="QOS358" s="10"/>
      <c r="QOT358" s="10"/>
      <c r="QOU358" s="10"/>
      <c r="QOV358" s="10"/>
      <c r="QOW358" s="10"/>
      <c r="QOX358" s="10"/>
      <c r="QOY358" s="10"/>
      <c r="QOZ358" s="10"/>
      <c r="QPA358" s="10"/>
      <c r="QPB358" s="10"/>
      <c r="QPC358" s="10"/>
      <c r="QPD358" s="10"/>
      <c r="QPE358" s="10"/>
      <c r="QPF358" s="10"/>
      <c r="QPG358" s="10"/>
      <c r="QPH358" s="10"/>
      <c r="QPI358" s="10"/>
      <c r="QPJ358" s="10"/>
      <c r="QPK358" s="10"/>
      <c r="QPL358" s="10"/>
      <c r="QPM358" s="10"/>
      <c r="QPN358" s="10"/>
      <c r="QPO358" s="10"/>
      <c r="QPP358" s="10"/>
      <c r="QPQ358" s="10"/>
      <c r="QPR358" s="10"/>
      <c r="QPS358" s="10"/>
      <c r="QPT358" s="10"/>
      <c r="QPU358" s="10"/>
      <c r="QPV358" s="10"/>
      <c r="QPW358" s="10"/>
      <c r="QPX358" s="10"/>
      <c r="QPY358" s="10"/>
      <c r="QPZ358" s="10"/>
      <c r="QQA358" s="10"/>
      <c r="QQB358" s="10"/>
      <c r="QQC358" s="10"/>
      <c r="QQD358" s="10"/>
      <c r="QQE358" s="10"/>
      <c r="QQF358" s="10"/>
      <c r="QQG358" s="10"/>
      <c r="QQH358" s="10"/>
      <c r="QQI358" s="10"/>
      <c r="QQJ358" s="10"/>
      <c r="QQK358" s="10"/>
      <c r="QQL358" s="10"/>
      <c r="QQM358" s="10"/>
      <c r="QQN358" s="10"/>
      <c r="QQO358" s="10"/>
      <c r="QQP358" s="10"/>
      <c r="QQQ358" s="10"/>
      <c r="QQR358" s="10"/>
      <c r="QQS358" s="10"/>
      <c r="QQT358" s="10"/>
      <c r="QQU358" s="10"/>
      <c r="QQV358" s="10"/>
      <c r="QQW358" s="10"/>
      <c r="QQX358" s="10"/>
      <c r="QQY358" s="10"/>
      <c r="QQZ358" s="10"/>
      <c r="QRA358" s="10"/>
      <c r="QRB358" s="10"/>
      <c r="QRC358" s="10"/>
      <c r="QRD358" s="10"/>
      <c r="QRE358" s="10"/>
      <c r="QRF358" s="10"/>
      <c r="QRG358" s="10"/>
      <c r="QRH358" s="10"/>
      <c r="QRI358" s="10"/>
      <c r="QRJ358" s="10"/>
      <c r="QRK358" s="10"/>
      <c r="QRL358" s="10"/>
      <c r="QRM358" s="10"/>
      <c r="QRN358" s="10"/>
      <c r="QRO358" s="10"/>
      <c r="QRP358" s="10"/>
      <c r="QRQ358" s="10"/>
      <c r="QRR358" s="10"/>
      <c r="QRS358" s="10"/>
      <c r="QRT358" s="10"/>
      <c r="QRU358" s="10"/>
      <c r="QRV358" s="10"/>
      <c r="QRW358" s="10"/>
      <c r="QRX358" s="10"/>
      <c r="QRY358" s="10"/>
      <c r="QRZ358" s="10"/>
      <c r="QSA358" s="10"/>
      <c r="QSB358" s="10"/>
      <c r="QSC358" s="10"/>
      <c r="QSD358" s="10"/>
      <c r="QSE358" s="10"/>
      <c r="QSF358" s="10"/>
      <c r="QSG358" s="10"/>
      <c r="QSH358" s="10"/>
      <c r="QSI358" s="10"/>
      <c r="QSJ358" s="10"/>
      <c r="QSK358" s="10"/>
      <c r="QSL358" s="10"/>
      <c r="QSM358" s="10"/>
      <c r="QSN358" s="10"/>
      <c r="QSO358" s="10"/>
      <c r="QSP358" s="10"/>
      <c r="QSQ358" s="10"/>
      <c r="QSR358" s="10"/>
      <c r="QSS358" s="10"/>
      <c r="QST358" s="10"/>
      <c r="QSU358" s="10"/>
      <c r="QSV358" s="10"/>
      <c r="QSW358" s="10"/>
      <c r="QSX358" s="10"/>
      <c r="QSY358" s="10"/>
      <c r="QSZ358" s="10"/>
      <c r="QTA358" s="10"/>
      <c r="QTB358" s="10"/>
      <c r="QTC358" s="10"/>
      <c r="QTD358" s="10"/>
      <c r="QTE358" s="10"/>
      <c r="QTF358" s="10"/>
      <c r="QTG358" s="10"/>
      <c r="QTH358" s="10"/>
      <c r="QTI358" s="10"/>
      <c r="QTJ358" s="10"/>
      <c r="QTK358" s="10"/>
      <c r="QTL358" s="10"/>
      <c r="QTM358" s="10"/>
      <c r="QTN358" s="10"/>
      <c r="QTO358" s="10"/>
      <c r="QTP358" s="10"/>
      <c r="QTQ358" s="10"/>
      <c r="QTR358" s="10"/>
      <c r="QTS358" s="10"/>
      <c r="QTT358" s="10"/>
      <c r="QTU358" s="10"/>
      <c r="QTV358" s="10"/>
      <c r="QTW358" s="10"/>
      <c r="QTX358" s="10"/>
      <c r="QTY358" s="10"/>
      <c r="QTZ358" s="10"/>
      <c r="QUA358" s="10"/>
      <c r="QUB358" s="10"/>
      <c r="QUC358" s="10"/>
      <c r="QUD358" s="10"/>
      <c r="QUE358" s="10"/>
      <c r="QUF358" s="10"/>
      <c r="QUG358" s="10"/>
      <c r="QUH358" s="10"/>
      <c r="QUI358" s="10"/>
      <c r="QUJ358" s="10"/>
      <c r="QUK358" s="10"/>
      <c r="QUL358" s="10"/>
      <c r="QUM358" s="10"/>
      <c r="QUN358" s="10"/>
      <c r="QUO358" s="10"/>
      <c r="QUP358" s="10"/>
      <c r="QUQ358" s="10"/>
      <c r="QUR358" s="10"/>
      <c r="QUS358" s="10"/>
      <c r="QUT358" s="10"/>
      <c r="QUU358" s="10"/>
      <c r="QUV358" s="10"/>
      <c r="QUW358" s="10"/>
      <c r="QUX358" s="10"/>
      <c r="QUY358" s="10"/>
      <c r="QUZ358" s="10"/>
      <c r="QVA358" s="10"/>
      <c r="QVB358" s="10"/>
      <c r="QVC358" s="10"/>
      <c r="QVD358" s="10"/>
      <c r="QVE358" s="10"/>
      <c r="QVF358" s="10"/>
      <c r="QVG358" s="10"/>
      <c r="QVH358" s="10"/>
      <c r="QVI358" s="10"/>
      <c r="QVJ358" s="10"/>
      <c r="QVK358" s="10"/>
      <c r="QVL358" s="10"/>
      <c r="QVM358" s="10"/>
      <c r="QVN358" s="10"/>
      <c r="QVO358" s="10"/>
      <c r="QVP358" s="10"/>
      <c r="QVQ358" s="10"/>
      <c r="QVR358" s="10"/>
      <c r="QVS358" s="10"/>
      <c r="QVT358" s="10"/>
      <c r="QVU358" s="10"/>
      <c r="QVV358" s="10"/>
      <c r="QVW358" s="10"/>
      <c r="QVX358" s="10"/>
      <c r="QVY358" s="10"/>
      <c r="QVZ358" s="10"/>
      <c r="QWA358" s="10"/>
      <c r="QWB358" s="10"/>
      <c r="QWC358" s="10"/>
      <c r="QWD358" s="10"/>
      <c r="QWE358" s="10"/>
      <c r="QWF358" s="10"/>
      <c r="QWG358" s="10"/>
      <c r="QWH358" s="10"/>
      <c r="QWI358" s="10"/>
      <c r="QWJ358" s="10"/>
      <c r="QWK358" s="10"/>
      <c r="QWL358" s="10"/>
      <c r="QWM358" s="10"/>
      <c r="QWN358" s="10"/>
      <c r="QWO358" s="10"/>
      <c r="QWP358" s="10"/>
      <c r="QWQ358" s="10"/>
      <c r="QWR358" s="10"/>
      <c r="QWS358" s="10"/>
      <c r="QWT358" s="10"/>
      <c r="QWU358" s="10"/>
      <c r="QWV358" s="10"/>
      <c r="QWW358" s="10"/>
      <c r="QWX358" s="10"/>
      <c r="QWY358" s="10"/>
      <c r="QWZ358" s="10"/>
      <c r="QXA358" s="10"/>
      <c r="QXB358" s="10"/>
      <c r="QXC358" s="10"/>
      <c r="QXD358" s="10"/>
      <c r="QXE358" s="10"/>
      <c r="QXF358" s="10"/>
      <c r="QXG358" s="10"/>
      <c r="QXH358" s="10"/>
      <c r="QXI358" s="10"/>
      <c r="QXJ358" s="10"/>
      <c r="QXK358" s="10"/>
      <c r="QXL358" s="10"/>
      <c r="QXM358" s="10"/>
      <c r="QXN358" s="10"/>
      <c r="QXO358" s="10"/>
      <c r="QXP358" s="10"/>
      <c r="QXQ358" s="10"/>
      <c r="QXR358" s="10"/>
      <c r="QXS358" s="10"/>
      <c r="QXT358" s="10"/>
      <c r="QXU358" s="10"/>
      <c r="QXV358" s="10"/>
      <c r="QXW358" s="10"/>
      <c r="QXX358" s="10"/>
      <c r="QXY358" s="10"/>
      <c r="QXZ358" s="10"/>
      <c r="QYA358" s="10"/>
      <c r="QYB358" s="10"/>
      <c r="QYC358" s="10"/>
      <c r="QYD358" s="10"/>
      <c r="QYE358" s="10"/>
      <c r="QYF358" s="10"/>
      <c r="QYG358" s="10"/>
      <c r="QYH358" s="10"/>
      <c r="QYI358" s="10"/>
      <c r="QYJ358" s="10"/>
      <c r="QYK358" s="10"/>
      <c r="QYL358" s="10"/>
      <c r="QYM358" s="10"/>
      <c r="QYN358" s="10"/>
      <c r="QYO358" s="10"/>
      <c r="QYP358" s="10"/>
      <c r="QYQ358" s="10"/>
      <c r="QYR358" s="10"/>
      <c r="QYS358" s="10"/>
      <c r="QYT358" s="10"/>
      <c r="QYU358" s="10"/>
      <c r="QYV358" s="10"/>
      <c r="QYW358" s="10"/>
      <c r="QYX358" s="10"/>
      <c r="QYY358" s="10"/>
      <c r="QYZ358" s="10"/>
      <c r="QZA358" s="10"/>
      <c r="QZB358" s="10"/>
      <c r="QZC358" s="10"/>
      <c r="QZD358" s="10"/>
      <c r="QZE358" s="10"/>
      <c r="QZF358" s="10"/>
      <c r="QZG358" s="10"/>
      <c r="QZH358" s="10"/>
      <c r="QZI358" s="10"/>
      <c r="QZJ358" s="10"/>
      <c r="QZK358" s="10"/>
      <c r="QZL358" s="10"/>
      <c r="QZM358" s="10"/>
      <c r="QZN358" s="10"/>
      <c r="QZO358" s="10"/>
      <c r="QZP358" s="10"/>
      <c r="QZQ358" s="10"/>
      <c r="QZR358" s="10"/>
      <c r="QZS358" s="10"/>
      <c r="QZT358" s="10"/>
      <c r="QZU358" s="10"/>
      <c r="QZV358" s="10"/>
      <c r="QZW358" s="10"/>
      <c r="QZX358" s="10"/>
      <c r="QZY358" s="10"/>
      <c r="QZZ358" s="10"/>
      <c r="RAA358" s="10"/>
      <c r="RAB358" s="10"/>
      <c r="RAC358" s="10"/>
      <c r="RAD358" s="10"/>
      <c r="RAE358" s="10"/>
      <c r="RAF358" s="10"/>
      <c r="RAG358" s="10"/>
      <c r="RAH358" s="10"/>
      <c r="RAI358" s="10"/>
      <c r="RAJ358" s="10"/>
      <c r="RAK358" s="10"/>
      <c r="RAL358" s="10"/>
      <c r="RAM358" s="10"/>
      <c r="RAN358" s="10"/>
      <c r="RAO358" s="10"/>
      <c r="RAP358" s="10"/>
      <c r="RAQ358" s="10"/>
      <c r="RAR358" s="10"/>
      <c r="RAS358" s="10"/>
      <c r="RAT358" s="10"/>
      <c r="RAU358" s="10"/>
      <c r="RAV358" s="10"/>
      <c r="RAW358" s="10"/>
      <c r="RAX358" s="10"/>
      <c r="RAY358" s="10"/>
      <c r="RAZ358" s="10"/>
      <c r="RBA358" s="10"/>
      <c r="RBB358" s="10"/>
      <c r="RBC358" s="10"/>
      <c r="RBD358" s="10"/>
      <c r="RBE358" s="10"/>
      <c r="RBF358" s="10"/>
      <c r="RBG358" s="10"/>
      <c r="RBH358" s="10"/>
      <c r="RBI358" s="10"/>
      <c r="RBJ358" s="10"/>
      <c r="RBK358" s="10"/>
      <c r="RBL358" s="10"/>
      <c r="RBM358" s="10"/>
      <c r="RBN358" s="10"/>
      <c r="RBO358" s="10"/>
      <c r="RBP358" s="10"/>
      <c r="RBQ358" s="10"/>
      <c r="RBR358" s="10"/>
      <c r="RBS358" s="10"/>
      <c r="RBT358" s="10"/>
      <c r="RBU358" s="10"/>
      <c r="RBV358" s="10"/>
      <c r="RBW358" s="10"/>
      <c r="RBX358" s="10"/>
      <c r="RBY358" s="10"/>
      <c r="RBZ358" s="10"/>
      <c r="RCA358" s="10"/>
      <c r="RCB358" s="10"/>
      <c r="RCC358" s="10"/>
      <c r="RCD358" s="10"/>
      <c r="RCE358" s="10"/>
      <c r="RCF358" s="10"/>
      <c r="RCG358" s="10"/>
      <c r="RCH358" s="10"/>
      <c r="RCI358" s="10"/>
      <c r="RCJ358" s="10"/>
      <c r="RCK358" s="10"/>
      <c r="RCL358" s="10"/>
      <c r="RCM358" s="10"/>
      <c r="RCN358" s="10"/>
      <c r="RCO358" s="10"/>
      <c r="RCP358" s="10"/>
      <c r="RCQ358" s="10"/>
      <c r="RCR358" s="10"/>
      <c r="RCS358" s="10"/>
      <c r="RCT358" s="10"/>
      <c r="RCU358" s="10"/>
      <c r="RCV358" s="10"/>
      <c r="RCW358" s="10"/>
      <c r="RCX358" s="10"/>
      <c r="RCY358" s="10"/>
      <c r="RCZ358" s="10"/>
      <c r="RDA358" s="10"/>
      <c r="RDB358" s="10"/>
      <c r="RDC358" s="10"/>
      <c r="RDD358" s="10"/>
      <c r="RDE358" s="10"/>
      <c r="RDF358" s="10"/>
      <c r="RDG358" s="10"/>
      <c r="RDH358" s="10"/>
      <c r="RDI358" s="10"/>
      <c r="RDJ358" s="10"/>
      <c r="RDK358" s="10"/>
      <c r="RDL358" s="10"/>
      <c r="RDM358" s="10"/>
      <c r="RDN358" s="10"/>
      <c r="RDO358" s="10"/>
      <c r="RDP358" s="10"/>
      <c r="RDQ358" s="10"/>
      <c r="RDR358" s="10"/>
      <c r="RDS358" s="10"/>
      <c r="RDT358" s="10"/>
      <c r="RDU358" s="10"/>
      <c r="RDV358" s="10"/>
      <c r="RDW358" s="10"/>
      <c r="RDX358" s="10"/>
      <c r="RDY358" s="10"/>
      <c r="RDZ358" s="10"/>
      <c r="REA358" s="10"/>
      <c r="REB358" s="10"/>
      <c r="REC358" s="10"/>
      <c r="RED358" s="10"/>
      <c r="REE358" s="10"/>
      <c r="REF358" s="10"/>
      <c r="REG358" s="10"/>
      <c r="REH358" s="10"/>
      <c r="REI358" s="10"/>
      <c r="REJ358" s="10"/>
      <c r="REK358" s="10"/>
      <c r="REL358" s="10"/>
      <c r="REM358" s="10"/>
      <c r="REN358" s="10"/>
      <c r="REO358" s="10"/>
      <c r="REP358" s="10"/>
      <c r="REQ358" s="10"/>
      <c r="RER358" s="10"/>
      <c r="RES358" s="10"/>
      <c r="RET358" s="10"/>
      <c r="REU358" s="10"/>
      <c r="REV358" s="10"/>
      <c r="REW358" s="10"/>
      <c r="REX358" s="10"/>
      <c r="REY358" s="10"/>
      <c r="REZ358" s="10"/>
      <c r="RFA358" s="10"/>
      <c r="RFB358" s="10"/>
      <c r="RFC358" s="10"/>
      <c r="RFD358" s="10"/>
      <c r="RFE358" s="10"/>
      <c r="RFF358" s="10"/>
      <c r="RFG358" s="10"/>
      <c r="RFH358" s="10"/>
      <c r="RFI358" s="10"/>
      <c r="RFJ358" s="10"/>
      <c r="RFK358" s="10"/>
      <c r="RFL358" s="10"/>
      <c r="RFM358" s="10"/>
      <c r="RFN358" s="10"/>
      <c r="RFO358" s="10"/>
      <c r="RFP358" s="10"/>
      <c r="RFQ358" s="10"/>
      <c r="RFR358" s="10"/>
      <c r="RFS358" s="10"/>
      <c r="RFT358" s="10"/>
      <c r="RFU358" s="10"/>
      <c r="RFV358" s="10"/>
      <c r="RFW358" s="10"/>
      <c r="RFX358" s="10"/>
      <c r="RFY358" s="10"/>
      <c r="RFZ358" s="10"/>
      <c r="RGA358" s="10"/>
      <c r="RGB358" s="10"/>
      <c r="RGC358" s="10"/>
      <c r="RGD358" s="10"/>
      <c r="RGE358" s="10"/>
      <c r="RGF358" s="10"/>
      <c r="RGG358" s="10"/>
      <c r="RGH358" s="10"/>
      <c r="RGI358" s="10"/>
      <c r="RGJ358" s="10"/>
      <c r="RGK358" s="10"/>
      <c r="RGL358" s="10"/>
      <c r="RGM358" s="10"/>
      <c r="RGN358" s="10"/>
      <c r="RGO358" s="10"/>
      <c r="RGP358" s="10"/>
      <c r="RGQ358" s="10"/>
      <c r="RGR358" s="10"/>
      <c r="RGS358" s="10"/>
      <c r="RGT358" s="10"/>
      <c r="RGU358" s="10"/>
      <c r="RGV358" s="10"/>
      <c r="RGW358" s="10"/>
      <c r="RGX358" s="10"/>
      <c r="RGY358" s="10"/>
      <c r="RGZ358" s="10"/>
      <c r="RHA358" s="10"/>
      <c r="RHB358" s="10"/>
      <c r="RHC358" s="10"/>
      <c r="RHD358" s="10"/>
      <c r="RHE358" s="10"/>
      <c r="RHF358" s="10"/>
      <c r="RHG358" s="10"/>
      <c r="RHH358" s="10"/>
      <c r="RHI358" s="10"/>
      <c r="RHJ358" s="10"/>
      <c r="RHK358" s="10"/>
      <c r="RHL358" s="10"/>
      <c r="RHM358" s="10"/>
      <c r="RHN358" s="10"/>
      <c r="RHO358" s="10"/>
      <c r="RHP358" s="10"/>
      <c r="RHQ358" s="10"/>
      <c r="RHR358" s="10"/>
      <c r="RHS358" s="10"/>
      <c r="RHT358" s="10"/>
      <c r="RHU358" s="10"/>
      <c r="RHV358" s="10"/>
      <c r="RHW358" s="10"/>
      <c r="RHX358" s="10"/>
      <c r="RHY358" s="10"/>
      <c r="RHZ358" s="10"/>
      <c r="RIA358" s="10"/>
      <c r="RIB358" s="10"/>
      <c r="RIC358" s="10"/>
      <c r="RID358" s="10"/>
      <c r="RIE358" s="10"/>
      <c r="RIF358" s="10"/>
      <c r="RIG358" s="10"/>
      <c r="RIH358" s="10"/>
      <c r="RII358" s="10"/>
      <c r="RIJ358" s="10"/>
      <c r="RIK358" s="10"/>
      <c r="RIL358" s="10"/>
      <c r="RIM358" s="10"/>
      <c r="RIN358" s="10"/>
      <c r="RIO358" s="10"/>
      <c r="RIP358" s="10"/>
      <c r="RIQ358" s="10"/>
      <c r="RIR358" s="10"/>
      <c r="RIS358" s="10"/>
      <c r="RIT358" s="10"/>
      <c r="RIU358" s="10"/>
      <c r="RIV358" s="10"/>
      <c r="RIW358" s="10"/>
      <c r="RIX358" s="10"/>
      <c r="RIY358" s="10"/>
      <c r="RIZ358" s="10"/>
      <c r="RJA358" s="10"/>
      <c r="RJB358" s="10"/>
      <c r="RJC358" s="10"/>
      <c r="RJD358" s="10"/>
      <c r="RJE358" s="10"/>
      <c r="RJF358" s="10"/>
      <c r="RJG358" s="10"/>
      <c r="RJH358" s="10"/>
      <c r="RJI358" s="10"/>
      <c r="RJJ358" s="10"/>
      <c r="RJK358" s="10"/>
      <c r="RJL358" s="10"/>
      <c r="RJM358" s="10"/>
      <c r="RJN358" s="10"/>
      <c r="RJO358" s="10"/>
      <c r="RJP358" s="10"/>
      <c r="RJQ358" s="10"/>
      <c r="RJR358" s="10"/>
      <c r="RJS358" s="10"/>
      <c r="RJT358" s="10"/>
      <c r="RJU358" s="10"/>
      <c r="RJV358" s="10"/>
      <c r="RJW358" s="10"/>
      <c r="RJX358" s="10"/>
      <c r="RJY358" s="10"/>
      <c r="RJZ358" s="10"/>
      <c r="RKA358" s="10"/>
      <c r="RKB358" s="10"/>
      <c r="RKC358" s="10"/>
      <c r="RKD358" s="10"/>
      <c r="RKE358" s="10"/>
      <c r="RKF358" s="10"/>
      <c r="RKG358" s="10"/>
      <c r="RKH358" s="10"/>
      <c r="RKI358" s="10"/>
      <c r="RKJ358" s="10"/>
      <c r="RKK358" s="10"/>
      <c r="RKL358" s="10"/>
      <c r="RKM358" s="10"/>
      <c r="RKN358" s="10"/>
      <c r="RKO358" s="10"/>
      <c r="RKP358" s="10"/>
      <c r="RKQ358" s="10"/>
      <c r="RKR358" s="10"/>
      <c r="RKS358" s="10"/>
      <c r="RKT358" s="10"/>
      <c r="RKU358" s="10"/>
      <c r="RKV358" s="10"/>
      <c r="RKW358" s="10"/>
      <c r="RKX358" s="10"/>
      <c r="RKY358" s="10"/>
      <c r="RKZ358" s="10"/>
      <c r="RLA358" s="10"/>
      <c r="RLB358" s="10"/>
      <c r="RLC358" s="10"/>
      <c r="RLD358" s="10"/>
      <c r="RLE358" s="10"/>
      <c r="RLF358" s="10"/>
      <c r="RLG358" s="10"/>
      <c r="RLH358" s="10"/>
      <c r="RLI358" s="10"/>
      <c r="RLJ358" s="10"/>
      <c r="RLK358" s="10"/>
      <c r="RLL358" s="10"/>
      <c r="RLM358" s="10"/>
      <c r="RLN358" s="10"/>
      <c r="RLO358" s="10"/>
      <c r="RLP358" s="10"/>
      <c r="RLQ358" s="10"/>
      <c r="RLR358" s="10"/>
      <c r="RLS358" s="10"/>
      <c r="RLT358" s="10"/>
      <c r="RLU358" s="10"/>
      <c r="RLV358" s="10"/>
      <c r="RLW358" s="10"/>
      <c r="RLX358" s="10"/>
      <c r="RLY358" s="10"/>
      <c r="RLZ358" s="10"/>
      <c r="RMA358" s="10"/>
      <c r="RMB358" s="10"/>
      <c r="RMC358" s="10"/>
      <c r="RMD358" s="10"/>
      <c r="RME358" s="10"/>
      <c r="RMF358" s="10"/>
      <c r="RMG358" s="10"/>
      <c r="RMH358" s="10"/>
      <c r="RMI358" s="10"/>
      <c r="RMJ358" s="10"/>
      <c r="RMK358" s="10"/>
      <c r="RML358" s="10"/>
      <c r="RMM358" s="10"/>
      <c r="RMN358" s="10"/>
      <c r="RMO358" s="10"/>
      <c r="RMP358" s="10"/>
      <c r="RMQ358" s="10"/>
      <c r="RMR358" s="10"/>
      <c r="RMS358" s="10"/>
      <c r="RMT358" s="10"/>
      <c r="RMU358" s="10"/>
      <c r="RMV358" s="10"/>
      <c r="RMW358" s="10"/>
      <c r="RMX358" s="10"/>
      <c r="RMY358" s="10"/>
      <c r="RMZ358" s="10"/>
      <c r="RNA358" s="10"/>
      <c r="RNB358" s="10"/>
      <c r="RNC358" s="10"/>
      <c r="RND358" s="10"/>
      <c r="RNE358" s="10"/>
      <c r="RNF358" s="10"/>
      <c r="RNG358" s="10"/>
      <c r="RNH358" s="10"/>
      <c r="RNI358" s="10"/>
      <c r="RNJ358" s="10"/>
      <c r="RNK358" s="10"/>
      <c r="RNL358" s="10"/>
      <c r="RNM358" s="10"/>
      <c r="RNN358" s="10"/>
      <c r="RNO358" s="10"/>
      <c r="RNP358" s="10"/>
      <c r="RNQ358" s="10"/>
      <c r="RNR358" s="10"/>
      <c r="RNS358" s="10"/>
      <c r="RNT358" s="10"/>
      <c r="RNU358" s="10"/>
      <c r="RNV358" s="10"/>
      <c r="RNW358" s="10"/>
      <c r="RNX358" s="10"/>
      <c r="RNY358" s="10"/>
      <c r="RNZ358" s="10"/>
      <c r="ROA358" s="10"/>
      <c r="ROB358" s="10"/>
      <c r="ROC358" s="10"/>
      <c r="ROD358" s="10"/>
      <c r="ROE358" s="10"/>
      <c r="ROF358" s="10"/>
      <c r="ROG358" s="10"/>
      <c r="ROH358" s="10"/>
      <c r="ROI358" s="10"/>
      <c r="ROJ358" s="10"/>
      <c r="ROK358" s="10"/>
      <c r="ROL358" s="10"/>
      <c r="ROM358" s="10"/>
      <c r="RON358" s="10"/>
      <c r="ROO358" s="10"/>
      <c r="ROP358" s="10"/>
      <c r="ROQ358" s="10"/>
      <c r="ROR358" s="10"/>
      <c r="ROS358" s="10"/>
      <c r="ROT358" s="10"/>
      <c r="ROU358" s="10"/>
      <c r="ROV358" s="10"/>
      <c r="ROW358" s="10"/>
      <c r="ROX358" s="10"/>
      <c r="ROY358" s="10"/>
      <c r="ROZ358" s="10"/>
      <c r="RPA358" s="10"/>
      <c r="RPB358" s="10"/>
      <c r="RPC358" s="10"/>
      <c r="RPD358" s="10"/>
      <c r="RPE358" s="10"/>
      <c r="RPF358" s="10"/>
      <c r="RPG358" s="10"/>
      <c r="RPH358" s="10"/>
      <c r="RPI358" s="10"/>
      <c r="RPJ358" s="10"/>
      <c r="RPK358" s="10"/>
      <c r="RPL358" s="10"/>
      <c r="RPM358" s="10"/>
      <c r="RPN358" s="10"/>
      <c r="RPO358" s="10"/>
      <c r="RPP358" s="10"/>
      <c r="RPQ358" s="10"/>
      <c r="RPR358" s="10"/>
      <c r="RPS358" s="10"/>
      <c r="RPT358" s="10"/>
      <c r="RPU358" s="10"/>
      <c r="RPV358" s="10"/>
      <c r="RPW358" s="10"/>
      <c r="RPX358" s="10"/>
      <c r="RPY358" s="10"/>
      <c r="RPZ358" s="10"/>
      <c r="RQA358" s="10"/>
      <c r="RQB358" s="10"/>
      <c r="RQC358" s="10"/>
      <c r="RQD358" s="10"/>
      <c r="RQE358" s="10"/>
      <c r="RQF358" s="10"/>
      <c r="RQG358" s="10"/>
      <c r="RQH358" s="10"/>
      <c r="RQI358" s="10"/>
      <c r="RQJ358" s="10"/>
      <c r="RQK358" s="10"/>
      <c r="RQL358" s="10"/>
      <c r="RQM358" s="10"/>
      <c r="RQN358" s="10"/>
      <c r="RQO358" s="10"/>
      <c r="RQP358" s="10"/>
      <c r="RQQ358" s="10"/>
      <c r="RQR358" s="10"/>
      <c r="RQS358" s="10"/>
      <c r="RQT358" s="10"/>
      <c r="RQU358" s="10"/>
      <c r="RQV358" s="10"/>
      <c r="RQW358" s="10"/>
      <c r="RQX358" s="10"/>
      <c r="RQY358" s="10"/>
      <c r="RQZ358" s="10"/>
      <c r="RRA358" s="10"/>
      <c r="RRB358" s="10"/>
      <c r="RRC358" s="10"/>
      <c r="RRD358" s="10"/>
      <c r="RRE358" s="10"/>
      <c r="RRF358" s="10"/>
      <c r="RRG358" s="10"/>
      <c r="RRH358" s="10"/>
      <c r="RRI358" s="10"/>
      <c r="RRJ358" s="10"/>
      <c r="RRK358" s="10"/>
      <c r="RRL358" s="10"/>
      <c r="RRM358" s="10"/>
      <c r="RRN358" s="10"/>
      <c r="RRO358" s="10"/>
      <c r="RRP358" s="10"/>
      <c r="RRQ358" s="10"/>
      <c r="RRR358" s="10"/>
      <c r="RRS358" s="10"/>
      <c r="RRT358" s="10"/>
      <c r="RRU358" s="10"/>
      <c r="RRV358" s="10"/>
      <c r="RRW358" s="10"/>
      <c r="RRX358" s="10"/>
      <c r="RRY358" s="10"/>
      <c r="RRZ358" s="10"/>
      <c r="RSA358" s="10"/>
      <c r="RSB358" s="10"/>
      <c r="RSC358" s="10"/>
      <c r="RSD358" s="10"/>
      <c r="RSE358" s="10"/>
      <c r="RSF358" s="10"/>
      <c r="RSG358" s="10"/>
      <c r="RSH358" s="10"/>
      <c r="RSI358" s="10"/>
      <c r="RSJ358" s="10"/>
      <c r="RSK358" s="10"/>
      <c r="RSL358" s="10"/>
      <c r="RSM358" s="10"/>
      <c r="RSN358" s="10"/>
      <c r="RSO358" s="10"/>
      <c r="RSP358" s="10"/>
      <c r="RSQ358" s="10"/>
      <c r="RSR358" s="10"/>
      <c r="RSS358" s="10"/>
      <c r="RST358" s="10"/>
      <c r="RSU358" s="10"/>
      <c r="RSV358" s="10"/>
      <c r="RSW358" s="10"/>
      <c r="RSX358" s="10"/>
      <c r="RSY358" s="10"/>
      <c r="RSZ358" s="10"/>
      <c r="RTA358" s="10"/>
      <c r="RTB358" s="10"/>
      <c r="RTC358" s="10"/>
      <c r="RTD358" s="10"/>
      <c r="RTE358" s="10"/>
      <c r="RTF358" s="10"/>
      <c r="RTG358" s="10"/>
      <c r="RTH358" s="10"/>
      <c r="RTI358" s="10"/>
      <c r="RTJ358" s="10"/>
      <c r="RTK358" s="10"/>
      <c r="RTL358" s="10"/>
      <c r="RTM358" s="10"/>
      <c r="RTN358" s="10"/>
      <c r="RTO358" s="10"/>
      <c r="RTP358" s="10"/>
      <c r="RTQ358" s="10"/>
      <c r="RTR358" s="10"/>
      <c r="RTS358" s="10"/>
      <c r="RTT358" s="10"/>
      <c r="RTU358" s="10"/>
      <c r="RTV358" s="10"/>
      <c r="RTW358" s="10"/>
      <c r="RTX358" s="10"/>
      <c r="RTY358" s="10"/>
      <c r="RTZ358" s="10"/>
      <c r="RUA358" s="10"/>
      <c r="RUB358" s="10"/>
      <c r="RUC358" s="10"/>
      <c r="RUD358" s="10"/>
      <c r="RUE358" s="10"/>
      <c r="RUF358" s="10"/>
      <c r="RUG358" s="10"/>
      <c r="RUH358" s="10"/>
      <c r="RUI358" s="10"/>
      <c r="RUJ358" s="10"/>
      <c r="RUK358" s="10"/>
      <c r="RUL358" s="10"/>
      <c r="RUM358" s="10"/>
      <c r="RUN358" s="10"/>
      <c r="RUO358" s="10"/>
      <c r="RUP358" s="10"/>
      <c r="RUQ358" s="10"/>
      <c r="RUR358" s="10"/>
      <c r="RUS358" s="10"/>
      <c r="RUT358" s="10"/>
      <c r="RUU358" s="10"/>
      <c r="RUV358" s="10"/>
      <c r="RUW358" s="10"/>
      <c r="RUX358" s="10"/>
      <c r="RUY358" s="10"/>
      <c r="RUZ358" s="10"/>
      <c r="RVA358" s="10"/>
      <c r="RVB358" s="10"/>
      <c r="RVC358" s="10"/>
      <c r="RVD358" s="10"/>
      <c r="RVE358" s="10"/>
      <c r="RVF358" s="10"/>
      <c r="RVG358" s="10"/>
      <c r="RVH358" s="10"/>
      <c r="RVI358" s="10"/>
      <c r="RVJ358" s="10"/>
      <c r="RVK358" s="10"/>
      <c r="RVL358" s="10"/>
      <c r="RVM358" s="10"/>
      <c r="RVN358" s="10"/>
      <c r="RVO358" s="10"/>
      <c r="RVP358" s="10"/>
      <c r="RVQ358" s="10"/>
      <c r="RVR358" s="10"/>
      <c r="RVS358" s="10"/>
      <c r="RVT358" s="10"/>
      <c r="RVU358" s="10"/>
      <c r="RVV358" s="10"/>
      <c r="RVW358" s="10"/>
      <c r="RVX358" s="10"/>
      <c r="RVY358" s="10"/>
      <c r="RVZ358" s="10"/>
      <c r="RWA358" s="10"/>
      <c r="RWB358" s="10"/>
      <c r="RWC358" s="10"/>
      <c r="RWD358" s="10"/>
      <c r="RWE358" s="10"/>
      <c r="RWF358" s="10"/>
      <c r="RWG358" s="10"/>
      <c r="RWH358" s="10"/>
      <c r="RWI358" s="10"/>
      <c r="RWJ358" s="10"/>
      <c r="RWK358" s="10"/>
      <c r="RWL358" s="10"/>
      <c r="RWM358" s="10"/>
      <c r="RWN358" s="10"/>
      <c r="RWO358" s="10"/>
      <c r="RWP358" s="10"/>
      <c r="RWQ358" s="10"/>
      <c r="RWR358" s="10"/>
      <c r="RWS358" s="10"/>
      <c r="RWT358" s="10"/>
      <c r="RWU358" s="10"/>
      <c r="RWV358" s="10"/>
      <c r="RWW358" s="10"/>
      <c r="RWX358" s="10"/>
      <c r="RWY358" s="10"/>
      <c r="RWZ358" s="10"/>
      <c r="RXA358" s="10"/>
      <c r="RXB358" s="10"/>
      <c r="RXC358" s="10"/>
      <c r="RXD358" s="10"/>
      <c r="RXE358" s="10"/>
      <c r="RXF358" s="10"/>
      <c r="RXG358" s="10"/>
      <c r="RXH358" s="10"/>
      <c r="RXI358" s="10"/>
      <c r="RXJ358" s="10"/>
      <c r="RXK358" s="10"/>
      <c r="RXL358" s="10"/>
      <c r="RXM358" s="10"/>
      <c r="RXN358" s="10"/>
      <c r="RXO358" s="10"/>
      <c r="RXP358" s="10"/>
      <c r="RXQ358" s="10"/>
      <c r="RXR358" s="10"/>
      <c r="RXS358" s="10"/>
      <c r="RXT358" s="10"/>
      <c r="RXU358" s="10"/>
      <c r="RXV358" s="10"/>
      <c r="RXW358" s="10"/>
      <c r="RXX358" s="10"/>
      <c r="RXY358" s="10"/>
      <c r="RXZ358" s="10"/>
      <c r="RYA358" s="10"/>
      <c r="RYB358" s="10"/>
      <c r="RYC358" s="10"/>
      <c r="RYD358" s="10"/>
      <c r="RYE358" s="10"/>
      <c r="RYF358" s="10"/>
      <c r="RYG358" s="10"/>
      <c r="RYH358" s="10"/>
      <c r="RYI358" s="10"/>
      <c r="RYJ358" s="10"/>
      <c r="RYK358" s="10"/>
      <c r="RYL358" s="10"/>
      <c r="RYM358" s="10"/>
      <c r="RYN358" s="10"/>
      <c r="RYO358" s="10"/>
      <c r="RYP358" s="10"/>
      <c r="RYQ358" s="10"/>
      <c r="RYR358" s="10"/>
      <c r="RYS358" s="10"/>
      <c r="RYT358" s="10"/>
      <c r="RYU358" s="10"/>
      <c r="RYV358" s="10"/>
      <c r="RYW358" s="10"/>
      <c r="RYX358" s="10"/>
      <c r="RYY358" s="10"/>
      <c r="RYZ358" s="10"/>
      <c r="RZA358" s="10"/>
      <c r="RZB358" s="10"/>
      <c r="RZC358" s="10"/>
      <c r="RZD358" s="10"/>
      <c r="RZE358" s="10"/>
      <c r="RZF358" s="10"/>
      <c r="RZG358" s="10"/>
      <c r="RZH358" s="10"/>
      <c r="RZI358" s="10"/>
      <c r="RZJ358" s="10"/>
      <c r="RZK358" s="10"/>
      <c r="RZL358" s="10"/>
      <c r="RZM358" s="10"/>
      <c r="RZN358" s="10"/>
      <c r="RZO358" s="10"/>
      <c r="RZP358" s="10"/>
      <c r="RZQ358" s="10"/>
      <c r="RZR358" s="10"/>
      <c r="RZS358" s="10"/>
      <c r="RZT358" s="10"/>
      <c r="RZU358" s="10"/>
      <c r="RZV358" s="10"/>
      <c r="RZW358" s="10"/>
      <c r="RZX358" s="10"/>
      <c r="RZY358" s="10"/>
      <c r="RZZ358" s="10"/>
      <c r="SAA358" s="10"/>
      <c r="SAB358" s="10"/>
      <c r="SAC358" s="10"/>
      <c r="SAD358" s="10"/>
      <c r="SAE358" s="10"/>
      <c r="SAF358" s="10"/>
      <c r="SAG358" s="10"/>
      <c r="SAH358" s="10"/>
      <c r="SAI358" s="10"/>
      <c r="SAJ358" s="10"/>
      <c r="SAK358" s="10"/>
      <c r="SAL358" s="10"/>
      <c r="SAM358" s="10"/>
      <c r="SAN358" s="10"/>
      <c r="SAO358" s="10"/>
      <c r="SAP358" s="10"/>
      <c r="SAQ358" s="10"/>
      <c r="SAR358" s="10"/>
      <c r="SAS358" s="10"/>
      <c r="SAT358" s="10"/>
      <c r="SAU358" s="10"/>
      <c r="SAV358" s="10"/>
      <c r="SAW358" s="10"/>
      <c r="SAX358" s="10"/>
      <c r="SAY358" s="10"/>
      <c r="SAZ358" s="10"/>
      <c r="SBA358" s="10"/>
      <c r="SBB358" s="10"/>
      <c r="SBC358" s="10"/>
      <c r="SBD358" s="10"/>
      <c r="SBE358" s="10"/>
      <c r="SBF358" s="10"/>
      <c r="SBG358" s="10"/>
      <c r="SBH358" s="10"/>
      <c r="SBI358" s="10"/>
      <c r="SBJ358" s="10"/>
      <c r="SBK358" s="10"/>
      <c r="SBL358" s="10"/>
      <c r="SBM358" s="10"/>
      <c r="SBN358" s="10"/>
      <c r="SBO358" s="10"/>
      <c r="SBP358" s="10"/>
      <c r="SBQ358" s="10"/>
      <c r="SBR358" s="10"/>
      <c r="SBS358" s="10"/>
      <c r="SBT358" s="10"/>
      <c r="SBU358" s="10"/>
      <c r="SBV358" s="10"/>
      <c r="SBW358" s="10"/>
      <c r="SBX358" s="10"/>
      <c r="SBY358" s="10"/>
      <c r="SBZ358" s="10"/>
      <c r="SCA358" s="10"/>
      <c r="SCB358" s="10"/>
      <c r="SCC358" s="10"/>
      <c r="SCD358" s="10"/>
      <c r="SCE358" s="10"/>
      <c r="SCF358" s="10"/>
      <c r="SCG358" s="10"/>
      <c r="SCH358" s="10"/>
      <c r="SCI358" s="10"/>
      <c r="SCJ358" s="10"/>
      <c r="SCK358" s="10"/>
      <c r="SCL358" s="10"/>
      <c r="SCM358" s="10"/>
      <c r="SCN358" s="10"/>
      <c r="SCO358" s="10"/>
      <c r="SCP358" s="10"/>
      <c r="SCQ358" s="10"/>
      <c r="SCR358" s="10"/>
      <c r="SCS358" s="10"/>
      <c r="SCT358" s="10"/>
      <c r="SCU358" s="10"/>
      <c r="SCV358" s="10"/>
      <c r="SCW358" s="10"/>
      <c r="SCX358" s="10"/>
      <c r="SCY358" s="10"/>
      <c r="SCZ358" s="10"/>
      <c r="SDA358" s="10"/>
      <c r="SDB358" s="10"/>
      <c r="SDC358" s="10"/>
      <c r="SDD358" s="10"/>
      <c r="SDE358" s="10"/>
      <c r="SDF358" s="10"/>
      <c r="SDG358" s="10"/>
      <c r="SDH358" s="10"/>
      <c r="SDI358" s="10"/>
      <c r="SDJ358" s="10"/>
      <c r="SDK358" s="10"/>
      <c r="SDL358" s="10"/>
      <c r="SDM358" s="10"/>
      <c r="SDN358" s="10"/>
      <c r="SDO358" s="10"/>
      <c r="SDP358" s="10"/>
      <c r="SDQ358" s="10"/>
      <c r="SDR358" s="10"/>
      <c r="SDS358" s="10"/>
      <c r="SDT358" s="10"/>
      <c r="SDU358" s="10"/>
      <c r="SDV358" s="10"/>
      <c r="SDW358" s="10"/>
      <c r="SDX358" s="10"/>
      <c r="SDY358" s="10"/>
      <c r="SDZ358" s="10"/>
      <c r="SEA358" s="10"/>
      <c r="SEB358" s="10"/>
      <c r="SEC358" s="10"/>
      <c r="SED358" s="10"/>
      <c r="SEE358" s="10"/>
      <c r="SEF358" s="10"/>
      <c r="SEG358" s="10"/>
      <c r="SEH358" s="10"/>
      <c r="SEI358" s="10"/>
      <c r="SEJ358" s="10"/>
      <c r="SEK358" s="10"/>
      <c r="SEL358" s="10"/>
      <c r="SEM358" s="10"/>
      <c r="SEN358" s="10"/>
      <c r="SEO358" s="10"/>
      <c r="SEP358" s="10"/>
      <c r="SEQ358" s="10"/>
      <c r="SER358" s="10"/>
      <c r="SES358" s="10"/>
      <c r="SET358" s="10"/>
      <c r="SEU358" s="10"/>
      <c r="SEV358" s="10"/>
      <c r="SEW358" s="10"/>
      <c r="SEX358" s="10"/>
      <c r="SEY358" s="10"/>
      <c r="SEZ358" s="10"/>
      <c r="SFA358" s="10"/>
      <c r="SFB358" s="10"/>
      <c r="SFC358" s="10"/>
      <c r="SFD358" s="10"/>
      <c r="SFE358" s="10"/>
      <c r="SFF358" s="10"/>
      <c r="SFG358" s="10"/>
      <c r="SFH358" s="10"/>
      <c r="SFI358" s="10"/>
      <c r="SFJ358" s="10"/>
      <c r="SFK358" s="10"/>
      <c r="SFL358" s="10"/>
      <c r="SFM358" s="10"/>
      <c r="SFN358" s="10"/>
      <c r="SFO358" s="10"/>
      <c r="SFP358" s="10"/>
      <c r="SFQ358" s="10"/>
      <c r="SFR358" s="10"/>
      <c r="SFS358" s="10"/>
      <c r="SFT358" s="10"/>
      <c r="SFU358" s="10"/>
      <c r="SFV358" s="10"/>
      <c r="SFW358" s="10"/>
      <c r="SFX358" s="10"/>
      <c r="SFY358" s="10"/>
      <c r="SFZ358" s="10"/>
      <c r="SGA358" s="10"/>
      <c r="SGB358" s="10"/>
      <c r="SGC358" s="10"/>
      <c r="SGD358" s="10"/>
      <c r="SGE358" s="10"/>
      <c r="SGF358" s="10"/>
      <c r="SGG358" s="10"/>
      <c r="SGH358" s="10"/>
      <c r="SGI358" s="10"/>
      <c r="SGJ358" s="10"/>
      <c r="SGK358" s="10"/>
      <c r="SGL358" s="10"/>
      <c r="SGM358" s="10"/>
      <c r="SGN358" s="10"/>
      <c r="SGO358" s="10"/>
      <c r="SGP358" s="10"/>
      <c r="SGQ358" s="10"/>
      <c r="SGR358" s="10"/>
      <c r="SGS358" s="10"/>
      <c r="SGT358" s="10"/>
      <c r="SGU358" s="10"/>
      <c r="SGV358" s="10"/>
      <c r="SGW358" s="10"/>
      <c r="SGX358" s="10"/>
      <c r="SGY358" s="10"/>
      <c r="SGZ358" s="10"/>
      <c r="SHA358" s="10"/>
      <c r="SHB358" s="10"/>
      <c r="SHC358" s="10"/>
      <c r="SHD358" s="10"/>
      <c r="SHE358" s="10"/>
      <c r="SHF358" s="10"/>
      <c r="SHG358" s="10"/>
      <c r="SHH358" s="10"/>
      <c r="SHI358" s="10"/>
      <c r="SHJ358" s="10"/>
      <c r="SHK358" s="10"/>
      <c r="SHL358" s="10"/>
      <c r="SHM358" s="10"/>
      <c r="SHN358" s="10"/>
      <c r="SHO358" s="10"/>
      <c r="SHP358" s="10"/>
      <c r="SHQ358" s="10"/>
      <c r="SHR358" s="10"/>
      <c r="SHS358" s="10"/>
      <c r="SHT358" s="10"/>
      <c r="SHU358" s="10"/>
      <c r="SHV358" s="10"/>
      <c r="SHW358" s="10"/>
      <c r="SHX358" s="10"/>
      <c r="SHY358" s="10"/>
      <c r="SHZ358" s="10"/>
      <c r="SIA358" s="10"/>
      <c r="SIB358" s="10"/>
      <c r="SIC358" s="10"/>
      <c r="SID358" s="10"/>
      <c r="SIE358" s="10"/>
      <c r="SIF358" s="10"/>
      <c r="SIG358" s="10"/>
      <c r="SIH358" s="10"/>
      <c r="SII358" s="10"/>
      <c r="SIJ358" s="10"/>
      <c r="SIK358" s="10"/>
      <c r="SIL358" s="10"/>
      <c r="SIM358" s="10"/>
      <c r="SIN358" s="10"/>
      <c r="SIO358" s="10"/>
      <c r="SIP358" s="10"/>
      <c r="SIQ358" s="10"/>
      <c r="SIR358" s="10"/>
      <c r="SIS358" s="10"/>
      <c r="SIT358" s="10"/>
      <c r="SIU358" s="10"/>
      <c r="SIV358" s="10"/>
      <c r="SIW358" s="10"/>
      <c r="SIX358" s="10"/>
      <c r="SIY358" s="10"/>
      <c r="SIZ358" s="10"/>
      <c r="SJA358" s="10"/>
      <c r="SJB358" s="10"/>
      <c r="SJC358" s="10"/>
      <c r="SJD358" s="10"/>
      <c r="SJE358" s="10"/>
      <c r="SJF358" s="10"/>
      <c r="SJG358" s="10"/>
      <c r="SJH358" s="10"/>
      <c r="SJI358" s="10"/>
      <c r="SJJ358" s="10"/>
      <c r="SJK358" s="10"/>
      <c r="SJL358" s="10"/>
      <c r="SJM358" s="10"/>
      <c r="SJN358" s="10"/>
      <c r="SJO358" s="10"/>
      <c r="SJP358" s="10"/>
      <c r="SJQ358" s="10"/>
      <c r="SJR358" s="10"/>
      <c r="SJS358" s="10"/>
      <c r="SJT358" s="10"/>
      <c r="SJU358" s="10"/>
      <c r="SJV358" s="10"/>
      <c r="SJW358" s="10"/>
      <c r="SJX358" s="10"/>
      <c r="SJY358" s="10"/>
      <c r="SJZ358" s="10"/>
      <c r="SKA358" s="10"/>
      <c r="SKB358" s="10"/>
      <c r="SKC358" s="10"/>
      <c r="SKD358" s="10"/>
      <c r="SKE358" s="10"/>
      <c r="SKF358" s="10"/>
      <c r="SKG358" s="10"/>
      <c r="SKH358" s="10"/>
      <c r="SKI358" s="10"/>
      <c r="SKJ358" s="10"/>
      <c r="SKK358" s="10"/>
      <c r="SKL358" s="10"/>
      <c r="SKM358" s="10"/>
      <c r="SKN358" s="10"/>
      <c r="SKO358" s="10"/>
      <c r="SKP358" s="10"/>
      <c r="SKQ358" s="10"/>
      <c r="SKR358" s="10"/>
      <c r="SKS358" s="10"/>
      <c r="SKT358" s="10"/>
      <c r="SKU358" s="10"/>
      <c r="SKV358" s="10"/>
      <c r="SKW358" s="10"/>
      <c r="SKX358" s="10"/>
      <c r="SKY358" s="10"/>
      <c r="SKZ358" s="10"/>
      <c r="SLA358" s="10"/>
      <c r="SLB358" s="10"/>
      <c r="SLC358" s="10"/>
      <c r="SLD358" s="10"/>
      <c r="SLE358" s="10"/>
      <c r="SLF358" s="10"/>
      <c r="SLG358" s="10"/>
      <c r="SLH358" s="10"/>
      <c r="SLI358" s="10"/>
      <c r="SLJ358" s="10"/>
      <c r="SLK358" s="10"/>
      <c r="SLL358" s="10"/>
      <c r="SLM358" s="10"/>
      <c r="SLN358" s="10"/>
      <c r="SLO358" s="10"/>
      <c r="SLP358" s="10"/>
      <c r="SLQ358" s="10"/>
      <c r="SLR358" s="10"/>
      <c r="SLS358" s="10"/>
      <c r="SLT358" s="10"/>
      <c r="SLU358" s="10"/>
      <c r="SLV358" s="10"/>
      <c r="SLW358" s="10"/>
      <c r="SLX358" s="10"/>
      <c r="SLY358" s="10"/>
      <c r="SLZ358" s="10"/>
      <c r="SMA358" s="10"/>
      <c r="SMB358" s="10"/>
      <c r="SMC358" s="10"/>
      <c r="SMD358" s="10"/>
      <c r="SME358" s="10"/>
      <c r="SMF358" s="10"/>
      <c r="SMG358" s="10"/>
      <c r="SMH358" s="10"/>
      <c r="SMI358" s="10"/>
      <c r="SMJ358" s="10"/>
      <c r="SMK358" s="10"/>
      <c r="SML358" s="10"/>
      <c r="SMM358" s="10"/>
      <c r="SMN358" s="10"/>
      <c r="SMO358" s="10"/>
      <c r="SMP358" s="10"/>
      <c r="SMQ358" s="10"/>
      <c r="SMR358" s="10"/>
      <c r="SMS358" s="10"/>
      <c r="SMT358" s="10"/>
      <c r="SMU358" s="10"/>
      <c r="SMV358" s="10"/>
      <c r="SMW358" s="10"/>
      <c r="SMX358" s="10"/>
      <c r="SMY358" s="10"/>
      <c r="SMZ358" s="10"/>
      <c r="SNA358" s="10"/>
      <c r="SNB358" s="10"/>
      <c r="SNC358" s="10"/>
      <c r="SND358" s="10"/>
      <c r="SNE358" s="10"/>
      <c r="SNF358" s="10"/>
      <c r="SNG358" s="10"/>
      <c r="SNH358" s="10"/>
      <c r="SNI358" s="10"/>
      <c r="SNJ358" s="10"/>
      <c r="SNK358" s="10"/>
      <c r="SNL358" s="10"/>
      <c r="SNM358" s="10"/>
      <c r="SNN358" s="10"/>
      <c r="SNO358" s="10"/>
      <c r="SNP358" s="10"/>
      <c r="SNQ358" s="10"/>
      <c r="SNR358" s="10"/>
      <c r="SNS358" s="10"/>
      <c r="SNT358" s="10"/>
      <c r="SNU358" s="10"/>
      <c r="SNV358" s="10"/>
      <c r="SNW358" s="10"/>
      <c r="SNX358" s="10"/>
      <c r="SNY358" s="10"/>
      <c r="SNZ358" s="10"/>
      <c r="SOA358" s="10"/>
      <c r="SOB358" s="10"/>
      <c r="SOC358" s="10"/>
      <c r="SOD358" s="10"/>
      <c r="SOE358" s="10"/>
      <c r="SOF358" s="10"/>
      <c r="SOG358" s="10"/>
      <c r="SOH358" s="10"/>
      <c r="SOI358" s="10"/>
      <c r="SOJ358" s="10"/>
      <c r="SOK358" s="10"/>
      <c r="SOL358" s="10"/>
      <c r="SOM358" s="10"/>
      <c r="SON358" s="10"/>
      <c r="SOO358" s="10"/>
      <c r="SOP358" s="10"/>
      <c r="SOQ358" s="10"/>
      <c r="SOR358" s="10"/>
      <c r="SOS358" s="10"/>
      <c r="SOT358" s="10"/>
      <c r="SOU358" s="10"/>
      <c r="SOV358" s="10"/>
      <c r="SOW358" s="10"/>
      <c r="SOX358" s="10"/>
      <c r="SOY358" s="10"/>
      <c r="SOZ358" s="10"/>
      <c r="SPA358" s="10"/>
      <c r="SPB358" s="10"/>
      <c r="SPC358" s="10"/>
      <c r="SPD358" s="10"/>
      <c r="SPE358" s="10"/>
      <c r="SPF358" s="10"/>
      <c r="SPG358" s="10"/>
      <c r="SPH358" s="10"/>
      <c r="SPI358" s="10"/>
      <c r="SPJ358" s="10"/>
      <c r="SPK358" s="10"/>
      <c r="SPL358" s="10"/>
      <c r="SPM358" s="10"/>
      <c r="SPN358" s="10"/>
      <c r="SPO358" s="10"/>
      <c r="SPP358" s="10"/>
      <c r="SPQ358" s="10"/>
      <c r="SPR358" s="10"/>
      <c r="SPS358" s="10"/>
      <c r="SPT358" s="10"/>
      <c r="SPU358" s="10"/>
      <c r="SPV358" s="10"/>
      <c r="SPW358" s="10"/>
      <c r="SPX358" s="10"/>
      <c r="SPY358" s="10"/>
      <c r="SPZ358" s="10"/>
      <c r="SQA358" s="10"/>
      <c r="SQB358" s="10"/>
      <c r="SQC358" s="10"/>
      <c r="SQD358" s="10"/>
      <c r="SQE358" s="10"/>
      <c r="SQF358" s="10"/>
      <c r="SQG358" s="10"/>
      <c r="SQH358" s="10"/>
      <c r="SQI358" s="10"/>
      <c r="SQJ358" s="10"/>
      <c r="SQK358" s="10"/>
      <c r="SQL358" s="10"/>
      <c r="SQM358" s="10"/>
      <c r="SQN358" s="10"/>
      <c r="SQO358" s="10"/>
      <c r="SQP358" s="10"/>
      <c r="SQQ358" s="10"/>
      <c r="SQR358" s="10"/>
      <c r="SQS358" s="10"/>
      <c r="SQT358" s="10"/>
      <c r="SQU358" s="10"/>
      <c r="SQV358" s="10"/>
      <c r="SQW358" s="10"/>
      <c r="SQX358" s="10"/>
      <c r="SQY358" s="10"/>
      <c r="SQZ358" s="10"/>
      <c r="SRA358" s="10"/>
      <c r="SRB358" s="10"/>
      <c r="SRC358" s="10"/>
      <c r="SRD358" s="10"/>
      <c r="SRE358" s="10"/>
      <c r="SRF358" s="10"/>
      <c r="SRG358" s="10"/>
      <c r="SRH358" s="10"/>
      <c r="SRI358" s="10"/>
      <c r="SRJ358" s="10"/>
      <c r="SRK358" s="10"/>
      <c r="SRL358" s="10"/>
      <c r="SRM358" s="10"/>
      <c r="SRN358" s="10"/>
      <c r="SRO358" s="10"/>
      <c r="SRP358" s="10"/>
      <c r="SRQ358" s="10"/>
      <c r="SRR358" s="10"/>
      <c r="SRS358" s="10"/>
      <c r="SRT358" s="10"/>
      <c r="SRU358" s="10"/>
      <c r="SRV358" s="10"/>
      <c r="SRW358" s="10"/>
      <c r="SRX358" s="10"/>
      <c r="SRY358" s="10"/>
      <c r="SRZ358" s="10"/>
      <c r="SSA358" s="10"/>
      <c r="SSB358" s="10"/>
      <c r="SSC358" s="10"/>
      <c r="SSD358" s="10"/>
      <c r="SSE358" s="10"/>
      <c r="SSF358" s="10"/>
      <c r="SSG358" s="10"/>
      <c r="SSH358" s="10"/>
      <c r="SSI358" s="10"/>
      <c r="SSJ358" s="10"/>
      <c r="SSK358" s="10"/>
      <c r="SSL358" s="10"/>
      <c r="SSM358" s="10"/>
      <c r="SSN358" s="10"/>
      <c r="SSO358" s="10"/>
      <c r="SSP358" s="10"/>
      <c r="SSQ358" s="10"/>
      <c r="SSR358" s="10"/>
      <c r="SSS358" s="10"/>
      <c r="SST358" s="10"/>
      <c r="SSU358" s="10"/>
      <c r="SSV358" s="10"/>
      <c r="SSW358" s="10"/>
      <c r="SSX358" s="10"/>
      <c r="SSY358" s="10"/>
      <c r="SSZ358" s="10"/>
      <c r="STA358" s="10"/>
      <c r="STB358" s="10"/>
      <c r="STC358" s="10"/>
      <c r="STD358" s="10"/>
      <c r="STE358" s="10"/>
      <c r="STF358" s="10"/>
      <c r="STG358" s="10"/>
      <c r="STH358" s="10"/>
      <c r="STI358" s="10"/>
      <c r="STJ358" s="10"/>
      <c r="STK358" s="10"/>
      <c r="STL358" s="10"/>
      <c r="STM358" s="10"/>
      <c r="STN358" s="10"/>
      <c r="STO358" s="10"/>
      <c r="STP358" s="10"/>
      <c r="STQ358" s="10"/>
      <c r="STR358" s="10"/>
      <c r="STS358" s="10"/>
      <c r="STT358" s="10"/>
      <c r="STU358" s="10"/>
      <c r="STV358" s="10"/>
      <c r="STW358" s="10"/>
      <c r="STX358" s="10"/>
      <c r="STY358" s="10"/>
      <c r="STZ358" s="10"/>
      <c r="SUA358" s="10"/>
      <c r="SUB358" s="10"/>
      <c r="SUC358" s="10"/>
      <c r="SUD358" s="10"/>
      <c r="SUE358" s="10"/>
      <c r="SUF358" s="10"/>
      <c r="SUG358" s="10"/>
      <c r="SUH358" s="10"/>
      <c r="SUI358" s="10"/>
      <c r="SUJ358" s="10"/>
      <c r="SUK358" s="10"/>
      <c r="SUL358" s="10"/>
      <c r="SUM358" s="10"/>
      <c r="SUN358" s="10"/>
      <c r="SUO358" s="10"/>
      <c r="SUP358" s="10"/>
      <c r="SUQ358" s="10"/>
      <c r="SUR358" s="10"/>
      <c r="SUS358" s="10"/>
      <c r="SUT358" s="10"/>
      <c r="SUU358" s="10"/>
      <c r="SUV358" s="10"/>
      <c r="SUW358" s="10"/>
      <c r="SUX358" s="10"/>
      <c r="SUY358" s="10"/>
      <c r="SUZ358" s="10"/>
      <c r="SVA358" s="10"/>
      <c r="SVB358" s="10"/>
      <c r="SVC358" s="10"/>
      <c r="SVD358" s="10"/>
      <c r="SVE358" s="10"/>
      <c r="SVF358" s="10"/>
      <c r="SVG358" s="10"/>
      <c r="SVH358" s="10"/>
      <c r="SVI358" s="10"/>
      <c r="SVJ358" s="10"/>
      <c r="SVK358" s="10"/>
      <c r="SVL358" s="10"/>
      <c r="SVM358" s="10"/>
      <c r="SVN358" s="10"/>
      <c r="SVO358" s="10"/>
      <c r="SVP358" s="10"/>
      <c r="SVQ358" s="10"/>
      <c r="SVR358" s="10"/>
      <c r="SVS358" s="10"/>
      <c r="SVT358" s="10"/>
      <c r="SVU358" s="10"/>
      <c r="SVV358" s="10"/>
      <c r="SVW358" s="10"/>
      <c r="SVX358" s="10"/>
      <c r="SVY358" s="10"/>
      <c r="SVZ358" s="10"/>
      <c r="SWA358" s="10"/>
      <c r="SWB358" s="10"/>
      <c r="SWC358" s="10"/>
      <c r="SWD358" s="10"/>
      <c r="SWE358" s="10"/>
      <c r="SWF358" s="10"/>
      <c r="SWG358" s="10"/>
      <c r="SWH358" s="10"/>
      <c r="SWI358" s="10"/>
      <c r="SWJ358" s="10"/>
      <c r="SWK358" s="10"/>
      <c r="SWL358" s="10"/>
      <c r="SWM358" s="10"/>
      <c r="SWN358" s="10"/>
      <c r="SWO358" s="10"/>
      <c r="SWP358" s="10"/>
      <c r="SWQ358" s="10"/>
      <c r="SWR358" s="10"/>
      <c r="SWS358" s="10"/>
      <c r="SWT358" s="10"/>
      <c r="SWU358" s="10"/>
      <c r="SWV358" s="10"/>
      <c r="SWW358" s="10"/>
      <c r="SWX358" s="10"/>
      <c r="SWY358" s="10"/>
      <c r="SWZ358" s="10"/>
      <c r="SXA358" s="10"/>
      <c r="SXB358" s="10"/>
      <c r="SXC358" s="10"/>
      <c r="SXD358" s="10"/>
      <c r="SXE358" s="10"/>
      <c r="SXF358" s="10"/>
      <c r="SXG358" s="10"/>
      <c r="SXH358" s="10"/>
      <c r="SXI358" s="10"/>
      <c r="SXJ358" s="10"/>
      <c r="SXK358" s="10"/>
      <c r="SXL358" s="10"/>
      <c r="SXM358" s="10"/>
      <c r="SXN358" s="10"/>
      <c r="SXO358" s="10"/>
      <c r="SXP358" s="10"/>
      <c r="SXQ358" s="10"/>
      <c r="SXR358" s="10"/>
      <c r="SXS358" s="10"/>
      <c r="SXT358" s="10"/>
      <c r="SXU358" s="10"/>
      <c r="SXV358" s="10"/>
      <c r="SXW358" s="10"/>
      <c r="SXX358" s="10"/>
      <c r="SXY358" s="10"/>
      <c r="SXZ358" s="10"/>
      <c r="SYA358" s="10"/>
      <c r="SYB358" s="10"/>
      <c r="SYC358" s="10"/>
      <c r="SYD358" s="10"/>
      <c r="SYE358" s="10"/>
      <c r="SYF358" s="10"/>
      <c r="SYG358" s="10"/>
      <c r="SYH358" s="10"/>
      <c r="SYI358" s="10"/>
      <c r="SYJ358" s="10"/>
      <c r="SYK358" s="10"/>
      <c r="SYL358" s="10"/>
      <c r="SYM358" s="10"/>
      <c r="SYN358" s="10"/>
      <c r="SYO358" s="10"/>
      <c r="SYP358" s="10"/>
      <c r="SYQ358" s="10"/>
      <c r="SYR358" s="10"/>
      <c r="SYS358" s="10"/>
      <c r="SYT358" s="10"/>
      <c r="SYU358" s="10"/>
      <c r="SYV358" s="10"/>
      <c r="SYW358" s="10"/>
      <c r="SYX358" s="10"/>
      <c r="SYY358" s="10"/>
      <c r="SYZ358" s="10"/>
      <c r="SZA358" s="10"/>
      <c r="SZB358" s="10"/>
      <c r="SZC358" s="10"/>
      <c r="SZD358" s="10"/>
      <c r="SZE358" s="10"/>
      <c r="SZF358" s="10"/>
      <c r="SZG358" s="10"/>
      <c r="SZH358" s="10"/>
      <c r="SZI358" s="10"/>
      <c r="SZJ358" s="10"/>
      <c r="SZK358" s="10"/>
      <c r="SZL358" s="10"/>
      <c r="SZM358" s="10"/>
      <c r="SZN358" s="10"/>
      <c r="SZO358" s="10"/>
      <c r="SZP358" s="10"/>
      <c r="SZQ358" s="10"/>
      <c r="SZR358" s="10"/>
      <c r="SZS358" s="10"/>
      <c r="SZT358" s="10"/>
      <c r="SZU358" s="10"/>
      <c r="SZV358" s="10"/>
      <c r="SZW358" s="10"/>
      <c r="SZX358" s="10"/>
      <c r="SZY358" s="10"/>
      <c r="SZZ358" s="10"/>
      <c r="TAA358" s="10"/>
      <c r="TAB358" s="10"/>
      <c r="TAC358" s="10"/>
      <c r="TAD358" s="10"/>
      <c r="TAE358" s="10"/>
      <c r="TAF358" s="10"/>
      <c r="TAG358" s="10"/>
      <c r="TAH358" s="10"/>
      <c r="TAI358" s="10"/>
      <c r="TAJ358" s="10"/>
      <c r="TAK358" s="10"/>
      <c r="TAL358" s="10"/>
      <c r="TAM358" s="10"/>
      <c r="TAN358" s="10"/>
      <c r="TAO358" s="10"/>
      <c r="TAP358" s="10"/>
      <c r="TAQ358" s="10"/>
      <c r="TAR358" s="10"/>
      <c r="TAS358" s="10"/>
      <c r="TAT358" s="10"/>
      <c r="TAU358" s="10"/>
      <c r="TAV358" s="10"/>
      <c r="TAW358" s="10"/>
      <c r="TAX358" s="10"/>
      <c r="TAY358" s="10"/>
      <c r="TAZ358" s="10"/>
      <c r="TBA358" s="10"/>
      <c r="TBB358" s="10"/>
      <c r="TBC358" s="10"/>
      <c r="TBD358" s="10"/>
      <c r="TBE358" s="10"/>
      <c r="TBF358" s="10"/>
      <c r="TBG358" s="10"/>
      <c r="TBH358" s="10"/>
      <c r="TBI358" s="10"/>
      <c r="TBJ358" s="10"/>
      <c r="TBK358" s="10"/>
      <c r="TBL358" s="10"/>
      <c r="TBM358" s="10"/>
      <c r="TBN358" s="10"/>
      <c r="TBO358" s="10"/>
      <c r="TBP358" s="10"/>
      <c r="TBQ358" s="10"/>
      <c r="TBR358" s="10"/>
      <c r="TBS358" s="10"/>
      <c r="TBT358" s="10"/>
      <c r="TBU358" s="10"/>
      <c r="TBV358" s="10"/>
      <c r="TBW358" s="10"/>
      <c r="TBX358" s="10"/>
      <c r="TBY358" s="10"/>
      <c r="TBZ358" s="10"/>
      <c r="TCA358" s="10"/>
      <c r="TCB358" s="10"/>
      <c r="TCC358" s="10"/>
      <c r="TCD358" s="10"/>
      <c r="TCE358" s="10"/>
      <c r="TCF358" s="10"/>
      <c r="TCG358" s="10"/>
      <c r="TCH358" s="10"/>
      <c r="TCI358" s="10"/>
      <c r="TCJ358" s="10"/>
      <c r="TCK358" s="10"/>
      <c r="TCL358" s="10"/>
      <c r="TCM358" s="10"/>
      <c r="TCN358" s="10"/>
      <c r="TCO358" s="10"/>
      <c r="TCP358" s="10"/>
      <c r="TCQ358" s="10"/>
      <c r="TCR358" s="10"/>
      <c r="TCS358" s="10"/>
      <c r="TCT358" s="10"/>
      <c r="TCU358" s="10"/>
      <c r="TCV358" s="10"/>
      <c r="TCW358" s="10"/>
      <c r="TCX358" s="10"/>
      <c r="TCY358" s="10"/>
      <c r="TCZ358" s="10"/>
      <c r="TDA358" s="10"/>
      <c r="TDB358" s="10"/>
      <c r="TDC358" s="10"/>
      <c r="TDD358" s="10"/>
      <c r="TDE358" s="10"/>
      <c r="TDF358" s="10"/>
      <c r="TDG358" s="10"/>
      <c r="TDH358" s="10"/>
      <c r="TDI358" s="10"/>
      <c r="TDJ358" s="10"/>
      <c r="TDK358" s="10"/>
      <c r="TDL358" s="10"/>
      <c r="TDM358" s="10"/>
      <c r="TDN358" s="10"/>
      <c r="TDO358" s="10"/>
      <c r="TDP358" s="10"/>
      <c r="TDQ358" s="10"/>
      <c r="TDR358" s="10"/>
      <c r="TDS358" s="10"/>
      <c r="TDT358" s="10"/>
      <c r="TDU358" s="10"/>
      <c r="TDV358" s="10"/>
      <c r="TDW358" s="10"/>
      <c r="TDX358" s="10"/>
      <c r="TDY358" s="10"/>
      <c r="TDZ358" s="10"/>
      <c r="TEA358" s="10"/>
      <c r="TEB358" s="10"/>
      <c r="TEC358" s="10"/>
      <c r="TED358" s="10"/>
      <c r="TEE358" s="10"/>
      <c r="TEF358" s="10"/>
      <c r="TEG358" s="10"/>
      <c r="TEH358" s="10"/>
      <c r="TEI358" s="10"/>
      <c r="TEJ358" s="10"/>
      <c r="TEK358" s="10"/>
      <c r="TEL358" s="10"/>
      <c r="TEM358" s="10"/>
      <c r="TEN358" s="10"/>
      <c r="TEO358" s="10"/>
      <c r="TEP358" s="10"/>
      <c r="TEQ358" s="10"/>
      <c r="TER358" s="10"/>
      <c r="TES358" s="10"/>
      <c r="TET358" s="10"/>
      <c r="TEU358" s="10"/>
      <c r="TEV358" s="10"/>
      <c r="TEW358" s="10"/>
      <c r="TEX358" s="10"/>
      <c r="TEY358" s="10"/>
      <c r="TEZ358" s="10"/>
      <c r="TFA358" s="10"/>
      <c r="TFB358" s="10"/>
      <c r="TFC358" s="10"/>
      <c r="TFD358" s="10"/>
      <c r="TFE358" s="10"/>
      <c r="TFF358" s="10"/>
      <c r="TFG358" s="10"/>
      <c r="TFH358" s="10"/>
      <c r="TFI358" s="10"/>
      <c r="TFJ358" s="10"/>
      <c r="TFK358" s="10"/>
      <c r="TFL358" s="10"/>
      <c r="TFM358" s="10"/>
      <c r="TFN358" s="10"/>
      <c r="TFO358" s="10"/>
      <c r="TFP358" s="10"/>
      <c r="TFQ358" s="10"/>
      <c r="TFR358" s="10"/>
      <c r="TFS358" s="10"/>
      <c r="TFT358" s="10"/>
      <c r="TFU358" s="10"/>
      <c r="TFV358" s="10"/>
      <c r="TFW358" s="10"/>
      <c r="TFX358" s="10"/>
      <c r="TFY358" s="10"/>
      <c r="TFZ358" s="10"/>
      <c r="TGA358" s="10"/>
      <c r="TGB358" s="10"/>
      <c r="TGC358" s="10"/>
      <c r="TGD358" s="10"/>
      <c r="TGE358" s="10"/>
      <c r="TGF358" s="10"/>
      <c r="TGG358" s="10"/>
      <c r="TGH358" s="10"/>
      <c r="TGI358" s="10"/>
      <c r="TGJ358" s="10"/>
      <c r="TGK358" s="10"/>
      <c r="TGL358" s="10"/>
      <c r="TGM358" s="10"/>
      <c r="TGN358" s="10"/>
      <c r="TGO358" s="10"/>
      <c r="TGP358" s="10"/>
      <c r="TGQ358" s="10"/>
      <c r="TGR358" s="10"/>
      <c r="TGS358" s="10"/>
      <c r="TGT358" s="10"/>
      <c r="TGU358" s="10"/>
      <c r="TGV358" s="10"/>
      <c r="TGW358" s="10"/>
      <c r="TGX358" s="10"/>
      <c r="TGY358" s="10"/>
      <c r="TGZ358" s="10"/>
      <c r="THA358" s="10"/>
      <c r="THB358" s="10"/>
      <c r="THC358" s="10"/>
      <c r="THD358" s="10"/>
      <c r="THE358" s="10"/>
      <c r="THF358" s="10"/>
      <c r="THG358" s="10"/>
      <c r="THH358" s="10"/>
      <c r="THI358" s="10"/>
      <c r="THJ358" s="10"/>
      <c r="THK358" s="10"/>
      <c r="THL358" s="10"/>
      <c r="THM358" s="10"/>
      <c r="THN358" s="10"/>
      <c r="THO358" s="10"/>
      <c r="THP358" s="10"/>
      <c r="THQ358" s="10"/>
      <c r="THR358" s="10"/>
      <c r="THS358" s="10"/>
      <c r="THT358" s="10"/>
      <c r="THU358" s="10"/>
      <c r="THV358" s="10"/>
      <c r="THW358" s="10"/>
      <c r="THX358" s="10"/>
      <c r="THY358" s="10"/>
      <c r="THZ358" s="10"/>
      <c r="TIA358" s="10"/>
      <c r="TIB358" s="10"/>
      <c r="TIC358" s="10"/>
      <c r="TID358" s="10"/>
      <c r="TIE358" s="10"/>
      <c r="TIF358" s="10"/>
      <c r="TIG358" s="10"/>
      <c r="TIH358" s="10"/>
      <c r="TII358" s="10"/>
      <c r="TIJ358" s="10"/>
      <c r="TIK358" s="10"/>
      <c r="TIL358" s="10"/>
      <c r="TIM358" s="10"/>
      <c r="TIN358" s="10"/>
      <c r="TIO358" s="10"/>
      <c r="TIP358" s="10"/>
      <c r="TIQ358" s="10"/>
      <c r="TIR358" s="10"/>
      <c r="TIS358" s="10"/>
      <c r="TIT358" s="10"/>
      <c r="TIU358" s="10"/>
      <c r="TIV358" s="10"/>
      <c r="TIW358" s="10"/>
      <c r="TIX358" s="10"/>
      <c r="TIY358" s="10"/>
      <c r="TIZ358" s="10"/>
      <c r="TJA358" s="10"/>
      <c r="TJB358" s="10"/>
      <c r="TJC358" s="10"/>
      <c r="TJD358" s="10"/>
      <c r="TJE358" s="10"/>
      <c r="TJF358" s="10"/>
      <c r="TJG358" s="10"/>
      <c r="TJH358" s="10"/>
      <c r="TJI358" s="10"/>
      <c r="TJJ358" s="10"/>
      <c r="TJK358" s="10"/>
      <c r="TJL358" s="10"/>
      <c r="TJM358" s="10"/>
      <c r="TJN358" s="10"/>
      <c r="TJO358" s="10"/>
      <c r="TJP358" s="10"/>
      <c r="TJQ358" s="10"/>
      <c r="TJR358" s="10"/>
      <c r="TJS358" s="10"/>
      <c r="TJT358" s="10"/>
      <c r="TJU358" s="10"/>
      <c r="TJV358" s="10"/>
      <c r="TJW358" s="10"/>
      <c r="TJX358" s="10"/>
      <c r="TJY358" s="10"/>
      <c r="TJZ358" s="10"/>
      <c r="TKA358" s="10"/>
      <c r="TKB358" s="10"/>
      <c r="TKC358" s="10"/>
      <c r="TKD358" s="10"/>
      <c r="TKE358" s="10"/>
      <c r="TKF358" s="10"/>
      <c r="TKG358" s="10"/>
      <c r="TKH358" s="10"/>
      <c r="TKI358" s="10"/>
      <c r="TKJ358" s="10"/>
      <c r="TKK358" s="10"/>
      <c r="TKL358" s="10"/>
      <c r="TKM358" s="10"/>
      <c r="TKN358" s="10"/>
      <c r="TKO358" s="10"/>
      <c r="TKP358" s="10"/>
      <c r="TKQ358" s="10"/>
      <c r="TKR358" s="10"/>
      <c r="TKS358" s="10"/>
      <c r="TKT358" s="10"/>
      <c r="TKU358" s="10"/>
      <c r="TKV358" s="10"/>
      <c r="TKW358" s="10"/>
      <c r="TKX358" s="10"/>
      <c r="TKY358" s="10"/>
      <c r="TKZ358" s="10"/>
      <c r="TLA358" s="10"/>
      <c r="TLB358" s="10"/>
      <c r="TLC358" s="10"/>
      <c r="TLD358" s="10"/>
      <c r="TLE358" s="10"/>
      <c r="TLF358" s="10"/>
      <c r="TLG358" s="10"/>
      <c r="TLH358" s="10"/>
      <c r="TLI358" s="10"/>
      <c r="TLJ358" s="10"/>
      <c r="TLK358" s="10"/>
      <c r="TLL358" s="10"/>
      <c r="TLM358" s="10"/>
      <c r="TLN358" s="10"/>
      <c r="TLO358" s="10"/>
      <c r="TLP358" s="10"/>
      <c r="TLQ358" s="10"/>
      <c r="TLR358" s="10"/>
      <c r="TLS358" s="10"/>
      <c r="TLT358" s="10"/>
      <c r="TLU358" s="10"/>
      <c r="TLV358" s="10"/>
      <c r="TLW358" s="10"/>
      <c r="TLX358" s="10"/>
      <c r="TLY358" s="10"/>
      <c r="TLZ358" s="10"/>
      <c r="TMA358" s="10"/>
      <c r="TMB358" s="10"/>
      <c r="TMC358" s="10"/>
      <c r="TMD358" s="10"/>
      <c r="TME358" s="10"/>
      <c r="TMF358" s="10"/>
      <c r="TMG358" s="10"/>
      <c r="TMH358" s="10"/>
      <c r="TMI358" s="10"/>
      <c r="TMJ358" s="10"/>
      <c r="TMK358" s="10"/>
      <c r="TML358" s="10"/>
      <c r="TMM358" s="10"/>
      <c r="TMN358" s="10"/>
      <c r="TMO358" s="10"/>
      <c r="TMP358" s="10"/>
      <c r="TMQ358" s="10"/>
      <c r="TMR358" s="10"/>
      <c r="TMS358" s="10"/>
      <c r="TMT358" s="10"/>
      <c r="TMU358" s="10"/>
      <c r="TMV358" s="10"/>
      <c r="TMW358" s="10"/>
      <c r="TMX358" s="10"/>
      <c r="TMY358" s="10"/>
      <c r="TMZ358" s="10"/>
      <c r="TNA358" s="10"/>
      <c r="TNB358" s="10"/>
      <c r="TNC358" s="10"/>
      <c r="TND358" s="10"/>
      <c r="TNE358" s="10"/>
      <c r="TNF358" s="10"/>
      <c r="TNG358" s="10"/>
      <c r="TNH358" s="10"/>
      <c r="TNI358" s="10"/>
      <c r="TNJ358" s="10"/>
      <c r="TNK358" s="10"/>
      <c r="TNL358" s="10"/>
      <c r="TNM358" s="10"/>
      <c r="TNN358" s="10"/>
      <c r="TNO358" s="10"/>
      <c r="TNP358" s="10"/>
      <c r="TNQ358" s="10"/>
      <c r="TNR358" s="10"/>
      <c r="TNS358" s="10"/>
      <c r="TNT358" s="10"/>
      <c r="TNU358" s="10"/>
      <c r="TNV358" s="10"/>
      <c r="TNW358" s="10"/>
      <c r="TNX358" s="10"/>
      <c r="TNY358" s="10"/>
      <c r="TNZ358" s="10"/>
      <c r="TOA358" s="10"/>
      <c r="TOB358" s="10"/>
      <c r="TOC358" s="10"/>
      <c r="TOD358" s="10"/>
      <c r="TOE358" s="10"/>
      <c r="TOF358" s="10"/>
      <c r="TOG358" s="10"/>
      <c r="TOH358" s="10"/>
      <c r="TOI358" s="10"/>
      <c r="TOJ358" s="10"/>
      <c r="TOK358" s="10"/>
      <c r="TOL358" s="10"/>
      <c r="TOM358" s="10"/>
      <c r="TON358" s="10"/>
      <c r="TOO358" s="10"/>
      <c r="TOP358" s="10"/>
      <c r="TOQ358" s="10"/>
      <c r="TOR358" s="10"/>
      <c r="TOS358" s="10"/>
      <c r="TOT358" s="10"/>
      <c r="TOU358" s="10"/>
      <c r="TOV358" s="10"/>
      <c r="TOW358" s="10"/>
      <c r="TOX358" s="10"/>
      <c r="TOY358" s="10"/>
      <c r="TOZ358" s="10"/>
      <c r="TPA358" s="10"/>
      <c r="TPB358" s="10"/>
      <c r="TPC358" s="10"/>
      <c r="TPD358" s="10"/>
      <c r="TPE358" s="10"/>
      <c r="TPF358" s="10"/>
      <c r="TPG358" s="10"/>
      <c r="TPH358" s="10"/>
      <c r="TPI358" s="10"/>
      <c r="TPJ358" s="10"/>
      <c r="TPK358" s="10"/>
      <c r="TPL358" s="10"/>
      <c r="TPM358" s="10"/>
      <c r="TPN358" s="10"/>
      <c r="TPO358" s="10"/>
      <c r="TPP358" s="10"/>
      <c r="TPQ358" s="10"/>
      <c r="TPR358" s="10"/>
      <c r="TPS358" s="10"/>
      <c r="TPT358" s="10"/>
      <c r="TPU358" s="10"/>
      <c r="TPV358" s="10"/>
      <c r="TPW358" s="10"/>
      <c r="TPX358" s="10"/>
      <c r="TPY358" s="10"/>
      <c r="TPZ358" s="10"/>
      <c r="TQA358" s="10"/>
      <c r="TQB358" s="10"/>
      <c r="TQC358" s="10"/>
      <c r="TQD358" s="10"/>
      <c r="TQE358" s="10"/>
      <c r="TQF358" s="10"/>
      <c r="TQG358" s="10"/>
      <c r="TQH358" s="10"/>
      <c r="TQI358" s="10"/>
      <c r="TQJ358" s="10"/>
      <c r="TQK358" s="10"/>
      <c r="TQL358" s="10"/>
      <c r="TQM358" s="10"/>
      <c r="TQN358" s="10"/>
      <c r="TQO358" s="10"/>
      <c r="TQP358" s="10"/>
      <c r="TQQ358" s="10"/>
      <c r="TQR358" s="10"/>
      <c r="TQS358" s="10"/>
      <c r="TQT358" s="10"/>
      <c r="TQU358" s="10"/>
      <c r="TQV358" s="10"/>
      <c r="TQW358" s="10"/>
      <c r="TQX358" s="10"/>
      <c r="TQY358" s="10"/>
      <c r="TQZ358" s="10"/>
      <c r="TRA358" s="10"/>
      <c r="TRB358" s="10"/>
      <c r="TRC358" s="10"/>
      <c r="TRD358" s="10"/>
      <c r="TRE358" s="10"/>
      <c r="TRF358" s="10"/>
      <c r="TRG358" s="10"/>
      <c r="TRH358" s="10"/>
      <c r="TRI358" s="10"/>
      <c r="TRJ358" s="10"/>
      <c r="TRK358" s="10"/>
      <c r="TRL358" s="10"/>
      <c r="TRM358" s="10"/>
      <c r="TRN358" s="10"/>
      <c r="TRO358" s="10"/>
      <c r="TRP358" s="10"/>
      <c r="TRQ358" s="10"/>
      <c r="TRR358" s="10"/>
      <c r="TRS358" s="10"/>
      <c r="TRT358" s="10"/>
      <c r="TRU358" s="10"/>
      <c r="TRV358" s="10"/>
      <c r="TRW358" s="10"/>
      <c r="TRX358" s="10"/>
      <c r="TRY358" s="10"/>
      <c r="TRZ358" s="10"/>
      <c r="TSA358" s="10"/>
      <c r="TSB358" s="10"/>
      <c r="TSC358" s="10"/>
      <c r="TSD358" s="10"/>
      <c r="TSE358" s="10"/>
      <c r="TSF358" s="10"/>
      <c r="TSG358" s="10"/>
      <c r="TSH358" s="10"/>
      <c r="TSI358" s="10"/>
      <c r="TSJ358" s="10"/>
      <c r="TSK358" s="10"/>
      <c r="TSL358" s="10"/>
      <c r="TSM358" s="10"/>
      <c r="TSN358" s="10"/>
      <c r="TSO358" s="10"/>
      <c r="TSP358" s="10"/>
      <c r="TSQ358" s="10"/>
      <c r="TSR358" s="10"/>
      <c r="TSS358" s="10"/>
      <c r="TST358" s="10"/>
      <c r="TSU358" s="10"/>
      <c r="TSV358" s="10"/>
      <c r="TSW358" s="10"/>
      <c r="TSX358" s="10"/>
      <c r="TSY358" s="10"/>
      <c r="TSZ358" s="10"/>
      <c r="TTA358" s="10"/>
      <c r="TTB358" s="10"/>
      <c r="TTC358" s="10"/>
      <c r="TTD358" s="10"/>
      <c r="TTE358" s="10"/>
      <c r="TTF358" s="10"/>
      <c r="TTG358" s="10"/>
      <c r="TTH358" s="10"/>
      <c r="TTI358" s="10"/>
      <c r="TTJ358" s="10"/>
      <c r="TTK358" s="10"/>
      <c r="TTL358" s="10"/>
      <c r="TTM358" s="10"/>
      <c r="TTN358" s="10"/>
      <c r="TTO358" s="10"/>
      <c r="TTP358" s="10"/>
      <c r="TTQ358" s="10"/>
      <c r="TTR358" s="10"/>
      <c r="TTS358" s="10"/>
      <c r="TTT358" s="10"/>
      <c r="TTU358" s="10"/>
      <c r="TTV358" s="10"/>
      <c r="TTW358" s="10"/>
      <c r="TTX358" s="10"/>
      <c r="TTY358" s="10"/>
      <c r="TTZ358" s="10"/>
      <c r="TUA358" s="10"/>
      <c r="TUB358" s="10"/>
      <c r="TUC358" s="10"/>
      <c r="TUD358" s="10"/>
      <c r="TUE358" s="10"/>
      <c r="TUF358" s="10"/>
      <c r="TUG358" s="10"/>
      <c r="TUH358" s="10"/>
      <c r="TUI358" s="10"/>
      <c r="TUJ358" s="10"/>
      <c r="TUK358" s="10"/>
      <c r="TUL358" s="10"/>
      <c r="TUM358" s="10"/>
      <c r="TUN358" s="10"/>
      <c r="TUO358" s="10"/>
      <c r="TUP358" s="10"/>
      <c r="TUQ358" s="10"/>
      <c r="TUR358" s="10"/>
      <c r="TUS358" s="10"/>
      <c r="TUT358" s="10"/>
      <c r="TUU358" s="10"/>
      <c r="TUV358" s="10"/>
      <c r="TUW358" s="10"/>
      <c r="TUX358" s="10"/>
      <c r="TUY358" s="10"/>
      <c r="TUZ358" s="10"/>
      <c r="TVA358" s="10"/>
      <c r="TVB358" s="10"/>
      <c r="TVC358" s="10"/>
      <c r="TVD358" s="10"/>
      <c r="TVE358" s="10"/>
      <c r="TVF358" s="10"/>
      <c r="TVG358" s="10"/>
      <c r="TVH358" s="10"/>
      <c r="TVI358" s="10"/>
      <c r="TVJ358" s="10"/>
      <c r="TVK358" s="10"/>
      <c r="TVL358" s="10"/>
      <c r="TVM358" s="10"/>
      <c r="TVN358" s="10"/>
      <c r="TVO358" s="10"/>
      <c r="TVP358" s="10"/>
      <c r="TVQ358" s="10"/>
      <c r="TVR358" s="10"/>
      <c r="TVS358" s="10"/>
      <c r="TVT358" s="10"/>
      <c r="TVU358" s="10"/>
      <c r="TVV358" s="10"/>
      <c r="TVW358" s="10"/>
      <c r="TVX358" s="10"/>
      <c r="TVY358" s="10"/>
      <c r="TVZ358" s="10"/>
      <c r="TWA358" s="10"/>
      <c r="TWB358" s="10"/>
      <c r="TWC358" s="10"/>
      <c r="TWD358" s="10"/>
      <c r="TWE358" s="10"/>
      <c r="TWF358" s="10"/>
      <c r="TWG358" s="10"/>
      <c r="TWH358" s="10"/>
      <c r="TWI358" s="10"/>
      <c r="TWJ358" s="10"/>
      <c r="TWK358" s="10"/>
      <c r="TWL358" s="10"/>
      <c r="TWM358" s="10"/>
      <c r="TWN358" s="10"/>
      <c r="TWO358" s="10"/>
      <c r="TWP358" s="10"/>
      <c r="TWQ358" s="10"/>
      <c r="TWR358" s="10"/>
      <c r="TWS358" s="10"/>
      <c r="TWT358" s="10"/>
      <c r="TWU358" s="10"/>
      <c r="TWV358" s="10"/>
      <c r="TWW358" s="10"/>
      <c r="TWX358" s="10"/>
      <c r="TWY358" s="10"/>
      <c r="TWZ358" s="10"/>
      <c r="TXA358" s="10"/>
      <c r="TXB358" s="10"/>
      <c r="TXC358" s="10"/>
      <c r="TXD358" s="10"/>
      <c r="TXE358" s="10"/>
      <c r="TXF358" s="10"/>
      <c r="TXG358" s="10"/>
      <c r="TXH358" s="10"/>
      <c r="TXI358" s="10"/>
      <c r="TXJ358" s="10"/>
      <c r="TXK358" s="10"/>
      <c r="TXL358" s="10"/>
      <c r="TXM358" s="10"/>
      <c r="TXN358" s="10"/>
      <c r="TXO358" s="10"/>
      <c r="TXP358" s="10"/>
      <c r="TXQ358" s="10"/>
      <c r="TXR358" s="10"/>
      <c r="TXS358" s="10"/>
      <c r="TXT358" s="10"/>
      <c r="TXU358" s="10"/>
      <c r="TXV358" s="10"/>
      <c r="TXW358" s="10"/>
      <c r="TXX358" s="10"/>
      <c r="TXY358" s="10"/>
      <c r="TXZ358" s="10"/>
      <c r="TYA358" s="10"/>
      <c r="TYB358" s="10"/>
      <c r="TYC358" s="10"/>
      <c r="TYD358" s="10"/>
      <c r="TYE358" s="10"/>
      <c r="TYF358" s="10"/>
      <c r="TYG358" s="10"/>
      <c r="TYH358" s="10"/>
      <c r="TYI358" s="10"/>
      <c r="TYJ358" s="10"/>
      <c r="TYK358" s="10"/>
      <c r="TYL358" s="10"/>
      <c r="TYM358" s="10"/>
      <c r="TYN358" s="10"/>
      <c r="TYO358" s="10"/>
      <c r="TYP358" s="10"/>
      <c r="TYQ358" s="10"/>
      <c r="TYR358" s="10"/>
      <c r="TYS358" s="10"/>
      <c r="TYT358" s="10"/>
      <c r="TYU358" s="10"/>
      <c r="TYV358" s="10"/>
      <c r="TYW358" s="10"/>
      <c r="TYX358" s="10"/>
      <c r="TYY358" s="10"/>
      <c r="TYZ358" s="10"/>
      <c r="TZA358" s="10"/>
      <c r="TZB358" s="10"/>
      <c r="TZC358" s="10"/>
      <c r="TZD358" s="10"/>
      <c r="TZE358" s="10"/>
      <c r="TZF358" s="10"/>
      <c r="TZG358" s="10"/>
      <c r="TZH358" s="10"/>
      <c r="TZI358" s="10"/>
      <c r="TZJ358" s="10"/>
      <c r="TZK358" s="10"/>
      <c r="TZL358" s="10"/>
      <c r="TZM358" s="10"/>
      <c r="TZN358" s="10"/>
      <c r="TZO358" s="10"/>
      <c r="TZP358" s="10"/>
      <c r="TZQ358" s="10"/>
      <c r="TZR358" s="10"/>
      <c r="TZS358" s="10"/>
      <c r="TZT358" s="10"/>
      <c r="TZU358" s="10"/>
      <c r="TZV358" s="10"/>
      <c r="TZW358" s="10"/>
      <c r="TZX358" s="10"/>
      <c r="TZY358" s="10"/>
      <c r="TZZ358" s="10"/>
      <c r="UAA358" s="10"/>
      <c r="UAB358" s="10"/>
      <c r="UAC358" s="10"/>
      <c r="UAD358" s="10"/>
      <c r="UAE358" s="10"/>
      <c r="UAF358" s="10"/>
      <c r="UAG358" s="10"/>
      <c r="UAH358" s="10"/>
      <c r="UAI358" s="10"/>
      <c r="UAJ358" s="10"/>
      <c r="UAK358" s="10"/>
      <c r="UAL358" s="10"/>
      <c r="UAM358" s="10"/>
      <c r="UAN358" s="10"/>
      <c r="UAO358" s="10"/>
      <c r="UAP358" s="10"/>
      <c r="UAQ358" s="10"/>
      <c r="UAR358" s="10"/>
      <c r="UAS358" s="10"/>
      <c r="UAT358" s="10"/>
      <c r="UAU358" s="10"/>
      <c r="UAV358" s="10"/>
      <c r="UAW358" s="10"/>
      <c r="UAX358" s="10"/>
      <c r="UAY358" s="10"/>
      <c r="UAZ358" s="10"/>
      <c r="UBA358" s="10"/>
      <c r="UBB358" s="10"/>
      <c r="UBC358" s="10"/>
      <c r="UBD358" s="10"/>
      <c r="UBE358" s="10"/>
      <c r="UBF358" s="10"/>
      <c r="UBG358" s="10"/>
      <c r="UBH358" s="10"/>
      <c r="UBI358" s="10"/>
      <c r="UBJ358" s="10"/>
      <c r="UBK358" s="10"/>
      <c r="UBL358" s="10"/>
      <c r="UBM358" s="10"/>
      <c r="UBN358" s="10"/>
      <c r="UBO358" s="10"/>
      <c r="UBP358" s="10"/>
      <c r="UBQ358" s="10"/>
      <c r="UBR358" s="10"/>
      <c r="UBS358" s="10"/>
      <c r="UBT358" s="10"/>
      <c r="UBU358" s="10"/>
      <c r="UBV358" s="10"/>
      <c r="UBW358" s="10"/>
      <c r="UBX358" s="10"/>
      <c r="UBY358" s="10"/>
      <c r="UBZ358" s="10"/>
      <c r="UCA358" s="10"/>
      <c r="UCB358" s="10"/>
      <c r="UCC358" s="10"/>
      <c r="UCD358" s="10"/>
      <c r="UCE358" s="10"/>
      <c r="UCF358" s="10"/>
      <c r="UCG358" s="10"/>
      <c r="UCH358" s="10"/>
      <c r="UCI358" s="10"/>
      <c r="UCJ358" s="10"/>
      <c r="UCK358" s="10"/>
      <c r="UCL358" s="10"/>
      <c r="UCM358" s="10"/>
      <c r="UCN358" s="10"/>
      <c r="UCO358" s="10"/>
      <c r="UCP358" s="10"/>
      <c r="UCQ358" s="10"/>
      <c r="UCR358" s="10"/>
      <c r="UCS358" s="10"/>
      <c r="UCT358" s="10"/>
      <c r="UCU358" s="10"/>
      <c r="UCV358" s="10"/>
      <c r="UCW358" s="10"/>
      <c r="UCX358" s="10"/>
      <c r="UCY358" s="10"/>
      <c r="UCZ358" s="10"/>
      <c r="UDA358" s="10"/>
      <c r="UDB358" s="10"/>
      <c r="UDC358" s="10"/>
      <c r="UDD358" s="10"/>
      <c r="UDE358" s="10"/>
      <c r="UDF358" s="10"/>
      <c r="UDG358" s="10"/>
      <c r="UDH358" s="10"/>
      <c r="UDI358" s="10"/>
      <c r="UDJ358" s="10"/>
      <c r="UDK358" s="10"/>
      <c r="UDL358" s="10"/>
      <c r="UDM358" s="10"/>
      <c r="UDN358" s="10"/>
      <c r="UDO358" s="10"/>
      <c r="UDP358" s="10"/>
      <c r="UDQ358" s="10"/>
      <c r="UDR358" s="10"/>
      <c r="UDS358" s="10"/>
      <c r="UDT358" s="10"/>
      <c r="UDU358" s="10"/>
      <c r="UDV358" s="10"/>
      <c r="UDW358" s="10"/>
      <c r="UDX358" s="10"/>
      <c r="UDY358" s="10"/>
      <c r="UDZ358" s="10"/>
      <c r="UEA358" s="10"/>
      <c r="UEB358" s="10"/>
      <c r="UEC358" s="10"/>
      <c r="UED358" s="10"/>
      <c r="UEE358" s="10"/>
      <c r="UEF358" s="10"/>
      <c r="UEG358" s="10"/>
      <c r="UEH358" s="10"/>
      <c r="UEI358" s="10"/>
      <c r="UEJ358" s="10"/>
      <c r="UEK358" s="10"/>
      <c r="UEL358" s="10"/>
      <c r="UEM358" s="10"/>
      <c r="UEN358" s="10"/>
      <c r="UEO358" s="10"/>
      <c r="UEP358" s="10"/>
      <c r="UEQ358" s="10"/>
      <c r="UER358" s="10"/>
      <c r="UES358" s="10"/>
      <c r="UET358" s="10"/>
      <c r="UEU358" s="10"/>
      <c r="UEV358" s="10"/>
      <c r="UEW358" s="10"/>
      <c r="UEX358" s="10"/>
      <c r="UEY358" s="10"/>
      <c r="UEZ358" s="10"/>
      <c r="UFA358" s="10"/>
      <c r="UFB358" s="10"/>
      <c r="UFC358" s="10"/>
      <c r="UFD358" s="10"/>
      <c r="UFE358" s="10"/>
      <c r="UFF358" s="10"/>
      <c r="UFG358" s="10"/>
      <c r="UFH358" s="10"/>
      <c r="UFI358" s="10"/>
      <c r="UFJ358" s="10"/>
      <c r="UFK358" s="10"/>
      <c r="UFL358" s="10"/>
      <c r="UFM358" s="10"/>
      <c r="UFN358" s="10"/>
      <c r="UFO358" s="10"/>
      <c r="UFP358" s="10"/>
      <c r="UFQ358" s="10"/>
      <c r="UFR358" s="10"/>
      <c r="UFS358" s="10"/>
      <c r="UFT358" s="10"/>
      <c r="UFU358" s="10"/>
      <c r="UFV358" s="10"/>
      <c r="UFW358" s="10"/>
      <c r="UFX358" s="10"/>
      <c r="UFY358" s="10"/>
      <c r="UFZ358" s="10"/>
      <c r="UGA358" s="10"/>
      <c r="UGB358" s="10"/>
      <c r="UGC358" s="10"/>
      <c r="UGD358" s="10"/>
      <c r="UGE358" s="10"/>
      <c r="UGF358" s="10"/>
      <c r="UGG358" s="10"/>
      <c r="UGH358" s="10"/>
      <c r="UGI358" s="10"/>
      <c r="UGJ358" s="10"/>
      <c r="UGK358" s="10"/>
      <c r="UGL358" s="10"/>
      <c r="UGM358" s="10"/>
      <c r="UGN358" s="10"/>
      <c r="UGO358" s="10"/>
      <c r="UGP358" s="10"/>
      <c r="UGQ358" s="10"/>
      <c r="UGR358" s="10"/>
      <c r="UGS358" s="10"/>
      <c r="UGT358" s="10"/>
      <c r="UGU358" s="10"/>
      <c r="UGV358" s="10"/>
      <c r="UGW358" s="10"/>
      <c r="UGX358" s="10"/>
      <c r="UGY358" s="10"/>
      <c r="UGZ358" s="10"/>
      <c r="UHA358" s="10"/>
      <c r="UHB358" s="10"/>
      <c r="UHC358" s="10"/>
      <c r="UHD358" s="10"/>
      <c r="UHE358" s="10"/>
      <c r="UHF358" s="10"/>
      <c r="UHG358" s="10"/>
      <c r="UHH358" s="10"/>
      <c r="UHI358" s="10"/>
      <c r="UHJ358" s="10"/>
      <c r="UHK358" s="10"/>
      <c r="UHL358" s="10"/>
      <c r="UHM358" s="10"/>
      <c r="UHN358" s="10"/>
      <c r="UHO358" s="10"/>
      <c r="UHP358" s="10"/>
      <c r="UHQ358" s="10"/>
      <c r="UHR358" s="10"/>
      <c r="UHS358" s="10"/>
      <c r="UHT358" s="10"/>
      <c r="UHU358" s="10"/>
      <c r="UHV358" s="10"/>
      <c r="UHW358" s="10"/>
      <c r="UHX358" s="10"/>
      <c r="UHY358" s="10"/>
      <c r="UHZ358" s="10"/>
      <c r="UIA358" s="10"/>
      <c r="UIB358" s="10"/>
      <c r="UIC358" s="10"/>
      <c r="UID358" s="10"/>
      <c r="UIE358" s="10"/>
      <c r="UIF358" s="10"/>
      <c r="UIG358" s="10"/>
      <c r="UIH358" s="10"/>
      <c r="UII358" s="10"/>
      <c r="UIJ358" s="10"/>
      <c r="UIK358" s="10"/>
      <c r="UIL358" s="10"/>
      <c r="UIM358" s="10"/>
      <c r="UIN358" s="10"/>
      <c r="UIO358" s="10"/>
      <c r="UIP358" s="10"/>
      <c r="UIQ358" s="10"/>
      <c r="UIR358" s="10"/>
      <c r="UIS358" s="10"/>
      <c r="UIT358" s="10"/>
      <c r="UIU358" s="10"/>
      <c r="UIV358" s="10"/>
      <c r="UIW358" s="10"/>
      <c r="UIX358" s="10"/>
      <c r="UIY358" s="10"/>
      <c r="UIZ358" s="10"/>
      <c r="UJA358" s="10"/>
      <c r="UJB358" s="10"/>
      <c r="UJC358" s="10"/>
      <c r="UJD358" s="10"/>
      <c r="UJE358" s="10"/>
      <c r="UJF358" s="10"/>
      <c r="UJG358" s="10"/>
      <c r="UJH358" s="10"/>
      <c r="UJI358" s="10"/>
      <c r="UJJ358" s="10"/>
      <c r="UJK358" s="10"/>
      <c r="UJL358" s="10"/>
      <c r="UJM358" s="10"/>
      <c r="UJN358" s="10"/>
      <c r="UJO358" s="10"/>
      <c r="UJP358" s="10"/>
      <c r="UJQ358" s="10"/>
      <c r="UJR358" s="10"/>
      <c r="UJS358" s="10"/>
      <c r="UJT358" s="10"/>
      <c r="UJU358" s="10"/>
      <c r="UJV358" s="10"/>
      <c r="UJW358" s="10"/>
      <c r="UJX358" s="10"/>
      <c r="UJY358" s="10"/>
      <c r="UJZ358" s="10"/>
      <c r="UKA358" s="10"/>
      <c r="UKB358" s="10"/>
      <c r="UKC358" s="10"/>
      <c r="UKD358" s="10"/>
      <c r="UKE358" s="10"/>
      <c r="UKF358" s="10"/>
      <c r="UKG358" s="10"/>
      <c r="UKH358" s="10"/>
      <c r="UKI358" s="10"/>
      <c r="UKJ358" s="10"/>
      <c r="UKK358" s="10"/>
      <c r="UKL358" s="10"/>
      <c r="UKM358" s="10"/>
      <c r="UKN358" s="10"/>
      <c r="UKO358" s="10"/>
      <c r="UKP358" s="10"/>
      <c r="UKQ358" s="10"/>
      <c r="UKR358" s="10"/>
      <c r="UKS358" s="10"/>
      <c r="UKT358" s="10"/>
      <c r="UKU358" s="10"/>
      <c r="UKV358" s="10"/>
      <c r="UKW358" s="10"/>
      <c r="UKX358" s="10"/>
      <c r="UKY358" s="10"/>
      <c r="UKZ358" s="10"/>
      <c r="ULA358" s="10"/>
      <c r="ULB358" s="10"/>
      <c r="ULC358" s="10"/>
      <c r="ULD358" s="10"/>
      <c r="ULE358" s="10"/>
      <c r="ULF358" s="10"/>
      <c r="ULG358" s="10"/>
      <c r="ULH358" s="10"/>
      <c r="ULI358" s="10"/>
      <c r="ULJ358" s="10"/>
      <c r="ULK358" s="10"/>
      <c r="ULL358" s="10"/>
      <c r="ULM358" s="10"/>
      <c r="ULN358" s="10"/>
      <c r="ULO358" s="10"/>
      <c r="ULP358" s="10"/>
      <c r="ULQ358" s="10"/>
      <c r="ULR358" s="10"/>
      <c r="ULS358" s="10"/>
      <c r="ULT358" s="10"/>
      <c r="ULU358" s="10"/>
      <c r="ULV358" s="10"/>
      <c r="ULW358" s="10"/>
      <c r="ULX358" s="10"/>
      <c r="ULY358" s="10"/>
      <c r="ULZ358" s="10"/>
      <c r="UMA358" s="10"/>
      <c r="UMB358" s="10"/>
      <c r="UMC358" s="10"/>
      <c r="UMD358" s="10"/>
      <c r="UME358" s="10"/>
      <c r="UMF358" s="10"/>
      <c r="UMG358" s="10"/>
      <c r="UMH358" s="10"/>
      <c r="UMI358" s="10"/>
      <c r="UMJ358" s="10"/>
      <c r="UMK358" s="10"/>
      <c r="UML358" s="10"/>
      <c r="UMM358" s="10"/>
      <c r="UMN358" s="10"/>
      <c r="UMO358" s="10"/>
      <c r="UMP358" s="10"/>
      <c r="UMQ358" s="10"/>
      <c r="UMR358" s="10"/>
      <c r="UMS358" s="10"/>
      <c r="UMT358" s="10"/>
      <c r="UMU358" s="10"/>
      <c r="UMV358" s="10"/>
      <c r="UMW358" s="10"/>
      <c r="UMX358" s="10"/>
      <c r="UMY358" s="10"/>
      <c r="UMZ358" s="10"/>
      <c r="UNA358" s="10"/>
      <c r="UNB358" s="10"/>
      <c r="UNC358" s="10"/>
      <c r="UND358" s="10"/>
      <c r="UNE358" s="10"/>
      <c r="UNF358" s="10"/>
      <c r="UNG358" s="10"/>
      <c r="UNH358" s="10"/>
      <c r="UNI358" s="10"/>
      <c r="UNJ358" s="10"/>
      <c r="UNK358" s="10"/>
      <c r="UNL358" s="10"/>
      <c r="UNM358" s="10"/>
      <c r="UNN358" s="10"/>
      <c r="UNO358" s="10"/>
      <c r="UNP358" s="10"/>
      <c r="UNQ358" s="10"/>
      <c r="UNR358" s="10"/>
      <c r="UNS358" s="10"/>
      <c r="UNT358" s="10"/>
      <c r="UNU358" s="10"/>
      <c r="UNV358" s="10"/>
      <c r="UNW358" s="10"/>
      <c r="UNX358" s="10"/>
      <c r="UNY358" s="10"/>
      <c r="UNZ358" s="10"/>
      <c r="UOA358" s="10"/>
      <c r="UOB358" s="10"/>
      <c r="UOC358" s="10"/>
      <c r="UOD358" s="10"/>
      <c r="UOE358" s="10"/>
      <c r="UOF358" s="10"/>
      <c r="UOG358" s="10"/>
      <c r="UOH358" s="10"/>
      <c r="UOI358" s="10"/>
      <c r="UOJ358" s="10"/>
      <c r="UOK358" s="10"/>
      <c r="UOL358" s="10"/>
      <c r="UOM358" s="10"/>
      <c r="UON358" s="10"/>
      <c r="UOO358" s="10"/>
      <c r="UOP358" s="10"/>
      <c r="UOQ358" s="10"/>
      <c r="UOR358" s="10"/>
      <c r="UOS358" s="10"/>
      <c r="UOT358" s="10"/>
      <c r="UOU358" s="10"/>
      <c r="UOV358" s="10"/>
      <c r="UOW358" s="10"/>
      <c r="UOX358" s="10"/>
      <c r="UOY358" s="10"/>
      <c r="UOZ358" s="10"/>
      <c r="UPA358" s="10"/>
      <c r="UPB358" s="10"/>
      <c r="UPC358" s="10"/>
      <c r="UPD358" s="10"/>
      <c r="UPE358" s="10"/>
      <c r="UPF358" s="10"/>
      <c r="UPG358" s="10"/>
      <c r="UPH358" s="10"/>
      <c r="UPI358" s="10"/>
      <c r="UPJ358" s="10"/>
      <c r="UPK358" s="10"/>
      <c r="UPL358" s="10"/>
      <c r="UPM358" s="10"/>
      <c r="UPN358" s="10"/>
      <c r="UPO358" s="10"/>
      <c r="UPP358" s="10"/>
      <c r="UPQ358" s="10"/>
      <c r="UPR358" s="10"/>
      <c r="UPS358" s="10"/>
      <c r="UPT358" s="10"/>
      <c r="UPU358" s="10"/>
      <c r="UPV358" s="10"/>
      <c r="UPW358" s="10"/>
      <c r="UPX358" s="10"/>
      <c r="UPY358" s="10"/>
      <c r="UPZ358" s="10"/>
      <c r="UQA358" s="10"/>
      <c r="UQB358" s="10"/>
      <c r="UQC358" s="10"/>
      <c r="UQD358" s="10"/>
      <c r="UQE358" s="10"/>
      <c r="UQF358" s="10"/>
      <c r="UQG358" s="10"/>
      <c r="UQH358" s="10"/>
      <c r="UQI358" s="10"/>
      <c r="UQJ358" s="10"/>
      <c r="UQK358" s="10"/>
      <c r="UQL358" s="10"/>
      <c r="UQM358" s="10"/>
      <c r="UQN358" s="10"/>
      <c r="UQO358" s="10"/>
      <c r="UQP358" s="10"/>
      <c r="UQQ358" s="10"/>
      <c r="UQR358" s="10"/>
      <c r="UQS358" s="10"/>
      <c r="UQT358" s="10"/>
      <c r="UQU358" s="10"/>
      <c r="UQV358" s="10"/>
      <c r="UQW358" s="10"/>
      <c r="UQX358" s="10"/>
      <c r="UQY358" s="10"/>
      <c r="UQZ358" s="10"/>
      <c r="URA358" s="10"/>
      <c r="URB358" s="10"/>
      <c r="URC358" s="10"/>
      <c r="URD358" s="10"/>
      <c r="URE358" s="10"/>
      <c r="URF358" s="10"/>
      <c r="URG358" s="10"/>
      <c r="URH358" s="10"/>
      <c r="URI358" s="10"/>
      <c r="URJ358" s="10"/>
      <c r="URK358" s="10"/>
      <c r="URL358" s="10"/>
      <c r="URM358" s="10"/>
      <c r="URN358" s="10"/>
      <c r="URO358" s="10"/>
      <c r="URP358" s="10"/>
      <c r="URQ358" s="10"/>
      <c r="URR358" s="10"/>
      <c r="URS358" s="10"/>
      <c r="URT358" s="10"/>
      <c r="URU358" s="10"/>
      <c r="URV358" s="10"/>
      <c r="URW358" s="10"/>
      <c r="URX358" s="10"/>
      <c r="URY358" s="10"/>
      <c r="URZ358" s="10"/>
      <c r="USA358" s="10"/>
      <c r="USB358" s="10"/>
      <c r="USC358" s="10"/>
      <c r="USD358" s="10"/>
      <c r="USE358" s="10"/>
      <c r="USF358" s="10"/>
      <c r="USG358" s="10"/>
      <c r="USH358" s="10"/>
      <c r="USI358" s="10"/>
      <c r="USJ358" s="10"/>
      <c r="USK358" s="10"/>
      <c r="USL358" s="10"/>
      <c r="USM358" s="10"/>
      <c r="USN358" s="10"/>
      <c r="USO358" s="10"/>
      <c r="USP358" s="10"/>
      <c r="USQ358" s="10"/>
      <c r="USR358" s="10"/>
      <c r="USS358" s="10"/>
      <c r="UST358" s="10"/>
      <c r="USU358" s="10"/>
      <c r="USV358" s="10"/>
      <c r="USW358" s="10"/>
      <c r="USX358" s="10"/>
      <c r="USY358" s="10"/>
      <c r="USZ358" s="10"/>
      <c r="UTA358" s="10"/>
      <c r="UTB358" s="10"/>
      <c r="UTC358" s="10"/>
      <c r="UTD358" s="10"/>
      <c r="UTE358" s="10"/>
      <c r="UTF358" s="10"/>
      <c r="UTG358" s="10"/>
      <c r="UTH358" s="10"/>
      <c r="UTI358" s="10"/>
      <c r="UTJ358" s="10"/>
      <c r="UTK358" s="10"/>
      <c r="UTL358" s="10"/>
      <c r="UTM358" s="10"/>
      <c r="UTN358" s="10"/>
      <c r="UTO358" s="10"/>
      <c r="UTP358" s="10"/>
      <c r="UTQ358" s="10"/>
      <c r="UTR358" s="10"/>
      <c r="UTS358" s="10"/>
      <c r="UTT358" s="10"/>
      <c r="UTU358" s="10"/>
      <c r="UTV358" s="10"/>
      <c r="UTW358" s="10"/>
      <c r="UTX358" s="10"/>
      <c r="UTY358" s="10"/>
      <c r="UTZ358" s="10"/>
      <c r="UUA358" s="10"/>
      <c r="UUB358" s="10"/>
      <c r="UUC358" s="10"/>
      <c r="UUD358" s="10"/>
      <c r="UUE358" s="10"/>
      <c r="UUF358" s="10"/>
      <c r="UUG358" s="10"/>
      <c r="UUH358" s="10"/>
      <c r="UUI358" s="10"/>
      <c r="UUJ358" s="10"/>
      <c r="UUK358" s="10"/>
      <c r="UUL358" s="10"/>
      <c r="UUM358" s="10"/>
      <c r="UUN358" s="10"/>
      <c r="UUO358" s="10"/>
      <c r="UUP358" s="10"/>
      <c r="UUQ358" s="10"/>
      <c r="UUR358" s="10"/>
      <c r="UUS358" s="10"/>
      <c r="UUT358" s="10"/>
      <c r="UUU358" s="10"/>
      <c r="UUV358" s="10"/>
      <c r="UUW358" s="10"/>
      <c r="UUX358" s="10"/>
      <c r="UUY358" s="10"/>
      <c r="UUZ358" s="10"/>
      <c r="UVA358" s="10"/>
      <c r="UVB358" s="10"/>
      <c r="UVC358" s="10"/>
      <c r="UVD358" s="10"/>
      <c r="UVE358" s="10"/>
      <c r="UVF358" s="10"/>
      <c r="UVG358" s="10"/>
      <c r="UVH358" s="10"/>
      <c r="UVI358" s="10"/>
      <c r="UVJ358" s="10"/>
      <c r="UVK358" s="10"/>
      <c r="UVL358" s="10"/>
      <c r="UVM358" s="10"/>
      <c r="UVN358" s="10"/>
      <c r="UVO358" s="10"/>
      <c r="UVP358" s="10"/>
      <c r="UVQ358" s="10"/>
      <c r="UVR358" s="10"/>
      <c r="UVS358" s="10"/>
      <c r="UVT358" s="10"/>
      <c r="UVU358" s="10"/>
      <c r="UVV358" s="10"/>
      <c r="UVW358" s="10"/>
      <c r="UVX358" s="10"/>
      <c r="UVY358" s="10"/>
      <c r="UVZ358" s="10"/>
      <c r="UWA358" s="10"/>
      <c r="UWB358" s="10"/>
      <c r="UWC358" s="10"/>
      <c r="UWD358" s="10"/>
      <c r="UWE358" s="10"/>
      <c r="UWF358" s="10"/>
      <c r="UWG358" s="10"/>
      <c r="UWH358" s="10"/>
      <c r="UWI358" s="10"/>
      <c r="UWJ358" s="10"/>
      <c r="UWK358" s="10"/>
      <c r="UWL358" s="10"/>
      <c r="UWM358" s="10"/>
      <c r="UWN358" s="10"/>
      <c r="UWO358" s="10"/>
      <c r="UWP358" s="10"/>
      <c r="UWQ358" s="10"/>
      <c r="UWR358" s="10"/>
      <c r="UWS358" s="10"/>
      <c r="UWT358" s="10"/>
      <c r="UWU358" s="10"/>
      <c r="UWV358" s="10"/>
      <c r="UWW358" s="10"/>
      <c r="UWX358" s="10"/>
      <c r="UWY358" s="10"/>
      <c r="UWZ358" s="10"/>
      <c r="UXA358" s="10"/>
      <c r="UXB358" s="10"/>
      <c r="UXC358" s="10"/>
      <c r="UXD358" s="10"/>
      <c r="UXE358" s="10"/>
      <c r="UXF358" s="10"/>
      <c r="UXG358" s="10"/>
      <c r="UXH358" s="10"/>
      <c r="UXI358" s="10"/>
      <c r="UXJ358" s="10"/>
      <c r="UXK358" s="10"/>
      <c r="UXL358" s="10"/>
      <c r="UXM358" s="10"/>
      <c r="UXN358" s="10"/>
      <c r="UXO358" s="10"/>
      <c r="UXP358" s="10"/>
      <c r="UXQ358" s="10"/>
      <c r="UXR358" s="10"/>
      <c r="UXS358" s="10"/>
      <c r="UXT358" s="10"/>
      <c r="UXU358" s="10"/>
      <c r="UXV358" s="10"/>
      <c r="UXW358" s="10"/>
      <c r="UXX358" s="10"/>
      <c r="UXY358" s="10"/>
      <c r="UXZ358" s="10"/>
      <c r="UYA358" s="10"/>
      <c r="UYB358" s="10"/>
      <c r="UYC358" s="10"/>
      <c r="UYD358" s="10"/>
      <c r="UYE358" s="10"/>
      <c r="UYF358" s="10"/>
      <c r="UYG358" s="10"/>
      <c r="UYH358" s="10"/>
      <c r="UYI358" s="10"/>
      <c r="UYJ358" s="10"/>
      <c r="UYK358" s="10"/>
      <c r="UYL358" s="10"/>
      <c r="UYM358" s="10"/>
      <c r="UYN358" s="10"/>
      <c r="UYO358" s="10"/>
      <c r="UYP358" s="10"/>
      <c r="UYQ358" s="10"/>
      <c r="UYR358" s="10"/>
      <c r="UYS358" s="10"/>
      <c r="UYT358" s="10"/>
      <c r="UYU358" s="10"/>
      <c r="UYV358" s="10"/>
      <c r="UYW358" s="10"/>
      <c r="UYX358" s="10"/>
      <c r="UYY358" s="10"/>
      <c r="UYZ358" s="10"/>
      <c r="UZA358" s="10"/>
      <c r="UZB358" s="10"/>
      <c r="UZC358" s="10"/>
      <c r="UZD358" s="10"/>
      <c r="UZE358" s="10"/>
      <c r="UZF358" s="10"/>
      <c r="UZG358" s="10"/>
      <c r="UZH358" s="10"/>
      <c r="UZI358" s="10"/>
      <c r="UZJ358" s="10"/>
      <c r="UZK358" s="10"/>
      <c r="UZL358" s="10"/>
      <c r="UZM358" s="10"/>
      <c r="UZN358" s="10"/>
      <c r="UZO358" s="10"/>
      <c r="UZP358" s="10"/>
      <c r="UZQ358" s="10"/>
      <c r="UZR358" s="10"/>
      <c r="UZS358" s="10"/>
      <c r="UZT358" s="10"/>
      <c r="UZU358" s="10"/>
      <c r="UZV358" s="10"/>
      <c r="UZW358" s="10"/>
      <c r="UZX358" s="10"/>
      <c r="UZY358" s="10"/>
      <c r="UZZ358" s="10"/>
      <c r="VAA358" s="10"/>
      <c r="VAB358" s="10"/>
      <c r="VAC358" s="10"/>
      <c r="VAD358" s="10"/>
      <c r="VAE358" s="10"/>
      <c r="VAF358" s="10"/>
      <c r="VAG358" s="10"/>
      <c r="VAH358" s="10"/>
      <c r="VAI358" s="10"/>
      <c r="VAJ358" s="10"/>
      <c r="VAK358" s="10"/>
      <c r="VAL358" s="10"/>
      <c r="VAM358" s="10"/>
      <c r="VAN358" s="10"/>
      <c r="VAO358" s="10"/>
      <c r="VAP358" s="10"/>
      <c r="VAQ358" s="10"/>
      <c r="VAR358" s="10"/>
      <c r="VAS358" s="10"/>
      <c r="VAT358" s="10"/>
      <c r="VAU358" s="10"/>
      <c r="VAV358" s="10"/>
      <c r="VAW358" s="10"/>
      <c r="VAX358" s="10"/>
      <c r="VAY358" s="10"/>
      <c r="VAZ358" s="10"/>
      <c r="VBA358" s="10"/>
      <c r="VBB358" s="10"/>
      <c r="VBC358" s="10"/>
      <c r="VBD358" s="10"/>
      <c r="VBE358" s="10"/>
      <c r="VBF358" s="10"/>
      <c r="VBG358" s="10"/>
      <c r="VBH358" s="10"/>
      <c r="VBI358" s="10"/>
      <c r="VBJ358" s="10"/>
      <c r="VBK358" s="10"/>
      <c r="VBL358" s="10"/>
      <c r="VBM358" s="10"/>
      <c r="VBN358" s="10"/>
      <c r="VBO358" s="10"/>
      <c r="VBP358" s="10"/>
      <c r="VBQ358" s="10"/>
      <c r="VBR358" s="10"/>
      <c r="VBS358" s="10"/>
      <c r="VBT358" s="10"/>
      <c r="VBU358" s="10"/>
      <c r="VBV358" s="10"/>
      <c r="VBW358" s="10"/>
      <c r="VBX358" s="10"/>
      <c r="VBY358" s="10"/>
      <c r="VBZ358" s="10"/>
      <c r="VCA358" s="10"/>
      <c r="VCB358" s="10"/>
      <c r="VCC358" s="10"/>
      <c r="VCD358" s="10"/>
      <c r="VCE358" s="10"/>
      <c r="VCF358" s="10"/>
      <c r="VCG358" s="10"/>
      <c r="VCH358" s="10"/>
      <c r="VCI358" s="10"/>
      <c r="VCJ358" s="10"/>
      <c r="VCK358" s="10"/>
      <c r="VCL358" s="10"/>
      <c r="VCM358" s="10"/>
      <c r="VCN358" s="10"/>
      <c r="VCO358" s="10"/>
      <c r="VCP358" s="10"/>
      <c r="VCQ358" s="10"/>
      <c r="VCR358" s="10"/>
      <c r="VCS358" s="10"/>
      <c r="VCT358" s="10"/>
      <c r="VCU358" s="10"/>
      <c r="VCV358" s="10"/>
      <c r="VCW358" s="10"/>
      <c r="VCX358" s="10"/>
      <c r="VCY358" s="10"/>
      <c r="VCZ358" s="10"/>
      <c r="VDA358" s="10"/>
      <c r="VDB358" s="10"/>
      <c r="VDC358" s="10"/>
      <c r="VDD358" s="10"/>
      <c r="VDE358" s="10"/>
      <c r="VDF358" s="10"/>
      <c r="VDG358" s="10"/>
      <c r="VDH358" s="10"/>
      <c r="VDI358" s="10"/>
      <c r="VDJ358" s="10"/>
      <c r="VDK358" s="10"/>
      <c r="VDL358" s="10"/>
      <c r="VDM358" s="10"/>
      <c r="VDN358" s="10"/>
      <c r="VDO358" s="10"/>
      <c r="VDP358" s="10"/>
      <c r="VDQ358" s="10"/>
      <c r="VDR358" s="10"/>
      <c r="VDS358" s="10"/>
      <c r="VDT358" s="10"/>
      <c r="VDU358" s="10"/>
      <c r="VDV358" s="10"/>
      <c r="VDW358" s="10"/>
      <c r="VDX358" s="10"/>
      <c r="VDY358" s="10"/>
      <c r="VDZ358" s="10"/>
      <c r="VEA358" s="10"/>
      <c r="VEB358" s="10"/>
      <c r="VEC358" s="10"/>
      <c r="VED358" s="10"/>
      <c r="VEE358" s="10"/>
      <c r="VEF358" s="10"/>
      <c r="VEG358" s="10"/>
      <c r="VEH358" s="10"/>
      <c r="VEI358" s="10"/>
      <c r="VEJ358" s="10"/>
      <c r="VEK358" s="10"/>
      <c r="VEL358" s="10"/>
      <c r="VEM358" s="10"/>
      <c r="VEN358" s="10"/>
      <c r="VEO358" s="10"/>
      <c r="VEP358" s="10"/>
      <c r="VEQ358" s="10"/>
      <c r="VER358" s="10"/>
      <c r="VES358" s="10"/>
      <c r="VET358" s="10"/>
      <c r="VEU358" s="10"/>
      <c r="VEV358" s="10"/>
      <c r="VEW358" s="10"/>
      <c r="VEX358" s="10"/>
      <c r="VEY358" s="10"/>
      <c r="VEZ358" s="10"/>
      <c r="VFA358" s="10"/>
      <c r="VFB358" s="10"/>
      <c r="VFC358" s="10"/>
      <c r="VFD358" s="10"/>
      <c r="VFE358" s="10"/>
      <c r="VFF358" s="10"/>
      <c r="VFG358" s="10"/>
      <c r="VFH358" s="10"/>
      <c r="VFI358" s="10"/>
      <c r="VFJ358" s="10"/>
      <c r="VFK358" s="10"/>
      <c r="VFL358" s="10"/>
      <c r="VFM358" s="10"/>
      <c r="VFN358" s="10"/>
      <c r="VFO358" s="10"/>
      <c r="VFP358" s="10"/>
      <c r="VFQ358" s="10"/>
      <c r="VFR358" s="10"/>
      <c r="VFS358" s="10"/>
      <c r="VFT358" s="10"/>
      <c r="VFU358" s="10"/>
      <c r="VFV358" s="10"/>
      <c r="VFW358" s="10"/>
      <c r="VFX358" s="10"/>
      <c r="VFY358" s="10"/>
      <c r="VFZ358" s="10"/>
      <c r="VGA358" s="10"/>
      <c r="VGB358" s="10"/>
      <c r="VGC358" s="10"/>
      <c r="VGD358" s="10"/>
      <c r="VGE358" s="10"/>
      <c r="VGF358" s="10"/>
      <c r="VGG358" s="10"/>
      <c r="VGH358" s="10"/>
      <c r="VGI358" s="10"/>
      <c r="VGJ358" s="10"/>
      <c r="VGK358" s="10"/>
      <c r="VGL358" s="10"/>
      <c r="VGM358" s="10"/>
      <c r="VGN358" s="10"/>
      <c r="VGO358" s="10"/>
      <c r="VGP358" s="10"/>
      <c r="VGQ358" s="10"/>
      <c r="VGR358" s="10"/>
      <c r="VGS358" s="10"/>
      <c r="VGT358" s="10"/>
      <c r="VGU358" s="10"/>
      <c r="VGV358" s="10"/>
      <c r="VGW358" s="10"/>
      <c r="VGX358" s="10"/>
      <c r="VGY358" s="10"/>
      <c r="VGZ358" s="10"/>
      <c r="VHA358" s="10"/>
      <c r="VHB358" s="10"/>
      <c r="VHC358" s="10"/>
      <c r="VHD358" s="10"/>
      <c r="VHE358" s="10"/>
      <c r="VHF358" s="10"/>
      <c r="VHG358" s="10"/>
      <c r="VHH358" s="10"/>
      <c r="VHI358" s="10"/>
      <c r="VHJ358" s="10"/>
      <c r="VHK358" s="10"/>
      <c r="VHL358" s="10"/>
      <c r="VHM358" s="10"/>
      <c r="VHN358" s="10"/>
      <c r="VHO358" s="10"/>
      <c r="VHP358" s="10"/>
      <c r="VHQ358" s="10"/>
      <c r="VHR358" s="10"/>
      <c r="VHS358" s="10"/>
      <c r="VHT358" s="10"/>
      <c r="VHU358" s="10"/>
      <c r="VHV358" s="10"/>
      <c r="VHW358" s="10"/>
      <c r="VHX358" s="10"/>
      <c r="VHY358" s="10"/>
      <c r="VHZ358" s="10"/>
      <c r="VIA358" s="10"/>
      <c r="VIB358" s="10"/>
      <c r="VIC358" s="10"/>
      <c r="VID358" s="10"/>
      <c r="VIE358" s="10"/>
      <c r="VIF358" s="10"/>
      <c r="VIG358" s="10"/>
      <c r="VIH358" s="10"/>
      <c r="VII358" s="10"/>
      <c r="VIJ358" s="10"/>
      <c r="VIK358" s="10"/>
      <c r="VIL358" s="10"/>
      <c r="VIM358" s="10"/>
      <c r="VIN358" s="10"/>
      <c r="VIO358" s="10"/>
      <c r="VIP358" s="10"/>
      <c r="VIQ358" s="10"/>
      <c r="VIR358" s="10"/>
      <c r="VIS358" s="10"/>
      <c r="VIT358" s="10"/>
      <c r="VIU358" s="10"/>
      <c r="VIV358" s="10"/>
      <c r="VIW358" s="10"/>
      <c r="VIX358" s="10"/>
      <c r="VIY358" s="10"/>
      <c r="VIZ358" s="10"/>
      <c r="VJA358" s="10"/>
      <c r="VJB358" s="10"/>
      <c r="VJC358" s="10"/>
      <c r="VJD358" s="10"/>
      <c r="VJE358" s="10"/>
      <c r="VJF358" s="10"/>
      <c r="VJG358" s="10"/>
      <c r="VJH358" s="10"/>
      <c r="VJI358" s="10"/>
      <c r="VJJ358" s="10"/>
      <c r="VJK358" s="10"/>
      <c r="VJL358" s="10"/>
      <c r="VJM358" s="10"/>
      <c r="VJN358" s="10"/>
      <c r="VJO358" s="10"/>
      <c r="VJP358" s="10"/>
      <c r="VJQ358" s="10"/>
      <c r="VJR358" s="10"/>
      <c r="VJS358" s="10"/>
      <c r="VJT358" s="10"/>
      <c r="VJU358" s="10"/>
      <c r="VJV358" s="10"/>
      <c r="VJW358" s="10"/>
      <c r="VJX358" s="10"/>
      <c r="VJY358" s="10"/>
      <c r="VJZ358" s="10"/>
      <c r="VKA358" s="10"/>
      <c r="VKB358" s="10"/>
      <c r="VKC358" s="10"/>
      <c r="VKD358" s="10"/>
      <c r="VKE358" s="10"/>
      <c r="VKF358" s="10"/>
      <c r="VKG358" s="10"/>
      <c r="VKH358" s="10"/>
      <c r="VKI358" s="10"/>
      <c r="VKJ358" s="10"/>
      <c r="VKK358" s="10"/>
      <c r="VKL358" s="10"/>
      <c r="VKM358" s="10"/>
      <c r="VKN358" s="10"/>
      <c r="VKO358" s="10"/>
      <c r="VKP358" s="10"/>
      <c r="VKQ358" s="10"/>
      <c r="VKR358" s="10"/>
      <c r="VKS358" s="10"/>
      <c r="VKT358" s="10"/>
      <c r="VKU358" s="10"/>
      <c r="VKV358" s="10"/>
      <c r="VKW358" s="10"/>
      <c r="VKX358" s="10"/>
      <c r="VKY358" s="10"/>
      <c r="VKZ358" s="10"/>
      <c r="VLA358" s="10"/>
      <c r="VLB358" s="10"/>
      <c r="VLC358" s="10"/>
      <c r="VLD358" s="10"/>
      <c r="VLE358" s="10"/>
      <c r="VLF358" s="10"/>
      <c r="VLG358" s="10"/>
      <c r="VLH358" s="10"/>
      <c r="VLI358" s="10"/>
      <c r="VLJ358" s="10"/>
      <c r="VLK358" s="10"/>
      <c r="VLL358" s="10"/>
      <c r="VLM358" s="10"/>
      <c r="VLN358" s="10"/>
      <c r="VLO358" s="10"/>
      <c r="VLP358" s="10"/>
      <c r="VLQ358" s="10"/>
      <c r="VLR358" s="10"/>
      <c r="VLS358" s="10"/>
      <c r="VLT358" s="10"/>
      <c r="VLU358" s="10"/>
      <c r="VLV358" s="10"/>
      <c r="VLW358" s="10"/>
      <c r="VLX358" s="10"/>
      <c r="VLY358" s="10"/>
      <c r="VLZ358" s="10"/>
      <c r="VMA358" s="10"/>
      <c r="VMB358" s="10"/>
      <c r="VMC358" s="10"/>
      <c r="VMD358" s="10"/>
      <c r="VME358" s="10"/>
      <c r="VMF358" s="10"/>
      <c r="VMG358" s="10"/>
      <c r="VMH358" s="10"/>
      <c r="VMI358" s="10"/>
      <c r="VMJ358" s="10"/>
      <c r="VMK358" s="10"/>
      <c r="VML358" s="10"/>
      <c r="VMM358" s="10"/>
      <c r="VMN358" s="10"/>
      <c r="VMO358" s="10"/>
      <c r="VMP358" s="10"/>
      <c r="VMQ358" s="10"/>
      <c r="VMR358" s="10"/>
      <c r="VMS358" s="10"/>
      <c r="VMT358" s="10"/>
      <c r="VMU358" s="10"/>
      <c r="VMV358" s="10"/>
      <c r="VMW358" s="10"/>
      <c r="VMX358" s="10"/>
      <c r="VMY358" s="10"/>
      <c r="VMZ358" s="10"/>
      <c r="VNA358" s="10"/>
      <c r="VNB358" s="10"/>
      <c r="VNC358" s="10"/>
      <c r="VND358" s="10"/>
      <c r="VNE358" s="10"/>
      <c r="VNF358" s="10"/>
      <c r="VNG358" s="10"/>
      <c r="VNH358" s="10"/>
      <c r="VNI358" s="10"/>
      <c r="VNJ358" s="10"/>
      <c r="VNK358" s="10"/>
      <c r="VNL358" s="10"/>
      <c r="VNM358" s="10"/>
      <c r="VNN358" s="10"/>
      <c r="VNO358" s="10"/>
      <c r="VNP358" s="10"/>
      <c r="VNQ358" s="10"/>
      <c r="VNR358" s="10"/>
      <c r="VNS358" s="10"/>
      <c r="VNT358" s="10"/>
      <c r="VNU358" s="10"/>
      <c r="VNV358" s="10"/>
      <c r="VNW358" s="10"/>
      <c r="VNX358" s="10"/>
      <c r="VNY358" s="10"/>
      <c r="VNZ358" s="10"/>
      <c r="VOA358" s="10"/>
      <c r="VOB358" s="10"/>
      <c r="VOC358" s="10"/>
      <c r="VOD358" s="10"/>
      <c r="VOE358" s="10"/>
      <c r="VOF358" s="10"/>
      <c r="VOG358" s="10"/>
      <c r="VOH358" s="10"/>
      <c r="VOI358" s="10"/>
      <c r="VOJ358" s="10"/>
      <c r="VOK358" s="10"/>
      <c r="VOL358" s="10"/>
      <c r="VOM358" s="10"/>
      <c r="VON358" s="10"/>
      <c r="VOO358" s="10"/>
      <c r="VOP358" s="10"/>
      <c r="VOQ358" s="10"/>
      <c r="VOR358" s="10"/>
      <c r="VOS358" s="10"/>
      <c r="VOT358" s="10"/>
      <c r="VOU358" s="10"/>
      <c r="VOV358" s="10"/>
      <c r="VOW358" s="10"/>
      <c r="VOX358" s="10"/>
      <c r="VOY358" s="10"/>
      <c r="VOZ358" s="10"/>
      <c r="VPA358" s="10"/>
      <c r="VPB358" s="10"/>
      <c r="VPC358" s="10"/>
      <c r="VPD358" s="10"/>
      <c r="VPE358" s="10"/>
      <c r="VPF358" s="10"/>
      <c r="VPG358" s="10"/>
      <c r="VPH358" s="10"/>
      <c r="VPI358" s="10"/>
      <c r="VPJ358" s="10"/>
      <c r="VPK358" s="10"/>
      <c r="VPL358" s="10"/>
      <c r="VPM358" s="10"/>
      <c r="VPN358" s="10"/>
      <c r="VPO358" s="10"/>
      <c r="VPP358" s="10"/>
      <c r="VPQ358" s="10"/>
      <c r="VPR358" s="10"/>
      <c r="VPS358" s="10"/>
      <c r="VPT358" s="10"/>
      <c r="VPU358" s="10"/>
      <c r="VPV358" s="10"/>
      <c r="VPW358" s="10"/>
      <c r="VPX358" s="10"/>
      <c r="VPY358" s="10"/>
      <c r="VPZ358" s="10"/>
      <c r="VQA358" s="10"/>
      <c r="VQB358" s="10"/>
      <c r="VQC358" s="10"/>
      <c r="VQD358" s="10"/>
      <c r="VQE358" s="10"/>
      <c r="VQF358" s="10"/>
      <c r="VQG358" s="10"/>
      <c r="VQH358" s="10"/>
      <c r="VQI358" s="10"/>
      <c r="VQJ358" s="10"/>
      <c r="VQK358" s="10"/>
      <c r="VQL358" s="10"/>
      <c r="VQM358" s="10"/>
      <c r="VQN358" s="10"/>
      <c r="VQO358" s="10"/>
      <c r="VQP358" s="10"/>
      <c r="VQQ358" s="10"/>
      <c r="VQR358" s="10"/>
      <c r="VQS358" s="10"/>
      <c r="VQT358" s="10"/>
      <c r="VQU358" s="10"/>
      <c r="VQV358" s="10"/>
      <c r="VQW358" s="10"/>
      <c r="VQX358" s="10"/>
      <c r="VQY358" s="10"/>
      <c r="VQZ358" s="10"/>
      <c r="VRA358" s="10"/>
      <c r="VRB358" s="10"/>
      <c r="VRC358" s="10"/>
      <c r="VRD358" s="10"/>
      <c r="VRE358" s="10"/>
      <c r="VRF358" s="10"/>
      <c r="VRG358" s="10"/>
      <c r="VRH358" s="10"/>
      <c r="VRI358" s="10"/>
      <c r="VRJ358" s="10"/>
      <c r="VRK358" s="10"/>
      <c r="VRL358" s="10"/>
      <c r="VRM358" s="10"/>
      <c r="VRN358" s="10"/>
      <c r="VRO358" s="10"/>
      <c r="VRP358" s="10"/>
      <c r="VRQ358" s="10"/>
      <c r="VRR358" s="10"/>
      <c r="VRS358" s="10"/>
      <c r="VRT358" s="10"/>
      <c r="VRU358" s="10"/>
      <c r="VRV358" s="10"/>
      <c r="VRW358" s="10"/>
      <c r="VRX358" s="10"/>
      <c r="VRY358" s="10"/>
      <c r="VRZ358" s="10"/>
      <c r="VSA358" s="10"/>
      <c r="VSB358" s="10"/>
      <c r="VSC358" s="10"/>
      <c r="VSD358" s="10"/>
      <c r="VSE358" s="10"/>
      <c r="VSF358" s="10"/>
      <c r="VSG358" s="10"/>
      <c r="VSH358" s="10"/>
      <c r="VSI358" s="10"/>
      <c r="VSJ358" s="10"/>
      <c r="VSK358" s="10"/>
      <c r="VSL358" s="10"/>
      <c r="VSM358" s="10"/>
      <c r="VSN358" s="10"/>
      <c r="VSO358" s="10"/>
      <c r="VSP358" s="10"/>
      <c r="VSQ358" s="10"/>
      <c r="VSR358" s="10"/>
      <c r="VSS358" s="10"/>
      <c r="VST358" s="10"/>
      <c r="VSU358" s="10"/>
      <c r="VSV358" s="10"/>
      <c r="VSW358" s="10"/>
      <c r="VSX358" s="10"/>
      <c r="VSY358" s="10"/>
      <c r="VSZ358" s="10"/>
      <c r="VTA358" s="10"/>
      <c r="VTB358" s="10"/>
      <c r="VTC358" s="10"/>
      <c r="VTD358" s="10"/>
      <c r="VTE358" s="10"/>
      <c r="VTF358" s="10"/>
      <c r="VTG358" s="10"/>
      <c r="VTH358" s="10"/>
      <c r="VTI358" s="10"/>
      <c r="VTJ358" s="10"/>
      <c r="VTK358" s="10"/>
      <c r="VTL358" s="10"/>
      <c r="VTM358" s="10"/>
      <c r="VTN358" s="10"/>
      <c r="VTO358" s="10"/>
      <c r="VTP358" s="10"/>
      <c r="VTQ358" s="10"/>
      <c r="VTR358" s="10"/>
      <c r="VTS358" s="10"/>
      <c r="VTT358" s="10"/>
      <c r="VTU358" s="10"/>
      <c r="VTV358" s="10"/>
      <c r="VTW358" s="10"/>
      <c r="VTX358" s="10"/>
      <c r="VTY358" s="10"/>
      <c r="VTZ358" s="10"/>
      <c r="VUA358" s="10"/>
      <c r="VUB358" s="10"/>
      <c r="VUC358" s="10"/>
      <c r="VUD358" s="10"/>
      <c r="VUE358" s="10"/>
      <c r="VUF358" s="10"/>
      <c r="VUG358" s="10"/>
      <c r="VUH358" s="10"/>
      <c r="VUI358" s="10"/>
      <c r="VUJ358" s="10"/>
      <c r="VUK358" s="10"/>
      <c r="VUL358" s="10"/>
      <c r="VUM358" s="10"/>
      <c r="VUN358" s="10"/>
      <c r="VUO358" s="10"/>
      <c r="VUP358" s="10"/>
      <c r="VUQ358" s="10"/>
      <c r="VUR358" s="10"/>
      <c r="VUS358" s="10"/>
      <c r="VUT358" s="10"/>
      <c r="VUU358" s="10"/>
      <c r="VUV358" s="10"/>
      <c r="VUW358" s="10"/>
      <c r="VUX358" s="10"/>
      <c r="VUY358" s="10"/>
      <c r="VUZ358" s="10"/>
      <c r="VVA358" s="10"/>
      <c r="VVB358" s="10"/>
      <c r="VVC358" s="10"/>
      <c r="VVD358" s="10"/>
      <c r="VVE358" s="10"/>
      <c r="VVF358" s="10"/>
      <c r="VVG358" s="10"/>
      <c r="VVH358" s="10"/>
      <c r="VVI358" s="10"/>
      <c r="VVJ358" s="10"/>
      <c r="VVK358" s="10"/>
      <c r="VVL358" s="10"/>
      <c r="VVM358" s="10"/>
      <c r="VVN358" s="10"/>
      <c r="VVO358" s="10"/>
      <c r="VVP358" s="10"/>
      <c r="VVQ358" s="10"/>
      <c r="VVR358" s="10"/>
      <c r="VVS358" s="10"/>
      <c r="VVT358" s="10"/>
      <c r="VVU358" s="10"/>
      <c r="VVV358" s="10"/>
      <c r="VVW358" s="10"/>
      <c r="VVX358" s="10"/>
      <c r="VVY358" s="10"/>
      <c r="VVZ358" s="10"/>
      <c r="VWA358" s="10"/>
      <c r="VWB358" s="10"/>
      <c r="VWC358" s="10"/>
      <c r="VWD358" s="10"/>
      <c r="VWE358" s="10"/>
      <c r="VWF358" s="10"/>
      <c r="VWG358" s="10"/>
      <c r="VWH358" s="10"/>
      <c r="VWI358" s="10"/>
      <c r="VWJ358" s="10"/>
      <c r="VWK358" s="10"/>
      <c r="VWL358" s="10"/>
      <c r="VWM358" s="10"/>
      <c r="VWN358" s="10"/>
      <c r="VWO358" s="10"/>
      <c r="VWP358" s="10"/>
      <c r="VWQ358" s="10"/>
      <c r="VWR358" s="10"/>
      <c r="VWS358" s="10"/>
      <c r="VWT358" s="10"/>
      <c r="VWU358" s="10"/>
      <c r="VWV358" s="10"/>
      <c r="VWW358" s="10"/>
      <c r="VWX358" s="10"/>
      <c r="VWY358" s="10"/>
      <c r="VWZ358" s="10"/>
      <c r="VXA358" s="10"/>
      <c r="VXB358" s="10"/>
      <c r="VXC358" s="10"/>
      <c r="VXD358" s="10"/>
      <c r="VXE358" s="10"/>
      <c r="VXF358" s="10"/>
      <c r="VXG358" s="10"/>
      <c r="VXH358" s="10"/>
      <c r="VXI358" s="10"/>
      <c r="VXJ358" s="10"/>
      <c r="VXK358" s="10"/>
      <c r="VXL358" s="10"/>
      <c r="VXM358" s="10"/>
      <c r="VXN358" s="10"/>
      <c r="VXO358" s="10"/>
      <c r="VXP358" s="10"/>
      <c r="VXQ358" s="10"/>
      <c r="VXR358" s="10"/>
      <c r="VXS358" s="10"/>
      <c r="VXT358" s="10"/>
      <c r="VXU358" s="10"/>
      <c r="VXV358" s="10"/>
      <c r="VXW358" s="10"/>
      <c r="VXX358" s="10"/>
      <c r="VXY358" s="10"/>
      <c r="VXZ358" s="10"/>
      <c r="VYA358" s="10"/>
      <c r="VYB358" s="10"/>
      <c r="VYC358" s="10"/>
      <c r="VYD358" s="10"/>
      <c r="VYE358" s="10"/>
      <c r="VYF358" s="10"/>
      <c r="VYG358" s="10"/>
      <c r="VYH358" s="10"/>
      <c r="VYI358" s="10"/>
      <c r="VYJ358" s="10"/>
      <c r="VYK358" s="10"/>
      <c r="VYL358" s="10"/>
      <c r="VYM358" s="10"/>
      <c r="VYN358" s="10"/>
      <c r="VYO358" s="10"/>
      <c r="VYP358" s="10"/>
      <c r="VYQ358" s="10"/>
      <c r="VYR358" s="10"/>
      <c r="VYS358" s="10"/>
      <c r="VYT358" s="10"/>
      <c r="VYU358" s="10"/>
      <c r="VYV358" s="10"/>
      <c r="VYW358" s="10"/>
      <c r="VYX358" s="10"/>
      <c r="VYY358" s="10"/>
      <c r="VYZ358" s="10"/>
      <c r="VZA358" s="10"/>
      <c r="VZB358" s="10"/>
      <c r="VZC358" s="10"/>
      <c r="VZD358" s="10"/>
      <c r="VZE358" s="10"/>
      <c r="VZF358" s="10"/>
      <c r="VZG358" s="10"/>
      <c r="VZH358" s="10"/>
      <c r="VZI358" s="10"/>
      <c r="VZJ358" s="10"/>
      <c r="VZK358" s="10"/>
      <c r="VZL358" s="10"/>
      <c r="VZM358" s="10"/>
      <c r="VZN358" s="10"/>
      <c r="VZO358" s="10"/>
      <c r="VZP358" s="10"/>
      <c r="VZQ358" s="10"/>
      <c r="VZR358" s="10"/>
      <c r="VZS358" s="10"/>
      <c r="VZT358" s="10"/>
      <c r="VZU358" s="10"/>
      <c r="VZV358" s="10"/>
      <c r="VZW358" s="10"/>
      <c r="VZX358" s="10"/>
      <c r="VZY358" s="10"/>
      <c r="VZZ358" s="10"/>
      <c r="WAA358" s="10"/>
      <c r="WAB358" s="10"/>
      <c r="WAC358" s="10"/>
      <c r="WAD358" s="10"/>
      <c r="WAE358" s="10"/>
      <c r="WAF358" s="10"/>
      <c r="WAG358" s="10"/>
      <c r="WAH358" s="10"/>
      <c r="WAI358" s="10"/>
      <c r="WAJ358" s="10"/>
      <c r="WAK358" s="10"/>
      <c r="WAL358" s="10"/>
      <c r="WAM358" s="10"/>
      <c r="WAN358" s="10"/>
      <c r="WAO358" s="10"/>
      <c r="WAP358" s="10"/>
      <c r="WAQ358" s="10"/>
      <c r="WAR358" s="10"/>
      <c r="WAS358" s="10"/>
      <c r="WAT358" s="10"/>
      <c r="WAU358" s="10"/>
      <c r="WAV358" s="10"/>
      <c r="WAW358" s="10"/>
      <c r="WAX358" s="10"/>
      <c r="WAY358" s="10"/>
      <c r="WAZ358" s="10"/>
      <c r="WBA358" s="10"/>
      <c r="WBB358" s="10"/>
      <c r="WBC358" s="10"/>
      <c r="WBD358" s="10"/>
      <c r="WBE358" s="10"/>
      <c r="WBF358" s="10"/>
      <c r="WBG358" s="10"/>
      <c r="WBH358" s="10"/>
      <c r="WBI358" s="10"/>
      <c r="WBJ358" s="10"/>
      <c r="WBK358" s="10"/>
      <c r="WBL358" s="10"/>
      <c r="WBM358" s="10"/>
      <c r="WBN358" s="10"/>
      <c r="WBO358" s="10"/>
      <c r="WBP358" s="10"/>
      <c r="WBQ358" s="10"/>
      <c r="WBR358" s="10"/>
      <c r="WBS358" s="10"/>
      <c r="WBT358" s="10"/>
      <c r="WBU358" s="10"/>
      <c r="WBV358" s="10"/>
      <c r="WBW358" s="10"/>
      <c r="WBX358" s="10"/>
      <c r="WBY358" s="10"/>
      <c r="WBZ358" s="10"/>
      <c r="WCA358" s="10"/>
      <c r="WCB358" s="10"/>
      <c r="WCC358" s="10"/>
      <c r="WCD358" s="10"/>
      <c r="WCE358" s="10"/>
      <c r="WCF358" s="10"/>
      <c r="WCG358" s="10"/>
      <c r="WCH358" s="10"/>
      <c r="WCI358" s="10"/>
      <c r="WCJ358" s="10"/>
      <c r="WCK358" s="10"/>
      <c r="WCL358" s="10"/>
      <c r="WCM358" s="10"/>
      <c r="WCN358" s="10"/>
      <c r="WCO358" s="10"/>
      <c r="WCP358" s="10"/>
      <c r="WCQ358" s="10"/>
      <c r="WCR358" s="10"/>
      <c r="WCS358" s="10"/>
      <c r="WCT358" s="10"/>
      <c r="WCU358" s="10"/>
      <c r="WCV358" s="10"/>
      <c r="WCW358" s="10"/>
      <c r="WCX358" s="10"/>
      <c r="WCY358" s="10"/>
      <c r="WCZ358" s="10"/>
      <c r="WDA358" s="10"/>
      <c r="WDB358" s="10"/>
      <c r="WDC358" s="10"/>
      <c r="WDD358" s="10"/>
      <c r="WDE358" s="10"/>
      <c r="WDF358" s="10"/>
      <c r="WDG358" s="10"/>
      <c r="WDH358" s="10"/>
      <c r="WDI358" s="10"/>
      <c r="WDJ358" s="10"/>
      <c r="WDK358" s="10"/>
      <c r="WDL358" s="10"/>
      <c r="WDM358" s="10"/>
      <c r="WDN358" s="10"/>
      <c r="WDO358" s="10"/>
      <c r="WDP358" s="10"/>
      <c r="WDQ358" s="10"/>
      <c r="WDR358" s="10"/>
      <c r="WDS358" s="10"/>
      <c r="WDT358" s="10"/>
      <c r="WDU358" s="10"/>
      <c r="WDV358" s="10"/>
      <c r="WDW358" s="10"/>
      <c r="WDX358" s="10"/>
      <c r="WDY358" s="10"/>
      <c r="WDZ358" s="10"/>
      <c r="WEA358" s="10"/>
      <c r="WEB358" s="10"/>
      <c r="WEC358" s="10"/>
      <c r="WED358" s="10"/>
      <c r="WEE358" s="10"/>
      <c r="WEF358" s="10"/>
      <c r="WEG358" s="10"/>
      <c r="WEH358" s="10"/>
      <c r="WEI358" s="10"/>
      <c r="WEJ358" s="10"/>
      <c r="WEK358" s="10"/>
      <c r="WEL358" s="10"/>
      <c r="WEM358" s="10"/>
      <c r="WEN358" s="10"/>
      <c r="WEO358" s="10"/>
      <c r="WEP358" s="10"/>
      <c r="WEQ358" s="10"/>
      <c r="WER358" s="10"/>
      <c r="WES358" s="10"/>
      <c r="WET358" s="10"/>
      <c r="WEU358" s="10"/>
      <c r="WEV358" s="10"/>
      <c r="WEW358" s="10"/>
      <c r="WEX358" s="10"/>
      <c r="WEY358" s="10"/>
      <c r="WEZ358" s="10"/>
      <c r="WFA358" s="10"/>
      <c r="WFB358" s="10"/>
      <c r="WFC358" s="10"/>
      <c r="WFD358" s="10"/>
      <c r="WFE358" s="10"/>
      <c r="WFF358" s="10"/>
      <c r="WFG358" s="10"/>
      <c r="WFH358" s="10"/>
      <c r="WFI358" s="10"/>
      <c r="WFJ358" s="10"/>
      <c r="WFK358" s="10"/>
      <c r="WFL358" s="10"/>
      <c r="WFM358" s="10"/>
      <c r="WFN358" s="10"/>
      <c r="WFO358" s="10"/>
      <c r="WFP358" s="10"/>
      <c r="WFQ358" s="10"/>
      <c r="WFR358" s="10"/>
      <c r="WFS358" s="10"/>
      <c r="WFT358" s="10"/>
      <c r="WFU358" s="10"/>
      <c r="WFV358" s="10"/>
      <c r="WFW358" s="10"/>
      <c r="WFX358" s="10"/>
      <c r="WFY358" s="10"/>
      <c r="WFZ358" s="10"/>
      <c r="WGA358" s="10"/>
      <c r="WGB358" s="10"/>
      <c r="WGC358" s="10"/>
      <c r="WGD358" s="10"/>
      <c r="WGE358" s="10"/>
      <c r="WGF358" s="10"/>
      <c r="WGG358" s="10"/>
      <c r="WGH358" s="10"/>
      <c r="WGI358" s="10"/>
      <c r="WGJ358" s="10"/>
      <c r="WGK358" s="10"/>
      <c r="WGL358" s="10"/>
      <c r="WGM358" s="10"/>
      <c r="WGN358" s="10"/>
      <c r="WGO358" s="10"/>
      <c r="WGP358" s="10"/>
      <c r="WGQ358" s="10"/>
      <c r="WGR358" s="10"/>
      <c r="WGS358" s="10"/>
      <c r="WGT358" s="10"/>
      <c r="WGU358" s="10"/>
      <c r="WGV358" s="10"/>
      <c r="WGW358" s="10"/>
      <c r="WGX358" s="10"/>
      <c r="WGY358" s="10"/>
      <c r="WGZ358" s="10"/>
      <c r="WHA358" s="10"/>
      <c r="WHB358" s="10"/>
      <c r="WHC358" s="10"/>
      <c r="WHD358" s="10"/>
      <c r="WHE358" s="10"/>
      <c r="WHF358" s="10"/>
      <c r="WHG358" s="10"/>
      <c r="WHH358" s="10"/>
      <c r="WHI358" s="10"/>
      <c r="WHJ358" s="10"/>
      <c r="WHK358" s="10"/>
      <c r="WHL358" s="10"/>
      <c r="WHM358" s="10"/>
      <c r="WHN358" s="10"/>
      <c r="WHO358" s="10"/>
      <c r="WHP358" s="10"/>
      <c r="WHQ358" s="10"/>
      <c r="WHR358" s="10"/>
      <c r="WHS358" s="10"/>
      <c r="WHT358" s="10"/>
      <c r="WHU358" s="10"/>
      <c r="WHV358" s="10"/>
      <c r="WHW358" s="10"/>
      <c r="WHX358" s="10"/>
      <c r="WHY358" s="10"/>
      <c r="WHZ358" s="10"/>
      <c r="WIA358" s="10"/>
      <c r="WIB358" s="10"/>
      <c r="WIC358" s="10"/>
      <c r="WID358" s="10"/>
      <c r="WIE358" s="10"/>
      <c r="WIF358" s="10"/>
      <c r="WIG358" s="10"/>
      <c r="WIH358" s="10"/>
      <c r="WII358" s="10"/>
      <c r="WIJ358" s="10"/>
      <c r="WIK358" s="10"/>
      <c r="WIL358" s="10"/>
      <c r="WIM358" s="10"/>
      <c r="WIN358" s="10"/>
      <c r="WIO358" s="10"/>
      <c r="WIP358" s="10"/>
      <c r="WIQ358" s="10"/>
      <c r="WIR358" s="10"/>
      <c r="WIS358" s="10"/>
      <c r="WIT358" s="10"/>
      <c r="WIU358" s="10"/>
      <c r="WIV358" s="10"/>
      <c r="WIW358" s="10"/>
      <c r="WIX358" s="10"/>
      <c r="WIY358" s="10"/>
      <c r="WIZ358" s="10"/>
      <c r="WJA358" s="10"/>
      <c r="WJB358" s="10"/>
      <c r="WJC358" s="10"/>
      <c r="WJD358" s="10"/>
      <c r="WJE358" s="10"/>
      <c r="WJF358" s="10"/>
      <c r="WJG358" s="10"/>
      <c r="WJH358" s="10"/>
      <c r="WJI358" s="10"/>
      <c r="WJJ358" s="10"/>
      <c r="WJK358" s="10"/>
      <c r="WJL358" s="10"/>
      <c r="WJM358" s="10"/>
      <c r="WJN358" s="10"/>
      <c r="WJO358" s="10"/>
      <c r="WJP358" s="10"/>
      <c r="WJQ358" s="10"/>
      <c r="WJR358" s="10"/>
      <c r="WJS358" s="10"/>
      <c r="WJT358" s="10"/>
      <c r="WJU358" s="10"/>
      <c r="WJV358" s="10"/>
      <c r="WJW358" s="10"/>
      <c r="WJX358" s="10"/>
      <c r="WJY358" s="10"/>
      <c r="WJZ358" s="10"/>
      <c r="WKA358" s="10"/>
      <c r="WKB358" s="10"/>
      <c r="WKC358" s="10"/>
      <c r="WKD358" s="10"/>
      <c r="WKE358" s="10"/>
      <c r="WKF358" s="10"/>
      <c r="WKG358" s="10"/>
      <c r="WKH358" s="10"/>
      <c r="WKI358" s="10"/>
      <c r="WKJ358" s="10"/>
      <c r="WKK358" s="10"/>
      <c r="WKL358" s="10"/>
      <c r="WKM358" s="10"/>
      <c r="WKN358" s="10"/>
      <c r="WKO358" s="10"/>
      <c r="WKP358" s="10"/>
      <c r="WKQ358" s="10"/>
      <c r="WKR358" s="10"/>
      <c r="WKS358" s="10"/>
      <c r="WKT358" s="10"/>
      <c r="WKU358" s="10"/>
      <c r="WKV358" s="10"/>
      <c r="WKW358" s="10"/>
      <c r="WKX358" s="10"/>
      <c r="WKY358" s="10"/>
      <c r="WKZ358" s="10"/>
      <c r="WLA358" s="10"/>
      <c r="WLB358" s="10"/>
      <c r="WLC358" s="10"/>
      <c r="WLD358" s="10"/>
      <c r="WLE358" s="10"/>
      <c r="WLF358" s="10"/>
      <c r="WLG358" s="10"/>
      <c r="WLH358" s="10"/>
      <c r="WLI358" s="10"/>
      <c r="WLJ358" s="10"/>
      <c r="WLK358" s="10"/>
      <c r="WLL358" s="10"/>
      <c r="WLM358" s="10"/>
      <c r="WLN358" s="10"/>
      <c r="WLO358" s="10"/>
      <c r="WLP358" s="10"/>
      <c r="WLQ358" s="10"/>
      <c r="WLR358" s="10"/>
      <c r="WLS358" s="10"/>
      <c r="WLT358" s="10"/>
      <c r="WLU358" s="10"/>
      <c r="WLV358" s="10"/>
      <c r="WLW358" s="10"/>
      <c r="WLX358" s="10"/>
      <c r="WLY358" s="10"/>
      <c r="WLZ358" s="10"/>
      <c r="WMA358" s="10"/>
      <c r="WMB358" s="10"/>
      <c r="WMC358" s="10"/>
      <c r="WMD358" s="10"/>
      <c r="WME358" s="10"/>
      <c r="WMF358" s="10"/>
      <c r="WMG358" s="10"/>
      <c r="WMH358" s="10"/>
      <c r="WMI358" s="10"/>
      <c r="WMJ358" s="10"/>
      <c r="WMK358" s="10"/>
      <c r="WML358" s="10"/>
      <c r="WMM358" s="10"/>
      <c r="WMN358" s="10"/>
      <c r="WMO358" s="10"/>
      <c r="WMP358" s="10"/>
      <c r="WMQ358" s="10"/>
      <c r="WMR358" s="10"/>
      <c r="WMS358" s="10"/>
      <c r="WMT358" s="10"/>
      <c r="WMU358" s="10"/>
      <c r="WMV358" s="10"/>
      <c r="WMW358" s="10"/>
      <c r="WMX358" s="10"/>
      <c r="WMY358" s="10"/>
      <c r="WMZ358" s="10"/>
      <c r="WNA358" s="10"/>
      <c r="WNB358" s="10"/>
      <c r="WNC358" s="10"/>
      <c r="WND358" s="10"/>
      <c r="WNE358" s="10"/>
      <c r="WNF358" s="10"/>
      <c r="WNG358" s="10"/>
      <c r="WNH358" s="10"/>
      <c r="WNI358" s="10"/>
      <c r="WNJ358" s="10"/>
      <c r="WNK358" s="10"/>
      <c r="WNL358" s="10"/>
      <c r="WNM358" s="10"/>
      <c r="WNN358" s="10"/>
      <c r="WNO358" s="10"/>
      <c r="WNP358" s="10"/>
      <c r="WNQ358" s="10"/>
      <c r="WNR358" s="10"/>
      <c r="WNS358" s="10"/>
      <c r="WNT358" s="10"/>
      <c r="WNU358" s="10"/>
      <c r="WNV358" s="10"/>
      <c r="WNW358" s="10"/>
      <c r="WNX358" s="10"/>
      <c r="WNY358" s="10"/>
      <c r="WNZ358" s="10"/>
      <c r="WOA358" s="10"/>
      <c r="WOB358" s="10"/>
      <c r="WOC358" s="10"/>
      <c r="WOD358" s="10"/>
      <c r="WOE358" s="10"/>
      <c r="WOF358" s="10"/>
      <c r="WOG358" s="10"/>
      <c r="WOH358" s="10"/>
      <c r="WOI358" s="10"/>
      <c r="WOJ358" s="10"/>
      <c r="WOK358" s="10"/>
      <c r="WOL358" s="10"/>
      <c r="WOM358" s="10"/>
      <c r="WON358" s="10"/>
      <c r="WOO358" s="10"/>
      <c r="WOP358" s="10"/>
      <c r="WOQ358" s="10"/>
      <c r="WOR358" s="10"/>
      <c r="WOS358" s="10"/>
      <c r="WOT358" s="10"/>
      <c r="WOU358" s="10"/>
      <c r="WOV358" s="10"/>
      <c r="WOW358" s="10"/>
      <c r="WOX358" s="10"/>
      <c r="WOY358" s="10"/>
      <c r="WOZ358" s="10"/>
      <c r="WPA358" s="10"/>
      <c r="WPB358" s="10"/>
      <c r="WPC358" s="10"/>
      <c r="WPD358" s="10"/>
      <c r="WPE358" s="10"/>
      <c r="WPF358" s="10"/>
      <c r="WPG358" s="10"/>
      <c r="WPH358" s="10"/>
      <c r="WPI358" s="10"/>
      <c r="WPJ358" s="10"/>
      <c r="WPK358" s="10"/>
      <c r="WPL358" s="10"/>
      <c r="WPM358" s="10"/>
      <c r="WPN358" s="10"/>
      <c r="WPO358" s="10"/>
      <c r="WPP358" s="10"/>
      <c r="WPQ358" s="10"/>
      <c r="WPR358" s="10"/>
      <c r="WPS358" s="10"/>
      <c r="WPT358" s="10"/>
      <c r="WPU358" s="10"/>
      <c r="WPV358" s="10"/>
      <c r="WPW358" s="10"/>
      <c r="WPX358" s="10"/>
      <c r="WPY358" s="10"/>
      <c r="WPZ358" s="10"/>
      <c r="WQA358" s="10"/>
      <c r="WQB358" s="10"/>
      <c r="WQC358" s="10"/>
      <c r="WQD358" s="10"/>
      <c r="WQE358" s="10"/>
      <c r="WQF358" s="10"/>
      <c r="WQG358" s="10"/>
      <c r="WQH358" s="10"/>
      <c r="WQI358" s="10"/>
      <c r="WQJ358" s="10"/>
      <c r="WQK358" s="10"/>
      <c r="WQL358" s="10"/>
      <c r="WQM358" s="10"/>
      <c r="WQN358" s="10"/>
      <c r="WQO358" s="10"/>
      <c r="WQP358" s="10"/>
      <c r="WQQ358" s="10"/>
      <c r="WQR358" s="10"/>
      <c r="WQS358" s="10"/>
      <c r="WQT358" s="10"/>
      <c r="WQU358" s="10"/>
      <c r="WQV358" s="10"/>
      <c r="WQW358" s="10"/>
      <c r="WQX358" s="10"/>
      <c r="WQY358" s="10"/>
      <c r="WQZ358" s="10"/>
      <c r="WRA358" s="10"/>
      <c r="WRB358" s="10"/>
      <c r="WRC358" s="10"/>
      <c r="WRD358" s="10"/>
      <c r="WRE358" s="10"/>
      <c r="WRF358" s="10"/>
      <c r="WRG358" s="10"/>
      <c r="WRH358" s="10"/>
      <c r="WRI358" s="10"/>
      <c r="WRJ358" s="10"/>
      <c r="WRK358" s="10"/>
      <c r="WRL358" s="10"/>
      <c r="WRM358" s="10"/>
      <c r="WRN358" s="10"/>
      <c r="WRO358" s="10"/>
      <c r="WRP358" s="10"/>
      <c r="WRQ358" s="10"/>
      <c r="WRR358" s="10"/>
      <c r="WRS358" s="10"/>
      <c r="WRT358" s="10"/>
      <c r="WRU358" s="10"/>
      <c r="WRV358" s="10"/>
      <c r="WRW358" s="10"/>
      <c r="WRX358" s="10"/>
      <c r="WRY358" s="10"/>
      <c r="WRZ358" s="10"/>
      <c r="WSA358" s="10"/>
      <c r="WSB358" s="10"/>
      <c r="WSC358" s="10"/>
      <c r="WSD358" s="10"/>
      <c r="WSE358" s="10"/>
      <c r="WSF358" s="10"/>
      <c r="WSG358" s="10"/>
      <c r="WSH358" s="10"/>
      <c r="WSI358" s="10"/>
      <c r="WSJ358" s="10"/>
      <c r="WSK358" s="10"/>
      <c r="WSL358" s="10"/>
      <c r="WSM358" s="10"/>
      <c r="WSN358" s="10"/>
      <c r="WSO358" s="10"/>
      <c r="WSP358" s="10"/>
      <c r="WSQ358" s="10"/>
      <c r="WSR358" s="10"/>
      <c r="WSS358" s="10"/>
      <c r="WST358" s="10"/>
      <c r="WSU358" s="10"/>
      <c r="WSV358" s="10"/>
      <c r="WSW358" s="10"/>
      <c r="WSX358" s="10"/>
      <c r="WSY358" s="10"/>
      <c r="WSZ358" s="10"/>
      <c r="WTA358" s="10"/>
      <c r="WTB358" s="10"/>
      <c r="WTC358" s="10"/>
      <c r="WTD358" s="10"/>
      <c r="WTE358" s="10"/>
      <c r="WTF358" s="10"/>
      <c r="WTG358" s="10"/>
      <c r="WTH358" s="10"/>
      <c r="WTI358" s="10"/>
      <c r="WTJ358" s="10"/>
      <c r="WTK358" s="10"/>
      <c r="WTL358" s="10"/>
      <c r="WTM358" s="10"/>
      <c r="WTN358" s="10"/>
      <c r="WTO358" s="10"/>
      <c r="WTP358" s="10"/>
      <c r="WTQ358" s="10"/>
      <c r="WTR358" s="10"/>
      <c r="WTS358" s="10"/>
      <c r="WTT358" s="10"/>
      <c r="WTU358" s="10"/>
      <c r="WTV358" s="10"/>
      <c r="WTW358" s="10"/>
      <c r="WTX358" s="10"/>
      <c r="WTY358" s="10"/>
      <c r="WTZ358" s="10"/>
      <c r="WUA358" s="10"/>
      <c r="WUB358" s="10"/>
      <c r="WUC358" s="10"/>
      <c r="WUD358" s="10"/>
      <c r="WUE358" s="10"/>
      <c r="WUF358" s="10"/>
      <c r="WUG358" s="10"/>
      <c r="WUH358" s="10"/>
      <c r="WUI358" s="10"/>
      <c r="WUJ358" s="10"/>
      <c r="WUK358" s="10"/>
      <c r="WUL358" s="10"/>
      <c r="WUM358" s="10"/>
      <c r="WUN358" s="10"/>
      <c r="WUO358" s="10"/>
      <c r="WUP358" s="10"/>
      <c r="WUQ358" s="10"/>
      <c r="WUR358" s="10"/>
      <c r="WUS358" s="10"/>
      <c r="WUT358" s="10"/>
      <c r="WUU358" s="10"/>
      <c r="WUV358" s="10"/>
      <c r="WUW358" s="10"/>
      <c r="WUX358" s="10"/>
      <c r="WUY358" s="10"/>
      <c r="WUZ358" s="10"/>
      <c r="WVA358" s="10"/>
      <c r="WVB358" s="10"/>
      <c r="WVC358" s="10"/>
      <c r="WVD358" s="10"/>
      <c r="WVE358" s="10"/>
      <c r="WVF358" s="10"/>
      <c r="WVG358" s="10"/>
      <c r="WVH358" s="10"/>
      <c r="WVI358" s="10"/>
      <c r="WVJ358" s="10"/>
      <c r="WVK358" s="10"/>
      <c r="WVL358" s="10"/>
      <c r="WVM358" s="10"/>
      <c r="WVN358" s="10"/>
      <c r="WVO358" s="10"/>
      <c r="WVP358" s="10"/>
      <c r="WVQ358" s="10"/>
      <c r="WVR358" s="10"/>
      <c r="WVS358" s="10"/>
      <c r="WVT358" s="10"/>
      <c r="WVU358" s="10"/>
      <c r="WVV358" s="10"/>
      <c r="WVW358" s="10"/>
      <c r="WVX358" s="10"/>
      <c r="WVY358" s="10"/>
      <c r="WVZ358" s="10"/>
      <c r="WWA358" s="10"/>
      <c r="WWB358" s="10"/>
      <c r="WWC358" s="10"/>
      <c r="WWD358" s="10"/>
      <c r="WWE358" s="10"/>
      <c r="WWF358" s="10"/>
      <c r="WWG358" s="10"/>
      <c r="WWH358" s="10"/>
      <c r="WWI358" s="10"/>
      <c r="WWJ358" s="10"/>
      <c r="WWK358" s="10"/>
      <c r="WWL358" s="10"/>
      <c r="WWM358" s="10"/>
      <c r="WWN358" s="10"/>
      <c r="WWO358" s="10"/>
      <c r="WWP358" s="10"/>
      <c r="WWQ358" s="10"/>
      <c r="WWR358" s="10"/>
      <c r="WWS358" s="10"/>
      <c r="WWT358" s="10"/>
      <c r="WWU358" s="10"/>
      <c r="WWV358" s="10"/>
      <c r="WWW358" s="10"/>
      <c r="WWX358" s="10"/>
      <c r="WWY358" s="10"/>
      <c r="WWZ358" s="10"/>
      <c r="WXA358" s="10"/>
      <c r="WXB358" s="10"/>
      <c r="WXC358" s="10"/>
      <c r="WXD358" s="10"/>
      <c r="WXE358" s="10"/>
      <c r="WXF358" s="10"/>
      <c r="WXG358" s="10"/>
      <c r="WXH358" s="10"/>
      <c r="WXI358" s="10"/>
      <c r="WXJ358" s="10"/>
      <c r="WXK358" s="10"/>
      <c r="WXL358" s="10"/>
      <c r="WXM358" s="10"/>
      <c r="WXN358" s="10"/>
      <c r="WXO358" s="10"/>
      <c r="WXP358" s="10"/>
      <c r="WXQ358" s="10"/>
      <c r="WXR358" s="10"/>
      <c r="WXS358" s="10"/>
      <c r="WXT358" s="10"/>
      <c r="WXU358" s="10"/>
      <c r="WXV358" s="10"/>
      <c r="WXW358" s="10"/>
      <c r="WXX358" s="10"/>
      <c r="WXY358" s="10"/>
      <c r="WXZ358" s="10"/>
      <c r="WYA358" s="10"/>
      <c r="WYB358" s="10"/>
      <c r="WYC358" s="10"/>
      <c r="WYD358" s="10"/>
      <c r="WYE358" s="10"/>
      <c r="WYF358" s="10"/>
      <c r="WYG358" s="10"/>
      <c r="WYH358" s="10"/>
      <c r="WYI358" s="10"/>
      <c r="WYJ358" s="10"/>
      <c r="WYK358" s="10"/>
      <c r="WYL358" s="10"/>
      <c r="WYM358" s="10"/>
      <c r="WYN358" s="10"/>
      <c r="WYO358" s="10"/>
      <c r="WYP358" s="10"/>
      <c r="WYQ358" s="10"/>
      <c r="WYR358" s="10"/>
      <c r="WYS358" s="10"/>
      <c r="WYT358" s="10"/>
      <c r="WYU358" s="10"/>
      <c r="WYV358" s="10"/>
      <c r="WYW358" s="10"/>
      <c r="WYX358" s="10"/>
      <c r="WYY358" s="10"/>
      <c r="WYZ358" s="10"/>
      <c r="WZA358" s="10"/>
      <c r="WZB358" s="10"/>
      <c r="WZC358" s="10"/>
      <c r="WZD358" s="10"/>
      <c r="WZE358" s="10"/>
      <c r="WZF358" s="10"/>
      <c r="WZG358" s="10"/>
      <c r="WZH358" s="10"/>
      <c r="WZI358" s="10"/>
      <c r="WZJ358" s="10"/>
      <c r="WZK358" s="10"/>
      <c r="WZL358" s="10"/>
      <c r="WZM358" s="10"/>
      <c r="WZN358" s="10"/>
      <c r="WZO358" s="10"/>
      <c r="WZP358" s="10"/>
      <c r="WZQ358" s="10"/>
      <c r="WZR358" s="10"/>
      <c r="WZS358" s="10"/>
      <c r="WZT358" s="10"/>
      <c r="WZU358" s="10"/>
      <c r="WZV358" s="10"/>
      <c r="WZW358" s="10"/>
      <c r="WZX358" s="10"/>
      <c r="WZY358" s="10"/>
      <c r="WZZ358" s="10"/>
      <c r="XAA358" s="10"/>
      <c r="XAB358" s="10"/>
      <c r="XAC358" s="10"/>
      <c r="XAD358" s="10"/>
      <c r="XAE358" s="10"/>
      <c r="XAF358" s="10"/>
      <c r="XAG358" s="10"/>
      <c r="XAH358" s="10"/>
      <c r="XAI358" s="10"/>
      <c r="XAJ358" s="10"/>
      <c r="XAK358" s="10"/>
      <c r="XAL358" s="10"/>
      <c r="XAM358" s="10"/>
      <c r="XAN358" s="10"/>
      <c r="XAO358" s="10"/>
      <c r="XAP358" s="10"/>
      <c r="XAQ358" s="10"/>
      <c r="XAR358" s="10"/>
      <c r="XAS358" s="10"/>
      <c r="XAT358" s="10"/>
      <c r="XAU358" s="10"/>
      <c r="XAV358" s="10"/>
      <c r="XAW358" s="10"/>
      <c r="XAX358" s="10"/>
      <c r="XAY358" s="10"/>
      <c r="XAZ358" s="10"/>
      <c r="XBA358" s="10"/>
      <c r="XBB358" s="10"/>
      <c r="XBC358" s="10"/>
      <c r="XBD358" s="10"/>
      <c r="XBE358" s="10"/>
      <c r="XBF358" s="10"/>
      <c r="XBG358" s="10"/>
      <c r="XBH358" s="10"/>
      <c r="XBI358" s="10"/>
      <c r="XBJ358" s="10"/>
      <c r="XBK358" s="10"/>
      <c r="XBL358" s="10"/>
      <c r="XBM358" s="10"/>
      <c r="XBN358" s="10"/>
      <c r="XBO358" s="10"/>
      <c r="XBP358" s="10"/>
      <c r="XBQ358" s="10"/>
      <c r="XBR358" s="10"/>
      <c r="XBS358" s="10"/>
      <c r="XBT358" s="10"/>
      <c r="XBU358" s="10"/>
      <c r="XBV358" s="10"/>
      <c r="XBW358" s="10"/>
      <c r="XBX358" s="10"/>
      <c r="XBY358" s="10"/>
      <c r="XBZ358" s="10"/>
      <c r="XCA358" s="10"/>
      <c r="XCB358" s="10"/>
      <c r="XCC358" s="10"/>
      <c r="XCD358" s="10"/>
      <c r="XCE358" s="10"/>
      <c r="XCF358" s="10"/>
      <c r="XCG358" s="10"/>
      <c r="XCH358" s="10"/>
      <c r="XCI358" s="10"/>
      <c r="XCJ358" s="10"/>
      <c r="XCK358" s="10"/>
      <c r="XCL358" s="10"/>
      <c r="XCM358" s="10"/>
      <c r="XCN358" s="10"/>
      <c r="XCO358" s="10"/>
      <c r="XCP358" s="10"/>
      <c r="XCQ358" s="10"/>
      <c r="XCR358" s="10"/>
      <c r="XCS358" s="10"/>
      <c r="XCT358" s="10"/>
      <c r="XCU358" s="10"/>
      <c r="XCV358" s="10"/>
      <c r="XCW358" s="10"/>
      <c r="XCX358" s="10"/>
      <c r="XCY358" s="10"/>
      <c r="XCZ358" s="10"/>
      <c r="XDA358" s="10"/>
      <c r="XDB358" s="10"/>
      <c r="XDC358" s="10"/>
      <c r="XDD358" s="10"/>
      <c r="XDE358" s="10"/>
      <c r="XDF358" s="10"/>
      <c r="XDG358" s="10"/>
      <c r="XDH358" s="10"/>
      <c r="XDI358" s="10"/>
      <c r="XDJ358" s="10"/>
      <c r="XDK358" s="10"/>
      <c r="XDL358" s="10"/>
      <c r="XDM358" s="10"/>
      <c r="XDN358" s="10"/>
      <c r="XDO358" s="10"/>
      <c r="XDP358" s="10"/>
      <c r="XDQ358" s="10"/>
      <c r="XDR358" s="10"/>
      <c r="XDS358" s="10"/>
      <c r="XDT358" s="10"/>
      <c r="XDU358" s="10"/>
      <c r="XDV358" s="10"/>
      <c r="XDW358" s="10"/>
      <c r="XDX358" s="10"/>
      <c r="XDY358" s="10"/>
      <c r="XDZ358" s="10"/>
      <c r="XEA358" s="10"/>
      <c r="XEB358" s="10"/>
      <c r="XEC358" s="10"/>
      <c r="XED358" s="10"/>
      <c r="XEE358" s="10"/>
      <c r="XEF358" s="10"/>
      <c r="XEG358" s="10"/>
      <c r="XEH358" s="10"/>
      <c r="XEI358" s="10"/>
      <c r="XEJ358" s="10"/>
      <c r="XEK358" s="10"/>
      <c r="XEL358" s="10"/>
      <c r="XEM358" s="10"/>
      <c r="XEN358" s="10"/>
      <c r="XEO358" s="10"/>
      <c r="XEP358" s="10"/>
      <c r="XEQ358" s="10"/>
      <c r="XER358" s="10"/>
      <c r="XES358" s="10"/>
      <c r="XET358" s="10"/>
      <c r="XEU358" s="10"/>
      <c r="XEV358" s="10"/>
      <c r="XEW358" s="10"/>
      <c r="XEX358" s="10"/>
      <c r="XEY358" s="10"/>
      <c r="XEZ358" s="10"/>
      <c r="XFA358" s="10"/>
      <c r="XFB358" s="10"/>
    </row>
    <row r="359" spans="1:16382" ht="13" customHeight="1">
      <c r="A359" s="142" t="s">
        <v>77</v>
      </c>
      <c r="B359" s="143" t="s">
        <v>28</v>
      </c>
      <c r="C359" s="144" t="s">
        <v>17</v>
      </c>
      <c r="D359" s="145">
        <v>8</v>
      </c>
      <c r="E359" s="15"/>
      <c r="F359" s="15"/>
      <c r="G359" s="15" t="s">
        <v>559</v>
      </c>
      <c r="H359" s="15" t="s">
        <v>559</v>
      </c>
      <c r="I359" s="15" t="s">
        <v>559</v>
      </c>
      <c r="J359" s="15" t="str">
        <f>IFERROR(VLOOKUP($A359,'Men Race 7'!$A:$E,4,0),"")</f>
        <v/>
      </c>
      <c r="K359" s="15"/>
      <c r="L359" s="13" t="str">
        <f>IFERROR(SUM(SMALL(D359:K359,{1,2,3,4})),"")</f>
        <v/>
      </c>
      <c r="M359" s="82">
        <f>COUNT(D359:K359)</f>
        <v>1</v>
      </c>
      <c r="N359" s="10" t="str">
        <f>RIGHT(A359,LEN(A359)-FIND(" ",A359))</f>
        <v xml:space="preserve">Andrews </v>
      </c>
      <c r="O359" s="10" t="str">
        <f>LEFT(A359,FIND(" ",A359)-1)</f>
        <v>Isaac</v>
      </c>
      <c r="P359" s="82"/>
      <c r="Q359" s="244">
        <f>IFERROR(IF(D359=0,"",1-(D359-1)/(MAX(D:D)-1)),0)</f>
        <v>0.93965517241379315</v>
      </c>
      <c r="R359" s="244" t="str">
        <f>IFERROR(IF(E359=0,"",1-(E359-1)/(MAX(E:E)-1)),0)</f>
        <v/>
      </c>
      <c r="S359" s="244" t="str">
        <f>IFERROR(IF(F359=0,"",1-(F359-1)/(MAX(F:F)-1)),0)</f>
        <v/>
      </c>
      <c r="T359" s="244">
        <f>IFERROR(IF(G359=0,"",1-(G359-1)/(MAX(G:G)-1)),0)</f>
        <v>0</v>
      </c>
      <c r="U359" s="244">
        <f>IFERROR(IF(H359=0,"",1-(H359-1)/(MAX(H:H)-1)),0)</f>
        <v>0</v>
      </c>
      <c r="V359" s="244">
        <f>IFERROR(IF(I359=0,"",1-(I359-1)/(MAX(I:I)-1)),0)</f>
        <v>0</v>
      </c>
      <c r="W359" s="244">
        <f>IFERROR(IF(J359=0,"",1-(J359-1)/(MAX(J:J)-1)),0)</f>
        <v>0</v>
      </c>
      <c r="X359" s="244" t="str">
        <f>IFERROR(IF(K359=0,"",1-(K359-1)/(MAX(K:K)-1)),0)</f>
        <v/>
      </c>
      <c r="Y359" s="20">
        <f>IF(M359&gt;3,SUM(LARGE(Q359:X359,{1,2,3,4})),0)</f>
        <v>0</v>
      </c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51"/>
      <c r="AU359" s="51"/>
      <c r="AV359" s="51"/>
      <c r="AW359" s="51"/>
      <c r="AX359" s="51"/>
      <c r="AY359" s="51"/>
      <c r="AZ359" s="51"/>
      <c r="BA359" s="51"/>
      <c r="BB359" s="51"/>
      <c r="BC359" s="51"/>
      <c r="BD359" s="51"/>
      <c r="BE359" s="51"/>
      <c r="BF359" s="51"/>
      <c r="BG359" s="51"/>
      <c r="BH359" s="51"/>
      <c r="BI359" s="51"/>
      <c r="BJ359" s="51"/>
      <c r="BK359" s="51"/>
      <c r="BL359" s="51"/>
      <c r="BM359" s="51"/>
      <c r="BN359" s="51"/>
      <c r="BO359" s="51"/>
      <c r="BP359" s="51"/>
      <c r="BQ359" s="51"/>
      <c r="BR359" s="51"/>
      <c r="BS359" s="51"/>
      <c r="BT359" s="51"/>
      <c r="BU359" s="51"/>
      <c r="BV359" s="51"/>
      <c r="BW359" s="51"/>
      <c r="BX359" s="51"/>
      <c r="BY359" s="51"/>
      <c r="BZ359" s="51"/>
      <c r="CA359" s="51"/>
      <c r="CB359" s="51"/>
      <c r="CC359" s="51"/>
      <c r="CD359" s="51"/>
      <c r="CE359" s="51"/>
      <c r="CF359" s="51"/>
      <c r="CG359" s="51"/>
      <c r="CH359" s="51"/>
      <c r="CI359" s="51"/>
      <c r="CJ359" s="51"/>
      <c r="CK359" s="51"/>
      <c r="CL359" s="51"/>
      <c r="CM359" s="51"/>
      <c r="CN359" s="51"/>
      <c r="CO359" s="51"/>
      <c r="CP359" s="51"/>
      <c r="CQ359" s="51"/>
      <c r="CR359" s="51"/>
      <c r="CS359" s="51"/>
      <c r="CT359" s="51"/>
      <c r="CU359" s="51"/>
      <c r="CV359" s="51"/>
      <c r="CW359" s="51"/>
      <c r="CX359" s="51"/>
      <c r="CY359" s="51"/>
      <c r="CZ359" s="51"/>
      <c r="DA359" s="51"/>
      <c r="DB359" s="51"/>
      <c r="DC359" s="51"/>
      <c r="DD359" s="51"/>
      <c r="DE359" s="51"/>
      <c r="DF359" s="51"/>
      <c r="DG359" s="51"/>
      <c r="DH359" s="51"/>
      <c r="DI359" s="51"/>
      <c r="DJ359" s="51"/>
      <c r="DK359" s="51"/>
      <c r="DL359" s="51"/>
      <c r="DM359" s="51"/>
      <c r="DN359" s="51"/>
      <c r="DO359" s="51"/>
      <c r="DP359" s="51"/>
      <c r="DQ359" s="51"/>
      <c r="DR359" s="51"/>
      <c r="DS359" s="51"/>
      <c r="DT359" s="51"/>
      <c r="DU359" s="51"/>
      <c r="DV359" s="51"/>
      <c r="DW359" s="51"/>
      <c r="DX359" s="51"/>
      <c r="DY359" s="51"/>
      <c r="DZ359" s="51"/>
      <c r="EA359" s="51"/>
      <c r="EB359" s="51"/>
      <c r="EC359" s="51"/>
      <c r="ED359" s="51"/>
      <c r="EE359" s="51"/>
      <c r="EF359" s="51"/>
      <c r="EG359" s="51"/>
      <c r="EH359" s="51"/>
      <c r="EI359" s="51"/>
      <c r="EJ359" s="51"/>
      <c r="EK359" s="51"/>
      <c r="EL359" s="51"/>
      <c r="EM359" s="51"/>
      <c r="EN359" s="51"/>
      <c r="EO359" s="51"/>
      <c r="EP359" s="51"/>
      <c r="EQ359" s="51"/>
      <c r="ER359" s="51"/>
      <c r="ES359" s="51"/>
      <c r="ET359" s="51"/>
      <c r="EU359" s="51"/>
      <c r="EV359" s="51"/>
      <c r="EW359" s="51"/>
      <c r="EX359" s="51"/>
      <c r="EY359" s="51"/>
      <c r="EZ359" s="51"/>
      <c r="FA359" s="51"/>
      <c r="FB359" s="51"/>
      <c r="FC359" s="51"/>
      <c r="FD359" s="51"/>
      <c r="FE359" s="51"/>
      <c r="FF359" s="51"/>
      <c r="FG359" s="51"/>
      <c r="FH359" s="51"/>
      <c r="FI359" s="51"/>
      <c r="FJ359" s="51"/>
      <c r="FK359" s="51"/>
      <c r="FL359" s="51"/>
      <c r="FM359" s="51"/>
      <c r="FN359" s="51"/>
      <c r="FO359" s="51"/>
      <c r="FP359" s="51"/>
      <c r="FQ359" s="51"/>
      <c r="FR359" s="51"/>
      <c r="FS359" s="51"/>
      <c r="FT359" s="51"/>
      <c r="FU359" s="51"/>
      <c r="FV359" s="51"/>
      <c r="FW359" s="51"/>
      <c r="FX359" s="51"/>
      <c r="FY359" s="51"/>
      <c r="FZ359" s="51"/>
      <c r="GA359" s="51"/>
      <c r="GB359" s="51"/>
      <c r="GC359" s="51"/>
      <c r="GD359" s="51"/>
      <c r="GE359" s="51"/>
      <c r="GF359" s="51"/>
      <c r="GG359" s="51"/>
      <c r="GH359" s="51"/>
      <c r="GI359" s="51"/>
      <c r="GJ359" s="51"/>
      <c r="GK359" s="51"/>
      <c r="GL359" s="51"/>
      <c r="GM359" s="51"/>
      <c r="GN359" s="51"/>
      <c r="GO359" s="51"/>
      <c r="GP359" s="51"/>
      <c r="GQ359" s="51"/>
      <c r="GR359" s="51"/>
      <c r="GS359" s="51"/>
      <c r="GT359" s="51"/>
      <c r="GU359" s="51"/>
      <c r="GV359" s="51"/>
      <c r="GW359" s="51"/>
      <c r="GX359" s="51"/>
      <c r="GY359" s="51"/>
      <c r="GZ359" s="51"/>
      <c r="HA359" s="51"/>
      <c r="HB359" s="51"/>
      <c r="HC359" s="51"/>
      <c r="HD359" s="51"/>
      <c r="HE359" s="51"/>
      <c r="HF359" s="51"/>
      <c r="HG359" s="51"/>
      <c r="HH359" s="51"/>
      <c r="HI359" s="51"/>
      <c r="HJ359" s="51"/>
      <c r="HK359" s="51"/>
      <c r="HL359" s="51"/>
      <c r="HM359" s="51"/>
      <c r="HN359" s="51"/>
      <c r="HO359" s="51"/>
      <c r="HP359" s="51"/>
      <c r="HQ359" s="51"/>
      <c r="HR359" s="51"/>
      <c r="HS359" s="51"/>
      <c r="HT359" s="51"/>
      <c r="HU359" s="51"/>
      <c r="HV359" s="51"/>
      <c r="HW359" s="51"/>
      <c r="HX359" s="51"/>
      <c r="HY359" s="51"/>
      <c r="HZ359" s="51"/>
      <c r="IA359" s="51"/>
      <c r="IB359" s="51"/>
      <c r="IC359" s="51"/>
      <c r="ID359" s="51"/>
      <c r="IE359" s="51"/>
      <c r="IF359" s="51"/>
      <c r="IG359" s="51"/>
      <c r="IH359" s="51"/>
      <c r="II359" s="51"/>
      <c r="IJ359" s="51"/>
      <c r="IK359" s="51"/>
      <c r="IL359" s="51"/>
      <c r="IM359" s="51"/>
      <c r="IN359" s="51"/>
      <c r="IO359" s="51"/>
      <c r="IP359" s="51"/>
      <c r="IQ359" s="51"/>
      <c r="IR359" s="51"/>
      <c r="IS359" s="51"/>
      <c r="IT359" s="51"/>
      <c r="IU359" s="51"/>
      <c r="IV359" s="51"/>
      <c r="IW359" s="51"/>
      <c r="IX359" s="51"/>
      <c r="IY359" s="51"/>
      <c r="IZ359" s="51"/>
      <c r="JA359" s="51"/>
      <c r="JB359" s="51"/>
      <c r="JC359" s="51"/>
      <c r="JD359" s="51"/>
      <c r="JE359" s="51"/>
      <c r="JF359" s="51"/>
      <c r="JG359" s="51"/>
      <c r="JH359" s="51"/>
      <c r="JI359" s="51"/>
      <c r="JJ359" s="51"/>
      <c r="JK359" s="51"/>
      <c r="JL359" s="51"/>
      <c r="JM359" s="51"/>
      <c r="JN359" s="51"/>
      <c r="JO359" s="51"/>
      <c r="JP359" s="51"/>
      <c r="JQ359" s="51"/>
      <c r="JR359" s="51"/>
      <c r="JS359" s="51"/>
      <c r="JT359" s="51"/>
      <c r="JU359" s="51"/>
      <c r="JV359" s="51"/>
      <c r="JW359" s="51"/>
      <c r="JX359" s="51"/>
      <c r="JY359" s="51"/>
      <c r="JZ359" s="51"/>
      <c r="KA359" s="51"/>
      <c r="KB359" s="51"/>
      <c r="KC359" s="51"/>
      <c r="KD359" s="51"/>
      <c r="KE359" s="51"/>
      <c r="KF359" s="51"/>
      <c r="KG359" s="51"/>
      <c r="KH359" s="51"/>
      <c r="KI359" s="51"/>
      <c r="KJ359" s="51"/>
      <c r="KK359" s="51"/>
      <c r="KL359" s="51"/>
      <c r="KM359" s="51"/>
      <c r="KN359" s="51"/>
      <c r="KO359" s="51"/>
      <c r="KP359" s="51"/>
      <c r="KQ359" s="51"/>
      <c r="KR359" s="51"/>
      <c r="KS359" s="51"/>
      <c r="KT359" s="51"/>
      <c r="KU359" s="51"/>
      <c r="KV359" s="51"/>
      <c r="KW359" s="51"/>
      <c r="KX359" s="51"/>
      <c r="KY359" s="51"/>
      <c r="KZ359" s="51"/>
      <c r="LA359" s="51"/>
      <c r="LB359" s="51"/>
      <c r="LC359" s="51"/>
      <c r="LD359" s="51"/>
      <c r="LE359" s="51"/>
      <c r="LF359" s="51"/>
      <c r="LG359" s="51"/>
      <c r="LH359" s="51"/>
      <c r="LI359" s="51"/>
      <c r="LJ359" s="51"/>
      <c r="LK359" s="51"/>
      <c r="LL359" s="51"/>
      <c r="LM359" s="51"/>
      <c r="LN359" s="51"/>
      <c r="LO359" s="51"/>
      <c r="LP359" s="51"/>
      <c r="LQ359" s="51"/>
      <c r="LR359" s="51"/>
      <c r="LS359" s="51"/>
      <c r="LT359" s="51"/>
      <c r="LU359" s="51"/>
      <c r="LV359" s="51"/>
      <c r="LW359" s="51"/>
      <c r="LX359" s="51"/>
      <c r="LY359" s="51"/>
      <c r="LZ359" s="51"/>
      <c r="MA359" s="51"/>
      <c r="MB359" s="51"/>
      <c r="MC359" s="51"/>
      <c r="MD359" s="51"/>
      <c r="ME359" s="51"/>
      <c r="MF359" s="51"/>
      <c r="MG359" s="51"/>
      <c r="MH359" s="51"/>
      <c r="MI359" s="51"/>
      <c r="MJ359" s="51"/>
      <c r="MK359" s="51"/>
      <c r="ML359" s="51"/>
      <c r="MM359" s="51"/>
      <c r="MN359" s="51"/>
      <c r="MO359" s="51"/>
      <c r="MP359" s="51"/>
      <c r="MQ359" s="51"/>
      <c r="MR359" s="51"/>
      <c r="MS359" s="51"/>
      <c r="MT359" s="51"/>
      <c r="MU359" s="51"/>
      <c r="MV359" s="51"/>
      <c r="MW359" s="51"/>
      <c r="MX359" s="51"/>
      <c r="MY359" s="51"/>
      <c r="MZ359" s="51"/>
      <c r="NA359" s="51"/>
      <c r="NB359" s="51"/>
      <c r="NC359" s="51"/>
      <c r="ND359" s="51"/>
      <c r="NE359" s="51"/>
      <c r="NF359" s="51"/>
      <c r="NG359" s="51"/>
      <c r="NH359" s="51"/>
      <c r="NI359" s="51"/>
      <c r="NJ359" s="51"/>
      <c r="NK359" s="51"/>
      <c r="NL359" s="51"/>
      <c r="NM359" s="51"/>
      <c r="NN359" s="51"/>
      <c r="NO359" s="51"/>
      <c r="NP359" s="51"/>
      <c r="NQ359" s="51"/>
      <c r="NR359" s="51"/>
      <c r="NS359" s="51"/>
      <c r="NT359" s="51"/>
      <c r="NU359" s="51"/>
      <c r="NV359" s="51"/>
      <c r="NW359" s="51"/>
      <c r="NX359" s="51"/>
      <c r="NY359" s="51"/>
      <c r="NZ359" s="51"/>
      <c r="OA359" s="51"/>
      <c r="OB359" s="51"/>
      <c r="OC359" s="51"/>
      <c r="OD359" s="51"/>
      <c r="OE359" s="51"/>
      <c r="OF359" s="51"/>
      <c r="OG359" s="51"/>
      <c r="OH359" s="51"/>
      <c r="OI359" s="51"/>
      <c r="OJ359" s="51"/>
      <c r="OK359" s="51"/>
      <c r="OL359" s="51"/>
      <c r="OM359" s="51"/>
      <c r="ON359" s="51"/>
      <c r="OO359" s="51"/>
      <c r="OP359" s="51"/>
      <c r="OQ359" s="51"/>
      <c r="OR359" s="51"/>
      <c r="OS359" s="51"/>
      <c r="OT359" s="51"/>
      <c r="OU359" s="51"/>
      <c r="OV359" s="51"/>
      <c r="OW359" s="51"/>
      <c r="OX359" s="51"/>
      <c r="OY359" s="51"/>
      <c r="OZ359" s="51"/>
      <c r="PA359" s="51"/>
      <c r="PB359" s="51"/>
      <c r="PC359" s="51"/>
      <c r="PD359" s="51"/>
      <c r="PE359" s="51"/>
      <c r="PF359" s="51"/>
      <c r="PG359" s="51"/>
      <c r="PH359" s="51"/>
      <c r="PI359" s="51"/>
      <c r="PJ359" s="51"/>
      <c r="PK359" s="51"/>
      <c r="PL359" s="51"/>
      <c r="PM359" s="51"/>
      <c r="PN359" s="51"/>
      <c r="PO359" s="51"/>
      <c r="PP359" s="51"/>
      <c r="PQ359" s="51"/>
      <c r="PR359" s="51"/>
      <c r="PS359" s="51"/>
      <c r="PT359" s="51"/>
      <c r="PU359" s="51"/>
      <c r="PV359" s="51"/>
      <c r="PW359" s="51"/>
      <c r="PX359" s="51"/>
      <c r="PY359" s="51"/>
      <c r="PZ359" s="51"/>
      <c r="QA359" s="51"/>
      <c r="QB359" s="51"/>
      <c r="QC359" s="51"/>
      <c r="QD359" s="51"/>
      <c r="QE359" s="51"/>
      <c r="QF359" s="51"/>
      <c r="QG359" s="51"/>
      <c r="QH359" s="51"/>
      <c r="QI359" s="51"/>
      <c r="QJ359" s="51"/>
      <c r="QK359" s="51"/>
      <c r="QL359" s="51"/>
      <c r="QM359" s="51"/>
      <c r="QN359" s="51"/>
      <c r="QO359" s="51"/>
      <c r="QP359" s="51"/>
      <c r="QQ359" s="51"/>
      <c r="QR359" s="51"/>
      <c r="QS359" s="51"/>
      <c r="QT359" s="51"/>
      <c r="QU359" s="51"/>
      <c r="QV359" s="51"/>
      <c r="QW359" s="51"/>
      <c r="QX359" s="51"/>
      <c r="QY359" s="51"/>
      <c r="QZ359" s="51"/>
      <c r="RA359" s="51"/>
      <c r="RB359" s="51"/>
      <c r="RC359" s="51"/>
      <c r="RD359" s="51"/>
      <c r="RE359" s="51"/>
      <c r="RF359" s="51"/>
      <c r="RG359" s="51"/>
      <c r="RH359" s="51"/>
      <c r="RI359" s="51"/>
      <c r="RJ359" s="51"/>
      <c r="RK359" s="51"/>
      <c r="RL359" s="51"/>
      <c r="RM359" s="51"/>
      <c r="RN359" s="51"/>
      <c r="RO359" s="51"/>
      <c r="RP359" s="51"/>
      <c r="RQ359" s="51"/>
      <c r="RR359" s="51"/>
      <c r="RS359" s="51"/>
      <c r="RT359" s="51"/>
      <c r="RU359" s="51"/>
      <c r="RV359" s="51"/>
      <c r="RW359" s="51"/>
      <c r="RX359" s="51"/>
      <c r="RY359" s="51"/>
      <c r="RZ359" s="51"/>
      <c r="SA359" s="51"/>
      <c r="SB359" s="51"/>
      <c r="SC359" s="51"/>
      <c r="SD359" s="51"/>
      <c r="SE359" s="51"/>
      <c r="SF359" s="51"/>
      <c r="SG359" s="51"/>
      <c r="SH359" s="51"/>
      <c r="SI359" s="51"/>
      <c r="SJ359" s="51"/>
      <c r="SK359" s="51"/>
      <c r="SL359" s="51"/>
      <c r="SM359" s="51"/>
      <c r="SN359" s="51"/>
      <c r="SO359" s="51"/>
      <c r="SP359" s="51"/>
      <c r="SQ359" s="51"/>
      <c r="SR359" s="51"/>
      <c r="SS359" s="51"/>
      <c r="ST359" s="51"/>
      <c r="SU359" s="51"/>
      <c r="SV359" s="51"/>
      <c r="SW359" s="51"/>
      <c r="SX359" s="51"/>
      <c r="SY359" s="51"/>
      <c r="SZ359" s="51"/>
      <c r="TA359" s="51"/>
      <c r="TB359" s="51"/>
      <c r="TC359" s="51"/>
      <c r="TD359" s="51"/>
      <c r="TE359" s="51"/>
      <c r="TF359" s="51"/>
      <c r="TG359" s="51"/>
      <c r="TH359" s="51"/>
      <c r="TI359" s="51"/>
      <c r="TJ359" s="51"/>
      <c r="TK359" s="51"/>
      <c r="TL359" s="51"/>
      <c r="TM359" s="51"/>
      <c r="TN359" s="51"/>
      <c r="TO359" s="51"/>
      <c r="TP359" s="51"/>
      <c r="TQ359" s="51"/>
      <c r="TR359" s="51"/>
      <c r="TS359" s="51"/>
      <c r="TT359" s="51"/>
      <c r="TU359" s="51"/>
      <c r="TV359" s="51"/>
      <c r="TW359" s="51"/>
      <c r="TX359" s="51"/>
      <c r="TY359" s="51"/>
      <c r="TZ359" s="51"/>
      <c r="UA359" s="51"/>
      <c r="UB359" s="51"/>
      <c r="UC359" s="51"/>
      <c r="UD359" s="51"/>
      <c r="UE359" s="51"/>
      <c r="UF359" s="51"/>
      <c r="UG359" s="51"/>
      <c r="UH359" s="51"/>
      <c r="UI359" s="51"/>
      <c r="UJ359" s="51"/>
      <c r="UK359" s="51"/>
      <c r="UL359" s="51"/>
      <c r="UM359" s="51"/>
      <c r="UN359" s="51"/>
      <c r="UO359" s="51"/>
      <c r="UP359" s="51"/>
      <c r="UQ359" s="51"/>
      <c r="UR359" s="51"/>
      <c r="US359" s="51"/>
      <c r="UT359" s="51"/>
      <c r="UU359" s="51"/>
      <c r="UV359" s="51"/>
      <c r="UW359" s="51"/>
      <c r="UX359" s="51"/>
      <c r="UY359" s="51"/>
      <c r="UZ359" s="51"/>
      <c r="VA359" s="51"/>
      <c r="VB359" s="51"/>
      <c r="VC359" s="51"/>
      <c r="VD359" s="51"/>
      <c r="VE359" s="51"/>
      <c r="VF359" s="51"/>
      <c r="VG359" s="51"/>
      <c r="VH359" s="51"/>
      <c r="VI359" s="51"/>
      <c r="VJ359" s="51"/>
      <c r="VK359" s="51"/>
      <c r="VL359" s="51"/>
      <c r="VM359" s="51"/>
      <c r="VN359" s="51"/>
      <c r="VO359" s="51"/>
      <c r="VP359" s="51"/>
      <c r="VQ359" s="51"/>
      <c r="VR359" s="51"/>
      <c r="VS359" s="51"/>
      <c r="VT359" s="51"/>
      <c r="VU359" s="51"/>
      <c r="VV359" s="51"/>
      <c r="VW359" s="51"/>
      <c r="VX359" s="51"/>
      <c r="VY359" s="51"/>
      <c r="VZ359" s="51"/>
      <c r="WA359" s="51"/>
      <c r="WB359" s="51"/>
      <c r="WC359" s="51"/>
      <c r="WD359" s="51"/>
      <c r="WE359" s="51"/>
      <c r="WF359" s="51"/>
      <c r="WG359" s="51"/>
      <c r="WH359" s="51"/>
      <c r="WI359" s="51"/>
      <c r="WJ359" s="51"/>
      <c r="WK359" s="51"/>
      <c r="WL359" s="51"/>
      <c r="WM359" s="51"/>
      <c r="WN359" s="51"/>
      <c r="WO359" s="51"/>
      <c r="WP359" s="51"/>
      <c r="WQ359" s="51"/>
      <c r="WR359" s="51"/>
      <c r="WS359" s="51"/>
      <c r="WT359" s="51"/>
      <c r="WU359" s="51"/>
      <c r="WV359" s="51"/>
      <c r="WW359" s="51"/>
      <c r="WX359" s="51"/>
      <c r="WY359" s="51"/>
      <c r="WZ359" s="51"/>
      <c r="XA359" s="51"/>
      <c r="XB359" s="51"/>
      <c r="XC359" s="51"/>
      <c r="XD359" s="51"/>
      <c r="XE359" s="51"/>
      <c r="XF359" s="51"/>
      <c r="XG359" s="51"/>
      <c r="XH359" s="51"/>
      <c r="XI359" s="51"/>
      <c r="XJ359" s="51"/>
      <c r="XK359" s="51"/>
      <c r="XL359" s="51"/>
      <c r="XM359" s="51"/>
      <c r="XN359" s="51"/>
      <c r="XO359" s="51"/>
      <c r="XP359" s="51"/>
      <c r="XQ359" s="51"/>
      <c r="XR359" s="51"/>
      <c r="XS359" s="51"/>
      <c r="XT359" s="51"/>
      <c r="XU359" s="51"/>
      <c r="XV359" s="51"/>
      <c r="XW359" s="51"/>
      <c r="XX359" s="51"/>
      <c r="XY359" s="51"/>
      <c r="XZ359" s="51"/>
      <c r="YA359" s="51"/>
      <c r="YB359" s="51"/>
      <c r="YC359" s="51"/>
      <c r="YD359" s="51"/>
      <c r="YE359" s="51"/>
      <c r="YF359" s="51"/>
      <c r="YG359" s="51"/>
      <c r="YH359" s="51"/>
      <c r="YI359" s="51"/>
      <c r="YJ359" s="51"/>
      <c r="YK359" s="51"/>
      <c r="YL359" s="51"/>
      <c r="YM359" s="51"/>
      <c r="YN359" s="51"/>
      <c r="YO359" s="51"/>
      <c r="YP359" s="51"/>
      <c r="YQ359" s="51"/>
      <c r="YR359" s="51"/>
      <c r="YS359" s="51"/>
      <c r="YT359" s="51"/>
      <c r="YU359" s="51"/>
      <c r="YV359" s="51"/>
      <c r="YW359" s="51"/>
      <c r="YX359" s="51"/>
      <c r="YY359" s="51"/>
      <c r="YZ359" s="51"/>
      <c r="ZA359" s="51"/>
      <c r="ZB359" s="51"/>
      <c r="ZC359" s="51"/>
      <c r="ZD359" s="51"/>
      <c r="ZE359" s="51"/>
      <c r="ZF359" s="51"/>
      <c r="ZG359" s="51"/>
      <c r="ZH359" s="51"/>
      <c r="ZI359" s="51"/>
      <c r="ZJ359" s="51"/>
      <c r="ZK359" s="51"/>
      <c r="ZL359" s="51"/>
      <c r="ZM359" s="51"/>
      <c r="ZN359" s="51"/>
      <c r="ZO359" s="51"/>
      <c r="ZP359" s="51"/>
      <c r="ZQ359" s="51"/>
      <c r="ZR359" s="51"/>
      <c r="ZS359" s="51"/>
      <c r="ZT359" s="51"/>
      <c r="ZU359" s="51"/>
      <c r="ZV359" s="51"/>
      <c r="ZW359" s="51"/>
      <c r="ZX359" s="51"/>
      <c r="ZY359" s="51"/>
      <c r="ZZ359" s="51"/>
      <c r="AAA359" s="51"/>
      <c r="AAB359" s="51"/>
      <c r="AAC359" s="51"/>
      <c r="AAD359" s="51"/>
      <c r="AAE359" s="51"/>
      <c r="AAF359" s="51"/>
      <c r="AAG359" s="51"/>
      <c r="AAH359" s="51"/>
      <c r="AAI359" s="51"/>
      <c r="AAJ359" s="51"/>
      <c r="AAK359" s="51"/>
      <c r="AAL359" s="51"/>
      <c r="AAM359" s="51"/>
      <c r="AAN359" s="51"/>
      <c r="AAO359" s="51"/>
      <c r="AAP359" s="51"/>
      <c r="AAQ359" s="51"/>
      <c r="AAR359" s="51"/>
      <c r="AAS359" s="51"/>
      <c r="AAT359" s="51"/>
      <c r="AAU359" s="51"/>
      <c r="AAV359" s="51"/>
      <c r="AAW359" s="51"/>
      <c r="AAX359" s="51"/>
      <c r="AAY359" s="51"/>
      <c r="AAZ359" s="51"/>
      <c r="ABA359" s="51"/>
      <c r="ABB359" s="51"/>
      <c r="ABC359" s="51"/>
      <c r="ABD359" s="51"/>
      <c r="ABE359" s="51"/>
      <c r="ABF359" s="51"/>
      <c r="ABG359" s="51"/>
      <c r="ABH359" s="51"/>
      <c r="ABI359" s="51"/>
      <c r="ABJ359" s="51"/>
      <c r="ABK359" s="51"/>
      <c r="ABL359" s="51"/>
      <c r="ABM359" s="51"/>
      <c r="ABN359" s="51"/>
      <c r="ABO359" s="51"/>
      <c r="ABP359" s="51"/>
      <c r="ABQ359" s="51"/>
      <c r="ABR359" s="51"/>
      <c r="ABS359" s="51"/>
      <c r="ABT359" s="51"/>
      <c r="ABU359" s="51"/>
      <c r="ABV359" s="51"/>
      <c r="ABW359" s="51"/>
      <c r="ABX359" s="51"/>
      <c r="ABY359" s="51"/>
      <c r="ABZ359" s="51"/>
      <c r="ACA359" s="51"/>
      <c r="ACB359" s="51"/>
      <c r="ACC359" s="51"/>
      <c r="ACD359" s="51"/>
      <c r="ACE359" s="51"/>
      <c r="ACF359" s="51"/>
      <c r="ACG359" s="51"/>
      <c r="ACH359" s="51"/>
      <c r="ACI359" s="51"/>
      <c r="ACJ359" s="51"/>
      <c r="ACK359" s="51"/>
      <c r="ACL359" s="51"/>
      <c r="ACM359" s="51"/>
      <c r="ACN359" s="51"/>
      <c r="ACO359" s="51"/>
      <c r="ACP359" s="51"/>
      <c r="ACQ359" s="51"/>
      <c r="ACR359" s="51"/>
      <c r="ACS359" s="51"/>
      <c r="ACT359" s="51"/>
      <c r="ACU359" s="51"/>
      <c r="ACV359" s="51"/>
      <c r="ACW359" s="51"/>
      <c r="ACX359" s="51"/>
      <c r="ACY359" s="51"/>
      <c r="ACZ359" s="51"/>
      <c r="ADA359" s="51"/>
      <c r="ADB359" s="51"/>
      <c r="ADC359" s="51"/>
      <c r="ADD359" s="51"/>
      <c r="ADE359" s="51"/>
      <c r="ADF359" s="51"/>
      <c r="ADG359" s="51"/>
      <c r="ADH359" s="51"/>
      <c r="ADI359" s="51"/>
      <c r="ADJ359" s="51"/>
      <c r="ADK359" s="51"/>
      <c r="ADL359" s="51"/>
      <c r="ADM359" s="51"/>
      <c r="ADN359" s="51"/>
      <c r="ADO359" s="51"/>
      <c r="ADP359" s="51"/>
      <c r="ADQ359" s="51"/>
      <c r="ADR359" s="51"/>
      <c r="ADS359" s="51"/>
      <c r="ADT359" s="51"/>
      <c r="ADU359" s="51"/>
      <c r="ADV359" s="51"/>
      <c r="ADW359" s="51"/>
      <c r="ADX359" s="51"/>
      <c r="ADY359" s="51"/>
      <c r="ADZ359" s="51"/>
      <c r="AEA359" s="51"/>
      <c r="AEB359" s="51"/>
      <c r="AEC359" s="51"/>
      <c r="AED359" s="51"/>
      <c r="AEE359" s="51"/>
      <c r="AEF359" s="51"/>
      <c r="AEG359" s="51"/>
      <c r="AEH359" s="51"/>
      <c r="AEI359" s="51"/>
      <c r="AEJ359" s="51"/>
      <c r="AEK359" s="51"/>
      <c r="AEL359" s="51"/>
      <c r="AEM359" s="51"/>
      <c r="AEN359" s="51"/>
      <c r="AEO359" s="51"/>
      <c r="AEP359" s="51"/>
      <c r="AEQ359" s="51"/>
      <c r="AER359" s="51"/>
      <c r="AES359" s="51"/>
      <c r="AET359" s="51"/>
      <c r="AEU359" s="51"/>
      <c r="AEV359" s="51"/>
      <c r="AEW359" s="51"/>
      <c r="AEX359" s="51"/>
      <c r="AEY359" s="51"/>
      <c r="AEZ359" s="51"/>
      <c r="AFA359" s="51"/>
      <c r="AFB359" s="51"/>
      <c r="AFC359" s="51"/>
      <c r="AFD359" s="51"/>
      <c r="AFE359" s="51"/>
      <c r="AFF359" s="51"/>
      <c r="AFG359" s="51"/>
      <c r="AFH359" s="51"/>
      <c r="AFI359" s="51"/>
      <c r="AFJ359" s="51"/>
      <c r="AFK359" s="51"/>
      <c r="AFL359" s="51"/>
      <c r="AFM359" s="51"/>
      <c r="AFN359" s="51"/>
      <c r="AFO359" s="51"/>
      <c r="AFP359" s="51"/>
      <c r="AFQ359" s="51"/>
      <c r="AFR359" s="51"/>
      <c r="AFS359" s="51"/>
      <c r="AFT359" s="51"/>
      <c r="AFU359" s="51"/>
      <c r="AFV359" s="51"/>
      <c r="AFW359" s="51"/>
      <c r="AFX359" s="51"/>
      <c r="AFY359" s="51"/>
      <c r="AFZ359" s="51"/>
      <c r="AGA359" s="51"/>
      <c r="AGB359" s="51"/>
      <c r="AGC359" s="51"/>
      <c r="AGD359" s="51"/>
      <c r="AGE359" s="51"/>
      <c r="AGF359" s="51"/>
      <c r="AGG359" s="51"/>
      <c r="AGH359" s="51"/>
      <c r="AGI359" s="51"/>
      <c r="AGJ359" s="51"/>
      <c r="AGK359" s="51"/>
      <c r="AGL359" s="51"/>
      <c r="AGM359" s="51"/>
      <c r="AGN359" s="51"/>
      <c r="AGO359" s="51"/>
      <c r="AGP359" s="51"/>
      <c r="AGQ359" s="51"/>
      <c r="AGR359" s="51"/>
      <c r="AGS359" s="51"/>
      <c r="AGT359" s="51"/>
      <c r="AGU359" s="51"/>
      <c r="AGV359" s="51"/>
      <c r="AGW359" s="51"/>
      <c r="AGX359" s="51"/>
      <c r="AGY359" s="51"/>
      <c r="AGZ359" s="51"/>
      <c r="AHA359" s="51"/>
      <c r="AHB359" s="51"/>
      <c r="AHC359" s="51"/>
      <c r="AHD359" s="51"/>
      <c r="AHE359" s="51"/>
      <c r="AHF359" s="51"/>
      <c r="AHG359" s="51"/>
      <c r="AHH359" s="51"/>
      <c r="AHI359" s="51"/>
      <c r="AHJ359" s="51"/>
      <c r="AHK359" s="51"/>
      <c r="AHL359" s="51"/>
      <c r="AHM359" s="51"/>
      <c r="AHN359" s="51"/>
      <c r="AHO359" s="51"/>
      <c r="AHP359" s="51"/>
      <c r="AHQ359" s="51"/>
      <c r="AHR359" s="51"/>
      <c r="AHS359" s="51"/>
      <c r="AHT359" s="51"/>
      <c r="AHU359" s="51"/>
      <c r="AHV359" s="51"/>
      <c r="AHW359" s="51"/>
      <c r="AHX359" s="51"/>
      <c r="AHY359" s="51"/>
      <c r="AHZ359" s="51"/>
      <c r="AIA359" s="51"/>
      <c r="AIB359" s="51"/>
      <c r="AIC359" s="51"/>
      <c r="AID359" s="51"/>
      <c r="AIE359" s="51"/>
      <c r="AIF359" s="51"/>
      <c r="AIG359" s="51"/>
      <c r="AIH359" s="51"/>
      <c r="AII359" s="51"/>
      <c r="AIJ359" s="51"/>
      <c r="AIK359" s="51"/>
      <c r="AIL359" s="51"/>
      <c r="AIM359" s="51"/>
      <c r="AIN359" s="51"/>
      <c r="AIO359" s="51"/>
      <c r="AIP359" s="51"/>
      <c r="AIQ359" s="51"/>
      <c r="AIR359" s="51"/>
      <c r="AIS359" s="51"/>
      <c r="AIT359" s="51"/>
      <c r="AIU359" s="51"/>
      <c r="AIV359" s="51"/>
      <c r="AIW359" s="51"/>
      <c r="AIX359" s="51"/>
      <c r="AIY359" s="51"/>
      <c r="AIZ359" s="51"/>
      <c r="AJA359" s="51"/>
      <c r="AJB359" s="51"/>
      <c r="AJC359" s="51"/>
      <c r="AJD359" s="51"/>
      <c r="AJE359" s="51"/>
      <c r="AJF359" s="51"/>
      <c r="AJG359" s="51"/>
      <c r="AJH359" s="51"/>
      <c r="AJI359" s="51"/>
      <c r="AJJ359" s="51"/>
      <c r="AJK359" s="51"/>
      <c r="AJL359" s="51"/>
      <c r="AJM359" s="51"/>
      <c r="AJN359" s="51"/>
      <c r="AJO359" s="51"/>
      <c r="AJP359" s="51"/>
      <c r="AJQ359" s="51"/>
      <c r="AJR359" s="51"/>
      <c r="AJS359" s="51"/>
      <c r="AJT359" s="51"/>
      <c r="AJU359" s="51"/>
      <c r="AJV359" s="51"/>
      <c r="AJW359" s="51"/>
      <c r="AJX359" s="51"/>
      <c r="AJY359" s="51"/>
      <c r="AJZ359" s="51"/>
      <c r="AKA359" s="51"/>
      <c r="AKB359" s="51"/>
      <c r="AKC359" s="51"/>
      <c r="AKD359" s="51"/>
      <c r="AKE359" s="51"/>
      <c r="AKF359" s="51"/>
      <c r="AKG359" s="51"/>
      <c r="AKH359" s="51"/>
      <c r="AKI359" s="51"/>
      <c r="AKJ359" s="51"/>
      <c r="AKK359" s="51"/>
      <c r="AKL359" s="51"/>
      <c r="AKM359" s="51"/>
      <c r="AKN359" s="51"/>
      <c r="AKO359" s="51"/>
      <c r="AKP359" s="51"/>
      <c r="AKQ359" s="51"/>
      <c r="AKR359" s="51"/>
      <c r="AKS359" s="51"/>
      <c r="AKT359" s="51"/>
      <c r="AKU359" s="51"/>
      <c r="AKV359" s="51"/>
      <c r="AKW359" s="51"/>
      <c r="AKX359" s="51"/>
      <c r="AKY359" s="51"/>
      <c r="AKZ359" s="51"/>
      <c r="ALA359" s="51"/>
      <c r="ALB359" s="51"/>
      <c r="ALC359" s="51"/>
      <c r="ALD359" s="51"/>
      <c r="ALE359" s="51"/>
      <c r="ALF359" s="51"/>
      <c r="ALG359" s="51"/>
      <c r="ALH359" s="51"/>
      <c r="ALI359" s="51"/>
      <c r="ALJ359" s="51"/>
      <c r="ALK359" s="51"/>
      <c r="ALL359" s="51"/>
      <c r="ALM359" s="51"/>
      <c r="ALN359" s="51"/>
      <c r="ALO359" s="51"/>
      <c r="ALP359" s="51"/>
      <c r="ALQ359" s="51"/>
      <c r="ALR359" s="51"/>
      <c r="ALS359" s="51"/>
      <c r="ALT359" s="51"/>
      <c r="ALU359" s="51"/>
      <c r="ALV359" s="51"/>
      <c r="ALW359" s="51"/>
      <c r="ALX359" s="51"/>
      <c r="ALY359" s="51"/>
      <c r="ALZ359" s="51"/>
      <c r="AMA359" s="51"/>
      <c r="AMB359" s="51"/>
      <c r="AMC359" s="51"/>
      <c r="AMD359" s="51"/>
      <c r="AME359" s="51"/>
      <c r="AMF359" s="51"/>
      <c r="AMG359" s="51"/>
      <c r="AMH359" s="51"/>
      <c r="AMI359" s="51"/>
      <c r="AMJ359" s="51"/>
      <c r="AMK359" s="51"/>
      <c r="AML359" s="51"/>
      <c r="AMM359" s="51"/>
      <c r="AMN359" s="51"/>
      <c r="AMO359" s="51"/>
      <c r="AMP359" s="51"/>
      <c r="AMQ359" s="51"/>
      <c r="AMR359" s="51"/>
      <c r="AMS359" s="51"/>
      <c r="AMT359" s="51"/>
      <c r="AMU359" s="51"/>
      <c r="AMV359" s="51"/>
      <c r="AMW359" s="51"/>
      <c r="AMX359" s="51"/>
      <c r="AMY359" s="51"/>
      <c r="AMZ359" s="51"/>
      <c r="ANA359" s="51"/>
      <c r="ANB359" s="51"/>
      <c r="ANC359" s="51"/>
      <c r="AND359" s="51"/>
      <c r="ANE359" s="51"/>
      <c r="ANF359" s="51"/>
      <c r="ANG359" s="51"/>
      <c r="ANH359" s="51"/>
      <c r="ANI359" s="51"/>
      <c r="ANJ359" s="51"/>
      <c r="ANK359" s="51"/>
      <c r="ANL359" s="51"/>
      <c r="ANM359" s="51"/>
      <c r="ANN359" s="51"/>
      <c r="ANO359" s="51"/>
      <c r="ANP359" s="51"/>
      <c r="ANQ359" s="51"/>
      <c r="ANR359" s="51"/>
      <c r="ANS359" s="51"/>
      <c r="ANT359" s="51"/>
      <c r="ANU359" s="51"/>
      <c r="ANV359" s="51"/>
      <c r="ANW359" s="51"/>
      <c r="ANX359" s="51"/>
      <c r="ANY359" s="51"/>
      <c r="ANZ359" s="51"/>
      <c r="AOA359" s="51"/>
      <c r="AOB359" s="51"/>
      <c r="AOC359" s="51"/>
      <c r="AOD359" s="51"/>
      <c r="AOE359" s="51"/>
      <c r="AOF359" s="51"/>
      <c r="AOG359" s="51"/>
      <c r="AOH359" s="51"/>
      <c r="AOI359" s="51"/>
      <c r="AOJ359" s="51"/>
      <c r="AOK359" s="51"/>
      <c r="AOL359" s="51"/>
      <c r="AOM359" s="51"/>
      <c r="AON359" s="51"/>
      <c r="AOO359" s="51"/>
      <c r="AOP359" s="51"/>
      <c r="AOQ359" s="51"/>
      <c r="AOR359" s="51"/>
      <c r="AOS359" s="51"/>
      <c r="AOT359" s="51"/>
      <c r="AOU359" s="51"/>
      <c r="AOV359" s="51"/>
      <c r="AOW359" s="51"/>
      <c r="AOX359" s="51"/>
      <c r="AOY359" s="51"/>
      <c r="AOZ359" s="51"/>
      <c r="APA359" s="51"/>
      <c r="APB359" s="51"/>
      <c r="APC359" s="51"/>
      <c r="APD359" s="51"/>
      <c r="APE359" s="51"/>
      <c r="APF359" s="51"/>
      <c r="APG359" s="51"/>
      <c r="APH359" s="51"/>
      <c r="API359" s="51"/>
      <c r="APJ359" s="51"/>
      <c r="APK359" s="51"/>
      <c r="APL359" s="51"/>
      <c r="APM359" s="51"/>
      <c r="APN359" s="51"/>
      <c r="APO359" s="51"/>
      <c r="APP359" s="51"/>
      <c r="APQ359" s="51"/>
      <c r="APR359" s="51"/>
      <c r="APS359" s="51"/>
      <c r="APT359" s="51"/>
      <c r="APU359" s="51"/>
      <c r="APV359" s="51"/>
      <c r="APW359" s="51"/>
      <c r="APX359" s="51"/>
      <c r="APY359" s="51"/>
      <c r="APZ359" s="51"/>
      <c r="AQA359" s="51"/>
      <c r="AQB359" s="51"/>
      <c r="AQC359" s="51"/>
      <c r="AQD359" s="51"/>
      <c r="AQE359" s="51"/>
      <c r="AQF359" s="51"/>
      <c r="AQG359" s="51"/>
      <c r="AQH359" s="51"/>
      <c r="AQI359" s="51"/>
      <c r="AQJ359" s="51"/>
      <c r="AQK359" s="51"/>
      <c r="AQL359" s="51"/>
      <c r="AQM359" s="51"/>
      <c r="AQN359" s="51"/>
      <c r="AQO359" s="51"/>
      <c r="AQP359" s="51"/>
      <c r="AQQ359" s="51"/>
      <c r="AQR359" s="51"/>
      <c r="AQS359" s="51"/>
      <c r="AQT359" s="51"/>
      <c r="AQU359" s="51"/>
      <c r="AQV359" s="51"/>
      <c r="AQW359" s="51"/>
      <c r="AQX359" s="51"/>
      <c r="AQY359" s="51"/>
      <c r="AQZ359" s="51"/>
      <c r="ARA359" s="51"/>
      <c r="ARB359" s="51"/>
      <c r="ARC359" s="51"/>
      <c r="ARD359" s="51"/>
      <c r="ARE359" s="51"/>
      <c r="ARF359" s="51"/>
      <c r="ARG359" s="51"/>
      <c r="ARH359" s="51"/>
      <c r="ARI359" s="51"/>
      <c r="ARJ359" s="51"/>
      <c r="ARK359" s="51"/>
      <c r="ARL359" s="51"/>
      <c r="ARM359" s="51"/>
      <c r="ARN359" s="51"/>
      <c r="ARO359" s="51"/>
      <c r="ARP359" s="51"/>
      <c r="ARQ359" s="51"/>
      <c r="ARR359" s="51"/>
      <c r="ARS359" s="51"/>
      <c r="ART359" s="51"/>
      <c r="ARU359" s="51"/>
      <c r="ARV359" s="51"/>
      <c r="ARW359" s="51"/>
      <c r="ARX359" s="51"/>
      <c r="ARY359" s="51"/>
      <c r="ARZ359" s="51"/>
      <c r="ASA359" s="51"/>
      <c r="ASB359" s="51"/>
      <c r="ASC359" s="51"/>
      <c r="ASD359" s="51"/>
      <c r="ASE359" s="51"/>
      <c r="ASF359" s="51"/>
      <c r="ASG359" s="51"/>
      <c r="ASH359" s="51"/>
      <c r="ASI359" s="51"/>
      <c r="ASJ359" s="51"/>
      <c r="ASK359" s="51"/>
      <c r="ASL359" s="51"/>
      <c r="ASM359" s="51"/>
      <c r="ASN359" s="51"/>
      <c r="ASO359" s="51"/>
      <c r="ASP359" s="51"/>
      <c r="ASQ359" s="51"/>
      <c r="ASR359" s="51"/>
      <c r="ASS359" s="51"/>
      <c r="AST359" s="51"/>
      <c r="ASU359" s="51"/>
      <c r="ASV359" s="51"/>
      <c r="ASW359" s="51"/>
      <c r="ASX359" s="51"/>
      <c r="ASY359" s="51"/>
      <c r="ASZ359" s="51"/>
      <c r="ATA359" s="51"/>
      <c r="ATB359" s="51"/>
      <c r="ATC359" s="51"/>
      <c r="ATD359" s="51"/>
      <c r="ATE359" s="51"/>
      <c r="ATF359" s="51"/>
      <c r="ATG359" s="51"/>
      <c r="ATH359" s="51"/>
      <c r="ATI359" s="51"/>
      <c r="ATJ359" s="51"/>
      <c r="ATK359" s="51"/>
      <c r="ATL359" s="51"/>
      <c r="ATM359" s="51"/>
      <c r="ATN359" s="51"/>
      <c r="ATO359" s="51"/>
      <c r="ATP359" s="51"/>
      <c r="ATQ359" s="51"/>
      <c r="ATR359" s="51"/>
      <c r="ATS359" s="51"/>
      <c r="ATT359" s="51"/>
      <c r="ATU359" s="51"/>
      <c r="ATV359" s="51"/>
      <c r="ATW359" s="51"/>
      <c r="ATX359" s="51"/>
      <c r="ATY359" s="51"/>
      <c r="ATZ359" s="51"/>
      <c r="AUA359" s="51"/>
      <c r="AUB359" s="51"/>
      <c r="AUC359" s="51"/>
      <c r="AUD359" s="51"/>
      <c r="AUE359" s="51"/>
      <c r="AUF359" s="51"/>
      <c r="AUG359" s="51"/>
      <c r="AUH359" s="51"/>
      <c r="AUI359" s="51"/>
      <c r="AUJ359" s="51"/>
      <c r="AUK359" s="51"/>
      <c r="AUL359" s="51"/>
      <c r="AUM359" s="51"/>
      <c r="AUN359" s="51"/>
      <c r="AUO359" s="51"/>
      <c r="AUP359" s="51"/>
      <c r="AUQ359" s="51"/>
      <c r="AUR359" s="51"/>
      <c r="AUS359" s="51"/>
      <c r="AUT359" s="51"/>
      <c r="AUU359" s="51"/>
      <c r="AUV359" s="51"/>
      <c r="AUW359" s="51"/>
      <c r="AUX359" s="51"/>
      <c r="AUY359" s="51"/>
      <c r="AUZ359" s="51"/>
      <c r="AVA359" s="51"/>
      <c r="AVB359" s="51"/>
      <c r="AVC359" s="51"/>
      <c r="AVD359" s="51"/>
      <c r="AVE359" s="51"/>
      <c r="AVF359" s="51"/>
      <c r="AVG359" s="51"/>
      <c r="AVH359" s="51"/>
      <c r="AVI359" s="51"/>
      <c r="AVJ359" s="51"/>
      <c r="AVK359" s="51"/>
      <c r="AVL359" s="51"/>
      <c r="AVM359" s="51"/>
      <c r="AVN359" s="51"/>
      <c r="AVO359" s="51"/>
      <c r="AVP359" s="51"/>
      <c r="AVQ359" s="51"/>
      <c r="AVR359" s="51"/>
      <c r="AVS359" s="51"/>
      <c r="AVT359" s="51"/>
      <c r="AVU359" s="51"/>
      <c r="AVV359" s="51"/>
      <c r="AVW359" s="51"/>
      <c r="AVX359" s="51"/>
      <c r="AVY359" s="51"/>
      <c r="AVZ359" s="51"/>
      <c r="AWA359" s="51"/>
      <c r="AWB359" s="51"/>
      <c r="AWC359" s="51"/>
      <c r="AWD359" s="51"/>
      <c r="AWE359" s="51"/>
      <c r="AWF359" s="51"/>
      <c r="AWG359" s="51"/>
      <c r="AWH359" s="51"/>
      <c r="AWI359" s="51"/>
      <c r="AWJ359" s="51"/>
      <c r="AWK359" s="51"/>
      <c r="AWL359" s="51"/>
      <c r="AWM359" s="51"/>
      <c r="AWN359" s="51"/>
      <c r="AWO359" s="51"/>
      <c r="AWP359" s="51"/>
      <c r="AWQ359" s="51"/>
      <c r="AWR359" s="51"/>
      <c r="AWS359" s="51"/>
      <c r="AWT359" s="51"/>
      <c r="AWU359" s="51"/>
      <c r="AWV359" s="51"/>
      <c r="AWW359" s="51"/>
      <c r="AWX359" s="51"/>
      <c r="AWY359" s="51"/>
      <c r="AWZ359" s="51"/>
      <c r="AXA359" s="51"/>
      <c r="AXB359" s="51"/>
      <c r="AXC359" s="51"/>
      <c r="AXD359" s="51"/>
      <c r="AXE359" s="51"/>
      <c r="AXF359" s="51"/>
      <c r="AXG359" s="51"/>
      <c r="AXH359" s="51"/>
      <c r="AXI359" s="51"/>
      <c r="AXJ359" s="51"/>
      <c r="AXK359" s="51"/>
      <c r="AXL359" s="51"/>
      <c r="AXM359" s="51"/>
      <c r="AXN359" s="51"/>
      <c r="AXO359" s="51"/>
      <c r="AXP359" s="51"/>
      <c r="AXQ359" s="51"/>
      <c r="AXR359" s="51"/>
      <c r="AXS359" s="51"/>
      <c r="AXT359" s="51"/>
      <c r="AXU359" s="51"/>
      <c r="AXV359" s="51"/>
      <c r="AXW359" s="51"/>
      <c r="AXX359" s="51"/>
      <c r="AXY359" s="51"/>
      <c r="AXZ359" s="51"/>
      <c r="AYA359" s="51"/>
      <c r="AYB359" s="51"/>
      <c r="AYC359" s="51"/>
      <c r="AYD359" s="51"/>
      <c r="AYE359" s="51"/>
      <c r="AYF359" s="51"/>
      <c r="AYG359" s="51"/>
      <c r="AYH359" s="51"/>
      <c r="AYI359" s="51"/>
      <c r="AYJ359" s="51"/>
      <c r="AYK359" s="51"/>
      <c r="AYL359" s="51"/>
      <c r="AYM359" s="51"/>
      <c r="AYN359" s="51"/>
      <c r="AYO359" s="51"/>
      <c r="AYP359" s="51"/>
      <c r="AYQ359" s="51"/>
      <c r="AYR359" s="51"/>
      <c r="AYS359" s="51"/>
      <c r="AYT359" s="51"/>
      <c r="AYU359" s="51"/>
      <c r="AYV359" s="51"/>
      <c r="AYW359" s="51"/>
      <c r="AYX359" s="51"/>
      <c r="AYY359" s="51"/>
      <c r="AYZ359" s="51"/>
      <c r="AZA359" s="51"/>
      <c r="AZB359" s="51"/>
      <c r="AZC359" s="51"/>
      <c r="AZD359" s="51"/>
      <c r="AZE359" s="51"/>
      <c r="AZF359" s="51"/>
      <c r="AZG359" s="51"/>
      <c r="AZH359" s="51"/>
      <c r="AZI359" s="51"/>
      <c r="AZJ359" s="51"/>
      <c r="AZK359" s="51"/>
      <c r="AZL359" s="51"/>
      <c r="AZM359" s="51"/>
      <c r="AZN359" s="51"/>
      <c r="AZO359" s="51"/>
      <c r="AZP359" s="51"/>
      <c r="AZQ359" s="51"/>
      <c r="AZR359" s="51"/>
      <c r="AZS359" s="51"/>
      <c r="AZT359" s="51"/>
      <c r="AZU359" s="51"/>
      <c r="AZV359" s="51"/>
      <c r="AZW359" s="51"/>
      <c r="AZX359" s="51"/>
      <c r="AZY359" s="51"/>
      <c r="AZZ359" s="51"/>
      <c r="BAA359" s="51"/>
      <c r="BAB359" s="51"/>
      <c r="BAC359" s="51"/>
      <c r="BAD359" s="51"/>
      <c r="BAE359" s="51"/>
      <c r="BAF359" s="51"/>
      <c r="BAG359" s="51"/>
      <c r="BAH359" s="51"/>
      <c r="BAI359" s="51"/>
      <c r="BAJ359" s="51"/>
      <c r="BAK359" s="51"/>
      <c r="BAL359" s="51"/>
      <c r="BAM359" s="51"/>
      <c r="BAN359" s="51"/>
      <c r="BAO359" s="51"/>
      <c r="BAP359" s="51"/>
      <c r="BAQ359" s="51"/>
      <c r="BAR359" s="51"/>
      <c r="BAS359" s="51"/>
      <c r="BAT359" s="51"/>
      <c r="BAU359" s="51"/>
      <c r="BAV359" s="51"/>
      <c r="BAW359" s="51"/>
      <c r="BAX359" s="51"/>
      <c r="BAY359" s="51"/>
      <c r="BAZ359" s="51"/>
      <c r="BBA359" s="51"/>
      <c r="BBB359" s="51"/>
      <c r="BBC359" s="51"/>
      <c r="BBD359" s="51"/>
      <c r="BBE359" s="51"/>
      <c r="BBF359" s="51"/>
      <c r="BBG359" s="51"/>
      <c r="BBH359" s="51"/>
      <c r="BBI359" s="51"/>
      <c r="BBJ359" s="51"/>
      <c r="BBK359" s="51"/>
      <c r="BBL359" s="51"/>
      <c r="BBM359" s="51"/>
      <c r="BBN359" s="51"/>
      <c r="BBO359" s="51"/>
      <c r="BBP359" s="51"/>
      <c r="BBQ359" s="51"/>
      <c r="BBR359" s="51"/>
      <c r="BBS359" s="51"/>
      <c r="BBT359" s="51"/>
      <c r="BBU359" s="51"/>
      <c r="BBV359" s="51"/>
      <c r="BBW359" s="51"/>
      <c r="BBX359" s="51"/>
      <c r="BBY359" s="51"/>
      <c r="BBZ359" s="51"/>
      <c r="BCA359" s="51"/>
      <c r="BCB359" s="51"/>
      <c r="BCC359" s="51"/>
      <c r="BCD359" s="51"/>
      <c r="BCE359" s="51"/>
      <c r="BCF359" s="51"/>
      <c r="BCG359" s="51"/>
      <c r="BCH359" s="51"/>
      <c r="BCI359" s="51"/>
      <c r="BCJ359" s="51"/>
      <c r="BCK359" s="51"/>
      <c r="BCL359" s="51"/>
      <c r="BCM359" s="51"/>
      <c r="BCN359" s="51"/>
      <c r="BCO359" s="51"/>
      <c r="BCP359" s="51"/>
      <c r="BCQ359" s="51"/>
      <c r="BCR359" s="51"/>
      <c r="BCS359" s="51"/>
      <c r="BCT359" s="51"/>
      <c r="BCU359" s="51"/>
      <c r="BCV359" s="51"/>
      <c r="BCW359" s="51"/>
      <c r="BCX359" s="51"/>
      <c r="BCY359" s="51"/>
      <c r="BCZ359" s="51"/>
      <c r="BDA359" s="51"/>
      <c r="BDB359" s="51"/>
      <c r="BDC359" s="51"/>
      <c r="BDD359" s="51"/>
      <c r="BDE359" s="51"/>
      <c r="BDF359" s="51"/>
      <c r="BDG359" s="51"/>
      <c r="BDH359" s="51"/>
      <c r="BDI359" s="51"/>
      <c r="BDJ359" s="51"/>
      <c r="BDK359" s="51"/>
      <c r="BDL359" s="51"/>
      <c r="BDM359" s="51"/>
      <c r="BDN359" s="51"/>
      <c r="BDO359" s="51"/>
      <c r="BDP359" s="51"/>
      <c r="BDQ359" s="51"/>
      <c r="BDR359" s="51"/>
      <c r="BDS359" s="51"/>
      <c r="BDT359" s="51"/>
      <c r="BDU359" s="51"/>
      <c r="BDV359" s="51"/>
      <c r="BDW359" s="51"/>
      <c r="BDX359" s="51"/>
      <c r="BDY359" s="51"/>
      <c r="BDZ359" s="51"/>
      <c r="BEA359" s="51"/>
      <c r="BEB359" s="51"/>
      <c r="BEC359" s="51"/>
      <c r="BED359" s="51"/>
      <c r="BEE359" s="51"/>
      <c r="BEF359" s="51"/>
      <c r="BEG359" s="51"/>
      <c r="BEH359" s="51"/>
      <c r="BEI359" s="51"/>
      <c r="BEJ359" s="51"/>
      <c r="BEK359" s="51"/>
      <c r="BEL359" s="51"/>
      <c r="BEM359" s="51"/>
      <c r="BEN359" s="51"/>
      <c r="BEO359" s="51"/>
      <c r="BEP359" s="51"/>
      <c r="BEQ359" s="51"/>
      <c r="BER359" s="51"/>
      <c r="BES359" s="51"/>
      <c r="BET359" s="51"/>
      <c r="BEU359" s="51"/>
      <c r="BEV359" s="51"/>
      <c r="BEW359" s="51"/>
      <c r="BEX359" s="51"/>
      <c r="BEY359" s="51"/>
      <c r="BEZ359" s="51"/>
      <c r="BFA359" s="51"/>
      <c r="BFB359" s="51"/>
      <c r="BFC359" s="51"/>
      <c r="BFD359" s="51"/>
      <c r="BFE359" s="51"/>
      <c r="BFF359" s="51"/>
      <c r="BFG359" s="51"/>
      <c r="BFH359" s="51"/>
      <c r="BFI359" s="51"/>
      <c r="BFJ359" s="51"/>
      <c r="BFK359" s="51"/>
      <c r="BFL359" s="51"/>
      <c r="BFM359" s="51"/>
      <c r="BFN359" s="51"/>
      <c r="BFO359" s="51"/>
      <c r="BFP359" s="51"/>
      <c r="BFQ359" s="51"/>
      <c r="BFR359" s="51"/>
      <c r="BFS359" s="51"/>
      <c r="BFT359" s="51"/>
      <c r="BFU359" s="51"/>
      <c r="BFV359" s="51"/>
      <c r="BFW359" s="51"/>
      <c r="BFX359" s="51"/>
      <c r="BFY359" s="51"/>
      <c r="BFZ359" s="51"/>
      <c r="BGA359" s="51"/>
      <c r="BGB359" s="51"/>
      <c r="BGC359" s="51"/>
      <c r="BGD359" s="51"/>
      <c r="BGE359" s="51"/>
      <c r="BGF359" s="51"/>
      <c r="BGG359" s="51"/>
      <c r="BGH359" s="51"/>
      <c r="BGI359" s="51"/>
      <c r="BGJ359" s="51"/>
      <c r="BGK359" s="51"/>
      <c r="BGL359" s="51"/>
      <c r="BGM359" s="51"/>
      <c r="BGN359" s="51"/>
      <c r="BGO359" s="51"/>
      <c r="BGP359" s="51"/>
      <c r="BGQ359" s="51"/>
      <c r="BGR359" s="51"/>
      <c r="BGS359" s="51"/>
      <c r="BGT359" s="51"/>
      <c r="BGU359" s="51"/>
      <c r="BGV359" s="51"/>
      <c r="BGW359" s="51"/>
      <c r="BGX359" s="51"/>
      <c r="BGY359" s="51"/>
      <c r="BGZ359" s="51"/>
      <c r="BHA359" s="51"/>
      <c r="BHB359" s="51"/>
      <c r="BHC359" s="51"/>
      <c r="BHD359" s="51"/>
      <c r="BHE359" s="51"/>
      <c r="BHF359" s="51"/>
      <c r="BHG359" s="51"/>
      <c r="BHH359" s="51"/>
      <c r="BHI359" s="51"/>
      <c r="BHJ359" s="51"/>
      <c r="BHK359" s="51"/>
      <c r="BHL359" s="51"/>
      <c r="BHM359" s="51"/>
      <c r="BHN359" s="51"/>
      <c r="BHO359" s="51"/>
      <c r="BHP359" s="51"/>
      <c r="BHQ359" s="51"/>
      <c r="BHR359" s="51"/>
      <c r="BHS359" s="51"/>
      <c r="BHT359" s="51"/>
      <c r="BHU359" s="51"/>
      <c r="BHV359" s="51"/>
      <c r="BHW359" s="51"/>
      <c r="BHX359" s="51"/>
      <c r="BHY359" s="51"/>
      <c r="BHZ359" s="51"/>
      <c r="BIA359" s="51"/>
      <c r="BIB359" s="51"/>
      <c r="BIC359" s="51"/>
      <c r="BID359" s="51"/>
      <c r="BIE359" s="51"/>
      <c r="BIF359" s="51"/>
      <c r="BIG359" s="51"/>
      <c r="BIH359" s="51"/>
      <c r="BII359" s="51"/>
      <c r="BIJ359" s="51"/>
      <c r="BIK359" s="51"/>
      <c r="BIL359" s="51"/>
      <c r="BIM359" s="51"/>
      <c r="BIN359" s="51"/>
      <c r="BIO359" s="51"/>
      <c r="BIP359" s="51"/>
      <c r="BIQ359" s="51"/>
      <c r="BIR359" s="51"/>
      <c r="BIS359" s="51"/>
      <c r="BIT359" s="51"/>
      <c r="BIU359" s="51"/>
      <c r="BIV359" s="51"/>
      <c r="BIW359" s="51"/>
      <c r="BIX359" s="51"/>
      <c r="BIY359" s="51"/>
      <c r="BIZ359" s="51"/>
      <c r="BJA359" s="51"/>
      <c r="BJB359" s="51"/>
      <c r="BJC359" s="51"/>
      <c r="BJD359" s="51"/>
      <c r="BJE359" s="51"/>
      <c r="BJF359" s="51"/>
      <c r="BJG359" s="51"/>
      <c r="BJH359" s="51"/>
      <c r="BJI359" s="51"/>
      <c r="BJJ359" s="51"/>
      <c r="BJK359" s="51"/>
      <c r="BJL359" s="51"/>
      <c r="BJM359" s="51"/>
      <c r="BJN359" s="51"/>
      <c r="BJO359" s="51"/>
      <c r="BJP359" s="51"/>
      <c r="BJQ359" s="51"/>
      <c r="BJR359" s="51"/>
      <c r="BJS359" s="51"/>
      <c r="BJT359" s="51"/>
      <c r="BJU359" s="51"/>
      <c r="BJV359" s="51"/>
      <c r="BJW359" s="51"/>
      <c r="BJX359" s="51"/>
      <c r="BJY359" s="51"/>
      <c r="BJZ359" s="51"/>
      <c r="BKA359" s="51"/>
      <c r="BKB359" s="51"/>
      <c r="BKC359" s="51"/>
      <c r="BKD359" s="51"/>
      <c r="BKE359" s="51"/>
      <c r="BKF359" s="51"/>
      <c r="BKG359" s="51"/>
      <c r="BKH359" s="51"/>
      <c r="BKI359" s="51"/>
      <c r="BKJ359" s="51"/>
      <c r="BKK359" s="51"/>
      <c r="BKL359" s="51"/>
      <c r="BKM359" s="51"/>
      <c r="BKN359" s="51"/>
      <c r="BKO359" s="51"/>
      <c r="BKP359" s="51"/>
      <c r="BKQ359" s="51"/>
      <c r="BKR359" s="51"/>
      <c r="BKS359" s="51"/>
      <c r="BKT359" s="51"/>
      <c r="BKU359" s="51"/>
      <c r="BKV359" s="51"/>
      <c r="BKW359" s="51"/>
      <c r="BKX359" s="51"/>
      <c r="BKY359" s="51"/>
      <c r="BKZ359" s="51"/>
      <c r="BLA359" s="51"/>
      <c r="BLB359" s="51"/>
      <c r="BLC359" s="51"/>
      <c r="BLD359" s="51"/>
      <c r="BLE359" s="51"/>
      <c r="BLF359" s="51"/>
      <c r="BLG359" s="51"/>
      <c r="BLH359" s="51"/>
      <c r="BLI359" s="51"/>
      <c r="BLJ359" s="51"/>
      <c r="BLK359" s="51"/>
      <c r="BLL359" s="51"/>
      <c r="BLM359" s="51"/>
      <c r="BLN359" s="51"/>
      <c r="BLO359" s="51"/>
      <c r="BLP359" s="51"/>
      <c r="BLQ359" s="51"/>
      <c r="BLR359" s="51"/>
      <c r="BLS359" s="51"/>
      <c r="BLT359" s="51"/>
      <c r="BLU359" s="51"/>
      <c r="BLV359" s="51"/>
      <c r="BLW359" s="51"/>
      <c r="BLX359" s="51"/>
      <c r="BLY359" s="51"/>
      <c r="BLZ359" s="51"/>
      <c r="BMA359" s="51"/>
      <c r="BMB359" s="51"/>
      <c r="BMC359" s="51"/>
      <c r="BMD359" s="51"/>
      <c r="BME359" s="51"/>
      <c r="BMF359" s="51"/>
      <c r="BMG359" s="51"/>
      <c r="BMH359" s="51"/>
      <c r="BMI359" s="51"/>
      <c r="BMJ359" s="51"/>
      <c r="BMK359" s="51"/>
      <c r="BML359" s="51"/>
      <c r="BMM359" s="51"/>
      <c r="BMN359" s="51"/>
      <c r="BMO359" s="51"/>
      <c r="BMP359" s="51"/>
      <c r="BMQ359" s="51"/>
      <c r="BMR359" s="51"/>
      <c r="BMS359" s="51"/>
      <c r="BMT359" s="51"/>
      <c r="BMU359" s="51"/>
      <c r="BMV359" s="51"/>
      <c r="BMW359" s="51"/>
      <c r="BMX359" s="51"/>
      <c r="BMY359" s="51"/>
      <c r="BMZ359" s="51"/>
      <c r="BNA359" s="51"/>
      <c r="BNB359" s="51"/>
      <c r="BNC359" s="51"/>
      <c r="BND359" s="51"/>
      <c r="BNE359" s="51"/>
      <c r="BNF359" s="51"/>
      <c r="BNG359" s="51"/>
      <c r="BNH359" s="51"/>
      <c r="BNI359" s="51"/>
      <c r="BNJ359" s="51"/>
      <c r="BNK359" s="51"/>
      <c r="BNL359" s="51"/>
      <c r="BNM359" s="51"/>
      <c r="BNN359" s="51"/>
      <c r="BNO359" s="51"/>
      <c r="BNP359" s="51"/>
      <c r="BNQ359" s="51"/>
      <c r="BNR359" s="51"/>
      <c r="BNS359" s="51"/>
      <c r="BNT359" s="51"/>
      <c r="BNU359" s="51"/>
      <c r="BNV359" s="51"/>
      <c r="BNW359" s="51"/>
      <c r="BNX359" s="51"/>
      <c r="BNY359" s="51"/>
      <c r="BNZ359" s="51"/>
      <c r="BOA359" s="51"/>
      <c r="BOB359" s="51"/>
      <c r="BOC359" s="51"/>
      <c r="BOD359" s="51"/>
      <c r="BOE359" s="51"/>
      <c r="BOF359" s="51"/>
      <c r="BOG359" s="51"/>
      <c r="BOH359" s="51"/>
      <c r="BOI359" s="51"/>
      <c r="BOJ359" s="51"/>
      <c r="BOK359" s="51"/>
      <c r="BOL359" s="51"/>
      <c r="BOM359" s="51"/>
      <c r="BON359" s="51"/>
      <c r="BOO359" s="51"/>
      <c r="BOP359" s="51"/>
      <c r="BOQ359" s="51"/>
      <c r="BOR359" s="51"/>
      <c r="BOS359" s="51"/>
      <c r="BOT359" s="51"/>
      <c r="BOU359" s="51"/>
      <c r="BOV359" s="51"/>
      <c r="BOW359" s="51"/>
      <c r="BOX359" s="51"/>
      <c r="BOY359" s="51"/>
      <c r="BOZ359" s="51"/>
      <c r="BPA359" s="51"/>
      <c r="BPB359" s="51"/>
      <c r="BPC359" s="51"/>
      <c r="BPD359" s="51"/>
      <c r="BPE359" s="51"/>
      <c r="BPF359" s="51"/>
      <c r="BPG359" s="51"/>
      <c r="BPH359" s="51"/>
      <c r="BPI359" s="51"/>
      <c r="BPJ359" s="51"/>
      <c r="BPK359" s="51"/>
      <c r="BPL359" s="51"/>
      <c r="BPM359" s="51"/>
      <c r="BPN359" s="51"/>
      <c r="BPO359" s="51"/>
      <c r="BPP359" s="51"/>
      <c r="BPQ359" s="51"/>
      <c r="BPR359" s="51"/>
      <c r="BPS359" s="51"/>
      <c r="BPT359" s="51"/>
      <c r="BPU359" s="51"/>
      <c r="BPV359" s="51"/>
      <c r="BPW359" s="51"/>
      <c r="BPX359" s="51"/>
      <c r="BPY359" s="51"/>
      <c r="BPZ359" s="51"/>
      <c r="BQA359" s="51"/>
      <c r="BQB359" s="51"/>
      <c r="BQC359" s="51"/>
      <c r="BQD359" s="51"/>
      <c r="BQE359" s="51"/>
      <c r="BQF359" s="51"/>
      <c r="BQG359" s="51"/>
      <c r="BQH359" s="51"/>
      <c r="BQI359" s="51"/>
      <c r="BQJ359" s="51"/>
      <c r="BQK359" s="51"/>
      <c r="BQL359" s="51"/>
      <c r="BQM359" s="51"/>
      <c r="BQN359" s="51"/>
      <c r="BQO359" s="51"/>
      <c r="BQP359" s="51"/>
      <c r="BQQ359" s="51"/>
      <c r="BQR359" s="51"/>
      <c r="BQS359" s="51"/>
      <c r="BQT359" s="51"/>
      <c r="BQU359" s="51"/>
      <c r="BQV359" s="51"/>
      <c r="BQW359" s="51"/>
      <c r="BQX359" s="51"/>
      <c r="BQY359" s="51"/>
      <c r="BQZ359" s="51"/>
      <c r="BRA359" s="51"/>
      <c r="BRB359" s="51"/>
      <c r="BRC359" s="51"/>
      <c r="BRD359" s="51"/>
      <c r="BRE359" s="51"/>
      <c r="BRF359" s="51"/>
      <c r="BRG359" s="51"/>
      <c r="BRH359" s="51"/>
      <c r="BRI359" s="51"/>
      <c r="BRJ359" s="51"/>
      <c r="BRK359" s="51"/>
      <c r="BRL359" s="51"/>
      <c r="BRM359" s="51"/>
      <c r="BRN359" s="51"/>
      <c r="BRO359" s="51"/>
      <c r="BRP359" s="51"/>
      <c r="BRQ359" s="51"/>
      <c r="BRR359" s="51"/>
      <c r="BRS359" s="51"/>
      <c r="BRT359" s="51"/>
      <c r="BRU359" s="51"/>
      <c r="BRV359" s="51"/>
      <c r="BRW359" s="51"/>
      <c r="BRX359" s="51"/>
      <c r="BRY359" s="51"/>
      <c r="BRZ359" s="51"/>
      <c r="BSA359" s="51"/>
      <c r="BSB359" s="51"/>
      <c r="BSC359" s="51"/>
      <c r="BSD359" s="51"/>
      <c r="BSE359" s="51"/>
      <c r="BSF359" s="51"/>
      <c r="BSG359" s="51"/>
      <c r="BSH359" s="51"/>
      <c r="BSI359" s="51"/>
      <c r="BSJ359" s="51"/>
      <c r="BSK359" s="51"/>
      <c r="BSL359" s="51"/>
      <c r="BSM359" s="51"/>
      <c r="BSN359" s="51"/>
      <c r="BSO359" s="51"/>
      <c r="BSP359" s="51"/>
      <c r="BSQ359" s="51"/>
      <c r="BSR359" s="51"/>
      <c r="BSS359" s="51"/>
      <c r="BST359" s="51"/>
      <c r="BSU359" s="51"/>
      <c r="BSV359" s="51"/>
      <c r="BSW359" s="51"/>
      <c r="BSX359" s="51"/>
      <c r="BSY359" s="51"/>
      <c r="BSZ359" s="51"/>
      <c r="BTA359" s="51"/>
      <c r="BTB359" s="51"/>
      <c r="BTC359" s="51"/>
      <c r="BTD359" s="51"/>
      <c r="BTE359" s="51"/>
      <c r="BTF359" s="51"/>
      <c r="BTG359" s="51"/>
      <c r="BTH359" s="51"/>
      <c r="BTI359" s="51"/>
      <c r="BTJ359" s="51"/>
      <c r="BTK359" s="51"/>
      <c r="BTL359" s="51"/>
      <c r="BTM359" s="51"/>
      <c r="BTN359" s="51"/>
      <c r="BTO359" s="51"/>
      <c r="BTP359" s="51"/>
      <c r="BTQ359" s="51"/>
      <c r="BTR359" s="51"/>
      <c r="BTS359" s="51"/>
      <c r="BTT359" s="51"/>
      <c r="BTU359" s="51"/>
      <c r="BTV359" s="51"/>
      <c r="BTW359" s="51"/>
      <c r="BTX359" s="51"/>
      <c r="BTY359" s="51"/>
      <c r="BTZ359" s="51"/>
      <c r="BUA359" s="51"/>
      <c r="BUB359" s="51"/>
      <c r="BUC359" s="51"/>
      <c r="BUD359" s="51"/>
      <c r="BUE359" s="51"/>
      <c r="BUF359" s="51"/>
      <c r="BUG359" s="51"/>
      <c r="BUH359" s="51"/>
      <c r="BUI359" s="51"/>
      <c r="BUJ359" s="51"/>
      <c r="BUK359" s="51"/>
      <c r="BUL359" s="51"/>
      <c r="BUM359" s="51"/>
      <c r="BUN359" s="51"/>
      <c r="BUO359" s="51"/>
      <c r="BUP359" s="51"/>
      <c r="BUQ359" s="51"/>
      <c r="BUR359" s="51"/>
      <c r="BUS359" s="51"/>
      <c r="BUT359" s="51"/>
      <c r="BUU359" s="51"/>
      <c r="BUV359" s="51"/>
      <c r="BUW359" s="51"/>
      <c r="BUX359" s="51"/>
      <c r="BUY359" s="51"/>
      <c r="BUZ359" s="51"/>
      <c r="BVA359" s="51"/>
      <c r="BVB359" s="51"/>
      <c r="BVC359" s="51"/>
      <c r="BVD359" s="51"/>
      <c r="BVE359" s="51"/>
      <c r="BVF359" s="51"/>
      <c r="BVG359" s="51"/>
      <c r="BVH359" s="51"/>
      <c r="BVI359" s="51"/>
      <c r="BVJ359" s="51"/>
      <c r="BVK359" s="51"/>
      <c r="BVL359" s="51"/>
      <c r="BVM359" s="51"/>
      <c r="BVN359" s="51"/>
      <c r="BVO359" s="51"/>
      <c r="BVP359" s="51"/>
      <c r="BVQ359" s="51"/>
      <c r="BVR359" s="51"/>
      <c r="BVS359" s="51"/>
      <c r="BVT359" s="51"/>
      <c r="BVU359" s="51"/>
      <c r="BVV359" s="51"/>
      <c r="BVW359" s="51"/>
      <c r="BVX359" s="51"/>
      <c r="BVY359" s="51"/>
      <c r="BVZ359" s="51"/>
      <c r="BWA359" s="51"/>
      <c r="BWB359" s="51"/>
      <c r="BWC359" s="51"/>
      <c r="BWD359" s="51"/>
      <c r="BWE359" s="51"/>
      <c r="BWF359" s="51"/>
      <c r="BWG359" s="51"/>
      <c r="BWH359" s="51"/>
      <c r="BWI359" s="51"/>
      <c r="BWJ359" s="51"/>
      <c r="BWK359" s="51"/>
      <c r="BWL359" s="51"/>
      <c r="BWM359" s="51"/>
      <c r="BWN359" s="51"/>
      <c r="BWO359" s="51"/>
      <c r="BWP359" s="51"/>
      <c r="BWQ359" s="51"/>
      <c r="BWR359" s="51"/>
      <c r="BWS359" s="51"/>
      <c r="BWT359" s="51"/>
      <c r="BWU359" s="51"/>
      <c r="BWV359" s="51"/>
      <c r="BWW359" s="51"/>
      <c r="BWX359" s="51"/>
      <c r="BWY359" s="51"/>
      <c r="BWZ359" s="51"/>
      <c r="BXA359" s="51"/>
      <c r="BXB359" s="51"/>
      <c r="BXC359" s="51"/>
      <c r="BXD359" s="51"/>
      <c r="BXE359" s="51"/>
      <c r="BXF359" s="51"/>
      <c r="BXG359" s="51"/>
      <c r="BXH359" s="51"/>
      <c r="BXI359" s="51"/>
      <c r="BXJ359" s="51"/>
      <c r="BXK359" s="51"/>
      <c r="BXL359" s="51"/>
      <c r="BXM359" s="51"/>
      <c r="BXN359" s="51"/>
      <c r="BXO359" s="51"/>
      <c r="BXP359" s="51"/>
      <c r="BXQ359" s="51"/>
      <c r="BXR359" s="51"/>
      <c r="BXS359" s="51"/>
      <c r="BXT359" s="51"/>
      <c r="BXU359" s="51"/>
      <c r="BXV359" s="51"/>
      <c r="BXW359" s="51"/>
      <c r="BXX359" s="51"/>
      <c r="BXY359" s="51"/>
      <c r="BXZ359" s="51"/>
      <c r="BYA359" s="51"/>
      <c r="BYB359" s="51"/>
      <c r="BYC359" s="51"/>
      <c r="BYD359" s="51"/>
      <c r="BYE359" s="51"/>
      <c r="BYF359" s="51"/>
      <c r="BYG359" s="51"/>
      <c r="BYH359" s="51"/>
      <c r="BYI359" s="51"/>
      <c r="BYJ359" s="51"/>
      <c r="BYK359" s="51"/>
      <c r="BYL359" s="51"/>
      <c r="BYM359" s="51"/>
      <c r="BYN359" s="51"/>
      <c r="BYO359" s="51"/>
      <c r="BYP359" s="51"/>
      <c r="BYQ359" s="51"/>
      <c r="BYR359" s="51"/>
      <c r="BYS359" s="51"/>
      <c r="BYT359" s="51"/>
      <c r="BYU359" s="51"/>
      <c r="BYV359" s="51"/>
      <c r="BYW359" s="51"/>
      <c r="BYX359" s="51"/>
      <c r="BYY359" s="51"/>
      <c r="BYZ359" s="51"/>
      <c r="BZA359" s="51"/>
      <c r="BZB359" s="51"/>
      <c r="BZC359" s="51"/>
      <c r="BZD359" s="51"/>
      <c r="BZE359" s="51"/>
      <c r="BZF359" s="51"/>
      <c r="BZG359" s="51"/>
      <c r="BZH359" s="51"/>
      <c r="BZI359" s="51"/>
      <c r="BZJ359" s="51"/>
      <c r="BZK359" s="51"/>
      <c r="BZL359" s="51"/>
      <c r="BZM359" s="51"/>
      <c r="BZN359" s="51"/>
      <c r="BZO359" s="51"/>
      <c r="BZP359" s="51"/>
      <c r="BZQ359" s="51"/>
      <c r="BZR359" s="51"/>
      <c r="BZS359" s="51"/>
      <c r="BZT359" s="51"/>
      <c r="BZU359" s="51"/>
      <c r="BZV359" s="51"/>
      <c r="BZW359" s="51"/>
      <c r="BZX359" s="51"/>
      <c r="BZY359" s="51"/>
      <c r="BZZ359" s="51"/>
      <c r="CAA359" s="51"/>
      <c r="CAB359" s="51"/>
      <c r="CAC359" s="51"/>
      <c r="CAD359" s="51"/>
      <c r="CAE359" s="51"/>
      <c r="CAF359" s="51"/>
      <c r="CAG359" s="51"/>
      <c r="CAH359" s="51"/>
      <c r="CAI359" s="51"/>
      <c r="CAJ359" s="51"/>
      <c r="CAK359" s="51"/>
      <c r="CAL359" s="51"/>
      <c r="CAM359" s="51"/>
      <c r="CAN359" s="51"/>
      <c r="CAO359" s="51"/>
      <c r="CAP359" s="51"/>
      <c r="CAQ359" s="51"/>
      <c r="CAR359" s="51"/>
      <c r="CAS359" s="51"/>
      <c r="CAT359" s="51"/>
      <c r="CAU359" s="51"/>
      <c r="CAV359" s="51"/>
      <c r="CAW359" s="51"/>
      <c r="CAX359" s="51"/>
      <c r="CAY359" s="51"/>
      <c r="CAZ359" s="51"/>
      <c r="CBA359" s="51"/>
      <c r="CBB359" s="51"/>
      <c r="CBC359" s="51"/>
      <c r="CBD359" s="51"/>
      <c r="CBE359" s="51"/>
      <c r="CBF359" s="51"/>
      <c r="CBG359" s="51"/>
      <c r="CBH359" s="51"/>
      <c r="CBI359" s="51"/>
      <c r="CBJ359" s="51"/>
      <c r="CBK359" s="51"/>
      <c r="CBL359" s="51"/>
      <c r="CBM359" s="51"/>
      <c r="CBN359" s="51"/>
      <c r="CBO359" s="51"/>
      <c r="CBP359" s="51"/>
      <c r="CBQ359" s="51"/>
      <c r="CBR359" s="51"/>
      <c r="CBS359" s="51"/>
      <c r="CBT359" s="51"/>
      <c r="CBU359" s="51"/>
      <c r="CBV359" s="51"/>
      <c r="CBW359" s="51"/>
      <c r="CBX359" s="51"/>
      <c r="CBY359" s="51"/>
      <c r="CBZ359" s="51"/>
      <c r="CCA359" s="51"/>
      <c r="CCB359" s="51"/>
      <c r="CCC359" s="51"/>
      <c r="CCD359" s="51"/>
      <c r="CCE359" s="51"/>
      <c r="CCF359" s="51"/>
      <c r="CCG359" s="51"/>
      <c r="CCH359" s="51"/>
      <c r="CCI359" s="51"/>
      <c r="CCJ359" s="51"/>
      <c r="CCK359" s="51"/>
      <c r="CCL359" s="51"/>
      <c r="CCM359" s="51"/>
      <c r="CCN359" s="51"/>
      <c r="CCO359" s="51"/>
      <c r="CCP359" s="51"/>
      <c r="CCQ359" s="51"/>
      <c r="CCR359" s="51"/>
      <c r="CCS359" s="51"/>
      <c r="CCT359" s="51"/>
      <c r="CCU359" s="51"/>
      <c r="CCV359" s="51"/>
      <c r="CCW359" s="51"/>
      <c r="CCX359" s="51"/>
      <c r="CCY359" s="51"/>
      <c r="CCZ359" s="51"/>
      <c r="CDA359" s="51"/>
      <c r="CDB359" s="51"/>
      <c r="CDC359" s="51"/>
      <c r="CDD359" s="51"/>
      <c r="CDE359" s="51"/>
      <c r="CDF359" s="51"/>
      <c r="CDG359" s="51"/>
      <c r="CDH359" s="51"/>
      <c r="CDI359" s="51"/>
      <c r="CDJ359" s="51"/>
      <c r="CDK359" s="51"/>
      <c r="CDL359" s="51"/>
      <c r="CDM359" s="51"/>
      <c r="CDN359" s="51"/>
      <c r="CDO359" s="51"/>
      <c r="CDP359" s="51"/>
      <c r="CDQ359" s="51"/>
      <c r="CDR359" s="51"/>
      <c r="CDS359" s="51"/>
      <c r="CDT359" s="51"/>
      <c r="CDU359" s="51"/>
      <c r="CDV359" s="51"/>
      <c r="CDW359" s="51"/>
      <c r="CDX359" s="51"/>
      <c r="CDY359" s="51"/>
      <c r="CDZ359" s="51"/>
      <c r="CEA359" s="51"/>
      <c r="CEB359" s="51"/>
      <c r="CEC359" s="51"/>
      <c r="CED359" s="51"/>
      <c r="CEE359" s="51"/>
      <c r="CEF359" s="51"/>
      <c r="CEG359" s="51"/>
      <c r="CEH359" s="51"/>
      <c r="CEI359" s="51"/>
      <c r="CEJ359" s="51"/>
      <c r="CEK359" s="51"/>
      <c r="CEL359" s="51"/>
      <c r="CEM359" s="51"/>
      <c r="CEN359" s="51"/>
      <c r="CEO359" s="51"/>
      <c r="CEP359" s="51"/>
      <c r="CEQ359" s="51"/>
      <c r="CER359" s="51"/>
      <c r="CES359" s="51"/>
      <c r="CET359" s="51"/>
      <c r="CEU359" s="51"/>
      <c r="CEV359" s="51"/>
      <c r="CEW359" s="51"/>
      <c r="CEX359" s="51"/>
      <c r="CEY359" s="51"/>
      <c r="CEZ359" s="51"/>
      <c r="CFA359" s="51"/>
      <c r="CFB359" s="51"/>
      <c r="CFC359" s="51"/>
      <c r="CFD359" s="51"/>
      <c r="CFE359" s="51"/>
      <c r="CFF359" s="51"/>
      <c r="CFG359" s="51"/>
      <c r="CFH359" s="51"/>
      <c r="CFI359" s="51"/>
      <c r="CFJ359" s="51"/>
      <c r="CFK359" s="51"/>
      <c r="CFL359" s="51"/>
      <c r="CFM359" s="51"/>
      <c r="CFN359" s="51"/>
      <c r="CFO359" s="51"/>
      <c r="CFP359" s="51"/>
      <c r="CFQ359" s="51"/>
      <c r="CFR359" s="51"/>
      <c r="CFS359" s="51"/>
      <c r="CFT359" s="51"/>
      <c r="CFU359" s="51"/>
      <c r="CFV359" s="51"/>
      <c r="CFW359" s="51"/>
      <c r="CFX359" s="51"/>
      <c r="CFY359" s="51"/>
      <c r="CFZ359" s="51"/>
      <c r="CGA359" s="51"/>
      <c r="CGB359" s="51"/>
      <c r="CGC359" s="51"/>
      <c r="CGD359" s="51"/>
      <c r="CGE359" s="51"/>
      <c r="CGF359" s="51"/>
      <c r="CGG359" s="51"/>
      <c r="CGH359" s="51"/>
      <c r="CGI359" s="51"/>
      <c r="CGJ359" s="51"/>
      <c r="CGK359" s="51"/>
      <c r="CGL359" s="51"/>
      <c r="CGM359" s="51"/>
      <c r="CGN359" s="51"/>
      <c r="CGO359" s="51"/>
      <c r="CGP359" s="51"/>
      <c r="CGQ359" s="51"/>
      <c r="CGR359" s="51"/>
      <c r="CGS359" s="51"/>
      <c r="CGT359" s="51"/>
      <c r="CGU359" s="51"/>
      <c r="CGV359" s="51"/>
      <c r="CGW359" s="51"/>
      <c r="CGX359" s="51"/>
      <c r="CGY359" s="51"/>
      <c r="CGZ359" s="51"/>
      <c r="CHA359" s="51"/>
      <c r="CHB359" s="51"/>
      <c r="CHC359" s="51"/>
      <c r="CHD359" s="51"/>
      <c r="CHE359" s="51"/>
      <c r="CHF359" s="51"/>
      <c r="CHG359" s="51"/>
      <c r="CHH359" s="51"/>
      <c r="CHI359" s="51"/>
      <c r="CHJ359" s="51"/>
      <c r="CHK359" s="51"/>
      <c r="CHL359" s="51"/>
      <c r="CHM359" s="51"/>
      <c r="CHN359" s="51"/>
      <c r="CHO359" s="51"/>
      <c r="CHP359" s="51"/>
      <c r="CHQ359" s="51"/>
      <c r="CHR359" s="51"/>
      <c r="CHS359" s="51"/>
      <c r="CHT359" s="51"/>
      <c r="CHU359" s="51"/>
      <c r="CHV359" s="51"/>
      <c r="CHW359" s="51"/>
      <c r="CHX359" s="51"/>
      <c r="CHY359" s="51"/>
      <c r="CHZ359" s="51"/>
      <c r="CIA359" s="51"/>
      <c r="CIB359" s="51"/>
      <c r="CIC359" s="51"/>
      <c r="CID359" s="51"/>
      <c r="CIE359" s="51"/>
      <c r="CIF359" s="51"/>
      <c r="CIG359" s="51"/>
      <c r="CIH359" s="51"/>
      <c r="CII359" s="51"/>
      <c r="CIJ359" s="51"/>
      <c r="CIK359" s="51"/>
      <c r="CIL359" s="51"/>
      <c r="CIM359" s="51"/>
      <c r="CIN359" s="51"/>
      <c r="CIO359" s="51"/>
      <c r="CIP359" s="51"/>
      <c r="CIQ359" s="51"/>
      <c r="CIR359" s="51"/>
      <c r="CIS359" s="51"/>
      <c r="CIT359" s="51"/>
      <c r="CIU359" s="51"/>
      <c r="CIV359" s="51"/>
      <c r="CIW359" s="51"/>
      <c r="CIX359" s="51"/>
      <c r="CIY359" s="51"/>
      <c r="CIZ359" s="51"/>
      <c r="CJA359" s="51"/>
      <c r="CJB359" s="51"/>
      <c r="CJC359" s="51"/>
      <c r="CJD359" s="51"/>
      <c r="CJE359" s="51"/>
      <c r="CJF359" s="51"/>
      <c r="CJG359" s="51"/>
      <c r="CJH359" s="51"/>
      <c r="CJI359" s="51"/>
      <c r="CJJ359" s="51"/>
      <c r="CJK359" s="51"/>
      <c r="CJL359" s="51"/>
      <c r="CJM359" s="51"/>
      <c r="CJN359" s="51"/>
      <c r="CJO359" s="51"/>
      <c r="CJP359" s="51"/>
      <c r="CJQ359" s="51"/>
      <c r="CJR359" s="51"/>
      <c r="CJS359" s="51"/>
      <c r="CJT359" s="51"/>
      <c r="CJU359" s="51"/>
      <c r="CJV359" s="51"/>
      <c r="CJW359" s="51"/>
      <c r="CJX359" s="51"/>
      <c r="CJY359" s="51"/>
      <c r="CJZ359" s="51"/>
      <c r="CKA359" s="51"/>
      <c r="CKB359" s="51"/>
      <c r="CKC359" s="51"/>
      <c r="CKD359" s="51"/>
      <c r="CKE359" s="51"/>
      <c r="CKF359" s="51"/>
      <c r="CKG359" s="51"/>
      <c r="CKH359" s="51"/>
      <c r="CKI359" s="51"/>
      <c r="CKJ359" s="51"/>
      <c r="CKK359" s="51"/>
      <c r="CKL359" s="51"/>
      <c r="CKM359" s="51"/>
      <c r="CKN359" s="51"/>
      <c r="CKO359" s="51"/>
      <c r="CKP359" s="51"/>
      <c r="CKQ359" s="51"/>
      <c r="CKR359" s="51"/>
      <c r="CKS359" s="51"/>
      <c r="CKT359" s="51"/>
      <c r="CKU359" s="51"/>
      <c r="CKV359" s="51"/>
      <c r="CKW359" s="51"/>
      <c r="CKX359" s="51"/>
      <c r="CKY359" s="51"/>
      <c r="CKZ359" s="51"/>
      <c r="CLA359" s="51"/>
      <c r="CLB359" s="51"/>
      <c r="CLC359" s="51"/>
      <c r="CLD359" s="51"/>
      <c r="CLE359" s="51"/>
      <c r="CLF359" s="51"/>
      <c r="CLG359" s="51"/>
      <c r="CLH359" s="51"/>
      <c r="CLI359" s="51"/>
      <c r="CLJ359" s="51"/>
      <c r="CLK359" s="51"/>
      <c r="CLL359" s="51"/>
      <c r="CLM359" s="51"/>
      <c r="CLN359" s="51"/>
      <c r="CLO359" s="51"/>
      <c r="CLP359" s="51"/>
      <c r="CLQ359" s="51"/>
      <c r="CLR359" s="51"/>
      <c r="CLS359" s="51"/>
      <c r="CLT359" s="51"/>
      <c r="CLU359" s="51"/>
      <c r="CLV359" s="51"/>
      <c r="CLW359" s="51"/>
      <c r="CLX359" s="51"/>
      <c r="CLY359" s="51"/>
      <c r="CLZ359" s="51"/>
      <c r="CMA359" s="51"/>
      <c r="CMB359" s="51"/>
      <c r="CMC359" s="51"/>
      <c r="CMD359" s="51"/>
      <c r="CME359" s="51"/>
      <c r="CMF359" s="51"/>
      <c r="CMG359" s="51"/>
      <c r="CMH359" s="51"/>
      <c r="CMI359" s="51"/>
      <c r="CMJ359" s="51"/>
      <c r="CMK359" s="51"/>
      <c r="CML359" s="51"/>
      <c r="CMM359" s="51"/>
      <c r="CMN359" s="51"/>
      <c r="CMO359" s="51"/>
      <c r="CMP359" s="51"/>
      <c r="CMQ359" s="51"/>
      <c r="CMR359" s="51"/>
      <c r="CMS359" s="51"/>
      <c r="CMT359" s="51"/>
      <c r="CMU359" s="51"/>
      <c r="CMV359" s="51"/>
      <c r="CMW359" s="51"/>
      <c r="CMX359" s="51"/>
      <c r="CMY359" s="51"/>
      <c r="CMZ359" s="51"/>
      <c r="CNA359" s="51"/>
      <c r="CNB359" s="51"/>
      <c r="CNC359" s="51"/>
      <c r="CND359" s="51"/>
      <c r="CNE359" s="51"/>
      <c r="CNF359" s="51"/>
      <c r="CNG359" s="51"/>
      <c r="CNH359" s="51"/>
      <c r="CNI359" s="51"/>
      <c r="CNJ359" s="51"/>
      <c r="CNK359" s="51"/>
      <c r="CNL359" s="51"/>
      <c r="CNM359" s="51"/>
      <c r="CNN359" s="51"/>
      <c r="CNO359" s="51"/>
      <c r="CNP359" s="51"/>
      <c r="CNQ359" s="51"/>
      <c r="CNR359" s="51"/>
      <c r="CNS359" s="51"/>
      <c r="CNT359" s="51"/>
      <c r="CNU359" s="51"/>
      <c r="CNV359" s="51"/>
      <c r="CNW359" s="51"/>
      <c r="CNX359" s="51"/>
      <c r="CNY359" s="51"/>
      <c r="CNZ359" s="51"/>
      <c r="COA359" s="51"/>
      <c r="COB359" s="51"/>
      <c r="COC359" s="51"/>
      <c r="COD359" s="51"/>
      <c r="COE359" s="51"/>
      <c r="COF359" s="51"/>
      <c r="COG359" s="51"/>
      <c r="COH359" s="51"/>
      <c r="COI359" s="51"/>
      <c r="COJ359" s="51"/>
      <c r="COK359" s="51"/>
      <c r="COL359" s="51"/>
      <c r="COM359" s="51"/>
      <c r="CON359" s="51"/>
      <c r="COO359" s="51"/>
      <c r="COP359" s="51"/>
      <c r="COQ359" s="51"/>
      <c r="COR359" s="51"/>
      <c r="COS359" s="51"/>
      <c r="COT359" s="51"/>
      <c r="COU359" s="51"/>
      <c r="COV359" s="51"/>
      <c r="COW359" s="51"/>
      <c r="COX359" s="51"/>
      <c r="COY359" s="51"/>
      <c r="COZ359" s="51"/>
      <c r="CPA359" s="51"/>
      <c r="CPB359" s="51"/>
      <c r="CPC359" s="51"/>
      <c r="CPD359" s="51"/>
      <c r="CPE359" s="51"/>
      <c r="CPF359" s="51"/>
      <c r="CPG359" s="51"/>
      <c r="CPH359" s="51"/>
      <c r="CPI359" s="51"/>
      <c r="CPJ359" s="51"/>
      <c r="CPK359" s="51"/>
      <c r="CPL359" s="51"/>
      <c r="CPM359" s="51"/>
      <c r="CPN359" s="51"/>
      <c r="CPO359" s="51"/>
      <c r="CPP359" s="51"/>
      <c r="CPQ359" s="51"/>
      <c r="CPR359" s="51"/>
      <c r="CPS359" s="51"/>
      <c r="CPT359" s="51"/>
      <c r="CPU359" s="51"/>
      <c r="CPV359" s="51"/>
      <c r="CPW359" s="51"/>
      <c r="CPX359" s="51"/>
      <c r="CPY359" s="51"/>
      <c r="CPZ359" s="51"/>
      <c r="CQA359" s="51"/>
      <c r="CQB359" s="51"/>
      <c r="CQC359" s="51"/>
      <c r="CQD359" s="51"/>
      <c r="CQE359" s="51"/>
      <c r="CQF359" s="51"/>
      <c r="CQG359" s="51"/>
      <c r="CQH359" s="51"/>
      <c r="CQI359" s="51"/>
      <c r="CQJ359" s="51"/>
      <c r="CQK359" s="51"/>
      <c r="CQL359" s="51"/>
      <c r="CQM359" s="51"/>
      <c r="CQN359" s="51"/>
      <c r="CQO359" s="51"/>
      <c r="CQP359" s="51"/>
      <c r="CQQ359" s="51"/>
      <c r="CQR359" s="51"/>
      <c r="CQS359" s="51"/>
      <c r="CQT359" s="51"/>
      <c r="CQU359" s="51"/>
      <c r="CQV359" s="51"/>
      <c r="CQW359" s="51"/>
      <c r="CQX359" s="51"/>
      <c r="CQY359" s="51"/>
      <c r="CQZ359" s="51"/>
      <c r="CRA359" s="51"/>
      <c r="CRB359" s="51"/>
      <c r="CRC359" s="51"/>
      <c r="CRD359" s="51"/>
      <c r="CRE359" s="51"/>
      <c r="CRF359" s="51"/>
      <c r="CRG359" s="51"/>
      <c r="CRH359" s="51"/>
      <c r="CRI359" s="51"/>
      <c r="CRJ359" s="51"/>
      <c r="CRK359" s="51"/>
      <c r="CRL359" s="51"/>
      <c r="CRM359" s="51"/>
      <c r="CRN359" s="51"/>
      <c r="CRO359" s="51"/>
      <c r="CRP359" s="51"/>
      <c r="CRQ359" s="51"/>
      <c r="CRR359" s="51"/>
      <c r="CRS359" s="51"/>
      <c r="CRT359" s="51"/>
      <c r="CRU359" s="51"/>
      <c r="CRV359" s="51"/>
      <c r="CRW359" s="51"/>
      <c r="CRX359" s="51"/>
      <c r="CRY359" s="51"/>
      <c r="CRZ359" s="51"/>
      <c r="CSA359" s="51"/>
      <c r="CSB359" s="51"/>
      <c r="CSC359" s="51"/>
      <c r="CSD359" s="51"/>
      <c r="CSE359" s="51"/>
      <c r="CSF359" s="51"/>
      <c r="CSG359" s="51"/>
      <c r="CSH359" s="51"/>
      <c r="CSI359" s="51"/>
      <c r="CSJ359" s="51"/>
      <c r="CSK359" s="51"/>
      <c r="CSL359" s="51"/>
      <c r="CSM359" s="51"/>
      <c r="CSN359" s="51"/>
      <c r="CSO359" s="51"/>
      <c r="CSP359" s="51"/>
      <c r="CSQ359" s="51"/>
      <c r="CSR359" s="51"/>
      <c r="CSS359" s="51"/>
      <c r="CST359" s="51"/>
      <c r="CSU359" s="51"/>
      <c r="CSV359" s="51"/>
      <c r="CSW359" s="51"/>
      <c r="CSX359" s="51"/>
      <c r="CSY359" s="51"/>
      <c r="CSZ359" s="51"/>
      <c r="CTA359" s="51"/>
      <c r="CTB359" s="51"/>
      <c r="CTC359" s="51"/>
      <c r="CTD359" s="51"/>
      <c r="CTE359" s="51"/>
      <c r="CTF359" s="51"/>
      <c r="CTG359" s="51"/>
      <c r="CTH359" s="51"/>
      <c r="CTI359" s="51"/>
      <c r="CTJ359" s="51"/>
      <c r="CTK359" s="51"/>
      <c r="CTL359" s="51"/>
      <c r="CTM359" s="51"/>
      <c r="CTN359" s="51"/>
      <c r="CTO359" s="51"/>
      <c r="CTP359" s="51"/>
      <c r="CTQ359" s="51"/>
      <c r="CTR359" s="51"/>
      <c r="CTS359" s="51"/>
      <c r="CTT359" s="51"/>
      <c r="CTU359" s="51"/>
      <c r="CTV359" s="51"/>
      <c r="CTW359" s="51"/>
      <c r="CTX359" s="51"/>
      <c r="CTY359" s="51"/>
      <c r="CTZ359" s="51"/>
      <c r="CUA359" s="51"/>
      <c r="CUB359" s="51"/>
      <c r="CUC359" s="51"/>
      <c r="CUD359" s="51"/>
      <c r="CUE359" s="51"/>
      <c r="CUF359" s="51"/>
      <c r="CUG359" s="51"/>
      <c r="CUH359" s="51"/>
      <c r="CUI359" s="51"/>
      <c r="CUJ359" s="51"/>
      <c r="CUK359" s="51"/>
      <c r="CUL359" s="51"/>
      <c r="CUM359" s="51"/>
      <c r="CUN359" s="51"/>
      <c r="CUO359" s="51"/>
      <c r="CUP359" s="51"/>
      <c r="CUQ359" s="51"/>
      <c r="CUR359" s="51"/>
      <c r="CUS359" s="51"/>
      <c r="CUT359" s="51"/>
      <c r="CUU359" s="51"/>
      <c r="CUV359" s="51"/>
      <c r="CUW359" s="51"/>
      <c r="CUX359" s="51"/>
      <c r="CUY359" s="51"/>
      <c r="CUZ359" s="51"/>
      <c r="CVA359" s="51"/>
      <c r="CVB359" s="51"/>
      <c r="CVC359" s="51"/>
      <c r="CVD359" s="51"/>
      <c r="CVE359" s="51"/>
      <c r="CVF359" s="51"/>
      <c r="CVG359" s="51"/>
      <c r="CVH359" s="51"/>
      <c r="CVI359" s="51"/>
      <c r="CVJ359" s="51"/>
      <c r="CVK359" s="51"/>
      <c r="CVL359" s="51"/>
      <c r="CVM359" s="51"/>
      <c r="CVN359" s="51"/>
      <c r="CVO359" s="51"/>
      <c r="CVP359" s="51"/>
      <c r="CVQ359" s="51"/>
      <c r="CVR359" s="51"/>
      <c r="CVS359" s="51"/>
      <c r="CVT359" s="51"/>
      <c r="CVU359" s="51"/>
      <c r="CVV359" s="51"/>
      <c r="CVW359" s="51"/>
      <c r="CVX359" s="51"/>
      <c r="CVY359" s="51"/>
      <c r="CVZ359" s="51"/>
      <c r="CWA359" s="51"/>
      <c r="CWB359" s="51"/>
      <c r="CWC359" s="51"/>
      <c r="CWD359" s="51"/>
      <c r="CWE359" s="51"/>
      <c r="CWF359" s="51"/>
      <c r="CWG359" s="51"/>
      <c r="CWH359" s="51"/>
      <c r="CWI359" s="51"/>
      <c r="CWJ359" s="51"/>
      <c r="CWK359" s="51"/>
      <c r="CWL359" s="51"/>
      <c r="CWM359" s="51"/>
      <c r="CWN359" s="51"/>
      <c r="CWO359" s="51"/>
      <c r="CWP359" s="51"/>
      <c r="CWQ359" s="51"/>
      <c r="CWR359" s="51"/>
      <c r="CWS359" s="51"/>
      <c r="CWT359" s="51"/>
      <c r="CWU359" s="51"/>
      <c r="CWV359" s="51"/>
      <c r="CWW359" s="51"/>
      <c r="CWX359" s="51"/>
      <c r="CWY359" s="51"/>
      <c r="CWZ359" s="51"/>
      <c r="CXA359" s="51"/>
      <c r="CXB359" s="51"/>
      <c r="CXC359" s="51"/>
      <c r="CXD359" s="51"/>
      <c r="CXE359" s="51"/>
      <c r="CXF359" s="51"/>
      <c r="CXG359" s="51"/>
      <c r="CXH359" s="51"/>
      <c r="CXI359" s="51"/>
      <c r="CXJ359" s="51"/>
      <c r="CXK359" s="51"/>
      <c r="CXL359" s="51"/>
      <c r="CXM359" s="51"/>
      <c r="CXN359" s="51"/>
      <c r="CXO359" s="51"/>
      <c r="CXP359" s="51"/>
      <c r="CXQ359" s="51"/>
      <c r="CXR359" s="51"/>
      <c r="CXS359" s="51"/>
      <c r="CXT359" s="51"/>
      <c r="CXU359" s="51"/>
      <c r="CXV359" s="51"/>
      <c r="CXW359" s="51"/>
      <c r="CXX359" s="51"/>
      <c r="CXY359" s="51"/>
      <c r="CXZ359" s="51"/>
      <c r="CYA359" s="51"/>
      <c r="CYB359" s="51"/>
      <c r="CYC359" s="51"/>
      <c r="CYD359" s="51"/>
      <c r="CYE359" s="51"/>
      <c r="CYF359" s="51"/>
      <c r="CYG359" s="51"/>
      <c r="CYH359" s="51"/>
      <c r="CYI359" s="51"/>
      <c r="CYJ359" s="51"/>
      <c r="CYK359" s="51"/>
      <c r="CYL359" s="51"/>
      <c r="CYM359" s="51"/>
      <c r="CYN359" s="51"/>
      <c r="CYO359" s="51"/>
      <c r="CYP359" s="51"/>
      <c r="CYQ359" s="51"/>
      <c r="CYR359" s="51"/>
      <c r="CYS359" s="51"/>
      <c r="CYT359" s="51"/>
      <c r="CYU359" s="51"/>
      <c r="CYV359" s="51"/>
      <c r="CYW359" s="51"/>
      <c r="CYX359" s="51"/>
      <c r="CYY359" s="51"/>
      <c r="CYZ359" s="51"/>
      <c r="CZA359" s="51"/>
      <c r="CZB359" s="51"/>
      <c r="CZC359" s="51"/>
      <c r="CZD359" s="51"/>
      <c r="CZE359" s="51"/>
      <c r="CZF359" s="51"/>
      <c r="CZG359" s="51"/>
      <c r="CZH359" s="51"/>
      <c r="CZI359" s="51"/>
      <c r="CZJ359" s="51"/>
      <c r="CZK359" s="51"/>
      <c r="CZL359" s="51"/>
      <c r="CZM359" s="51"/>
      <c r="CZN359" s="51"/>
      <c r="CZO359" s="51"/>
      <c r="CZP359" s="51"/>
      <c r="CZQ359" s="51"/>
      <c r="CZR359" s="51"/>
      <c r="CZS359" s="51"/>
      <c r="CZT359" s="51"/>
      <c r="CZU359" s="51"/>
      <c r="CZV359" s="51"/>
      <c r="CZW359" s="51"/>
      <c r="CZX359" s="51"/>
      <c r="CZY359" s="51"/>
      <c r="CZZ359" s="51"/>
      <c r="DAA359" s="51"/>
      <c r="DAB359" s="51"/>
      <c r="DAC359" s="51"/>
      <c r="DAD359" s="51"/>
      <c r="DAE359" s="51"/>
      <c r="DAF359" s="51"/>
      <c r="DAG359" s="51"/>
      <c r="DAH359" s="51"/>
      <c r="DAI359" s="51"/>
      <c r="DAJ359" s="51"/>
      <c r="DAK359" s="51"/>
      <c r="DAL359" s="51"/>
      <c r="DAM359" s="51"/>
      <c r="DAN359" s="51"/>
      <c r="DAO359" s="51"/>
      <c r="DAP359" s="51"/>
      <c r="DAQ359" s="51"/>
      <c r="DAR359" s="51"/>
      <c r="DAS359" s="51"/>
      <c r="DAT359" s="51"/>
      <c r="DAU359" s="51"/>
      <c r="DAV359" s="51"/>
      <c r="DAW359" s="51"/>
      <c r="DAX359" s="51"/>
      <c r="DAY359" s="51"/>
      <c r="DAZ359" s="51"/>
      <c r="DBA359" s="51"/>
      <c r="DBB359" s="51"/>
      <c r="DBC359" s="51"/>
      <c r="DBD359" s="51"/>
      <c r="DBE359" s="51"/>
      <c r="DBF359" s="51"/>
      <c r="DBG359" s="51"/>
      <c r="DBH359" s="51"/>
      <c r="DBI359" s="51"/>
      <c r="DBJ359" s="51"/>
      <c r="DBK359" s="51"/>
      <c r="DBL359" s="51"/>
      <c r="DBM359" s="51"/>
      <c r="DBN359" s="51"/>
      <c r="DBO359" s="51"/>
      <c r="DBP359" s="51"/>
      <c r="DBQ359" s="51"/>
      <c r="DBR359" s="51"/>
      <c r="DBS359" s="51"/>
      <c r="DBT359" s="51"/>
      <c r="DBU359" s="51"/>
      <c r="DBV359" s="51"/>
      <c r="DBW359" s="51"/>
      <c r="DBX359" s="51"/>
      <c r="DBY359" s="51"/>
      <c r="DBZ359" s="51"/>
      <c r="DCA359" s="51"/>
      <c r="DCB359" s="51"/>
      <c r="DCC359" s="51"/>
      <c r="DCD359" s="51"/>
      <c r="DCE359" s="51"/>
      <c r="DCF359" s="51"/>
      <c r="DCG359" s="51"/>
      <c r="DCH359" s="51"/>
      <c r="DCI359" s="51"/>
      <c r="DCJ359" s="51"/>
      <c r="DCK359" s="51"/>
      <c r="DCL359" s="51"/>
      <c r="DCM359" s="51"/>
      <c r="DCN359" s="51"/>
      <c r="DCO359" s="51"/>
      <c r="DCP359" s="51"/>
      <c r="DCQ359" s="51"/>
      <c r="DCR359" s="51"/>
      <c r="DCS359" s="51"/>
      <c r="DCT359" s="51"/>
      <c r="DCU359" s="51"/>
      <c r="DCV359" s="51"/>
      <c r="DCW359" s="51"/>
      <c r="DCX359" s="51"/>
      <c r="DCY359" s="51"/>
      <c r="DCZ359" s="51"/>
      <c r="DDA359" s="51"/>
      <c r="DDB359" s="51"/>
      <c r="DDC359" s="51"/>
      <c r="DDD359" s="51"/>
      <c r="DDE359" s="51"/>
      <c r="DDF359" s="51"/>
      <c r="DDG359" s="51"/>
      <c r="DDH359" s="51"/>
      <c r="DDI359" s="51"/>
      <c r="DDJ359" s="51"/>
      <c r="DDK359" s="51"/>
      <c r="DDL359" s="51"/>
      <c r="DDM359" s="51"/>
      <c r="DDN359" s="51"/>
      <c r="DDO359" s="51"/>
      <c r="DDP359" s="51"/>
      <c r="DDQ359" s="51"/>
      <c r="DDR359" s="51"/>
      <c r="DDS359" s="51"/>
      <c r="DDT359" s="51"/>
      <c r="DDU359" s="51"/>
      <c r="DDV359" s="51"/>
      <c r="DDW359" s="51"/>
      <c r="DDX359" s="51"/>
      <c r="DDY359" s="51"/>
      <c r="DDZ359" s="51"/>
      <c r="DEA359" s="51"/>
      <c r="DEB359" s="51"/>
      <c r="DEC359" s="51"/>
      <c r="DED359" s="51"/>
      <c r="DEE359" s="51"/>
      <c r="DEF359" s="51"/>
      <c r="DEG359" s="51"/>
      <c r="DEH359" s="51"/>
      <c r="DEI359" s="51"/>
      <c r="DEJ359" s="51"/>
      <c r="DEK359" s="51"/>
      <c r="DEL359" s="51"/>
      <c r="DEM359" s="51"/>
      <c r="DEN359" s="51"/>
      <c r="DEO359" s="51"/>
      <c r="DEP359" s="51"/>
      <c r="DEQ359" s="51"/>
      <c r="DER359" s="51"/>
      <c r="DES359" s="51"/>
      <c r="DET359" s="51"/>
      <c r="DEU359" s="51"/>
      <c r="DEV359" s="51"/>
      <c r="DEW359" s="51"/>
      <c r="DEX359" s="51"/>
      <c r="DEY359" s="51"/>
      <c r="DEZ359" s="51"/>
      <c r="DFA359" s="51"/>
      <c r="DFB359" s="51"/>
      <c r="DFC359" s="51"/>
      <c r="DFD359" s="51"/>
      <c r="DFE359" s="51"/>
      <c r="DFF359" s="51"/>
      <c r="DFG359" s="51"/>
      <c r="DFH359" s="51"/>
      <c r="DFI359" s="51"/>
      <c r="DFJ359" s="51"/>
      <c r="DFK359" s="51"/>
      <c r="DFL359" s="51"/>
      <c r="DFM359" s="51"/>
      <c r="DFN359" s="51"/>
      <c r="DFO359" s="51"/>
      <c r="DFP359" s="51"/>
      <c r="DFQ359" s="51"/>
      <c r="DFR359" s="51"/>
      <c r="DFS359" s="51"/>
      <c r="DFT359" s="51"/>
      <c r="DFU359" s="51"/>
      <c r="DFV359" s="51"/>
      <c r="DFW359" s="51"/>
      <c r="DFX359" s="51"/>
      <c r="DFY359" s="51"/>
      <c r="DFZ359" s="51"/>
      <c r="DGA359" s="51"/>
      <c r="DGB359" s="51"/>
      <c r="DGC359" s="51"/>
      <c r="DGD359" s="51"/>
      <c r="DGE359" s="51"/>
      <c r="DGF359" s="51"/>
      <c r="DGG359" s="51"/>
      <c r="DGH359" s="51"/>
      <c r="DGI359" s="51"/>
      <c r="DGJ359" s="51"/>
      <c r="DGK359" s="51"/>
      <c r="DGL359" s="51"/>
      <c r="DGM359" s="51"/>
      <c r="DGN359" s="51"/>
      <c r="DGO359" s="51"/>
      <c r="DGP359" s="51"/>
      <c r="DGQ359" s="51"/>
      <c r="DGR359" s="51"/>
      <c r="DGS359" s="51"/>
      <c r="DGT359" s="51"/>
      <c r="DGU359" s="51"/>
      <c r="DGV359" s="51"/>
      <c r="DGW359" s="51"/>
      <c r="DGX359" s="51"/>
      <c r="DGY359" s="51"/>
      <c r="DGZ359" s="51"/>
      <c r="DHA359" s="51"/>
      <c r="DHB359" s="51"/>
      <c r="DHC359" s="51"/>
      <c r="DHD359" s="51"/>
      <c r="DHE359" s="51"/>
      <c r="DHF359" s="51"/>
      <c r="DHG359" s="51"/>
      <c r="DHH359" s="51"/>
      <c r="DHI359" s="51"/>
      <c r="DHJ359" s="51"/>
      <c r="DHK359" s="51"/>
      <c r="DHL359" s="51"/>
      <c r="DHM359" s="51"/>
      <c r="DHN359" s="51"/>
      <c r="DHO359" s="51"/>
      <c r="DHP359" s="51"/>
      <c r="DHQ359" s="51"/>
      <c r="DHR359" s="51"/>
      <c r="DHS359" s="51"/>
      <c r="DHT359" s="51"/>
      <c r="DHU359" s="51"/>
      <c r="DHV359" s="51"/>
      <c r="DHW359" s="51"/>
      <c r="DHX359" s="51"/>
      <c r="DHY359" s="51"/>
      <c r="DHZ359" s="51"/>
      <c r="DIA359" s="51"/>
      <c r="DIB359" s="51"/>
      <c r="DIC359" s="51"/>
      <c r="DID359" s="51"/>
      <c r="DIE359" s="51"/>
      <c r="DIF359" s="51"/>
      <c r="DIG359" s="51"/>
      <c r="DIH359" s="51"/>
      <c r="DII359" s="51"/>
      <c r="DIJ359" s="51"/>
      <c r="DIK359" s="51"/>
      <c r="DIL359" s="51"/>
      <c r="DIM359" s="51"/>
      <c r="DIN359" s="51"/>
      <c r="DIO359" s="51"/>
      <c r="DIP359" s="51"/>
      <c r="DIQ359" s="51"/>
      <c r="DIR359" s="51"/>
      <c r="DIS359" s="51"/>
      <c r="DIT359" s="51"/>
      <c r="DIU359" s="51"/>
      <c r="DIV359" s="51"/>
      <c r="DIW359" s="51"/>
      <c r="DIX359" s="51"/>
      <c r="DIY359" s="51"/>
      <c r="DIZ359" s="51"/>
      <c r="DJA359" s="51"/>
      <c r="DJB359" s="51"/>
      <c r="DJC359" s="51"/>
      <c r="DJD359" s="51"/>
      <c r="DJE359" s="51"/>
      <c r="DJF359" s="51"/>
      <c r="DJG359" s="51"/>
      <c r="DJH359" s="51"/>
      <c r="DJI359" s="51"/>
      <c r="DJJ359" s="51"/>
      <c r="DJK359" s="51"/>
      <c r="DJL359" s="51"/>
      <c r="DJM359" s="51"/>
      <c r="DJN359" s="51"/>
      <c r="DJO359" s="51"/>
      <c r="DJP359" s="51"/>
      <c r="DJQ359" s="51"/>
      <c r="DJR359" s="51"/>
      <c r="DJS359" s="51"/>
      <c r="DJT359" s="51"/>
      <c r="DJU359" s="51"/>
      <c r="DJV359" s="51"/>
      <c r="DJW359" s="51"/>
      <c r="DJX359" s="51"/>
      <c r="DJY359" s="51"/>
      <c r="DJZ359" s="51"/>
      <c r="DKA359" s="51"/>
      <c r="DKB359" s="51"/>
      <c r="DKC359" s="51"/>
      <c r="DKD359" s="51"/>
      <c r="DKE359" s="51"/>
      <c r="DKF359" s="51"/>
      <c r="DKG359" s="51"/>
      <c r="DKH359" s="51"/>
      <c r="DKI359" s="51"/>
      <c r="DKJ359" s="51"/>
      <c r="DKK359" s="51"/>
      <c r="DKL359" s="51"/>
      <c r="DKM359" s="51"/>
      <c r="DKN359" s="51"/>
      <c r="DKO359" s="51"/>
      <c r="DKP359" s="51"/>
      <c r="DKQ359" s="51"/>
      <c r="DKR359" s="51"/>
      <c r="DKS359" s="51"/>
      <c r="DKT359" s="51"/>
      <c r="DKU359" s="51"/>
      <c r="DKV359" s="51"/>
      <c r="DKW359" s="51"/>
      <c r="DKX359" s="51"/>
      <c r="DKY359" s="51"/>
      <c r="DKZ359" s="51"/>
      <c r="DLA359" s="51"/>
      <c r="DLB359" s="51"/>
      <c r="DLC359" s="51"/>
      <c r="DLD359" s="51"/>
      <c r="DLE359" s="51"/>
      <c r="DLF359" s="51"/>
      <c r="DLG359" s="51"/>
      <c r="DLH359" s="51"/>
      <c r="DLI359" s="51"/>
      <c r="DLJ359" s="51"/>
      <c r="DLK359" s="51"/>
      <c r="DLL359" s="51"/>
      <c r="DLM359" s="51"/>
      <c r="DLN359" s="51"/>
      <c r="DLO359" s="51"/>
      <c r="DLP359" s="51"/>
      <c r="DLQ359" s="51"/>
      <c r="DLR359" s="51"/>
      <c r="DLS359" s="51"/>
      <c r="DLT359" s="51"/>
      <c r="DLU359" s="51"/>
      <c r="DLV359" s="51"/>
      <c r="DLW359" s="51"/>
      <c r="DLX359" s="51"/>
      <c r="DLY359" s="51"/>
      <c r="DLZ359" s="51"/>
      <c r="DMA359" s="51"/>
      <c r="DMB359" s="51"/>
      <c r="DMC359" s="51"/>
      <c r="DMD359" s="51"/>
      <c r="DME359" s="51"/>
      <c r="DMF359" s="51"/>
      <c r="DMG359" s="51"/>
      <c r="DMH359" s="51"/>
      <c r="DMI359" s="51"/>
      <c r="DMJ359" s="51"/>
      <c r="DMK359" s="51"/>
      <c r="DML359" s="51"/>
      <c r="DMM359" s="51"/>
      <c r="DMN359" s="51"/>
      <c r="DMO359" s="51"/>
      <c r="DMP359" s="51"/>
      <c r="DMQ359" s="51"/>
      <c r="DMR359" s="51"/>
      <c r="DMS359" s="51"/>
      <c r="DMT359" s="51"/>
      <c r="DMU359" s="51"/>
      <c r="DMV359" s="51"/>
      <c r="DMW359" s="51"/>
      <c r="DMX359" s="51"/>
      <c r="DMY359" s="51"/>
      <c r="DMZ359" s="51"/>
      <c r="DNA359" s="51"/>
      <c r="DNB359" s="51"/>
      <c r="DNC359" s="51"/>
      <c r="DND359" s="51"/>
      <c r="DNE359" s="51"/>
      <c r="DNF359" s="51"/>
      <c r="DNG359" s="51"/>
      <c r="DNH359" s="51"/>
      <c r="DNI359" s="51"/>
      <c r="DNJ359" s="51"/>
      <c r="DNK359" s="51"/>
      <c r="DNL359" s="51"/>
      <c r="DNM359" s="51"/>
      <c r="DNN359" s="51"/>
      <c r="DNO359" s="51"/>
      <c r="DNP359" s="51"/>
      <c r="DNQ359" s="51"/>
      <c r="DNR359" s="51"/>
      <c r="DNS359" s="51"/>
      <c r="DNT359" s="51"/>
      <c r="DNU359" s="51"/>
      <c r="DNV359" s="51"/>
      <c r="DNW359" s="51"/>
      <c r="DNX359" s="51"/>
      <c r="DNY359" s="51"/>
      <c r="DNZ359" s="51"/>
      <c r="DOA359" s="51"/>
      <c r="DOB359" s="51"/>
      <c r="DOC359" s="51"/>
      <c r="DOD359" s="51"/>
      <c r="DOE359" s="51"/>
      <c r="DOF359" s="51"/>
      <c r="DOG359" s="51"/>
      <c r="DOH359" s="51"/>
      <c r="DOI359" s="51"/>
      <c r="DOJ359" s="51"/>
      <c r="DOK359" s="51"/>
      <c r="DOL359" s="51"/>
      <c r="DOM359" s="51"/>
      <c r="DON359" s="51"/>
      <c r="DOO359" s="51"/>
      <c r="DOP359" s="51"/>
      <c r="DOQ359" s="51"/>
      <c r="DOR359" s="51"/>
      <c r="DOS359" s="51"/>
      <c r="DOT359" s="51"/>
      <c r="DOU359" s="51"/>
      <c r="DOV359" s="51"/>
      <c r="DOW359" s="51"/>
      <c r="DOX359" s="51"/>
      <c r="DOY359" s="51"/>
      <c r="DOZ359" s="51"/>
      <c r="DPA359" s="51"/>
      <c r="DPB359" s="51"/>
      <c r="DPC359" s="51"/>
      <c r="DPD359" s="51"/>
      <c r="DPE359" s="51"/>
      <c r="DPF359" s="51"/>
      <c r="DPG359" s="51"/>
      <c r="DPH359" s="51"/>
      <c r="DPI359" s="51"/>
      <c r="DPJ359" s="51"/>
      <c r="DPK359" s="51"/>
      <c r="DPL359" s="51"/>
      <c r="DPM359" s="51"/>
      <c r="DPN359" s="51"/>
      <c r="DPO359" s="51"/>
      <c r="DPP359" s="51"/>
      <c r="DPQ359" s="51"/>
      <c r="DPR359" s="51"/>
      <c r="DPS359" s="51"/>
      <c r="DPT359" s="51"/>
      <c r="DPU359" s="51"/>
      <c r="DPV359" s="51"/>
      <c r="DPW359" s="51"/>
      <c r="DPX359" s="51"/>
      <c r="DPY359" s="51"/>
      <c r="DPZ359" s="51"/>
      <c r="DQA359" s="51"/>
      <c r="DQB359" s="51"/>
      <c r="DQC359" s="51"/>
      <c r="DQD359" s="51"/>
      <c r="DQE359" s="51"/>
      <c r="DQF359" s="51"/>
      <c r="DQG359" s="51"/>
      <c r="DQH359" s="51"/>
      <c r="DQI359" s="51"/>
      <c r="DQJ359" s="51"/>
      <c r="DQK359" s="51"/>
      <c r="DQL359" s="51"/>
      <c r="DQM359" s="51"/>
      <c r="DQN359" s="51"/>
      <c r="DQO359" s="51"/>
      <c r="DQP359" s="51"/>
      <c r="DQQ359" s="51"/>
      <c r="DQR359" s="51"/>
      <c r="DQS359" s="51"/>
      <c r="DQT359" s="51"/>
      <c r="DQU359" s="51"/>
      <c r="DQV359" s="51"/>
      <c r="DQW359" s="51"/>
      <c r="DQX359" s="51"/>
      <c r="DQY359" s="51"/>
      <c r="DQZ359" s="51"/>
      <c r="DRA359" s="51"/>
      <c r="DRB359" s="51"/>
      <c r="DRC359" s="51"/>
      <c r="DRD359" s="51"/>
      <c r="DRE359" s="51"/>
      <c r="DRF359" s="51"/>
      <c r="DRG359" s="51"/>
      <c r="DRH359" s="51"/>
      <c r="DRI359" s="51"/>
      <c r="DRJ359" s="51"/>
      <c r="DRK359" s="51"/>
      <c r="DRL359" s="51"/>
      <c r="DRM359" s="51"/>
      <c r="DRN359" s="51"/>
      <c r="DRO359" s="51"/>
      <c r="DRP359" s="51"/>
      <c r="DRQ359" s="51"/>
      <c r="DRR359" s="51"/>
      <c r="DRS359" s="51"/>
      <c r="DRT359" s="51"/>
      <c r="DRU359" s="51"/>
      <c r="DRV359" s="51"/>
      <c r="DRW359" s="51"/>
      <c r="DRX359" s="51"/>
      <c r="DRY359" s="51"/>
      <c r="DRZ359" s="51"/>
      <c r="DSA359" s="51"/>
      <c r="DSB359" s="51"/>
      <c r="DSC359" s="51"/>
      <c r="DSD359" s="51"/>
      <c r="DSE359" s="51"/>
      <c r="DSF359" s="51"/>
      <c r="DSG359" s="51"/>
      <c r="DSH359" s="51"/>
      <c r="DSI359" s="51"/>
      <c r="DSJ359" s="51"/>
      <c r="DSK359" s="51"/>
      <c r="DSL359" s="51"/>
      <c r="DSM359" s="51"/>
      <c r="DSN359" s="51"/>
      <c r="DSO359" s="51"/>
      <c r="DSP359" s="51"/>
      <c r="DSQ359" s="51"/>
      <c r="DSR359" s="51"/>
      <c r="DSS359" s="51"/>
      <c r="DST359" s="51"/>
      <c r="DSU359" s="51"/>
      <c r="DSV359" s="51"/>
      <c r="DSW359" s="51"/>
      <c r="DSX359" s="51"/>
      <c r="DSY359" s="51"/>
      <c r="DSZ359" s="51"/>
      <c r="DTA359" s="51"/>
      <c r="DTB359" s="51"/>
      <c r="DTC359" s="51"/>
      <c r="DTD359" s="51"/>
      <c r="DTE359" s="51"/>
      <c r="DTF359" s="51"/>
      <c r="DTG359" s="51"/>
      <c r="DTH359" s="51"/>
      <c r="DTI359" s="51"/>
      <c r="DTJ359" s="51"/>
      <c r="DTK359" s="51"/>
      <c r="DTL359" s="51"/>
      <c r="DTM359" s="51"/>
      <c r="DTN359" s="51"/>
      <c r="DTO359" s="51"/>
      <c r="DTP359" s="51"/>
      <c r="DTQ359" s="51"/>
      <c r="DTR359" s="51"/>
      <c r="DTS359" s="51"/>
      <c r="DTT359" s="51"/>
      <c r="DTU359" s="51"/>
      <c r="DTV359" s="51"/>
      <c r="DTW359" s="51"/>
      <c r="DTX359" s="51"/>
      <c r="DTY359" s="51"/>
      <c r="DTZ359" s="51"/>
      <c r="DUA359" s="51"/>
      <c r="DUB359" s="51"/>
      <c r="DUC359" s="51"/>
      <c r="DUD359" s="51"/>
      <c r="DUE359" s="51"/>
      <c r="DUF359" s="51"/>
      <c r="DUG359" s="51"/>
      <c r="DUH359" s="51"/>
      <c r="DUI359" s="51"/>
      <c r="DUJ359" s="51"/>
      <c r="DUK359" s="51"/>
      <c r="DUL359" s="51"/>
      <c r="DUM359" s="51"/>
      <c r="DUN359" s="51"/>
      <c r="DUO359" s="51"/>
      <c r="DUP359" s="51"/>
      <c r="DUQ359" s="51"/>
      <c r="DUR359" s="51"/>
      <c r="DUS359" s="51"/>
      <c r="DUT359" s="51"/>
      <c r="DUU359" s="51"/>
      <c r="DUV359" s="51"/>
      <c r="DUW359" s="51"/>
      <c r="DUX359" s="51"/>
      <c r="DUY359" s="51"/>
      <c r="DUZ359" s="51"/>
      <c r="DVA359" s="51"/>
      <c r="DVB359" s="51"/>
      <c r="DVC359" s="51"/>
      <c r="DVD359" s="51"/>
      <c r="DVE359" s="51"/>
      <c r="DVF359" s="51"/>
      <c r="DVG359" s="51"/>
      <c r="DVH359" s="51"/>
      <c r="DVI359" s="51"/>
      <c r="DVJ359" s="51"/>
      <c r="DVK359" s="51"/>
      <c r="DVL359" s="51"/>
      <c r="DVM359" s="51"/>
      <c r="DVN359" s="51"/>
      <c r="DVO359" s="51"/>
      <c r="DVP359" s="51"/>
      <c r="DVQ359" s="51"/>
      <c r="DVR359" s="51"/>
      <c r="DVS359" s="51"/>
      <c r="DVT359" s="51"/>
      <c r="DVU359" s="51"/>
      <c r="DVV359" s="51"/>
      <c r="DVW359" s="51"/>
      <c r="DVX359" s="51"/>
      <c r="DVY359" s="51"/>
      <c r="DVZ359" s="51"/>
      <c r="DWA359" s="51"/>
      <c r="DWB359" s="51"/>
      <c r="DWC359" s="51"/>
      <c r="DWD359" s="51"/>
      <c r="DWE359" s="51"/>
      <c r="DWF359" s="51"/>
      <c r="DWG359" s="51"/>
      <c r="DWH359" s="51"/>
      <c r="DWI359" s="51"/>
      <c r="DWJ359" s="51"/>
      <c r="DWK359" s="51"/>
      <c r="DWL359" s="51"/>
      <c r="DWM359" s="51"/>
      <c r="DWN359" s="51"/>
      <c r="DWO359" s="51"/>
      <c r="DWP359" s="51"/>
      <c r="DWQ359" s="51"/>
      <c r="DWR359" s="51"/>
      <c r="DWS359" s="51"/>
      <c r="DWT359" s="51"/>
      <c r="DWU359" s="51"/>
      <c r="DWV359" s="51"/>
      <c r="DWW359" s="51"/>
      <c r="DWX359" s="51"/>
      <c r="DWY359" s="51"/>
      <c r="DWZ359" s="51"/>
      <c r="DXA359" s="51"/>
      <c r="DXB359" s="51"/>
      <c r="DXC359" s="51"/>
      <c r="DXD359" s="51"/>
      <c r="DXE359" s="51"/>
      <c r="DXF359" s="51"/>
      <c r="DXG359" s="51"/>
      <c r="DXH359" s="51"/>
      <c r="DXI359" s="51"/>
      <c r="DXJ359" s="51"/>
      <c r="DXK359" s="51"/>
      <c r="DXL359" s="51"/>
      <c r="DXM359" s="51"/>
      <c r="DXN359" s="51"/>
      <c r="DXO359" s="51"/>
      <c r="DXP359" s="51"/>
      <c r="DXQ359" s="51"/>
      <c r="DXR359" s="51"/>
      <c r="DXS359" s="51"/>
      <c r="DXT359" s="51"/>
      <c r="DXU359" s="51"/>
      <c r="DXV359" s="51"/>
      <c r="DXW359" s="51"/>
      <c r="DXX359" s="51"/>
      <c r="DXY359" s="51"/>
      <c r="DXZ359" s="51"/>
      <c r="DYA359" s="51"/>
      <c r="DYB359" s="51"/>
      <c r="DYC359" s="51"/>
      <c r="DYD359" s="51"/>
      <c r="DYE359" s="51"/>
      <c r="DYF359" s="51"/>
      <c r="DYG359" s="51"/>
      <c r="DYH359" s="51"/>
      <c r="DYI359" s="51"/>
      <c r="DYJ359" s="51"/>
      <c r="DYK359" s="51"/>
      <c r="DYL359" s="51"/>
      <c r="DYM359" s="51"/>
      <c r="DYN359" s="51"/>
      <c r="DYO359" s="51"/>
      <c r="DYP359" s="51"/>
      <c r="DYQ359" s="51"/>
      <c r="DYR359" s="51"/>
      <c r="DYS359" s="51"/>
      <c r="DYT359" s="51"/>
      <c r="DYU359" s="51"/>
      <c r="DYV359" s="51"/>
      <c r="DYW359" s="51"/>
      <c r="DYX359" s="51"/>
      <c r="DYY359" s="51"/>
      <c r="DYZ359" s="51"/>
      <c r="DZA359" s="51"/>
      <c r="DZB359" s="51"/>
      <c r="DZC359" s="51"/>
      <c r="DZD359" s="51"/>
      <c r="DZE359" s="51"/>
      <c r="DZF359" s="51"/>
      <c r="DZG359" s="51"/>
      <c r="DZH359" s="51"/>
      <c r="DZI359" s="51"/>
      <c r="DZJ359" s="51"/>
      <c r="DZK359" s="51"/>
      <c r="DZL359" s="51"/>
      <c r="DZM359" s="51"/>
      <c r="DZN359" s="51"/>
      <c r="DZO359" s="51"/>
      <c r="DZP359" s="51"/>
      <c r="DZQ359" s="51"/>
      <c r="DZR359" s="51"/>
      <c r="DZS359" s="51"/>
      <c r="DZT359" s="51"/>
      <c r="DZU359" s="51"/>
      <c r="DZV359" s="51"/>
      <c r="DZW359" s="51"/>
      <c r="DZX359" s="51"/>
      <c r="DZY359" s="51"/>
      <c r="DZZ359" s="51"/>
      <c r="EAA359" s="51"/>
      <c r="EAB359" s="51"/>
      <c r="EAC359" s="51"/>
      <c r="EAD359" s="51"/>
      <c r="EAE359" s="51"/>
      <c r="EAF359" s="51"/>
      <c r="EAG359" s="51"/>
      <c r="EAH359" s="51"/>
      <c r="EAI359" s="51"/>
      <c r="EAJ359" s="51"/>
      <c r="EAK359" s="51"/>
      <c r="EAL359" s="51"/>
      <c r="EAM359" s="51"/>
      <c r="EAN359" s="51"/>
      <c r="EAO359" s="51"/>
      <c r="EAP359" s="51"/>
      <c r="EAQ359" s="51"/>
      <c r="EAR359" s="51"/>
      <c r="EAS359" s="51"/>
      <c r="EAT359" s="51"/>
      <c r="EAU359" s="51"/>
      <c r="EAV359" s="51"/>
      <c r="EAW359" s="51"/>
      <c r="EAX359" s="51"/>
      <c r="EAY359" s="51"/>
      <c r="EAZ359" s="51"/>
      <c r="EBA359" s="51"/>
      <c r="EBB359" s="51"/>
      <c r="EBC359" s="51"/>
      <c r="EBD359" s="51"/>
      <c r="EBE359" s="51"/>
      <c r="EBF359" s="51"/>
      <c r="EBG359" s="51"/>
      <c r="EBH359" s="51"/>
      <c r="EBI359" s="51"/>
      <c r="EBJ359" s="51"/>
      <c r="EBK359" s="51"/>
      <c r="EBL359" s="51"/>
      <c r="EBM359" s="51"/>
      <c r="EBN359" s="51"/>
      <c r="EBO359" s="51"/>
      <c r="EBP359" s="51"/>
      <c r="EBQ359" s="51"/>
      <c r="EBR359" s="51"/>
      <c r="EBS359" s="51"/>
      <c r="EBT359" s="51"/>
      <c r="EBU359" s="51"/>
      <c r="EBV359" s="51"/>
      <c r="EBW359" s="51"/>
      <c r="EBX359" s="51"/>
      <c r="EBY359" s="51"/>
      <c r="EBZ359" s="51"/>
      <c r="ECA359" s="51"/>
      <c r="ECB359" s="51"/>
      <c r="ECC359" s="51"/>
      <c r="ECD359" s="51"/>
      <c r="ECE359" s="51"/>
      <c r="ECF359" s="51"/>
      <c r="ECG359" s="51"/>
      <c r="ECH359" s="51"/>
      <c r="ECI359" s="51"/>
      <c r="ECJ359" s="51"/>
      <c r="ECK359" s="51"/>
      <c r="ECL359" s="51"/>
      <c r="ECM359" s="51"/>
      <c r="ECN359" s="51"/>
      <c r="ECO359" s="51"/>
      <c r="ECP359" s="51"/>
      <c r="ECQ359" s="51"/>
      <c r="ECR359" s="51"/>
      <c r="ECS359" s="51"/>
      <c r="ECT359" s="51"/>
      <c r="ECU359" s="51"/>
      <c r="ECV359" s="51"/>
      <c r="ECW359" s="51"/>
      <c r="ECX359" s="51"/>
      <c r="ECY359" s="51"/>
      <c r="ECZ359" s="51"/>
      <c r="EDA359" s="51"/>
      <c r="EDB359" s="51"/>
      <c r="EDC359" s="51"/>
      <c r="EDD359" s="51"/>
      <c r="EDE359" s="51"/>
      <c r="EDF359" s="51"/>
      <c r="EDG359" s="51"/>
      <c r="EDH359" s="51"/>
      <c r="EDI359" s="51"/>
      <c r="EDJ359" s="51"/>
      <c r="EDK359" s="51"/>
      <c r="EDL359" s="51"/>
      <c r="EDM359" s="51"/>
      <c r="EDN359" s="51"/>
      <c r="EDO359" s="51"/>
      <c r="EDP359" s="51"/>
      <c r="EDQ359" s="51"/>
      <c r="EDR359" s="51"/>
      <c r="EDS359" s="51"/>
      <c r="EDT359" s="51"/>
      <c r="EDU359" s="51"/>
      <c r="EDV359" s="51"/>
      <c r="EDW359" s="51"/>
      <c r="EDX359" s="51"/>
      <c r="EDY359" s="51"/>
      <c r="EDZ359" s="51"/>
      <c r="EEA359" s="51"/>
      <c r="EEB359" s="51"/>
      <c r="EEC359" s="51"/>
      <c r="EED359" s="51"/>
      <c r="EEE359" s="51"/>
      <c r="EEF359" s="51"/>
      <c r="EEG359" s="51"/>
      <c r="EEH359" s="51"/>
      <c r="EEI359" s="51"/>
      <c r="EEJ359" s="51"/>
      <c r="EEK359" s="51"/>
      <c r="EEL359" s="51"/>
      <c r="EEM359" s="51"/>
      <c r="EEN359" s="51"/>
      <c r="EEO359" s="51"/>
      <c r="EEP359" s="51"/>
      <c r="EEQ359" s="51"/>
      <c r="EER359" s="51"/>
      <c r="EES359" s="51"/>
      <c r="EET359" s="51"/>
      <c r="EEU359" s="51"/>
      <c r="EEV359" s="51"/>
      <c r="EEW359" s="51"/>
      <c r="EEX359" s="51"/>
      <c r="EEY359" s="51"/>
      <c r="EEZ359" s="51"/>
      <c r="EFA359" s="51"/>
      <c r="EFB359" s="51"/>
      <c r="EFC359" s="51"/>
      <c r="EFD359" s="51"/>
      <c r="EFE359" s="51"/>
      <c r="EFF359" s="51"/>
      <c r="EFG359" s="51"/>
      <c r="EFH359" s="51"/>
      <c r="EFI359" s="51"/>
      <c r="EFJ359" s="51"/>
      <c r="EFK359" s="51"/>
      <c r="EFL359" s="51"/>
      <c r="EFM359" s="51"/>
      <c r="EFN359" s="51"/>
      <c r="EFO359" s="51"/>
      <c r="EFP359" s="51"/>
      <c r="EFQ359" s="51"/>
      <c r="EFR359" s="51"/>
      <c r="EFS359" s="51"/>
      <c r="EFT359" s="51"/>
      <c r="EFU359" s="51"/>
      <c r="EFV359" s="51"/>
      <c r="EFW359" s="51"/>
      <c r="EFX359" s="51"/>
      <c r="EFY359" s="51"/>
      <c r="EFZ359" s="51"/>
      <c r="EGA359" s="51"/>
      <c r="EGB359" s="51"/>
      <c r="EGC359" s="51"/>
      <c r="EGD359" s="51"/>
      <c r="EGE359" s="51"/>
      <c r="EGF359" s="51"/>
      <c r="EGG359" s="51"/>
      <c r="EGH359" s="51"/>
      <c r="EGI359" s="51"/>
      <c r="EGJ359" s="51"/>
      <c r="EGK359" s="51"/>
      <c r="EGL359" s="51"/>
      <c r="EGM359" s="51"/>
      <c r="EGN359" s="51"/>
      <c r="EGO359" s="51"/>
      <c r="EGP359" s="51"/>
      <c r="EGQ359" s="51"/>
      <c r="EGR359" s="51"/>
      <c r="EGS359" s="51"/>
      <c r="EGT359" s="51"/>
      <c r="EGU359" s="51"/>
      <c r="EGV359" s="51"/>
      <c r="EGW359" s="51"/>
      <c r="EGX359" s="51"/>
      <c r="EGY359" s="51"/>
      <c r="EGZ359" s="51"/>
      <c r="EHA359" s="51"/>
      <c r="EHB359" s="51"/>
      <c r="EHC359" s="51"/>
      <c r="EHD359" s="51"/>
      <c r="EHE359" s="51"/>
      <c r="EHF359" s="51"/>
      <c r="EHG359" s="51"/>
      <c r="EHH359" s="51"/>
      <c r="EHI359" s="51"/>
      <c r="EHJ359" s="51"/>
      <c r="EHK359" s="51"/>
      <c r="EHL359" s="51"/>
      <c r="EHM359" s="51"/>
      <c r="EHN359" s="51"/>
      <c r="EHO359" s="51"/>
      <c r="EHP359" s="51"/>
      <c r="EHQ359" s="51"/>
      <c r="EHR359" s="51"/>
      <c r="EHS359" s="51"/>
      <c r="EHT359" s="51"/>
      <c r="EHU359" s="51"/>
      <c r="EHV359" s="51"/>
      <c r="EHW359" s="51"/>
      <c r="EHX359" s="51"/>
      <c r="EHY359" s="51"/>
      <c r="EHZ359" s="51"/>
      <c r="EIA359" s="51"/>
      <c r="EIB359" s="51"/>
      <c r="EIC359" s="51"/>
      <c r="EID359" s="51"/>
      <c r="EIE359" s="51"/>
      <c r="EIF359" s="51"/>
      <c r="EIG359" s="51"/>
      <c r="EIH359" s="51"/>
      <c r="EII359" s="51"/>
      <c r="EIJ359" s="51"/>
      <c r="EIK359" s="51"/>
      <c r="EIL359" s="51"/>
      <c r="EIM359" s="51"/>
      <c r="EIN359" s="51"/>
      <c r="EIO359" s="51"/>
      <c r="EIP359" s="51"/>
      <c r="EIQ359" s="51"/>
      <c r="EIR359" s="51"/>
      <c r="EIS359" s="51"/>
      <c r="EIT359" s="51"/>
      <c r="EIU359" s="51"/>
      <c r="EIV359" s="51"/>
      <c r="EIW359" s="51"/>
      <c r="EIX359" s="51"/>
      <c r="EIY359" s="51"/>
      <c r="EIZ359" s="51"/>
      <c r="EJA359" s="51"/>
      <c r="EJB359" s="51"/>
      <c r="EJC359" s="51"/>
      <c r="EJD359" s="51"/>
      <c r="EJE359" s="51"/>
      <c r="EJF359" s="51"/>
      <c r="EJG359" s="51"/>
      <c r="EJH359" s="51"/>
      <c r="EJI359" s="51"/>
      <c r="EJJ359" s="51"/>
      <c r="EJK359" s="51"/>
      <c r="EJL359" s="51"/>
      <c r="EJM359" s="51"/>
      <c r="EJN359" s="51"/>
      <c r="EJO359" s="51"/>
      <c r="EJP359" s="51"/>
      <c r="EJQ359" s="51"/>
      <c r="EJR359" s="51"/>
      <c r="EJS359" s="51"/>
      <c r="EJT359" s="51"/>
      <c r="EJU359" s="51"/>
      <c r="EJV359" s="51"/>
      <c r="EJW359" s="51"/>
      <c r="EJX359" s="51"/>
      <c r="EJY359" s="51"/>
      <c r="EJZ359" s="51"/>
      <c r="EKA359" s="51"/>
      <c r="EKB359" s="51"/>
      <c r="EKC359" s="51"/>
      <c r="EKD359" s="51"/>
      <c r="EKE359" s="51"/>
      <c r="EKF359" s="51"/>
      <c r="EKG359" s="51"/>
      <c r="EKH359" s="51"/>
      <c r="EKI359" s="51"/>
      <c r="EKJ359" s="51"/>
      <c r="EKK359" s="51"/>
      <c r="EKL359" s="51"/>
      <c r="EKM359" s="51"/>
      <c r="EKN359" s="51"/>
      <c r="EKO359" s="51"/>
      <c r="EKP359" s="51"/>
      <c r="EKQ359" s="51"/>
      <c r="EKR359" s="51"/>
      <c r="EKS359" s="51"/>
      <c r="EKT359" s="51"/>
      <c r="EKU359" s="51"/>
      <c r="EKV359" s="51"/>
      <c r="EKW359" s="51"/>
      <c r="EKX359" s="51"/>
      <c r="EKY359" s="51"/>
      <c r="EKZ359" s="51"/>
      <c r="ELA359" s="51"/>
      <c r="ELB359" s="51"/>
      <c r="ELC359" s="51"/>
      <c r="ELD359" s="51"/>
      <c r="ELE359" s="51"/>
      <c r="ELF359" s="51"/>
      <c r="ELG359" s="51"/>
      <c r="ELH359" s="51"/>
      <c r="ELI359" s="51"/>
      <c r="ELJ359" s="51"/>
      <c r="ELK359" s="51"/>
      <c r="ELL359" s="51"/>
      <c r="ELM359" s="51"/>
      <c r="ELN359" s="51"/>
      <c r="ELO359" s="51"/>
      <c r="ELP359" s="51"/>
      <c r="ELQ359" s="51"/>
      <c r="ELR359" s="51"/>
      <c r="ELS359" s="51"/>
      <c r="ELT359" s="51"/>
      <c r="ELU359" s="51"/>
      <c r="ELV359" s="51"/>
      <c r="ELW359" s="51"/>
      <c r="ELX359" s="51"/>
      <c r="ELY359" s="51"/>
      <c r="ELZ359" s="51"/>
      <c r="EMA359" s="51"/>
      <c r="EMB359" s="51"/>
      <c r="EMC359" s="51"/>
      <c r="EMD359" s="51"/>
      <c r="EME359" s="51"/>
      <c r="EMF359" s="51"/>
      <c r="EMG359" s="51"/>
      <c r="EMH359" s="51"/>
      <c r="EMI359" s="51"/>
      <c r="EMJ359" s="51"/>
      <c r="EMK359" s="51"/>
      <c r="EML359" s="51"/>
      <c r="EMM359" s="51"/>
      <c r="EMN359" s="51"/>
      <c r="EMO359" s="51"/>
      <c r="EMP359" s="51"/>
      <c r="EMQ359" s="51"/>
      <c r="EMR359" s="51"/>
      <c r="EMS359" s="51"/>
      <c r="EMT359" s="51"/>
      <c r="EMU359" s="51"/>
      <c r="EMV359" s="51"/>
      <c r="EMW359" s="51"/>
      <c r="EMX359" s="51"/>
      <c r="EMY359" s="51"/>
      <c r="EMZ359" s="51"/>
      <c r="ENA359" s="51"/>
      <c r="ENB359" s="51"/>
      <c r="ENC359" s="51"/>
      <c r="END359" s="51"/>
      <c r="ENE359" s="51"/>
      <c r="ENF359" s="51"/>
      <c r="ENG359" s="51"/>
      <c r="ENH359" s="51"/>
      <c r="ENI359" s="51"/>
      <c r="ENJ359" s="51"/>
      <c r="ENK359" s="51"/>
      <c r="ENL359" s="51"/>
      <c r="ENM359" s="51"/>
      <c r="ENN359" s="51"/>
      <c r="ENO359" s="51"/>
      <c r="ENP359" s="51"/>
      <c r="ENQ359" s="51"/>
      <c r="ENR359" s="51"/>
      <c r="ENS359" s="51"/>
      <c r="ENT359" s="51"/>
      <c r="ENU359" s="51"/>
      <c r="ENV359" s="51"/>
      <c r="ENW359" s="51"/>
      <c r="ENX359" s="51"/>
      <c r="ENY359" s="51"/>
      <c r="ENZ359" s="51"/>
      <c r="EOA359" s="51"/>
      <c r="EOB359" s="51"/>
      <c r="EOC359" s="51"/>
      <c r="EOD359" s="51"/>
      <c r="EOE359" s="51"/>
      <c r="EOF359" s="51"/>
      <c r="EOG359" s="51"/>
      <c r="EOH359" s="51"/>
      <c r="EOI359" s="51"/>
      <c r="EOJ359" s="51"/>
      <c r="EOK359" s="51"/>
      <c r="EOL359" s="51"/>
      <c r="EOM359" s="51"/>
      <c r="EON359" s="51"/>
      <c r="EOO359" s="51"/>
      <c r="EOP359" s="51"/>
      <c r="EOQ359" s="51"/>
      <c r="EOR359" s="51"/>
      <c r="EOS359" s="51"/>
      <c r="EOT359" s="51"/>
      <c r="EOU359" s="51"/>
      <c r="EOV359" s="51"/>
      <c r="EOW359" s="51"/>
      <c r="EOX359" s="51"/>
      <c r="EOY359" s="51"/>
      <c r="EOZ359" s="51"/>
      <c r="EPA359" s="51"/>
      <c r="EPB359" s="51"/>
      <c r="EPC359" s="51"/>
      <c r="EPD359" s="51"/>
      <c r="EPE359" s="51"/>
      <c r="EPF359" s="51"/>
      <c r="EPG359" s="51"/>
      <c r="EPH359" s="51"/>
      <c r="EPI359" s="51"/>
      <c r="EPJ359" s="51"/>
      <c r="EPK359" s="51"/>
      <c r="EPL359" s="51"/>
      <c r="EPM359" s="51"/>
      <c r="EPN359" s="51"/>
      <c r="EPO359" s="51"/>
      <c r="EPP359" s="51"/>
      <c r="EPQ359" s="51"/>
      <c r="EPR359" s="51"/>
      <c r="EPS359" s="51"/>
      <c r="EPT359" s="51"/>
      <c r="EPU359" s="51"/>
      <c r="EPV359" s="51"/>
      <c r="EPW359" s="51"/>
      <c r="EPX359" s="51"/>
      <c r="EPY359" s="51"/>
      <c r="EPZ359" s="51"/>
      <c r="EQA359" s="51"/>
      <c r="EQB359" s="51"/>
      <c r="EQC359" s="51"/>
      <c r="EQD359" s="51"/>
      <c r="EQE359" s="51"/>
      <c r="EQF359" s="51"/>
      <c r="EQG359" s="51"/>
      <c r="EQH359" s="51"/>
      <c r="EQI359" s="51"/>
      <c r="EQJ359" s="51"/>
      <c r="EQK359" s="51"/>
      <c r="EQL359" s="51"/>
      <c r="EQM359" s="51"/>
      <c r="EQN359" s="51"/>
      <c r="EQO359" s="51"/>
      <c r="EQP359" s="51"/>
      <c r="EQQ359" s="51"/>
      <c r="EQR359" s="51"/>
      <c r="EQS359" s="51"/>
      <c r="EQT359" s="51"/>
      <c r="EQU359" s="51"/>
      <c r="EQV359" s="51"/>
      <c r="EQW359" s="51"/>
      <c r="EQX359" s="51"/>
      <c r="EQY359" s="51"/>
      <c r="EQZ359" s="51"/>
      <c r="ERA359" s="51"/>
      <c r="ERB359" s="51"/>
      <c r="ERC359" s="51"/>
      <c r="ERD359" s="51"/>
      <c r="ERE359" s="51"/>
      <c r="ERF359" s="51"/>
      <c r="ERG359" s="51"/>
      <c r="ERH359" s="51"/>
      <c r="ERI359" s="51"/>
      <c r="ERJ359" s="51"/>
      <c r="ERK359" s="51"/>
      <c r="ERL359" s="51"/>
      <c r="ERM359" s="51"/>
      <c r="ERN359" s="51"/>
      <c r="ERO359" s="51"/>
      <c r="ERP359" s="51"/>
      <c r="ERQ359" s="51"/>
      <c r="ERR359" s="51"/>
      <c r="ERS359" s="51"/>
      <c r="ERT359" s="51"/>
      <c r="ERU359" s="51"/>
      <c r="ERV359" s="51"/>
      <c r="ERW359" s="51"/>
      <c r="ERX359" s="51"/>
      <c r="ERY359" s="51"/>
      <c r="ERZ359" s="51"/>
      <c r="ESA359" s="51"/>
      <c r="ESB359" s="51"/>
      <c r="ESC359" s="51"/>
      <c r="ESD359" s="51"/>
      <c r="ESE359" s="51"/>
      <c r="ESF359" s="51"/>
      <c r="ESG359" s="51"/>
      <c r="ESH359" s="51"/>
      <c r="ESI359" s="51"/>
      <c r="ESJ359" s="51"/>
      <c r="ESK359" s="51"/>
      <c r="ESL359" s="51"/>
      <c r="ESM359" s="51"/>
      <c r="ESN359" s="51"/>
      <c r="ESO359" s="51"/>
      <c r="ESP359" s="51"/>
      <c r="ESQ359" s="51"/>
      <c r="ESR359" s="51"/>
      <c r="ESS359" s="51"/>
      <c r="EST359" s="51"/>
      <c r="ESU359" s="51"/>
      <c r="ESV359" s="51"/>
      <c r="ESW359" s="51"/>
      <c r="ESX359" s="51"/>
      <c r="ESY359" s="51"/>
      <c r="ESZ359" s="51"/>
      <c r="ETA359" s="51"/>
      <c r="ETB359" s="51"/>
      <c r="ETC359" s="51"/>
      <c r="ETD359" s="51"/>
      <c r="ETE359" s="51"/>
      <c r="ETF359" s="51"/>
      <c r="ETG359" s="51"/>
      <c r="ETH359" s="51"/>
      <c r="ETI359" s="51"/>
      <c r="ETJ359" s="51"/>
      <c r="ETK359" s="51"/>
      <c r="ETL359" s="51"/>
      <c r="ETM359" s="51"/>
      <c r="ETN359" s="51"/>
      <c r="ETO359" s="51"/>
      <c r="ETP359" s="51"/>
      <c r="ETQ359" s="51"/>
      <c r="ETR359" s="51"/>
      <c r="ETS359" s="51"/>
      <c r="ETT359" s="51"/>
      <c r="ETU359" s="51"/>
      <c r="ETV359" s="51"/>
      <c r="ETW359" s="51"/>
      <c r="ETX359" s="51"/>
      <c r="ETY359" s="51"/>
      <c r="ETZ359" s="51"/>
      <c r="EUA359" s="51"/>
      <c r="EUB359" s="51"/>
      <c r="EUC359" s="51"/>
      <c r="EUD359" s="51"/>
      <c r="EUE359" s="51"/>
      <c r="EUF359" s="51"/>
      <c r="EUG359" s="51"/>
      <c r="EUH359" s="51"/>
      <c r="EUI359" s="51"/>
      <c r="EUJ359" s="51"/>
      <c r="EUK359" s="51"/>
      <c r="EUL359" s="51"/>
      <c r="EUM359" s="51"/>
      <c r="EUN359" s="51"/>
      <c r="EUO359" s="51"/>
      <c r="EUP359" s="51"/>
      <c r="EUQ359" s="51"/>
      <c r="EUR359" s="51"/>
      <c r="EUS359" s="51"/>
      <c r="EUT359" s="51"/>
      <c r="EUU359" s="51"/>
      <c r="EUV359" s="51"/>
      <c r="EUW359" s="51"/>
      <c r="EUX359" s="51"/>
      <c r="EUY359" s="51"/>
      <c r="EUZ359" s="51"/>
      <c r="EVA359" s="51"/>
      <c r="EVB359" s="51"/>
      <c r="EVC359" s="51"/>
      <c r="EVD359" s="51"/>
      <c r="EVE359" s="51"/>
      <c r="EVF359" s="51"/>
      <c r="EVG359" s="51"/>
      <c r="EVH359" s="51"/>
      <c r="EVI359" s="51"/>
      <c r="EVJ359" s="51"/>
      <c r="EVK359" s="51"/>
      <c r="EVL359" s="51"/>
      <c r="EVM359" s="51"/>
      <c r="EVN359" s="51"/>
      <c r="EVO359" s="51"/>
      <c r="EVP359" s="51"/>
      <c r="EVQ359" s="51"/>
      <c r="EVR359" s="51"/>
      <c r="EVS359" s="51"/>
      <c r="EVT359" s="51"/>
      <c r="EVU359" s="51"/>
      <c r="EVV359" s="51"/>
      <c r="EVW359" s="51"/>
      <c r="EVX359" s="51"/>
      <c r="EVY359" s="51"/>
      <c r="EVZ359" s="51"/>
      <c r="EWA359" s="51"/>
      <c r="EWB359" s="51"/>
      <c r="EWC359" s="51"/>
      <c r="EWD359" s="51"/>
      <c r="EWE359" s="51"/>
      <c r="EWF359" s="51"/>
      <c r="EWG359" s="51"/>
      <c r="EWH359" s="51"/>
      <c r="EWI359" s="51"/>
      <c r="EWJ359" s="51"/>
      <c r="EWK359" s="51"/>
      <c r="EWL359" s="51"/>
      <c r="EWM359" s="51"/>
      <c r="EWN359" s="51"/>
      <c r="EWO359" s="51"/>
      <c r="EWP359" s="51"/>
      <c r="EWQ359" s="51"/>
      <c r="EWR359" s="51"/>
      <c r="EWS359" s="51"/>
      <c r="EWT359" s="51"/>
      <c r="EWU359" s="51"/>
      <c r="EWV359" s="51"/>
      <c r="EWW359" s="51"/>
      <c r="EWX359" s="51"/>
      <c r="EWY359" s="51"/>
      <c r="EWZ359" s="51"/>
      <c r="EXA359" s="51"/>
      <c r="EXB359" s="51"/>
      <c r="EXC359" s="51"/>
      <c r="EXD359" s="51"/>
      <c r="EXE359" s="51"/>
      <c r="EXF359" s="51"/>
      <c r="EXG359" s="51"/>
      <c r="EXH359" s="51"/>
      <c r="EXI359" s="51"/>
      <c r="EXJ359" s="51"/>
      <c r="EXK359" s="51"/>
      <c r="EXL359" s="51"/>
      <c r="EXM359" s="51"/>
      <c r="EXN359" s="51"/>
      <c r="EXO359" s="51"/>
      <c r="EXP359" s="51"/>
      <c r="EXQ359" s="51"/>
      <c r="EXR359" s="51"/>
      <c r="EXS359" s="51"/>
      <c r="EXT359" s="51"/>
      <c r="EXU359" s="51"/>
      <c r="EXV359" s="51"/>
      <c r="EXW359" s="51"/>
      <c r="EXX359" s="51"/>
      <c r="EXY359" s="51"/>
      <c r="EXZ359" s="51"/>
      <c r="EYA359" s="51"/>
      <c r="EYB359" s="51"/>
      <c r="EYC359" s="51"/>
      <c r="EYD359" s="51"/>
      <c r="EYE359" s="51"/>
      <c r="EYF359" s="51"/>
      <c r="EYG359" s="51"/>
      <c r="EYH359" s="51"/>
      <c r="EYI359" s="51"/>
      <c r="EYJ359" s="51"/>
      <c r="EYK359" s="51"/>
      <c r="EYL359" s="51"/>
      <c r="EYM359" s="51"/>
      <c r="EYN359" s="51"/>
      <c r="EYO359" s="51"/>
      <c r="EYP359" s="51"/>
      <c r="EYQ359" s="51"/>
      <c r="EYR359" s="51"/>
      <c r="EYS359" s="51"/>
      <c r="EYT359" s="51"/>
      <c r="EYU359" s="51"/>
      <c r="EYV359" s="51"/>
      <c r="EYW359" s="51"/>
      <c r="EYX359" s="51"/>
      <c r="EYY359" s="51"/>
      <c r="EYZ359" s="51"/>
      <c r="EZA359" s="51"/>
      <c r="EZB359" s="51"/>
      <c r="EZC359" s="51"/>
      <c r="EZD359" s="51"/>
      <c r="EZE359" s="51"/>
      <c r="EZF359" s="51"/>
      <c r="EZG359" s="51"/>
      <c r="EZH359" s="51"/>
      <c r="EZI359" s="51"/>
      <c r="EZJ359" s="51"/>
      <c r="EZK359" s="51"/>
      <c r="EZL359" s="51"/>
      <c r="EZM359" s="51"/>
      <c r="EZN359" s="51"/>
      <c r="EZO359" s="51"/>
      <c r="EZP359" s="51"/>
      <c r="EZQ359" s="51"/>
      <c r="EZR359" s="51"/>
      <c r="EZS359" s="51"/>
      <c r="EZT359" s="51"/>
      <c r="EZU359" s="51"/>
      <c r="EZV359" s="51"/>
      <c r="EZW359" s="51"/>
      <c r="EZX359" s="51"/>
      <c r="EZY359" s="51"/>
      <c r="EZZ359" s="51"/>
      <c r="FAA359" s="51"/>
      <c r="FAB359" s="51"/>
      <c r="FAC359" s="51"/>
      <c r="FAD359" s="51"/>
      <c r="FAE359" s="51"/>
      <c r="FAF359" s="51"/>
      <c r="FAG359" s="51"/>
      <c r="FAH359" s="51"/>
      <c r="FAI359" s="51"/>
      <c r="FAJ359" s="51"/>
      <c r="FAK359" s="51"/>
      <c r="FAL359" s="51"/>
      <c r="FAM359" s="51"/>
      <c r="FAN359" s="51"/>
      <c r="FAO359" s="51"/>
      <c r="FAP359" s="51"/>
      <c r="FAQ359" s="51"/>
      <c r="FAR359" s="51"/>
      <c r="FAS359" s="51"/>
      <c r="FAT359" s="51"/>
      <c r="FAU359" s="51"/>
      <c r="FAV359" s="51"/>
      <c r="FAW359" s="51"/>
      <c r="FAX359" s="51"/>
      <c r="FAY359" s="51"/>
      <c r="FAZ359" s="51"/>
      <c r="FBA359" s="51"/>
      <c r="FBB359" s="51"/>
      <c r="FBC359" s="51"/>
      <c r="FBD359" s="51"/>
      <c r="FBE359" s="51"/>
      <c r="FBF359" s="51"/>
      <c r="FBG359" s="51"/>
      <c r="FBH359" s="51"/>
      <c r="FBI359" s="51"/>
      <c r="FBJ359" s="51"/>
      <c r="FBK359" s="51"/>
      <c r="FBL359" s="51"/>
      <c r="FBM359" s="51"/>
      <c r="FBN359" s="51"/>
      <c r="FBO359" s="51"/>
      <c r="FBP359" s="51"/>
      <c r="FBQ359" s="51"/>
      <c r="FBR359" s="51"/>
      <c r="FBS359" s="51"/>
      <c r="FBT359" s="51"/>
      <c r="FBU359" s="51"/>
      <c r="FBV359" s="51"/>
      <c r="FBW359" s="51"/>
      <c r="FBX359" s="51"/>
      <c r="FBY359" s="51"/>
      <c r="FBZ359" s="51"/>
      <c r="FCA359" s="51"/>
      <c r="FCB359" s="51"/>
      <c r="FCC359" s="51"/>
      <c r="FCD359" s="51"/>
      <c r="FCE359" s="51"/>
      <c r="FCF359" s="51"/>
      <c r="FCG359" s="51"/>
      <c r="FCH359" s="51"/>
      <c r="FCI359" s="51"/>
      <c r="FCJ359" s="51"/>
      <c r="FCK359" s="51"/>
      <c r="FCL359" s="51"/>
      <c r="FCM359" s="51"/>
      <c r="FCN359" s="51"/>
      <c r="FCO359" s="51"/>
      <c r="FCP359" s="51"/>
      <c r="FCQ359" s="51"/>
      <c r="FCR359" s="51"/>
      <c r="FCS359" s="51"/>
      <c r="FCT359" s="51"/>
      <c r="FCU359" s="51"/>
      <c r="FCV359" s="51"/>
      <c r="FCW359" s="51"/>
      <c r="FCX359" s="51"/>
      <c r="FCY359" s="51"/>
      <c r="FCZ359" s="51"/>
      <c r="FDA359" s="51"/>
      <c r="FDB359" s="51"/>
      <c r="FDC359" s="51"/>
      <c r="FDD359" s="51"/>
      <c r="FDE359" s="51"/>
      <c r="FDF359" s="51"/>
      <c r="FDG359" s="51"/>
      <c r="FDH359" s="51"/>
      <c r="FDI359" s="51"/>
      <c r="FDJ359" s="51"/>
      <c r="FDK359" s="51"/>
      <c r="FDL359" s="51"/>
      <c r="FDM359" s="51"/>
      <c r="FDN359" s="51"/>
      <c r="FDO359" s="51"/>
      <c r="FDP359" s="51"/>
      <c r="FDQ359" s="51"/>
      <c r="FDR359" s="51"/>
      <c r="FDS359" s="51"/>
      <c r="FDT359" s="51"/>
      <c r="FDU359" s="51"/>
      <c r="FDV359" s="51"/>
      <c r="FDW359" s="51"/>
      <c r="FDX359" s="51"/>
      <c r="FDY359" s="51"/>
      <c r="FDZ359" s="51"/>
      <c r="FEA359" s="51"/>
      <c r="FEB359" s="51"/>
      <c r="FEC359" s="51"/>
      <c r="FED359" s="51"/>
      <c r="FEE359" s="51"/>
      <c r="FEF359" s="51"/>
      <c r="FEG359" s="51"/>
      <c r="FEH359" s="51"/>
      <c r="FEI359" s="51"/>
      <c r="FEJ359" s="51"/>
      <c r="FEK359" s="51"/>
      <c r="FEL359" s="51"/>
      <c r="FEM359" s="51"/>
      <c r="FEN359" s="51"/>
      <c r="FEO359" s="51"/>
      <c r="FEP359" s="51"/>
      <c r="FEQ359" s="51"/>
      <c r="FER359" s="51"/>
      <c r="FES359" s="51"/>
      <c r="FET359" s="51"/>
      <c r="FEU359" s="51"/>
      <c r="FEV359" s="51"/>
      <c r="FEW359" s="51"/>
      <c r="FEX359" s="51"/>
      <c r="FEY359" s="51"/>
      <c r="FEZ359" s="51"/>
      <c r="FFA359" s="51"/>
      <c r="FFB359" s="51"/>
      <c r="FFC359" s="51"/>
      <c r="FFD359" s="51"/>
      <c r="FFE359" s="51"/>
      <c r="FFF359" s="51"/>
      <c r="FFG359" s="51"/>
      <c r="FFH359" s="51"/>
      <c r="FFI359" s="51"/>
      <c r="FFJ359" s="51"/>
      <c r="FFK359" s="51"/>
      <c r="FFL359" s="51"/>
      <c r="FFM359" s="51"/>
      <c r="FFN359" s="51"/>
      <c r="FFO359" s="51"/>
      <c r="FFP359" s="51"/>
      <c r="FFQ359" s="51"/>
      <c r="FFR359" s="51"/>
      <c r="FFS359" s="51"/>
      <c r="FFT359" s="51"/>
      <c r="FFU359" s="51"/>
      <c r="FFV359" s="51"/>
      <c r="FFW359" s="51"/>
      <c r="FFX359" s="51"/>
      <c r="FFY359" s="51"/>
      <c r="FFZ359" s="51"/>
      <c r="FGA359" s="51"/>
      <c r="FGB359" s="51"/>
      <c r="FGC359" s="51"/>
      <c r="FGD359" s="51"/>
      <c r="FGE359" s="51"/>
      <c r="FGF359" s="51"/>
      <c r="FGG359" s="51"/>
      <c r="FGH359" s="51"/>
      <c r="FGI359" s="51"/>
      <c r="FGJ359" s="51"/>
      <c r="FGK359" s="51"/>
      <c r="FGL359" s="51"/>
      <c r="FGM359" s="51"/>
      <c r="FGN359" s="51"/>
      <c r="FGO359" s="51"/>
      <c r="FGP359" s="51"/>
      <c r="FGQ359" s="51"/>
      <c r="FGR359" s="51"/>
      <c r="FGS359" s="51"/>
      <c r="FGT359" s="51"/>
      <c r="FGU359" s="51"/>
      <c r="FGV359" s="51"/>
      <c r="FGW359" s="51"/>
      <c r="FGX359" s="51"/>
      <c r="FGY359" s="51"/>
      <c r="FGZ359" s="51"/>
      <c r="FHA359" s="51"/>
      <c r="FHB359" s="51"/>
      <c r="FHC359" s="51"/>
      <c r="FHD359" s="51"/>
      <c r="FHE359" s="51"/>
      <c r="FHF359" s="51"/>
      <c r="FHG359" s="51"/>
      <c r="FHH359" s="51"/>
      <c r="FHI359" s="51"/>
      <c r="FHJ359" s="51"/>
      <c r="FHK359" s="51"/>
      <c r="FHL359" s="51"/>
      <c r="FHM359" s="51"/>
      <c r="FHN359" s="51"/>
      <c r="FHO359" s="51"/>
      <c r="FHP359" s="51"/>
      <c r="FHQ359" s="51"/>
      <c r="FHR359" s="51"/>
      <c r="FHS359" s="51"/>
      <c r="FHT359" s="51"/>
      <c r="FHU359" s="51"/>
      <c r="FHV359" s="51"/>
      <c r="FHW359" s="51"/>
      <c r="FHX359" s="51"/>
      <c r="FHY359" s="51"/>
      <c r="FHZ359" s="51"/>
      <c r="FIA359" s="51"/>
      <c r="FIB359" s="51"/>
      <c r="FIC359" s="51"/>
      <c r="FID359" s="51"/>
      <c r="FIE359" s="51"/>
      <c r="FIF359" s="51"/>
      <c r="FIG359" s="51"/>
      <c r="FIH359" s="51"/>
      <c r="FII359" s="51"/>
      <c r="FIJ359" s="51"/>
      <c r="FIK359" s="51"/>
      <c r="FIL359" s="51"/>
      <c r="FIM359" s="51"/>
      <c r="FIN359" s="51"/>
      <c r="FIO359" s="51"/>
      <c r="FIP359" s="51"/>
      <c r="FIQ359" s="51"/>
      <c r="FIR359" s="51"/>
      <c r="FIS359" s="51"/>
      <c r="FIT359" s="51"/>
      <c r="FIU359" s="51"/>
      <c r="FIV359" s="51"/>
      <c r="FIW359" s="51"/>
      <c r="FIX359" s="51"/>
      <c r="FIY359" s="51"/>
      <c r="FIZ359" s="51"/>
      <c r="FJA359" s="51"/>
      <c r="FJB359" s="51"/>
      <c r="FJC359" s="51"/>
      <c r="FJD359" s="51"/>
      <c r="FJE359" s="51"/>
      <c r="FJF359" s="51"/>
      <c r="FJG359" s="51"/>
      <c r="FJH359" s="51"/>
      <c r="FJI359" s="51"/>
      <c r="FJJ359" s="51"/>
      <c r="FJK359" s="51"/>
      <c r="FJL359" s="51"/>
      <c r="FJM359" s="51"/>
      <c r="FJN359" s="51"/>
      <c r="FJO359" s="51"/>
      <c r="FJP359" s="51"/>
      <c r="FJQ359" s="51"/>
      <c r="FJR359" s="51"/>
      <c r="FJS359" s="51"/>
      <c r="FJT359" s="51"/>
      <c r="FJU359" s="51"/>
      <c r="FJV359" s="51"/>
      <c r="FJW359" s="51"/>
      <c r="FJX359" s="51"/>
      <c r="FJY359" s="51"/>
      <c r="FJZ359" s="51"/>
      <c r="FKA359" s="51"/>
      <c r="FKB359" s="51"/>
      <c r="FKC359" s="51"/>
      <c r="FKD359" s="51"/>
      <c r="FKE359" s="51"/>
      <c r="FKF359" s="51"/>
      <c r="FKG359" s="51"/>
      <c r="FKH359" s="51"/>
      <c r="FKI359" s="51"/>
      <c r="FKJ359" s="51"/>
      <c r="FKK359" s="51"/>
      <c r="FKL359" s="51"/>
      <c r="FKM359" s="51"/>
      <c r="FKN359" s="51"/>
      <c r="FKO359" s="51"/>
      <c r="FKP359" s="51"/>
      <c r="FKQ359" s="51"/>
      <c r="FKR359" s="51"/>
      <c r="FKS359" s="51"/>
      <c r="FKT359" s="51"/>
      <c r="FKU359" s="51"/>
      <c r="FKV359" s="51"/>
      <c r="FKW359" s="51"/>
      <c r="FKX359" s="51"/>
      <c r="FKY359" s="51"/>
      <c r="FKZ359" s="51"/>
      <c r="FLA359" s="51"/>
      <c r="FLB359" s="51"/>
      <c r="FLC359" s="51"/>
      <c r="FLD359" s="51"/>
      <c r="FLE359" s="51"/>
      <c r="FLF359" s="51"/>
      <c r="FLG359" s="51"/>
      <c r="FLH359" s="51"/>
      <c r="FLI359" s="51"/>
      <c r="FLJ359" s="51"/>
      <c r="FLK359" s="51"/>
      <c r="FLL359" s="51"/>
      <c r="FLM359" s="51"/>
      <c r="FLN359" s="51"/>
      <c r="FLO359" s="51"/>
      <c r="FLP359" s="51"/>
      <c r="FLQ359" s="51"/>
      <c r="FLR359" s="51"/>
      <c r="FLS359" s="51"/>
      <c r="FLT359" s="51"/>
      <c r="FLU359" s="51"/>
      <c r="FLV359" s="51"/>
      <c r="FLW359" s="51"/>
      <c r="FLX359" s="51"/>
      <c r="FLY359" s="51"/>
      <c r="FLZ359" s="51"/>
      <c r="FMA359" s="51"/>
      <c r="FMB359" s="51"/>
      <c r="FMC359" s="51"/>
      <c r="FMD359" s="51"/>
      <c r="FME359" s="51"/>
      <c r="FMF359" s="51"/>
      <c r="FMG359" s="51"/>
      <c r="FMH359" s="51"/>
      <c r="FMI359" s="51"/>
      <c r="FMJ359" s="51"/>
      <c r="FMK359" s="51"/>
      <c r="FML359" s="51"/>
      <c r="FMM359" s="51"/>
      <c r="FMN359" s="51"/>
      <c r="FMO359" s="51"/>
      <c r="FMP359" s="51"/>
      <c r="FMQ359" s="51"/>
      <c r="FMR359" s="51"/>
      <c r="FMS359" s="51"/>
      <c r="FMT359" s="51"/>
      <c r="FMU359" s="51"/>
      <c r="FMV359" s="51"/>
      <c r="FMW359" s="51"/>
      <c r="FMX359" s="51"/>
      <c r="FMY359" s="51"/>
      <c r="FMZ359" s="51"/>
      <c r="FNA359" s="51"/>
      <c r="FNB359" s="51"/>
      <c r="FNC359" s="51"/>
      <c r="FND359" s="51"/>
      <c r="FNE359" s="51"/>
      <c r="FNF359" s="51"/>
      <c r="FNG359" s="51"/>
      <c r="FNH359" s="51"/>
      <c r="FNI359" s="51"/>
      <c r="FNJ359" s="51"/>
      <c r="FNK359" s="51"/>
      <c r="FNL359" s="51"/>
      <c r="FNM359" s="51"/>
      <c r="FNN359" s="51"/>
      <c r="FNO359" s="51"/>
      <c r="FNP359" s="51"/>
      <c r="FNQ359" s="51"/>
      <c r="FNR359" s="51"/>
      <c r="FNS359" s="51"/>
      <c r="FNT359" s="51"/>
      <c r="FNU359" s="51"/>
      <c r="FNV359" s="51"/>
      <c r="FNW359" s="51"/>
      <c r="FNX359" s="51"/>
      <c r="FNY359" s="51"/>
      <c r="FNZ359" s="51"/>
      <c r="FOA359" s="51"/>
      <c r="FOB359" s="51"/>
      <c r="FOC359" s="51"/>
      <c r="FOD359" s="51"/>
      <c r="FOE359" s="51"/>
      <c r="FOF359" s="51"/>
      <c r="FOG359" s="51"/>
      <c r="FOH359" s="51"/>
      <c r="FOI359" s="51"/>
      <c r="FOJ359" s="51"/>
      <c r="FOK359" s="51"/>
      <c r="FOL359" s="51"/>
      <c r="FOM359" s="51"/>
      <c r="FON359" s="51"/>
      <c r="FOO359" s="51"/>
      <c r="FOP359" s="51"/>
      <c r="FOQ359" s="51"/>
      <c r="FOR359" s="51"/>
      <c r="FOS359" s="51"/>
      <c r="FOT359" s="51"/>
      <c r="FOU359" s="51"/>
      <c r="FOV359" s="51"/>
      <c r="FOW359" s="51"/>
      <c r="FOX359" s="51"/>
      <c r="FOY359" s="51"/>
      <c r="FOZ359" s="51"/>
      <c r="FPA359" s="51"/>
      <c r="FPB359" s="51"/>
      <c r="FPC359" s="51"/>
      <c r="FPD359" s="51"/>
      <c r="FPE359" s="51"/>
      <c r="FPF359" s="51"/>
      <c r="FPG359" s="51"/>
      <c r="FPH359" s="51"/>
      <c r="FPI359" s="51"/>
      <c r="FPJ359" s="51"/>
      <c r="FPK359" s="51"/>
      <c r="FPL359" s="51"/>
      <c r="FPM359" s="51"/>
      <c r="FPN359" s="51"/>
      <c r="FPO359" s="51"/>
      <c r="FPP359" s="51"/>
      <c r="FPQ359" s="51"/>
      <c r="FPR359" s="51"/>
      <c r="FPS359" s="51"/>
      <c r="FPT359" s="51"/>
      <c r="FPU359" s="51"/>
      <c r="FPV359" s="51"/>
      <c r="FPW359" s="51"/>
      <c r="FPX359" s="51"/>
      <c r="FPY359" s="51"/>
      <c r="FPZ359" s="51"/>
      <c r="FQA359" s="51"/>
      <c r="FQB359" s="51"/>
      <c r="FQC359" s="51"/>
      <c r="FQD359" s="51"/>
      <c r="FQE359" s="51"/>
      <c r="FQF359" s="51"/>
      <c r="FQG359" s="51"/>
      <c r="FQH359" s="51"/>
      <c r="FQI359" s="51"/>
      <c r="FQJ359" s="51"/>
      <c r="FQK359" s="51"/>
      <c r="FQL359" s="51"/>
      <c r="FQM359" s="51"/>
      <c r="FQN359" s="51"/>
      <c r="FQO359" s="51"/>
      <c r="FQP359" s="51"/>
      <c r="FQQ359" s="51"/>
      <c r="FQR359" s="51"/>
      <c r="FQS359" s="51"/>
      <c r="FQT359" s="51"/>
      <c r="FQU359" s="51"/>
      <c r="FQV359" s="51"/>
      <c r="FQW359" s="51"/>
      <c r="FQX359" s="51"/>
      <c r="FQY359" s="51"/>
      <c r="FQZ359" s="51"/>
      <c r="FRA359" s="51"/>
      <c r="FRB359" s="51"/>
      <c r="FRC359" s="51"/>
      <c r="FRD359" s="51"/>
      <c r="FRE359" s="51"/>
      <c r="FRF359" s="51"/>
      <c r="FRG359" s="51"/>
      <c r="FRH359" s="51"/>
      <c r="FRI359" s="51"/>
      <c r="FRJ359" s="51"/>
      <c r="FRK359" s="51"/>
      <c r="FRL359" s="51"/>
      <c r="FRM359" s="51"/>
      <c r="FRN359" s="51"/>
      <c r="FRO359" s="51"/>
      <c r="FRP359" s="51"/>
      <c r="FRQ359" s="51"/>
      <c r="FRR359" s="51"/>
      <c r="FRS359" s="51"/>
      <c r="FRT359" s="51"/>
      <c r="FRU359" s="51"/>
      <c r="FRV359" s="51"/>
      <c r="FRW359" s="51"/>
      <c r="FRX359" s="51"/>
      <c r="FRY359" s="51"/>
      <c r="FRZ359" s="51"/>
      <c r="FSA359" s="51"/>
      <c r="FSB359" s="51"/>
      <c r="FSC359" s="51"/>
      <c r="FSD359" s="51"/>
      <c r="FSE359" s="51"/>
      <c r="FSF359" s="51"/>
      <c r="FSG359" s="51"/>
      <c r="FSH359" s="51"/>
      <c r="FSI359" s="51"/>
      <c r="FSJ359" s="51"/>
      <c r="FSK359" s="51"/>
      <c r="FSL359" s="51"/>
      <c r="FSM359" s="51"/>
      <c r="FSN359" s="51"/>
      <c r="FSO359" s="51"/>
      <c r="FSP359" s="51"/>
      <c r="FSQ359" s="51"/>
      <c r="FSR359" s="51"/>
      <c r="FSS359" s="51"/>
      <c r="FST359" s="51"/>
      <c r="FSU359" s="51"/>
      <c r="FSV359" s="51"/>
      <c r="FSW359" s="51"/>
      <c r="FSX359" s="51"/>
      <c r="FSY359" s="51"/>
      <c r="FSZ359" s="51"/>
      <c r="FTA359" s="51"/>
      <c r="FTB359" s="51"/>
      <c r="FTC359" s="51"/>
      <c r="FTD359" s="51"/>
      <c r="FTE359" s="51"/>
      <c r="FTF359" s="51"/>
      <c r="FTG359" s="51"/>
      <c r="FTH359" s="51"/>
      <c r="FTI359" s="51"/>
      <c r="FTJ359" s="51"/>
      <c r="FTK359" s="51"/>
      <c r="FTL359" s="51"/>
      <c r="FTM359" s="51"/>
      <c r="FTN359" s="51"/>
      <c r="FTO359" s="51"/>
      <c r="FTP359" s="51"/>
      <c r="FTQ359" s="51"/>
      <c r="FTR359" s="51"/>
      <c r="FTS359" s="51"/>
      <c r="FTT359" s="51"/>
      <c r="FTU359" s="51"/>
      <c r="FTV359" s="51"/>
      <c r="FTW359" s="51"/>
      <c r="FTX359" s="51"/>
      <c r="FTY359" s="51"/>
      <c r="FTZ359" s="51"/>
      <c r="FUA359" s="51"/>
      <c r="FUB359" s="51"/>
      <c r="FUC359" s="51"/>
      <c r="FUD359" s="51"/>
      <c r="FUE359" s="51"/>
      <c r="FUF359" s="51"/>
      <c r="FUG359" s="51"/>
      <c r="FUH359" s="51"/>
      <c r="FUI359" s="51"/>
      <c r="FUJ359" s="51"/>
      <c r="FUK359" s="51"/>
      <c r="FUL359" s="51"/>
      <c r="FUM359" s="51"/>
      <c r="FUN359" s="51"/>
      <c r="FUO359" s="51"/>
      <c r="FUP359" s="51"/>
      <c r="FUQ359" s="51"/>
      <c r="FUR359" s="51"/>
      <c r="FUS359" s="51"/>
      <c r="FUT359" s="51"/>
      <c r="FUU359" s="51"/>
      <c r="FUV359" s="51"/>
      <c r="FUW359" s="51"/>
      <c r="FUX359" s="51"/>
      <c r="FUY359" s="51"/>
      <c r="FUZ359" s="51"/>
      <c r="FVA359" s="51"/>
      <c r="FVB359" s="51"/>
      <c r="FVC359" s="51"/>
      <c r="FVD359" s="51"/>
      <c r="FVE359" s="51"/>
      <c r="FVF359" s="51"/>
      <c r="FVG359" s="51"/>
      <c r="FVH359" s="51"/>
      <c r="FVI359" s="51"/>
      <c r="FVJ359" s="51"/>
      <c r="FVK359" s="51"/>
      <c r="FVL359" s="51"/>
      <c r="FVM359" s="51"/>
      <c r="FVN359" s="51"/>
      <c r="FVO359" s="51"/>
      <c r="FVP359" s="51"/>
      <c r="FVQ359" s="51"/>
      <c r="FVR359" s="51"/>
      <c r="FVS359" s="51"/>
      <c r="FVT359" s="51"/>
      <c r="FVU359" s="51"/>
      <c r="FVV359" s="51"/>
      <c r="FVW359" s="51"/>
      <c r="FVX359" s="51"/>
      <c r="FVY359" s="51"/>
      <c r="FVZ359" s="51"/>
      <c r="FWA359" s="51"/>
      <c r="FWB359" s="51"/>
      <c r="FWC359" s="51"/>
      <c r="FWD359" s="51"/>
      <c r="FWE359" s="51"/>
      <c r="FWF359" s="51"/>
      <c r="FWG359" s="51"/>
      <c r="FWH359" s="51"/>
      <c r="FWI359" s="51"/>
      <c r="FWJ359" s="51"/>
      <c r="FWK359" s="51"/>
      <c r="FWL359" s="51"/>
      <c r="FWM359" s="51"/>
      <c r="FWN359" s="51"/>
      <c r="FWO359" s="51"/>
      <c r="FWP359" s="51"/>
      <c r="FWQ359" s="51"/>
      <c r="FWR359" s="51"/>
      <c r="FWS359" s="51"/>
      <c r="FWT359" s="51"/>
      <c r="FWU359" s="51"/>
      <c r="FWV359" s="51"/>
      <c r="FWW359" s="51"/>
      <c r="FWX359" s="51"/>
      <c r="FWY359" s="51"/>
      <c r="FWZ359" s="51"/>
      <c r="FXA359" s="51"/>
      <c r="FXB359" s="51"/>
      <c r="FXC359" s="51"/>
      <c r="FXD359" s="51"/>
      <c r="FXE359" s="51"/>
      <c r="FXF359" s="51"/>
      <c r="FXG359" s="51"/>
      <c r="FXH359" s="51"/>
      <c r="FXI359" s="51"/>
      <c r="FXJ359" s="51"/>
      <c r="FXK359" s="51"/>
      <c r="FXL359" s="51"/>
      <c r="FXM359" s="51"/>
      <c r="FXN359" s="51"/>
      <c r="FXO359" s="51"/>
      <c r="FXP359" s="51"/>
      <c r="FXQ359" s="51"/>
      <c r="FXR359" s="51"/>
      <c r="FXS359" s="51"/>
      <c r="FXT359" s="51"/>
      <c r="FXU359" s="51"/>
      <c r="FXV359" s="51"/>
      <c r="FXW359" s="51"/>
      <c r="FXX359" s="51"/>
      <c r="FXY359" s="51"/>
      <c r="FXZ359" s="51"/>
      <c r="FYA359" s="51"/>
      <c r="FYB359" s="51"/>
      <c r="FYC359" s="51"/>
      <c r="FYD359" s="51"/>
      <c r="FYE359" s="51"/>
      <c r="FYF359" s="51"/>
      <c r="FYG359" s="51"/>
      <c r="FYH359" s="51"/>
      <c r="FYI359" s="51"/>
      <c r="FYJ359" s="51"/>
      <c r="FYK359" s="51"/>
      <c r="FYL359" s="51"/>
      <c r="FYM359" s="51"/>
      <c r="FYN359" s="51"/>
      <c r="FYO359" s="51"/>
      <c r="FYP359" s="51"/>
      <c r="FYQ359" s="51"/>
      <c r="FYR359" s="51"/>
      <c r="FYS359" s="51"/>
      <c r="FYT359" s="51"/>
      <c r="FYU359" s="51"/>
      <c r="FYV359" s="51"/>
      <c r="FYW359" s="51"/>
      <c r="FYX359" s="51"/>
      <c r="FYY359" s="51"/>
      <c r="FYZ359" s="51"/>
      <c r="FZA359" s="51"/>
      <c r="FZB359" s="51"/>
      <c r="FZC359" s="51"/>
      <c r="FZD359" s="51"/>
      <c r="FZE359" s="51"/>
      <c r="FZF359" s="51"/>
      <c r="FZG359" s="51"/>
      <c r="FZH359" s="51"/>
      <c r="FZI359" s="51"/>
      <c r="FZJ359" s="51"/>
      <c r="FZK359" s="51"/>
      <c r="FZL359" s="51"/>
      <c r="FZM359" s="51"/>
      <c r="FZN359" s="51"/>
      <c r="FZO359" s="51"/>
      <c r="FZP359" s="51"/>
      <c r="FZQ359" s="51"/>
      <c r="FZR359" s="51"/>
      <c r="FZS359" s="51"/>
      <c r="FZT359" s="51"/>
      <c r="FZU359" s="51"/>
      <c r="FZV359" s="51"/>
      <c r="FZW359" s="51"/>
      <c r="FZX359" s="51"/>
      <c r="FZY359" s="51"/>
      <c r="FZZ359" s="51"/>
      <c r="GAA359" s="51"/>
      <c r="GAB359" s="51"/>
      <c r="GAC359" s="51"/>
      <c r="GAD359" s="51"/>
      <c r="GAE359" s="51"/>
      <c r="GAF359" s="51"/>
      <c r="GAG359" s="51"/>
      <c r="GAH359" s="51"/>
      <c r="GAI359" s="51"/>
      <c r="GAJ359" s="51"/>
      <c r="GAK359" s="51"/>
      <c r="GAL359" s="51"/>
      <c r="GAM359" s="51"/>
      <c r="GAN359" s="51"/>
      <c r="GAO359" s="51"/>
      <c r="GAP359" s="51"/>
      <c r="GAQ359" s="51"/>
      <c r="GAR359" s="51"/>
      <c r="GAS359" s="51"/>
      <c r="GAT359" s="51"/>
      <c r="GAU359" s="51"/>
      <c r="GAV359" s="51"/>
      <c r="GAW359" s="51"/>
      <c r="GAX359" s="51"/>
      <c r="GAY359" s="51"/>
      <c r="GAZ359" s="51"/>
      <c r="GBA359" s="51"/>
      <c r="GBB359" s="51"/>
      <c r="GBC359" s="51"/>
      <c r="GBD359" s="51"/>
      <c r="GBE359" s="51"/>
      <c r="GBF359" s="51"/>
      <c r="GBG359" s="51"/>
      <c r="GBH359" s="51"/>
      <c r="GBI359" s="51"/>
      <c r="GBJ359" s="51"/>
      <c r="GBK359" s="51"/>
      <c r="GBL359" s="51"/>
      <c r="GBM359" s="51"/>
      <c r="GBN359" s="51"/>
      <c r="GBO359" s="51"/>
      <c r="GBP359" s="51"/>
      <c r="GBQ359" s="51"/>
      <c r="GBR359" s="51"/>
      <c r="GBS359" s="51"/>
      <c r="GBT359" s="51"/>
      <c r="GBU359" s="51"/>
      <c r="GBV359" s="51"/>
      <c r="GBW359" s="51"/>
      <c r="GBX359" s="51"/>
      <c r="GBY359" s="51"/>
      <c r="GBZ359" s="51"/>
      <c r="GCA359" s="51"/>
      <c r="GCB359" s="51"/>
      <c r="GCC359" s="51"/>
      <c r="GCD359" s="51"/>
      <c r="GCE359" s="51"/>
      <c r="GCF359" s="51"/>
      <c r="GCG359" s="51"/>
      <c r="GCH359" s="51"/>
      <c r="GCI359" s="51"/>
      <c r="GCJ359" s="51"/>
      <c r="GCK359" s="51"/>
      <c r="GCL359" s="51"/>
      <c r="GCM359" s="51"/>
      <c r="GCN359" s="51"/>
      <c r="GCO359" s="51"/>
      <c r="GCP359" s="51"/>
      <c r="GCQ359" s="51"/>
      <c r="GCR359" s="51"/>
      <c r="GCS359" s="51"/>
      <c r="GCT359" s="51"/>
      <c r="GCU359" s="51"/>
      <c r="GCV359" s="51"/>
      <c r="GCW359" s="51"/>
      <c r="GCX359" s="51"/>
      <c r="GCY359" s="51"/>
      <c r="GCZ359" s="51"/>
      <c r="GDA359" s="51"/>
      <c r="GDB359" s="51"/>
      <c r="GDC359" s="51"/>
      <c r="GDD359" s="51"/>
      <c r="GDE359" s="51"/>
      <c r="GDF359" s="51"/>
      <c r="GDG359" s="51"/>
      <c r="GDH359" s="51"/>
      <c r="GDI359" s="51"/>
      <c r="GDJ359" s="51"/>
      <c r="GDK359" s="51"/>
      <c r="GDL359" s="51"/>
      <c r="GDM359" s="51"/>
      <c r="GDN359" s="51"/>
      <c r="GDO359" s="51"/>
      <c r="GDP359" s="51"/>
      <c r="GDQ359" s="51"/>
      <c r="GDR359" s="51"/>
      <c r="GDS359" s="51"/>
      <c r="GDT359" s="51"/>
      <c r="GDU359" s="51"/>
      <c r="GDV359" s="51"/>
      <c r="GDW359" s="51"/>
      <c r="GDX359" s="51"/>
      <c r="GDY359" s="51"/>
      <c r="GDZ359" s="51"/>
      <c r="GEA359" s="51"/>
      <c r="GEB359" s="51"/>
      <c r="GEC359" s="51"/>
      <c r="GED359" s="51"/>
      <c r="GEE359" s="51"/>
      <c r="GEF359" s="51"/>
      <c r="GEG359" s="51"/>
      <c r="GEH359" s="51"/>
      <c r="GEI359" s="51"/>
      <c r="GEJ359" s="51"/>
      <c r="GEK359" s="51"/>
      <c r="GEL359" s="51"/>
      <c r="GEM359" s="51"/>
      <c r="GEN359" s="51"/>
      <c r="GEO359" s="51"/>
      <c r="GEP359" s="51"/>
      <c r="GEQ359" s="51"/>
      <c r="GER359" s="51"/>
      <c r="GES359" s="51"/>
      <c r="GET359" s="51"/>
      <c r="GEU359" s="51"/>
      <c r="GEV359" s="51"/>
      <c r="GEW359" s="51"/>
      <c r="GEX359" s="51"/>
      <c r="GEY359" s="51"/>
      <c r="GEZ359" s="51"/>
      <c r="GFA359" s="51"/>
      <c r="GFB359" s="51"/>
      <c r="GFC359" s="51"/>
      <c r="GFD359" s="51"/>
      <c r="GFE359" s="51"/>
      <c r="GFF359" s="51"/>
      <c r="GFG359" s="51"/>
      <c r="GFH359" s="51"/>
      <c r="GFI359" s="51"/>
      <c r="GFJ359" s="51"/>
      <c r="GFK359" s="51"/>
      <c r="GFL359" s="51"/>
      <c r="GFM359" s="51"/>
      <c r="GFN359" s="51"/>
      <c r="GFO359" s="51"/>
      <c r="GFP359" s="51"/>
      <c r="GFQ359" s="51"/>
      <c r="GFR359" s="51"/>
      <c r="GFS359" s="51"/>
      <c r="GFT359" s="51"/>
      <c r="GFU359" s="51"/>
      <c r="GFV359" s="51"/>
      <c r="GFW359" s="51"/>
      <c r="GFX359" s="51"/>
      <c r="GFY359" s="51"/>
      <c r="GFZ359" s="51"/>
      <c r="GGA359" s="51"/>
      <c r="GGB359" s="51"/>
      <c r="GGC359" s="51"/>
      <c r="GGD359" s="51"/>
      <c r="GGE359" s="51"/>
      <c r="GGF359" s="51"/>
      <c r="GGG359" s="51"/>
      <c r="GGH359" s="51"/>
      <c r="GGI359" s="51"/>
      <c r="GGJ359" s="51"/>
      <c r="GGK359" s="51"/>
      <c r="GGL359" s="51"/>
      <c r="GGM359" s="51"/>
      <c r="GGN359" s="51"/>
      <c r="GGO359" s="51"/>
      <c r="GGP359" s="51"/>
      <c r="GGQ359" s="51"/>
      <c r="GGR359" s="51"/>
      <c r="GGS359" s="51"/>
      <c r="GGT359" s="51"/>
      <c r="GGU359" s="51"/>
      <c r="GGV359" s="51"/>
      <c r="GGW359" s="51"/>
      <c r="GGX359" s="51"/>
      <c r="GGY359" s="51"/>
      <c r="GGZ359" s="51"/>
      <c r="GHA359" s="51"/>
      <c r="GHB359" s="51"/>
      <c r="GHC359" s="51"/>
      <c r="GHD359" s="51"/>
      <c r="GHE359" s="51"/>
      <c r="GHF359" s="51"/>
      <c r="GHG359" s="51"/>
      <c r="GHH359" s="51"/>
      <c r="GHI359" s="51"/>
      <c r="GHJ359" s="51"/>
      <c r="GHK359" s="51"/>
      <c r="GHL359" s="51"/>
      <c r="GHM359" s="51"/>
      <c r="GHN359" s="51"/>
      <c r="GHO359" s="51"/>
      <c r="GHP359" s="51"/>
      <c r="GHQ359" s="51"/>
      <c r="GHR359" s="51"/>
      <c r="GHS359" s="51"/>
      <c r="GHT359" s="51"/>
      <c r="GHU359" s="51"/>
      <c r="GHV359" s="51"/>
      <c r="GHW359" s="51"/>
      <c r="GHX359" s="51"/>
      <c r="GHY359" s="51"/>
      <c r="GHZ359" s="51"/>
      <c r="GIA359" s="51"/>
      <c r="GIB359" s="51"/>
      <c r="GIC359" s="51"/>
      <c r="GID359" s="51"/>
      <c r="GIE359" s="51"/>
      <c r="GIF359" s="51"/>
      <c r="GIG359" s="51"/>
      <c r="GIH359" s="51"/>
      <c r="GII359" s="51"/>
      <c r="GIJ359" s="51"/>
      <c r="GIK359" s="51"/>
      <c r="GIL359" s="51"/>
      <c r="GIM359" s="51"/>
      <c r="GIN359" s="51"/>
      <c r="GIO359" s="51"/>
      <c r="GIP359" s="51"/>
      <c r="GIQ359" s="51"/>
      <c r="GIR359" s="51"/>
      <c r="GIS359" s="51"/>
      <c r="GIT359" s="51"/>
      <c r="GIU359" s="51"/>
      <c r="GIV359" s="51"/>
      <c r="GIW359" s="51"/>
      <c r="GIX359" s="51"/>
      <c r="GIY359" s="51"/>
      <c r="GIZ359" s="51"/>
      <c r="GJA359" s="51"/>
      <c r="GJB359" s="51"/>
      <c r="GJC359" s="51"/>
      <c r="GJD359" s="51"/>
      <c r="GJE359" s="51"/>
      <c r="GJF359" s="51"/>
      <c r="GJG359" s="51"/>
      <c r="GJH359" s="51"/>
      <c r="GJI359" s="51"/>
      <c r="GJJ359" s="51"/>
      <c r="GJK359" s="51"/>
      <c r="GJL359" s="51"/>
      <c r="GJM359" s="51"/>
      <c r="GJN359" s="51"/>
      <c r="GJO359" s="51"/>
      <c r="GJP359" s="51"/>
      <c r="GJQ359" s="51"/>
      <c r="GJR359" s="51"/>
      <c r="GJS359" s="51"/>
      <c r="GJT359" s="51"/>
      <c r="GJU359" s="51"/>
      <c r="GJV359" s="51"/>
      <c r="GJW359" s="51"/>
      <c r="GJX359" s="51"/>
      <c r="GJY359" s="51"/>
      <c r="GJZ359" s="51"/>
      <c r="GKA359" s="51"/>
      <c r="GKB359" s="51"/>
      <c r="GKC359" s="51"/>
      <c r="GKD359" s="51"/>
      <c r="GKE359" s="51"/>
      <c r="GKF359" s="51"/>
      <c r="GKG359" s="51"/>
      <c r="GKH359" s="51"/>
      <c r="GKI359" s="51"/>
      <c r="GKJ359" s="51"/>
      <c r="GKK359" s="51"/>
      <c r="GKL359" s="51"/>
      <c r="GKM359" s="51"/>
      <c r="GKN359" s="51"/>
      <c r="GKO359" s="51"/>
      <c r="GKP359" s="51"/>
      <c r="GKQ359" s="51"/>
      <c r="GKR359" s="51"/>
      <c r="GKS359" s="51"/>
      <c r="GKT359" s="51"/>
      <c r="GKU359" s="51"/>
      <c r="GKV359" s="51"/>
      <c r="GKW359" s="51"/>
      <c r="GKX359" s="51"/>
      <c r="GKY359" s="51"/>
      <c r="GKZ359" s="51"/>
      <c r="GLA359" s="51"/>
      <c r="GLB359" s="51"/>
      <c r="GLC359" s="51"/>
      <c r="GLD359" s="51"/>
      <c r="GLE359" s="51"/>
      <c r="GLF359" s="51"/>
      <c r="GLG359" s="51"/>
      <c r="GLH359" s="51"/>
      <c r="GLI359" s="51"/>
      <c r="GLJ359" s="51"/>
      <c r="GLK359" s="51"/>
      <c r="GLL359" s="51"/>
      <c r="GLM359" s="51"/>
      <c r="GLN359" s="51"/>
      <c r="GLO359" s="51"/>
      <c r="GLP359" s="51"/>
      <c r="GLQ359" s="51"/>
      <c r="GLR359" s="51"/>
      <c r="GLS359" s="51"/>
      <c r="GLT359" s="51"/>
      <c r="GLU359" s="51"/>
      <c r="GLV359" s="51"/>
      <c r="GLW359" s="51"/>
      <c r="GLX359" s="51"/>
      <c r="GLY359" s="51"/>
      <c r="GLZ359" s="51"/>
      <c r="GMA359" s="51"/>
      <c r="GMB359" s="51"/>
      <c r="GMC359" s="51"/>
      <c r="GMD359" s="51"/>
      <c r="GME359" s="51"/>
      <c r="GMF359" s="51"/>
      <c r="GMG359" s="51"/>
      <c r="GMH359" s="51"/>
      <c r="GMI359" s="51"/>
      <c r="GMJ359" s="51"/>
      <c r="GMK359" s="51"/>
      <c r="GML359" s="51"/>
      <c r="GMM359" s="51"/>
      <c r="GMN359" s="51"/>
      <c r="GMO359" s="51"/>
      <c r="GMP359" s="51"/>
      <c r="GMQ359" s="51"/>
      <c r="GMR359" s="51"/>
      <c r="GMS359" s="51"/>
      <c r="GMT359" s="51"/>
      <c r="GMU359" s="51"/>
      <c r="GMV359" s="51"/>
      <c r="GMW359" s="51"/>
      <c r="GMX359" s="51"/>
      <c r="GMY359" s="51"/>
      <c r="GMZ359" s="51"/>
      <c r="GNA359" s="51"/>
      <c r="GNB359" s="51"/>
      <c r="GNC359" s="51"/>
      <c r="GND359" s="51"/>
      <c r="GNE359" s="51"/>
      <c r="GNF359" s="51"/>
      <c r="GNG359" s="51"/>
      <c r="GNH359" s="51"/>
      <c r="GNI359" s="51"/>
      <c r="GNJ359" s="51"/>
      <c r="GNK359" s="51"/>
      <c r="GNL359" s="51"/>
      <c r="GNM359" s="51"/>
      <c r="GNN359" s="51"/>
      <c r="GNO359" s="51"/>
      <c r="GNP359" s="51"/>
      <c r="GNQ359" s="51"/>
      <c r="GNR359" s="51"/>
      <c r="GNS359" s="51"/>
      <c r="GNT359" s="51"/>
      <c r="GNU359" s="51"/>
      <c r="GNV359" s="51"/>
      <c r="GNW359" s="51"/>
      <c r="GNX359" s="51"/>
      <c r="GNY359" s="51"/>
      <c r="GNZ359" s="51"/>
      <c r="GOA359" s="51"/>
      <c r="GOB359" s="51"/>
      <c r="GOC359" s="51"/>
      <c r="GOD359" s="51"/>
      <c r="GOE359" s="51"/>
      <c r="GOF359" s="51"/>
      <c r="GOG359" s="51"/>
      <c r="GOH359" s="51"/>
      <c r="GOI359" s="51"/>
      <c r="GOJ359" s="51"/>
      <c r="GOK359" s="51"/>
      <c r="GOL359" s="51"/>
      <c r="GOM359" s="51"/>
      <c r="GON359" s="51"/>
      <c r="GOO359" s="51"/>
      <c r="GOP359" s="51"/>
      <c r="GOQ359" s="51"/>
      <c r="GOR359" s="51"/>
      <c r="GOS359" s="51"/>
      <c r="GOT359" s="51"/>
      <c r="GOU359" s="51"/>
      <c r="GOV359" s="51"/>
      <c r="GOW359" s="51"/>
      <c r="GOX359" s="51"/>
      <c r="GOY359" s="51"/>
      <c r="GOZ359" s="51"/>
      <c r="GPA359" s="51"/>
      <c r="GPB359" s="51"/>
      <c r="GPC359" s="51"/>
      <c r="GPD359" s="51"/>
      <c r="GPE359" s="51"/>
      <c r="GPF359" s="51"/>
      <c r="GPG359" s="51"/>
      <c r="GPH359" s="51"/>
      <c r="GPI359" s="51"/>
      <c r="GPJ359" s="51"/>
      <c r="GPK359" s="51"/>
      <c r="GPL359" s="51"/>
      <c r="GPM359" s="51"/>
      <c r="GPN359" s="51"/>
      <c r="GPO359" s="51"/>
      <c r="GPP359" s="51"/>
      <c r="GPQ359" s="51"/>
      <c r="GPR359" s="51"/>
      <c r="GPS359" s="51"/>
      <c r="GPT359" s="51"/>
      <c r="GPU359" s="51"/>
      <c r="GPV359" s="51"/>
      <c r="GPW359" s="51"/>
      <c r="GPX359" s="51"/>
      <c r="GPY359" s="51"/>
      <c r="GPZ359" s="51"/>
      <c r="GQA359" s="51"/>
      <c r="GQB359" s="51"/>
      <c r="GQC359" s="51"/>
      <c r="GQD359" s="51"/>
      <c r="GQE359" s="51"/>
      <c r="GQF359" s="51"/>
      <c r="GQG359" s="51"/>
      <c r="GQH359" s="51"/>
      <c r="GQI359" s="51"/>
      <c r="GQJ359" s="51"/>
      <c r="GQK359" s="51"/>
      <c r="GQL359" s="51"/>
      <c r="GQM359" s="51"/>
      <c r="GQN359" s="51"/>
      <c r="GQO359" s="51"/>
      <c r="GQP359" s="51"/>
      <c r="GQQ359" s="51"/>
      <c r="GQR359" s="51"/>
      <c r="GQS359" s="51"/>
      <c r="GQT359" s="51"/>
      <c r="GQU359" s="51"/>
      <c r="GQV359" s="51"/>
      <c r="GQW359" s="51"/>
      <c r="GQX359" s="51"/>
      <c r="GQY359" s="51"/>
      <c r="GQZ359" s="51"/>
      <c r="GRA359" s="51"/>
      <c r="GRB359" s="51"/>
      <c r="GRC359" s="51"/>
      <c r="GRD359" s="51"/>
      <c r="GRE359" s="51"/>
      <c r="GRF359" s="51"/>
      <c r="GRG359" s="51"/>
      <c r="GRH359" s="51"/>
      <c r="GRI359" s="51"/>
      <c r="GRJ359" s="51"/>
      <c r="GRK359" s="51"/>
      <c r="GRL359" s="51"/>
      <c r="GRM359" s="51"/>
      <c r="GRN359" s="51"/>
      <c r="GRO359" s="51"/>
      <c r="GRP359" s="51"/>
      <c r="GRQ359" s="51"/>
      <c r="GRR359" s="51"/>
      <c r="GRS359" s="51"/>
      <c r="GRT359" s="51"/>
      <c r="GRU359" s="51"/>
      <c r="GRV359" s="51"/>
      <c r="GRW359" s="51"/>
      <c r="GRX359" s="51"/>
      <c r="GRY359" s="51"/>
      <c r="GRZ359" s="51"/>
      <c r="GSA359" s="51"/>
      <c r="GSB359" s="51"/>
      <c r="GSC359" s="51"/>
      <c r="GSD359" s="51"/>
      <c r="GSE359" s="51"/>
      <c r="GSF359" s="51"/>
      <c r="GSG359" s="51"/>
      <c r="GSH359" s="51"/>
      <c r="GSI359" s="51"/>
      <c r="GSJ359" s="51"/>
      <c r="GSK359" s="51"/>
      <c r="GSL359" s="51"/>
      <c r="GSM359" s="51"/>
      <c r="GSN359" s="51"/>
      <c r="GSO359" s="51"/>
      <c r="GSP359" s="51"/>
      <c r="GSQ359" s="51"/>
      <c r="GSR359" s="51"/>
      <c r="GSS359" s="51"/>
      <c r="GST359" s="51"/>
      <c r="GSU359" s="51"/>
      <c r="GSV359" s="51"/>
      <c r="GSW359" s="51"/>
      <c r="GSX359" s="51"/>
      <c r="GSY359" s="51"/>
      <c r="GSZ359" s="51"/>
      <c r="GTA359" s="51"/>
      <c r="GTB359" s="51"/>
      <c r="GTC359" s="51"/>
      <c r="GTD359" s="51"/>
      <c r="GTE359" s="51"/>
      <c r="GTF359" s="51"/>
      <c r="GTG359" s="51"/>
      <c r="GTH359" s="51"/>
      <c r="GTI359" s="51"/>
      <c r="GTJ359" s="51"/>
      <c r="GTK359" s="51"/>
      <c r="GTL359" s="51"/>
      <c r="GTM359" s="51"/>
      <c r="GTN359" s="51"/>
      <c r="GTO359" s="51"/>
      <c r="GTP359" s="51"/>
      <c r="GTQ359" s="51"/>
      <c r="GTR359" s="51"/>
      <c r="GTS359" s="51"/>
      <c r="GTT359" s="51"/>
      <c r="GTU359" s="51"/>
      <c r="GTV359" s="51"/>
      <c r="GTW359" s="51"/>
      <c r="GTX359" s="51"/>
      <c r="GTY359" s="51"/>
      <c r="GTZ359" s="51"/>
      <c r="GUA359" s="51"/>
      <c r="GUB359" s="51"/>
      <c r="GUC359" s="51"/>
      <c r="GUD359" s="51"/>
      <c r="GUE359" s="51"/>
      <c r="GUF359" s="51"/>
      <c r="GUG359" s="51"/>
      <c r="GUH359" s="51"/>
      <c r="GUI359" s="51"/>
      <c r="GUJ359" s="51"/>
      <c r="GUK359" s="51"/>
      <c r="GUL359" s="51"/>
      <c r="GUM359" s="51"/>
      <c r="GUN359" s="51"/>
      <c r="GUO359" s="51"/>
      <c r="GUP359" s="51"/>
      <c r="GUQ359" s="51"/>
      <c r="GUR359" s="51"/>
      <c r="GUS359" s="51"/>
      <c r="GUT359" s="51"/>
      <c r="GUU359" s="51"/>
      <c r="GUV359" s="51"/>
      <c r="GUW359" s="51"/>
      <c r="GUX359" s="51"/>
      <c r="GUY359" s="51"/>
      <c r="GUZ359" s="51"/>
      <c r="GVA359" s="51"/>
      <c r="GVB359" s="51"/>
      <c r="GVC359" s="51"/>
      <c r="GVD359" s="51"/>
      <c r="GVE359" s="51"/>
      <c r="GVF359" s="51"/>
      <c r="GVG359" s="51"/>
      <c r="GVH359" s="51"/>
      <c r="GVI359" s="51"/>
      <c r="GVJ359" s="51"/>
      <c r="GVK359" s="51"/>
      <c r="GVL359" s="51"/>
      <c r="GVM359" s="51"/>
      <c r="GVN359" s="51"/>
      <c r="GVO359" s="51"/>
      <c r="GVP359" s="51"/>
      <c r="GVQ359" s="51"/>
      <c r="GVR359" s="51"/>
      <c r="GVS359" s="51"/>
      <c r="GVT359" s="51"/>
      <c r="GVU359" s="51"/>
      <c r="GVV359" s="51"/>
      <c r="GVW359" s="51"/>
      <c r="GVX359" s="51"/>
      <c r="GVY359" s="51"/>
      <c r="GVZ359" s="51"/>
      <c r="GWA359" s="51"/>
      <c r="GWB359" s="51"/>
      <c r="GWC359" s="51"/>
      <c r="GWD359" s="51"/>
      <c r="GWE359" s="51"/>
      <c r="GWF359" s="51"/>
      <c r="GWG359" s="51"/>
      <c r="GWH359" s="51"/>
      <c r="GWI359" s="51"/>
      <c r="GWJ359" s="51"/>
      <c r="GWK359" s="51"/>
      <c r="GWL359" s="51"/>
      <c r="GWM359" s="51"/>
      <c r="GWN359" s="51"/>
      <c r="GWO359" s="51"/>
      <c r="GWP359" s="51"/>
      <c r="GWQ359" s="51"/>
      <c r="GWR359" s="51"/>
      <c r="GWS359" s="51"/>
      <c r="GWT359" s="51"/>
      <c r="GWU359" s="51"/>
      <c r="GWV359" s="51"/>
      <c r="GWW359" s="51"/>
      <c r="GWX359" s="51"/>
      <c r="GWY359" s="51"/>
      <c r="GWZ359" s="51"/>
      <c r="GXA359" s="51"/>
      <c r="GXB359" s="51"/>
      <c r="GXC359" s="51"/>
      <c r="GXD359" s="51"/>
      <c r="GXE359" s="51"/>
      <c r="GXF359" s="51"/>
      <c r="GXG359" s="51"/>
      <c r="GXH359" s="51"/>
      <c r="GXI359" s="51"/>
      <c r="GXJ359" s="51"/>
      <c r="GXK359" s="51"/>
      <c r="GXL359" s="51"/>
      <c r="GXM359" s="51"/>
      <c r="GXN359" s="51"/>
      <c r="GXO359" s="51"/>
      <c r="GXP359" s="51"/>
      <c r="GXQ359" s="51"/>
      <c r="GXR359" s="51"/>
      <c r="GXS359" s="51"/>
      <c r="GXT359" s="51"/>
      <c r="GXU359" s="51"/>
      <c r="GXV359" s="51"/>
      <c r="GXW359" s="51"/>
      <c r="GXX359" s="51"/>
      <c r="GXY359" s="51"/>
      <c r="GXZ359" s="51"/>
      <c r="GYA359" s="51"/>
      <c r="GYB359" s="51"/>
      <c r="GYC359" s="51"/>
      <c r="GYD359" s="51"/>
      <c r="GYE359" s="51"/>
      <c r="GYF359" s="51"/>
      <c r="GYG359" s="51"/>
      <c r="GYH359" s="51"/>
      <c r="GYI359" s="51"/>
      <c r="GYJ359" s="51"/>
      <c r="GYK359" s="51"/>
      <c r="GYL359" s="51"/>
      <c r="GYM359" s="51"/>
      <c r="GYN359" s="51"/>
      <c r="GYO359" s="51"/>
      <c r="GYP359" s="51"/>
      <c r="GYQ359" s="51"/>
      <c r="GYR359" s="51"/>
      <c r="GYS359" s="51"/>
      <c r="GYT359" s="51"/>
      <c r="GYU359" s="51"/>
      <c r="GYV359" s="51"/>
      <c r="GYW359" s="51"/>
      <c r="GYX359" s="51"/>
      <c r="GYY359" s="51"/>
      <c r="GYZ359" s="51"/>
      <c r="GZA359" s="51"/>
      <c r="GZB359" s="51"/>
      <c r="GZC359" s="51"/>
      <c r="GZD359" s="51"/>
      <c r="GZE359" s="51"/>
      <c r="GZF359" s="51"/>
      <c r="GZG359" s="51"/>
      <c r="GZH359" s="51"/>
      <c r="GZI359" s="51"/>
      <c r="GZJ359" s="51"/>
      <c r="GZK359" s="51"/>
      <c r="GZL359" s="51"/>
      <c r="GZM359" s="51"/>
      <c r="GZN359" s="51"/>
      <c r="GZO359" s="51"/>
      <c r="GZP359" s="51"/>
      <c r="GZQ359" s="51"/>
      <c r="GZR359" s="51"/>
      <c r="GZS359" s="51"/>
      <c r="GZT359" s="51"/>
      <c r="GZU359" s="51"/>
      <c r="GZV359" s="51"/>
      <c r="GZW359" s="51"/>
      <c r="GZX359" s="51"/>
      <c r="GZY359" s="51"/>
      <c r="GZZ359" s="51"/>
      <c r="HAA359" s="51"/>
      <c r="HAB359" s="51"/>
      <c r="HAC359" s="51"/>
      <c r="HAD359" s="51"/>
      <c r="HAE359" s="51"/>
      <c r="HAF359" s="51"/>
      <c r="HAG359" s="51"/>
      <c r="HAH359" s="51"/>
      <c r="HAI359" s="51"/>
      <c r="HAJ359" s="51"/>
      <c r="HAK359" s="51"/>
      <c r="HAL359" s="51"/>
      <c r="HAM359" s="51"/>
      <c r="HAN359" s="51"/>
      <c r="HAO359" s="51"/>
      <c r="HAP359" s="51"/>
      <c r="HAQ359" s="51"/>
      <c r="HAR359" s="51"/>
      <c r="HAS359" s="51"/>
      <c r="HAT359" s="51"/>
      <c r="HAU359" s="51"/>
      <c r="HAV359" s="51"/>
      <c r="HAW359" s="51"/>
      <c r="HAX359" s="51"/>
      <c r="HAY359" s="51"/>
      <c r="HAZ359" s="51"/>
      <c r="HBA359" s="51"/>
      <c r="HBB359" s="51"/>
      <c r="HBC359" s="51"/>
      <c r="HBD359" s="51"/>
      <c r="HBE359" s="51"/>
      <c r="HBF359" s="51"/>
      <c r="HBG359" s="51"/>
      <c r="HBH359" s="51"/>
      <c r="HBI359" s="51"/>
      <c r="HBJ359" s="51"/>
      <c r="HBK359" s="51"/>
      <c r="HBL359" s="51"/>
      <c r="HBM359" s="51"/>
      <c r="HBN359" s="51"/>
      <c r="HBO359" s="51"/>
      <c r="HBP359" s="51"/>
      <c r="HBQ359" s="51"/>
      <c r="HBR359" s="51"/>
      <c r="HBS359" s="51"/>
      <c r="HBT359" s="51"/>
      <c r="HBU359" s="51"/>
      <c r="HBV359" s="51"/>
      <c r="HBW359" s="51"/>
      <c r="HBX359" s="51"/>
      <c r="HBY359" s="51"/>
      <c r="HBZ359" s="51"/>
      <c r="HCA359" s="51"/>
      <c r="HCB359" s="51"/>
      <c r="HCC359" s="51"/>
      <c r="HCD359" s="51"/>
      <c r="HCE359" s="51"/>
      <c r="HCF359" s="51"/>
      <c r="HCG359" s="51"/>
      <c r="HCH359" s="51"/>
      <c r="HCI359" s="51"/>
      <c r="HCJ359" s="51"/>
      <c r="HCK359" s="51"/>
      <c r="HCL359" s="51"/>
      <c r="HCM359" s="51"/>
      <c r="HCN359" s="51"/>
      <c r="HCO359" s="51"/>
      <c r="HCP359" s="51"/>
      <c r="HCQ359" s="51"/>
      <c r="HCR359" s="51"/>
      <c r="HCS359" s="51"/>
      <c r="HCT359" s="51"/>
      <c r="HCU359" s="51"/>
      <c r="HCV359" s="51"/>
      <c r="HCW359" s="51"/>
      <c r="HCX359" s="51"/>
      <c r="HCY359" s="51"/>
      <c r="HCZ359" s="51"/>
      <c r="HDA359" s="51"/>
      <c r="HDB359" s="51"/>
      <c r="HDC359" s="51"/>
      <c r="HDD359" s="51"/>
      <c r="HDE359" s="51"/>
      <c r="HDF359" s="51"/>
      <c r="HDG359" s="51"/>
      <c r="HDH359" s="51"/>
      <c r="HDI359" s="51"/>
      <c r="HDJ359" s="51"/>
      <c r="HDK359" s="51"/>
      <c r="HDL359" s="51"/>
      <c r="HDM359" s="51"/>
      <c r="HDN359" s="51"/>
      <c r="HDO359" s="51"/>
      <c r="HDP359" s="51"/>
      <c r="HDQ359" s="51"/>
      <c r="HDR359" s="51"/>
      <c r="HDS359" s="51"/>
      <c r="HDT359" s="51"/>
      <c r="HDU359" s="51"/>
      <c r="HDV359" s="51"/>
      <c r="HDW359" s="51"/>
      <c r="HDX359" s="51"/>
      <c r="HDY359" s="51"/>
      <c r="HDZ359" s="51"/>
      <c r="HEA359" s="51"/>
      <c r="HEB359" s="51"/>
      <c r="HEC359" s="51"/>
      <c r="HED359" s="51"/>
      <c r="HEE359" s="51"/>
      <c r="HEF359" s="51"/>
      <c r="HEG359" s="51"/>
      <c r="HEH359" s="51"/>
      <c r="HEI359" s="51"/>
      <c r="HEJ359" s="51"/>
      <c r="HEK359" s="51"/>
      <c r="HEL359" s="51"/>
      <c r="HEM359" s="51"/>
      <c r="HEN359" s="51"/>
      <c r="HEO359" s="51"/>
      <c r="HEP359" s="51"/>
      <c r="HEQ359" s="51"/>
      <c r="HER359" s="51"/>
      <c r="HES359" s="51"/>
      <c r="HET359" s="51"/>
      <c r="HEU359" s="51"/>
      <c r="HEV359" s="51"/>
      <c r="HEW359" s="51"/>
      <c r="HEX359" s="51"/>
      <c r="HEY359" s="51"/>
      <c r="HEZ359" s="51"/>
      <c r="HFA359" s="51"/>
      <c r="HFB359" s="51"/>
      <c r="HFC359" s="51"/>
      <c r="HFD359" s="51"/>
      <c r="HFE359" s="51"/>
      <c r="HFF359" s="51"/>
      <c r="HFG359" s="51"/>
      <c r="HFH359" s="51"/>
      <c r="HFI359" s="51"/>
      <c r="HFJ359" s="51"/>
      <c r="HFK359" s="51"/>
      <c r="HFL359" s="51"/>
      <c r="HFM359" s="51"/>
      <c r="HFN359" s="51"/>
      <c r="HFO359" s="51"/>
      <c r="HFP359" s="51"/>
      <c r="HFQ359" s="51"/>
      <c r="HFR359" s="51"/>
      <c r="HFS359" s="51"/>
      <c r="HFT359" s="51"/>
      <c r="HFU359" s="51"/>
      <c r="HFV359" s="51"/>
      <c r="HFW359" s="51"/>
      <c r="HFX359" s="51"/>
      <c r="HFY359" s="51"/>
      <c r="HFZ359" s="51"/>
      <c r="HGA359" s="51"/>
      <c r="HGB359" s="51"/>
      <c r="HGC359" s="51"/>
      <c r="HGD359" s="51"/>
      <c r="HGE359" s="51"/>
      <c r="HGF359" s="51"/>
      <c r="HGG359" s="51"/>
      <c r="HGH359" s="51"/>
      <c r="HGI359" s="51"/>
      <c r="HGJ359" s="51"/>
      <c r="HGK359" s="51"/>
      <c r="HGL359" s="51"/>
      <c r="HGM359" s="51"/>
      <c r="HGN359" s="51"/>
      <c r="HGO359" s="51"/>
      <c r="HGP359" s="51"/>
      <c r="HGQ359" s="51"/>
      <c r="HGR359" s="51"/>
      <c r="HGS359" s="51"/>
      <c r="HGT359" s="51"/>
      <c r="HGU359" s="51"/>
      <c r="HGV359" s="51"/>
      <c r="HGW359" s="51"/>
      <c r="HGX359" s="51"/>
      <c r="HGY359" s="51"/>
      <c r="HGZ359" s="51"/>
      <c r="HHA359" s="51"/>
      <c r="HHB359" s="51"/>
      <c r="HHC359" s="51"/>
      <c r="HHD359" s="51"/>
      <c r="HHE359" s="51"/>
      <c r="HHF359" s="51"/>
      <c r="HHG359" s="51"/>
      <c r="HHH359" s="51"/>
      <c r="HHI359" s="51"/>
      <c r="HHJ359" s="51"/>
      <c r="HHK359" s="51"/>
      <c r="HHL359" s="51"/>
      <c r="HHM359" s="51"/>
      <c r="HHN359" s="51"/>
      <c r="HHO359" s="51"/>
      <c r="HHP359" s="51"/>
      <c r="HHQ359" s="51"/>
      <c r="HHR359" s="51"/>
      <c r="HHS359" s="51"/>
      <c r="HHT359" s="51"/>
      <c r="HHU359" s="51"/>
      <c r="HHV359" s="51"/>
      <c r="HHW359" s="51"/>
      <c r="HHX359" s="51"/>
      <c r="HHY359" s="51"/>
      <c r="HHZ359" s="51"/>
      <c r="HIA359" s="51"/>
      <c r="HIB359" s="51"/>
      <c r="HIC359" s="51"/>
      <c r="HID359" s="51"/>
      <c r="HIE359" s="51"/>
      <c r="HIF359" s="51"/>
      <c r="HIG359" s="51"/>
      <c r="HIH359" s="51"/>
      <c r="HII359" s="51"/>
      <c r="HIJ359" s="51"/>
      <c r="HIK359" s="51"/>
      <c r="HIL359" s="51"/>
      <c r="HIM359" s="51"/>
      <c r="HIN359" s="51"/>
      <c r="HIO359" s="51"/>
      <c r="HIP359" s="51"/>
      <c r="HIQ359" s="51"/>
      <c r="HIR359" s="51"/>
      <c r="HIS359" s="51"/>
      <c r="HIT359" s="51"/>
      <c r="HIU359" s="51"/>
      <c r="HIV359" s="51"/>
      <c r="HIW359" s="51"/>
      <c r="HIX359" s="51"/>
      <c r="HIY359" s="51"/>
      <c r="HIZ359" s="51"/>
      <c r="HJA359" s="51"/>
      <c r="HJB359" s="51"/>
      <c r="HJC359" s="51"/>
      <c r="HJD359" s="51"/>
      <c r="HJE359" s="51"/>
      <c r="HJF359" s="51"/>
      <c r="HJG359" s="51"/>
      <c r="HJH359" s="51"/>
      <c r="HJI359" s="51"/>
      <c r="HJJ359" s="51"/>
      <c r="HJK359" s="51"/>
      <c r="HJL359" s="51"/>
      <c r="HJM359" s="51"/>
      <c r="HJN359" s="51"/>
      <c r="HJO359" s="51"/>
      <c r="HJP359" s="51"/>
      <c r="HJQ359" s="51"/>
      <c r="HJR359" s="51"/>
      <c r="HJS359" s="51"/>
      <c r="HJT359" s="51"/>
      <c r="HJU359" s="51"/>
      <c r="HJV359" s="51"/>
      <c r="HJW359" s="51"/>
      <c r="HJX359" s="51"/>
      <c r="HJY359" s="51"/>
      <c r="HJZ359" s="51"/>
      <c r="HKA359" s="51"/>
      <c r="HKB359" s="51"/>
      <c r="HKC359" s="51"/>
      <c r="HKD359" s="51"/>
      <c r="HKE359" s="51"/>
      <c r="HKF359" s="51"/>
      <c r="HKG359" s="51"/>
      <c r="HKH359" s="51"/>
      <c r="HKI359" s="51"/>
      <c r="HKJ359" s="51"/>
      <c r="HKK359" s="51"/>
      <c r="HKL359" s="51"/>
      <c r="HKM359" s="51"/>
      <c r="HKN359" s="51"/>
      <c r="HKO359" s="51"/>
      <c r="HKP359" s="51"/>
      <c r="HKQ359" s="51"/>
      <c r="HKR359" s="51"/>
      <c r="HKS359" s="51"/>
      <c r="HKT359" s="51"/>
      <c r="HKU359" s="51"/>
      <c r="HKV359" s="51"/>
      <c r="HKW359" s="51"/>
      <c r="HKX359" s="51"/>
      <c r="HKY359" s="51"/>
      <c r="HKZ359" s="51"/>
      <c r="HLA359" s="51"/>
      <c r="HLB359" s="51"/>
      <c r="HLC359" s="51"/>
      <c r="HLD359" s="51"/>
      <c r="HLE359" s="51"/>
      <c r="HLF359" s="51"/>
      <c r="HLG359" s="51"/>
      <c r="HLH359" s="51"/>
      <c r="HLI359" s="51"/>
      <c r="HLJ359" s="51"/>
      <c r="HLK359" s="51"/>
      <c r="HLL359" s="51"/>
      <c r="HLM359" s="51"/>
      <c r="HLN359" s="51"/>
      <c r="HLO359" s="51"/>
      <c r="HLP359" s="51"/>
      <c r="HLQ359" s="51"/>
      <c r="HLR359" s="51"/>
      <c r="HLS359" s="51"/>
      <c r="HLT359" s="51"/>
      <c r="HLU359" s="51"/>
      <c r="HLV359" s="51"/>
      <c r="HLW359" s="51"/>
      <c r="HLX359" s="51"/>
      <c r="HLY359" s="51"/>
      <c r="HLZ359" s="51"/>
      <c r="HMA359" s="51"/>
      <c r="HMB359" s="51"/>
      <c r="HMC359" s="51"/>
      <c r="HMD359" s="51"/>
      <c r="HME359" s="51"/>
      <c r="HMF359" s="51"/>
      <c r="HMG359" s="51"/>
      <c r="HMH359" s="51"/>
      <c r="HMI359" s="51"/>
      <c r="HMJ359" s="51"/>
      <c r="HMK359" s="51"/>
      <c r="HML359" s="51"/>
      <c r="HMM359" s="51"/>
      <c r="HMN359" s="51"/>
      <c r="HMO359" s="51"/>
      <c r="HMP359" s="51"/>
      <c r="HMQ359" s="51"/>
      <c r="HMR359" s="51"/>
      <c r="HMS359" s="51"/>
      <c r="HMT359" s="51"/>
      <c r="HMU359" s="51"/>
      <c r="HMV359" s="51"/>
      <c r="HMW359" s="51"/>
      <c r="HMX359" s="51"/>
      <c r="HMY359" s="51"/>
      <c r="HMZ359" s="51"/>
      <c r="HNA359" s="51"/>
      <c r="HNB359" s="51"/>
      <c r="HNC359" s="51"/>
      <c r="HND359" s="51"/>
      <c r="HNE359" s="51"/>
      <c r="HNF359" s="51"/>
      <c r="HNG359" s="51"/>
      <c r="HNH359" s="51"/>
      <c r="HNI359" s="51"/>
      <c r="HNJ359" s="51"/>
      <c r="HNK359" s="51"/>
      <c r="HNL359" s="51"/>
      <c r="HNM359" s="51"/>
      <c r="HNN359" s="51"/>
      <c r="HNO359" s="51"/>
      <c r="HNP359" s="51"/>
      <c r="HNQ359" s="51"/>
      <c r="HNR359" s="51"/>
      <c r="HNS359" s="51"/>
      <c r="HNT359" s="51"/>
      <c r="HNU359" s="51"/>
      <c r="HNV359" s="51"/>
      <c r="HNW359" s="51"/>
      <c r="HNX359" s="51"/>
      <c r="HNY359" s="51"/>
      <c r="HNZ359" s="51"/>
      <c r="HOA359" s="51"/>
      <c r="HOB359" s="51"/>
      <c r="HOC359" s="51"/>
      <c r="HOD359" s="51"/>
      <c r="HOE359" s="51"/>
      <c r="HOF359" s="51"/>
      <c r="HOG359" s="51"/>
      <c r="HOH359" s="51"/>
      <c r="HOI359" s="51"/>
      <c r="HOJ359" s="51"/>
      <c r="HOK359" s="51"/>
      <c r="HOL359" s="51"/>
      <c r="HOM359" s="51"/>
      <c r="HON359" s="51"/>
      <c r="HOO359" s="51"/>
      <c r="HOP359" s="51"/>
      <c r="HOQ359" s="51"/>
      <c r="HOR359" s="51"/>
      <c r="HOS359" s="51"/>
      <c r="HOT359" s="51"/>
      <c r="HOU359" s="51"/>
      <c r="HOV359" s="51"/>
      <c r="HOW359" s="51"/>
      <c r="HOX359" s="51"/>
      <c r="HOY359" s="51"/>
      <c r="HOZ359" s="51"/>
      <c r="HPA359" s="51"/>
      <c r="HPB359" s="51"/>
      <c r="HPC359" s="51"/>
      <c r="HPD359" s="51"/>
      <c r="HPE359" s="51"/>
      <c r="HPF359" s="51"/>
      <c r="HPG359" s="51"/>
      <c r="HPH359" s="51"/>
      <c r="HPI359" s="51"/>
      <c r="HPJ359" s="51"/>
      <c r="HPK359" s="51"/>
      <c r="HPL359" s="51"/>
      <c r="HPM359" s="51"/>
      <c r="HPN359" s="51"/>
      <c r="HPO359" s="51"/>
      <c r="HPP359" s="51"/>
      <c r="HPQ359" s="51"/>
      <c r="HPR359" s="51"/>
      <c r="HPS359" s="51"/>
      <c r="HPT359" s="51"/>
      <c r="HPU359" s="51"/>
      <c r="HPV359" s="51"/>
      <c r="HPW359" s="51"/>
      <c r="HPX359" s="51"/>
      <c r="HPY359" s="51"/>
      <c r="HPZ359" s="51"/>
      <c r="HQA359" s="51"/>
      <c r="HQB359" s="51"/>
      <c r="HQC359" s="51"/>
      <c r="HQD359" s="51"/>
      <c r="HQE359" s="51"/>
      <c r="HQF359" s="51"/>
      <c r="HQG359" s="51"/>
      <c r="HQH359" s="51"/>
      <c r="HQI359" s="51"/>
      <c r="HQJ359" s="51"/>
      <c r="HQK359" s="51"/>
      <c r="HQL359" s="51"/>
      <c r="HQM359" s="51"/>
      <c r="HQN359" s="51"/>
      <c r="HQO359" s="51"/>
      <c r="HQP359" s="51"/>
      <c r="HQQ359" s="51"/>
      <c r="HQR359" s="51"/>
      <c r="HQS359" s="51"/>
      <c r="HQT359" s="51"/>
      <c r="HQU359" s="51"/>
      <c r="HQV359" s="51"/>
      <c r="HQW359" s="51"/>
      <c r="HQX359" s="51"/>
      <c r="HQY359" s="51"/>
      <c r="HQZ359" s="51"/>
      <c r="HRA359" s="51"/>
      <c r="HRB359" s="51"/>
      <c r="HRC359" s="51"/>
      <c r="HRD359" s="51"/>
      <c r="HRE359" s="51"/>
      <c r="HRF359" s="51"/>
      <c r="HRG359" s="51"/>
      <c r="HRH359" s="51"/>
      <c r="HRI359" s="51"/>
      <c r="HRJ359" s="51"/>
      <c r="HRK359" s="51"/>
      <c r="HRL359" s="51"/>
      <c r="HRM359" s="51"/>
      <c r="HRN359" s="51"/>
      <c r="HRO359" s="51"/>
      <c r="HRP359" s="51"/>
      <c r="HRQ359" s="51"/>
      <c r="HRR359" s="51"/>
      <c r="HRS359" s="51"/>
      <c r="HRT359" s="51"/>
      <c r="HRU359" s="51"/>
      <c r="HRV359" s="51"/>
      <c r="HRW359" s="51"/>
      <c r="HRX359" s="51"/>
      <c r="HRY359" s="51"/>
      <c r="HRZ359" s="51"/>
      <c r="HSA359" s="51"/>
      <c r="HSB359" s="51"/>
      <c r="HSC359" s="51"/>
      <c r="HSD359" s="51"/>
      <c r="HSE359" s="51"/>
      <c r="HSF359" s="51"/>
      <c r="HSG359" s="51"/>
      <c r="HSH359" s="51"/>
      <c r="HSI359" s="51"/>
      <c r="HSJ359" s="51"/>
      <c r="HSK359" s="51"/>
      <c r="HSL359" s="51"/>
      <c r="HSM359" s="51"/>
      <c r="HSN359" s="51"/>
      <c r="HSO359" s="51"/>
      <c r="HSP359" s="51"/>
      <c r="HSQ359" s="51"/>
      <c r="HSR359" s="51"/>
      <c r="HSS359" s="51"/>
      <c r="HST359" s="51"/>
      <c r="HSU359" s="51"/>
      <c r="HSV359" s="51"/>
      <c r="HSW359" s="51"/>
      <c r="HSX359" s="51"/>
      <c r="HSY359" s="51"/>
      <c r="HSZ359" s="51"/>
      <c r="HTA359" s="51"/>
      <c r="HTB359" s="51"/>
      <c r="HTC359" s="51"/>
      <c r="HTD359" s="51"/>
      <c r="HTE359" s="51"/>
      <c r="HTF359" s="51"/>
      <c r="HTG359" s="51"/>
      <c r="HTH359" s="51"/>
      <c r="HTI359" s="51"/>
      <c r="HTJ359" s="51"/>
      <c r="HTK359" s="51"/>
      <c r="HTL359" s="51"/>
      <c r="HTM359" s="51"/>
      <c r="HTN359" s="51"/>
      <c r="HTO359" s="51"/>
      <c r="HTP359" s="51"/>
      <c r="HTQ359" s="51"/>
      <c r="HTR359" s="51"/>
      <c r="HTS359" s="51"/>
      <c r="HTT359" s="51"/>
      <c r="HTU359" s="51"/>
      <c r="HTV359" s="51"/>
      <c r="HTW359" s="51"/>
      <c r="HTX359" s="51"/>
      <c r="HTY359" s="51"/>
      <c r="HTZ359" s="51"/>
      <c r="HUA359" s="51"/>
      <c r="HUB359" s="51"/>
      <c r="HUC359" s="51"/>
      <c r="HUD359" s="51"/>
      <c r="HUE359" s="51"/>
      <c r="HUF359" s="51"/>
      <c r="HUG359" s="51"/>
      <c r="HUH359" s="51"/>
      <c r="HUI359" s="51"/>
      <c r="HUJ359" s="51"/>
      <c r="HUK359" s="51"/>
      <c r="HUL359" s="51"/>
      <c r="HUM359" s="51"/>
      <c r="HUN359" s="51"/>
      <c r="HUO359" s="51"/>
      <c r="HUP359" s="51"/>
      <c r="HUQ359" s="51"/>
      <c r="HUR359" s="51"/>
      <c r="HUS359" s="51"/>
      <c r="HUT359" s="51"/>
      <c r="HUU359" s="51"/>
      <c r="HUV359" s="51"/>
      <c r="HUW359" s="51"/>
      <c r="HUX359" s="51"/>
      <c r="HUY359" s="51"/>
      <c r="HUZ359" s="51"/>
      <c r="HVA359" s="51"/>
      <c r="HVB359" s="51"/>
      <c r="HVC359" s="51"/>
      <c r="HVD359" s="51"/>
      <c r="HVE359" s="51"/>
      <c r="HVF359" s="51"/>
      <c r="HVG359" s="51"/>
      <c r="HVH359" s="51"/>
      <c r="HVI359" s="51"/>
      <c r="HVJ359" s="51"/>
      <c r="HVK359" s="51"/>
      <c r="HVL359" s="51"/>
      <c r="HVM359" s="51"/>
      <c r="HVN359" s="51"/>
      <c r="HVO359" s="51"/>
      <c r="HVP359" s="51"/>
      <c r="HVQ359" s="51"/>
      <c r="HVR359" s="51"/>
      <c r="HVS359" s="51"/>
      <c r="HVT359" s="51"/>
      <c r="HVU359" s="51"/>
      <c r="HVV359" s="51"/>
      <c r="HVW359" s="51"/>
      <c r="HVX359" s="51"/>
      <c r="HVY359" s="51"/>
      <c r="HVZ359" s="51"/>
      <c r="HWA359" s="51"/>
      <c r="HWB359" s="51"/>
      <c r="HWC359" s="51"/>
      <c r="HWD359" s="51"/>
      <c r="HWE359" s="51"/>
      <c r="HWF359" s="51"/>
      <c r="HWG359" s="51"/>
      <c r="HWH359" s="51"/>
      <c r="HWI359" s="51"/>
      <c r="HWJ359" s="51"/>
      <c r="HWK359" s="51"/>
      <c r="HWL359" s="51"/>
      <c r="HWM359" s="51"/>
      <c r="HWN359" s="51"/>
      <c r="HWO359" s="51"/>
      <c r="HWP359" s="51"/>
      <c r="HWQ359" s="51"/>
      <c r="HWR359" s="51"/>
      <c r="HWS359" s="51"/>
      <c r="HWT359" s="51"/>
      <c r="HWU359" s="51"/>
      <c r="HWV359" s="51"/>
      <c r="HWW359" s="51"/>
      <c r="HWX359" s="51"/>
      <c r="HWY359" s="51"/>
      <c r="HWZ359" s="51"/>
      <c r="HXA359" s="51"/>
      <c r="HXB359" s="51"/>
      <c r="HXC359" s="51"/>
      <c r="HXD359" s="51"/>
      <c r="HXE359" s="51"/>
      <c r="HXF359" s="51"/>
      <c r="HXG359" s="51"/>
      <c r="HXH359" s="51"/>
      <c r="HXI359" s="51"/>
      <c r="HXJ359" s="51"/>
      <c r="HXK359" s="51"/>
      <c r="HXL359" s="51"/>
      <c r="HXM359" s="51"/>
      <c r="HXN359" s="51"/>
      <c r="HXO359" s="51"/>
      <c r="HXP359" s="51"/>
      <c r="HXQ359" s="51"/>
      <c r="HXR359" s="51"/>
      <c r="HXS359" s="51"/>
      <c r="HXT359" s="51"/>
      <c r="HXU359" s="51"/>
      <c r="HXV359" s="51"/>
      <c r="HXW359" s="51"/>
      <c r="HXX359" s="51"/>
      <c r="HXY359" s="51"/>
      <c r="HXZ359" s="51"/>
      <c r="HYA359" s="51"/>
      <c r="HYB359" s="51"/>
      <c r="HYC359" s="51"/>
      <c r="HYD359" s="51"/>
      <c r="HYE359" s="51"/>
      <c r="HYF359" s="51"/>
      <c r="HYG359" s="51"/>
      <c r="HYH359" s="51"/>
      <c r="HYI359" s="51"/>
      <c r="HYJ359" s="51"/>
      <c r="HYK359" s="51"/>
      <c r="HYL359" s="51"/>
      <c r="HYM359" s="51"/>
      <c r="HYN359" s="51"/>
      <c r="HYO359" s="51"/>
      <c r="HYP359" s="51"/>
      <c r="HYQ359" s="51"/>
      <c r="HYR359" s="51"/>
      <c r="HYS359" s="51"/>
      <c r="HYT359" s="51"/>
      <c r="HYU359" s="51"/>
      <c r="HYV359" s="51"/>
      <c r="HYW359" s="51"/>
      <c r="HYX359" s="51"/>
      <c r="HYY359" s="51"/>
      <c r="HYZ359" s="51"/>
      <c r="HZA359" s="51"/>
      <c r="HZB359" s="51"/>
      <c r="HZC359" s="51"/>
      <c r="HZD359" s="51"/>
      <c r="HZE359" s="51"/>
      <c r="HZF359" s="51"/>
      <c r="HZG359" s="51"/>
      <c r="HZH359" s="51"/>
      <c r="HZI359" s="51"/>
      <c r="HZJ359" s="51"/>
      <c r="HZK359" s="51"/>
      <c r="HZL359" s="51"/>
      <c r="HZM359" s="51"/>
      <c r="HZN359" s="51"/>
      <c r="HZO359" s="51"/>
      <c r="HZP359" s="51"/>
      <c r="HZQ359" s="51"/>
      <c r="HZR359" s="51"/>
      <c r="HZS359" s="51"/>
      <c r="HZT359" s="51"/>
      <c r="HZU359" s="51"/>
      <c r="HZV359" s="51"/>
      <c r="HZW359" s="51"/>
      <c r="HZX359" s="51"/>
      <c r="HZY359" s="51"/>
      <c r="HZZ359" s="51"/>
      <c r="IAA359" s="51"/>
      <c r="IAB359" s="51"/>
      <c r="IAC359" s="51"/>
      <c r="IAD359" s="51"/>
      <c r="IAE359" s="51"/>
      <c r="IAF359" s="51"/>
      <c r="IAG359" s="51"/>
      <c r="IAH359" s="51"/>
      <c r="IAI359" s="51"/>
      <c r="IAJ359" s="51"/>
      <c r="IAK359" s="51"/>
      <c r="IAL359" s="51"/>
      <c r="IAM359" s="51"/>
      <c r="IAN359" s="51"/>
      <c r="IAO359" s="51"/>
      <c r="IAP359" s="51"/>
      <c r="IAQ359" s="51"/>
      <c r="IAR359" s="51"/>
      <c r="IAS359" s="51"/>
      <c r="IAT359" s="51"/>
      <c r="IAU359" s="51"/>
      <c r="IAV359" s="51"/>
      <c r="IAW359" s="51"/>
      <c r="IAX359" s="51"/>
      <c r="IAY359" s="51"/>
      <c r="IAZ359" s="51"/>
      <c r="IBA359" s="51"/>
      <c r="IBB359" s="51"/>
      <c r="IBC359" s="51"/>
      <c r="IBD359" s="51"/>
      <c r="IBE359" s="51"/>
      <c r="IBF359" s="51"/>
      <c r="IBG359" s="51"/>
      <c r="IBH359" s="51"/>
      <c r="IBI359" s="51"/>
      <c r="IBJ359" s="51"/>
      <c r="IBK359" s="51"/>
      <c r="IBL359" s="51"/>
      <c r="IBM359" s="51"/>
      <c r="IBN359" s="51"/>
      <c r="IBO359" s="51"/>
      <c r="IBP359" s="51"/>
      <c r="IBQ359" s="51"/>
      <c r="IBR359" s="51"/>
      <c r="IBS359" s="51"/>
      <c r="IBT359" s="51"/>
      <c r="IBU359" s="51"/>
      <c r="IBV359" s="51"/>
      <c r="IBW359" s="51"/>
      <c r="IBX359" s="51"/>
      <c r="IBY359" s="51"/>
      <c r="IBZ359" s="51"/>
      <c r="ICA359" s="51"/>
      <c r="ICB359" s="51"/>
      <c r="ICC359" s="51"/>
      <c r="ICD359" s="51"/>
      <c r="ICE359" s="51"/>
      <c r="ICF359" s="51"/>
      <c r="ICG359" s="51"/>
      <c r="ICH359" s="51"/>
      <c r="ICI359" s="51"/>
      <c r="ICJ359" s="51"/>
      <c r="ICK359" s="51"/>
      <c r="ICL359" s="51"/>
      <c r="ICM359" s="51"/>
      <c r="ICN359" s="51"/>
      <c r="ICO359" s="51"/>
      <c r="ICP359" s="51"/>
      <c r="ICQ359" s="51"/>
      <c r="ICR359" s="51"/>
      <c r="ICS359" s="51"/>
      <c r="ICT359" s="51"/>
      <c r="ICU359" s="51"/>
      <c r="ICV359" s="51"/>
      <c r="ICW359" s="51"/>
      <c r="ICX359" s="51"/>
      <c r="ICY359" s="51"/>
      <c r="ICZ359" s="51"/>
      <c r="IDA359" s="51"/>
      <c r="IDB359" s="51"/>
      <c r="IDC359" s="51"/>
      <c r="IDD359" s="51"/>
      <c r="IDE359" s="51"/>
      <c r="IDF359" s="51"/>
      <c r="IDG359" s="51"/>
      <c r="IDH359" s="51"/>
      <c r="IDI359" s="51"/>
      <c r="IDJ359" s="51"/>
      <c r="IDK359" s="51"/>
      <c r="IDL359" s="51"/>
      <c r="IDM359" s="51"/>
      <c r="IDN359" s="51"/>
      <c r="IDO359" s="51"/>
      <c r="IDP359" s="51"/>
      <c r="IDQ359" s="51"/>
      <c r="IDR359" s="51"/>
      <c r="IDS359" s="51"/>
      <c r="IDT359" s="51"/>
      <c r="IDU359" s="51"/>
      <c r="IDV359" s="51"/>
      <c r="IDW359" s="51"/>
      <c r="IDX359" s="51"/>
      <c r="IDY359" s="51"/>
      <c r="IDZ359" s="51"/>
      <c r="IEA359" s="51"/>
      <c r="IEB359" s="51"/>
      <c r="IEC359" s="51"/>
      <c r="IED359" s="51"/>
      <c r="IEE359" s="51"/>
      <c r="IEF359" s="51"/>
      <c r="IEG359" s="51"/>
      <c r="IEH359" s="51"/>
      <c r="IEI359" s="51"/>
      <c r="IEJ359" s="51"/>
      <c r="IEK359" s="51"/>
      <c r="IEL359" s="51"/>
      <c r="IEM359" s="51"/>
      <c r="IEN359" s="51"/>
      <c r="IEO359" s="51"/>
      <c r="IEP359" s="51"/>
      <c r="IEQ359" s="51"/>
      <c r="IER359" s="51"/>
      <c r="IES359" s="51"/>
      <c r="IET359" s="51"/>
      <c r="IEU359" s="51"/>
      <c r="IEV359" s="51"/>
      <c r="IEW359" s="51"/>
      <c r="IEX359" s="51"/>
      <c r="IEY359" s="51"/>
      <c r="IEZ359" s="51"/>
      <c r="IFA359" s="51"/>
      <c r="IFB359" s="51"/>
      <c r="IFC359" s="51"/>
      <c r="IFD359" s="51"/>
      <c r="IFE359" s="51"/>
      <c r="IFF359" s="51"/>
      <c r="IFG359" s="51"/>
      <c r="IFH359" s="51"/>
      <c r="IFI359" s="51"/>
      <c r="IFJ359" s="51"/>
      <c r="IFK359" s="51"/>
      <c r="IFL359" s="51"/>
      <c r="IFM359" s="51"/>
      <c r="IFN359" s="51"/>
      <c r="IFO359" s="51"/>
      <c r="IFP359" s="51"/>
      <c r="IFQ359" s="51"/>
      <c r="IFR359" s="51"/>
      <c r="IFS359" s="51"/>
      <c r="IFT359" s="51"/>
      <c r="IFU359" s="51"/>
      <c r="IFV359" s="51"/>
      <c r="IFW359" s="51"/>
      <c r="IFX359" s="51"/>
      <c r="IFY359" s="51"/>
      <c r="IFZ359" s="51"/>
      <c r="IGA359" s="51"/>
      <c r="IGB359" s="51"/>
      <c r="IGC359" s="51"/>
      <c r="IGD359" s="51"/>
      <c r="IGE359" s="51"/>
      <c r="IGF359" s="51"/>
      <c r="IGG359" s="51"/>
      <c r="IGH359" s="51"/>
      <c r="IGI359" s="51"/>
      <c r="IGJ359" s="51"/>
      <c r="IGK359" s="51"/>
      <c r="IGL359" s="51"/>
      <c r="IGM359" s="51"/>
      <c r="IGN359" s="51"/>
      <c r="IGO359" s="51"/>
      <c r="IGP359" s="51"/>
      <c r="IGQ359" s="51"/>
      <c r="IGR359" s="51"/>
      <c r="IGS359" s="51"/>
      <c r="IGT359" s="51"/>
      <c r="IGU359" s="51"/>
      <c r="IGV359" s="51"/>
      <c r="IGW359" s="51"/>
      <c r="IGX359" s="51"/>
      <c r="IGY359" s="51"/>
      <c r="IGZ359" s="51"/>
      <c r="IHA359" s="51"/>
      <c r="IHB359" s="51"/>
      <c r="IHC359" s="51"/>
      <c r="IHD359" s="51"/>
      <c r="IHE359" s="51"/>
      <c r="IHF359" s="51"/>
      <c r="IHG359" s="51"/>
      <c r="IHH359" s="51"/>
      <c r="IHI359" s="51"/>
      <c r="IHJ359" s="51"/>
      <c r="IHK359" s="51"/>
      <c r="IHL359" s="51"/>
      <c r="IHM359" s="51"/>
      <c r="IHN359" s="51"/>
      <c r="IHO359" s="51"/>
      <c r="IHP359" s="51"/>
      <c r="IHQ359" s="51"/>
      <c r="IHR359" s="51"/>
      <c r="IHS359" s="51"/>
      <c r="IHT359" s="51"/>
      <c r="IHU359" s="51"/>
      <c r="IHV359" s="51"/>
      <c r="IHW359" s="51"/>
      <c r="IHX359" s="51"/>
      <c r="IHY359" s="51"/>
      <c r="IHZ359" s="51"/>
      <c r="IIA359" s="51"/>
      <c r="IIB359" s="51"/>
      <c r="IIC359" s="51"/>
      <c r="IID359" s="51"/>
      <c r="IIE359" s="51"/>
      <c r="IIF359" s="51"/>
      <c r="IIG359" s="51"/>
      <c r="IIH359" s="51"/>
      <c r="III359" s="51"/>
      <c r="IIJ359" s="51"/>
      <c r="IIK359" s="51"/>
      <c r="IIL359" s="51"/>
      <c r="IIM359" s="51"/>
      <c r="IIN359" s="51"/>
      <c r="IIO359" s="51"/>
      <c r="IIP359" s="51"/>
      <c r="IIQ359" s="51"/>
      <c r="IIR359" s="51"/>
      <c r="IIS359" s="51"/>
      <c r="IIT359" s="51"/>
      <c r="IIU359" s="51"/>
      <c r="IIV359" s="51"/>
      <c r="IIW359" s="51"/>
      <c r="IIX359" s="51"/>
      <c r="IIY359" s="51"/>
      <c r="IIZ359" s="51"/>
      <c r="IJA359" s="51"/>
      <c r="IJB359" s="51"/>
      <c r="IJC359" s="51"/>
      <c r="IJD359" s="51"/>
      <c r="IJE359" s="51"/>
      <c r="IJF359" s="51"/>
      <c r="IJG359" s="51"/>
      <c r="IJH359" s="51"/>
      <c r="IJI359" s="51"/>
      <c r="IJJ359" s="51"/>
      <c r="IJK359" s="51"/>
      <c r="IJL359" s="51"/>
      <c r="IJM359" s="51"/>
      <c r="IJN359" s="51"/>
      <c r="IJO359" s="51"/>
      <c r="IJP359" s="51"/>
      <c r="IJQ359" s="51"/>
      <c r="IJR359" s="51"/>
      <c r="IJS359" s="51"/>
      <c r="IJT359" s="51"/>
      <c r="IJU359" s="51"/>
      <c r="IJV359" s="51"/>
      <c r="IJW359" s="51"/>
      <c r="IJX359" s="51"/>
      <c r="IJY359" s="51"/>
      <c r="IJZ359" s="51"/>
      <c r="IKA359" s="51"/>
      <c r="IKB359" s="51"/>
      <c r="IKC359" s="51"/>
      <c r="IKD359" s="51"/>
      <c r="IKE359" s="51"/>
      <c r="IKF359" s="51"/>
      <c r="IKG359" s="51"/>
      <c r="IKH359" s="51"/>
      <c r="IKI359" s="51"/>
      <c r="IKJ359" s="51"/>
      <c r="IKK359" s="51"/>
      <c r="IKL359" s="51"/>
      <c r="IKM359" s="51"/>
      <c r="IKN359" s="51"/>
      <c r="IKO359" s="51"/>
      <c r="IKP359" s="51"/>
      <c r="IKQ359" s="51"/>
      <c r="IKR359" s="51"/>
      <c r="IKS359" s="51"/>
      <c r="IKT359" s="51"/>
      <c r="IKU359" s="51"/>
      <c r="IKV359" s="51"/>
      <c r="IKW359" s="51"/>
      <c r="IKX359" s="51"/>
      <c r="IKY359" s="51"/>
      <c r="IKZ359" s="51"/>
      <c r="ILA359" s="51"/>
      <c r="ILB359" s="51"/>
      <c r="ILC359" s="51"/>
      <c r="ILD359" s="51"/>
      <c r="ILE359" s="51"/>
      <c r="ILF359" s="51"/>
      <c r="ILG359" s="51"/>
      <c r="ILH359" s="51"/>
      <c r="ILI359" s="51"/>
      <c r="ILJ359" s="51"/>
      <c r="ILK359" s="51"/>
      <c r="ILL359" s="51"/>
      <c r="ILM359" s="51"/>
      <c r="ILN359" s="51"/>
      <c r="ILO359" s="51"/>
      <c r="ILP359" s="51"/>
      <c r="ILQ359" s="51"/>
      <c r="ILR359" s="51"/>
      <c r="ILS359" s="51"/>
      <c r="ILT359" s="51"/>
      <c r="ILU359" s="51"/>
      <c r="ILV359" s="51"/>
      <c r="ILW359" s="51"/>
      <c r="ILX359" s="51"/>
      <c r="ILY359" s="51"/>
      <c r="ILZ359" s="51"/>
      <c r="IMA359" s="51"/>
      <c r="IMB359" s="51"/>
      <c r="IMC359" s="51"/>
      <c r="IMD359" s="51"/>
      <c r="IME359" s="51"/>
      <c r="IMF359" s="51"/>
      <c r="IMG359" s="51"/>
      <c r="IMH359" s="51"/>
      <c r="IMI359" s="51"/>
      <c r="IMJ359" s="51"/>
      <c r="IMK359" s="51"/>
      <c r="IML359" s="51"/>
      <c r="IMM359" s="51"/>
      <c r="IMN359" s="51"/>
      <c r="IMO359" s="51"/>
      <c r="IMP359" s="51"/>
      <c r="IMQ359" s="51"/>
      <c r="IMR359" s="51"/>
      <c r="IMS359" s="51"/>
      <c r="IMT359" s="51"/>
      <c r="IMU359" s="51"/>
      <c r="IMV359" s="51"/>
      <c r="IMW359" s="51"/>
      <c r="IMX359" s="51"/>
      <c r="IMY359" s="51"/>
      <c r="IMZ359" s="51"/>
      <c r="INA359" s="51"/>
      <c r="INB359" s="51"/>
      <c r="INC359" s="51"/>
      <c r="IND359" s="51"/>
      <c r="INE359" s="51"/>
      <c r="INF359" s="51"/>
      <c r="ING359" s="51"/>
      <c r="INH359" s="51"/>
      <c r="INI359" s="51"/>
      <c r="INJ359" s="51"/>
      <c r="INK359" s="51"/>
      <c r="INL359" s="51"/>
      <c r="INM359" s="51"/>
      <c r="INN359" s="51"/>
      <c r="INO359" s="51"/>
      <c r="INP359" s="51"/>
      <c r="INQ359" s="51"/>
      <c r="INR359" s="51"/>
      <c r="INS359" s="51"/>
      <c r="INT359" s="51"/>
      <c r="INU359" s="51"/>
      <c r="INV359" s="51"/>
      <c r="INW359" s="51"/>
      <c r="INX359" s="51"/>
      <c r="INY359" s="51"/>
      <c r="INZ359" s="51"/>
      <c r="IOA359" s="51"/>
      <c r="IOB359" s="51"/>
      <c r="IOC359" s="51"/>
      <c r="IOD359" s="51"/>
      <c r="IOE359" s="51"/>
      <c r="IOF359" s="51"/>
      <c r="IOG359" s="51"/>
      <c r="IOH359" s="51"/>
      <c r="IOI359" s="51"/>
      <c r="IOJ359" s="51"/>
      <c r="IOK359" s="51"/>
      <c r="IOL359" s="51"/>
      <c r="IOM359" s="51"/>
      <c r="ION359" s="51"/>
      <c r="IOO359" s="51"/>
      <c r="IOP359" s="51"/>
      <c r="IOQ359" s="51"/>
      <c r="IOR359" s="51"/>
      <c r="IOS359" s="51"/>
      <c r="IOT359" s="51"/>
      <c r="IOU359" s="51"/>
      <c r="IOV359" s="51"/>
      <c r="IOW359" s="51"/>
      <c r="IOX359" s="51"/>
      <c r="IOY359" s="51"/>
      <c r="IOZ359" s="51"/>
      <c r="IPA359" s="51"/>
      <c r="IPB359" s="51"/>
      <c r="IPC359" s="51"/>
      <c r="IPD359" s="51"/>
      <c r="IPE359" s="51"/>
      <c r="IPF359" s="51"/>
      <c r="IPG359" s="51"/>
      <c r="IPH359" s="51"/>
      <c r="IPI359" s="51"/>
      <c r="IPJ359" s="51"/>
      <c r="IPK359" s="51"/>
      <c r="IPL359" s="51"/>
      <c r="IPM359" s="51"/>
      <c r="IPN359" s="51"/>
      <c r="IPO359" s="51"/>
      <c r="IPP359" s="51"/>
      <c r="IPQ359" s="51"/>
      <c r="IPR359" s="51"/>
      <c r="IPS359" s="51"/>
      <c r="IPT359" s="51"/>
      <c r="IPU359" s="51"/>
      <c r="IPV359" s="51"/>
      <c r="IPW359" s="51"/>
      <c r="IPX359" s="51"/>
      <c r="IPY359" s="51"/>
      <c r="IPZ359" s="51"/>
      <c r="IQA359" s="51"/>
      <c r="IQB359" s="51"/>
      <c r="IQC359" s="51"/>
      <c r="IQD359" s="51"/>
      <c r="IQE359" s="51"/>
      <c r="IQF359" s="51"/>
      <c r="IQG359" s="51"/>
      <c r="IQH359" s="51"/>
      <c r="IQI359" s="51"/>
      <c r="IQJ359" s="51"/>
      <c r="IQK359" s="51"/>
      <c r="IQL359" s="51"/>
      <c r="IQM359" s="51"/>
      <c r="IQN359" s="51"/>
      <c r="IQO359" s="51"/>
      <c r="IQP359" s="51"/>
      <c r="IQQ359" s="51"/>
      <c r="IQR359" s="51"/>
      <c r="IQS359" s="51"/>
      <c r="IQT359" s="51"/>
      <c r="IQU359" s="51"/>
      <c r="IQV359" s="51"/>
      <c r="IQW359" s="51"/>
      <c r="IQX359" s="51"/>
      <c r="IQY359" s="51"/>
      <c r="IQZ359" s="51"/>
      <c r="IRA359" s="51"/>
      <c r="IRB359" s="51"/>
      <c r="IRC359" s="51"/>
      <c r="IRD359" s="51"/>
      <c r="IRE359" s="51"/>
      <c r="IRF359" s="51"/>
      <c r="IRG359" s="51"/>
      <c r="IRH359" s="51"/>
      <c r="IRI359" s="51"/>
      <c r="IRJ359" s="51"/>
      <c r="IRK359" s="51"/>
      <c r="IRL359" s="51"/>
      <c r="IRM359" s="51"/>
      <c r="IRN359" s="51"/>
      <c r="IRO359" s="51"/>
      <c r="IRP359" s="51"/>
      <c r="IRQ359" s="51"/>
      <c r="IRR359" s="51"/>
      <c r="IRS359" s="51"/>
      <c r="IRT359" s="51"/>
      <c r="IRU359" s="51"/>
      <c r="IRV359" s="51"/>
      <c r="IRW359" s="51"/>
      <c r="IRX359" s="51"/>
      <c r="IRY359" s="51"/>
      <c r="IRZ359" s="51"/>
      <c r="ISA359" s="51"/>
      <c r="ISB359" s="51"/>
      <c r="ISC359" s="51"/>
      <c r="ISD359" s="51"/>
      <c r="ISE359" s="51"/>
      <c r="ISF359" s="51"/>
      <c r="ISG359" s="51"/>
      <c r="ISH359" s="51"/>
      <c r="ISI359" s="51"/>
      <c r="ISJ359" s="51"/>
      <c r="ISK359" s="51"/>
      <c r="ISL359" s="51"/>
      <c r="ISM359" s="51"/>
      <c r="ISN359" s="51"/>
      <c r="ISO359" s="51"/>
      <c r="ISP359" s="51"/>
      <c r="ISQ359" s="51"/>
      <c r="ISR359" s="51"/>
      <c r="ISS359" s="51"/>
      <c r="IST359" s="51"/>
      <c r="ISU359" s="51"/>
      <c r="ISV359" s="51"/>
      <c r="ISW359" s="51"/>
      <c r="ISX359" s="51"/>
      <c r="ISY359" s="51"/>
      <c r="ISZ359" s="51"/>
      <c r="ITA359" s="51"/>
      <c r="ITB359" s="51"/>
      <c r="ITC359" s="51"/>
      <c r="ITD359" s="51"/>
      <c r="ITE359" s="51"/>
      <c r="ITF359" s="51"/>
      <c r="ITG359" s="51"/>
      <c r="ITH359" s="51"/>
      <c r="ITI359" s="51"/>
      <c r="ITJ359" s="51"/>
      <c r="ITK359" s="51"/>
      <c r="ITL359" s="51"/>
      <c r="ITM359" s="51"/>
      <c r="ITN359" s="51"/>
      <c r="ITO359" s="51"/>
      <c r="ITP359" s="51"/>
      <c r="ITQ359" s="51"/>
      <c r="ITR359" s="51"/>
      <c r="ITS359" s="51"/>
      <c r="ITT359" s="51"/>
      <c r="ITU359" s="51"/>
      <c r="ITV359" s="51"/>
      <c r="ITW359" s="51"/>
      <c r="ITX359" s="51"/>
      <c r="ITY359" s="51"/>
      <c r="ITZ359" s="51"/>
      <c r="IUA359" s="51"/>
      <c r="IUB359" s="51"/>
      <c r="IUC359" s="51"/>
      <c r="IUD359" s="51"/>
      <c r="IUE359" s="51"/>
      <c r="IUF359" s="51"/>
      <c r="IUG359" s="51"/>
      <c r="IUH359" s="51"/>
      <c r="IUI359" s="51"/>
      <c r="IUJ359" s="51"/>
      <c r="IUK359" s="51"/>
      <c r="IUL359" s="51"/>
      <c r="IUM359" s="51"/>
      <c r="IUN359" s="51"/>
      <c r="IUO359" s="51"/>
      <c r="IUP359" s="51"/>
      <c r="IUQ359" s="51"/>
      <c r="IUR359" s="51"/>
      <c r="IUS359" s="51"/>
      <c r="IUT359" s="51"/>
      <c r="IUU359" s="51"/>
      <c r="IUV359" s="51"/>
      <c r="IUW359" s="51"/>
      <c r="IUX359" s="51"/>
      <c r="IUY359" s="51"/>
      <c r="IUZ359" s="51"/>
      <c r="IVA359" s="51"/>
      <c r="IVB359" s="51"/>
      <c r="IVC359" s="51"/>
      <c r="IVD359" s="51"/>
      <c r="IVE359" s="51"/>
      <c r="IVF359" s="51"/>
      <c r="IVG359" s="51"/>
      <c r="IVH359" s="51"/>
      <c r="IVI359" s="51"/>
      <c r="IVJ359" s="51"/>
      <c r="IVK359" s="51"/>
      <c r="IVL359" s="51"/>
      <c r="IVM359" s="51"/>
      <c r="IVN359" s="51"/>
      <c r="IVO359" s="51"/>
      <c r="IVP359" s="51"/>
      <c r="IVQ359" s="51"/>
      <c r="IVR359" s="51"/>
      <c r="IVS359" s="51"/>
      <c r="IVT359" s="51"/>
      <c r="IVU359" s="51"/>
      <c r="IVV359" s="51"/>
      <c r="IVW359" s="51"/>
      <c r="IVX359" s="51"/>
      <c r="IVY359" s="51"/>
      <c r="IVZ359" s="51"/>
      <c r="IWA359" s="51"/>
      <c r="IWB359" s="51"/>
      <c r="IWC359" s="51"/>
      <c r="IWD359" s="51"/>
      <c r="IWE359" s="51"/>
      <c r="IWF359" s="51"/>
      <c r="IWG359" s="51"/>
      <c r="IWH359" s="51"/>
      <c r="IWI359" s="51"/>
      <c r="IWJ359" s="51"/>
      <c r="IWK359" s="51"/>
      <c r="IWL359" s="51"/>
      <c r="IWM359" s="51"/>
      <c r="IWN359" s="51"/>
      <c r="IWO359" s="51"/>
      <c r="IWP359" s="51"/>
      <c r="IWQ359" s="51"/>
      <c r="IWR359" s="51"/>
      <c r="IWS359" s="51"/>
      <c r="IWT359" s="51"/>
      <c r="IWU359" s="51"/>
      <c r="IWV359" s="51"/>
      <c r="IWW359" s="51"/>
      <c r="IWX359" s="51"/>
      <c r="IWY359" s="51"/>
      <c r="IWZ359" s="51"/>
      <c r="IXA359" s="51"/>
      <c r="IXB359" s="51"/>
      <c r="IXC359" s="51"/>
      <c r="IXD359" s="51"/>
      <c r="IXE359" s="51"/>
      <c r="IXF359" s="51"/>
      <c r="IXG359" s="51"/>
      <c r="IXH359" s="51"/>
      <c r="IXI359" s="51"/>
      <c r="IXJ359" s="51"/>
      <c r="IXK359" s="51"/>
      <c r="IXL359" s="51"/>
      <c r="IXM359" s="51"/>
      <c r="IXN359" s="51"/>
      <c r="IXO359" s="51"/>
      <c r="IXP359" s="51"/>
      <c r="IXQ359" s="51"/>
      <c r="IXR359" s="51"/>
      <c r="IXS359" s="51"/>
      <c r="IXT359" s="51"/>
      <c r="IXU359" s="51"/>
      <c r="IXV359" s="51"/>
      <c r="IXW359" s="51"/>
      <c r="IXX359" s="51"/>
      <c r="IXY359" s="51"/>
      <c r="IXZ359" s="51"/>
      <c r="IYA359" s="51"/>
      <c r="IYB359" s="51"/>
      <c r="IYC359" s="51"/>
      <c r="IYD359" s="51"/>
      <c r="IYE359" s="51"/>
      <c r="IYF359" s="51"/>
      <c r="IYG359" s="51"/>
      <c r="IYH359" s="51"/>
      <c r="IYI359" s="51"/>
      <c r="IYJ359" s="51"/>
      <c r="IYK359" s="51"/>
      <c r="IYL359" s="51"/>
      <c r="IYM359" s="51"/>
      <c r="IYN359" s="51"/>
      <c r="IYO359" s="51"/>
      <c r="IYP359" s="51"/>
      <c r="IYQ359" s="51"/>
      <c r="IYR359" s="51"/>
      <c r="IYS359" s="51"/>
      <c r="IYT359" s="51"/>
      <c r="IYU359" s="51"/>
      <c r="IYV359" s="51"/>
      <c r="IYW359" s="51"/>
      <c r="IYX359" s="51"/>
      <c r="IYY359" s="51"/>
      <c r="IYZ359" s="51"/>
      <c r="IZA359" s="51"/>
      <c r="IZB359" s="51"/>
      <c r="IZC359" s="51"/>
      <c r="IZD359" s="51"/>
      <c r="IZE359" s="51"/>
      <c r="IZF359" s="51"/>
      <c r="IZG359" s="51"/>
      <c r="IZH359" s="51"/>
      <c r="IZI359" s="51"/>
      <c r="IZJ359" s="51"/>
      <c r="IZK359" s="51"/>
      <c r="IZL359" s="51"/>
      <c r="IZM359" s="51"/>
      <c r="IZN359" s="51"/>
      <c r="IZO359" s="51"/>
      <c r="IZP359" s="51"/>
      <c r="IZQ359" s="51"/>
      <c r="IZR359" s="51"/>
      <c r="IZS359" s="51"/>
      <c r="IZT359" s="51"/>
      <c r="IZU359" s="51"/>
      <c r="IZV359" s="51"/>
      <c r="IZW359" s="51"/>
      <c r="IZX359" s="51"/>
      <c r="IZY359" s="51"/>
      <c r="IZZ359" s="51"/>
      <c r="JAA359" s="51"/>
      <c r="JAB359" s="51"/>
      <c r="JAC359" s="51"/>
      <c r="JAD359" s="51"/>
      <c r="JAE359" s="51"/>
      <c r="JAF359" s="51"/>
      <c r="JAG359" s="51"/>
      <c r="JAH359" s="51"/>
      <c r="JAI359" s="51"/>
      <c r="JAJ359" s="51"/>
      <c r="JAK359" s="51"/>
      <c r="JAL359" s="51"/>
      <c r="JAM359" s="51"/>
      <c r="JAN359" s="51"/>
      <c r="JAO359" s="51"/>
      <c r="JAP359" s="51"/>
      <c r="JAQ359" s="51"/>
      <c r="JAR359" s="51"/>
      <c r="JAS359" s="51"/>
      <c r="JAT359" s="51"/>
      <c r="JAU359" s="51"/>
      <c r="JAV359" s="51"/>
      <c r="JAW359" s="51"/>
      <c r="JAX359" s="51"/>
      <c r="JAY359" s="51"/>
      <c r="JAZ359" s="51"/>
      <c r="JBA359" s="51"/>
      <c r="JBB359" s="51"/>
      <c r="JBC359" s="51"/>
      <c r="JBD359" s="51"/>
      <c r="JBE359" s="51"/>
      <c r="JBF359" s="51"/>
      <c r="JBG359" s="51"/>
      <c r="JBH359" s="51"/>
      <c r="JBI359" s="51"/>
      <c r="JBJ359" s="51"/>
      <c r="JBK359" s="51"/>
      <c r="JBL359" s="51"/>
      <c r="JBM359" s="51"/>
      <c r="JBN359" s="51"/>
      <c r="JBO359" s="51"/>
      <c r="JBP359" s="51"/>
      <c r="JBQ359" s="51"/>
      <c r="JBR359" s="51"/>
      <c r="JBS359" s="51"/>
      <c r="JBT359" s="51"/>
      <c r="JBU359" s="51"/>
      <c r="JBV359" s="51"/>
      <c r="JBW359" s="51"/>
      <c r="JBX359" s="51"/>
      <c r="JBY359" s="51"/>
      <c r="JBZ359" s="51"/>
      <c r="JCA359" s="51"/>
      <c r="JCB359" s="51"/>
      <c r="JCC359" s="51"/>
      <c r="JCD359" s="51"/>
      <c r="JCE359" s="51"/>
      <c r="JCF359" s="51"/>
      <c r="JCG359" s="51"/>
      <c r="JCH359" s="51"/>
      <c r="JCI359" s="51"/>
      <c r="JCJ359" s="51"/>
      <c r="JCK359" s="51"/>
      <c r="JCL359" s="51"/>
      <c r="JCM359" s="51"/>
      <c r="JCN359" s="51"/>
      <c r="JCO359" s="51"/>
      <c r="JCP359" s="51"/>
      <c r="JCQ359" s="51"/>
      <c r="JCR359" s="51"/>
      <c r="JCS359" s="51"/>
      <c r="JCT359" s="51"/>
      <c r="JCU359" s="51"/>
      <c r="JCV359" s="51"/>
      <c r="JCW359" s="51"/>
      <c r="JCX359" s="51"/>
      <c r="JCY359" s="51"/>
      <c r="JCZ359" s="51"/>
      <c r="JDA359" s="51"/>
      <c r="JDB359" s="51"/>
      <c r="JDC359" s="51"/>
      <c r="JDD359" s="51"/>
      <c r="JDE359" s="51"/>
      <c r="JDF359" s="51"/>
      <c r="JDG359" s="51"/>
      <c r="JDH359" s="51"/>
      <c r="JDI359" s="51"/>
      <c r="JDJ359" s="51"/>
      <c r="JDK359" s="51"/>
      <c r="JDL359" s="51"/>
      <c r="JDM359" s="51"/>
      <c r="JDN359" s="51"/>
      <c r="JDO359" s="51"/>
      <c r="JDP359" s="51"/>
      <c r="JDQ359" s="51"/>
      <c r="JDR359" s="51"/>
      <c r="JDS359" s="51"/>
      <c r="JDT359" s="51"/>
      <c r="JDU359" s="51"/>
      <c r="JDV359" s="51"/>
      <c r="JDW359" s="51"/>
      <c r="JDX359" s="51"/>
      <c r="JDY359" s="51"/>
      <c r="JDZ359" s="51"/>
      <c r="JEA359" s="51"/>
      <c r="JEB359" s="51"/>
      <c r="JEC359" s="51"/>
      <c r="JED359" s="51"/>
      <c r="JEE359" s="51"/>
      <c r="JEF359" s="51"/>
      <c r="JEG359" s="51"/>
      <c r="JEH359" s="51"/>
      <c r="JEI359" s="51"/>
      <c r="JEJ359" s="51"/>
      <c r="JEK359" s="51"/>
      <c r="JEL359" s="51"/>
      <c r="JEM359" s="51"/>
      <c r="JEN359" s="51"/>
      <c r="JEO359" s="51"/>
      <c r="JEP359" s="51"/>
      <c r="JEQ359" s="51"/>
      <c r="JER359" s="51"/>
      <c r="JES359" s="51"/>
      <c r="JET359" s="51"/>
      <c r="JEU359" s="51"/>
      <c r="JEV359" s="51"/>
      <c r="JEW359" s="51"/>
      <c r="JEX359" s="51"/>
      <c r="JEY359" s="51"/>
      <c r="JEZ359" s="51"/>
      <c r="JFA359" s="51"/>
      <c r="JFB359" s="51"/>
      <c r="JFC359" s="51"/>
      <c r="JFD359" s="51"/>
      <c r="JFE359" s="51"/>
      <c r="JFF359" s="51"/>
      <c r="JFG359" s="51"/>
      <c r="JFH359" s="51"/>
      <c r="JFI359" s="51"/>
      <c r="JFJ359" s="51"/>
      <c r="JFK359" s="51"/>
      <c r="JFL359" s="51"/>
      <c r="JFM359" s="51"/>
      <c r="JFN359" s="51"/>
      <c r="JFO359" s="51"/>
      <c r="JFP359" s="51"/>
      <c r="JFQ359" s="51"/>
      <c r="JFR359" s="51"/>
      <c r="JFS359" s="51"/>
      <c r="JFT359" s="51"/>
      <c r="JFU359" s="51"/>
      <c r="JFV359" s="51"/>
      <c r="JFW359" s="51"/>
      <c r="JFX359" s="51"/>
      <c r="JFY359" s="51"/>
      <c r="JFZ359" s="51"/>
      <c r="JGA359" s="51"/>
      <c r="JGB359" s="51"/>
      <c r="JGC359" s="51"/>
      <c r="JGD359" s="51"/>
      <c r="JGE359" s="51"/>
      <c r="JGF359" s="51"/>
      <c r="JGG359" s="51"/>
      <c r="JGH359" s="51"/>
      <c r="JGI359" s="51"/>
      <c r="JGJ359" s="51"/>
      <c r="JGK359" s="51"/>
      <c r="JGL359" s="51"/>
      <c r="JGM359" s="51"/>
      <c r="JGN359" s="51"/>
      <c r="JGO359" s="51"/>
      <c r="JGP359" s="51"/>
      <c r="JGQ359" s="51"/>
      <c r="JGR359" s="51"/>
      <c r="JGS359" s="51"/>
      <c r="JGT359" s="51"/>
      <c r="JGU359" s="51"/>
      <c r="JGV359" s="51"/>
      <c r="JGW359" s="51"/>
      <c r="JGX359" s="51"/>
      <c r="JGY359" s="51"/>
      <c r="JGZ359" s="51"/>
      <c r="JHA359" s="51"/>
      <c r="JHB359" s="51"/>
      <c r="JHC359" s="51"/>
      <c r="JHD359" s="51"/>
      <c r="JHE359" s="51"/>
      <c r="JHF359" s="51"/>
      <c r="JHG359" s="51"/>
      <c r="JHH359" s="51"/>
      <c r="JHI359" s="51"/>
      <c r="JHJ359" s="51"/>
      <c r="JHK359" s="51"/>
      <c r="JHL359" s="51"/>
      <c r="JHM359" s="51"/>
      <c r="JHN359" s="51"/>
      <c r="JHO359" s="51"/>
      <c r="JHP359" s="51"/>
      <c r="JHQ359" s="51"/>
      <c r="JHR359" s="51"/>
      <c r="JHS359" s="51"/>
      <c r="JHT359" s="51"/>
      <c r="JHU359" s="51"/>
      <c r="JHV359" s="51"/>
      <c r="JHW359" s="51"/>
      <c r="JHX359" s="51"/>
      <c r="JHY359" s="51"/>
      <c r="JHZ359" s="51"/>
      <c r="JIA359" s="51"/>
      <c r="JIB359" s="51"/>
      <c r="JIC359" s="51"/>
      <c r="JID359" s="51"/>
      <c r="JIE359" s="51"/>
      <c r="JIF359" s="51"/>
      <c r="JIG359" s="51"/>
      <c r="JIH359" s="51"/>
      <c r="JII359" s="51"/>
      <c r="JIJ359" s="51"/>
      <c r="JIK359" s="51"/>
      <c r="JIL359" s="51"/>
      <c r="JIM359" s="51"/>
      <c r="JIN359" s="51"/>
      <c r="JIO359" s="51"/>
      <c r="JIP359" s="51"/>
      <c r="JIQ359" s="51"/>
      <c r="JIR359" s="51"/>
      <c r="JIS359" s="51"/>
      <c r="JIT359" s="51"/>
      <c r="JIU359" s="51"/>
      <c r="JIV359" s="51"/>
      <c r="JIW359" s="51"/>
      <c r="JIX359" s="51"/>
      <c r="JIY359" s="51"/>
      <c r="JIZ359" s="51"/>
      <c r="JJA359" s="51"/>
      <c r="JJB359" s="51"/>
      <c r="JJC359" s="51"/>
      <c r="JJD359" s="51"/>
      <c r="JJE359" s="51"/>
      <c r="JJF359" s="51"/>
      <c r="JJG359" s="51"/>
      <c r="JJH359" s="51"/>
      <c r="JJI359" s="51"/>
      <c r="JJJ359" s="51"/>
      <c r="JJK359" s="51"/>
      <c r="JJL359" s="51"/>
      <c r="JJM359" s="51"/>
      <c r="JJN359" s="51"/>
      <c r="JJO359" s="51"/>
      <c r="JJP359" s="51"/>
      <c r="JJQ359" s="51"/>
      <c r="JJR359" s="51"/>
      <c r="JJS359" s="51"/>
      <c r="JJT359" s="51"/>
      <c r="JJU359" s="51"/>
      <c r="JJV359" s="51"/>
      <c r="JJW359" s="51"/>
      <c r="JJX359" s="51"/>
      <c r="JJY359" s="51"/>
      <c r="JJZ359" s="51"/>
      <c r="JKA359" s="51"/>
      <c r="JKB359" s="51"/>
      <c r="JKC359" s="51"/>
      <c r="JKD359" s="51"/>
      <c r="JKE359" s="51"/>
      <c r="JKF359" s="51"/>
      <c r="JKG359" s="51"/>
      <c r="JKH359" s="51"/>
      <c r="JKI359" s="51"/>
      <c r="JKJ359" s="51"/>
      <c r="JKK359" s="51"/>
      <c r="JKL359" s="51"/>
      <c r="JKM359" s="51"/>
      <c r="JKN359" s="51"/>
      <c r="JKO359" s="51"/>
      <c r="JKP359" s="51"/>
      <c r="JKQ359" s="51"/>
      <c r="JKR359" s="51"/>
      <c r="JKS359" s="51"/>
      <c r="JKT359" s="51"/>
      <c r="JKU359" s="51"/>
      <c r="JKV359" s="51"/>
      <c r="JKW359" s="51"/>
      <c r="JKX359" s="51"/>
      <c r="JKY359" s="51"/>
      <c r="JKZ359" s="51"/>
      <c r="JLA359" s="51"/>
      <c r="JLB359" s="51"/>
      <c r="JLC359" s="51"/>
      <c r="JLD359" s="51"/>
      <c r="JLE359" s="51"/>
      <c r="JLF359" s="51"/>
      <c r="JLG359" s="51"/>
      <c r="JLH359" s="51"/>
      <c r="JLI359" s="51"/>
      <c r="JLJ359" s="51"/>
      <c r="JLK359" s="51"/>
      <c r="JLL359" s="51"/>
      <c r="JLM359" s="51"/>
      <c r="JLN359" s="51"/>
      <c r="JLO359" s="51"/>
      <c r="JLP359" s="51"/>
      <c r="JLQ359" s="51"/>
      <c r="JLR359" s="51"/>
      <c r="JLS359" s="51"/>
      <c r="JLT359" s="51"/>
      <c r="JLU359" s="51"/>
      <c r="JLV359" s="51"/>
      <c r="JLW359" s="51"/>
      <c r="JLX359" s="51"/>
      <c r="JLY359" s="51"/>
      <c r="JLZ359" s="51"/>
      <c r="JMA359" s="51"/>
      <c r="JMB359" s="51"/>
      <c r="JMC359" s="51"/>
      <c r="JMD359" s="51"/>
      <c r="JME359" s="51"/>
      <c r="JMF359" s="51"/>
      <c r="JMG359" s="51"/>
      <c r="JMH359" s="51"/>
      <c r="JMI359" s="51"/>
      <c r="JMJ359" s="51"/>
      <c r="JMK359" s="51"/>
      <c r="JML359" s="51"/>
      <c r="JMM359" s="51"/>
      <c r="JMN359" s="51"/>
      <c r="JMO359" s="51"/>
      <c r="JMP359" s="51"/>
      <c r="JMQ359" s="51"/>
      <c r="JMR359" s="51"/>
      <c r="JMS359" s="51"/>
      <c r="JMT359" s="51"/>
      <c r="JMU359" s="51"/>
      <c r="JMV359" s="51"/>
      <c r="JMW359" s="51"/>
      <c r="JMX359" s="51"/>
      <c r="JMY359" s="51"/>
      <c r="JMZ359" s="51"/>
      <c r="JNA359" s="51"/>
      <c r="JNB359" s="51"/>
      <c r="JNC359" s="51"/>
      <c r="JND359" s="51"/>
      <c r="JNE359" s="51"/>
      <c r="JNF359" s="51"/>
      <c r="JNG359" s="51"/>
      <c r="JNH359" s="51"/>
      <c r="JNI359" s="51"/>
      <c r="JNJ359" s="51"/>
      <c r="JNK359" s="51"/>
      <c r="JNL359" s="51"/>
      <c r="JNM359" s="51"/>
      <c r="JNN359" s="51"/>
      <c r="JNO359" s="51"/>
      <c r="JNP359" s="51"/>
      <c r="JNQ359" s="51"/>
      <c r="JNR359" s="51"/>
      <c r="JNS359" s="51"/>
      <c r="JNT359" s="51"/>
      <c r="JNU359" s="51"/>
      <c r="JNV359" s="51"/>
      <c r="JNW359" s="51"/>
      <c r="JNX359" s="51"/>
      <c r="JNY359" s="51"/>
      <c r="JNZ359" s="51"/>
      <c r="JOA359" s="51"/>
      <c r="JOB359" s="51"/>
      <c r="JOC359" s="51"/>
      <c r="JOD359" s="51"/>
      <c r="JOE359" s="51"/>
      <c r="JOF359" s="51"/>
      <c r="JOG359" s="51"/>
      <c r="JOH359" s="51"/>
      <c r="JOI359" s="51"/>
      <c r="JOJ359" s="51"/>
      <c r="JOK359" s="51"/>
      <c r="JOL359" s="51"/>
      <c r="JOM359" s="51"/>
      <c r="JON359" s="51"/>
      <c r="JOO359" s="51"/>
      <c r="JOP359" s="51"/>
      <c r="JOQ359" s="51"/>
      <c r="JOR359" s="51"/>
      <c r="JOS359" s="51"/>
      <c r="JOT359" s="51"/>
      <c r="JOU359" s="51"/>
      <c r="JOV359" s="51"/>
      <c r="JOW359" s="51"/>
      <c r="JOX359" s="51"/>
      <c r="JOY359" s="51"/>
      <c r="JOZ359" s="51"/>
      <c r="JPA359" s="51"/>
      <c r="JPB359" s="51"/>
      <c r="JPC359" s="51"/>
      <c r="JPD359" s="51"/>
      <c r="JPE359" s="51"/>
      <c r="JPF359" s="51"/>
      <c r="JPG359" s="51"/>
      <c r="JPH359" s="51"/>
      <c r="JPI359" s="51"/>
      <c r="JPJ359" s="51"/>
      <c r="JPK359" s="51"/>
      <c r="JPL359" s="51"/>
      <c r="JPM359" s="51"/>
      <c r="JPN359" s="51"/>
      <c r="JPO359" s="51"/>
      <c r="JPP359" s="51"/>
      <c r="JPQ359" s="51"/>
      <c r="JPR359" s="51"/>
      <c r="JPS359" s="51"/>
      <c r="JPT359" s="51"/>
      <c r="JPU359" s="51"/>
      <c r="JPV359" s="51"/>
      <c r="JPW359" s="51"/>
      <c r="JPX359" s="51"/>
      <c r="JPY359" s="51"/>
      <c r="JPZ359" s="51"/>
      <c r="JQA359" s="51"/>
      <c r="JQB359" s="51"/>
      <c r="JQC359" s="51"/>
      <c r="JQD359" s="51"/>
      <c r="JQE359" s="51"/>
      <c r="JQF359" s="51"/>
      <c r="JQG359" s="51"/>
      <c r="JQH359" s="51"/>
      <c r="JQI359" s="51"/>
      <c r="JQJ359" s="51"/>
      <c r="JQK359" s="51"/>
      <c r="JQL359" s="51"/>
      <c r="JQM359" s="51"/>
      <c r="JQN359" s="51"/>
      <c r="JQO359" s="51"/>
      <c r="JQP359" s="51"/>
      <c r="JQQ359" s="51"/>
      <c r="JQR359" s="51"/>
      <c r="JQS359" s="51"/>
      <c r="JQT359" s="51"/>
      <c r="JQU359" s="51"/>
      <c r="JQV359" s="51"/>
      <c r="JQW359" s="51"/>
      <c r="JQX359" s="51"/>
      <c r="JQY359" s="51"/>
      <c r="JQZ359" s="51"/>
      <c r="JRA359" s="51"/>
      <c r="JRB359" s="51"/>
      <c r="JRC359" s="51"/>
      <c r="JRD359" s="51"/>
      <c r="JRE359" s="51"/>
      <c r="JRF359" s="51"/>
      <c r="JRG359" s="51"/>
      <c r="JRH359" s="51"/>
      <c r="JRI359" s="51"/>
      <c r="JRJ359" s="51"/>
      <c r="JRK359" s="51"/>
      <c r="JRL359" s="51"/>
      <c r="JRM359" s="51"/>
      <c r="JRN359" s="51"/>
      <c r="JRO359" s="51"/>
      <c r="JRP359" s="51"/>
      <c r="JRQ359" s="51"/>
      <c r="JRR359" s="51"/>
      <c r="JRS359" s="51"/>
      <c r="JRT359" s="51"/>
      <c r="JRU359" s="51"/>
      <c r="JRV359" s="51"/>
      <c r="JRW359" s="51"/>
      <c r="JRX359" s="51"/>
      <c r="JRY359" s="51"/>
      <c r="JRZ359" s="51"/>
      <c r="JSA359" s="51"/>
      <c r="JSB359" s="51"/>
      <c r="JSC359" s="51"/>
      <c r="JSD359" s="51"/>
      <c r="JSE359" s="51"/>
      <c r="JSF359" s="51"/>
      <c r="JSG359" s="51"/>
      <c r="JSH359" s="51"/>
      <c r="JSI359" s="51"/>
      <c r="JSJ359" s="51"/>
      <c r="JSK359" s="51"/>
      <c r="JSL359" s="51"/>
      <c r="JSM359" s="51"/>
      <c r="JSN359" s="51"/>
      <c r="JSO359" s="51"/>
      <c r="JSP359" s="51"/>
      <c r="JSQ359" s="51"/>
      <c r="JSR359" s="51"/>
      <c r="JSS359" s="51"/>
      <c r="JST359" s="51"/>
      <c r="JSU359" s="51"/>
      <c r="JSV359" s="51"/>
      <c r="JSW359" s="51"/>
      <c r="JSX359" s="51"/>
      <c r="JSY359" s="51"/>
      <c r="JSZ359" s="51"/>
      <c r="JTA359" s="51"/>
      <c r="JTB359" s="51"/>
      <c r="JTC359" s="51"/>
      <c r="JTD359" s="51"/>
      <c r="JTE359" s="51"/>
      <c r="JTF359" s="51"/>
      <c r="JTG359" s="51"/>
      <c r="JTH359" s="51"/>
      <c r="JTI359" s="51"/>
      <c r="JTJ359" s="51"/>
      <c r="JTK359" s="51"/>
      <c r="JTL359" s="51"/>
      <c r="JTM359" s="51"/>
      <c r="JTN359" s="51"/>
      <c r="JTO359" s="51"/>
      <c r="JTP359" s="51"/>
      <c r="JTQ359" s="51"/>
      <c r="JTR359" s="51"/>
      <c r="JTS359" s="51"/>
      <c r="JTT359" s="51"/>
      <c r="JTU359" s="51"/>
      <c r="JTV359" s="51"/>
      <c r="JTW359" s="51"/>
      <c r="JTX359" s="51"/>
      <c r="JTY359" s="51"/>
      <c r="JTZ359" s="51"/>
      <c r="JUA359" s="51"/>
      <c r="JUB359" s="51"/>
      <c r="JUC359" s="51"/>
      <c r="JUD359" s="51"/>
      <c r="JUE359" s="51"/>
      <c r="JUF359" s="51"/>
      <c r="JUG359" s="51"/>
      <c r="JUH359" s="51"/>
      <c r="JUI359" s="51"/>
      <c r="JUJ359" s="51"/>
      <c r="JUK359" s="51"/>
      <c r="JUL359" s="51"/>
      <c r="JUM359" s="51"/>
      <c r="JUN359" s="51"/>
      <c r="JUO359" s="51"/>
      <c r="JUP359" s="51"/>
      <c r="JUQ359" s="51"/>
      <c r="JUR359" s="51"/>
      <c r="JUS359" s="51"/>
      <c r="JUT359" s="51"/>
      <c r="JUU359" s="51"/>
      <c r="JUV359" s="51"/>
      <c r="JUW359" s="51"/>
      <c r="JUX359" s="51"/>
      <c r="JUY359" s="51"/>
      <c r="JUZ359" s="51"/>
      <c r="JVA359" s="51"/>
      <c r="JVB359" s="51"/>
      <c r="JVC359" s="51"/>
      <c r="JVD359" s="51"/>
      <c r="JVE359" s="51"/>
      <c r="JVF359" s="51"/>
      <c r="JVG359" s="51"/>
      <c r="JVH359" s="51"/>
      <c r="JVI359" s="51"/>
      <c r="JVJ359" s="51"/>
      <c r="JVK359" s="51"/>
      <c r="JVL359" s="51"/>
      <c r="JVM359" s="51"/>
      <c r="JVN359" s="51"/>
      <c r="JVO359" s="51"/>
      <c r="JVP359" s="51"/>
      <c r="JVQ359" s="51"/>
      <c r="JVR359" s="51"/>
      <c r="JVS359" s="51"/>
      <c r="JVT359" s="51"/>
      <c r="JVU359" s="51"/>
      <c r="JVV359" s="51"/>
      <c r="JVW359" s="51"/>
      <c r="JVX359" s="51"/>
      <c r="JVY359" s="51"/>
      <c r="JVZ359" s="51"/>
      <c r="JWA359" s="51"/>
      <c r="JWB359" s="51"/>
      <c r="JWC359" s="51"/>
      <c r="JWD359" s="51"/>
      <c r="JWE359" s="51"/>
      <c r="JWF359" s="51"/>
      <c r="JWG359" s="51"/>
      <c r="JWH359" s="51"/>
      <c r="JWI359" s="51"/>
      <c r="JWJ359" s="51"/>
      <c r="JWK359" s="51"/>
      <c r="JWL359" s="51"/>
      <c r="JWM359" s="51"/>
      <c r="JWN359" s="51"/>
      <c r="JWO359" s="51"/>
      <c r="JWP359" s="51"/>
      <c r="JWQ359" s="51"/>
      <c r="JWR359" s="51"/>
      <c r="JWS359" s="51"/>
      <c r="JWT359" s="51"/>
      <c r="JWU359" s="51"/>
      <c r="JWV359" s="51"/>
      <c r="JWW359" s="51"/>
      <c r="JWX359" s="51"/>
      <c r="JWY359" s="51"/>
      <c r="JWZ359" s="51"/>
      <c r="JXA359" s="51"/>
      <c r="JXB359" s="51"/>
      <c r="JXC359" s="51"/>
      <c r="JXD359" s="51"/>
      <c r="JXE359" s="51"/>
      <c r="JXF359" s="51"/>
      <c r="JXG359" s="51"/>
      <c r="JXH359" s="51"/>
      <c r="JXI359" s="51"/>
      <c r="JXJ359" s="51"/>
      <c r="JXK359" s="51"/>
      <c r="JXL359" s="51"/>
      <c r="JXM359" s="51"/>
      <c r="JXN359" s="51"/>
      <c r="JXO359" s="51"/>
      <c r="JXP359" s="51"/>
      <c r="JXQ359" s="51"/>
      <c r="JXR359" s="51"/>
      <c r="JXS359" s="51"/>
      <c r="JXT359" s="51"/>
      <c r="JXU359" s="51"/>
      <c r="JXV359" s="51"/>
      <c r="JXW359" s="51"/>
      <c r="JXX359" s="51"/>
      <c r="JXY359" s="51"/>
      <c r="JXZ359" s="51"/>
      <c r="JYA359" s="51"/>
      <c r="JYB359" s="51"/>
      <c r="JYC359" s="51"/>
      <c r="JYD359" s="51"/>
      <c r="JYE359" s="51"/>
      <c r="JYF359" s="51"/>
      <c r="JYG359" s="51"/>
      <c r="JYH359" s="51"/>
      <c r="JYI359" s="51"/>
      <c r="JYJ359" s="51"/>
      <c r="JYK359" s="51"/>
      <c r="JYL359" s="51"/>
      <c r="JYM359" s="51"/>
      <c r="JYN359" s="51"/>
      <c r="JYO359" s="51"/>
      <c r="JYP359" s="51"/>
      <c r="JYQ359" s="51"/>
      <c r="JYR359" s="51"/>
      <c r="JYS359" s="51"/>
      <c r="JYT359" s="51"/>
      <c r="JYU359" s="51"/>
      <c r="JYV359" s="51"/>
      <c r="JYW359" s="51"/>
      <c r="JYX359" s="51"/>
      <c r="JYY359" s="51"/>
      <c r="JYZ359" s="51"/>
      <c r="JZA359" s="51"/>
      <c r="JZB359" s="51"/>
      <c r="JZC359" s="51"/>
      <c r="JZD359" s="51"/>
      <c r="JZE359" s="51"/>
      <c r="JZF359" s="51"/>
      <c r="JZG359" s="51"/>
      <c r="JZH359" s="51"/>
      <c r="JZI359" s="51"/>
      <c r="JZJ359" s="51"/>
      <c r="JZK359" s="51"/>
      <c r="JZL359" s="51"/>
      <c r="JZM359" s="51"/>
      <c r="JZN359" s="51"/>
      <c r="JZO359" s="51"/>
      <c r="JZP359" s="51"/>
      <c r="JZQ359" s="51"/>
      <c r="JZR359" s="51"/>
      <c r="JZS359" s="51"/>
      <c r="JZT359" s="51"/>
      <c r="JZU359" s="51"/>
      <c r="JZV359" s="51"/>
      <c r="JZW359" s="51"/>
      <c r="JZX359" s="51"/>
      <c r="JZY359" s="51"/>
      <c r="JZZ359" s="51"/>
      <c r="KAA359" s="51"/>
      <c r="KAB359" s="51"/>
      <c r="KAC359" s="51"/>
      <c r="KAD359" s="51"/>
      <c r="KAE359" s="51"/>
      <c r="KAF359" s="51"/>
      <c r="KAG359" s="51"/>
      <c r="KAH359" s="51"/>
      <c r="KAI359" s="51"/>
      <c r="KAJ359" s="51"/>
      <c r="KAK359" s="51"/>
      <c r="KAL359" s="51"/>
      <c r="KAM359" s="51"/>
      <c r="KAN359" s="51"/>
      <c r="KAO359" s="51"/>
      <c r="KAP359" s="51"/>
      <c r="KAQ359" s="51"/>
      <c r="KAR359" s="51"/>
      <c r="KAS359" s="51"/>
      <c r="KAT359" s="51"/>
      <c r="KAU359" s="51"/>
      <c r="KAV359" s="51"/>
      <c r="KAW359" s="51"/>
      <c r="KAX359" s="51"/>
      <c r="KAY359" s="51"/>
      <c r="KAZ359" s="51"/>
      <c r="KBA359" s="51"/>
      <c r="KBB359" s="51"/>
      <c r="KBC359" s="51"/>
      <c r="KBD359" s="51"/>
      <c r="KBE359" s="51"/>
      <c r="KBF359" s="51"/>
      <c r="KBG359" s="51"/>
      <c r="KBH359" s="51"/>
      <c r="KBI359" s="51"/>
      <c r="KBJ359" s="51"/>
      <c r="KBK359" s="51"/>
      <c r="KBL359" s="51"/>
      <c r="KBM359" s="51"/>
      <c r="KBN359" s="51"/>
      <c r="KBO359" s="51"/>
      <c r="KBP359" s="51"/>
      <c r="KBQ359" s="51"/>
      <c r="KBR359" s="51"/>
      <c r="KBS359" s="51"/>
      <c r="KBT359" s="51"/>
      <c r="KBU359" s="51"/>
      <c r="KBV359" s="51"/>
      <c r="KBW359" s="51"/>
      <c r="KBX359" s="51"/>
      <c r="KBY359" s="51"/>
      <c r="KBZ359" s="51"/>
      <c r="KCA359" s="51"/>
      <c r="KCB359" s="51"/>
      <c r="KCC359" s="51"/>
      <c r="KCD359" s="51"/>
      <c r="KCE359" s="51"/>
      <c r="KCF359" s="51"/>
      <c r="KCG359" s="51"/>
      <c r="KCH359" s="51"/>
      <c r="KCI359" s="51"/>
      <c r="KCJ359" s="51"/>
      <c r="KCK359" s="51"/>
      <c r="KCL359" s="51"/>
      <c r="KCM359" s="51"/>
      <c r="KCN359" s="51"/>
      <c r="KCO359" s="51"/>
      <c r="KCP359" s="51"/>
      <c r="KCQ359" s="51"/>
      <c r="KCR359" s="51"/>
      <c r="KCS359" s="51"/>
      <c r="KCT359" s="51"/>
      <c r="KCU359" s="51"/>
      <c r="KCV359" s="51"/>
      <c r="KCW359" s="51"/>
      <c r="KCX359" s="51"/>
      <c r="KCY359" s="51"/>
      <c r="KCZ359" s="51"/>
      <c r="KDA359" s="51"/>
      <c r="KDB359" s="51"/>
      <c r="KDC359" s="51"/>
      <c r="KDD359" s="51"/>
      <c r="KDE359" s="51"/>
      <c r="KDF359" s="51"/>
      <c r="KDG359" s="51"/>
      <c r="KDH359" s="51"/>
      <c r="KDI359" s="51"/>
      <c r="KDJ359" s="51"/>
      <c r="KDK359" s="51"/>
      <c r="KDL359" s="51"/>
      <c r="KDM359" s="51"/>
      <c r="KDN359" s="51"/>
      <c r="KDO359" s="51"/>
      <c r="KDP359" s="51"/>
      <c r="KDQ359" s="51"/>
      <c r="KDR359" s="51"/>
      <c r="KDS359" s="51"/>
      <c r="KDT359" s="51"/>
      <c r="KDU359" s="51"/>
      <c r="KDV359" s="51"/>
      <c r="KDW359" s="51"/>
      <c r="KDX359" s="51"/>
      <c r="KDY359" s="51"/>
      <c r="KDZ359" s="51"/>
      <c r="KEA359" s="51"/>
      <c r="KEB359" s="51"/>
      <c r="KEC359" s="51"/>
      <c r="KED359" s="51"/>
      <c r="KEE359" s="51"/>
      <c r="KEF359" s="51"/>
      <c r="KEG359" s="51"/>
      <c r="KEH359" s="51"/>
      <c r="KEI359" s="51"/>
      <c r="KEJ359" s="51"/>
      <c r="KEK359" s="51"/>
      <c r="KEL359" s="51"/>
      <c r="KEM359" s="51"/>
      <c r="KEN359" s="51"/>
      <c r="KEO359" s="51"/>
      <c r="KEP359" s="51"/>
      <c r="KEQ359" s="51"/>
      <c r="KER359" s="51"/>
      <c r="KES359" s="51"/>
      <c r="KET359" s="51"/>
      <c r="KEU359" s="51"/>
      <c r="KEV359" s="51"/>
      <c r="KEW359" s="51"/>
      <c r="KEX359" s="51"/>
      <c r="KEY359" s="51"/>
      <c r="KEZ359" s="51"/>
      <c r="KFA359" s="51"/>
      <c r="KFB359" s="51"/>
      <c r="KFC359" s="51"/>
      <c r="KFD359" s="51"/>
      <c r="KFE359" s="51"/>
      <c r="KFF359" s="51"/>
      <c r="KFG359" s="51"/>
      <c r="KFH359" s="51"/>
      <c r="KFI359" s="51"/>
      <c r="KFJ359" s="51"/>
      <c r="KFK359" s="51"/>
      <c r="KFL359" s="51"/>
      <c r="KFM359" s="51"/>
      <c r="KFN359" s="51"/>
      <c r="KFO359" s="51"/>
      <c r="KFP359" s="51"/>
      <c r="KFQ359" s="51"/>
      <c r="KFR359" s="51"/>
      <c r="KFS359" s="51"/>
      <c r="KFT359" s="51"/>
      <c r="KFU359" s="51"/>
      <c r="KFV359" s="51"/>
      <c r="KFW359" s="51"/>
      <c r="KFX359" s="51"/>
      <c r="KFY359" s="51"/>
      <c r="KFZ359" s="51"/>
      <c r="KGA359" s="51"/>
      <c r="KGB359" s="51"/>
      <c r="KGC359" s="51"/>
      <c r="KGD359" s="51"/>
      <c r="KGE359" s="51"/>
      <c r="KGF359" s="51"/>
      <c r="KGG359" s="51"/>
      <c r="KGH359" s="51"/>
      <c r="KGI359" s="51"/>
      <c r="KGJ359" s="51"/>
      <c r="KGK359" s="51"/>
      <c r="KGL359" s="51"/>
      <c r="KGM359" s="51"/>
      <c r="KGN359" s="51"/>
      <c r="KGO359" s="51"/>
      <c r="KGP359" s="51"/>
      <c r="KGQ359" s="51"/>
      <c r="KGR359" s="51"/>
      <c r="KGS359" s="51"/>
      <c r="KGT359" s="51"/>
      <c r="KGU359" s="51"/>
      <c r="KGV359" s="51"/>
      <c r="KGW359" s="51"/>
      <c r="KGX359" s="51"/>
      <c r="KGY359" s="51"/>
      <c r="KGZ359" s="51"/>
      <c r="KHA359" s="51"/>
      <c r="KHB359" s="51"/>
      <c r="KHC359" s="51"/>
      <c r="KHD359" s="51"/>
      <c r="KHE359" s="51"/>
      <c r="KHF359" s="51"/>
      <c r="KHG359" s="51"/>
      <c r="KHH359" s="51"/>
      <c r="KHI359" s="51"/>
      <c r="KHJ359" s="51"/>
      <c r="KHK359" s="51"/>
      <c r="KHL359" s="51"/>
      <c r="KHM359" s="51"/>
      <c r="KHN359" s="51"/>
      <c r="KHO359" s="51"/>
      <c r="KHP359" s="51"/>
      <c r="KHQ359" s="51"/>
      <c r="KHR359" s="51"/>
      <c r="KHS359" s="51"/>
      <c r="KHT359" s="51"/>
      <c r="KHU359" s="51"/>
      <c r="KHV359" s="51"/>
      <c r="KHW359" s="51"/>
      <c r="KHX359" s="51"/>
      <c r="KHY359" s="51"/>
      <c r="KHZ359" s="51"/>
      <c r="KIA359" s="51"/>
      <c r="KIB359" s="51"/>
      <c r="KIC359" s="51"/>
      <c r="KID359" s="51"/>
      <c r="KIE359" s="51"/>
      <c r="KIF359" s="51"/>
      <c r="KIG359" s="51"/>
      <c r="KIH359" s="51"/>
      <c r="KII359" s="51"/>
      <c r="KIJ359" s="51"/>
      <c r="KIK359" s="51"/>
      <c r="KIL359" s="51"/>
      <c r="KIM359" s="51"/>
      <c r="KIN359" s="51"/>
      <c r="KIO359" s="51"/>
      <c r="KIP359" s="51"/>
      <c r="KIQ359" s="51"/>
      <c r="KIR359" s="51"/>
      <c r="KIS359" s="51"/>
      <c r="KIT359" s="51"/>
      <c r="KIU359" s="51"/>
      <c r="KIV359" s="51"/>
      <c r="KIW359" s="51"/>
      <c r="KIX359" s="51"/>
      <c r="KIY359" s="51"/>
      <c r="KIZ359" s="51"/>
      <c r="KJA359" s="51"/>
      <c r="KJB359" s="51"/>
      <c r="KJC359" s="51"/>
      <c r="KJD359" s="51"/>
      <c r="KJE359" s="51"/>
      <c r="KJF359" s="51"/>
      <c r="KJG359" s="51"/>
      <c r="KJH359" s="51"/>
      <c r="KJI359" s="51"/>
      <c r="KJJ359" s="51"/>
      <c r="KJK359" s="51"/>
      <c r="KJL359" s="51"/>
      <c r="KJM359" s="51"/>
      <c r="KJN359" s="51"/>
      <c r="KJO359" s="51"/>
      <c r="KJP359" s="51"/>
      <c r="KJQ359" s="51"/>
      <c r="KJR359" s="51"/>
      <c r="KJS359" s="51"/>
      <c r="KJT359" s="51"/>
      <c r="KJU359" s="51"/>
      <c r="KJV359" s="51"/>
      <c r="KJW359" s="51"/>
      <c r="KJX359" s="51"/>
      <c r="KJY359" s="51"/>
      <c r="KJZ359" s="51"/>
      <c r="KKA359" s="51"/>
      <c r="KKB359" s="51"/>
      <c r="KKC359" s="51"/>
      <c r="KKD359" s="51"/>
      <c r="KKE359" s="51"/>
      <c r="KKF359" s="51"/>
      <c r="KKG359" s="51"/>
      <c r="KKH359" s="51"/>
      <c r="KKI359" s="51"/>
      <c r="KKJ359" s="51"/>
      <c r="KKK359" s="51"/>
      <c r="KKL359" s="51"/>
      <c r="KKM359" s="51"/>
      <c r="KKN359" s="51"/>
      <c r="KKO359" s="51"/>
      <c r="KKP359" s="51"/>
      <c r="KKQ359" s="51"/>
      <c r="KKR359" s="51"/>
      <c r="KKS359" s="51"/>
      <c r="KKT359" s="51"/>
      <c r="KKU359" s="51"/>
      <c r="KKV359" s="51"/>
      <c r="KKW359" s="51"/>
      <c r="KKX359" s="51"/>
      <c r="KKY359" s="51"/>
      <c r="KKZ359" s="51"/>
      <c r="KLA359" s="51"/>
      <c r="KLB359" s="51"/>
      <c r="KLC359" s="51"/>
      <c r="KLD359" s="51"/>
      <c r="KLE359" s="51"/>
      <c r="KLF359" s="51"/>
      <c r="KLG359" s="51"/>
      <c r="KLH359" s="51"/>
      <c r="KLI359" s="51"/>
      <c r="KLJ359" s="51"/>
      <c r="KLK359" s="51"/>
      <c r="KLL359" s="51"/>
      <c r="KLM359" s="51"/>
      <c r="KLN359" s="51"/>
      <c r="KLO359" s="51"/>
      <c r="KLP359" s="51"/>
      <c r="KLQ359" s="51"/>
      <c r="KLR359" s="51"/>
      <c r="KLS359" s="51"/>
      <c r="KLT359" s="51"/>
      <c r="KLU359" s="51"/>
      <c r="KLV359" s="51"/>
      <c r="KLW359" s="51"/>
      <c r="KLX359" s="51"/>
      <c r="KLY359" s="51"/>
      <c r="KLZ359" s="51"/>
      <c r="KMA359" s="51"/>
      <c r="KMB359" s="51"/>
      <c r="KMC359" s="51"/>
      <c r="KMD359" s="51"/>
      <c r="KME359" s="51"/>
      <c r="KMF359" s="51"/>
      <c r="KMG359" s="51"/>
      <c r="KMH359" s="51"/>
      <c r="KMI359" s="51"/>
      <c r="KMJ359" s="51"/>
      <c r="KMK359" s="51"/>
      <c r="KML359" s="51"/>
      <c r="KMM359" s="51"/>
      <c r="KMN359" s="51"/>
      <c r="KMO359" s="51"/>
      <c r="KMP359" s="51"/>
      <c r="KMQ359" s="51"/>
      <c r="KMR359" s="51"/>
      <c r="KMS359" s="51"/>
      <c r="KMT359" s="51"/>
      <c r="KMU359" s="51"/>
      <c r="KMV359" s="51"/>
      <c r="KMW359" s="51"/>
      <c r="KMX359" s="51"/>
      <c r="KMY359" s="51"/>
      <c r="KMZ359" s="51"/>
      <c r="KNA359" s="51"/>
      <c r="KNB359" s="51"/>
      <c r="KNC359" s="51"/>
      <c r="KND359" s="51"/>
      <c r="KNE359" s="51"/>
      <c r="KNF359" s="51"/>
      <c r="KNG359" s="51"/>
      <c r="KNH359" s="51"/>
      <c r="KNI359" s="51"/>
      <c r="KNJ359" s="51"/>
      <c r="KNK359" s="51"/>
      <c r="KNL359" s="51"/>
      <c r="KNM359" s="51"/>
      <c r="KNN359" s="51"/>
      <c r="KNO359" s="51"/>
      <c r="KNP359" s="51"/>
      <c r="KNQ359" s="51"/>
      <c r="KNR359" s="51"/>
      <c r="KNS359" s="51"/>
      <c r="KNT359" s="51"/>
      <c r="KNU359" s="51"/>
      <c r="KNV359" s="51"/>
      <c r="KNW359" s="51"/>
      <c r="KNX359" s="51"/>
      <c r="KNY359" s="51"/>
      <c r="KNZ359" s="51"/>
      <c r="KOA359" s="51"/>
      <c r="KOB359" s="51"/>
      <c r="KOC359" s="51"/>
      <c r="KOD359" s="51"/>
      <c r="KOE359" s="51"/>
      <c r="KOF359" s="51"/>
      <c r="KOG359" s="51"/>
      <c r="KOH359" s="51"/>
      <c r="KOI359" s="51"/>
      <c r="KOJ359" s="51"/>
      <c r="KOK359" s="51"/>
      <c r="KOL359" s="51"/>
      <c r="KOM359" s="51"/>
      <c r="KON359" s="51"/>
      <c r="KOO359" s="51"/>
      <c r="KOP359" s="51"/>
      <c r="KOQ359" s="51"/>
      <c r="KOR359" s="51"/>
      <c r="KOS359" s="51"/>
      <c r="KOT359" s="51"/>
      <c r="KOU359" s="51"/>
      <c r="KOV359" s="51"/>
      <c r="KOW359" s="51"/>
      <c r="KOX359" s="51"/>
      <c r="KOY359" s="51"/>
      <c r="KOZ359" s="51"/>
      <c r="KPA359" s="51"/>
      <c r="KPB359" s="51"/>
      <c r="KPC359" s="51"/>
      <c r="KPD359" s="51"/>
      <c r="KPE359" s="51"/>
      <c r="KPF359" s="51"/>
      <c r="KPG359" s="51"/>
      <c r="KPH359" s="51"/>
      <c r="KPI359" s="51"/>
      <c r="KPJ359" s="51"/>
      <c r="KPK359" s="51"/>
      <c r="KPL359" s="51"/>
      <c r="KPM359" s="51"/>
      <c r="KPN359" s="51"/>
      <c r="KPO359" s="51"/>
      <c r="KPP359" s="51"/>
      <c r="KPQ359" s="51"/>
      <c r="KPR359" s="51"/>
      <c r="KPS359" s="51"/>
      <c r="KPT359" s="51"/>
      <c r="KPU359" s="51"/>
      <c r="KPV359" s="51"/>
      <c r="KPW359" s="51"/>
      <c r="KPX359" s="51"/>
      <c r="KPY359" s="51"/>
      <c r="KPZ359" s="51"/>
      <c r="KQA359" s="51"/>
      <c r="KQB359" s="51"/>
      <c r="KQC359" s="51"/>
      <c r="KQD359" s="51"/>
      <c r="KQE359" s="51"/>
      <c r="KQF359" s="51"/>
      <c r="KQG359" s="51"/>
      <c r="KQH359" s="51"/>
      <c r="KQI359" s="51"/>
      <c r="KQJ359" s="51"/>
      <c r="KQK359" s="51"/>
      <c r="KQL359" s="51"/>
      <c r="KQM359" s="51"/>
      <c r="KQN359" s="51"/>
      <c r="KQO359" s="51"/>
      <c r="KQP359" s="51"/>
      <c r="KQQ359" s="51"/>
      <c r="KQR359" s="51"/>
      <c r="KQS359" s="51"/>
      <c r="KQT359" s="51"/>
      <c r="KQU359" s="51"/>
      <c r="KQV359" s="51"/>
      <c r="KQW359" s="51"/>
      <c r="KQX359" s="51"/>
      <c r="KQY359" s="51"/>
      <c r="KQZ359" s="51"/>
      <c r="KRA359" s="51"/>
      <c r="KRB359" s="51"/>
      <c r="KRC359" s="51"/>
      <c r="KRD359" s="51"/>
      <c r="KRE359" s="51"/>
      <c r="KRF359" s="51"/>
      <c r="KRG359" s="51"/>
      <c r="KRH359" s="51"/>
      <c r="KRI359" s="51"/>
      <c r="KRJ359" s="51"/>
      <c r="KRK359" s="51"/>
      <c r="KRL359" s="51"/>
      <c r="KRM359" s="51"/>
      <c r="KRN359" s="51"/>
      <c r="KRO359" s="51"/>
      <c r="KRP359" s="51"/>
      <c r="KRQ359" s="51"/>
      <c r="KRR359" s="51"/>
      <c r="KRS359" s="51"/>
      <c r="KRT359" s="51"/>
      <c r="KRU359" s="51"/>
      <c r="KRV359" s="51"/>
      <c r="KRW359" s="51"/>
      <c r="KRX359" s="51"/>
      <c r="KRY359" s="51"/>
      <c r="KRZ359" s="51"/>
      <c r="KSA359" s="51"/>
      <c r="KSB359" s="51"/>
      <c r="KSC359" s="51"/>
      <c r="KSD359" s="51"/>
      <c r="KSE359" s="51"/>
      <c r="KSF359" s="51"/>
      <c r="KSG359" s="51"/>
      <c r="KSH359" s="51"/>
      <c r="KSI359" s="51"/>
      <c r="KSJ359" s="51"/>
      <c r="KSK359" s="51"/>
      <c r="KSL359" s="51"/>
      <c r="KSM359" s="51"/>
      <c r="KSN359" s="51"/>
      <c r="KSO359" s="51"/>
      <c r="KSP359" s="51"/>
      <c r="KSQ359" s="51"/>
      <c r="KSR359" s="51"/>
      <c r="KSS359" s="51"/>
      <c r="KST359" s="51"/>
      <c r="KSU359" s="51"/>
      <c r="KSV359" s="51"/>
      <c r="KSW359" s="51"/>
      <c r="KSX359" s="51"/>
      <c r="KSY359" s="51"/>
      <c r="KSZ359" s="51"/>
      <c r="KTA359" s="51"/>
      <c r="KTB359" s="51"/>
      <c r="KTC359" s="51"/>
      <c r="KTD359" s="51"/>
      <c r="KTE359" s="51"/>
      <c r="KTF359" s="51"/>
      <c r="KTG359" s="51"/>
      <c r="KTH359" s="51"/>
      <c r="KTI359" s="51"/>
      <c r="KTJ359" s="51"/>
      <c r="KTK359" s="51"/>
      <c r="KTL359" s="51"/>
      <c r="KTM359" s="51"/>
      <c r="KTN359" s="51"/>
      <c r="KTO359" s="51"/>
      <c r="KTP359" s="51"/>
      <c r="KTQ359" s="51"/>
      <c r="KTR359" s="51"/>
      <c r="KTS359" s="51"/>
      <c r="KTT359" s="51"/>
      <c r="KTU359" s="51"/>
      <c r="KTV359" s="51"/>
      <c r="KTW359" s="51"/>
      <c r="KTX359" s="51"/>
      <c r="KTY359" s="51"/>
      <c r="KTZ359" s="51"/>
      <c r="KUA359" s="51"/>
      <c r="KUB359" s="51"/>
      <c r="KUC359" s="51"/>
      <c r="KUD359" s="51"/>
      <c r="KUE359" s="51"/>
      <c r="KUF359" s="51"/>
      <c r="KUG359" s="51"/>
      <c r="KUH359" s="51"/>
      <c r="KUI359" s="51"/>
      <c r="KUJ359" s="51"/>
      <c r="KUK359" s="51"/>
      <c r="KUL359" s="51"/>
      <c r="KUM359" s="51"/>
      <c r="KUN359" s="51"/>
      <c r="KUO359" s="51"/>
      <c r="KUP359" s="51"/>
      <c r="KUQ359" s="51"/>
      <c r="KUR359" s="51"/>
      <c r="KUS359" s="51"/>
      <c r="KUT359" s="51"/>
      <c r="KUU359" s="51"/>
      <c r="KUV359" s="51"/>
      <c r="KUW359" s="51"/>
      <c r="KUX359" s="51"/>
      <c r="KUY359" s="51"/>
      <c r="KUZ359" s="51"/>
      <c r="KVA359" s="51"/>
      <c r="KVB359" s="51"/>
      <c r="KVC359" s="51"/>
      <c r="KVD359" s="51"/>
      <c r="KVE359" s="51"/>
      <c r="KVF359" s="51"/>
      <c r="KVG359" s="51"/>
      <c r="KVH359" s="51"/>
      <c r="KVI359" s="51"/>
      <c r="KVJ359" s="51"/>
      <c r="KVK359" s="51"/>
      <c r="KVL359" s="51"/>
      <c r="KVM359" s="51"/>
      <c r="KVN359" s="51"/>
      <c r="KVO359" s="51"/>
      <c r="KVP359" s="51"/>
      <c r="KVQ359" s="51"/>
      <c r="KVR359" s="51"/>
      <c r="KVS359" s="51"/>
      <c r="KVT359" s="51"/>
      <c r="KVU359" s="51"/>
      <c r="KVV359" s="51"/>
      <c r="KVW359" s="51"/>
      <c r="KVX359" s="51"/>
      <c r="KVY359" s="51"/>
      <c r="KVZ359" s="51"/>
      <c r="KWA359" s="51"/>
      <c r="KWB359" s="51"/>
      <c r="KWC359" s="51"/>
      <c r="KWD359" s="51"/>
      <c r="KWE359" s="51"/>
      <c r="KWF359" s="51"/>
      <c r="KWG359" s="51"/>
      <c r="KWH359" s="51"/>
      <c r="KWI359" s="51"/>
      <c r="KWJ359" s="51"/>
      <c r="KWK359" s="51"/>
      <c r="KWL359" s="51"/>
      <c r="KWM359" s="51"/>
      <c r="KWN359" s="51"/>
      <c r="KWO359" s="51"/>
      <c r="KWP359" s="51"/>
      <c r="KWQ359" s="51"/>
      <c r="KWR359" s="51"/>
      <c r="KWS359" s="51"/>
      <c r="KWT359" s="51"/>
      <c r="KWU359" s="51"/>
      <c r="KWV359" s="51"/>
      <c r="KWW359" s="51"/>
      <c r="KWX359" s="51"/>
      <c r="KWY359" s="51"/>
      <c r="KWZ359" s="51"/>
      <c r="KXA359" s="51"/>
      <c r="KXB359" s="51"/>
      <c r="KXC359" s="51"/>
      <c r="KXD359" s="51"/>
      <c r="KXE359" s="51"/>
      <c r="KXF359" s="51"/>
      <c r="KXG359" s="51"/>
      <c r="KXH359" s="51"/>
      <c r="KXI359" s="51"/>
      <c r="KXJ359" s="51"/>
      <c r="KXK359" s="51"/>
      <c r="KXL359" s="51"/>
      <c r="KXM359" s="51"/>
      <c r="KXN359" s="51"/>
      <c r="KXO359" s="51"/>
      <c r="KXP359" s="51"/>
      <c r="KXQ359" s="51"/>
      <c r="KXR359" s="51"/>
      <c r="KXS359" s="51"/>
      <c r="KXT359" s="51"/>
      <c r="KXU359" s="51"/>
      <c r="KXV359" s="51"/>
      <c r="KXW359" s="51"/>
      <c r="KXX359" s="51"/>
      <c r="KXY359" s="51"/>
      <c r="KXZ359" s="51"/>
      <c r="KYA359" s="51"/>
      <c r="KYB359" s="51"/>
      <c r="KYC359" s="51"/>
      <c r="KYD359" s="51"/>
      <c r="KYE359" s="51"/>
      <c r="KYF359" s="51"/>
      <c r="KYG359" s="51"/>
      <c r="KYH359" s="51"/>
      <c r="KYI359" s="51"/>
      <c r="KYJ359" s="51"/>
      <c r="KYK359" s="51"/>
      <c r="KYL359" s="51"/>
      <c r="KYM359" s="51"/>
      <c r="KYN359" s="51"/>
      <c r="KYO359" s="51"/>
      <c r="KYP359" s="51"/>
      <c r="KYQ359" s="51"/>
      <c r="KYR359" s="51"/>
      <c r="KYS359" s="51"/>
      <c r="KYT359" s="51"/>
      <c r="KYU359" s="51"/>
      <c r="KYV359" s="51"/>
      <c r="KYW359" s="51"/>
      <c r="KYX359" s="51"/>
      <c r="KYY359" s="51"/>
      <c r="KYZ359" s="51"/>
      <c r="KZA359" s="51"/>
      <c r="KZB359" s="51"/>
      <c r="KZC359" s="51"/>
      <c r="KZD359" s="51"/>
      <c r="KZE359" s="51"/>
      <c r="KZF359" s="51"/>
      <c r="KZG359" s="51"/>
      <c r="KZH359" s="51"/>
      <c r="KZI359" s="51"/>
      <c r="KZJ359" s="51"/>
      <c r="KZK359" s="51"/>
      <c r="KZL359" s="51"/>
      <c r="KZM359" s="51"/>
      <c r="KZN359" s="51"/>
      <c r="KZO359" s="51"/>
      <c r="KZP359" s="51"/>
      <c r="KZQ359" s="51"/>
      <c r="KZR359" s="51"/>
      <c r="KZS359" s="51"/>
      <c r="KZT359" s="51"/>
      <c r="KZU359" s="51"/>
      <c r="KZV359" s="51"/>
      <c r="KZW359" s="51"/>
      <c r="KZX359" s="51"/>
      <c r="KZY359" s="51"/>
      <c r="KZZ359" s="51"/>
      <c r="LAA359" s="51"/>
      <c r="LAB359" s="51"/>
      <c r="LAC359" s="51"/>
      <c r="LAD359" s="51"/>
      <c r="LAE359" s="51"/>
      <c r="LAF359" s="51"/>
      <c r="LAG359" s="51"/>
      <c r="LAH359" s="51"/>
      <c r="LAI359" s="51"/>
      <c r="LAJ359" s="51"/>
      <c r="LAK359" s="51"/>
      <c r="LAL359" s="51"/>
      <c r="LAM359" s="51"/>
      <c r="LAN359" s="51"/>
      <c r="LAO359" s="51"/>
      <c r="LAP359" s="51"/>
      <c r="LAQ359" s="51"/>
      <c r="LAR359" s="51"/>
      <c r="LAS359" s="51"/>
      <c r="LAT359" s="51"/>
      <c r="LAU359" s="51"/>
      <c r="LAV359" s="51"/>
      <c r="LAW359" s="51"/>
      <c r="LAX359" s="51"/>
      <c r="LAY359" s="51"/>
      <c r="LAZ359" s="51"/>
      <c r="LBA359" s="51"/>
      <c r="LBB359" s="51"/>
      <c r="LBC359" s="51"/>
      <c r="LBD359" s="51"/>
      <c r="LBE359" s="51"/>
      <c r="LBF359" s="51"/>
      <c r="LBG359" s="51"/>
      <c r="LBH359" s="51"/>
      <c r="LBI359" s="51"/>
      <c r="LBJ359" s="51"/>
      <c r="LBK359" s="51"/>
      <c r="LBL359" s="51"/>
      <c r="LBM359" s="51"/>
      <c r="LBN359" s="51"/>
      <c r="LBO359" s="51"/>
      <c r="LBP359" s="51"/>
      <c r="LBQ359" s="51"/>
      <c r="LBR359" s="51"/>
      <c r="LBS359" s="51"/>
      <c r="LBT359" s="51"/>
      <c r="LBU359" s="51"/>
      <c r="LBV359" s="51"/>
      <c r="LBW359" s="51"/>
      <c r="LBX359" s="51"/>
      <c r="LBY359" s="51"/>
      <c r="LBZ359" s="51"/>
      <c r="LCA359" s="51"/>
      <c r="LCB359" s="51"/>
      <c r="LCC359" s="51"/>
      <c r="LCD359" s="51"/>
      <c r="LCE359" s="51"/>
      <c r="LCF359" s="51"/>
      <c r="LCG359" s="51"/>
      <c r="LCH359" s="51"/>
      <c r="LCI359" s="51"/>
      <c r="LCJ359" s="51"/>
      <c r="LCK359" s="51"/>
      <c r="LCL359" s="51"/>
      <c r="LCM359" s="51"/>
      <c r="LCN359" s="51"/>
      <c r="LCO359" s="51"/>
      <c r="LCP359" s="51"/>
      <c r="LCQ359" s="51"/>
      <c r="LCR359" s="51"/>
      <c r="LCS359" s="51"/>
      <c r="LCT359" s="51"/>
      <c r="LCU359" s="51"/>
      <c r="LCV359" s="51"/>
      <c r="LCW359" s="51"/>
      <c r="LCX359" s="51"/>
      <c r="LCY359" s="51"/>
      <c r="LCZ359" s="51"/>
      <c r="LDA359" s="51"/>
      <c r="LDB359" s="51"/>
      <c r="LDC359" s="51"/>
      <c r="LDD359" s="51"/>
      <c r="LDE359" s="51"/>
      <c r="LDF359" s="51"/>
      <c r="LDG359" s="51"/>
      <c r="LDH359" s="51"/>
      <c r="LDI359" s="51"/>
      <c r="LDJ359" s="51"/>
      <c r="LDK359" s="51"/>
      <c r="LDL359" s="51"/>
      <c r="LDM359" s="51"/>
      <c r="LDN359" s="51"/>
      <c r="LDO359" s="51"/>
      <c r="LDP359" s="51"/>
      <c r="LDQ359" s="51"/>
      <c r="LDR359" s="51"/>
      <c r="LDS359" s="51"/>
      <c r="LDT359" s="51"/>
      <c r="LDU359" s="51"/>
      <c r="LDV359" s="51"/>
      <c r="LDW359" s="51"/>
      <c r="LDX359" s="51"/>
      <c r="LDY359" s="51"/>
      <c r="LDZ359" s="51"/>
      <c r="LEA359" s="51"/>
      <c r="LEB359" s="51"/>
      <c r="LEC359" s="51"/>
      <c r="LED359" s="51"/>
      <c r="LEE359" s="51"/>
      <c r="LEF359" s="51"/>
      <c r="LEG359" s="51"/>
      <c r="LEH359" s="51"/>
      <c r="LEI359" s="51"/>
      <c r="LEJ359" s="51"/>
      <c r="LEK359" s="51"/>
      <c r="LEL359" s="51"/>
      <c r="LEM359" s="51"/>
      <c r="LEN359" s="51"/>
      <c r="LEO359" s="51"/>
      <c r="LEP359" s="51"/>
      <c r="LEQ359" s="51"/>
      <c r="LER359" s="51"/>
      <c r="LES359" s="51"/>
      <c r="LET359" s="51"/>
      <c r="LEU359" s="51"/>
      <c r="LEV359" s="51"/>
      <c r="LEW359" s="51"/>
      <c r="LEX359" s="51"/>
      <c r="LEY359" s="51"/>
      <c r="LEZ359" s="51"/>
      <c r="LFA359" s="51"/>
      <c r="LFB359" s="51"/>
      <c r="LFC359" s="51"/>
      <c r="LFD359" s="51"/>
      <c r="LFE359" s="51"/>
      <c r="LFF359" s="51"/>
      <c r="LFG359" s="51"/>
      <c r="LFH359" s="51"/>
      <c r="LFI359" s="51"/>
      <c r="LFJ359" s="51"/>
      <c r="LFK359" s="51"/>
      <c r="LFL359" s="51"/>
      <c r="LFM359" s="51"/>
      <c r="LFN359" s="51"/>
      <c r="LFO359" s="51"/>
      <c r="LFP359" s="51"/>
      <c r="LFQ359" s="51"/>
      <c r="LFR359" s="51"/>
      <c r="LFS359" s="51"/>
      <c r="LFT359" s="51"/>
      <c r="LFU359" s="51"/>
      <c r="LFV359" s="51"/>
      <c r="LFW359" s="51"/>
      <c r="LFX359" s="51"/>
      <c r="LFY359" s="51"/>
      <c r="LFZ359" s="51"/>
      <c r="LGA359" s="51"/>
      <c r="LGB359" s="51"/>
      <c r="LGC359" s="51"/>
      <c r="LGD359" s="51"/>
      <c r="LGE359" s="51"/>
      <c r="LGF359" s="51"/>
      <c r="LGG359" s="51"/>
      <c r="LGH359" s="51"/>
      <c r="LGI359" s="51"/>
      <c r="LGJ359" s="51"/>
      <c r="LGK359" s="51"/>
      <c r="LGL359" s="51"/>
      <c r="LGM359" s="51"/>
      <c r="LGN359" s="51"/>
      <c r="LGO359" s="51"/>
      <c r="LGP359" s="51"/>
      <c r="LGQ359" s="51"/>
      <c r="LGR359" s="51"/>
      <c r="LGS359" s="51"/>
      <c r="LGT359" s="51"/>
      <c r="LGU359" s="51"/>
      <c r="LGV359" s="51"/>
      <c r="LGW359" s="51"/>
      <c r="LGX359" s="51"/>
      <c r="LGY359" s="51"/>
      <c r="LGZ359" s="51"/>
      <c r="LHA359" s="51"/>
      <c r="LHB359" s="51"/>
      <c r="LHC359" s="51"/>
      <c r="LHD359" s="51"/>
      <c r="LHE359" s="51"/>
      <c r="LHF359" s="51"/>
      <c r="LHG359" s="51"/>
      <c r="LHH359" s="51"/>
      <c r="LHI359" s="51"/>
      <c r="LHJ359" s="51"/>
      <c r="LHK359" s="51"/>
      <c r="LHL359" s="51"/>
      <c r="LHM359" s="51"/>
      <c r="LHN359" s="51"/>
      <c r="LHO359" s="51"/>
      <c r="LHP359" s="51"/>
      <c r="LHQ359" s="51"/>
      <c r="LHR359" s="51"/>
      <c r="LHS359" s="51"/>
      <c r="LHT359" s="51"/>
      <c r="LHU359" s="51"/>
      <c r="LHV359" s="51"/>
      <c r="LHW359" s="51"/>
      <c r="LHX359" s="51"/>
      <c r="LHY359" s="51"/>
      <c r="LHZ359" s="51"/>
      <c r="LIA359" s="51"/>
      <c r="LIB359" s="51"/>
      <c r="LIC359" s="51"/>
      <c r="LID359" s="51"/>
      <c r="LIE359" s="51"/>
      <c r="LIF359" s="51"/>
      <c r="LIG359" s="51"/>
      <c r="LIH359" s="51"/>
      <c r="LII359" s="51"/>
      <c r="LIJ359" s="51"/>
      <c r="LIK359" s="51"/>
      <c r="LIL359" s="51"/>
      <c r="LIM359" s="51"/>
      <c r="LIN359" s="51"/>
      <c r="LIO359" s="51"/>
      <c r="LIP359" s="51"/>
      <c r="LIQ359" s="51"/>
      <c r="LIR359" s="51"/>
      <c r="LIS359" s="51"/>
      <c r="LIT359" s="51"/>
      <c r="LIU359" s="51"/>
      <c r="LIV359" s="51"/>
      <c r="LIW359" s="51"/>
      <c r="LIX359" s="51"/>
      <c r="LIY359" s="51"/>
      <c r="LIZ359" s="51"/>
      <c r="LJA359" s="51"/>
      <c r="LJB359" s="51"/>
      <c r="LJC359" s="51"/>
      <c r="LJD359" s="51"/>
      <c r="LJE359" s="51"/>
      <c r="LJF359" s="51"/>
      <c r="LJG359" s="51"/>
      <c r="LJH359" s="51"/>
      <c r="LJI359" s="51"/>
      <c r="LJJ359" s="51"/>
      <c r="LJK359" s="51"/>
      <c r="LJL359" s="51"/>
      <c r="LJM359" s="51"/>
      <c r="LJN359" s="51"/>
      <c r="LJO359" s="51"/>
      <c r="LJP359" s="51"/>
      <c r="LJQ359" s="51"/>
      <c r="LJR359" s="51"/>
      <c r="LJS359" s="51"/>
      <c r="LJT359" s="51"/>
      <c r="LJU359" s="51"/>
      <c r="LJV359" s="51"/>
      <c r="LJW359" s="51"/>
      <c r="LJX359" s="51"/>
      <c r="LJY359" s="51"/>
      <c r="LJZ359" s="51"/>
      <c r="LKA359" s="51"/>
      <c r="LKB359" s="51"/>
      <c r="LKC359" s="51"/>
      <c r="LKD359" s="51"/>
      <c r="LKE359" s="51"/>
      <c r="LKF359" s="51"/>
      <c r="LKG359" s="51"/>
      <c r="LKH359" s="51"/>
      <c r="LKI359" s="51"/>
      <c r="LKJ359" s="51"/>
      <c r="LKK359" s="51"/>
      <c r="LKL359" s="51"/>
      <c r="LKM359" s="51"/>
      <c r="LKN359" s="51"/>
      <c r="LKO359" s="51"/>
      <c r="LKP359" s="51"/>
      <c r="LKQ359" s="51"/>
      <c r="LKR359" s="51"/>
      <c r="LKS359" s="51"/>
      <c r="LKT359" s="51"/>
      <c r="LKU359" s="51"/>
      <c r="LKV359" s="51"/>
      <c r="LKW359" s="51"/>
      <c r="LKX359" s="51"/>
      <c r="LKY359" s="51"/>
      <c r="LKZ359" s="51"/>
      <c r="LLA359" s="51"/>
      <c r="LLB359" s="51"/>
      <c r="LLC359" s="51"/>
      <c r="LLD359" s="51"/>
      <c r="LLE359" s="51"/>
      <c r="LLF359" s="51"/>
      <c r="LLG359" s="51"/>
      <c r="LLH359" s="51"/>
      <c r="LLI359" s="51"/>
      <c r="LLJ359" s="51"/>
      <c r="LLK359" s="51"/>
      <c r="LLL359" s="51"/>
      <c r="LLM359" s="51"/>
      <c r="LLN359" s="51"/>
      <c r="LLO359" s="51"/>
      <c r="LLP359" s="51"/>
      <c r="LLQ359" s="51"/>
      <c r="LLR359" s="51"/>
      <c r="LLS359" s="51"/>
      <c r="LLT359" s="51"/>
      <c r="LLU359" s="51"/>
      <c r="LLV359" s="51"/>
      <c r="LLW359" s="51"/>
      <c r="LLX359" s="51"/>
      <c r="LLY359" s="51"/>
      <c r="LLZ359" s="51"/>
      <c r="LMA359" s="51"/>
      <c r="LMB359" s="51"/>
      <c r="LMC359" s="51"/>
      <c r="LMD359" s="51"/>
      <c r="LME359" s="51"/>
      <c r="LMF359" s="51"/>
      <c r="LMG359" s="51"/>
      <c r="LMH359" s="51"/>
      <c r="LMI359" s="51"/>
      <c r="LMJ359" s="51"/>
      <c r="LMK359" s="51"/>
      <c r="LML359" s="51"/>
      <c r="LMM359" s="51"/>
      <c r="LMN359" s="51"/>
      <c r="LMO359" s="51"/>
      <c r="LMP359" s="51"/>
      <c r="LMQ359" s="51"/>
      <c r="LMR359" s="51"/>
      <c r="LMS359" s="51"/>
      <c r="LMT359" s="51"/>
      <c r="LMU359" s="51"/>
      <c r="LMV359" s="51"/>
      <c r="LMW359" s="51"/>
      <c r="LMX359" s="51"/>
      <c r="LMY359" s="51"/>
      <c r="LMZ359" s="51"/>
      <c r="LNA359" s="51"/>
      <c r="LNB359" s="51"/>
      <c r="LNC359" s="51"/>
      <c r="LND359" s="51"/>
      <c r="LNE359" s="51"/>
      <c r="LNF359" s="51"/>
      <c r="LNG359" s="51"/>
      <c r="LNH359" s="51"/>
      <c r="LNI359" s="51"/>
      <c r="LNJ359" s="51"/>
      <c r="LNK359" s="51"/>
      <c r="LNL359" s="51"/>
      <c r="LNM359" s="51"/>
      <c r="LNN359" s="51"/>
      <c r="LNO359" s="51"/>
      <c r="LNP359" s="51"/>
      <c r="LNQ359" s="51"/>
      <c r="LNR359" s="51"/>
      <c r="LNS359" s="51"/>
      <c r="LNT359" s="51"/>
      <c r="LNU359" s="51"/>
      <c r="LNV359" s="51"/>
      <c r="LNW359" s="51"/>
      <c r="LNX359" s="51"/>
      <c r="LNY359" s="51"/>
      <c r="LNZ359" s="51"/>
      <c r="LOA359" s="51"/>
      <c r="LOB359" s="51"/>
      <c r="LOC359" s="51"/>
      <c r="LOD359" s="51"/>
      <c r="LOE359" s="51"/>
      <c r="LOF359" s="51"/>
      <c r="LOG359" s="51"/>
      <c r="LOH359" s="51"/>
      <c r="LOI359" s="51"/>
      <c r="LOJ359" s="51"/>
      <c r="LOK359" s="51"/>
      <c r="LOL359" s="51"/>
      <c r="LOM359" s="51"/>
      <c r="LON359" s="51"/>
      <c r="LOO359" s="51"/>
      <c r="LOP359" s="51"/>
      <c r="LOQ359" s="51"/>
      <c r="LOR359" s="51"/>
      <c r="LOS359" s="51"/>
      <c r="LOT359" s="51"/>
      <c r="LOU359" s="51"/>
      <c r="LOV359" s="51"/>
      <c r="LOW359" s="51"/>
      <c r="LOX359" s="51"/>
      <c r="LOY359" s="51"/>
      <c r="LOZ359" s="51"/>
      <c r="LPA359" s="51"/>
      <c r="LPB359" s="51"/>
      <c r="LPC359" s="51"/>
      <c r="LPD359" s="51"/>
      <c r="LPE359" s="51"/>
      <c r="LPF359" s="51"/>
      <c r="LPG359" s="51"/>
      <c r="LPH359" s="51"/>
      <c r="LPI359" s="51"/>
      <c r="LPJ359" s="51"/>
      <c r="LPK359" s="51"/>
      <c r="LPL359" s="51"/>
      <c r="LPM359" s="51"/>
      <c r="LPN359" s="51"/>
      <c r="LPO359" s="51"/>
      <c r="LPP359" s="51"/>
      <c r="LPQ359" s="51"/>
      <c r="LPR359" s="51"/>
      <c r="LPS359" s="51"/>
      <c r="LPT359" s="51"/>
      <c r="LPU359" s="51"/>
      <c r="LPV359" s="51"/>
      <c r="LPW359" s="51"/>
      <c r="LPX359" s="51"/>
      <c r="LPY359" s="51"/>
      <c r="LPZ359" s="51"/>
      <c r="LQA359" s="51"/>
      <c r="LQB359" s="51"/>
      <c r="LQC359" s="51"/>
      <c r="LQD359" s="51"/>
      <c r="LQE359" s="51"/>
      <c r="LQF359" s="51"/>
      <c r="LQG359" s="51"/>
      <c r="LQH359" s="51"/>
      <c r="LQI359" s="51"/>
      <c r="LQJ359" s="51"/>
      <c r="LQK359" s="51"/>
      <c r="LQL359" s="51"/>
      <c r="LQM359" s="51"/>
      <c r="LQN359" s="51"/>
      <c r="LQO359" s="51"/>
      <c r="LQP359" s="51"/>
      <c r="LQQ359" s="51"/>
      <c r="LQR359" s="51"/>
      <c r="LQS359" s="51"/>
      <c r="LQT359" s="51"/>
      <c r="LQU359" s="51"/>
      <c r="LQV359" s="51"/>
      <c r="LQW359" s="51"/>
      <c r="LQX359" s="51"/>
      <c r="LQY359" s="51"/>
      <c r="LQZ359" s="51"/>
      <c r="LRA359" s="51"/>
      <c r="LRB359" s="51"/>
      <c r="LRC359" s="51"/>
      <c r="LRD359" s="51"/>
      <c r="LRE359" s="51"/>
      <c r="LRF359" s="51"/>
      <c r="LRG359" s="51"/>
      <c r="LRH359" s="51"/>
      <c r="LRI359" s="51"/>
      <c r="LRJ359" s="51"/>
      <c r="LRK359" s="51"/>
      <c r="LRL359" s="51"/>
      <c r="LRM359" s="51"/>
      <c r="LRN359" s="51"/>
      <c r="LRO359" s="51"/>
      <c r="LRP359" s="51"/>
      <c r="LRQ359" s="51"/>
      <c r="LRR359" s="51"/>
      <c r="LRS359" s="51"/>
      <c r="LRT359" s="51"/>
      <c r="LRU359" s="51"/>
      <c r="LRV359" s="51"/>
      <c r="LRW359" s="51"/>
      <c r="LRX359" s="51"/>
      <c r="LRY359" s="51"/>
      <c r="LRZ359" s="51"/>
      <c r="LSA359" s="51"/>
      <c r="LSB359" s="51"/>
      <c r="LSC359" s="51"/>
      <c r="LSD359" s="51"/>
      <c r="LSE359" s="51"/>
      <c r="LSF359" s="51"/>
      <c r="LSG359" s="51"/>
      <c r="LSH359" s="51"/>
      <c r="LSI359" s="51"/>
      <c r="LSJ359" s="51"/>
      <c r="LSK359" s="51"/>
      <c r="LSL359" s="51"/>
      <c r="LSM359" s="51"/>
      <c r="LSN359" s="51"/>
      <c r="LSO359" s="51"/>
      <c r="LSP359" s="51"/>
      <c r="LSQ359" s="51"/>
      <c r="LSR359" s="51"/>
      <c r="LSS359" s="51"/>
      <c r="LST359" s="51"/>
      <c r="LSU359" s="51"/>
      <c r="LSV359" s="51"/>
      <c r="LSW359" s="51"/>
      <c r="LSX359" s="51"/>
      <c r="LSY359" s="51"/>
      <c r="LSZ359" s="51"/>
      <c r="LTA359" s="51"/>
      <c r="LTB359" s="51"/>
      <c r="LTC359" s="51"/>
      <c r="LTD359" s="51"/>
      <c r="LTE359" s="51"/>
      <c r="LTF359" s="51"/>
      <c r="LTG359" s="51"/>
      <c r="LTH359" s="51"/>
      <c r="LTI359" s="51"/>
      <c r="LTJ359" s="51"/>
      <c r="LTK359" s="51"/>
      <c r="LTL359" s="51"/>
      <c r="LTM359" s="51"/>
      <c r="LTN359" s="51"/>
      <c r="LTO359" s="51"/>
      <c r="LTP359" s="51"/>
      <c r="LTQ359" s="51"/>
      <c r="LTR359" s="51"/>
      <c r="LTS359" s="51"/>
      <c r="LTT359" s="51"/>
      <c r="LTU359" s="51"/>
      <c r="LTV359" s="51"/>
      <c r="LTW359" s="51"/>
      <c r="LTX359" s="51"/>
      <c r="LTY359" s="51"/>
      <c r="LTZ359" s="51"/>
      <c r="LUA359" s="51"/>
      <c r="LUB359" s="51"/>
      <c r="LUC359" s="51"/>
      <c r="LUD359" s="51"/>
      <c r="LUE359" s="51"/>
      <c r="LUF359" s="51"/>
      <c r="LUG359" s="51"/>
      <c r="LUH359" s="51"/>
      <c r="LUI359" s="51"/>
      <c r="LUJ359" s="51"/>
      <c r="LUK359" s="51"/>
      <c r="LUL359" s="51"/>
      <c r="LUM359" s="51"/>
      <c r="LUN359" s="51"/>
      <c r="LUO359" s="51"/>
      <c r="LUP359" s="51"/>
      <c r="LUQ359" s="51"/>
      <c r="LUR359" s="51"/>
      <c r="LUS359" s="51"/>
      <c r="LUT359" s="51"/>
      <c r="LUU359" s="51"/>
      <c r="LUV359" s="51"/>
      <c r="LUW359" s="51"/>
      <c r="LUX359" s="51"/>
      <c r="LUY359" s="51"/>
      <c r="LUZ359" s="51"/>
      <c r="LVA359" s="51"/>
      <c r="LVB359" s="51"/>
      <c r="LVC359" s="51"/>
      <c r="LVD359" s="51"/>
      <c r="LVE359" s="51"/>
      <c r="LVF359" s="51"/>
      <c r="LVG359" s="51"/>
      <c r="LVH359" s="51"/>
      <c r="LVI359" s="51"/>
      <c r="LVJ359" s="51"/>
      <c r="LVK359" s="51"/>
      <c r="LVL359" s="51"/>
      <c r="LVM359" s="51"/>
      <c r="LVN359" s="51"/>
      <c r="LVO359" s="51"/>
      <c r="LVP359" s="51"/>
      <c r="LVQ359" s="51"/>
      <c r="LVR359" s="51"/>
      <c r="LVS359" s="51"/>
      <c r="LVT359" s="51"/>
      <c r="LVU359" s="51"/>
      <c r="LVV359" s="51"/>
      <c r="LVW359" s="51"/>
      <c r="LVX359" s="51"/>
      <c r="LVY359" s="51"/>
      <c r="LVZ359" s="51"/>
      <c r="LWA359" s="51"/>
      <c r="LWB359" s="51"/>
      <c r="LWC359" s="51"/>
      <c r="LWD359" s="51"/>
      <c r="LWE359" s="51"/>
      <c r="LWF359" s="51"/>
      <c r="LWG359" s="51"/>
      <c r="LWH359" s="51"/>
      <c r="LWI359" s="51"/>
      <c r="LWJ359" s="51"/>
      <c r="LWK359" s="51"/>
      <c r="LWL359" s="51"/>
      <c r="LWM359" s="51"/>
      <c r="LWN359" s="51"/>
      <c r="LWO359" s="51"/>
      <c r="LWP359" s="51"/>
      <c r="LWQ359" s="51"/>
      <c r="LWR359" s="51"/>
      <c r="LWS359" s="51"/>
      <c r="LWT359" s="51"/>
      <c r="LWU359" s="51"/>
      <c r="LWV359" s="51"/>
      <c r="LWW359" s="51"/>
      <c r="LWX359" s="51"/>
      <c r="LWY359" s="51"/>
      <c r="LWZ359" s="51"/>
      <c r="LXA359" s="51"/>
      <c r="LXB359" s="51"/>
      <c r="LXC359" s="51"/>
      <c r="LXD359" s="51"/>
      <c r="LXE359" s="51"/>
      <c r="LXF359" s="51"/>
      <c r="LXG359" s="51"/>
      <c r="LXH359" s="51"/>
      <c r="LXI359" s="51"/>
      <c r="LXJ359" s="51"/>
      <c r="LXK359" s="51"/>
      <c r="LXL359" s="51"/>
      <c r="LXM359" s="51"/>
      <c r="LXN359" s="51"/>
      <c r="LXO359" s="51"/>
      <c r="LXP359" s="51"/>
      <c r="LXQ359" s="51"/>
      <c r="LXR359" s="51"/>
      <c r="LXS359" s="51"/>
      <c r="LXT359" s="51"/>
      <c r="LXU359" s="51"/>
      <c r="LXV359" s="51"/>
      <c r="LXW359" s="51"/>
      <c r="LXX359" s="51"/>
      <c r="LXY359" s="51"/>
      <c r="LXZ359" s="51"/>
      <c r="LYA359" s="51"/>
      <c r="LYB359" s="51"/>
      <c r="LYC359" s="51"/>
      <c r="LYD359" s="51"/>
      <c r="LYE359" s="51"/>
      <c r="LYF359" s="51"/>
      <c r="LYG359" s="51"/>
      <c r="LYH359" s="51"/>
      <c r="LYI359" s="51"/>
      <c r="LYJ359" s="51"/>
      <c r="LYK359" s="51"/>
      <c r="LYL359" s="51"/>
      <c r="LYM359" s="51"/>
      <c r="LYN359" s="51"/>
      <c r="LYO359" s="51"/>
      <c r="LYP359" s="51"/>
      <c r="LYQ359" s="51"/>
      <c r="LYR359" s="51"/>
      <c r="LYS359" s="51"/>
      <c r="LYT359" s="51"/>
      <c r="LYU359" s="51"/>
      <c r="LYV359" s="51"/>
      <c r="LYW359" s="51"/>
      <c r="LYX359" s="51"/>
      <c r="LYY359" s="51"/>
      <c r="LYZ359" s="51"/>
      <c r="LZA359" s="51"/>
      <c r="LZB359" s="51"/>
      <c r="LZC359" s="51"/>
      <c r="LZD359" s="51"/>
      <c r="LZE359" s="51"/>
      <c r="LZF359" s="51"/>
      <c r="LZG359" s="51"/>
      <c r="LZH359" s="51"/>
      <c r="LZI359" s="51"/>
      <c r="LZJ359" s="51"/>
      <c r="LZK359" s="51"/>
      <c r="LZL359" s="51"/>
      <c r="LZM359" s="51"/>
      <c r="LZN359" s="51"/>
      <c r="LZO359" s="51"/>
      <c r="LZP359" s="51"/>
      <c r="LZQ359" s="51"/>
      <c r="LZR359" s="51"/>
      <c r="LZS359" s="51"/>
      <c r="LZT359" s="51"/>
      <c r="LZU359" s="51"/>
      <c r="LZV359" s="51"/>
      <c r="LZW359" s="51"/>
      <c r="LZX359" s="51"/>
      <c r="LZY359" s="51"/>
      <c r="LZZ359" s="51"/>
      <c r="MAA359" s="51"/>
      <c r="MAB359" s="51"/>
      <c r="MAC359" s="51"/>
      <c r="MAD359" s="51"/>
      <c r="MAE359" s="51"/>
      <c r="MAF359" s="51"/>
      <c r="MAG359" s="51"/>
      <c r="MAH359" s="51"/>
      <c r="MAI359" s="51"/>
      <c r="MAJ359" s="51"/>
      <c r="MAK359" s="51"/>
      <c r="MAL359" s="51"/>
      <c r="MAM359" s="51"/>
      <c r="MAN359" s="51"/>
      <c r="MAO359" s="51"/>
      <c r="MAP359" s="51"/>
      <c r="MAQ359" s="51"/>
      <c r="MAR359" s="51"/>
      <c r="MAS359" s="51"/>
      <c r="MAT359" s="51"/>
      <c r="MAU359" s="51"/>
      <c r="MAV359" s="51"/>
      <c r="MAW359" s="51"/>
      <c r="MAX359" s="51"/>
      <c r="MAY359" s="51"/>
      <c r="MAZ359" s="51"/>
      <c r="MBA359" s="51"/>
      <c r="MBB359" s="51"/>
      <c r="MBC359" s="51"/>
      <c r="MBD359" s="51"/>
      <c r="MBE359" s="51"/>
      <c r="MBF359" s="51"/>
      <c r="MBG359" s="51"/>
      <c r="MBH359" s="51"/>
      <c r="MBI359" s="51"/>
      <c r="MBJ359" s="51"/>
      <c r="MBK359" s="51"/>
      <c r="MBL359" s="51"/>
      <c r="MBM359" s="51"/>
      <c r="MBN359" s="51"/>
      <c r="MBO359" s="51"/>
      <c r="MBP359" s="51"/>
      <c r="MBQ359" s="51"/>
      <c r="MBR359" s="51"/>
      <c r="MBS359" s="51"/>
      <c r="MBT359" s="51"/>
      <c r="MBU359" s="51"/>
      <c r="MBV359" s="51"/>
      <c r="MBW359" s="51"/>
      <c r="MBX359" s="51"/>
      <c r="MBY359" s="51"/>
      <c r="MBZ359" s="51"/>
      <c r="MCA359" s="51"/>
      <c r="MCB359" s="51"/>
      <c r="MCC359" s="51"/>
      <c r="MCD359" s="51"/>
      <c r="MCE359" s="51"/>
      <c r="MCF359" s="51"/>
      <c r="MCG359" s="51"/>
      <c r="MCH359" s="51"/>
      <c r="MCI359" s="51"/>
      <c r="MCJ359" s="51"/>
      <c r="MCK359" s="51"/>
      <c r="MCL359" s="51"/>
      <c r="MCM359" s="51"/>
      <c r="MCN359" s="51"/>
      <c r="MCO359" s="51"/>
      <c r="MCP359" s="51"/>
      <c r="MCQ359" s="51"/>
      <c r="MCR359" s="51"/>
      <c r="MCS359" s="51"/>
      <c r="MCT359" s="51"/>
      <c r="MCU359" s="51"/>
      <c r="MCV359" s="51"/>
      <c r="MCW359" s="51"/>
      <c r="MCX359" s="51"/>
      <c r="MCY359" s="51"/>
      <c r="MCZ359" s="51"/>
      <c r="MDA359" s="51"/>
      <c r="MDB359" s="51"/>
      <c r="MDC359" s="51"/>
      <c r="MDD359" s="51"/>
      <c r="MDE359" s="51"/>
      <c r="MDF359" s="51"/>
      <c r="MDG359" s="51"/>
      <c r="MDH359" s="51"/>
      <c r="MDI359" s="51"/>
      <c r="MDJ359" s="51"/>
      <c r="MDK359" s="51"/>
      <c r="MDL359" s="51"/>
      <c r="MDM359" s="51"/>
      <c r="MDN359" s="51"/>
      <c r="MDO359" s="51"/>
      <c r="MDP359" s="51"/>
      <c r="MDQ359" s="51"/>
      <c r="MDR359" s="51"/>
      <c r="MDS359" s="51"/>
      <c r="MDT359" s="51"/>
      <c r="MDU359" s="51"/>
      <c r="MDV359" s="51"/>
      <c r="MDW359" s="51"/>
      <c r="MDX359" s="51"/>
      <c r="MDY359" s="51"/>
      <c r="MDZ359" s="51"/>
      <c r="MEA359" s="51"/>
      <c r="MEB359" s="51"/>
      <c r="MEC359" s="51"/>
      <c r="MED359" s="51"/>
      <c r="MEE359" s="51"/>
      <c r="MEF359" s="51"/>
      <c r="MEG359" s="51"/>
      <c r="MEH359" s="51"/>
      <c r="MEI359" s="51"/>
      <c r="MEJ359" s="51"/>
      <c r="MEK359" s="51"/>
      <c r="MEL359" s="51"/>
      <c r="MEM359" s="51"/>
      <c r="MEN359" s="51"/>
      <c r="MEO359" s="51"/>
      <c r="MEP359" s="51"/>
      <c r="MEQ359" s="51"/>
      <c r="MER359" s="51"/>
      <c r="MES359" s="51"/>
      <c r="MET359" s="51"/>
      <c r="MEU359" s="51"/>
      <c r="MEV359" s="51"/>
      <c r="MEW359" s="51"/>
      <c r="MEX359" s="51"/>
      <c r="MEY359" s="51"/>
      <c r="MEZ359" s="51"/>
      <c r="MFA359" s="51"/>
      <c r="MFB359" s="51"/>
      <c r="MFC359" s="51"/>
      <c r="MFD359" s="51"/>
      <c r="MFE359" s="51"/>
      <c r="MFF359" s="51"/>
      <c r="MFG359" s="51"/>
      <c r="MFH359" s="51"/>
      <c r="MFI359" s="51"/>
      <c r="MFJ359" s="51"/>
      <c r="MFK359" s="51"/>
      <c r="MFL359" s="51"/>
      <c r="MFM359" s="51"/>
      <c r="MFN359" s="51"/>
      <c r="MFO359" s="51"/>
      <c r="MFP359" s="51"/>
      <c r="MFQ359" s="51"/>
      <c r="MFR359" s="51"/>
      <c r="MFS359" s="51"/>
      <c r="MFT359" s="51"/>
      <c r="MFU359" s="51"/>
      <c r="MFV359" s="51"/>
      <c r="MFW359" s="51"/>
      <c r="MFX359" s="51"/>
      <c r="MFY359" s="51"/>
      <c r="MFZ359" s="51"/>
      <c r="MGA359" s="51"/>
      <c r="MGB359" s="51"/>
      <c r="MGC359" s="51"/>
      <c r="MGD359" s="51"/>
      <c r="MGE359" s="51"/>
      <c r="MGF359" s="51"/>
      <c r="MGG359" s="51"/>
      <c r="MGH359" s="51"/>
      <c r="MGI359" s="51"/>
      <c r="MGJ359" s="51"/>
      <c r="MGK359" s="51"/>
      <c r="MGL359" s="51"/>
      <c r="MGM359" s="51"/>
      <c r="MGN359" s="51"/>
      <c r="MGO359" s="51"/>
      <c r="MGP359" s="51"/>
      <c r="MGQ359" s="51"/>
      <c r="MGR359" s="51"/>
      <c r="MGS359" s="51"/>
      <c r="MGT359" s="51"/>
      <c r="MGU359" s="51"/>
      <c r="MGV359" s="51"/>
      <c r="MGW359" s="51"/>
      <c r="MGX359" s="51"/>
      <c r="MGY359" s="51"/>
      <c r="MGZ359" s="51"/>
      <c r="MHA359" s="51"/>
      <c r="MHB359" s="51"/>
      <c r="MHC359" s="51"/>
      <c r="MHD359" s="51"/>
      <c r="MHE359" s="51"/>
      <c r="MHF359" s="51"/>
      <c r="MHG359" s="51"/>
      <c r="MHH359" s="51"/>
      <c r="MHI359" s="51"/>
      <c r="MHJ359" s="51"/>
      <c r="MHK359" s="51"/>
      <c r="MHL359" s="51"/>
      <c r="MHM359" s="51"/>
      <c r="MHN359" s="51"/>
      <c r="MHO359" s="51"/>
      <c r="MHP359" s="51"/>
      <c r="MHQ359" s="51"/>
      <c r="MHR359" s="51"/>
      <c r="MHS359" s="51"/>
      <c r="MHT359" s="51"/>
      <c r="MHU359" s="51"/>
      <c r="MHV359" s="51"/>
      <c r="MHW359" s="51"/>
      <c r="MHX359" s="51"/>
      <c r="MHY359" s="51"/>
      <c r="MHZ359" s="51"/>
      <c r="MIA359" s="51"/>
      <c r="MIB359" s="51"/>
      <c r="MIC359" s="51"/>
      <c r="MID359" s="51"/>
      <c r="MIE359" s="51"/>
      <c r="MIF359" s="51"/>
      <c r="MIG359" s="51"/>
      <c r="MIH359" s="51"/>
      <c r="MII359" s="51"/>
      <c r="MIJ359" s="51"/>
      <c r="MIK359" s="51"/>
      <c r="MIL359" s="51"/>
      <c r="MIM359" s="51"/>
      <c r="MIN359" s="51"/>
      <c r="MIO359" s="51"/>
      <c r="MIP359" s="51"/>
      <c r="MIQ359" s="51"/>
      <c r="MIR359" s="51"/>
      <c r="MIS359" s="51"/>
      <c r="MIT359" s="51"/>
      <c r="MIU359" s="51"/>
      <c r="MIV359" s="51"/>
      <c r="MIW359" s="51"/>
      <c r="MIX359" s="51"/>
      <c r="MIY359" s="51"/>
      <c r="MIZ359" s="51"/>
      <c r="MJA359" s="51"/>
      <c r="MJB359" s="51"/>
      <c r="MJC359" s="51"/>
      <c r="MJD359" s="51"/>
      <c r="MJE359" s="51"/>
      <c r="MJF359" s="51"/>
      <c r="MJG359" s="51"/>
      <c r="MJH359" s="51"/>
      <c r="MJI359" s="51"/>
      <c r="MJJ359" s="51"/>
      <c r="MJK359" s="51"/>
      <c r="MJL359" s="51"/>
      <c r="MJM359" s="51"/>
      <c r="MJN359" s="51"/>
      <c r="MJO359" s="51"/>
      <c r="MJP359" s="51"/>
      <c r="MJQ359" s="51"/>
      <c r="MJR359" s="51"/>
      <c r="MJS359" s="51"/>
      <c r="MJT359" s="51"/>
      <c r="MJU359" s="51"/>
      <c r="MJV359" s="51"/>
      <c r="MJW359" s="51"/>
      <c r="MJX359" s="51"/>
      <c r="MJY359" s="51"/>
      <c r="MJZ359" s="51"/>
      <c r="MKA359" s="51"/>
      <c r="MKB359" s="51"/>
      <c r="MKC359" s="51"/>
      <c r="MKD359" s="51"/>
      <c r="MKE359" s="51"/>
      <c r="MKF359" s="51"/>
      <c r="MKG359" s="51"/>
      <c r="MKH359" s="51"/>
      <c r="MKI359" s="51"/>
      <c r="MKJ359" s="51"/>
      <c r="MKK359" s="51"/>
      <c r="MKL359" s="51"/>
      <c r="MKM359" s="51"/>
      <c r="MKN359" s="51"/>
      <c r="MKO359" s="51"/>
      <c r="MKP359" s="51"/>
      <c r="MKQ359" s="51"/>
      <c r="MKR359" s="51"/>
      <c r="MKS359" s="51"/>
      <c r="MKT359" s="51"/>
      <c r="MKU359" s="51"/>
      <c r="MKV359" s="51"/>
      <c r="MKW359" s="51"/>
      <c r="MKX359" s="51"/>
      <c r="MKY359" s="51"/>
      <c r="MKZ359" s="51"/>
      <c r="MLA359" s="51"/>
      <c r="MLB359" s="51"/>
      <c r="MLC359" s="51"/>
      <c r="MLD359" s="51"/>
      <c r="MLE359" s="51"/>
      <c r="MLF359" s="51"/>
      <c r="MLG359" s="51"/>
      <c r="MLH359" s="51"/>
      <c r="MLI359" s="51"/>
      <c r="MLJ359" s="51"/>
      <c r="MLK359" s="51"/>
      <c r="MLL359" s="51"/>
      <c r="MLM359" s="51"/>
      <c r="MLN359" s="51"/>
      <c r="MLO359" s="51"/>
      <c r="MLP359" s="51"/>
      <c r="MLQ359" s="51"/>
      <c r="MLR359" s="51"/>
      <c r="MLS359" s="51"/>
      <c r="MLT359" s="51"/>
      <c r="MLU359" s="51"/>
      <c r="MLV359" s="51"/>
      <c r="MLW359" s="51"/>
      <c r="MLX359" s="51"/>
      <c r="MLY359" s="51"/>
      <c r="MLZ359" s="51"/>
      <c r="MMA359" s="51"/>
      <c r="MMB359" s="51"/>
      <c r="MMC359" s="51"/>
      <c r="MMD359" s="51"/>
      <c r="MME359" s="51"/>
      <c r="MMF359" s="51"/>
      <c r="MMG359" s="51"/>
      <c r="MMH359" s="51"/>
      <c r="MMI359" s="51"/>
      <c r="MMJ359" s="51"/>
      <c r="MMK359" s="51"/>
      <c r="MML359" s="51"/>
      <c r="MMM359" s="51"/>
      <c r="MMN359" s="51"/>
      <c r="MMO359" s="51"/>
      <c r="MMP359" s="51"/>
      <c r="MMQ359" s="51"/>
      <c r="MMR359" s="51"/>
      <c r="MMS359" s="51"/>
      <c r="MMT359" s="51"/>
      <c r="MMU359" s="51"/>
      <c r="MMV359" s="51"/>
      <c r="MMW359" s="51"/>
      <c r="MMX359" s="51"/>
      <c r="MMY359" s="51"/>
      <c r="MMZ359" s="51"/>
      <c r="MNA359" s="51"/>
      <c r="MNB359" s="51"/>
      <c r="MNC359" s="51"/>
      <c r="MND359" s="51"/>
      <c r="MNE359" s="51"/>
      <c r="MNF359" s="51"/>
      <c r="MNG359" s="51"/>
      <c r="MNH359" s="51"/>
      <c r="MNI359" s="51"/>
      <c r="MNJ359" s="51"/>
      <c r="MNK359" s="51"/>
      <c r="MNL359" s="51"/>
      <c r="MNM359" s="51"/>
      <c r="MNN359" s="51"/>
      <c r="MNO359" s="51"/>
      <c r="MNP359" s="51"/>
      <c r="MNQ359" s="51"/>
      <c r="MNR359" s="51"/>
      <c r="MNS359" s="51"/>
      <c r="MNT359" s="51"/>
      <c r="MNU359" s="51"/>
      <c r="MNV359" s="51"/>
      <c r="MNW359" s="51"/>
      <c r="MNX359" s="51"/>
      <c r="MNY359" s="51"/>
      <c r="MNZ359" s="51"/>
      <c r="MOA359" s="51"/>
      <c r="MOB359" s="51"/>
      <c r="MOC359" s="51"/>
      <c r="MOD359" s="51"/>
      <c r="MOE359" s="51"/>
      <c r="MOF359" s="51"/>
      <c r="MOG359" s="51"/>
      <c r="MOH359" s="51"/>
      <c r="MOI359" s="51"/>
      <c r="MOJ359" s="51"/>
      <c r="MOK359" s="51"/>
      <c r="MOL359" s="51"/>
      <c r="MOM359" s="51"/>
      <c r="MON359" s="51"/>
      <c r="MOO359" s="51"/>
      <c r="MOP359" s="51"/>
      <c r="MOQ359" s="51"/>
      <c r="MOR359" s="51"/>
      <c r="MOS359" s="51"/>
      <c r="MOT359" s="51"/>
      <c r="MOU359" s="51"/>
      <c r="MOV359" s="51"/>
      <c r="MOW359" s="51"/>
      <c r="MOX359" s="51"/>
      <c r="MOY359" s="51"/>
      <c r="MOZ359" s="51"/>
      <c r="MPA359" s="51"/>
      <c r="MPB359" s="51"/>
      <c r="MPC359" s="51"/>
      <c r="MPD359" s="51"/>
      <c r="MPE359" s="51"/>
      <c r="MPF359" s="51"/>
      <c r="MPG359" s="51"/>
      <c r="MPH359" s="51"/>
      <c r="MPI359" s="51"/>
      <c r="MPJ359" s="51"/>
      <c r="MPK359" s="51"/>
      <c r="MPL359" s="51"/>
      <c r="MPM359" s="51"/>
      <c r="MPN359" s="51"/>
      <c r="MPO359" s="51"/>
      <c r="MPP359" s="51"/>
      <c r="MPQ359" s="51"/>
      <c r="MPR359" s="51"/>
      <c r="MPS359" s="51"/>
      <c r="MPT359" s="51"/>
      <c r="MPU359" s="51"/>
      <c r="MPV359" s="51"/>
      <c r="MPW359" s="51"/>
      <c r="MPX359" s="51"/>
      <c r="MPY359" s="51"/>
      <c r="MPZ359" s="51"/>
      <c r="MQA359" s="51"/>
      <c r="MQB359" s="51"/>
      <c r="MQC359" s="51"/>
      <c r="MQD359" s="51"/>
      <c r="MQE359" s="51"/>
      <c r="MQF359" s="51"/>
      <c r="MQG359" s="51"/>
      <c r="MQH359" s="51"/>
      <c r="MQI359" s="51"/>
      <c r="MQJ359" s="51"/>
      <c r="MQK359" s="51"/>
      <c r="MQL359" s="51"/>
      <c r="MQM359" s="51"/>
      <c r="MQN359" s="51"/>
      <c r="MQO359" s="51"/>
      <c r="MQP359" s="51"/>
      <c r="MQQ359" s="51"/>
      <c r="MQR359" s="51"/>
      <c r="MQS359" s="51"/>
      <c r="MQT359" s="51"/>
      <c r="MQU359" s="51"/>
      <c r="MQV359" s="51"/>
      <c r="MQW359" s="51"/>
      <c r="MQX359" s="51"/>
      <c r="MQY359" s="51"/>
      <c r="MQZ359" s="51"/>
      <c r="MRA359" s="51"/>
      <c r="MRB359" s="51"/>
      <c r="MRC359" s="51"/>
      <c r="MRD359" s="51"/>
      <c r="MRE359" s="51"/>
      <c r="MRF359" s="51"/>
      <c r="MRG359" s="51"/>
      <c r="MRH359" s="51"/>
      <c r="MRI359" s="51"/>
      <c r="MRJ359" s="51"/>
      <c r="MRK359" s="51"/>
      <c r="MRL359" s="51"/>
      <c r="MRM359" s="51"/>
      <c r="MRN359" s="51"/>
      <c r="MRO359" s="51"/>
      <c r="MRP359" s="51"/>
      <c r="MRQ359" s="51"/>
      <c r="MRR359" s="51"/>
      <c r="MRS359" s="51"/>
      <c r="MRT359" s="51"/>
      <c r="MRU359" s="51"/>
      <c r="MRV359" s="51"/>
      <c r="MRW359" s="51"/>
      <c r="MRX359" s="51"/>
      <c r="MRY359" s="51"/>
      <c r="MRZ359" s="51"/>
      <c r="MSA359" s="51"/>
      <c r="MSB359" s="51"/>
      <c r="MSC359" s="51"/>
      <c r="MSD359" s="51"/>
      <c r="MSE359" s="51"/>
      <c r="MSF359" s="51"/>
      <c r="MSG359" s="51"/>
      <c r="MSH359" s="51"/>
      <c r="MSI359" s="51"/>
      <c r="MSJ359" s="51"/>
      <c r="MSK359" s="51"/>
      <c r="MSL359" s="51"/>
      <c r="MSM359" s="51"/>
      <c r="MSN359" s="51"/>
      <c r="MSO359" s="51"/>
      <c r="MSP359" s="51"/>
      <c r="MSQ359" s="51"/>
      <c r="MSR359" s="51"/>
      <c r="MSS359" s="51"/>
      <c r="MST359" s="51"/>
      <c r="MSU359" s="51"/>
      <c r="MSV359" s="51"/>
      <c r="MSW359" s="51"/>
      <c r="MSX359" s="51"/>
      <c r="MSY359" s="51"/>
      <c r="MSZ359" s="51"/>
      <c r="MTA359" s="51"/>
      <c r="MTB359" s="51"/>
      <c r="MTC359" s="51"/>
      <c r="MTD359" s="51"/>
      <c r="MTE359" s="51"/>
      <c r="MTF359" s="51"/>
      <c r="MTG359" s="51"/>
      <c r="MTH359" s="51"/>
      <c r="MTI359" s="51"/>
      <c r="MTJ359" s="51"/>
      <c r="MTK359" s="51"/>
      <c r="MTL359" s="51"/>
      <c r="MTM359" s="51"/>
      <c r="MTN359" s="51"/>
      <c r="MTO359" s="51"/>
      <c r="MTP359" s="51"/>
      <c r="MTQ359" s="51"/>
      <c r="MTR359" s="51"/>
      <c r="MTS359" s="51"/>
      <c r="MTT359" s="51"/>
      <c r="MTU359" s="51"/>
      <c r="MTV359" s="51"/>
      <c r="MTW359" s="51"/>
      <c r="MTX359" s="51"/>
      <c r="MTY359" s="51"/>
      <c r="MTZ359" s="51"/>
      <c r="MUA359" s="51"/>
      <c r="MUB359" s="51"/>
      <c r="MUC359" s="51"/>
      <c r="MUD359" s="51"/>
      <c r="MUE359" s="51"/>
      <c r="MUF359" s="51"/>
      <c r="MUG359" s="51"/>
      <c r="MUH359" s="51"/>
      <c r="MUI359" s="51"/>
      <c r="MUJ359" s="51"/>
      <c r="MUK359" s="51"/>
      <c r="MUL359" s="51"/>
      <c r="MUM359" s="51"/>
      <c r="MUN359" s="51"/>
      <c r="MUO359" s="51"/>
      <c r="MUP359" s="51"/>
      <c r="MUQ359" s="51"/>
      <c r="MUR359" s="51"/>
      <c r="MUS359" s="51"/>
      <c r="MUT359" s="51"/>
      <c r="MUU359" s="51"/>
      <c r="MUV359" s="51"/>
      <c r="MUW359" s="51"/>
      <c r="MUX359" s="51"/>
      <c r="MUY359" s="51"/>
      <c r="MUZ359" s="51"/>
      <c r="MVA359" s="51"/>
      <c r="MVB359" s="51"/>
      <c r="MVC359" s="51"/>
      <c r="MVD359" s="51"/>
      <c r="MVE359" s="51"/>
      <c r="MVF359" s="51"/>
      <c r="MVG359" s="51"/>
      <c r="MVH359" s="51"/>
      <c r="MVI359" s="51"/>
      <c r="MVJ359" s="51"/>
      <c r="MVK359" s="51"/>
      <c r="MVL359" s="51"/>
      <c r="MVM359" s="51"/>
      <c r="MVN359" s="51"/>
      <c r="MVO359" s="51"/>
      <c r="MVP359" s="51"/>
      <c r="MVQ359" s="51"/>
      <c r="MVR359" s="51"/>
      <c r="MVS359" s="51"/>
      <c r="MVT359" s="51"/>
      <c r="MVU359" s="51"/>
      <c r="MVV359" s="51"/>
      <c r="MVW359" s="51"/>
      <c r="MVX359" s="51"/>
      <c r="MVY359" s="51"/>
      <c r="MVZ359" s="51"/>
      <c r="MWA359" s="51"/>
      <c r="MWB359" s="51"/>
      <c r="MWC359" s="51"/>
      <c r="MWD359" s="51"/>
      <c r="MWE359" s="51"/>
      <c r="MWF359" s="51"/>
      <c r="MWG359" s="51"/>
      <c r="MWH359" s="51"/>
      <c r="MWI359" s="51"/>
      <c r="MWJ359" s="51"/>
      <c r="MWK359" s="51"/>
      <c r="MWL359" s="51"/>
      <c r="MWM359" s="51"/>
      <c r="MWN359" s="51"/>
      <c r="MWO359" s="51"/>
      <c r="MWP359" s="51"/>
      <c r="MWQ359" s="51"/>
      <c r="MWR359" s="51"/>
      <c r="MWS359" s="51"/>
      <c r="MWT359" s="51"/>
      <c r="MWU359" s="51"/>
      <c r="MWV359" s="51"/>
      <c r="MWW359" s="51"/>
      <c r="MWX359" s="51"/>
      <c r="MWY359" s="51"/>
      <c r="MWZ359" s="51"/>
      <c r="MXA359" s="51"/>
      <c r="MXB359" s="51"/>
      <c r="MXC359" s="51"/>
      <c r="MXD359" s="51"/>
      <c r="MXE359" s="51"/>
      <c r="MXF359" s="51"/>
      <c r="MXG359" s="51"/>
      <c r="MXH359" s="51"/>
      <c r="MXI359" s="51"/>
      <c r="MXJ359" s="51"/>
      <c r="MXK359" s="51"/>
      <c r="MXL359" s="51"/>
      <c r="MXM359" s="51"/>
      <c r="MXN359" s="51"/>
      <c r="MXO359" s="51"/>
      <c r="MXP359" s="51"/>
      <c r="MXQ359" s="51"/>
      <c r="MXR359" s="51"/>
      <c r="MXS359" s="51"/>
      <c r="MXT359" s="51"/>
      <c r="MXU359" s="51"/>
      <c r="MXV359" s="51"/>
      <c r="MXW359" s="51"/>
      <c r="MXX359" s="51"/>
      <c r="MXY359" s="51"/>
      <c r="MXZ359" s="51"/>
      <c r="MYA359" s="51"/>
      <c r="MYB359" s="51"/>
      <c r="MYC359" s="51"/>
      <c r="MYD359" s="51"/>
      <c r="MYE359" s="51"/>
      <c r="MYF359" s="51"/>
      <c r="MYG359" s="51"/>
      <c r="MYH359" s="51"/>
      <c r="MYI359" s="51"/>
      <c r="MYJ359" s="51"/>
      <c r="MYK359" s="51"/>
      <c r="MYL359" s="51"/>
      <c r="MYM359" s="51"/>
      <c r="MYN359" s="51"/>
      <c r="MYO359" s="51"/>
      <c r="MYP359" s="51"/>
      <c r="MYQ359" s="51"/>
      <c r="MYR359" s="51"/>
      <c r="MYS359" s="51"/>
      <c r="MYT359" s="51"/>
      <c r="MYU359" s="51"/>
      <c r="MYV359" s="51"/>
      <c r="MYW359" s="51"/>
      <c r="MYX359" s="51"/>
      <c r="MYY359" s="51"/>
      <c r="MYZ359" s="51"/>
      <c r="MZA359" s="51"/>
      <c r="MZB359" s="51"/>
      <c r="MZC359" s="51"/>
      <c r="MZD359" s="51"/>
      <c r="MZE359" s="51"/>
      <c r="MZF359" s="51"/>
      <c r="MZG359" s="51"/>
      <c r="MZH359" s="51"/>
      <c r="MZI359" s="51"/>
      <c r="MZJ359" s="51"/>
      <c r="MZK359" s="51"/>
      <c r="MZL359" s="51"/>
      <c r="MZM359" s="51"/>
      <c r="MZN359" s="51"/>
      <c r="MZO359" s="51"/>
      <c r="MZP359" s="51"/>
      <c r="MZQ359" s="51"/>
      <c r="MZR359" s="51"/>
      <c r="MZS359" s="51"/>
      <c r="MZT359" s="51"/>
      <c r="MZU359" s="51"/>
      <c r="MZV359" s="51"/>
      <c r="MZW359" s="51"/>
      <c r="MZX359" s="51"/>
      <c r="MZY359" s="51"/>
      <c r="MZZ359" s="51"/>
      <c r="NAA359" s="51"/>
      <c r="NAB359" s="51"/>
      <c r="NAC359" s="51"/>
      <c r="NAD359" s="51"/>
      <c r="NAE359" s="51"/>
      <c r="NAF359" s="51"/>
      <c r="NAG359" s="51"/>
      <c r="NAH359" s="51"/>
      <c r="NAI359" s="51"/>
      <c r="NAJ359" s="51"/>
      <c r="NAK359" s="51"/>
      <c r="NAL359" s="51"/>
      <c r="NAM359" s="51"/>
      <c r="NAN359" s="51"/>
      <c r="NAO359" s="51"/>
      <c r="NAP359" s="51"/>
      <c r="NAQ359" s="51"/>
      <c r="NAR359" s="51"/>
      <c r="NAS359" s="51"/>
      <c r="NAT359" s="51"/>
      <c r="NAU359" s="51"/>
      <c r="NAV359" s="51"/>
      <c r="NAW359" s="51"/>
      <c r="NAX359" s="51"/>
      <c r="NAY359" s="51"/>
      <c r="NAZ359" s="51"/>
      <c r="NBA359" s="51"/>
      <c r="NBB359" s="51"/>
      <c r="NBC359" s="51"/>
      <c r="NBD359" s="51"/>
      <c r="NBE359" s="51"/>
      <c r="NBF359" s="51"/>
      <c r="NBG359" s="51"/>
      <c r="NBH359" s="51"/>
      <c r="NBI359" s="51"/>
      <c r="NBJ359" s="51"/>
      <c r="NBK359" s="51"/>
      <c r="NBL359" s="51"/>
      <c r="NBM359" s="51"/>
      <c r="NBN359" s="51"/>
      <c r="NBO359" s="51"/>
      <c r="NBP359" s="51"/>
      <c r="NBQ359" s="51"/>
      <c r="NBR359" s="51"/>
      <c r="NBS359" s="51"/>
      <c r="NBT359" s="51"/>
      <c r="NBU359" s="51"/>
      <c r="NBV359" s="51"/>
      <c r="NBW359" s="51"/>
      <c r="NBX359" s="51"/>
      <c r="NBY359" s="51"/>
      <c r="NBZ359" s="51"/>
      <c r="NCA359" s="51"/>
      <c r="NCB359" s="51"/>
      <c r="NCC359" s="51"/>
      <c r="NCD359" s="51"/>
      <c r="NCE359" s="51"/>
      <c r="NCF359" s="51"/>
      <c r="NCG359" s="51"/>
      <c r="NCH359" s="51"/>
      <c r="NCI359" s="51"/>
      <c r="NCJ359" s="51"/>
      <c r="NCK359" s="51"/>
      <c r="NCL359" s="51"/>
      <c r="NCM359" s="51"/>
      <c r="NCN359" s="51"/>
      <c r="NCO359" s="51"/>
      <c r="NCP359" s="51"/>
      <c r="NCQ359" s="51"/>
      <c r="NCR359" s="51"/>
      <c r="NCS359" s="51"/>
      <c r="NCT359" s="51"/>
      <c r="NCU359" s="51"/>
      <c r="NCV359" s="51"/>
      <c r="NCW359" s="51"/>
      <c r="NCX359" s="51"/>
      <c r="NCY359" s="51"/>
      <c r="NCZ359" s="51"/>
      <c r="NDA359" s="51"/>
      <c r="NDB359" s="51"/>
      <c r="NDC359" s="51"/>
      <c r="NDD359" s="51"/>
      <c r="NDE359" s="51"/>
      <c r="NDF359" s="51"/>
      <c r="NDG359" s="51"/>
      <c r="NDH359" s="51"/>
      <c r="NDI359" s="51"/>
      <c r="NDJ359" s="51"/>
      <c r="NDK359" s="51"/>
      <c r="NDL359" s="51"/>
      <c r="NDM359" s="51"/>
      <c r="NDN359" s="51"/>
      <c r="NDO359" s="51"/>
      <c r="NDP359" s="51"/>
      <c r="NDQ359" s="51"/>
      <c r="NDR359" s="51"/>
      <c r="NDS359" s="51"/>
      <c r="NDT359" s="51"/>
      <c r="NDU359" s="51"/>
      <c r="NDV359" s="51"/>
      <c r="NDW359" s="51"/>
      <c r="NDX359" s="51"/>
      <c r="NDY359" s="51"/>
      <c r="NDZ359" s="51"/>
      <c r="NEA359" s="51"/>
      <c r="NEB359" s="51"/>
      <c r="NEC359" s="51"/>
      <c r="NED359" s="51"/>
      <c r="NEE359" s="51"/>
      <c r="NEF359" s="51"/>
      <c r="NEG359" s="51"/>
      <c r="NEH359" s="51"/>
      <c r="NEI359" s="51"/>
      <c r="NEJ359" s="51"/>
      <c r="NEK359" s="51"/>
      <c r="NEL359" s="51"/>
      <c r="NEM359" s="51"/>
      <c r="NEN359" s="51"/>
      <c r="NEO359" s="51"/>
      <c r="NEP359" s="51"/>
      <c r="NEQ359" s="51"/>
      <c r="NER359" s="51"/>
      <c r="NES359" s="51"/>
      <c r="NET359" s="51"/>
      <c r="NEU359" s="51"/>
      <c r="NEV359" s="51"/>
      <c r="NEW359" s="51"/>
      <c r="NEX359" s="51"/>
      <c r="NEY359" s="51"/>
      <c r="NEZ359" s="51"/>
      <c r="NFA359" s="51"/>
      <c r="NFB359" s="51"/>
      <c r="NFC359" s="51"/>
      <c r="NFD359" s="51"/>
      <c r="NFE359" s="51"/>
      <c r="NFF359" s="51"/>
      <c r="NFG359" s="51"/>
      <c r="NFH359" s="51"/>
      <c r="NFI359" s="51"/>
      <c r="NFJ359" s="51"/>
      <c r="NFK359" s="51"/>
      <c r="NFL359" s="51"/>
      <c r="NFM359" s="51"/>
      <c r="NFN359" s="51"/>
      <c r="NFO359" s="51"/>
      <c r="NFP359" s="51"/>
      <c r="NFQ359" s="51"/>
      <c r="NFR359" s="51"/>
      <c r="NFS359" s="51"/>
      <c r="NFT359" s="51"/>
      <c r="NFU359" s="51"/>
      <c r="NFV359" s="51"/>
      <c r="NFW359" s="51"/>
      <c r="NFX359" s="51"/>
      <c r="NFY359" s="51"/>
      <c r="NFZ359" s="51"/>
      <c r="NGA359" s="51"/>
      <c r="NGB359" s="51"/>
      <c r="NGC359" s="51"/>
      <c r="NGD359" s="51"/>
      <c r="NGE359" s="51"/>
      <c r="NGF359" s="51"/>
      <c r="NGG359" s="51"/>
      <c r="NGH359" s="51"/>
      <c r="NGI359" s="51"/>
      <c r="NGJ359" s="51"/>
      <c r="NGK359" s="51"/>
      <c r="NGL359" s="51"/>
      <c r="NGM359" s="51"/>
      <c r="NGN359" s="51"/>
      <c r="NGO359" s="51"/>
      <c r="NGP359" s="51"/>
      <c r="NGQ359" s="51"/>
      <c r="NGR359" s="51"/>
      <c r="NGS359" s="51"/>
      <c r="NGT359" s="51"/>
      <c r="NGU359" s="51"/>
      <c r="NGV359" s="51"/>
      <c r="NGW359" s="51"/>
      <c r="NGX359" s="51"/>
      <c r="NGY359" s="51"/>
      <c r="NGZ359" s="51"/>
      <c r="NHA359" s="51"/>
      <c r="NHB359" s="51"/>
      <c r="NHC359" s="51"/>
      <c r="NHD359" s="51"/>
      <c r="NHE359" s="51"/>
      <c r="NHF359" s="51"/>
      <c r="NHG359" s="51"/>
      <c r="NHH359" s="51"/>
      <c r="NHI359" s="51"/>
      <c r="NHJ359" s="51"/>
      <c r="NHK359" s="51"/>
      <c r="NHL359" s="51"/>
      <c r="NHM359" s="51"/>
      <c r="NHN359" s="51"/>
      <c r="NHO359" s="51"/>
      <c r="NHP359" s="51"/>
      <c r="NHQ359" s="51"/>
      <c r="NHR359" s="51"/>
      <c r="NHS359" s="51"/>
      <c r="NHT359" s="51"/>
      <c r="NHU359" s="51"/>
      <c r="NHV359" s="51"/>
      <c r="NHW359" s="51"/>
      <c r="NHX359" s="51"/>
      <c r="NHY359" s="51"/>
      <c r="NHZ359" s="51"/>
      <c r="NIA359" s="51"/>
      <c r="NIB359" s="51"/>
      <c r="NIC359" s="51"/>
      <c r="NID359" s="51"/>
      <c r="NIE359" s="51"/>
      <c r="NIF359" s="51"/>
      <c r="NIG359" s="51"/>
      <c r="NIH359" s="51"/>
      <c r="NII359" s="51"/>
      <c r="NIJ359" s="51"/>
      <c r="NIK359" s="51"/>
      <c r="NIL359" s="51"/>
      <c r="NIM359" s="51"/>
      <c r="NIN359" s="51"/>
      <c r="NIO359" s="51"/>
      <c r="NIP359" s="51"/>
      <c r="NIQ359" s="51"/>
      <c r="NIR359" s="51"/>
      <c r="NIS359" s="51"/>
      <c r="NIT359" s="51"/>
      <c r="NIU359" s="51"/>
      <c r="NIV359" s="51"/>
      <c r="NIW359" s="51"/>
      <c r="NIX359" s="51"/>
      <c r="NIY359" s="51"/>
      <c r="NIZ359" s="51"/>
      <c r="NJA359" s="51"/>
      <c r="NJB359" s="51"/>
      <c r="NJC359" s="51"/>
      <c r="NJD359" s="51"/>
      <c r="NJE359" s="51"/>
      <c r="NJF359" s="51"/>
      <c r="NJG359" s="51"/>
      <c r="NJH359" s="51"/>
      <c r="NJI359" s="51"/>
      <c r="NJJ359" s="51"/>
      <c r="NJK359" s="51"/>
      <c r="NJL359" s="51"/>
      <c r="NJM359" s="51"/>
      <c r="NJN359" s="51"/>
      <c r="NJO359" s="51"/>
      <c r="NJP359" s="51"/>
      <c r="NJQ359" s="51"/>
      <c r="NJR359" s="51"/>
      <c r="NJS359" s="51"/>
      <c r="NJT359" s="51"/>
      <c r="NJU359" s="51"/>
      <c r="NJV359" s="51"/>
      <c r="NJW359" s="51"/>
      <c r="NJX359" s="51"/>
      <c r="NJY359" s="51"/>
      <c r="NJZ359" s="51"/>
      <c r="NKA359" s="51"/>
      <c r="NKB359" s="51"/>
      <c r="NKC359" s="51"/>
      <c r="NKD359" s="51"/>
      <c r="NKE359" s="51"/>
      <c r="NKF359" s="51"/>
      <c r="NKG359" s="51"/>
      <c r="NKH359" s="51"/>
      <c r="NKI359" s="51"/>
      <c r="NKJ359" s="51"/>
      <c r="NKK359" s="51"/>
      <c r="NKL359" s="51"/>
      <c r="NKM359" s="51"/>
      <c r="NKN359" s="51"/>
      <c r="NKO359" s="51"/>
      <c r="NKP359" s="51"/>
      <c r="NKQ359" s="51"/>
      <c r="NKR359" s="51"/>
      <c r="NKS359" s="51"/>
      <c r="NKT359" s="51"/>
      <c r="NKU359" s="51"/>
      <c r="NKV359" s="51"/>
      <c r="NKW359" s="51"/>
      <c r="NKX359" s="51"/>
      <c r="NKY359" s="51"/>
      <c r="NKZ359" s="51"/>
      <c r="NLA359" s="51"/>
      <c r="NLB359" s="51"/>
      <c r="NLC359" s="51"/>
      <c r="NLD359" s="51"/>
      <c r="NLE359" s="51"/>
      <c r="NLF359" s="51"/>
      <c r="NLG359" s="51"/>
      <c r="NLH359" s="51"/>
      <c r="NLI359" s="51"/>
      <c r="NLJ359" s="51"/>
      <c r="NLK359" s="51"/>
      <c r="NLL359" s="51"/>
      <c r="NLM359" s="51"/>
      <c r="NLN359" s="51"/>
      <c r="NLO359" s="51"/>
      <c r="NLP359" s="51"/>
      <c r="NLQ359" s="51"/>
      <c r="NLR359" s="51"/>
      <c r="NLS359" s="51"/>
      <c r="NLT359" s="51"/>
      <c r="NLU359" s="51"/>
      <c r="NLV359" s="51"/>
      <c r="NLW359" s="51"/>
      <c r="NLX359" s="51"/>
      <c r="NLY359" s="51"/>
      <c r="NLZ359" s="51"/>
      <c r="NMA359" s="51"/>
      <c r="NMB359" s="51"/>
      <c r="NMC359" s="51"/>
      <c r="NMD359" s="51"/>
      <c r="NME359" s="51"/>
      <c r="NMF359" s="51"/>
      <c r="NMG359" s="51"/>
      <c r="NMH359" s="51"/>
      <c r="NMI359" s="51"/>
      <c r="NMJ359" s="51"/>
      <c r="NMK359" s="51"/>
      <c r="NML359" s="51"/>
      <c r="NMM359" s="51"/>
      <c r="NMN359" s="51"/>
      <c r="NMO359" s="51"/>
      <c r="NMP359" s="51"/>
      <c r="NMQ359" s="51"/>
      <c r="NMR359" s="51"/>
      <c r="NMS359" s="51"/>
      <c r="NMT359" s="51"/>
      <c r="NMU359" s="51"/>
      <c r="NMV359" s="51"/>
      <c r="NMW359" s="51"/>
      <c r="NMX359" s="51"/>
      <c r="NMY359" s="51"/>
      <c r="NMZ359" s="51"/>
      <c r="NNA359" s="51"/>
      <c r="NNB359" s="51"/>
      <c r="NNC359" s="51"/>
      <c r="NND359" s="51"/>
      <c r="NNE359" s="51"/>
      <c r="NNF359" s="51"/>
      <c r="NNG359" s="51"/>
      <c r="NNH359" s="51"/>
      <c r="NNI359" s="51"/>
      <c r="NNJ359" s="51"/>
      <c r="NNK359" s="51"/>
      <c r="NNL359" s="51"/>
      <c r="NNM359" s="51"/>
      <c r="NNN359" s="51"/>
      <c r="NNO359" s="51"/>
      <c r="NNP359" s="51"/>
      <c r="NNQ359" s="51"/>
      <c r="NNR359" s="51"/>
      <c r="NNS359" s="51"/>
      <c r="NNT359" s="51"/>
      <c r="NNU359" s="51"/>
      <c r="NNV359" s="51"/>
      <c r="NNW359" s="51"/>
      <c r="NNX359" s="51"/>
      <c r="NNY359" s="51"/>
      <c r="NNZ359" s="51"/>
      <c r="NOA359" s="51"/>
      <c r="NOB359" s="51"/>
      <c r="NOC359" s="51"/>
      <c r="NOD359" s="51"/>
      <c r="NOE359" s="51"/>
      <c r="NOF359" s="51"/>
      <c r="NOG359" s="51"/>
      <c r="NOH359" s="51"/>
      <c r="NOI359" s="51"/>
      <c r="NOJ359" s="51"/>
      <c r="NOK359" s="51"/>
      <c r="NOL359" s="51"/>
      <c r="NOM359" s="51"/>
      <c r="NON359" s="51"/>
      <c r="NOO359" s="51"/>
      <c r="NOP359" s="51"/>
      <c r="NOQ359" s="51"/>
      <c r="NOR359" s="51"/>
      <c r="NOS359" s="51"/>
      <c r="NOT359" s="51"/>
      <c r="NOU359" s="51"/>
      <c r="NOV359" s="51"/>
      <c r="NOW359" s="51"/>
      <c r="NOX359" s="51"/>
      <c r="NOY359" s="51"/>
      <c r="NOZ359" s="51"/>
      <c r="NPA359" s="51"/>
      <c r="NPB359" s="51"/>
      <c r="NPC359" s="51"/>
      <c r="NPD359" s="51"/>
      <c r="NPE359" s="51"/>
      <c r="NPF359" s="51"/>
      <c r="NPG359" s="51"/>
      <c r="NPH359" s="51"/>
      <c r="NPI359" s="51"/>
      <c r="NPJ359" s="51"/>
      <c r="NPK359" s="51"/>
      <c r="NPL359" s="51"/>
      <c r="NPM359" s="51"/>
      <c r="NPN359" s="51"/>
      <c r="NPO359" s="51"/>
      <c r="NPP359" s="51"/>
      <c r="NPQ359" s="51"/>
      <c r="NPR359" s="51"/>
      <c r="NPS359" s="51"/>
      <c r="NPT359" s="51"/>
      <c r="NPU359" s="51"/>
      <c r="NPV359" s="51"/>
      <c r="NPW359" s="51"/>
      <c r="NPX359" s="51"/>
      <c r="NPY359" s="51"/>
      <c r="NPZ359" s="51"/>
      <c r="NQA359" s="51"/>
      <c r="NQB359" s="51"/>
      <c r="NQC359" s="51"/>
      <c r="NQD359" s="51"/>
      <c r="NQE359" s="51"/>
      <c r="NQF359" s="51"/>
      <c r="NQG359" s="51"/>
      <c r="NQH359" s="51"/>
      <c r="NQI359" s="51"/>
      <c r="NQJ359" s="51"/>
      <c r="NQK359" s="51"/>
      <c r="NQL359" s="51"/>
      <c r="NQM359" s="51"/>
      <c r="NQN359" s="51"/>
      <c r="NQO359" s="51"/>
      <c r="NQP359" s="51"/>
      <c r="NQQ359" s="51"/>
      <c r="NQR359" s="51"/>
      <c r="NQS359" s="51"/>
      <c r="NQT359" s="51"/>
      <c r="NQU359" s="51"/>
      <c r="NQV359" s="51"/>
      <c r="NQW359" s="51"/>
      <c r="NQX359" s="51"/>
      <c r="NQY359" s="51"/>
      <c r="NQZ359" s="51"/>
      <c r="NRA359" s="51"/>
      <c r="NRB359" s="51"/>
      <c r="NRC359" s="51"/>
      <c r="NRD359" s="51"/>
      <c r="NRE359" s="51"/>
      <c r="NRF359" s="51"/>
      <c r="NRG359" s="51"/>
      <c r="NRH359" s="51"/>
      <c r="NRI359" s="51"/>
      <c r="NRJ359" s="51"/>
      <c r="NRK359" s="51"/>
      <c r="NRL359" s="51"/>
      <c r="NRM359" s="51"/>
      <c r="NRN359" s="51"/>
      <c r="NRO359" s="51"/>
      <c r="NRP359" s="51"/>
      <c r="NRQ359" s="51"/>
      <c r="NRR359" s="51"/>
      <c r="NRS359" s="51"/>
      <c r="NRT359" s="51"/>
      <c r="NRU359" s="51"/>
      <c r="NRV359" s="51"/>
      <c r="NRW359" s="51"/>
      <c r="NRX359" s="51"/>
      <c r="NRY359" s="51"/>
      <c r="NRZ359" s="51"/>
      <c r="NSA359" s="51"/>
      <c r="NSB359" s="51"/>
      <c r="NSC359" s="51"/>
      <c r="NSD359" s="51"/>
      <c r="NSE359" s="51"/>
      <c r="NSF359" s="51"/>
      <c r="NSG359" s="51"/>
      <c r="NSH359" s="51"/>
      <c r="NSI359" s="51"/>
      <c r="NSJ359" s="51"/>
      <c r="NSK359" s="51"/>
      <c r="NSL359" s="51"/>
      <c r="NSM359" s="51"/>
      <c r="NSN359" s="51"/>
      <c r="NSO359" s="51"/>
      <c r="NSP359" s="51"/>
      <c r="NSQ359" s="51"/>
      <c r="NSR359" s="51"/>
      <c r="NSS359" s="51"/>
      <c r="NST359" s="51"/>
      <c r="NSU359" s="51"/>
      <c r="NSV359" s="51"/>
      <c r="NSW359" s="51"/>
      <c r="NSX359" s="51"/>
      <c r="NSY359" s="51"/>
      <c r="NSZ359" s="51"/>
      <c r="NTA359" s="51"/>
      <c r="NTB359" s="51"/>
      <c r="NTC359" s="51"/>
      <c r="NTD359" s="51"/>
      <c r="NTE359" s="51"/>
      <c r="NTF359" s="51"/>
      <c r="NTG359" s="51"/>
      <c r="NTH359" s="51"/>
      <c r="NTI359" s="51"/>
      <c r="NTJ359" s="51"/>
      <c r="NTK359" s="51"/>
      <c r="NTL359" s="51"/>
      <c r="NTM359" s="51"/>
      <c r="NTN359" s="51"/>
      <c r="NTO359" s="51"/>
      <c r="NTP359" s="51"/>
      <c r="NTQ359" s="51"/>
      <c r="NTR359" s="51"/>
      <c r="NTS359" s="51"/>
      <c r="NTT359" s="51"/>
      <c r="NTU359" s="51"/>
      <c r="NTV359" s="51"/>
      <c r="NTW359" s="51"/>
      <c r="NTX359" s="51"/>
      <c r="NTY359" s="51"/>
      <c r="NTZ359" s="51"/>
      <c r="NUA359" s="51"/>
      <c r="NUB359" s="51"/>
      <c r="NUC359" s="51"/>
      <c r="NUD359" s="51"/>
      <c r="NUE359" s="51"/>
      <c r="NUF359" s="51"/>
      <c r="NUG359" s="51"/>
      <c r="NUH359" s="51"/>
      <c r="NUI359" s="51"/>
      <c r="NUJ359" s="51"/>
      <c r="NUK359" s="51"/>
      <c r="NUL359" s="51"/>
      <c r="NUM359" s="51"/>
      <c r="NUN359" s="51"/>
      <c r="NUO359" s="51"/>
      <c r="NUP359" s="51"/>
      <c r="NUQ359" s="51"/>
      <c r="NUR359" s="51"/>
      <c r="NUS359" s="51"/>
      <c r="NUT359" s="51"/>
      <c r="NUU359" s="51"/>
      <c r="NUV359" s="51"/>
      <c r="NUW359" s="51"/>
      <c r="NUX359" s="51"/>
      <c r="NUY359" s="51"/>
      <c r="NUZ359" s="51"/>
      <c r="NVA359" s="51"/>
      <c r="NVB359" s="51"/>
      <c r="NVC359" s="51"/>
      <c r="NVD359" s="51"/>
      <c r="NVE359" s="51"/>
      <c r="NVF359" s="51"/>
      <c r="NVG359" s="51"/>
      <c r="NVH359" s="51"/>
      <c r="NVI359" s="51"/>
      <c r="NVJ359" s="51"/>
      <c r="NVK359" s="51"/>
      <c r="NVL359" s="51"/>
      <c r="NVM359" s="51"/>
      <c r="NVN359" s="51"/>
      <c r="NVO359" s="51"/>
      <c r="NVP359" s="51"/>
      <c r="NVQ359" s="51"/>
      <c r="NVR359" s="51"/>
      <c r="NVS359" s="51"/>
      <c r="NVT359" s="51"/>
      <c r="NVU359" s="51"/>
      <c r="NVV359" s="51"/>
      <c r="NVW359" s="51"/>
      <c r="NVX359" s="51"/>
      <c r="NVY359" s="51"/>
      <c r="NVZ359" s="51"/>
      <c r="NWA359" s="51"/>
      <c r="NWB359" s="51"/>
      <c r="NWC359" s="51"/>
      <c r="NWD359" s="51"/>
      <c r="NWE359" s="51"/>
      <c r="NWF359" s="51"/>
      <c r="NWG359" s="51"/>
      <c r="NWH359" s="51"/>
      <c r="NWI359" s="51"/>
      <c r="NWJ359" s="51"/>
      <c r="NWK359" s="51"/>
      <c r="NWL359" s="51"/>
      <c r="NWM359" s="51"/>
      <c r="NWN359" s="51"/>
      <c r="NWO359" s="51"/>
      <c r="NWP359" s="51"/>
      <c r="NWQ359" s="51"/>
      <c r="NWR359" s="51"/>
      <c r="NWS359" s="51"/>
      <c r="NWT359" s="51"/>
      <c r="NWU359" s="51"/>
      <c r="NWV359" s="51"/>
      <c r="NWW359" s="51"/>
      <c r="NWX359" s="51"/>
      <c r="NWY359" s="51"/>
      <c r="NWZ359" s="51"/>
      <c r="NXA359" s="51"/>
      <c r="NXB359" s="51"/>
      <c r="NXC359" s="51"/>
      <c r="NXD359" s="51"/>
      <c r="NXE359" s="51"/>
      <c r="NXF359" s="51"/>
      <c r="NXG359" s="51"/>
      <c r="NXH359" s="51"/>
      <c r="NXI359" s="51"/>
      <c r="NXJ359" s="51"/>
      <c r="NXK359" s="51"/>
      <c r="NXL359" s="51"/>
      <c r="NXM359" s="51"/>
      <c r="NXN359" s="51"/>
      <c r="NXO359" s="51"/>
      <c r="NXP359" s="51"/>
      <c r="NXQ359" s="51"/>
      <c r="NXR359" s="51"/>
      <c r="NXS359" s="51"/>
      <c r="NXT359" s="51"/>
      <c r="NXU359" s="51"/>
      <c r="NXV359" s="51"/>
      <c r="NXW359" s="51"/>
      <c r="NXX359" s="51"/>
      <c r="NXY359" s="51"/>
      <c r="NXZ359" s="51"/>
      <c r="NYA359" s="51"/>
      <c r="NYB359" s="51"/>
      <c r="NYC359" s="51"/>
      <c r="NYD359" s="51"/>
      <c r="NYE359" s="51"/>
      <c r="NYF359" s="51"/>
      <c r="NYG359" s="51"/>
      <c r="NYH359" s="51"/>
      <c r="NYI359" s="51"/>
      <c r="NYJ359" s="51"/>
      <c r="NYK359" s="51"/>
      <c r="NYL359" s="51"/>
      <c r="NYM359" s="51"/>
      <c r="NYN359" s="51"/>
      <c r="NYO359" s="51"/>
      <c r="NYP359" s="51"/>
      <c r="NYQ359" s="51"/>
      <c r="NYR359" s="51"/>
      <c r="NYS359" s="51"/>
      <c r="NYT359" s="51"/>
      <c r="NYU359" s="51"/>
      <c r="NYV359" s="51"/>
      <c r="NYW359" s="51"/>
      <c r="NYX359" s="51"/>
      <c r="NYY359" s="51"/>
      <c r="NYZ359" s="51"/>
      <c r="NZA359" s="51"/>
      <c r="NZB359" s="51"/>
      <c r="NZC359" s="51"/>
      <c r="NZD359" s="51"/>
      <c r="NZE359" s="51"/>
      <c r="NZF359" s="51"/>
      <c r="NZG359" s="51"/>
      <c r="NZH359" s="51"/>
      <c r="NZI359" s="51"/>
      <c r="NZJ359" s="51"/>
      <c r="NZK359" s="51"/>
      <c r="NZL359" s="51"/>
      <c r="NZM359" s="51"/>
      <c r="NZN359" s="51"/>
      <c r="NZO359" s="51"/>
      <c r="NZP359" s="51"/>
      <c r="NZQ359" s="51"/>
      <c r="NZR359" s="51"/>
      <c r="NZS359" s="51"/>
      <c r="NZT359" s="51"/>
      <c r="NZU359" s="51"/>
      <c r="NZV359" s="51"/>
      <c r="NZW359" s="51"/>
      <c r="NZX359" s="51"/>
      <c r="NZY359" s="51"/>
      <c r="NZZ359" s="51"/>
      <c r="OAA359" s="51"/>
      <c r="OAB359" s="51"/>
      <c r="OAC359" s="51"/>
      <c r="OAD359" s="51"/>
      <c r="OAE359" s="51"/>
      <c r="OAF359" s="51"/>
      <c r="OAG359" s="51"/>
      <c r="OAH359" s="51"/>
      <c r="OAI359" s="51"/>
      <c r="OAJ359" s="51"/>
      <c r="OAK359" s="51"/>
      <c r="OAL359" s="51"/>
      <c r="OAM359" s="51"/>
      <c r="OAN359" s="51"/>
      <c r="OAO359" s="51"/>
      <c r="OAP359" s="51"/>
      <c r="OAQ359" s="51"/>
      <c r="OAR359" s="51"/>
      <c r="OAS359" s="51"/>
      <c r="OAT359" s="51"/>
      <c r="OAU359" s="51"/>
      <c r="OAV359" s="51"/>
      <c r="OAW359" s="51"/>
      <c r="OAX359" s="51"/>
      <c r="OAY359" s="51"/>
      <c r="OAZ359" s="51"/>
      <c r="OBA359" s="51"/>
      <c r="OBB359" s="51"/>
      <c r="OBC359" s="51"/>
      <c r="OBD359" s="51"/>
      <c r="OBE359" s="51"/>
      <c r="OBF359" s="51"/>
      <c r="OBG359" s="51"/>
      <c r="OBH359" s="51"/>
      <c r="OBI359" s="51"/>
      <c r="OBJ359" s="51"/>
      <c r="OBK359" s="51"/>
      <c r="OBL359" s="51"/>
      <c r="OBM359" s="51"/>
      <c r="OBN359" s="51"/>
      <c r="OBO359" s="51"/>
      <c r="OBP359" s="51"/>
      <c r="OBQ359" s="51"/>
      <c r="OBR359" s="51"/>
      <c r="OBS359" s="51"/>
      <c r="OBT359" s="51"/>
      <c r="OBU359" s="51"/>
      <c r="OBV359" s="51"/>
      <c r="OBW359" s="51"/>
      <c r="OBX359" s="51"/>
      <c r="OBY359" s="51"/>
      <c r="OBZ359" s="51"/>
      <c r="OCA359" s="51"/>
      <c r="OCB359" s="51"/>
      <c r="OCC359" s="51"/>
      <c r="OCD359" s="51"/>
      <c r="OCE359" s="51"/>
      <c r="OCF359" s="51"/>
      <c r="OCG359" s="51"/>
      <c r="OCH359" s="51"/>
      <c r="OCI359" s="51"/>
      <c r="OCJ359" s="51"/>
      <c r="OCK359" s="51"/>
      <c r="OCL359" s="51"/>
      <c r="OCM359" s="51"/>
      <c r="OCN359" s="51"/>
      <c r="OCO359" s="51"/>
      <c r="OCP359" s="51"/>
      <c r="OCQ359" s="51"/>
      <c r="OCR359" s="51"/>
      <c r="OCS359" s="51"/>
      <c r="OCT359" s="51"/>
      <c r="OCU359" s="51"/>
      <c r="OCV359" s="51"/>
      <c r="OCW359" s="51"/>
      <c r="OCX359" s="51"/>
      <c r="OCY359" s="51"/>
      <c r="OCZ359" s="51"/>
      <c r="ODA359" s="51"/>
      <c r="ODB359" s="51"/>
      <c r="ODC359" s="51"/>
      <c r="ODD359" s="51"/>
      <c r="ODE359" s="51"/>
      <c r="ODF359" s="51"/>
      <c r="ODG359" s="51"/>
      <c r="ODH359" s="51"/>
      <c r="ODI359" s="51"/>
      <c r="ODJ359" s="51"/>
      <c r="ODK359" s="51"/>
      <c r="ODL359" s="51"/>
      <c r="ODM359" s="51"/>
      <c r="ODN359" s="51"/>
      <c r="ODO359" s="51"/>
      <c r="ODP359" s="51"/>
      <c r="ODQ359" s="51"/>
      <c r="ODR359" s="51"/>
      <c r="ODS359" s="51"/>
      <c r="ODT359" s="51"/>
      <c r="ODU359" s="51"/>
      <c r="ODV359" s="51"/>
      <c r="ODW359" s="51"/>
      <c r="ODX359" s="51"/>
      <c r="ODY359" s="51"/>
      <c r="ODZ359" s="51"/>
      <c r="OEA359" s="51"/>
      <c r="OEB359" s="51"/>
      <c r="OEC359" s="51"/>
      <c r="OED359" s="51"/>
      <c r="OEE359" s="51"/>
      <c r="OEF359" s="51"/>
      <c r="OEG359" s="51"/>
      <c r="OEH359" s="51"/>
      <c r="OEI359" s="51"/>
      <c r="OEJ359" s="51"/>
      <c r="OEK359" s="51"/>
      <c r="OEL359" s="51"/>
      <c r="OEM359" s="51"/>
      <c r="OEN359" s="51"/>
      <c r="OEO359" s="51"/>
      <c r="OEP359" s="51"/>
      <c r="OEQ359" s="51"/>
      <c r="OER359" s="51"/>
      <c r="OES359" s="51"/>
      <c r="OET359" s="51"/>
      <c r="OEU359" s="51"/>
      <c r="OEV359" s="51"/>
      <c r="OEW359" s="51"/>
      <c r="OEX359" s="51"/>
      <c r="OEY359" s="51"/>
      <c r="OEZ359" s="51"/>
      <c r="OFA359" s="51"/>
      <c r="OFB359" s="51"/>
      <c r="OFC359" s="51"/>
      <c r="OFD359" s="51"/>
      <c r="OFE359" s="51"/>
      <c r="OFF359" s="51"/>
      <c r="OFG359" s="51"/>
      <c r="OFH359" s="51"/>
      <c r="OFI359" s="51"/>
      <c r="OFJ359" s="51"/>
      <c r="OFK359" s="51"/>
      <c r="OFL359" s="51"/>
      <c r="OFM359" s="51"/>
      <c r="OFN359" s="51"/>
      <c r="OFO359" s="51"/>
      <c r="OFP359" s="51"/>
      <c r="OFQ359" s="51"/>
      <c r="OFR359" s="51"/>
      <c r="OFS359" s="51"/>
      <c r="OFT359" s="51"/>
      <c r="OFU359" s="51"/>
      <c r="OFV359" s="51"/>
      <c r="OFW359" s="51"/>
      <c r="OFX359" s="51"/>
      <c r="OFY359" s="51"/>
      <c r="OFZ359" s="51"/>
      <c r="OGA359" s="51"/>
      <c r="OGB359" s="51"/>
      <c r="OGC359" s="51"/>
      <c r="OGD359" s="51"/>
      <c r="OGE359" s="51"/>
      <c r="OGF359" s="51"/>
      <c r="OGG359" s="51"/>
      <c r="OGH359" s="51"/>
      <c r="OGI359" s="51"/>
      <c r="OGJ359" s="51"/>
      <c r="OGK359" s="51"/>
      <c r="OGL359" s="51"/>
      <c r="OGM359" s="51"/>
      <c r="OGN359" s="51"/>
      <c r="OGO359" s="51"/>
      <c r="OGP359" s="51"/>
      <c r="OGQ359" s="51"/>
      <c r="OGR359" s="51"/>
      <c r="OGS359" s="51"/>
      <c r="OGT359" s="51"/>
      <c r="OGU359" s="51"/>
      <c r="OGV359" s="51"/>
      <c r="OGW359" s="51"/>
      <c r="OGX359" s="51"/>
      <c r="OGY359" s="51"/>
      <c r="OGZ359" s="51"/>
      <c r="OHA359" s="51"/>
      <c r="OHB359" s="51"/>
      <c r="OHC359" s="51"/>
      <c r="OHD359" s="51"/>
      <c r="OHE359" s="51"/>
      <c r="OHF359" s="51"/>
      <c r="OHG359" s="51"/>
      <c r="OHH359" s="51"/>
      <c r="OHI359" s="51"/>
      <c r="OHJ359" s="51"/>
      <c r="OHK359" s="51"/>
      <c r="OHL359" s="51"/>
      <c r="OHM359" s="51"/>
      <c r="OHN359" s="51"/>
      <c r="OHO359" s="51"/>
      <c r="OHP359" s="51"/>
      <c r="OHQ359" s="51"/>
      <c r="OHR359" s="51"/>
      <c r="OHS359" s="51"/>
      <c r="OHT359" s="51"/>
      <c r="OHU359" s="51"/>
      <c r="OHV359" s="51"/>
      <c r="OHW359" s="51"/>
      <c r="OHX359" s="51"/>
      <c r="OHY359" s="51"/>
      <c r="OHZ359" s="51"/>
      <c r="OIA359" s="51"/>
      <c r="OIB359" s="51"/>
      <c r="OIC359" s="51"/>
      <c r="OID359" s="51"/>
      <c r="OIE359" s="51"/>
      <c r="OIF359" s="51"/>
      <c r="OIG359" s="51"/>
      <c r="OIH359" s="51"/>
      <c r="OII359" s="51"/>
      <c r="OIJ359" s="51"/>
      <c r="OIK359" s="51"/>
      <c r="OIL359" s="51"/>
      <c r="OIM359" s="51"/>
      <c r="OIN359" s="51"/>
      <c r="OIO359" s="51"/>
      <c r="OIP359" s="51"/>
      <c r="OIQ359" s="51"/>
      <c r="OIR359" s="51"/>
      <c r="OIS359" s="51"/>
      <c r="OIT359" s="51"/>
      <c r="OIU359" s="51"/>
      <c r="OIV359" s="51"/>
      <c r="OIW359" s="51"/>
      <c r="OIX359" s="51"/>
      <c r="OIY359" s="51"/>
      <c r="OIZ359" s="51"/>
      <c r="OJA359" s="51"/>
      <c r="OJB359" s="51"/>
      <c r="OJC359" s="51"/>
      <c r="OJD359" s="51"/>
      <c r="OJE359" s="51"/>
      <c r="OJF359" s="51"/>
      <c r="OJG359" s="51"/>
      <c r="OJH359" s="51"/>
      <c r="OJI359" s="51"/>
      <c r="OJJ359" s="51"/>
      <c r="OJK359" s="51"/>
      <c r="OJL359" s="51"/>
      <c r="OJM359" s="51"/>
      <c r="OJN359" s="51"/>
      <c r="OJO359" s="51"/>
      <c r="OJP359" s="51"/>
      <c r="OJQ359" s="51"/>
      <c r="OJR359" s="51"/>
      <c r="OJS359" s="51"/>
      <c r="OJT359" s="51"/>
      <c r="OJU359" s="51"/>
      <c r="OJV359" s="51"/>
      <c r="OJW359" s="51"/>
      <c r="OJX359" s="51"/>
      <c r="OJY359" s="51"/>
      <c r="OJZ359" s="51"/>
      <c r="OKA359" s="51"/>
      <c r="OKB359" s="51"/>
      <c r="OKC359" s="51"/>
      <c r="OKD359" s="51"/>
      <c r="OKE359" s="51"/>
      <c r="OKF359" s="51"/>
      <c r="OKG359" s="51"/>
      <c r="OKH359" s="51"/>
      <c r="OKI359" s="51"/>
      <c r="OKJ359" s="51"/>
      <c r="OKK359" s="51"/>
      <c r="OKL359" s="51"/>
      <c r="OKM359" s="51"/>
      <c r="OKN359" s="51"/>
      <c r="OKO359" s="51"/>
      <c r="OKP359" s="51"/>
      <c r="OKQ359" s="51"/>
      <c r="OKR359" s="51"/>
      <c r="OKS359" s="51"/>
      <c r="OKT359" s="51"/>
      <c r="OKU359" s="51"/>
      <c r="OKV359" s="51"/>
      <c r="OKW359" s="51"/>
      <c r="OKX359" s="51"/>
      <c r="OKY359" s="51"/>
      <c r="OKZ359" s="51"/>
      <c r="OLA359" s="51"/>
      <c r="OLB359" s="51"/>
      <c r="OLC359" s="51"/>
      <c r="OLD359" s="51"/>
      <c r="OLE359" s="51"/>
      <c r="OLF359" s="51"/>
      <c r="OLG359" s="51"/>
      <c r="OLH359" s="51"/>
      <c r="OLI359" s="51"/>
      <c r="OLJ359" s="51"/>
      <c r="OLK359" s="51"/>
      <c r="OLL359" s="51"/>
      <c r="OLM359" s="51"/>
      <c r="OLN359" s="51"/>
      <c r="OLO359" s="51"/>
      <c r="OLP359" s="51"/>
      <c r="OLQ359" s="51"/>
      <c r="OLR359" s="51"/>
      <c r="OLS359" s="51"/>
      <c r="OLT359" s="51"/>
      <c r="OLU359" s="51"/>
      <c r="OLV359" s="51"/>
      <c r="OLW359" s="51"/>
      <c r="OLX359" s="51"/>
      <c r="OLY359" s="51"/>
      <c r="OLZ359" s="51"/>
      <c r="OMA359" s="51"/>
      <c r="OMB359" s="51"/>
      <c r="OMC359" s="51"/>
      <c r="OMD359" s="51"/>
      <c r="OME359" s="51"/>
      <c r="OMF359" s="51"/>
      <c r="OMG359" s="51"/>
      <c r="OMH359" s="51"/>
      <c r="OMI359" s="51"/>
      <c r="OMJ359" s="51"/>
      <c r="OMK359" s="51"/>
      <c r="OML359" s="51"/>
      <c r="OMM359" s="51"/>
      <c r="OMN359" s="51"/>
      <c r="OMO359" s="51"/>
      <c r="OMP359" s="51"/>
      <c r="OMQ359" s="51"/>
      <c r="OMR359" s="51"/>
      <c r="OMS359" s="51"/>
      <c r="OMT359" s="51"/>
      <c r="OMU359" s="51"/>
      <c r="OMV359" s="51"/>
      <c r="OMW359" s="51"/>
      <c r="OMX359" s="51"/>
      <c r="OMY359" s="51"/>
      <c r="OMZ359" s="51"/>
      <c r="ONA359" s="51"/>
      <c r="ONB359" s="51"/>
      <c r="ONC359" s="51"/>
      <c r="OND359" s="51"/>
      <c r="ONE359" s="51"/>
      <c r="ONF359" s="51"/>
      <c r="ONG359" s="51"/>
      <c r="ONH359" s="51"/>
      <c r="ONI359" s="51"/>
      <c r="ONJ359" s="51"/>
      <c r="ONK359" s="51"/>
      <c r="ONL359" s="51"/>
      <c r="ONM359" s="51"/>
      <c r="ONN359" s="51"/>
      <c r="ONO359" s="51"/>
      <c r="ONP359" s="51"/>
      <c r="ONQ359" s="51"/>
      <c r="ONR359" s="51"/>
      <c r="ONS359" s="51"/>
      <c r="ONT359" s="51"/>
      <c r="ONU359" s="51"/>
      <c r="ONV359" s="51"/>
      <c r="ONW359" s="51"/>
      <c r="ONX359" s="51"/>
      <c r="ONY359" s="51"/>
      <c r="ONZ359" s="51"/>
      <c r="OOA359" s="51"/>
      <c r="OOB359" s="51"/>
      <c r="OOC359" s="51"/>
      <c r="OOD359" s="51"/>
      <c r="OOE359" s="51"/>
      <c r="OOF359" s="51"/>
      <c r="OOG359" s="51"/>
      <c r="OOH359" s="51"/>
      <c r="OOI359" s="51"/>
      <c r="OOJ359" s="51"/>
      <c r="OOK359" s="51"/>
      <c r="OOL359" s="51"/>
      <c r="OOM359" s="51"/>
      <c r="OON359" s="51"/>
      <c r="OOO359" s="51"/>
      <c r="OOP359" s="51"/>
      <c r="OOQ359" s="51"/>
      <c r="OOR359" s="51"/>
      <c r="OOS359" s="51"/>
      <c r="OOT359" s="51"/>
      <c r="OOU359" s="51"/>
      <c r="OOV359" s="51"/>
      <c r="OOW359" s="51"/>
      <c r="OOX359" s="51"/>
      <c r="OOY359" s="51"/>
      <c r="OOZ359" s="51"/>
      <c r="OPA359" s="51"/>
      <c r="OPB359" s="51"/>
      <c r="OPC359" s="51"/>
      <c r="OPD359" s="51"/>
      <c r="OPE359" s="51"/>
      <c r="OPF359" s="51"/>
      <c r="OPG359" s="51"/>
      <c r="OPH359" s="51"/>
      <c r="OPI359" s="51"/>
      <c r="OPJ359" s="51"/>
      <c r="OPK359" s="51"/>
      <c r="OPL359" s="51"/>
      <c r="OPM359" s="51"/>
      <c r="OPN359" s="51"/>
      <c r="OPO359" s="51"/>
      <c r="OPP359" s="51"/>
      <c r="OPQ359" s="51"/>
      <c r="OPR359" s="51"/>
      <c r="OPS359" s="51"/>
      <c r="OPT359" s="51"/>
      <c r="OPU359" s="51"/>
      <c r="OPV359" s="51"/>
      <c r="OPW359" s="51"/>
      <c r="OPX359" s="51"/>
      <c r="OPY359" s="51"/>
      <c r="OPZ359" s="51"/>
      <c r="OQA359" s="51"/>
      <c r="OQB359" s="51"/>
      <c r="OQC359" s="51"/>
      <c r="OQD359" s="51"/>
      <c r="OQE359" s="51"/>
      <c r="OQF359" s="51"/>
      <c r="OQG359" s="51"/>
      <c r="OQH359" s="51"/>
      <c r="OQI359" s="51"/>
      <c r="OQJ359" s="51"/>
      <c r="OQK359" s="51"/>
      <c r="OQL359" s="51"/>
      <c r="OQM359" s="51"/>
      <c r="OQN359" s="51"/>
      <c r="OQO359" s="51"/>
      <c r="OQP359" s="51"/>
      <c r="OQQ359" s="51"/>
      <c r="OQR359" s="51"/>
      <c r="OQS359" s="51"/>
      <c r="OQT359" s="51"/>
      <c r="OQU359" s="51"/>
      <c r="OQV359" s="51"/>
      <c r="OQW359" s="51"/>
      <c r="OQX359" s="51"/>
      <c r="OQY359" s="51"/>
      <c r="OQZ359" s="51"/>
      <c r="ORA359" s="51"/>
      <c r="ORB359" s="51"/>
      <c r="ORC359" s="51"/>
      <c r="ORD359" s="51"/>
      <c r="ORE359" s="51"/>
      <c r="ORF359" s="51"/>
      <c r="ORG359" s="51"/>
      <c r="ORH359" s="51"/>
      <c r="ORI359" s="51"/>
      <c r="ORJ359" s="51"/>
      <c r="ORK359" s="51"/>
      <c r="ORL359" s="51"/>
      <c r="ORM359" s="51"/>
      <c r="ORN359" s="51"/>
      <c r="ORO359" s="51"/>
      <c r="ORP359" s="51"/>
      <c r="ORQ359" s="51"/>
      <c r="ORR359" s="51"/>
      <c r="ORS359" s="51"/>
      <c r="ORT359" s="51"/>
      <c r="ORU359" s="51"/>
      <c r="ORV359" s="51"/>
      <c r="ORW359" s="51"/>
      <c r="ORX359" s="51"/>
      <c r="ORY359" s="51"/>
      <c r="ORZ359" s="51"/>
      <c r="OSA359" s="51"/>
      <c r="OSB359" s="51"/>
      <c r="OSC359" s="51"/>
      <c r="OSD359" s="51"/>
      <c r="OSE359" s="51"/>
      <c r="OSF359" s="51"/>
      <c r="OSG359" s="51"/>
      <c r="OSH359" s="51"/>
      <c r="OSI359" s="51"/>
      <c r="OSJ359" s="51"/>
      <c r="OSK359" s="51"/>
      <c r="OSL359" s="51"/>
      <c r="OSM359" s="51"/>
      <c r="OSN359" s="51"/>
      <c r="OSO359" s="51"/>
      <c r="OSP359" s="51"/>
      <c r="OSQ359" s="51"/>
      <c r="OSR359" s="51"/>
      <c r="OSS359" s="51"/>
      <c r="OST359" s="51"/>
      <c r="OSU359" s="51"/>
      <c r="OSV359" s="51"/>
      <c r="OSW359" s="51"/>
      <c r="OSX359" s="51"/>
      <c r="OSY359" s="51"/>
      <c r="OSZ359" s="51"/>
      <c r="OTA359" s="51"/>
      <c r="OTB359" s="51"/>
      <c r="OTC359" s="51"/>
      <c r="OTD359" s="51"/>
      <c r="OTE359" s="51"/>
      <c r="OTF359" s="51"/>
      <c r="OTG359" s="51"/>
      <c r="OTH359" s="51"/>
      <c r="OTI359" s="51"/>
      <c r="OTJ359" s="51"/>
      <c r="OTK359" s="51"/>
      <c r="OTL359" s="51"/>
      <c r="OTM359" s="51"/>
      <c r="OTN359" s="51"/>
      <c r="OTO359" s="51"/>
      <c r="OTP359" s="51"/>
      <c r="OTQ359" s="51"/>
      <c r="OTR359" s="51"/>
      <c r="OTS359" s="51"/>
      <c r="OTT359" s="51"/>
      <c r="OTU359" s="51"/>
      <c r="OTV359" s="51"/>
      <c r="OTW359" s="51"/>
      <c r="OTX359" s="51"/>
      <c r="OTY359" s="51"/>
      <c r="OTZ359" s="51"/>
      <c r="OUA359" s="51"/>
      <c r="OUB359" s="51"/>
      <c r="OUC359" s="51"/>
      <c r="OUD359" s="51"/>
      <c r="OUE359" s="51"/>
      <c r="OUF359" s="51"/>
      <c r="OUG359" s="51"/>
      <c r="OUH359" s="51"/>
      <c r="OUI359" s="51"/>
      <c r="OUJ359" s="51"/>
      <c r="OUK359" s="51"/>
      <c r="OUL359" s="51"/>
      <c r="OUM359" s="51"/>
      <c r="OUN359" s="51"/>
      <c r="OUO359" s="51"/>
      <c r="OUP359" s="51"/>
      <c r="OUQ359" s="51"/>
      <c r="OUR359" s="51"/>
      <c r="OUS359" s="51"/>
      <c r="OUT359" s="51"/>
      <c r="OUU359" s="51"/>
      <c r="OUV359" s="51"/>
      <c r="OUW359" s="51"/>
      <c r="OUX359" s="51"/>
      <c r="OUY359" s="51"/>
      <c r="OUZ359" s="51"/>
      <c r="OVA359" s="51"/>
      <c r="OVB359" s="51"/>
      <c r="OVC359" s="51"/>
      <c r="OVD359" s="51"/>
      <c r="OVE359" s="51"/>
      <c r="OVF359" s="51"/>
      <c r="OVG359" s="51"/>
      <c r="OVH359" s="51"/>
      <c r="OVI359" s="51"/>
      <c r="OVJ359" s="51"/>
      <c r="OVK359" s="51"/>
      <c r="OVL359" s="51"/>
      <c r="OVM359" s="51"/>
      <c r="OVN359" s="51"/>
      <c r="OVO359" s="51"/>
      <c r="OVP359" s="51"/>
      <c r="OVQ359" s="51"/>
      <c r="OVR359" s="51"/>
      <c r="OVS359" s="51"/>
      <c r="OVT359" s="51"/>
      <c r="OVU359" s="51"/>
      <c r="OVV359" s="51"/>
      <c r="OVW359" s="51"/>
      <c r="OVX359" s="51"/>
      <c r="OVY359" s="51"/>
      <c r="OVZ359" s="51"/>
      <c r="OWA359" s="51"/>
      <c r="OWB359" s="51"/>
      <c r="OWC359" s="51"/>
      <c r="OWD359" s="51"/>
      <c r="OWE359" s="51"/>
      <c r="OWF359" s="51"/>
      <c r="OWG359" s="51"/>
      <c r="OWH359" s="51"/>
      <c r="OWI359" s="51"/>
      <c r="OWJ359" s="51"/>
      <c r="OWK359" s="51"/>
      <c r="OWL359" s="51"/>
      <c r="OWM359" s="51"/>
      <c r="OWN359" s="51"/>
      <c r="OWO359" s="51"/>
      <c r="OWP359" s="51"/>
      <c r="OWQ359" s="51"/>
      <c r="OWR359" s="51"/>
      <c r="OWS359" s="51"/>
      <c r="OWT359" s="51"/>
      <c r="OWU359" s="51"/>
      <c r="OWV359" s="51"/>
      <c r="OWW359" s="51"/>
      <c r="OWX359" s="51"/>
      <c r="OWY359" s="51"/>
      <c r="OWZ359" s="51"/>
      <c r="OXA359" s="51"/>
      <c r="OXB359" s="51"/>
      <c r="OXC359" s="51"/>
      <c r="OXD359" s="51"/>
      <c r="OXE359" s="51"/>
      <c r="OXF359" s="51"/>
      <c r="OXG359" s="51"/>
      <c r="OXH359" s="51"/>
      <c r="OXI359" s="51"/>
      <c r="OXJ359" s="51"/>
      <c r="OXK359" s="51"/>
      <c r="OXL359" s="51"/>
      <c r="OXM359" s="51"/>
      <c r="OXN359" s="51"/>
      <c r="OXO359" s="51"/>
      <c r="OXP359" s="51"/>
      <c r="OXQ359" s="51"/>
      <c r="OXR359" s="51"/>
      <c r="OXS359" s="51"/>
      <c r="OXT359" s="51"/>
      <c r="OXU359" s="51"/>
      <c r="OXV359" s="51"/>
      <c r="OXW359" s="51"/>
      <c r="OXX359" s="51"/>
      <c r="OXY359" s="51"/>
      <c r="OXZ359" s="51"/>
      <c r="OYA359" s="51"/>
      <c r="OYB359" s="51"/>
      <c r="OYC359" s="51"/>
      <c r="OYD359" s="51"/>
      <c r="OYE359" s="51"/>
      <c r="OYF359" s="51"/>
      <c r="OYG359" s="51"/>
      <c r="OYH359" s="51"/>
      <c r="OYI359" s="51"/>
      <c r="OYJ359" s="51"/>
      <c r="OYK359" s="51"/>
      <c r="OYL359" s="51"/>
      <c r="OYM359" s="51"/>
      <c r="OYN359" s="51"/>
      <c r="OYO359" s="51"/>
      <c r="OYP359" s="51"/>
      <c r="OYQ359" s="51"/>
      <c r="OYR359" s="51"/>
      <c r="OYS359" s="51"/>
      <c r="OYT359" s="51"/>
      <c r="OYU359" s="51"/>
      <c r="OYV359" s="51"/>
      <c r="OYW359" s="51"/>
      <c r="OYX359" s="51"/>
      <c r="OYY359" s="51"/>
      <c r="OYZ359" s="51"/>
      <c r="OZA359" s="51"/>
      <c r="OZB359" s="51"/>
      <c r="OZC359" s="51"/>
      <c r="OZD359" s="51"/>
      <c r="OZE359" s="51"/>
      <c r="OZF359" s="51"/>
      <c r="OZG359" s="51"/>
      <c r="OZH359" s="51"/>
      <c r="OZI359" s="51"/>
      <c r="OZJ359" s="51"/>
      <c r="OZK359" s="51"/>
      <c r="OZL359" s="51"/>
      <c r="OZM359" s="51"/>
      <c r="OZN359" s="51"/>
      <c r="OZO359" s="51"/>
      <c r="OZP359" s="51"/>
      <c r="OZQ359" s="51"/>
      <c r="OZR359" s="51"/>
      <c r="OZS359" s="51"/>
      <c r="OZT359" s="51"/>
      <c r="OZU359" s="51"/>
      <c r="OZV359" s="51"/>
      <c r="OZW359" s="51"/>
      <c r="OZX359" s="51"/>
      <c r="OZY359" s="51"/>
      <c r="OZZ359" s="51"/>
      <c r="PAA359" s="51"/>
      <c r="PAB359" s="51"/>
      <c r="PAC359" s="51"/>
      <c r="PAD359" s="51"/>
      <c r="PAE359" s="51"/>
      <c r="PAF359" s="51"/>
      <c r="PAG359" s="51"/>
      <c r="PAH359" s="51"/>
      <c r="PAI359" s="51"/>
      <c r="PAJ359" s="51"/>
      <c r="PAK359" s="51"/>
      <c r="PAL359" s="51"/>
      <c r="PAM359" s="51"/>
      <c r="PAN359" s="51"/>
      <c r="PAO359" s="51"/>
      <c r="PAP359" s="51"/>
      <c r="PAQ359" s="51"/>
      <c r="PAR359" s="51"/>
      <c r="PAS359" s="51"/>
      <c r="PAT359" s="51"/>
      <c r="PAU359" s="51"/>
      <c r="PAV359" s="51"/>
      <c r="PAW359" s="51"/>
      <c r="PAX359" s="51"/>
      <c r="PAY359" s="51"/>
      <c r="PAZ359" s="51"/>
      <c r="PBA359" s="51"/>
      <c r="PBB359" s="51"/>
      <c r="PBC359" s="51"/>
      <c r="PBD359" s="51"/>
      <c r="PBE359" s="51"/>
      <c r="PBF359" s="51"/>
      <c r="PBG359" s="51"/>
      <c r="PBH359" s="51"/>
      <c r="PBI359" s="51"/>
      <c r="PBJ359" s="51"/>
      <c r="PBK359" s="51"/>
      <c r="PBL359" s="51"/>
      <c r="PBM359" s="51"/>
      <c r="PBN359" s="51"/>
      <c r="PBO359" s="51"/>
      <c r="PBP359" s="51"/>
      <c r="PBQ359" s="51"/>
      <c r="PBR359" s="51"/>
      <c r="PBS359" s="51"/>
      <c r="PBT359" s="51"/>
      <c r="PBU359" s="51"/>
      <c r="PBV359" s="51"/>
      <c r="PBW359" s="51"/>
      <c r="PBX359" s="51"/>
      <c r="PBY359" s="51"/>
      <c r="PBZ359" s="51"/>
      <c r="PCA359" s="51"/>
      <c r="PCB359" s="51"/>
      <c r="PCC359" s="51"/>
      <c r="PCD359" s="51"/>
      <c r="PCE359" s="51"/>
      <c r="PCF359" s="51"/>
      <c r="PCG359" s="51"/>
      <c r="PCH359" s="51"/>
      <c r="PCI359" s="51"/>
      <c r="PCJ359" s="51"/>
      <c r="PCK359" s="51"/>
      <c r="PCL359" s="51"/>
      <c r="PCM359" s="51"/>
      <c r="PCN359" s="51"/>
      <c r="PCO359" s="51"/>
      <c r="PCP359" s="51"/>
      <c r="PCQ359" s="51"/>
      <c r="PCR359" s="51"/>
      <c r="PCS359" s="51"/>
      <c r="PCT359" s="51"/>
      <c r="PCU359" s="51"/>
      <c r="PCV359" s="51"/>
      <c r="PCW359" s="51"/>
      <c r="PCX359" s="51"/>
      <c r="PCY359" s="51"/>
      <c r="PCZ359" s="51"/>
      <c r="PDA359" s="51"/>
      <c r="PDB359" s="51"/>
      <c r="PDC359" s="51"/>
      <c r="PDD359" s="51"/>
      <c r="PDE359" s="51"/>
      <c r="PDF359" s="51"/>
      <c r="PDG359" s="51"/>
      <c r="PDH359" s="51"/>
      <c r="PDI359" s="51"/>
      <c r="PDJ359" s="51"/>
      <c r="PDK359" s="51"/>
      <c r="PDL359" s="51"/>
      <c r="PDM359" s="51"/>
      <c r="PDN359" s="51"/>
      <c r="PDO359" s="51"/>
      <c r="PDP359" s="51"/>
      <c r="PDQ359" s="51"/>
      <c r="PDR359" s="51"/>
      <c r="PDS359" s="51"/>
      <c r="PDT359" s="51"/>
      <c r="PDU359" s="51"/>
      <c r="PDV359" s="51"/>
      <c r="PDW359" s="51"/>
      <c r="PDX359" s="51"/>
      <c r="PDY359" s="51"/>
      <c r="PDZ359" s="51"/>
      <c r="PEA359" s="51"/>
      <c r="PEB359" s="51"/>
      <c r="PEC359" s="51"/>
      <c r="PED359" s="51"/>
      <c r="PEE359" s="51"/>
      <c r="PEF359" s="51"/>
      <c r="PEG359" s="51"/>
      <c r="PEH359" s="51"/>
      <c r="PEI359" s="51"/>
      <c r="PEJ359" s="51"/>
      <c r="PEK359" s="51"/>
      <c r="PEL359" s="51"/>
      <c r="PEM359" s="51"/>
      <c r="PEN359" s="51"/>
      <c r="PEO359" s="51"/>
      <c r="PEP359" s="51"/>
      <c r="PEQ359" s="51"/>
      <c r="PER359" s="51"/>
      <c r="PES359" s="51"/>
      <c r="PET359" s="51"/>
      <c r="PEU359" s="51"/>
      <c r="PEV359" s="51"/>
      <c r="PEW359" s="51"/>
      <c r="PEX359" s="51"/>
      <c r="PEY359" s="51"/>
      <c r="PEZ359" s="51"/>
      <c r="PFA359" s="51"/>
      <c r="PFB359" s="51"/>
      <c r="PFC359" s="51"/>
      <c r="PFD359" s="51"/>
      <c r="PFE359" s="51"/>
      <c r="PFF359" s="51"/>
      <c r="PFG359" s="51"/>
      <c r="PFH359" s="51"/>
      <c r="PFI359" s="51"/>
      <c r="PFJ359" s="51"/>
      <c r="PFK359" s="51"/>
      <c r="PFL359" s="51"/>
      <c r="PFM359" s="51"/>
      <c r="PFN359" s="51"/>
      <c r="PFO359" s="51"/>
      <c r="PFP359" s="51"/>
      <c r="PFQ359" s="51"/>
      <c r="PFR359" s="51"/>
      <c r="PFS359" s="51"/>
      <c r="PFT359" s="51"/>
      <c r="PFU359" s="51"/>
      <c r="PFV359" s="51"/>
      <c r="PFW359" s="51"/>
      <c r="PFX359" s="51"/>
      <c r="PFY359" s="51"/>
      <c r="PFZ359" s="51"/>
      <c r="PGA359" s="51"/>
      <c r="PGB359" s="51"/>
      <c r="PGC359" s="51"/>
      <c r="PGD359" s="51"/>
      <c r="PGE359" s="51"/>
      <c r="PGF359" s="51"/>
      <c r="PGG359" s="51"/>
      <c r="PGH359" s="51"/>
      <c r="PGI359" s="51"/>
      <c r="PGJ359" s="51"/>
      <c r="PGK359" s="51"/>
      <c r="PGL359" s="51"/>
      <c r="PGM359" s="51"/>
      <c r="PGN359" s="51"/>
      <c r="PGO359" s="51"/>
      <c r="PGP359" s="51"/>
      <c r="PGQ359" s="51"/>
      <c r="PGR359" s="51"/>
      <c r="PGS359" s="51"/>
      <c r="PGT359" s="51"/>
      <c r="PGU359" s="51"/>
      <c r="PGV359" s="51"/>
      <c r="PGW359" s="51"/>
      <c r="PGX359" s="51"/>
      <c r="PGY359" s="51"/>
      <c r="PGZ359" s="51"/>
      <c r="PHA359" s="51"/>
      <c r="PHB359" s="51"/>
      <c r="PHC359" s="51"/>
      <c r="PHD359" s="51"/>
      <c r="PHE359" s="51"/>
      <c r="PHF359" s="51"/>
      <c r="PHG359" s="51"/>
      <c r="PHH359" s="51"/>
      <c r="PHI359" s="51"/>
      <c r="PHJ359" s="51"/>
      <c r="PHK359" s="51"/>
      <c r="PHL359" s="51"/>
      <c r="PHM359" s="51"/>
      <c r="PHN359" s="51"/>
      <c r="PHO359" s="51"/>
      <c r="PHP359" s="51"/>
      <c r="PHQ359" s="51"/>
      <c r="PHR359" s="51"/>
      <c r="PHS359" s="51"/>
      <c r="PHT359" s="51"/>
      <c r="PHU359" s="51"/>
      <c r="PHV359" s="51"/>
      <c r="PHW359" s="51"/>
      <c r="PHX359" s="51"/>
      <c r="PHY359" s="51"/>
      <c r="PHZ359" s="51"/>
      <c r="PIA359" s="51"/>
      <c r="PIB359" s="51"/>
      <c r="PIC359" s="51"/>
      <c r="PID359" s="51"/>
      <c r="PIE359" s="51"/>
      <c r="PIF359" s="51"/>
      <c r="PIG359" s="51"/>
      <c r="PIH359" s="51"/>
      <c r="PII359" s="51"/>
      <c r="PIJ359" s="51"/>
      <c r="PIK359" s="51"/>
      <c r="PIL359" s="51"/>
      <c r="PIM359" s="51"/>
      <c r="PIN359" s="51"/>
      <c r="PIO359" s="51"/>
      <c r="PIP359" s="51"/>
      <c r="PIQ359" s="51"/>
      <c r="PIR359" s="51"/>
      <c r="PIS359" s="51"/>
      <c r="PIT359" s="51"/>
      <c r="PIU359" s="51"/>
      <c r="PIV359" s="51"/>
      <c r="PIW359" s="51"/>
      <c r="PIX359" s="51"/>
      <c r="PIY359" s="51"/>
      <c r="PIZ359" s="51"/>
      <c r="PJA359" s="51"/>
      <c r="PJB359" s="51"/>
      <c r="PJC359" s="51"/>
      <c r="PJD359" s="51"/>
      <c r="PJE359" s="51"/>
      <c r="PJF359" s="51"/>
      <c r="PJG359" s="51"/>
      <c r="PJH359" s="51"/>
      <c r="PJI359" s="51"/>
      <c r="PJJ359" s="51"/>
      <c r="PJK359" s="51"/>
      <c r="PJL359" s="51"/>
      <c r="PJM359" s="51"/>
      <c r="PJN359" s="51"/>
      <c r="PJO359" s="51"/>
      <c r="PJP359" s="51"/>
      <c r="PJQ359" s="51"/>
      <c r="PJR359" s="51"/>
      <c r="PJS359" s="51"/>
      <c r="PJT359" s="51"/>
      <c r="PJU359" s="51"/>
      <c r="PJV359" s="51"/>
      <c r="PJW359" s="51"/>
      <c r="PJX359" s="51"/>
      <c r="PJY359" s="51"/>
      <c r="PJZ359" s="51"/>
      <c r="PKA359" s="51"/>
      <c r="PKB359" s="51"/>
      <c r="PKC359" s="51"/>
      <c r="PKD359" s="51"/>
      <c r="PKE359" s="51"/>
      <c r="PKF359" s="51"/>
      <c r="PKG359" s="51"/>
      <c r="PKH359" s="51"/>
      <c r="PKI359" s="51"/>
      <c r="PKJ359" s="51"/>
      <c r="PKK359" s="51"/>
      <c r="PKL359" s="51"/>
      <c r="PKM359" s="51"/>
      <c r="PKN359" s="51"/>
      <c r="PKO359" s="51"/>
      <c r="PKP359" s="51"/>
      <c r="PKQ359" s="51"/>
      <c r="PKR359" s="51"/>
      <c r="PKS359" s="51"/>
      <c r="PKT359" s="51"/>
      <c r="PKU359" s="51"/>
      <c r="PKV359" s="51"/>
      <c r="PKW359" s="51"/>
      <c r="PKX359" s="51"/>
      <c r="PKY359" s="51"/>
      <c r="PKZ359" s="51"/>
      <c r="PLA359" s="51"/>
      <c r="PLB359" s="51"/>
      <c r="PLC359" s="51"/>
      <c r="PLD359" s="51"/>
      <c r="PLE359" s="51"/>
      <c r="PLF359" s="51"/>
      <c r="PLG359" s="51"/>
      <c r="PLH359" s="51"/>
      <c r="PLI359" s="51"/>
      <c r="PLJ359" s="51"/>
      <c r="PLK359" s="51"/>
      <c r="PLL359" s="51"/>
      <c r="PLM359" s="51"/>
      <c r="PLN359" s="51"/>
      <c r="PLO359" s="51"/>
      <c r="PLP359" s="51"/>
      <c r="PLQ359" s="51"/>
      <c r="PLR359" s="51"/>
      <c r="PLS359" s="51"/>
      <c r="PLT359" s="51"/>
      <c r="PLU359" s="51"/>
      <c r="PLV359" s="51"/>
      <c r="PLW359" s="51"/>
      <c r="PLX359" s="51"/>
      <c r="PLY359" s="51"/>
      <c r="PLZ359" s="51"/>
      <c r="PMA359" s="51"/>
      <c r="PMB359" s="51"/>
      <c r="PMC359" s="51"/>
      <c r="PMD359" s="51"/>
      <c r="PME359" s="51"/>
      <c r="PMF359" s="51"/>
      <c r="PMG359" s="51"/>
      <c r="PMH359" s="51"/>
      <c r="PMI359" s="51"/>
      <c r="PMJ359" s="51"/>
      <c r="PMK359" s="51"/>
      <c r="PML359" s="51"/>
      <c r="PMM359" s="51"/>
      <c r="PMN359" s="51"/>
      <c r="PMO359" s="51"/>
      <c r="PMP359" s="51"/>
      <c r="PMQ359" s="51"/>
      <c r="PMR359" s="51"/>
      <c r="PMS359" s="51"/>
      <c r="PMT359" s="51"/>
      <c r="PMU359" s="51"/>
      <c r="PMV359" s="51"/>
      <c r="PMW359" s="51"/>
      <c r="PMX359" s="51"/>
      <c r="PMY359" s="51"/>
      <c r="PMZ359" s="51"/>
      <c r="PNA359" s="51"/>
      <c r="PNB359" s="51"/>
      <c r="PNC359" s="51"/>
      <c r="PND359" s="51"/>
      <c r="PNE359" s="51"/>
      <c r="PNF359" s="51"/>
      <c r="PNG359" s="51"/>
      <c r="PNH359" s="51"/>
      <c r="PNI359" s="51"/>
      <c r="PNJ359" s="51"/>
      <c r="PNK359" s="51"/>
      <c r="PNL359" s="51"/>
      <c r="PNM359" s="51"/>
      <c r="PNN359" s="51"/>
      <c r="PNO359" s="51"/>
      <c r="PNP359" s="51"/>
      <c r="PNQ359" s="51"/>
      <c r="PNR359" s="51"/>
      <c r="PNS359" s="51"/>
      <c r="PNT359" s="51"/>
      <c r="PNU359" s="51"/>
      <c r="PNV359" s="51"/>
      <c r="PNW359" s="51"/>
      <c r="PNX359" s="51"/>
      <c r="PNY359" s="51"/>
      <c r="PNZ359" s="51"/>
      <c r="POA359" s="51"/>
      <c r="POB359" s="51"/>
      <c r="POC359" s="51"/>
      <c r="POD359" s="51"/>
      <c r="POE359" s="51"/>
      <c r="POF359" s="51"/>
      <c r="POG359" s="51"/>
      <c r="POH359" s="51"/>
      <c r="POI359" s="51"/>
      <c r="POJ359" s="51"/>
      <c r="POK359" s="51"/>
      <c r="POL359" s="51"/>
      <c r="POM359" s="51"/>
      <c r="PON359" s="51"/>
      <c r="POO359" s="51"/>
      <c r="POP359" s="51"/>
      <c r="POQ359" s="51"/>
      <c r="POR359" s="51"/>
      <c r="POS359" s="51"/>
      <c r="POT359" s="51"/>
      <c r="POU359" s="51"/>
      <c r="POV359" s="51"/>
      <c r="POW359" s="51"/>
      <c r="POX359" s="51"/>
      <c r="POY359" s="51"/>
      <c r="POZ359" s="51"/>
      <c r="PPA359" s="51"/>
      <c r="PPB359" s="51"/>
      <c r="PPC359" s="51"/>
      <c r="PPD359" s="51"/>
      <c r="PPE359" s="51"/>
      <c r="PPF359" s="51"/>
      <c r="PPG359" s="51"/>
      <c r="PPH359" s="51"/>
      <c r="PPI359" s="51"/>
      <c r="PPJ359" s="51"/>
      <c r="PPK359" s="51"/>
      <c r="PPL359" s="51"/>
      <c r="PPM359" s="51"/>
      <c r="PPN359" s="51"/>
      <c r="PPO359" s="51"/>
      <c r="PPP359" s="51"/>
      <c r="PPQ359" s="51"/>
      <c r="PPR359" s="51"/>
      <c r="PPS359" s="51"/>
      <c r="PPT359" s="51"/>
      <c r="PPU359" s="51"/>
      <c r="PPV359" s="51"/>
      <c r="PPW359" s="51"/>
      <c r="PPX359" s="51"/>
      <c r="PPY359" s="51"/>
      <c r="PPZ359" s="51"/>
      <c r="PQA359" s="51"/>
      <c r="PQB359" s="51"/>
      <c r="PQC359" s="51"/>
      <c r="PQD359" s="51"/>
      <c r="PQE359" s="51"/>
      <c r="PQF359" s="51"/>
      <c r="PQG359" s="51"/>
      <c r="PQH359" s="51"/>
      <c r="PQI359" s="51"/>
      <c r="PQJ359" s="51"/>
      <c r="PQK359" s="51"/>
      <c r="PQL359" s="51"/>
      <c r="PQM359" s="51"/>
      <c r="PQN359" s="51"/>
      <c r="PQO359" s="51"/>
      <c r="PQP359" s="51"/>
      <c r="PQQ359" s="51"/>
      <c r="PQR359" s="51"/>
      <c r="PQS359" s="51"/>
      <c r="PQT359" s="51"/>
      <c r="PQU359" s="51"/>
      <c r="PQV359" s="51"/>
      <c r="PQW359" s="51"/>
      <c r="PQX359" s="51"/>
      <c r="PQY359" s="51"/>
      <c r="PQZ359" s="51"/>
      <c r="PRA359" s="51"/>
      <c r="PRB359" s="51"/>
      <c r="PRC359" s="51"/>
      <c r="PRD359" s="51"/>
      <c r="PRE359" s="51"/>
      <c r="PRF359" s="51"/>
      <c r="PRG359" s="51"/>
      <c r="PRH359" s="51"/>
      <c r="PRI359" s="51"/>
      <c r="PRJ359" s="51"/>
      <c r="PRK359" s="51"/>
      <c r="PRL359" s="51"/>
      <c r="PRM359" s="51"/>
      <c r="PRN359" s="51"/>
      <c r="PRO359" s="51"/>
      <c r="PRP359" s="51"/>
      <c r="PRQ359" s="51"/>
      <c r="PRR359" s="51"/>
      <c r="PRS359" s="51"/>
      <c r="PRT359" s="51"/>
      <c r="PRU359" s="51"/>
      <c r="PRV359" s="51"/>
      <c r="PRW359" s="51"/>
      <c r="PRX359" s="51"/>
      <c r="PRY359" s="51"/>
      <c r="PRZ359" s="51"/>
      <c r="PSA359" s="51"/>
      <c r="PSB359" s="51"/>
      <c r="PSC359" s="51"/>
      <c r="PSD359" s="51"/>
      <c r="PSE359" s="51"/>
      <c r="PSF359" s="51"/>
      <c r="PSG359" s="51"/>
      <c r="PSH359" s="51"/>
      <c r="PSI359" s="51"/>
      <c r="PSJ359" s="51"/>
      <c r="PSK359" s="51"/>
      <c r="PSL359" s="51"/>
      <c r="PSM359" s="51"/>
      <c r="PSN359" s="51"/>
      <c r="PSO359" s="51"/>
      <c r="PSP359" s="51"/>
      <c r="PSQ359" s="51"/>
      <c r="PSR359" s="51"/>
      <c r="PSS359" s="51"/>
      <c r="PST359" s="51"/>
      <c r="PSU359" s="51"/>
      <c r="PSV359" s="51"/>
      <c r="PSW359" s="51"/>
      <c r="PSX359" s="51"/>
      <c r="PSY359" s="51"/>
      <c r="PSZ359" s="51"/>
      <c r="PTA359" s="51"/>
      <c r="PTB359" s="51"/>
      <c r="PTC359" s="51"/>
      <c r="PTD359" s="51"/>
      <c r="PTE359" s="51"/>
      <c r="PTF359" s="51"/>
      <c r="PTG359" s="51"/>
      <c r="PTH359" s="51"/>
      <c r="PTI359" s="51"/>
      <c r="PTJ359" s="51"/>
      <c r="PTK359" s="51"/>
      <c r="PTL359" s="51"/>
      <c r="PTM359" s="51"/>
      <c r="PTN359" s="51"/>
      <c r="PTO359" s="51"/>
      <c r="PTP359" s="51"/>
      <c r="PTQ359" s="51"/>
      <c r="PTR359" s="51"/>
      <c r="PTS359" s="51"/>
      <c r="PTT359" s="51"/>
      <c r="PTU359" s="51"/>
      <c r="PTV359" s="51"/>
      <c r="PTW359" s="51"/>
      <c r="PTX359" s="51"/>
      <c r="PTY359" s="51"/>
      <c r="PTZ359" s="51"/>
      <c r="PUA359" s="51"/>
      <c r="PUB359" s="51"/>
      <c r="PUC359" s="51"/>
      <c r="PUD359" s="51"/>
      <c r="PUE359" s="51"/>
      <c r="PUF359" s="51"/>
      <c r="PUG359" s="51"/>
      <c r="PUH359" s="51"/>
      <c r="PUI359" s="51"/>
      <c r="PUJ359" s="51"/>
      <c r="PUK359" s="51"/>
      <c r="PUL359" s="51"/>
      <c r="PUM359" s="51"/>
      <c r="PUN359" s="51"/>
      <c r="PUO359" s="51"/>
      <c r="PUP359" s="51"/>
      <c r="PUQ359" s="51"/>
      <c r="PUR359" s="51"/>
      <c r="PUS359" s="51"/>
      <c r="PUT359" s="51"/>
      <c r="PUU359" s="51"/>
      <c r="PUV359" s="51"/>
      <c r="PUW359" s="51"/>
      <c r="PUX359" s="51"/>
      <c r="PUY359" s="51"/>
      <c r="PUZ359" s="51"/>
      <c r="PVA359" s="51"/>
      <c r="PVB359" s="51"/>
      <c r="PVC359" s="51"/>
      <c r="PVD359" s="51"/>
      <c r="PVE359" s="51"/>
      <c r="PVF359" s="51"/>
      <c r="PVG359" s="51"/>
      <c r="PVH359" s="51"/>
      <c r="PVI359" s="51"/>
      <c r="PVJ359" s="51"/>
      <c r="PVK359" s="51"/>
      <c r="PVL359" s="51"/>
      <c r="PVM359" s="51"/>
      <c r="PVN359" s="51"/>
      <c r="PVO359" s="51"/>
      <c r="PVP359" s="51"/>
      <c r="PVQ359" s="51"/>
      <c r="PVR359" s="51"/>
      <c r="PVS359" s="51"/>
      <c r="PVT359" s="51"/>
      <c r="PVU359" s="51"/>
      <c r="PVV359" s="51"/>
      <c r="PVW359" s="51"/>
      <c r="PVX359" s="51"/>
      <c r="PVY359" s="51"/>
      <c r="PVZ359" s="51"/>
      <c r="PWA359" s="51"/>
      <c r="PWB359" s="51"/>
      <c r="PWC359" s="51"/>
      <c r="PWD359" s="51"/>
      <c r="PWE359" s="51"/>
      <c r="PWF359" s="51"/>
      <c r="PWG359" s="51"/>
      <c r="PWH359" s="51"/>
      <c r="PWI359" s="51"/>
      <c r="PWJ359" s="51"/>
      <c r="PWK359" s="51"/>
      <c r="PWL359" s="51"/>
      <c r="PWM359" s="51"/>
      <c r="PWN359" s="51"/>
      <c r="PWO359" s="51"/>
      <c r="PWP359" s="51"/>
      <c r="PWQ359" s="51"/>
      <c r="PWR359" s="51"/>
      <c r="PWS359" s="51"/>
      <c r="PWT359" s="51"/>
      <c r="PWU359" s="51"/>
      <c r="PWV359" s="51"/>
      <c r="PWW359" s="51"/>
      <c r="PWX359" s="51"/>
      <c r="PWY359" s="51"/>
      <c r="PWZ359" s="51"/>
      <c r="PXA359" s="51"/>
      <c r="PXB359" s="51"/>
      <c r="PXC359" s="51"/>
      <c r="PXD359" s="51"/>
      <c r="PXE359" s="51"/>
      <c r="PXF359" s="51"/>
      <c r="PXG359" s="51"/>
      <c r="PXH359" s="51"/>
      <c r="PXI359" s="51"/>
      <c r="PXJ359" s="51"/>
      <c r="PXK359" s="51"/>
      <c r="PXL359" s="51"/>
      <c r="PXM359" s="51"/>
      <c r="PXN359" s="51"/>
      <c r="PXO359" s="51"/>
      <c r="PXP359" s="51"/>
      <c r="PXQ359" s="51"/>
      <c r="PXR359" s="51"/>
      <c r="PXS359" s="51"/>
      <c r="PXT359" s="51"/>
      <c r="PXU359" s="51"/>
      <c r="PXV359" s="51"/>
      <c r="PXW359" s="51"/>
      <c r="PXX359" s="51"/>
      <c r="PXY359" s="51"/>
      <c r="PXZ359" s="51"/>
      <c r="PYA359" s="51"/>
      <c r="PYB359" s="51"/>
      <c r="PYC359" s="51"/>
      <c r="PYD359" s="51"/>
      <c r="PYE359" s="51"/>
      <c r="PYF359" s="51"/>
      <c r="PYG359" s="51"/>
      <c r="PYH359" s="51"/>
      <c r="PYI359" s="51"/>
      <c r="PYJ359" s="51"/>
      <c r="PYK359" s="51"/>
      <c r="PYL359" s="51"/>
      <c r="PYM359" s="51"/>
      <c r="PYN359" s="51"/>
      <c r="PYO359" s="51"/>
      <c r="PYP359" s="51"/>
      <c r="PYQ359" s="51"/>
      <c r="PYR359" s="51"/>
      <c r="PYS359" s="51"/>
      <c r="PYT359" s="51"/>
      <c r="PYU359" s="51"/>
      <c r="PYV359" s="51"/>
      <c r="PYW359" s="51"/>
      <c r="PYX359" s="51"/>
      <c r="PYY359" s="51"/>
      <c r="PYZ359" s="51"/>
      <c r="PZA359" s="51"/>
      <c r="PZB359" s="51"/>
      <c r="PZC359" s="51"/>
      <c r="PZD359" s="51"/>
      <c r="PZE359" s="51"/>
      <c r="PZF359" s="51"/>
      <c r="PZG359" s="51"/>
      <c r="PZH359" s="51"/>
      <c r="PZI359" s="51"/>
      <c r="PZJ359" s="51"/>
      <c r="PZK359" s="51"/>
      <c r="PZL359" s="51"/>
      <c r="PZM359" s="51"/>
      <c r="PZN359" s="51"/>
      <c r="PZO359" s="51"/>
      <c r="PZP359" s="51"/>
      <c r="PZQ359" s="51"/>
      <c r="PZR359" s="51"/>
      <c r="PZS359" s="51"/>
      <c r="PZT359" s="51"/>
      <c r="PZU359" s="51"/>
      <c r="PZV359" s="51"/>
      <c r="PZW359" s="51"/>
      <c r="PZX359" s="51"/>
      <c r="PZY359" s="51"/>
      <c r="PZZ359" s="51"/>
      <c r="QAA359" s="51"/>
      <c r="QAB359" s="51"/>
      <c r="QAC359" s="51"/>
      <c r="QAD359" s="51"/>
      <c r="QAE359" s="51"/>
      <c r="QAF359" s="51"/>
      <c r="QAG359" s="51"/>
      <c r="QAH359" s="51"/>
      <c r="QAI359" s="51"/>
      <c r="QAJ359" s="51"/>
      <c r="QAK359" s="51"/>
      <c r="QAL359" s="51"/>
      <c r="QAM359" s="51"/>
      <c r="QAN359" s="51"/>
      <c r="QAO359" s="51"/>
      <c r="QAP359" s="51"/>
      <c r="QAQ359" s="51"/>
      <c r="QAR359" s="51"/>
      <c r="QAS359" s="51"/>
      <c r="QAT359" s="51"/>
      <c r="QAU359" s="51"/>
      <c r="QAV359" s="51"/>
      <c r="QAW359" s="51"/>
      <c r="QAX359" s="51"/>
      <c r="QAY359" s="51"/>
      <c r="QAZ359" s="51"/>
      <c r="QBA359" s="51"/>
      <c r="QBB359" s="51"/>
      <c r="QBC359" s="51"/>
      <c r="QBD359" s="51"/>
      <c r="QBE359" s="51"/>
      <c r="QBF359" s="51"/>
      <c r="QBG359" s="51"/>
      <c r="QBH359" s="51"/>
      <c r="QBI359" s="51"/>
      <c r="QBJ359" s="51"/>
      <c r="QBK359" s="51"/>
      <c r="QBL359" s="51"/>
      <c r="QBM359" s="51"/>
      <c r="QBN359" s="51"/>
      <c r="QBO359" s="51"/>
      <c r="QBP359" s="51"/>
      <c r="QBQ359" s="51"/>
      <c r="QBR359" s="51"/>
      <c r="QBS359" s="51"/>
      <c r="QBT359" s="51"/>
      <c r="QBU359" s="51"/>
      <c r="QBV359" s="51"/>
      <c r="QBW359" s="51"/>
      <c r="QBX359" s="51"/>
      <c r="QBY359" s="51"/>
      <c r="QBZ359" s="51"/>
      <c r="QCA359" s="51"/>
      <c r="QCB359" s="51"/>
      <c r="QCC359" s="51"/>
      <c r="QCD359" s="51"/>
      <c r="QCE359" s="51"/>
      <c r="QCF359" s="51"/>
      <c r="QCG359" s="51"/>
      <c r="QCH359" s="51"/>
      <c r="QCI359" s="51"/>
      <c r="QCJ359" s="51"/>
      <c r="QCK359" s="51"/>
      <c r="QCL359" s="51"/>
      <c r="QCM359" s="51"/>
      <c r="QCN359" s="51"/>
      <c r="QCO359" s="51"/>
      <c r="QCP359" s="51"/>
      <c r="QCQ359" s="51"/>
      <c r="QCR359" s="51"/>
      <c r="QCS359" s="51"/>
      <c r="QCT359" s="51"/>
      <c r="QCU359" s="51"/>
      <c r="QCV359" s="51"/>
      <c r="QCW359" s="51"/>
      <c r="QCX359" s="51"/>
      <c r="QCY359" s="51"/>
      <c r="QCZ359" s="51"/>
      <c r="QDA359" s="51"/>
      <c r="QDB359" s="51"/>
      <c r="QDC359" s="51"/>
      <c r="QDD359" s="51"/>
      <c r="QDE359" s="51"/>
      <c r="QDF359" s="51"/>
      <c r="QDG359" s="51"/>
      <c r="QDH359" s="51"/>
      <c r="QDI359" s="51"/>
      <c r="QDJ359" s="51"/>
      <c r="QDK359" s="51"/>
      <c r="QDL359" s="51"/>
      <c r="QDM359" s="51"/>
      <c r="QDN359" s="51"/>
      <c r="QDO359" s="51"/>
      <c r="QDP359" s="51"/>
      <c r="QDQ359" s="51"/>
      <c r="QDR359" s="51"/>
      <c r="QDS359" s="51"/>
      <c r="QDT359" s="51"/>
      <c r="QDU359" s="51"/>
      <c r="QDV359" s="51"/>
      <c r="QDW359" s="51"/>
      <c r="QDX359" s="51"/>
      <c r="QDY359" s="51"/>
      <c r="QDZ359" s="51"/>
      <c r="QEA359" s="51"/>
      <c r="QEB359" s="51"/>
      <c r="QEC359" s="51"/>
      <c r="QED359" s="51"/>
      <c r="QEE359" s="51"/>
      <c r="QEF359" s="51"/>
      <c r="QEG359" s="51"/>
      <c r="QEH359" s="51"/>
      <c r="QEI359" s="51"/>
      <c r="QEJ359" s="51"/>
      <c r="QEK359" s="51"/>
      <c r="QEL359" s="51"/>
      <c r="QEM359" s="51"/>
      <c r="QEN359" s="51"/>
      <c r="QEO359" s="51"/>
      <c r="QEP359" s="51"/>
      <c r="QEQ359" s="51"/>
      <c r="QER359" s="51"/>
      <c r="QES359" s="51"/>
      <c r="QET359" s="51"/>
      <c r="QEU359" s="51"/>
      <c r="QEV359" s="51"/>
      <c r="QEW359" s="51"/>
      <c r="QEX359" s="51"/>
      <c r="QEY359" s="51"/>
      <c r="QEZ359" s="51"/>
      <c r="QFA359" s="51"/>
      <c r="QFB359" s="51"/>
      <c r="QFC359" s="51"/>
      <c r="QFD359" s="51"/>
      <c r="QFE359" s="51"/>
      <c r="QFF359" s="51"/>
      <c r="QFG359" s="51"/>
      <c r="QFH359" s="51"/>
      <c r="QFI359" s="51"/>
      <c r="QFJ359" s="51"/>
      <c r="QFK359" s="51"/>
      <c r="QFL359" s="51"/>
      <c r="QFM359" s="51"/>
      <c r="QFN359" s="51"/>
      <c r="QFO359" s="51"/>
      <c r="QFP359" s="51"/>
      <c r="QFQ359" s="51"/>
      <c r="QFR359" s="51"/>
      <c r="QFS359" s="51"/>
      <c r="QFT359" s="51"/>
      <c r="QFU359" s="51"/>
      <c r="QFV359" s="51"/>
      <c r="QFW359" s="51"/>
      <c r="QFX359" s="51"/>
      <c r="QFY359" s="51"/>
      <c r="QFZ359" s="51"/>
      <c r="QGA359" s="51"/>
      <c r="QGB359" s="51"/>
      <c r="QGC359" s="51"/>
      <c r="QGD359" s="51"/>
      <c r="QGE359" s="51"/>
      <c r="QGF359" s="51"/>
      <c r="QGG359" s="51"/>
      <c r="QGH359" s="51"/>
      <c r="QGI359" s="51"/>
      <c r="QGJ359" s="51"/>
      <c r="QGK359" s="51"/>
      <c r="QGL359" s="51"/>
      <c r="QGM359" s="51"/>
      <c r="QGN359" s="51"/>
      <c r="QGO359" s="51"/>
      <c r="QGP359" s="51"/>
      <c r="QGQ359" s="51"/>
      <c r="QGR359" s="51"/>
      <c r="QGS359" s="51"/>
      <c r="QGT359" s="51"/>
      <c r="QGU359" s="51"/>
      <c r="QGV359" s="51"/>
      <c r="QGW359" s="51"/>
      <c r="QGX359" s="51"/>
      <c r="QGY359" s="51"/>
      <c r="QGZ359" s="51"/>
      <c r="QHA359" s="51"/>
      <c r="QHB359" s="51"/>
      <c r="QHC359" s="51"/>
      <c r="QHD359" s="51"/>
      <c r="QHE359" s="51"/>
      <c r="QHF359" s="51"/>
      <c r="QHG359" s="51"/>
      <c r="QHH359" s="51"/>
      <c r="QHI359" s="51"/>
      <c r="QHJ359" s="51"/>
      <c r="QHK359" s="51"/>
      <c r="QHL359" s="51"/>
      <c r="QHM359" s="51"/>
      <c r="QHN359" s="51"/>
      <c r="QHO359" s="51"/>
      <c r="QHP359" s="51"/>
      <c r="QHQ359" s="51"/>
      <c r="QHR359" s="51"/>
      <c r="QHS359" s="51"/>
      <c r="QHT359" s="51"/>
      <c r="QHU359" s="51"/>
      <c r="QHV359" s="51"/>
      <c r="QHW359" s="51"/>
      <c r="QHX359" s="51"/>
      <c r="QHY359" s="51"/>
      <c r="QHZ359" s="51"/>
      <c r="QIA359" s="51"/>
      <c r="QIB359" s="51"/>
      <c r="QIC359" s="51"/>
      <c r="QID359" s="51"/>
      <c r="QIE359" s="51"/>
      <c r="QIF359" s="51"/>
      <c r="QIG359" s="51"/>
      <c r="QIH359" s="51"/>
      <c r="QII359" s="51"/>
      <c r="QIJ359" s="51"/>
      <c r="QIK359" s="51"/>
      <c r="QIL359" s="51"/>
      <c r="QIM359" s="51"/>
      <c r="QIN359" s="51"/>
      <c r="QIO359" s="51"/>
      <c r="QIP359" s="51"/>
      <c r="QIQ359" s="51"/>
      <c r="QIR359" s="51"/>
      <c r="QIS359" s="51"/>
      <c r="QIT359" s="51"/>
      <c r="QIU359" s="51"/>
      <c r="QIV359" s="51"/>
      <c r="QIW359" s="51"/>
      <c r="QIX359" s="51"/>
      <c r="QIY359" s="51"/>
      <c r="QIZ359" s="51"/>
      <c r="QJA359" s="51"/>
      <c r="QJB359" s="51"/>
      <c r="QJC359" s="51"/>
      <c r="QJD359" s="51"/>
      <c r="QJE359" s="51"/>
      <c r="QJF359" s="51"/>
      <c r="QJG359" s="51"/>
      <c r="QJH359" s="51"/>
      <c r="QJI359" s="51"/>
      <c r="QJJ359" s="51"/>
      <c r="QJK359" s="51"/>
      <c r="QJL359" s="51"/>
      <c r="QJM359" s="51"/>
      <c r="QJN359" s="51"/>
      <c r="QJO359" s="51"/>
      <c r="QJP359" s="51"/>
      <c r="QJQ359" s="51"/>
      <c r="QJR359" s="51"/>
      <c r="QJS359" s="51"/>
      <c r="QJT359" s="51"/>
      <c r="QJU359" s="51"/>
      <c r="QJV359" s="51"/>
      <c r="QJW359" s="51"/>
      <c r="QJX359" s="51"/>
      <c r="QJY359" s="51"/>
      <c r="QJZ359" s="51"/>
      <c r="QKA359" s="51"/>
      <c r="QKB359" s="51"/>
      <c r="QKC359" s="51"/>
      <c r="QKD359" s="51"/>
      <c r="QKE359" s="51"/>
      <c r="QKF359" s="51"/>
      <c r="QKG359" s="51"/>
      <c r="QKH359" s="51"/>
      <c r="QKI359" s="51"/>
      <c r="QKJ359" s="51"/>
      <c r="QKK359" s="51"/>
      <c r="QKL359" s="51"/>
      <c r="QKM359" s="51"/>
      <c r="QKN359" s="51"/>
      <c r="QKO359" s="51"/>
      <c r="QKP359" s="51"/>
      <c r="QKQ359" s="51"/>
      <c r="QKR359" s="51"/>
      <c r="QKS359" s="51"/>
      <c r="QKT359" s="51"/>
      <c r="QKU359" s="51"/>
      <c r="QKV359" s="51"/>
      <c r="QKW359" s="51"/>
      <c r="QKX359" s="51"/>
      <c r="QKY359" s="51"/>
      <c r="QKZ359" s="51"/>
      <c r="QLA359" s="51"/>
      <c r="QLB359" s="51"/>
      <c r="QLC359" s="51"/>
      <c r="QLD359" s="51"/>
      <c r="QLE359" s="51"/>
      <c r="QLF359" s="51"/>
      <c r="QLG359" s="51"/>
      <c r="QLH359" s="51"/>
      <c r="QLI359" s="51"/>
      <c r="QLJ359" s="51"/>
      <c r="QLK359" s="51"/>
      <c r="QLL359" s="51"/>
      <c r="QLM359" s="51"/>
      <c r="QLN359" s="51"/>
      <c r="QLO359" s="51"/>
      <c r="QLP359" s="51"/>
      <c r="QLQ359" s="51"/>
      <c r="QLR359" s="51"/>
      <c r="QLS359" s="51"/>
      <c r="QLT359" s="51"/>
      <c r="QLU359" s="51"/>
      <c r="QLV359" s="51"/>
      <c r="QLW359" s="51"/>
      <c r="QLX359" s="51"/>
      <c r="QLY359" s="51"/>
      <c r="QLZ359" s="51"/>
      <c r="QMA359" s="51"/>
      <c r="QMB359" s="51"/>
      <c r="QMC359" s="51"/>
      <c r="QMD359" s="51"/>
      <c r="QME359" s="51"/>
      <c r="QMF359" s="51"/>
      <c r="QMG359" s="51"/>
      <c r="QMH359" s="51"/>
      <c r="QMI359" s="51"/>
      <c r="QMJ359" s="51"/>
      <c r="QMK359" s="51"/>
      <c r="QML359" s="51"/>
      <c r="QMM359" s="51"/>
      <c r="QMN359" s="51"/>
      <c r="QMO359" s="51"/>
      <c r="QMP359" s="51"/>
      <c r="QMQ359" s="51"/>
      <c r="QMR359" s="51"/>
      <c r="QMS359" s="51"/>
      <c r="QMT359" s="51"/>
      <c r="QMU359" s="51"/>
      <c r="QMV359" s="51"/>
      <c r="QMW359" s="51"/>
      <c r="QMX359" s="51"/>
      <c r="QMY359" s="51"/>
      <c r="QMZ359" s="51"/>
      <c r="QNA359" s="51"/>
      <c r="QNB359" s="51"/>
      <c r="QNC359" s="51"/>
      <c r="QND359" s="51"/>
      <c r="QNE359" s="51"/>
      <c r="QNF359" s="51"/>
      <c r="QNG359" s="51"/>
      <c r="QNH359" s="51"/>
      <c r="QNI359" s="51"/>
      <c r="QNJ359" s="51"/>
      <c r="QNK359" s="51"/>
      <c r="QNL359" s="51"/>
      <c r="QNM359" s="51"/>
      <c r="QNN359" s="51"/>
      <c r="QNO359" s="51"/>
      <c r="QNP359" s="51"/>
      <c r="QNQ359" s="51"/>
      <c r="QNR359" s="51"/>
      <c r="QNS359" s="51"/>
      <c r="QNT359" s="51"/>
      <c r="QNU359" s="51"/>
      <c r="QNV359" s="51"/>
      <c r="QNW359" s="51"/>
      <c r="QNX359" s="51"/>
      <c r="QNY359" s="51"/>
      <c r="QNZ359" s="51"/>
      <c r="QOA359" s="51"/>
      <c r="QOB359" s="51"/>
      <c r="QOC359" s="51"/>
      <c r="QOD359" s="51"/>
      <c r="QOE359" s="51"/>
      <c r="QOF359" s="51"/>
      <c r="QOG359" s="51"/>
      <c r="QOH359" s="51"/>
      <c r="QOI359" s="51"/>
      <c r="QOJ359" s="51"/>
      <c r="QOK359" s="51"/>
      <c r="QOL359" s="51"/>
      <c r="QOM359" s="51"/>
      <c r="QON359" s="51"/>
      <c r="QOO359" s="51"/>
      <c r="QOP359" s="51"/>
      <c r="QOQ359" s="51"/>
      <c r="QOR359" s="51"/>
      <c r="QOS359" s="51"/>
      <c r="QOT359" s="51"/>
      <c r="QOU359" s="51"/>
      <c r="QOV359" s="51"/>
      <c r="QOW359" s="51"/>
      <c r="QOX359" s="51"/>
      <c r="QOY359" s="51"/>
      <c r="QOZ359" s="51"/>
      <c r="QPA359" s="51"/>
      <c r="QPB359" s="51"/>
      <c r="QPC359" s="51"/>
      <c r="QPD359" s="51"/>
      <c r="QPE359" s="51"/>
      <c r="QPF359" s="51"/>
      <c r="QPG359" s="51"/>
      <c r="QPH359" s="51"/>
      <c r="QPI359" s="51"/>
      <c r="QPJ359" s="51"/>
      <c r="QPK359" s="51"/>
      <c r="QPL359" s="51"/>
      <c r="QPM359" s="51"/>
      <c r="QPN359" s="51"/>
      <c r="QPO359" s="51"/>
      <c r="QPP359" s="51"/>
      <c r="QPQ359" s="51"/>
      <c r="QPR359" s="51"/>
      <c r="QPS359" s="51"/>
      <c r="QPT359" s="51"/>
      <c r="QPU359" s="51"/>
      <c r="QPV359" s="51"/>
      <c r="QPW359" s="51"/>
      <c r="QPX359" s="51"/>
      <c r="QPY359" s="51"/>
      <c r="QPZ359" s="51"/>
      <c r="QQA359" s="51"/>
      <c r="QQB359" s="51"/>
      <c r="QQC359" s="51"/>
      <c r="QQD359" s="51"/>
      <c r="QQE359" s="51"/>
      <c r="QQF359" s="51"/>
      <c r="QQG359" s="51"/>
      <c r="QQH359" s="51"/>
      <c r="QQI359" s="51"/>
      <c r="QQJ359" s="51"/>
      <c r="QQK359" s="51"/>
      <c r="QQL359" s="51"/>
      <c r="QQM359" s="51"/>
      <c r="QQN359" s="51"/>
      <c r="QQO359" s="51"/>
      <c r="QQP359" s="51"/>
      <c r="QQQ359" s="51"/>
      <c r="QQR359" s="51"/>
      <c r="QQS359" s="51"/>
      <c r="QQT359" s="51"/>
      <c r="QQU359" s="51"/>
      <c r="QQV359" s="51"/>
      <c r="QQW359" s="51"/>
      <c r="QQX359" s="51"/>
      <c r="QQY359" s="51"/>
      <c r="QQZ359" s="51"/>
      <c r="QRA359" s="51"/>
      <c r="QRB359" s="51"/>
      <c r="QRC359" s="51"/>
      <c r="QRD359" s="51"/>
      <c r="QRE359" s="51"/>
      <c r="QRF359" s="51"/>
      <c r="QRG359" s="51"/>
      <c r="QRH359" s="51"/>
      <c r="QRI359" s="51"/>
      <c r="QRJ359" s="51"/>
      <c r="QRK359" s="51"/>
      <c r="QRL359" s="51"/>
      <c r="QRM359" s="51"/>
      <c r="QRN359" s="51"/>
      <c r="QRO359" s="51"/>
      <c r="QRP359" s="51"/>
      <c r="QRQ359" s="51"/>
      <c r="QRR359" s="51"/>
      <c r="QRS359" s="51"/>
      <c r="QRT359" s="51"/>
      <c r="QRU359" s="51"/>
      <c r="QRV359" s="51"/>
      <c r="QRW359" s="51"/>
      <c r="QRX359" s="51"/>
      <c r="QRY359" s="51"/>
      <c r="QRZ359" s="51"/>
      <c r="QSA359" s="51"/>
      <c r="QSB359" s="51"/>
      <c r="QSC359" s="51"/>
      <c r="QSD359" s="51"/>
      <c r="QSE359" s="51"/>
      <c r="QSF359" s="51"/>
      <c r="QSG359" s="51"/>
      <c r="QSH359" s="51"/>
      <c r="QSI359" s="51"/>
      <c r="QSJ359" s="51"/>
      <c r="QSK359" s="51"/>
      <c r="QSL359" s="51"/>
      <c r="QSM359" s="51"/>
      <c r="QSN359" s="51"/>
      <c r="QSO359" s="51"/>
      <c r="QSP359" s="51"/>
      <c r="QSQ359" s="51"/>
      <c r="QSR359" s="51"/>
      <c r="QSS359" s="51"/>
      <c r="QST359" s="51"/>
      <c r="QSU359" s="51"/>
      <c r="QSV359" s="51"/>
      <c r="QSW359" s="51"/>
      <c r="QSX359" s="51"/>
      <c r="QSY359" s="51"/>
      <c r="QSZ359" s="51"/>
      <c r="QTA359" s="51"/>
      <c r="QTB359" s="51"/>
      <c r="QTC359" s="51"/>
      <c r="QTD359" s="51"/>
      <c r="QTE359" s="51"/>
      <c r="QTF359" s="51"/>
      <c r="QTG359" s="51"/>
      <c r="QTH359" s="51"/>
      <c r="QTI359" s="51"/>
      <c r="QTJ359" s="51"/>
      <c r="QTK359" s="51"/>
      <c r="QTL359" s="51"/>
      <c r="QTM359" s="51"/>
      <c r="QTN359" s="51"/>
      <c r="QTO359" s="51"/>
      <c r="QTP359" s="51"/>
      <c r="QTQ359" s="51"/>
      <c r="QTR359" s="51"/>
      <c r="QTS359" s="51"/>
      <c r="QTT359" s="51"/>
      <c r="QTU359" s="51"/>
      <c r="QTV359" s="51"/>
      <c r="QTW359" s="51"/>
      <c r="QTX359" s="51"/>
      <c r="QTY359" s="51"/>
      <c r="QTZ359" s="51"/>
      <c r="QUA359" s="51"/>
      <c r="QUB359" s="51"/>
      <c r="QUC359" s="51"/>
      <c r="QUD359" s="51"/>
      <c r="QUE359" s="51"/>
      <c r="QUF359" s="51"/>
      <c r="QUG359" s="51"/>
      <c r="QUH359" s="51"/>
      <c r="QUI359" s="51"/>
      <c r="QUJ359" s="51"/>
      <c r="QUK359" s="51"/>
      <c r="QUL359" s="51"/>
      <c r="QUM359" s="51"/>
      <c r="QUN359" s="51"/>
      <c r="QUO359" s="51"/>
      <c r="QUP359" s="51"/>
      <c r="QUQ359" s="51"/>
      <c r="QUR359" s="51"/>
      <c r="QUS359" s="51"/>
      <c r="QUT359" s="51"/>
      <c r="QUU359" s="51"/>
      <c r="QUV359" s="51"/>
      <c r="QUW359" s="51"/>
      <c r="QUX359" s="51"/>
      <c r="QUY359" s="51"/>
      <c r="QUZ359" s="51"/>
      <c r="QVA359" s="51"/>
      <c r="QVB359" s="51"/>
      <c r="QVC359" s="51"/>
      <c r="QVD359" s="51"/>
      <c r="QVE359" s="51"/>
      <c r="QVF359" s="51"/>
      <c r="QVG359" s="51"/>
      <c r="QVH359" s="51"/>
      <c r="QVI359" s="51"/>
      <c r="QVJ359" s="51"/>
      <c r="QVK359" s="51"/>
      <c r="QVL359" s="51"/>
      <c r="QVM359" s="51"/>
      <c r="QVN359" s="51"/>
      <c r="QVO359" s="51"/>
      <c r="QVP359" s="51"/>
      <c r="QVQ359" s="51"/>
      <c r="QVR359" s="51"/>
      <c r="QVS359" s="51"/>
      <c r="QVT359" s="51"/>
      <c r="QVU359" s="51"/>
      <c r="QVV359" s="51"/>
      <c r="QVW359" s="51"/>
      <c r="QVX359" s="51"/>
      <c r="QVY359" s="51"/>
      <c r="QVZ359" s="51"/>
      <c r="QWA359" s="51"/>
      <c r="QWB359" s="51"/>
      <c r="QWC359" s="51"/>
      <c r="QWD359" s="51"/>
      <c r="QWE359" s="51"/>
      <c r="QWF359" s="51"/>
      <c r="QWG359" s="51"/>
      <c r="QWH359" s="51"/>
      <c r="QWI359" s="51"/>
      <c r="QWJ359" s="51"/>
      <c r="QWK359" s="51"/>
      <c r="QWL359" s="51"/>
      <c r="QWM359" s="51"/>
      <c r="QWN359" s="51"/>
      <c r="QWO359" s="51"/>
      <c r="QWP359" s="51"/>
      <c r="QWQ359" s="51"/>
      <c r="QWR359" s="51"/>
      <c r="QWS359" s="51"/>
      <c r="QWT359" s="51"/>
      <c r="QWU359" s="51"/>
      <c r="QWV359" s="51"/>
      <c r="QWW359" s="51"/>
      <c r="QWX359" s="51"/>
      <c r="QWY359" s="51"/>
      <c r="QWZ359" s="51"/>
      <c r="QXA359" s="51"/>
      <c r="QXB359" s="51"/>
      <c r="QXC359" s="51"/>
      <c r="QXD359" s="51"/>
      <c r="QXE359" s="51"/>
      <c r="QXF359" s="51"/>
      <c r="QXG359" s="51"/>
      <c r="QXH359" s="51"/>
      <c r="QXI359" s="51"/>
      <c r="QXJ359" s="51"/>
      <c r="QXK359" s="51"/>
      <c r="QXL359" s="51"/>
      <c r="QXM359" s="51"/>
      <c r="QXN359" s="51"/>
      <c r="QXO359" s="51"/>
      <c r="QXP359" s="51"/>
      <c r="QXQ359" s="51"/>
      <c r="QXR359" s="51"/>
      <c r="QXS359" s="51"/>
      <c r="QXT359" s="51"/>
      <c r="QXU359" s="51"/>
      <c r="QXV359" s="51"/>
      <c r="QXW359" s="51"/>
      <c r="QXX359" s="51"/>
      <c r="QXY359" s="51"/>
      <c r="QXZ359" s="51"/>
      <c r="QYA359" s="51"/>
      <c r="QYB359" s="51"/>
      <c r="QYC359" s="51"/>
      <c r="QYD359" s="51"/>
      <c r="QYE359" s="51"/>
      <c r="QYF359" s="51"/>
      <c r="QYG359" s="51"/>
      <c r="QYH359" s="51"/>
      <c r="QYI359" s="51"/>
      <c r="QYJ359" s="51"/>
      <c r="QYK359" s="51"/>
      <c r="QYL359" s="51"/>
      <c r="QYM359" s="51"/>
      <c r="QYN359" s="51"/>
      <c r="QYO359" s="51"/>
      <c r="QYP359" s="51"/>
      <c r="QYQ359" s="51"/>
      <c r="QYR359" s="51"/>
      <c r="QYS359" s="51"/>
      <c r="QYT359" s="51"/>
      <c r="QYU359" s="51"/>
      <c r="QYV359" s="51"/>
      <c r="QYW359" s="51"/>
      <c r="QYX359" s="51"/>
      <c r="QYY359" s="51"/>
      <c r="QYZ359" s="51"/>
      <c r="QZA359" s="51"/>
      <c r="QZB359" s="51"/>
      <c r="QZC359" s="51"/>
      <c r="QZD359" s="51"/>
      <c r="QZE359" s="51"/>
      <c r="QZF359" s="51"/>
      <c r="QZG359" s="51"/>
      <c r="QZH359" s="51"/>
      <c r="QZI359" s="51"/>
      <c r="QZJ359" s="51"/>
      <c r="QZK359" s="51"/>
      <c r="QZL359" s="51"/>
      <c r="QZM359" s="51"/>
      <c r="QZN359" s="51"/>
      <c r="QZO359" s="51"/>
      <c r="QZP359" s="51"/>
      <c r="QZQ359" s="51"/>
      <c r="QZR359" s="51"/>
      <c r="QZS359" s="51"/>
      <c r="QZT359" s="51"/>
      <c r="QZU359" s="51"/>
      <c r="QZV359" s="51"/>
      <c r="QZW359" s="51"/>
      <c r="QZX359" s="51"/>
      <c r="QZY359" s="51"/>
      <c r="QZZ359" s="51"/>
      <c r="RAA359" s="51"/>
      <c r="RAB359" s="51"/>
      <c r="RAC359" s="51"/>
      <c r="RAD359" s="51"/>
      <c r="RAE359" s="51"/>
      <c r="RAF359" s="51"/>
      <c r="RAG359" s="51"/>
      <c r="RAH359" s="51"/>
      <c r="RAI359" s="51"/>
      <c r="RAJ359" s="51"/>
      <c r="RAK359" s="51"/>
      <c r="RAL359" s="51"/>
      <c r="RAM359" s="51"/>
      <c r="RAN359" s="51"/>
      <c r="RAO359" s="51"/>
      <c r="RAP359" s="51"/>
      <c r="RAQ359" s="51"/>
      <c r="RAR359" s="51"/>
      <c r="RAS359" s="51"/>
      <c r="RAT359" s="51"/>
      <c r="RAU359" s="51"/>
      <c r="RAV359" s="51"/>
      <c r="RAW359" s="51"/>
      <c r="RAX359" s="51"/>
      <c r="RAY359" s="51"/>
      <c r="RAZ359" s="51"/>
      <c r="RBA359" s="51"/>
      <c r="RBB359" s="51"/>
      <c r="RBC359" s="51"/>
      <c r="RBD359" s="51"/>
      <c r="RBE359" s="51"/>
      <c r="RBF359" s="51"/>
      <c r="RBG359" s="51"/>
      <c r="RBH359" s="51"/>
      <c r="RBI359" s="51"/>
      <c r="RBJ359" s="51"/>
      <c r="RBK359" s="51"/>
      <c r="RBL359" s="51"/>
      <c r="RBM359" s="51"/>
      <c r="RBN359" s="51"/>
      <c r="RBO359" s="51"/>
      <c r="RBP359" s="51"/>
      <c r="RBQ359" s="51"/>
      <c r="RBR359" s="51"/>
      <c r="RBS359" s="51"/>
      <c r="RBT359" s="51"/>
      <c r="RBU359" s="51"/>
      <c r="RBV359" s="51"/>
      <c r="RBW359" s="51"/>
      <c r="RBX359" s="51"/>
      <c r="RBY359" s="51"/>
      <c r="RBZ359" s="51"/>
      <c r="RCA359" s="51"/>
      <c r="RCB359" s="51"/>
      <c r="RCC359" s="51"/>
      <c r="RCD359" s="51"/>
      <c r="RCE359" s="51"/>
      <c r="RCF359" s="51"/>
      <c r="RCG359" s="51"/>
      <c r="RCH359" s="51"/>
      <c r="RCI359" s="51"/>
      <c r="RCJ359" s="51"/>
      <c r="RCK359" s="51"/>
      <c r="RCL359" s="51"/>
      <c r="RCM359" s="51"/>
      <c r="RCN359" s="51"/>
      <c r="RCO359" s="51"/>
      <c r="RCP359" s="51"/>
      <c r="RCQ359" s="51"/>
      <c r="RCR359" s="51"/>
      <c r="RCS359" s="51"/>
      <c r="RCT359" s="51"/>
      <c r="RCU359" s="51"/>
      <c r="RCV359" s="51"/>
      <c r="RCW359" s="51"/>
      <c r="RCX359" s="51"/>
      <c r="RCY359" s="51"/>
      <c r="RCZ359" s="51"/>
      <c r="RDA359" s="51"/>
      <c r="RDB359" s="51"/>
      <c r="RDC359" s="51"/>
      <c r="RDD359" s="51"/>
      <c r="RDE359" s="51"/>
      <c r="RDF359" s="51"/>
      <c r="RDG359" s="51"/>
      <c r="RDH359" s="51"/>
      <c r="RDI359" s="51"/>
      <c r="RDJ359" s="51"/>
      <c r="RDK359" s="51"/>
      <c r="RDL359" s="51"/>
      <c r="RDM359" s="51"/>
      <c r="RDN359" s="51"/>
      <c r="RDO359" s="51"/>
      <c r="RDP359" s="51"/>
      <c r="RDQ359" s="51"/>
      <c r="RDR359" s="51"/>
      <c r="RDS359" s="51"/>
      <c r="RDT359" s="51"/>
      <c r="RDU359" s="51"/>
      <c r="RDV359" s="51"/>
      <c r="RDW359" s="51"/>
      <c r="RDX359" s="51"/>
      <c r="RDY359" s="51"/>
      <c r="RDZ359" s="51"/>
      <c r="REA359" s="51"/>
      <c r="REB359" s="51"/>
      <c r="REC359" s="51"/>
      <c r="RED359" s="51"/>
      <c r="REE359" s="51"/>
      <c r="REF359" s="51"/>
      <c r="REG359" s="51"/>
      <c r="REH359" s="51"/>
      <c r="REI359" s="51"/>
      <c r="REJ359" s="51"/>
      <c r="REK359" s="51"/>
      <c r="REL359" s="51"/>
      <c r="REM359" s="51"/>
      <c r="REN359" s="51"/>
      <c r="REO359" s="51"/>
      <c r="REP359" s="51"/>
      <c r="REQ359" s="51"/>
      <c r="RER359" s="51"/>
      <c r="RES359" s="51"/>
      <c r="RET359" s="51"/>
      <c r="REU359" s="51"/>
      <c r="REV359" s="51"/>
      <c r="REW359" s="51"/>
      <c r="REX359" s="51"/>
      <c r="REY359" s="51"/>
      <c r="REZ359" s="51"/>
      <c r="RFA359" s="51"/>
      <c r="RFB359" s="51"/>
      <c r="RFC359" s="51"/>
      <c r="RFD359" s="51"/>
      <c r="RFE359" s="51"/>
      <c r="RFF359" s="51"/>
      <c r="RFG359" s="51"/>
      <c r="RFH359" s="51"/>
      <c r="RFI359" s="51"/>
      <c r="RFJ359" s="51"/>
      <c r="RFK359" s="51"/>
      <c r="RFL359" s="51"/>
      <c r="RFM359" s="51"/>
      <c r="RFN359" s="51"/>
      <c r="RFO359" s="51"/>
      <c r="RFP359" s="51"/>
      <c r="RFQ359" s="51"/>
      <c r="RFR359" s="51"/>
      <c r="RFS359" s="51"/>
      <c r="RFT359" s="51"/>
      <c r="RFU359" s="51"/>
      <c r="RFV359" s="51"/>
      <c r="RFW359" s="51"/>
      <c r="RFX359" s="51"/>
      <c r="RFY359" s="51"/>
      <c r="RFZ359" s="51"/>
      <c r="RGA359" s="51"/>
      <c r="RGB359" s="51"/>
      <c r="RGC359" s="51"/>
      <c r="RGD359" s="51"/>
      <c r="RGE359" s="51"/>
      <c r="RGF359" s="51"/>
      <c r="RGG359" s="51"/>
      <c r="RGH359" s="51"/>
      <c r="RGI359" s="51"/>
      <c r="RGJ359" s="51"/>
      <c r="RGK359" s="51"/>
      <c r="RGL359" s="51"/>
      <c r="RGM359" s="51"/>
      <c r="RGN359" s="51"/>
      <c r="RGO359" s="51"/>
      <c r="RGP359" s="51"/>
      <c r="RGQ359" s="51"/>
      <c r="RGR359" s="51"/>
      <c r="RGS359" s="51"/>
      <c r="RGT359" s="51"/>
      <c r="RGU359" s="51"/>
      <c r="RGV359" s="51"/>
      <c r="RGW359" s="51"/>
      <c r="RGX359" s="51"/>
      <c r="RGY359" s="51"/>
      <c r="RGZ359" s="51"/>
      <c r="RHA359" s="51"/>
      <c r="RHB359" s="51"/>
      <c r="RHC359" s="51"/>
      <c r="RHD359" s="51"/>
      <c r="RHE359" s="51"/>
      <c r="RHF359" s="51"/>
      <c r="RHG359" s="51"/>
      <c r="RHH359" s="51"/>
      <c r="RHI359" s="51"/>
      <c r="RHJ359" s="51"/>
      <c r="RHK359" s="51"/>
      <c r="RHL359" s="51"/>
      <c r="RHM359" s="51"/>
      <c r="RHN359" s="51"/>
      <c r="RHO359" s="51"/>
      <c r="RHP359" s="51"/>
      <c r="RHQ359" s="51"/>
      <c r="RHR359" s="51"/>
      <c r="RHS359" s="51"/>
      <c r="RHT359" s="51"/>
      <c r="RHU359" s="51"/>
      <c r="RHV359" s="51"/>
      <c r="RHW359" s="51"/>
      <c r="RHX359" s="51"/>
      <c r="RHY359" s="51"/>
      <c r="RHZ359" s="51"/>
      <c r="RIA359" s="51"/>
      <c r="RIB359" s="51"/>
      <c r="RIC359" s="51"/>
      <c r="RID359" s="51"/>
      <c r="RIE359" s="51"/>
      <c r="RIF359" s="51"/>
      <c r="RIG359" s="51"/>
      <c r="RIH359" s="51"/>
      <c r="RII359" s="51"/>
      <c r="RIJ359" s="51"/>
      <c r="RIK359" s="51"/>
      <c r="RIL359" s="51"/>
      <c r="RIM359" s="51"/>
      <c r="RIN359" s="51"/>
      <c r="RIO359" s="51"/>
      <c r="RIP359" s="51"/>
      <c r="RIQ359" s="51"/>
      <c r="RIR359" s="51"/>
      <c r="RIS359" s="51"/>
      <c r="RIT359" s="51"/>
      <c r="RIU359" s="51"/>
      <c r="RIV359" s="51"/>
      <c r="RIW359" s="51"/>
      <c r="RIX359" s="51"/>
      <c r="RIY359" s="51"/>
      <c r="RIZ359" s="51"/>
      <c r="RJA359" s="51"/>
      <c r="RJB359" s="51"/>
      <c r="RJC359" s="51"/>
      <c r="RJD359" s="51"/>
      <c r="RJE359" s="51"/>
      <c r="RJF359" s="51"/>
      <c r="RJG359" s="51"/>
      <c r="RJH359" s="51"/>
      <c r="RJI359" s="51"/>
      <c r="RJJ359" s="51"/>
      <c r="RJK359" s="51"/>
      <c r="RJL359" s="51"/>
      <c r="RJM359" s="51"/>
      <c r="RJN359" s="51"/>
      <c r="RJO359" s="51"/>
      <c r="RJP359" s="51"/>
      <c r="RJQ359" s="51"/>
      <c r="RJR359" s="51"/>
      <c r="RJS359" s="51"/>
      <c r="RJT359" s="51"/>
      <c r="RJU359" s="51"/>
      <c r="RJV359" s="51"/>
      <c r="RJW359" s="51"/>
      <c r="RJX359" s="51"/>
      <c r="RJY359" s="51"/>
      <c r="RJZ359" s="51"/>
      <c r="RKA359" s="51"/>
      <c r="RKB359" s="51"/>
      <c r="RKC359" s="51"/>
      <c r="RKD359" s="51"/>
      <c r="RKE359" s="51"/>
      <c r="RKF359" s="51"/>
      <c r="RKG359" s="51"/>
      <c r="RKH359" s="51"/>
      <c r="RKI359" s="51"/>
      <c r="RKJ359" s="51"/>
      <c r="RKK359" s="51"/>
      <c r="RKL359" s="51"/>
      <c r="RKM359" s="51"/>
      <c r="RKN359" s="51"/>
      <c r="RKO359" s="51"/>
      <c r="RKP359" s="51"/>
      <c r="RKQ359" s="51"/>
      <c r="RKR359" s="51"/>
      <c r="RKS359" s="51"/>
      <c r="RKT359" s="51"/>
      <c r="RKU359" s="51"/>
      <c r="RKV359" s="51"/>
      <c r="RKW359" s="51"/>
      <c r="RKX359" s="51"/>
      <c r="RKY359" s="51"/>
      <c r="RKZ359" s="51"/>
      <c r="RLA359" s="51"/>
      <c r="RLB359" s="51"/>
      <c r="RLC359" s="51"/>
      <c r="RLD359" s="51"/>
      <c r="RLE359" s="51"/>
      <c r="RLF359" s="51"/>
      <c r="RLG359" s="51"/>
      <c r="RLH359" s="51"/>
      <c r="RLI359" s="51"/>
      <c r="RLJ359" s="51"/>
      <c r="RLK359" s="51"/>
      <c r="RLL359" s="51"/>
      <c r="RLM359" s="51"/>
      <c r="RLN359" s="51"/>
      <c r="RLO359" s="51"/>
      <c r="RLP359" s="51"/>
      <c r="RLQ359" s="51"/>
      <c r="RLR359" s="51"/>
      <c r="RLS359" s="51"/>
      <c r="RLT359" s="51"/>
      <c r="RLU359" s="51"/>
      <c r="RLV359" s="51"/>
      <c r="RLW359" s="51"/>
      <c r="RLX359" s="51"/>
      <c r="RLY359" s="51"/>
      <c r="RLZ359" s="51"/>
      <c r="RMA359" s="51"/>
      <c r="RMB359" s="51"/>
      <c r="RMC359" s="51"/>
      <c r="RMD359" s="51"/>
      <c r="RME359" s="51"/>
      <c r="RMF359" s="51"/>
      <c r="RMG359" s="51"/>
      <c r="RMH359" s="51"/>
      <c r="RMI359" s="51"/>
      <c r="RMJ359" s="51"/>
      <c r="RMK359" s="51"/>
      <c r="RML359" s="51"/>
      <c r="RMM359" s="51"/>
      <c r="RMN359" s="51"/>
      <c r="RMO359" s="51"/>
      <c r="RMP359" s="51"/>
      <c r="RMQ359" s="51"/>
      <c r="RMR359" s="51"/>
      <c r="RMS359" s="51"/>
      <c r="RMT359" s="51"/>
      <c r="RMU359" s="51"/>
      <c r="RMV359" s="51"/>
      <c r="RMW359" s="51"/>
      <c r="RMX359" s="51"/>
      <c r="RMY359" s="51"/>
      <c r="RMZ359" s="51"/>
      <c r="RNA359" s="51"/>
      <c r="RNB359" s="51"/>
      <c r="RNC359" s="51"/>
      <c r="RND359" s="51"/>
      <c r="RNE359" s="51"/>
      <c r="RNF359" s="51"/>
      <c r="RNG359" s="51"/>
      <c r="RNH359" s="51"/>
      <c r="RNI359" s="51"/>
      <c r="RNJ359" s="51"/>
      <c r="RNK359" s="51"/>
      <c r="RNL359" s="51"/>
      <c r="RNM359" s="51"/>
      <c r="RNN359" s="51"/>
      <c r="RNO359" s="51"/>
      <c r="RNP359" s="51"/>
      <c r="RNQ359" s="51"/>
      <c r="RNR359" s="51"/>
      <c r="RNS359" s="51"/>
      <c r="RNT359" s="51"/>
      <c r="RNU359" s="51"/>
      <c r="RNV359" s="51"/>
      <c r="RNW359" s="51"/>
      <c r="RNX359" s="51"/>
      <c r="RNY359" s="51"/>
      <c r="RNZ359" s="51"/>
      <c r="ROA359" s="51"/>
      <c r="ROB359" s="51"/>
      <c r="ROC359" s="51"/>
      <c r="ROD359" s="51"/>
      <c r="ROE359" s="51"/>
      <c r="ROF359" s="51"/>
      <c r="ROG359" s="51"/>
      <c r="ROH359" s="51"/>
      <c r="ROI359" s="51"/>
      <c r="ROJ359" s="51"/>
      <c r="ROK359" s="51"/>
      <c r="ROL359" s="51"/>
      <c r="ROM359" s="51"/>
      <c r="RON359" s="51"/>
      <c r="ROO359" s="51"/>
      <c r="ROP359" s="51"/>
      <c r="ROQ359" s="51"/>
      <c r="ROR359" s="51"/>
      <c r="ROS359" s="51"/>
      <c r="ROT359" s="51"/>
      <c r="ROU359" s="51"/>
      <c r="ROV359" s="51"/>
      <c r="ROW359" s="51"/>
      <c r="ROX359" s="51"/>
      <c r="ROY359" s="51"/>
      <c r="ROZ359" s="51"/>
      <c r="RPA359" s="51"/>
      <c r="RPB359" s="51"/>
      <c r="RPC359" s="51"/>
      <c r="RPD359" s="51"/>
      <c r="RPE359" s="51"/>
      <c r="RPF359" s="51"/>
      <c r="RPG359" s="51"/>
      <c r="RPH359" s="51"/>
      <c r="RPI359" s="51"/>
      <c r="RPJ359" s="51"/>
      <c r="RPK359" s="51"/>
      <c r="RPL359" s="51"/>
      <c r="RPM359" s="51"/>
      <c r="RPN359" s="51"/>
      <c r="RPO359" s="51"/>
      <c r="RPP359" s="51"/>
      <c r="RPQ359" s="51"/>
      <c r="RPR359" s="51"/>
      <c r="RPS359" s="51"/>
      <c r="RPT359" s="51"/>
      <c r="RPU359" s="51"/>
      <c r="RPV359" s="51"/>
      <c r="RPW359" s="51"/>
      <c r="RPX359" s="51"/>
      <c r="RPY359" s="51"/>
      <c r="RPZ359" s="51"/>
      <c r="RQA359" s="51"/>
      <c r="RQB359" s="51"/>
      <c r="RQC359" s="51"/>
      <c r="RQD359" s="51"/>
      <c r="RQE359" s="51"/>
      <c r="RQF359" s="51"/>
      <c r="RQG359" s="51"/>
      <c r="RQH359" s="51"/>
      <c r="RQI359" s="51"/>
      <c r="RQJ359" s="51"/>
      <c r="RQK359" s="51"/>
      <c r="RQL359" s="51"/>
      <c r="RQM359" s="51"/>
      <c r="RQN359" s="51"/>
      <c r="RQO359" s="51"/>
      <c r="RQP359" s="51"/>
      <c r="RQQ359" s="51"/>
      <c r="RQR359" s="51"/>
      <c r="RQS359" s="51"/>
      <c r="RQT359" s="51"/>
      <c r="RQU359" s="51"/>
      <c r="RQV359" s="51"/>
      <c r="RQW359" s="51"/>
      <c r="RQX359" s="51"/>
      <c r="RQY359" s="51"/>
      <c r="RQZ359" s="51"/>
      <c r="RRA359" s="51"/>
      <c r="RRB359" s="51"/>
      <c r="RRC359" s="51"/>
      <c r="RRD359" s="51"/>
      <c r="RRE359" s="51"/>
      <c r="RRF359" s="51"/>
      <c r="RRG359" s="51"/>
      <c r="RRH359" s="51"/>
      <c r="RRI359" s="51"/>
      <c r="RRJ359" s="51"/>
      <c r="RRK359" s="51"/>
      <c r="RRL359" s="51"/>
      <c r="RRM359" s="51"/>
      <c r="RRN359" s="51"/>
      <c r="RRO359" s="51"/>
      <c r="RRP359" s="51"/>
      <c r="RRQ359" s="51"/>
      <c r="RRR359" s="51"/>
      <c r="RRS359" s="51"/>
      <c r="RRT359" s="51"/>
      <c r="RRU359" s="51"/>
      <c r="RRV359" s="51"/>
      <c r="RRW359" s="51"/>
      <c r="RRX359" s="51"/>
      <c r="RRY359" s="51"/>
      <c r="RRZ359" s="51"/>
      <c r="RSA359" s="51"/>
      <c r="RSB359" s="51"/>
      <c r="RSC359" s="51"/>
      <c r="RSD359" s="51"/>
      <c r="RSE359" s="51"/>
      <c r="RSF359" s="51"/>
      <c r="RSG359" s="51"/>
      <c r="RSH359" s="51"/>
      <c r="RSI359" s="51"/>
      <c r="RSJ359" s="51"/>
      <c r="RSK359" s="51"/>
      <c r="RSL359" s="51"/>
      <c r="RSM359" s="51"/>
      <c r="RSN359" s="51"/>
      <c r="RSO359" s="51"/>
      <c r="RSP359" s="51"/>
      <c r="RSQ359" s="51"/>
      <c r="RSR359" s="51"/>
      <c r="RSS359" s="51"/>
      <c r="RST359" s="51"/>
      <c r="RSU359" s="51"/>
      <c r="RSV359" s="51"/>
      <c r="RSW359" s="51"/>
      <c r="RSX359" s="51"/>
      <c r="RSY359" s="51"/>
      <c r="RSZ359" s="51"/>
      <c r="RTA359" s="51"/>
      <c r="RTB359" s="51"/>
      <c r="RTC359" s="51"/>
      <c r="RTD359" s="51"/>
      <c r="RTE359" s="51"/>
      <c r="RTF359" s="51"/>
      <c r="RTG359" s="51"/>
      <c r="RTH359" s="51"/>
      <c r="RTI359" s="51"/>
      <c r="RTJ359" s="51"/>
      <c r="RTK359" s="51"/>
      <c r="RTL359" s="51"/>
      <c r="RTM359" s="51"/>
      <c r="RTN359" s="51"/>
      <c r="RTO359" s="51"/>
      <c r="RTP359" s="51"/>
      <c r="RTQ359" s="51"/>
      <c r="RTR359" s="51"/>
      <c r="RTS359" s="51"/>
      <c r="RTT359" s="51"/>
      <c r="RTU359" s="51"/>
      <c r="RTV359" s="51"/>
      <c r="RTW359" s="51"/>
      <c r="RTX359" s="51"/>
      <c r="RTY359" s="51"/>
      <c r="RTZ359" s="51"/>
      <c r="RUA359" s="51"/>
      <c r="RUB359" s="51"/>
      <c r="RUC359" s="51"/>
      <c r="RUD359" s="51"/>
      <c r="RUE359" s="51"/>
      <c r="RUF359" s="51"/>
      <c r="RUG359" s="51"/>
      <c r="RUH359" s="51"/>
      <c r="RUI359" s="51"/>
      <c r="RUJ359" s="51"/>
      <c r="RUK359" s="51"/>
      <c r="RUL359" s="51"/>
      <c r="RUM359" s="51"/>
      <c r="RUN359" s="51"/>
      <c r="RUO359" s="51"/>
      <c r="RUP359" s="51"/>
      <c r="RUQ359" s="51"/>
      <c r="RUR359" s="51"/>
      <c r="RUS359" s="51"/>
      <c r="RUT359" s="51"/>
      <c r="RUU359" s="51"/>
      <c r="RUV359" s="51"/>
      <c r="RUW359" s="51"/>
      <c r="RUX359" s="51"/>
      <c r="RUY359" s="51"/>
      <c r="RUZ359" s="51"/>
      <c r="RVA359" s="51"/>
      <c r="RVB359" s="51"/>
      <c r="RVC359" s="51"/>
      <c r="RVD359" s="51"/>
      <c r="RVE359" s="51"/>
      <c r="RVF359" s="51"/>
      <c r="RVG359" s="51"/>
      <c r="RVH359" s="51"/>
      <c r="RVI359" s="51"/>
      <c r="RVJ359" s="51"/>
      <c r="RVK359" s="51"/>
      <c r="RVL359" s="51"/>
      <c r="RVM359" s="51"/>
      <c r="RVN359" s="51"/>
      <c r="RVO359" s="51"/>
      <c r="RVP359" s="51"/>
      <c r="RVQ359" s="51"/>
      <c r="RVR359" s="51"/>
      <c r="RVS359" s="51"/>
      <c r="RVT359" s="51"/>
      <c r="RVU359" s="51"/>
      <c r="RVV359" s="51"/>
      <c r="RVW359" s="51"/>
      <c r="RVX359" s="51"/>
      <c r="RVY359" s="51"/>
      <c r="RVZ359" s="51"/>
      <c r="RWA359" s="51"/>
      <c r="RWB359" s="51"/>
      <c r="RWC359" s="51"/>
      <c r="RWD359" s="51"/>
      <c r="RWE359" s="51"/>
      <c r="RWF359" s="51"/>
      <c r="RWG359" s="51"/>
      <c r="RWH359" s="51"/>
      <c r="RWI359" s="51"/>
      <c r="RWJ359" s="51"/>
      <c r="RWK359" s="51"/>
      <c r="RWL359" s="51"/>
      <c r="RWM359" s="51"/>
      <c r="RWN359" s="51"/>
      <c r="RWO359" s="51"/>
      <c r="RWP359" s="51"/>
      <c r="RWQ359" s="51"/>
      <c r="RWR359" s="51"/>
      <c r="RWS359" s="51"/>
      <c r="RWT359" s="51"/>
      <c r="RWU359" s="51"/>
      <c r="RWV359" s="51"/>
      <c r="RWW359" s="51"/>
      <c r="RWX359" s="51"/>
      <c r="RWY359" s="51"/>
      <c r="RWZ359" s="51"/>
      <c r="RXA359" s="51"/>
      <c r="RXB359" s="51"/>
      <c r="RXC359" s="51"/>
      <c r="RXD359" s="51"/>
      <c r="RXE359" s="51"/>
      <c r="RXF359" s="51"/>
      <c r="RXG359" s="51"/>
      <c r="RXH359" s="51"/>
      <c r="RXI359" s="51"/>
      <c r="RXJ359" s="51"/>
      <c r="RXK359" s="51"/>
      <c r="RXL359" s="51"/>
      <c r="RXM359" s="51"/>
      <c r="RXN359" s="51"/>
      <c r="RXO359" s="51"/>
      <c r="RXP359" s="51"/>
      <c r="RXQ359" s="51"/>
      <c r="RXR359" s="51"/>
      <c r="RXS359" s="51"/>
      <c r="RXT359" s="51"/>
      <c r="RXU359" s="51"/>
      <c r="RXV359" s="51"/>
      <c r="RXW359" s="51"/>
      <c r="RXX359" s="51"/>
      <c r="RXY359" s="51"/>
      <c r="RXZ359" s="51"/>
      <c r="RYA359" s="51"/>
      <c r="RYB359" s="51"/>
      <c r="RYC359" s="51"/>
      <c r="RYD359" s="51"/>
      <c r="RYE359" s="51"/>
      <c r="RYF359" s="51"/>
      <c r="RYG359" s="51"/>
      <c r="RYH359" s="51"/>
      <c r="RYI359" s="51"/>
      <c r="RYJ359" s="51"/>
      <c r="RYK359" s="51"/>
      <c r="RYL359" s="51"/>
      <c r="RYM359" s="51"/>
      <c r="RYN359" s="51"/>
      <c r="RYO359" s="51"/>
      <c r="RYP359" s="51"/>
      <c r="RYQ359" s="51"/>
      <c r="RYR359" s="51"/>
      <c r="RYS359" s="51"/>
      <c r="RYT359" s="51"/>
      <c r="RYU359" s="51"/>
      <c r="RYV359" s="51"/>
      <c r="RYW359" s="51"/>
      <c r="RYX359" s="51"/>
      <c r="RYY359" s="51"/>
      <c r="RYZ359" s="51"/>
      <c r="RZA359" s="51"/>
      <c r="RZB359" s="51"/>
      <c r="RZC359" s="51"/>
      <c r="RZD359" s="51"/>
      <c r="RZE359" s="51"/>
      <c r="RZF359" s="51"/>
      <c r="RZG359" s="51"/>
      <c r="RZH359" s="51"/>
      <c r="RZI359" s="51"/>
      <c r="RZJ359" s="51"/>
      <c r="RZK359" s="51"/>
      <c r="RZL359" s="51"/>
      <c r="RZM359" s="51"/>
      <c r="RZN359" s="51"/>
      <c r="RZO359" s="51"/>
      <c r="RZP359" s="51"/>
      <c r="RZQ359" s="51"/>
      <c r="RZR359" s="51"/>
      <c r="RZS359" s="51"/>
      <c r="RZT359" s="51"/>
      <c r="RZU359" s="51"/>
      <c r="RZV359" s="51"/>
      <c r="RZW359" s="51"/>
      <c r="RZX359" s="51"/>
      <c r="RZY359" s="51"/>
      <c r="RZZ359" s="51"/>
      <c r="SAA359" s="51"/>
      <c r="SAB359" s="51"/>
      <c r="SAC359" s="51"/>
      <c r="SAD359" s="51"/>
      <c r="SAE359" s="51"/>
      <c r="SAF359" s="51"/>
      <c r="SAG359" s="51"/>
      <c r="SAH359" s="51"/>
      <c r="SAI359" s="51"/>
      <c r="SAJ359" s="51"/>
      <c r="SAK359" s="51"/>
      <c r="SAL359" s="51"/>
      <c r="SAM359" s="51"/>
      <c r="SAN359" s="51"/>
      <c r="SAO359" s="51"/>
      <c r="SAP359" s="51"/>
      <c r="SAQ359" s="51"/>
      <c r="SAR359" s="51"/>
      <c r="SAS359" s="51"/>
      <c r="SAT359" s="51"/>
      <c r="SAU359" s="51"/>
      <c r="SAV359" s="51"/>
      <c r="SAW359" s="51"/>
      <c r="SAX359" s="51"/>
      <c r="SAY359" s="51"/>
      <c r="SAZ359" s="51"/>
      <c r="SBA359" s="51"/>
      <c r="SBB359" s="51"/>
      <c r="SBC359" s="51"/>
      <c r="SBD359" s="51"/>
      <c r="SBE359" s="51"/>
      <c r="SBF359" s="51"/>
      <c r="SBG359" s="51"/>
      <c r="SBH359" s="51"/>
      <c r="SBI359" s="51"/>
      <c r="SBJ359" s="51"/>
      <c r="SBK359" s="51"/>
      <c r="SBL359" s="51"/>
      <c r="SBM359" s="51"/>
      <c r="SBN359" s="51"/>
      <c r="SBO359" s="51"/>
      <c r="SBP359" s="51"/>
      <c r="SBQ359" s="51"/>
      <c r="SBR359" s="51"/>
      <c r="SBS359" s="51"/>
      <c r="SBT359" s="51"/>
      <c r="SBU359" s="51"/>
      <c r="SBV359" s="51"/>
      <c r="SBW359" s="51"/>
      <c r="SBX359" s="51"/>
      <c r="SBY359" s="51"/>
      <c r="SBZ359" s="51"/>
      <c r="SCA359" s="51"/>
      <c r="SCB359" s="51"/>
      <c r="SCC359" s="51"/>
      <c r="SCD359" s="51"/>
      <c r="SCE359" s="51"/>
      <c r="SCF359" s="51"/>
      <c r="SCG359" s="51"/>
      <c r="SCH359" s="51"/>
      <c r="SCI359" s="51"/>
      <c r="SCJ359" s="51"/>
      <c r="SCK359" s="51"/>
      <c r="SCL359" s="51"/>
      <c r="SCM359" s="51"/>
      <c r="SCN359" s="51"/>
      <c r="SCO359" s="51"/>
      <c r="SCP359" s="51"/>
      <c r="SCQ359" s="51"/>
      <c r="SCR359" s="51"/>
      <c r="SCS359" s="51"/>
      <c r="SCT359" s="51"/>
      <c r="SCU359" s="51"/>
      <c r="SCV359" s="51"/>
      <c r="SCW359" s="51"/>
      <c r="SCX359" s="51"/>
      <c r="SCY359" s="51"/>
      <c r="SCZ359" s="51"/>
      <c r="SDA359" s="51"/>
      <c r="SDB359" s="51"/>
      <c r="SDC359" s="51"/>
      <c r="SDD359" s="51"/>
      <c r="SDE359" s="51"/>
      <c r="SDF359" s="51"/>
      <c r="SDG359" s="51"/>
      <c r="SDH359" s="51"/>
      <c r="SDI359" s="51"/>
      <c r="SDJ359" s="51"/>
      <c r="SDK359" s="51"/>
      <c r="SDL359" s="51"/>
      <c r="SDM359" s="51"/>
      <c r="SDN359" s="51"/>
      <c r="SDO359" s="51"/>
      <c r="SDP359" s="51"/>
      <c r="SDQ359" s="51"/>
      <c r="SDR359" s="51"/>
      <c r="SDS359" s="51"/>
      <c r="SDT359" s="51"/>
      <c r="SDU359" s="51"/>
      <c r="SDV359" s="51"/>
      <c r="SDW359" s="51"/>
      <c r="SDX359" s="51"/>
      <c r="SDY359" s="51"/>
      <c r="SDZ359" s="51"/>
      <c r="SEA359" s="51"/>
      <c r="SEB359" s="51"/>
      <c r="SEC359" s="51"/>
      <c r="SED359" s="51"/>
      <c r="SEE359" s="51"/>
      <c r="SEF359" s="51"/>
      <c r="SEG359" s="51"/>
      <c r="SEH359" s="51"/>
      <c r="SEI359" s="51"/>
      <c r="SEJ359" s="51"/>
      <c r="SEK359" s="51"/>
      <c r="SEL359" s="51"/>
      <c r="SEM359" s="51"/>
      <c r="SEN359" s="51"/>
      <c r="SEO359" s="51"/>
      <c r="SEP359" s="51"/>
      <c r="SEQ359" s="51"/>
      <c r="SER359" s="51"/>
      <c r="SES359" s="51"/>
      <c r="SET359" s="51"/>
      <c r="SEU359" s="51"/>
      <c r="SEV359" s="51"/>
      <c r="SEW359" s="51"/>
      <c r="SEX359" s="51"/>
      <c r="SEY359" s="51"/>
      <c r="SEZ359" s="51"/>
      <c r="SFA359" s="51"/>
      <c r="SFB359" s="51"/>
      <c r="SFC359" s="51"/>
      <c r="SFD359" s="51"/>
      <c r="SFE359" s="51"/>
      <c r="SFF359" s="51"/>
      <c r="SFG359" s="51"/>
      <c r="SFH359" s="51"/>
      <c r="SFI359" s="51"/>
      <c r="SFJ359" s="51"/>
      <c r="SFK359" s="51"/>
      <c r="SFL359" s="51"/>
      <c r="SFM359" s="51"/>
      <c r="SFN359" s="51"/>
      <c r="SFO359" s="51"/>
      <c r="SFP359" s="51"/>
      <c r="SFQ359" s="51"/>
      <c r="SFR359" s="51"/>
      <c r="SFS359" s="51"/>
      <c r="SFT359" s="51"/>
      <c r="SFU359" s="51"/>
      <c r="SFV359" s="51"/>
      <c r="SFW359" s="51"/>
      <c r="SFX359" s="51"/>
      <c r="SFY359" s="51"/>
      <c r="SFZ359" s="51"/>
      <c r="SGA359" s="51"/>
      <c r="SGB359" s="51"/>
      <c r="SGC359" s="51"/>
      <c r="SGD359" s="51"/>
      <c r="SGE359" s="51"/>
      <c r="SGF359" s="51"/>
      <c r="SGG359" s="51"/>
      <c r="SGH359" s="51"/>
      <c r="SGI359" s="51"/>
      <c r="SGJ359" s="51"/>
      <c r="SGK359" s="51"/>
      <c r="SGL359" s="51"/>
      <c r="SGM359" s="51"/>
      <c r="SGN359" s="51"/>
      <c r="SGO359" s="51"/>
      <c r="SGP359" s="51"/>
      <c r="SGQ359" s="51"/>
      <c r="SGR359" s="51"/>
      <c r="SGS359" s="51"/>
      <c r="SGT359" s="51"/>
      <c r="SGU359" s="51"/>
      <c r="SGV359" s="51"/>
      <c r="SGW359" s="51"/>
      <c r="SGX359" s="51"/>
      <c r="SGY359" s="51"/>
      <c r="SGZ359" s="51"/>
      <c r="SHA359" s="51"/>
      <c r="SHB359" s="51"/>
      <c r="SHC359" s="51"/>
      <c r="SHD359" s="51"/>
      <c r="SHE359" s="51"/>
      <c r="SHF359" s="51"/>
      <c r="SHG359" s="51"/>
      <c r="SHH359" s="51"/>
      <c r="SHI359" s="51"/>
      <c r="SHJ359" s="51"/>
      <c r="SHK359" s="51"/>
      <c r="SHL359" s="51"/>
      <c r="SHM359" s="51"/>
      <c r="SHN359" s="51"/>
      <c r="SHO359" s="51"/>
      <c r="SHP359" s="51"/>
      <c r="SHQ359" s="51"/>
      <c r="SHR359" s="51"/>
      <c r="SHS359" s="51"/>
      <c r="SHT359" s="51"/>
      <c r="SHU359" s="51"/>
      <c r="SHV359" s="51"/>
      <c r="SHW359" s="51"/>
      <c r="SHX359" s="51"/>
      <c r="SHY359" s="51"/>
      <c r="SHZ359" s="51"/>
      <c r="SIA359" s="51"/>
      <c r="SIB359" s="51"/>
      <c r="SIC359" s="51"/>
      <c r="SID359" s="51"/>
      <c r="SIE359" s="51"/>
      <c r="SIF359" s="51"/>
      <c r="SIG359" s="51"/>
      <c r="SIH359" s="51"/>
      <c r="SII359" s="51"/>
      <c r="SIJ359" s="51"/>
      <c r="SIK359" s="51"/>
      <c r="SIL359" s="51"/>
      <c r="SIM359" s="51"/>
      <c r="SIN359" s="51"/>
      <c r="SIO359" s="51"/>
      <c r="SIP359" s="51"/>
      <c r="SIQ359" s="51"/>
      <c r="SIR359" s="51"/>
      <c r="SIS359" s="51"/>
      <c r="SIT359" s="51"/>
      <c r="SIU359" s="51"/>
      <c r="SIV359" s="51"/>
      <c r="SIW359" s="51"/>
      <c r="SIX359" s="51"/>
      <c r="SIY359" s="51"/>
      <c r="SIZ359" s="51"/>
      <c r="SJA359" s="51"/>
      <c r="SJB359" s="51"/>
      <c r="SJC359" s="51"/>
      <c r="SJD359" s="51"/>
      <c r="SJE359" s="51"/>
      <c r="SJF359" s="51"/>
      <c r="SJG359" s="51"/>
      <c r="SJH359" s="51"/>
      <c r="SJI359" s="51"/>
      <c r="SJJ359" s="51"/>
      <c r="SJK359" s="51"/>
      <c r="SJL359" s="51"/>
      <c r="SJM359" s="51"/>
      <c r="SJN359" s="51"/>
      <c r="SJO359" s="51"/>
      <c r="SJP359" s="51"/>
      <c r="SJQ359" s="51"/>
      <c r="SJR359" s="51"/>
      <c r="SJS359" s="51"/>
      <c r="SJT359" s="51"/>
      <c r="SJU359" s="51"/>
      <c r="SJV359" s="51"/>
      <c r="SJW359" s="51"/>
      <c r="SJX359" s="51"/>
      <c r="SJY359" s="51"/>
      <c r="SJZ359" s="51"/>
      <c r="SKA359" s="51"/>
      <c r="SKB359" s="51"/>
      <c r="SKC359" s="51"/>
      <c r="SKD359" s="51"/>
      <c r="SKE359" s="51"/>
      <c r="SKF359" s="51"/>
      <c r="SKG359" s="51"/>
      <c r="SKH359" s="51"/>
      <c r="SKI359" s="51"/>
      <c r="SKJ359" s="51"/>
      <c r="SKK359" s="51"/>
      <c r="SKL359" s="51"/>
      <c r="SKM359" s="51"/>
      <c r="SKN359" s="51"/>
      <c r="SKO359" s="51"/>
      <c r="SKP359" s="51"/>
      <c r="SKQ359" s="51"/>
      <c r="SKR359" s="51"/>
      <c r="SKS359" s="51"/>
      <c r="SKT359" s="51"/>
      <c r="SKU359" s="51"/>
      <c r="SKV359" s="51"/>
      <c r="SKW359" s="51"/>
      <c r="SKX359" s="51"/>
      <c r="SKY359" s="51"/>
      <c r="SKZ359" s="51"/>
      <c r="SLA359" s="51"/>
      <c r="SLB359" s="51"/>
      <c r="SLC359" s="51"/>
      <c r="SLD359" s="51"/>
      <c r="SLE359" s="51"/>
      <c r="SLF359" s="51"/>
      <c r="SLG359" s="51"/>
      <c r="SLH359" s="51"/>
      <c r="SLI359" s="51"/>
      <c r="SLJ359" s="51"/>
      <c r="SLK359" s="51"/>
      <c r="SLL359" s="51"/>
      <c r="SLM359" s="51"/>
      <c r="SLN359" s="51"/>
      <c r="SLO359" s="51"/>
      <c r="SLP359" s="51"/>
      <c r="SLQ359" s="51"/>
      <c r="SLR359" s="51"/>
      <c r="SLS359" s="51"/>
      <c r="SLT359" s="51"/>
      <c r="SLU359" s="51"/>
      <c r="SLV359" s="51"/>
      <c r="SLW359" s="51"/>
      <c r="SLX359" s="51"/>
      <c r="SLY359" s="51"/>
      <c r="SLZ359" s="51"/>
      <c r="SMA359" s="51"/>
      <c r="SMB359" s="51"/>
      <c r="SMC359" s="51"/>
      <c r="SMD359" s="51"/>
      <c r="SME359" s="51"/>
      <c r="SMF359" s="51"/>
      <c r="SMG359" s="51"/>
      <c r="SMH359" s="51"/>
      <c r="SMI359" s="51"/>
      <c r="SMJ359" s="51"/>
      <c r="SMK359" s="51"/>
      <c r="SML359" s="51"/>
      <c r="SMM359" s="51"/>
      <c r="SMN359" s="51"/>
      <c r="SMO359" s="51"/>
      <c r="SMP359" s="51"/>
      <c r="SMQ359" s="51"/>
      <c r="SMR359" s="51"/>
      <c r="SMS359" s="51"/>
      <c r="SMT359" s="51"/>
      <c r="SMU359" s="51"/>
      <c r="SMV359" s="51"/>
      <c r="SMW359" s="51"/>
      <c r="SMX359" s="51"/>
      <c r="SMY359" s="51"/>
      <c r="SMZ359" s="51"/>
      <c r="SNA359" s="51"/>
      <c r="SNB359" s="51"/>
      <c r="SNC359" s="51"/>
      <c r="SND359" s="51"/>
      <c r="SNE359" s="51"/>
      <c r="SNF359" s="51"/>
      <c r="SNG359" s="51"/>
      <c r="SNH359" s="51"/>
      <c r="SNI359" s="51"/>
      <c r="SNJ359" s="51"/>
      <c r="SNK359" s="51"/>
      <c r="SNL359" s="51"/>
      <c r="SNM359" s="51"/>
      <c r="SNN359" s="51"/>
      <c r="SNO359" s="51"/>
      <c r="SNP359" s="51"/>
      <c r="SNQ359" s="51"/>
      <c r="SNR359" s="51"/>
      <c r="SNS359" s="51"/>
      <c r="SNT359" s="51"/>
      <c r="SNU359" s="51"/>
      <c r="SNV359" s="51"/>
      <c r="SNW359" s="51"/>
      <c r="SNX359" s="51"/>
      <c r="SNY359" s="51"/>
      <c r="SNZ359" s="51"/>
      <c r="SOA359" s="51"/>
      <c r="SOB359" s="51"/>
      <c r="SOC359" s="51"/>
      <c r="SOD359" s="51"/>
      <c r="SOE359" s="51"/>
      <c r="SOF359" s="51"/>
      <c r="SOG359" s="51"/>
      <c r="SOH359" s="51"/>
      <c r="SOI359" s="51"/>
      <c r="SOJ359" s="51"/>
      <c r="SOK359" s="51"/>
      <c r="SOL359" s="51"/>
      <c r="SOM359" s="51"/>
      <c r="SON359" s="51"/>
      <c r="SOO359" s="51"/>
      <c r="SOP359" s="51"/>
      <c r="SOQ359" s="51"/>
      <c r="SOR359" s="51"/>
      <c r="SOS359" s="51"/>
      <c r="SOT359" s="51"/>
      <c r="SOU359" s="51"/>
      <c r="SOV359" s="51"/>
      <c r="SOW359" s="51"/>
      <c r="SOX359" s="51"/>
      <c r="SOY359" s="51"/>
      <c r="SOZ359" s="51"/>
      <c r="SPA359" s="51"/>
      <c r="SPB359" s="51"/>
      <c r="SPC359" s="51"/>
      <c r="SPD359" s="51"/>
      <c r="SPE359" s="51"/>
      <c r="SPF359" s="51"/>
      <c r="SPG359" s="51"/>
      <c r="SPH359" s="51"/>
      <c r="SPI359" s="51"/>
      <c r="SPJ359" s="51"/>
      <c r="SPK359" s="51"/>
      <c r="SPL359" s="51"/>
      <c r="SPM359" s="51"/>
      <c r="SPN359" s="51"/>
      <c r="SPO359" s="51"/>
      <c r="SPP359" s="51"/>
      <c r="SPQ359" s="51"/>
      <c r="SPR359" s="51"/>
      <c r="SPS359" s="51"/>
      <c r="SPT359" s="51"/>
      <c r="SPU359" s="51"/>
      <c r="SPV359" s="51"/>
      <c r="SPW359" s="51"/>
      <c r="SPX359" s="51"/>
      <c r="SPY359" s="51"/>
      <c r="SPZ359" s="51"/>
      <c r="SQA359" s="51"/>
      <c r="SQB359" s="51"/>
      <c r="SQC359" s="51"/>
      <c r="SQD359" s="51"/>
      <c r="SQE359" s="51"/>
      <c r="SQF359" s="51"/>
      <c r="SQG359" s="51"/>
      <c r="SQH359" s="51"/>
      <c r="SQI359" s="51"/>
      <c r="SQJ359" s="51"/>
      <c r="SQK359" s="51"/>
      <c r="SQL359" s="51"/>
      <c r="SQM359" s="51"/>
      <c r="SQN359" s="51"/>
      <c r="SQO359" s="51"/>
      <c r="SQP359" s="51"/>
      <c r="SQQ359" s="51"/>
      <c r="SQR359" s="51"/>
      <c r="SQS359" s="51"/>
      <c r="SQT359" s="51"/>
      <c r="SQU359" s="51"/>
      <c r="SQV359" s="51"/>
      <c r="SQW359" s="51"/>
      <c r="SQX359" s="51"/>
      <c r="SQY359" s="51"/>
      <c r="SQZ359" s="51"/>
      <c r="SRA359" s="51"/>
      <c r="SRB359" s="51"/>
      <c r="SRC359" s="51"/>
      <c r="SRD359" s="51"/>
      <c r="SRE359" s="51"/>
      <c r="SRF359" s="51"/>
      <c r="SRG359" s="51"/>
      <c r="SRH359" s="51"/>
      <c r="SRI359" s="51"/>
      <c r="SRJ359" s="51"/>
      <c r="SRK359" s="51"/>
      <c r="SRL359" s="51"/>
      <c r="SRM359" s="51"/>
      <c r="SRN359" s="51"/>
      <c r="SRO359" s="51"/>
      <c r="SRP359" s="51"/>
      <c r="SRQ359" s="51"/>
      <c r="SRR359" s="51"/>
      <c r="SRS359" s="51"/>
      <c r="SRT359" s="51"/>
      <c r="SRU359" s="51"/>
      <c r="SRV359" s="51"/>
      <c r="SRW359" s="51"/>
      <c r="SRX359" s="51"/>
      <c r="SRY359" s="51"/>
      <c r="SRZ359" s="51"/>
      <c r="SSA359" s="51"/>
      <c r="SSB359" s="51"/>
      <c r="SSC359" s="51"/>
      <c r="SSD359" s="51"/>
      <c r="SSE359" s="51"/>
      <c r="SSF359" s="51"/>
      <c r="SSG359" s="51"/>
      <c r="SSH359" s="51"/>
      <c r="SSI359" s="51"/>
      <c r="SSJ359" s="51"/>
      <c r="SSK359" s="51"/>
      <c r="SSL359" s="51"/>
      <c r="SSM359" s="51"/>
      <c r="SSN359" s="51"/>
      <c r="SSO359" s="51"/>
      <c r="SSP359" s="51"/>
      <c r="SSQ359" s="51"/>
      <c r="SSR359" s="51"/>
      <c r="SSS359" s="51"/>
      <c r="SST359" s="51"/>
      <c r="SSU359" s="51"/>
      <c r="SSV359" s="51"/>
      <c r="SSW359" s="51"/>
      <c r="SSX359" s="51"/>
      <c r="SSY359" s="51"/>
      <c r="SSZ359" s="51"/>
      <c r="STA359" s="51"/>
      <c r="STB359" s="51"/>
      <c r="STC359" s="51"/>
      <c r="STD359" s="51"/>
      <c r="STE359" s="51"/>
      <c r="STF359" s="51"/>
      <c r="STG359" s="51"/>
      <c r="STH359" s="51"/>
      <c r="STI359" s="51"/>
      <c r="STJ359" s="51"/>
      <c r="STK359" s="51"/>
      <c r="STL359" s="51"/>
      <c r="STM359" s="51"/>
      <c r="STN359" s="51"/>
      <c r="STO359" s="51"/>
      <c r="STP359" s="51"/>
      <c r="STQ359" s="51"/>
      <c r="STR359" s="51"/>
      <c r="STS359" s="51"/>
      <c r="STT359" s="51"/>
      <c r="STU359" s="51"/>
      <c r="STV359" s="51"/>
      <c r="STW359" s="51"/>
      <c r="STX359" s="51"/>
      <c r="STY359" s="51"/>
      <c r="STZ359" s="51"/>
      <c r="SUA359" s="51"/>
      <c r="SUB359" s="51"/>
      <c r="SUC359" s="51"/>
      <c r="SUD359" s="51"/>
      <c r="SUE359" s="51"/>
      <c r="SUF359" s="51"/>
      <c r="SUG359" s="51"/>
      <c r="SUH359" s="51"/>
      <c r="SUI359" s="51"/>
      <c r="SUJ359" s="51"/>
      <c r="SUK359" s="51"/>
      <c r="SUL359" s="51"/>
      <c r="SUM359" s="51"/>
      <c r="SUN359" s="51"/>
      <c r="SUO359" s="51"/>
      <c r="SUP359" s="51"/>
      <c r="SUQ359" s="51"/>
      <c r="SUR359" s="51"/>
      <c r="SUS359" s="51"/>
      <c r="SUT359" s="51"/>
      <c r="SUU359" s="51"/>
      <c r="SUV359" s="51"/>
      <c r="SUW359" s="51"/>
      <c r="SUX359" s="51"/>
      <c r="SUY359" s="51"/>
      <c r="SUZ359" s="51"/>
      <c r="SVA359" s="51"/>
      <c r="SVB359" s="51"/>
      <c r="SVC359" s="51"/>
      <c r="SVD359" s="51"/>
      <c r="SVE359" s="51"/>
      <c r="SVF359" s="51"/>
      <c r="SVG359" s="51"/>
      <c r="SVH359" s="51"/>
      <c r="SVI359" s="51"/>
      <c r="SVJ359" s="51"/>
      <c r="SVK359" s="51"/>
      <c r="SVL359" s="51"/>
      <c r="SVM359" s="51"/>
      <c r="SVN359" s="51"/>
      <c r="SVO359" s="51"/>
      <c r="SVP359" s="51"/>
      <c r="SVQ359" s="51"/>
      <c r="SVR359" s="51"/>
      <c r="SVS359" s="51"/>
      <c r="SVT359" s="51"/>
      <c r="SVU359" s="51"/>
      <c r="SVV359" s="51"/>
      <c r="SVW359" s="51"/>
      <c r="SVX359" s="51"/>
      <c r="SVY359" s="51"/>
      <c r="SVZ359" s="51"/>
      <c r="SWA359" s="51"/>
      <c r="SWB359" s="51"/>
      <c r="SWC359" s="51"/>
      <c r="SWD359" s="51"/>
      <c r="SWE359" s="51"/>
      <c r="SWF359" s="51"/>
      <c r="SWG359" s="51"/>
      <c r="SWH359" s="51"/>
      <c r="SWI359" s="51"/>
      <c r="SWJ359" s="51"/>
      <c r="SWK359" s="51"/>
      <c r="SWL359" s="51"/>
      <c r="SWM359" s="51"/>
      <c r="SWN359" s="51"/>
      <c r="SWO359" s="51"/>
      <c r="SWP359" s="51"/>
      <c r="SWQ359" s="51"/>
      <c r="SWR359" s="51"/>
      <c r="SWS359" s="51"/>
      <c r="SWT359" s="51"/>
      <c r="SWU359" s="51"/>
      <c r="SWV359" s="51"/>
      <c r="SWW359" s="51"/>
      <c r="SWX359" s="51"/>
      <c r="SWY359" s="51"/>
      <c r="SWZ359" s="51"/>
      <c r="SXA359" s="51"/>
      <c r="SXB359" s="51"/>
      <c r="SXC359" s="51"/>
      <c r="SXD359" s="51"/>
      <c r="SXE359" s="51"/>
      <c r="SXF359" s="51"/>
      <c r="SXG359" s="51"/>
      <c r="SXH359" s="51"/>
      <c r="SXI359" s="51"/>
      <c r="SXJ359" s="51"/>
      <c r="SXK359" s="51"/>
      <c r="SXL359" s="51"/>
      <c r="SXM359" s="51"/>
      <c r="SXN359" s="51"/>
      <c r="SXO359" s="51"/>
      <c r="SXP359" s="51"/>
      <c r="SXQ359" s="51"/>
      <c r="SXR359" s="51"/>
      <c r="SXS359" s="51"/>
      <c r="SXT359" s="51"/>
      <c r="SXU359" s="51"/>
      <c r="SXV359" s="51"/>
      <c r="SXW359" s="51"/>
      <c r="SXX359" s="51"/>
      <c r="SXY359" s="51"/>
      <c r="SXZ359" s="51"/>
      <c r="SYA359" s="51"/>
      <c r="SYB359" s="51"/>
      <c r="SYC359" s="51"/>
      <c r="SYD359" s="51"/>
      <c r="SYE359" s="51"/>
      <c r="SYF359" s="51"/>
      <c r="SYG359" s="51"/>
      <c r="SYH359" s="51"/>
      <c r="SYI359" s="51"/>
      <c r="SYJ359" s="51"/>
      <c r="SYK359" s="51"/>
      <c r="SYL359" s="51"/>
      <c r="SYM359" s="51"/>
      <c r="SYN359" s="51"/>
      <c r="SYO359" s="51"/>
      <c r="SYP359" s="51"/>
      <c r="SYQ359" s="51"/>
      <c r="SYR359" s="51"/>
      <c r="SYS359" s="51"/>
      <c r="SYT359" s="51"/>
      <c r="SYU359" s="51"/>
      <c r="SYV359" s="51"/>
      <c r="SYW359" s="51"/>
      <c r="SYX359" s="51"/>
      <c r="SYY359" s="51"/>
      <c r="SYZ359" s="51"/>
      <c r="SZA359" s="51"/>
      <c r="SZB359" s="51"/>
      <c r="SZC359" s="51"/>
      <c r="SZD359" s="51"/>
      <c r="SZE359" s="51"/>
      <c r="SZF359" s="51"/>
      <c r="SZG359" s="51"/>
      <c r="SZH359" s="51"/>
      <c r="SZI359" s="51"/>
      <c r="SZJ359" s="51"/>
      <c r="SZK359" s="51"/>
      <c r="SZL359" s="51"/>
      <c r="SZM359" s="51"/>
      <c r="SZN359" s="51"/>
      <c r="SZO359" s="51"/>
      <c r="SZP359" s="51"/>
      <c r="SZQ359" s="51"/>
      <c r="SZR359" s="51"/>
      <c r="SZS359" s="51"/>
      <c r="SZT359" s="51"/>
      <c r="SZU359" s="51"/>
      <c r="SZV359" s="51"/>
      <c r="SZW359" s="51"/>
      <c r="SZX359" s="51"/>
      <c r="SZY359" s="51"/>
      <c r="SZZ359" s="51"/>
      <c r="TAA359" s="51"/>
      <c r="TAB359" s="51"/>
      <c r="TAC359" s="51"/>
      <c r="TAD359" s="51"/>
      <c r="TAE359" s="51"/>
      <c r="TAF359" s="51"/>
      <c r="TAG359" s="51"/>
      <c r="TAH359" s="51"/>
      <c r="TAI359" s="51"/>
      <c r="TAJ359" s="51"/>
      <c r="TAK359" s="51"/>
      <c r="TAL359" s="51"/>
      <c r="TAM359" s="51"/>
      <c r="TAN359" s="51"/>
      <c r="TAO359" s="51"/>
      <c r="TAP359" s="51"/>
      <c r="TAQ359" s="51"/>
      <c r="TAR359" s="51"/>
      <c r="TAS359" s="51"/>
      <c r="TAT359" s="51"/>
      <c r="TAU359" s="51"/>
      <c r="TAV359" s="51"/>
      <c r="TAW359" s="51"/>
      <c r="TAX359" s="51"/>
      <c r="TAY359" s="51"/>
      <c r="TAZ359" s="51"/>
      <c r="TBA359" s="51"/>
      <c r="TBB359" s="51"/>
      <c r="TBC359" s="51"/>
      <c r="TBD359" s="51"/>
      <c r="TBE359" s="51"/>
      <c r="TBF359" s="51"/>
      <c r="TBG359" s="51"/>
      <c r="TBH359" s="51"/>
      <c r="TBI359" s="51"/>
      <c r="TBJ359" s="51"/>
      <c r="TBK359" s="51"/>
      <c r="TBL359" s="51"/>
      <c r="TBM359" s="51"/>
      <c r="TBN359" s="51"/>
      <c r="TBO359" s="51"/>
      <c r="TBP359" s="51"/>
      <c r="TBQ359" s="51"/>
      <c r="TBR359" s="51"/>
      <c r="TBS359" s="51"/>
      <c r="TBT359" s="51"/>
      <c r="TBU359" s="51"/>
      <c r="TBV359" s="51"/>
      <c r="TBW359" s="51"/>
      <c r="TBX359" s="51"/>
      <c r="TBY359" s="51"/>
      <c r="TBZ359" s="51"/>
      <c r="TCA359" s="51"/>
      <c r="TCB359" s="51"/>
      <c r="TCC359" s="51"/>
      <c r="TCD359" s="51"/>
      <c r="TCE359" s="51"/>
      <c r="TCF359" s="51"/>
      <c r="TCG359" s="51"/>
      <c r="TCH359" s="51"/>
      <c r="TCI359" s="51"/>
      <c r="TCJ359" s="51"/>
      <c r="TCK359" s="51"/>
      <c r="TCL359" s="51"/>
      <c r="TCM359" s="51"/>
      <c r="TCN359" s="51"/>
      <c r="TCO359" s="51"/>
      <c r="TCP359" s="51"/>
      <c r="TCQ359" s="51"/>
      <c r="TCR359" s="51"/>
      <c r="TCS359" s="51"/>
      <c r="TCT359" s="51"/>
      <c r="TCU359" s="51"/>
      <c r="TCV359" s="51"/>
      <c r="TCW359" s="51"/>
      <c r="TCX359" s="51"/>
      <c r="TCY359" s="51"/>
      <c r="TCZ359" s="51"/>
      <c r="TDA359" s="51"/>
      <c r="TDB359" s="51"/>
      <c r="TDC359" s="51"/>
      <c r="TDD359" s="51"/>
      <c r="TDE359" s="51"/>
      <c r="TDF359" s="51"/>
      <c r="TDG359" s="51"/>
      <c r="TDH359" s="51"/>
      <c r="TDI359" s="51"/>
      <c r="TDJ359" s="51"/>
      <c r="TDK359" s="51"/>
      <c r="TDL359" s="51"/>
      <c r="TDM359" s="51"/>
      <c r="TDN359" s="51"/>
      <c r="TDO359" s="51"/>
      <c r="TDP359" s="51"/>
      <c r="TDQ359" s="51"/>
      <c r="TDR359" s="51"/>
      <c r="TDS359" s="51"/>
      <c r="TDT359" s="51"/>
      <c r="TDU359" s="51"/>
      <c r="TDV359" s="51"/>
      <c r="TDW359" s="51"/>
      <c r="TDX359" s="51"/>
      <c r="TDY359" s="51"/>
      <c r="TDZ359" s="51"/>
      <c r="TEA359" s="51"/>
      <c r="TEB359" s="51"/>
      <c r="TEC359" s="51"/>
      <c r="TED359" s="51"/>
      <c r="TEE359" s="51"/>
      <c r="TEF359" s="51"/>
      <c r="TEG359" s="51"/>
      <c r="TEH359" s="51"/>
      <c r="TEI359" s="51"/>
      <c r="TEJ359" s="51"/>
      <c r="TEK359" s="51"/>
      <c r="TEL359" s="51"/>
      <c r="TEM359" s="51"/>
      <c r="TEN359" s="51"/>
      <c r="TEO359" s="51"/>
      <c r="TEP359" s="51"/>
      <c r="TEQ359" s="51"/>
      <c r="TER359" s="51"/>
      <c r="TES359" s="51"/>
      <c r="TET359" s="51"/>
      <c r="TEU359" s="51"/>
      <c r="TEV359" s="51"/>
      <c r="TEW359" s="51"/>
      <c r="TEX359" s="51"/>
      <c r="TEY359" s="51"/>
      <c r="TEZ359" s="51"/>
      <c r="TFA359" s="51"/>
      <c r="TFB359" s="51"/>
      <c r="TFC359" s="51"/>
      <c r="TFD359" s="51"/>
      <c r="TFE359" s="51"/>
      <c r="TFF359" s="51"/>
      <c r="TFG359" s="51"/>
      <c r="TFH359" s="51"/>
      <c r="TFI359" s="51"/>
      <c r="TFJ359" s="51"/>
      <c r="TFK359" s="51"/>
      <c r="TFL359" s="51"/>
      <c r="TFM359" s="51"/>
      <c r="TFN359" s="51"/>
      <c r="TFO359" s="51"/>
      <c r="TFP359" s="51"/>
      <c r="TFQ359" s="51"/>
      <c r="TFR359" s="51"/>
      <c r="TFS359" s="51"/>
      <c r="TFT359" s="51"/>
      <c r="TFU359" s="51"/>
      <c r="TFV359" s="51"/>
      <c r="TFW359" s="51"/>
      <c r="TFX359" s="51"/>
      <c r="TFY359" s="51"/>
      <c r="TFZ359" s="51"/>
      <c r="TGA359" s="51"/>
      <c r="TGB359" s="51"/>
      <c r="TGC359" s="51"/>
      <c r="TGD359" s="51"/>
      <c r="TGE359" s="51"/>
      <c r="TGF359" s="51"/>
      <c r="TGG359" s="51"/>
      <c r="TGH359" s="51"/>
      <c r="TGI359" s="51"/>
      <c r="TGJ359" s="51"/>
      <c r="TGK359" s="51"/>
      <c r="TGL359" s="51"/>
      <c r="TGM359" s="51"/>
      <c r="TGN359" s="51"/>
      <c r="TGO359" s="51"/>
      <c r="TGP359" s="51"/>
      <c r="TGQ359" s="51"/>
      <c r="TGR359" s="51"/>
      <c r="TGS359" s="51"/>
      <c r="TGT359" s="51"/>
      <c r="TGU359" s="51"/>
      <c r="TGV359" s="51"/>
      <c r="TGW359" s="51"/>
      <c r="TGX359" s="51"/>
      <c r="TGY359" s="51"/>
      <c r="TGZ359" s="51"/>
      <c r="THA359" s="51"/>
      <c r="THB359" s="51"/>
      <c r="THC359" s="51"/>
      <c r="THD359" s="51"/>
      <c r="THE359" s="51"/>
      <c r="THF359" s="51"/>
      <c r="THG359" s="51"/>
      <c r="THH359" s="51"/>
      <c r="THI359" s="51"/>
      <c r="THJ359" s="51"/>
      <c r="THK359" s="51"/>
      <c r="THL359" s="51"/>
      <c r="THM359" s="51"/>
      <c r="THN359" s="51"/>
      <c r="THO359" s="51"/>
      <c r="THP359" s="51"/>
      <c r="THQ359" s="51"/>
      <c r="THR359" s="51"/>
      <c r="THS359" s="51"/>
      <c r="THT359" s="51"/>
      <c r="THU359" s="51"/>
      <c r="THV359" s="51"/>
      <c r="THW359" s="51"/>
      <c r="THX359" s="51"/>
      <c r="THY359" s="51"/>
      <c r="THZ359" s="51"/>
      <c r="TIA359" s="51"/>
      <c r="TIB359" s="51"/>
      <c r="TIC359" s="51"/>
      <c r="TID359" s="51"/>
      <c r="TIE359" s="51"/>
      <c r="TIF359" s="51"/>
      <c r="TIG359" s="51"/>
      <c r="TIH359" s="51"/>
      <c r="TII359" s="51"/>
      <c r="TIJ359" s="51"/>
      <c r="TIK359" s="51"/>
      <c r="TIL359" s="51"/>
      <c r="TIM359" s="51"/>
      <c r="TIN359" s="51"/>
      <c r="TIO359" s="51"/>
      <c r="TIP359" s="51"/>
      <c r="TIQ359" s="51"/>
      <c r="TIR359" s="51"/>
      <c r="TIS359" s="51"/>
      <c r="TIT359" s="51"/>
      <c r="TIU359" s="51"/>
      <c r="TIV359" s="51"/>
      <c r="TIW359" s="51"/>
      <c r="TIX359" s="51"/>
      <c r="TIY359" s="51"/>
      <c r="TIZ359" s="51"/>
      <c r="TJA359" s="51"/>
      <c r="TJB359" s="51"/>
      <c r="TJC359" s="51"/>
      <c r="TJD359" s="51"/>
      <c r="TJE359" s="51"/>
      <c r="TJF359" s="51"/>
      <c r="TJG359" s="51"/>
      <c r="TJH359" s="51"/>
      <c r="TJI359" s="51"/>
      <c r="TJJ359" s="51"/>
      <c r="TJK359" s="51"/>
      <c r="TJL359" s="51"/>
      <c r="TJM359" s="51"/>
      <c r="TJN359" s="51"/>
      <c r="TJO359" s="51"/>
      <c r="TJP359" s="51"/>
      <c r="TJQ359" s="51"/>
      <c r="TJR359" s="51"/>
      <c r="TJS359" s="51"/>
      <c r="TJT359" s="51"/>
      <c r="TJU359" s="51"/>
      <c r="TJV359" s="51"/>
      <c r="TJW359" s="51"/>
      <c r="TJX359" s="51"/>
      <c r="TJY359" s="51"/>
      <c r="TJZ359" s="51"/>
      <c r="TKA359" s="51"/>
      <c r="TKB359" s="51"/>
      <c r="TKC359" s="51"/>
      <c r="TKD359" s="51"/>
      <c r="TKE359" s="51"/>
      <c r="TKF359" s="51"/>
      <c r="TKG359" s="51"/>
      <c r="TKH359" s="51"/>
      <c r="TKI359" s="51"/>
      <c r="TKJ359" s="51"/>
      <c r="TKK359" s="51"/>
      <c r="TKL359" s="51"/>
      <c r="TKM359" s="51"/>
      <c r="TKN359" s="51"/>
      <c r="TKO359" s="51"/>
      <c r="TKP359" s="51"/>
      <c r="TKQ359" s="51"/>
      <c r="TKR359" s="51"/>
      <c r="TKS359" s="51"/>
      <c r="TKT359" s="51"/>
      <c r="TKU359" s="51"/>
      <c r="TKV359" s="51"/>
      <c r="TKW359" s="51"/>
      <c r="TKX359" s="51"/>
      <c r="TKY359" s="51"/>
      <c r="TKZ359" s="51"/>
      <c r="TLA359" s="51"/>
      <c r="TLB359" s="51"/>
      <c r="TLC359" s="51"/>
      <c r="TLD359" s="51"/>
      <c r="TLE359" s="51"/>
      <c r="TLF359" s="51"/>
      <c r="TLG359" s="51"/>
      <c r="TLH359" s="51"/>
      <c r="TLI359" s="51"/>
      <c r="TLJ359" s="51"/>
      <c r="TLK359" s="51"/>
      <c r="TLL359" s="51"/>
      <c r="TLM359" s="51"/>
      <c r="TLN359" s="51"/>
      <c r="TLO359" s="51"/>
      <c r="TLP359" s="51"/>
      <c r="TLQ359" s="51"/>
      <c r="TLR359" s="51"/>
      <c r="TLS359" s="51"/>
      <c r="TLT359" s="51"/>
      <c r="TLU359" s="51"/>
      <c r="TLV359" s="51"/>
      <c r="TLW359" s="51"/>
      <c r="TLX359" s="51"/>
      <c r="TLY359" s="51"/>
      <c r="TLZ359" s="51"/>
      <c r="TMA359" s="51"/>
      <c r="TMB359" s="51"/>
      <c r="TMC359" s="51"/>
      <c r="TMD359" s="51"/>
      <c r="TME359" s="51"/>
      <c r="TMF359" s="51"/>
      <c r="TMG359" s="51"/>
      <c r="TMH359" s="51"/>
      <c r="TMI359" s="51"/>
      <c r="TMJ359" s="51"/>
      <c r="TMK359" s="51"/>
      <c r="TML359" s="51"/>
      <c r="TMM359" s="51"/>
      <c r="TMN359" s="51"/>
      <c r="TMO359" s="51"/>
      <c r="TMP359" s="51"/>
      <c r="TMQ359" s="51"/>
      <c r="TMR359" s="51"/>
      <c r="TMS359" s="51"/>
      <c r="TMT359" s="51"/>
      <c r="TMU359" s="51"/>
      <c r="TMV359" s="51"/>
      <c r="TMW359" s="51"/>
      <c r="TMX359" s="51"/>
      <c r="TMY359" s="51"/>
      <c r="TMZ359" s="51"/>
      <c r="TNA359" s="51"/>
      <c r="TNB359" s="51"/>
      <c r="TNC359" s="51"/>
      <c r="TND359" s="51"/>
      <c r="TNE359" s="51"/>
      <c r="TNF359" s="51"/>
      <c r="TNG359" s="51"/>
      <c r="TNH359" s="51"/>
      <c r="TNI359" s="51"/>
      <c r="TNJ359" s="51"/>
      <c r="TNK359" s="51"/>
      <c r="TNL359" s="51"/>
      <c r="TNM359" s="51"/>
      <c r="TNN359" s="51"/>
      <c r="TNO359" s="51"/>
      <c r="TNP359" s="51"/>
      <c r="TNQ359" s="51"/>
      <c r="TNR359" s="51"/>
      <c r="TNS359" s="51"/>
      <c r="TNT359" s="51"/>
      <c r="TNU359" s="51"/>
      <c r="TNV359" s="51"/>
      <c r="TNW359" s="51"/>
      <c r="TNX359" s="51"/>
      <c r="TNY359" s="51"/>
      <c r="TNZ359" s="51"/>
      <c r="TOA359" s="51"/>
      <c r="TOB359" s="51"/>
      <c r="TOC359" s="51"/>
      <c r="TOD359" s="51"/>
      <c r="TOE359" s="51"/>
      <c r="TOF359" s="51"/>
      <c r="TOG359" s="51"/>
      <c r="TOH359" s="51"/>
      <c r="TOI359" s="51"/>
      <c r="TOJ359" s="51"/>
      <c r="TOK359" s="51"/>
      <c r="TOL359" s="51"/>
      <c r="TOM359" s="51"/>
      <c r="TON359" s="51"/>
      <c r="TOO359" s="51"/>
      <c r="TOP359" s="51"/>
      <c r="TOQ359" s="51"/>
      <c r="TOR359" s="51"/>
      <c r="TOS359" s="51"/>
      <c r="TOT359" s="51"/>
      <c r="TOU359" s="51"/>
      <c r="TOV359" s="51"/>
      <c r="TOW359" s="51"/>
      <c r="TOX359" s="51"/>
      <c r="TOY359" s="51"/>
      <c r="TOZ359" s="51"/>
      <c r="TPA359" s="51"/>
      <c r="TPB359" s="51"/>
      <c r="TPC359" s="51"/>
      <c r="TPD359" s="51"/>
      <c r="TPE359" s="51"/>
      <c r="TPF359" s="51"/>
      <c r="TPG359" s="51"/>
      <c r="TPH359" s="51"/>
      <c r="TPI359" s="51"/>
      <c r="TPJ359" s="51"/>
      <c r="TPK359" s="51"/>
      <c r="TPL359" s="51"/>
      <c r="TPM359" s="51"/>
      <c r="TPN359" s="51"/>
      <c r="TPO359" s="51"/>
      <c r="TPP359" s="51"/>
      <c r="TPQ359" s="51"/>
      <c r="TPR359" s="51"/>
      <c r="TPS359" s="51"/>
      <c r="TPT359" s="51"/>
      <c r="TPU359" s="51"/>
      <c r="TPV359" s="51"/>
      <c r="TPW359" s="51"/>
      <c r="TPX359" s="51"/>
      <c r="TPY359" s="51"/>
      <c r="TPZ359" s="51"/>
      <c r="TQA359" s="51"/>
      <c r="TQB359" s="51"/>
      <c r="TQC359" s="51"/>
      <c r="TQD359" s="51"/>
      <c r="TQE359" s="51"/>
      <c r="TQF359" s="51"/>
      <c r="TQG359" s="51"/>
      <c r="TQH359" s="51"/>
      <c r="TQI359" s="51"/>
      <c r="TQJ359" s="51"/>
      <c r="TQK359" s="51"/>
      <c r="TQL359" s="51"/>
      <c r="TQM359" s="51"/>
      <c r="TQN359" s="51"/>
      <c r="TQO359" s="51"/>
      <c r="TQP359" s="51"/>
      <c r="TQQ359" s="51"/>
      <c r="TQR359" s="51"/>
      <c r="TQS359" s="51"/>
      <c r="TQT359" s="51"/>
      <c r="TQU359" s="51"/>
      <c r="TQV359" s="51"/>
      <c r="TQW359" s="51"/>
      <c r="TQX359" s="51"/>
      <c r="TQY359" s="51"/>
      <c r="TQZ359" s="51"/>
      <c r="TRA359" s="51"/>
      <c r="TRB359" s="51"/>
      <c r="TRC359" s="51"/>
      <c r="TRD359" s="51"/>
      <c r="TRE359" s="51"/>
      <c r="TRF359" s="51"/>
      <c r="TRG359" s="51"/>
      <c r="TRH359" s="51"/>
      <c r="TRI359" s="51"/>
      <c r="TRJ359" s="51"/>
      <c r="TRK359" s="51"/>
      <c r="TRL359" s="51"/>
      <c r="TRM359" s="51"/>
      <c r="TRN359" s="51"/>
      <c r="TRO359" s="51"/>
      <c r="TRP359" s="51"/>
      <c r="TRQ359" s="51"/>
      <c r="TRR359" s="51"/>
      <c r="TRS359" s="51"/>
      <c r="TRT359" s="51"/>
      <c r="TRU359" s="51"/>
      <c r="TRV359" s="51"/>
      <c r="TRW359" s="51"/>
      <c r="TRX359" s="51"/>
      <c r="TRY359" s="51"/>
      <c r="TRZ359" s="51"/>
      <c r="TSA359" s="51"/>
      <c r="TSB359" s="51"/>
      <c r="TSC359" s="51"/>
      <c r="TSD359" s="51"/>
      <c r="TSE359" s="51"/>
      <c r="TSF359" s="51"/>
      <c r="TSG359" s="51"/>
      <c r="TSH359" s="51"/>
      <c r="TSI359" s="51"/>
      <c r="TSJ359" s="51"/>
      <c r="TSK359" s="51"/>
      <c r="TSL359" s="51"/>
      <c r="TSM359" s="51"/>
      <c r="TSN359" s="51"/>
      <c r="TSO359" s="51"/>
      <c r="TSP359" s="51"/>
      <c r="TSQ359" s="51"/>
      <c r="TSR359" s="51"/>
      <c r="TSS359" s="51"/>
      <c r="TST359" s="51"/>
      <c r="TSU359" s="51"/>
      <c r="TSV359" s="51"/>
      <c r="TSW359" s="51"/>
      <c r="TSX359" s="51"/>
      <c r="TSY359" s="51"/>
      <c r="TSZ359" s="51"/>
      <c r="TTA359" s="51"/>
      <c r="TTB359" s="51"/>
      <c r="TTC359" s="51"/>
      <c r="TTD359" s="51"/>
      <c r="TTE359" s="51"/>
      <c r="TTF359" s="51"/>
      <c r="TTG359" s="51"/>
      <c r="TTH359" s="51"/>
      <c r="TTI359" s="51"/>
      <c r="TTJ359" s="51"/>
      <c r="TTK359" s="51"/>
      <c r="TTL359" s="51"/>
      <c r="TTM359" s="51"/>
      <c r="TTN359" s="51"/>
      <c r="TTO359" s="51"/>
      <c r="TTP359" s="51"/>
      <c r="TTQ359" s="51"/>
      <c r="TTR359" s="51"/>
      <c r="TTS359" s="51"/>
      <c r="TTT359" s="51"/>
      <c r="TTU359" s="51"/>
      <c r="TTV359" s="51"/>
      <c r="TTW359" s="51"/>
      <c r="TTX359" s="51"/>
      <c r="TTY359" s="51"/>
      <c r="TTZ359" s="51"/>
      <c r="TUA359" s="51"/>
      <c r="TUB359" s="51"/>
      <c r="TUC359" s="51"/>
      <c r="TUD359" s="51"/>
      <c r="TUE359" s="51"/>
      <c r="TUF359" s="51"/>
      <c r="TUG359" s="51"/>
      <c r="TUH359" s="51"/>
      <c r="TUI359" s="51"/>
      <c r="TUJ359" s="51"/>
      <c r="TUK359" s="51"/>
      <c r="TUL359" s="51"/>
      <c r="TUM359" s="51"/>
      <c r="TUN359" s="51"/>
      <c r="TUO359" s="51"/>
      <c r="TUP359" s="51"/>
      <c r="TUQ359" s="51"/>
      <c r="TUR359" s="51"/>
      <c r="TUS359" s="51"/>
      <c r="TUT359" s="51"/>
      <c r="TUU359" s="51"/>
      <c r="TUV359" s="51"/>
      <c r="TUW359" s="51"/>
      <c r="TUX359" s="51"/>
      <c r="TUY359" s="51"/>
      <c r="TUZ359" s="51"/>
      <c r="TVA359" s="51"/>
      <c r="TVB359" s="51"/>
      <c r="TVC359" s="51"/>
      <c r="TVD359" s="51"/>
      <c r="TVE359" s="51"/>
      <c r="TVF359" s="51"/>
      <c r="TVG359" s="51"/>
      <c r="TVH359" s="51"/>
      <c r="TVI359" s="51"/>
      <c r="TVJ359" s="51"/>
      <c r="TVK359" s="51"/>
      <c r="TVL359" s="51"/>
      <c r="TVM359" s="51"/>
      <c r="TVN359" s="51"/>
      <c r="TVO359" s="51"/>
      <c r="TVP359" s="51"/>
      <c r="TVQ359" s="51"/>
      <c r="TVR359" s="51"/>
      <c r="TVS359" s="51"/>
      <c r="TVT359" s="51"/>
      <c r="TVU359" s="51"/>
      <c r="TVV359" s="51"/>
      <c r="TVW359" s="51"/>
      <c r="TVX359" s="51"/>
      <c r="TVY359" s="51"/>
      <c r="TVZ359" s="51"/>
      <c r="TWA359" s="51"/>
      <c r="TWB359" s="51"/>
      <c r="TWC359" s="51"/>
      <c r="TWD359" s="51"/>
      <c r="TWE359" s="51"/>
      <c r="TWF359" s="51"/>
      <c r="TWG359" s="51"/>
      <c r="TWH359" s="51"/>
      <c r="TWI359" s="51"/>
      <c r="TWJ359" s="51"/>
      <c r="TWK359" s="51"/>
      <c r="TWL359" s="51"/>
      <c r="TWM359" s="51"/>
      <c r="TWN359" s="51"/>
      <c r="TWO359" s="51"/>
      <c r="TWP359" s="51"/>
      <c r="TWQ359" s="51"/>
      <c r="TWR359" s="51"/>
      <c r="TWS359" s="51"/>
      <c r="TWT359" s="51"/>
      <c r="TWU359" s="51"/>
      <c r="TWV359" s="51"/>
      <c r="TWW359" s="51"/>
      <c r="TWX359" s="51"/>
      <c r="TWY359" s="51"/>
      <c r="TWZ359" s="51"/>
      <c r="TXA359" s="51"/>
      <c r="TXB359" s="51"/>
      <c r="TXC359" s="51"/>
      <c r="TXD359" s="51"/>
      <c r="TXE359" s="51"/>
      <c r="TXF359" s="51"/>
      <c r="TXG359" s="51"/>
      <c r="TXH359" s="51"/>
      <c r="TXI359" s="51"/>
      <c r="TXJ359" s="51"/>
      <c r="TXK359" s="51"/>
      <c r="TXL359" s="51"/>
      <c r="TXM359" s="51"/>
      <c r="TXN359" s="51"/>
      <c r="TXO359" s="51"/>
      <c r="TXP359" s="51"/>
      <c r="TXQ359" s="51"/>
      <c r="TXR359" s="51"/>
      <c r="TXS359" s="51"/>
      <c r="TXT359" s="51"/>
      <c r="TXU359" s="51"/>
      <c r="TXV359" s="51"/>
      <c r="TXW359" s="51"/>
      <c r="TXX359" s="51"/>
      <c r="TXY359" s="51"/>
      <c r="TXZ359" s="51"/>
      <c r="TYA359" s="51"/>
      <c r="TYB359" s="51"/>
      <c r="TYC359" s="51"/>
      <c r="TYD359" s="51"/>
      <c r="TYE359" s="51"/>
      <c r="TYF359" s="51"/>
      <c r="TYG359" s="51"/>
      <c r="TYH359" s="51"/>
      <c r="TYI359" s="51"/>
      <c r="TYJ359" s="51"/>
      <c r="TYK359" s="51"/>
      <c r="TYL359" s="51"/>
      <c r="TYM359" s="51"/>
      <c r="TYN359" s="51"/>
      <c r="TYO359" s="51"/>
      <c r="TYP359" s="51"/>
      <c r="TYQ359" s="51"/>
      <c r="TYR359" s="51"/>
      <c r="TYS359" s="51"/>
      <c r="TYT359" s="51"/>
      <c r="TYU359" s="51"/>
      <c r="TYV359" s="51"/>
      <c r="TYW359" s="51"/>
      <c r="TYX359" s="51"/>
      <c r="TYY359" s="51"/>
      <c r="TYZ359" s="51"/>
      <c r="TZA359" s="51"/>
      <c r="TZB359" s="51"/>
      <c r="TZC359" s="51"/>
      <c r="TZD359" s="51"/>
      <c r="TZE359" s="51"/>
      <c r="TZF359" s="51"/>
      <c r="TZG359" s="51"/>
      <c r="TZH359" s="51"/>
      <c r="TZI359" s="51"/>
      <c r="TZJ359" s="51"/>
      <c r="TZK359" s="51"/>
      <c r="TZL359" s="51"/>
      <c r="TZM359" s="51"/>
      <c r="TZN359" s="51"/>
      <c r="TZO359" s="51"/>
      <c r="TZP359" s="51"/>
      <c r="TZQ359" s="51"/>
      <c r="TZR359" s="51"/>
      <c r="TZS359" s="51"/>
      <c r="TZT359" s="51"/>
      <c r="TZU359" s="51"/>
      <c r="TZV359" s="51"/>
      <c r="TZW359" s="51"/>
      <c r="TZX359" s="51"/>
      <c r="TZY359" s="51"/>
      <c r="TZZ359" s="51"/>
      <c r="UAA359" s="51"/>
      <c r="UAB359" s="51"/>
      <c r="UAC359" s="51"/>
      <c r="UAD359" s="51"/>
      <c r="UAE359" s="51"/>
      <c r="UAF359" s="51"/>
      <c r="UAG359" s="51"/>
      <c r="UAH359" s="51"/>
      <c r="UAI359" s="51"/>
      <c r="UAJ359" s="51"/>
      <c r="UAK359" s="51"/>
      <c r="UAL359" s="51"/>
      <c r="UAM359" s="51"/>
      <c r="UAN359" s="51"/>
      <c r="UAO359" s="51"/>
      <c r="UAP359" s="51"/>
      <c r="UAQ359" s="51"/>
      <c r="UAR359" s="51"/>
      <c r="UAS359" s="51"/>
      <c r="UAT359" s="51"/>
      <c r="UAU359" s="51"/>
      <c r="UAV359" s="51"/>
      <c r="UAW359" s="51"/>
      <c r="UAX359" s="51"/>
      <c r="UAY359" s="51"/>
      <c r="UAZ359" s="51"/>
      <c r="UBA359" s="51"/>
      <c r="UBB359" s="51"/>
      <c r="UBC359" s="51"/>
      <c r="UBD359" s="51"/>
      <c r="UBE359" s="51"/>
      <c r="UBF359" s="51"/>
      <c r="UBG359" s="51"/>
      <c r="UBH359" s="51"/>
      <c r="UBI359" s="51"/>
      <c r="UBJ359" s="51"/>
      <c r="UBK359" s="51"/>
      <c r="UBL359" s="51"/>
      <c r="UBM359" s="51"/>
      <c r="UBN359" s="51"/>
      <c r="UBO359" s="51"/>
      <c r="UBP359" s="51"/>
      <c r="UBQ359" s="51"/>
      <c r="UBR359" s="51"/>
      <c r="UBS359" s="51"/>
      <c r="UBT359" s="51"/>
      <c r="UBU359" s="51"/>
      <c r="UBV359" s="51"/>
      <c r="UBW359" s="51"/>
      <c r="UBX359" s="51"/>
      <c r="UBY359" s="51"/>
      <c r="UBZ359" s="51"/>
      <c r="UCA359" s="51"/>
      <c r="UCB359" s="51"/>
      <c r="UCC359" s="51"/>
      <c r="UCD359" s="51"/>
      <c r="UCE359" s="51"/>
      <c r="UCF359" s="51"/>
      <c r="UCG359" s="51"/>
      <c r="UCH359" s="51"/>
      <c r="UCI359" s="51"/>
      <c r="UCJ359" s="51"/>
      <c r="UCK359" s="51"/>
      <c r="UCL359" s="51"/>
      <c r="UCM359" s="51"/>
      <c r="UCN359" s="51"/>
      <c r="UCO359" s="51"/>
      <c r="UCP359" s="51"/>
      <c r="UCQ359" s="51"/>
      <c r="UCR359" s="51"/>
      <c r="UCS359" s="51"/>
      <c r="UCT359" s="51"/>
      <c r="UCU359" s="51"/>
      <c r="UCV359" s="51"/>
      <c r="UCW359" s="51"/>
      <c r="UCX359" s="51"/>
      <c r="UCY359" s="51"/>
      <c r="UCZ359" s="51"/>
      <c r="UDA359" s="51"/>
      <c r="UDB359" s="51"/>
      <c r="UDC359" s="51"/>
      <c r="UDD359" s="51"/>
      <c r="UDE359" s="51"/>
      <c r="UDF359" s="51"/>
      <c r="UDG359" s="51"/>
      <c r="UDH359" s="51"/>
      <c r="UDI359" s="51"/>
      <c r="UDJ359" s="51"/>
      <c r="UDK359" s="51"/>
      <c r="UDL359" s="51"/>
      <c r="UDM359" s="51"/>
      <c r="UDN359" s="51"/>
      <c r="UDO359" s="51"/>
      <c r="UDP359" s="51"/>
      <c r="UDQ359" s="51"/>
      <c r="UDR359" s="51"/>
      <c r="UDS359" s="51"/>
      <c r="UDT359" s="51"/>
      <c r="UDU359" s="51"/>
      <c r="UDV359" s="51"/>
      <c r="UDW359" s="51"/>
      <c r="UDX359" s="51"/>
      <c r="UDY359" s="51"/>
      <c r="UDZ359" s="51"/>
      <c r="UEA359" s="51"/>
      <c r="UEB359" s="51"/>
      <c r="UEC359" s="51"/>
      <c r="UED359" s="51"/>
      <c r="UEE359" s="51"/>
      <c r="UEF359" s="51"/>
      <c r="UEG359" s="51"/>
      <c r="UEH359" s="51"/>
      <c r="UEI359" s="51"/>
      <c r="UEJ359" s="51"/>
      <c r="UEK359" s="51"/>
      <c r="UEL359" s="51"/>
      <c r="UEM359" s="51"/>
      <c r="UEN359" s="51"/>
      <c r="UEO359" s="51"/>
      <c r="UEP359" s="51"/>
      <c r="UEQ359" s="51"/>
      <c r="UER359" s="51"/>
      <c r="UES359" s="51"/>
      <c r="UET359" s="51"/>
      <c r="UEU359" s="51"/>
      <c r="UEV359" s="51"/>
      <c r="UEW359" s="51"/>
      <c r="UEX359" s="51"/>
      <c r="UEY359" s="51"/>
      <c r="UEZ359" s="51"/>
      <c r="UFA359" s="51"/>
      <c r="UFB359" s="51"/>
      <c r="UFC359" s="51"/>
      <c r="UFD359" s="51"/>
      <c r="UFE359" s="51"/>
      <c r="UFF359" s="51"/>
      <c r="UFG359" s="51"/>
      <c r="UFH359" s="51"/>
      <c r="UFI359" s="51"/>
      <c r="UFJ359" s="51"/>
      <c r="UFK359" s="51"/>
      <c r="UFL359" s="51"/>
      <c r="UFM359" s="51"/>
      <c r="UFN359" s="51"/>
      <c r="UFO359" s="51"/>
      <c r="UFP359" s="51"/>
      <c r="UFQ359" s="51"/>
      <c r="UFR359" s="51"/>
      <c r="UFS359" s="51"/>
      <c r="UFT359" s="51"/>
      <c r="UFU359" s="51"/>
      <c r="UFV359" s="51"/>
      <c r="UFW359" s="51"/>
      <c r="UFX359" s="51"/>
      <c r="UFY359" s="51"/>
      <c r="UFZ359" s="51"/>
      <c r="UGA359" s="51"/>
      <c r="UGB359" s="51"/>
      <c r="UGC359" s="51"/>
      <c r="UGD359" s="51"/>
      <c r="UGE359" s="51"/>
      <c r="UGF359" s="51"/>
      <c r="UGG359" s="51"/>
      <c r="UGH359" s="51"/>
      <c r="UGI359" s="51"/>
      <c r="UGJ359" s="51"/>
      <c r="UGK359" s="51"/>
      <c r="UGL359" s="51"/>
      <c r="UGM359" s="51"/>
      <c r="UGN359" s="51"/>
      <c r="UGO359" s="51"/>
      <c r="UGP359" s="51"/>
      <c r="UGQ359" s="51"/>
      <c r="UGR359" s="51"/>
      <c r="UGS359" s="51"/>
      <c r="UGT359" s="51"/>
      <c r="UGU359" s="51"/>
      <c r="UGV359" s="51"/>
      <c r="UGW359" s="51"/>
      <c r="UGX359" s="51"/>
      <c r="UGY359" s="51"/>
      <c r="UGZ359" s="51"/>
      <c r="UHA359" s="51"/>
      <c r="UHB359" s="51"/>
      <c r="UHC359" s="51"/>
      <c r="UHD359" s="51"/>
      <c r="UHE359" s="51"/>
      <c r="UHF359" s="51"/>
      <c r="UHG359" s="51"/>
      <c r="UHH359" s="51"/>
      <c r="UHI359" s="51"/>
      <c r="UHJ359" s="51"/>
      <c r="UHK359" s="51"/>
      <c r="UHL359" s="51"/>
      <c r="UHM359" s="51"/>
      <c r="UHN359" s="51"/>
      <c r="UHO359" s="51"/>
      <c r="UHP359" s="51"/>
      <c r="UHQ359" s="51"/>
      <c r="UHR359" s="51"/>
      <c r="UHS359" s="51"/>
      <c r="UHT359" s="51"/>
      <c r="UHU359" s="51"/>
      <c r="UHV359" s="51"/>
      <c r="UHW359" s="51"/>
      <c r="UHX359" s="51"/>
      <c r="UHY359" s="51"/>
      <c r="UHZ359" s="51"/>
      <c r="UIA359" s="51"/>
      <c r="UIB359" s="51"/>
      <c r="UIC359" s="51"/>
      <c r="UID359" s="51"/>
      <c r="UIE359" s="51"/>
      <c r="UIF359" s="51"/>
      <c r="UIG359" s="51"/>
      <c r="UIH359" s="51"/>
      <c r="UII359" s="51"/>
      <c r="UIJ359" s="51"/>
      <c r="UIK359" s="51"/>
      <c r="UIL359" s="51"/>
      <c r="UIM359" s="51"/>
      <c r="UIN359" s="51"/>
      <c r="UIO359" s="51"/>
      <c r="UIP359" s="51"/>
      <c r="UIQ359" s="51"/>
      <c r="UIR359" s="51"/>
      <c r="UIS359" s="51"/>
      <c r="UIT359" s="51"/>
      <c r="UIU359" s="51"/>
      <c r="UIV359" s="51"/>
      <c r="UIW359" s="51"/>
      <c r="UIX359" s="51"/>
      <c r="UIY359" s="51"/>
      <c r="UIZ359" s="51"/>
      <c r="UJA359" s="51"/>
      <c r="UJB359" s="51"/>
      <c r="UJC359" s="51"/>
      <c r="UJD359" s="51"/>
      <c r="UJE359" s="51"/>
      <c r="UJF359" s="51"/>
      <c r="UJG359" s="51"/>
      <c r="UJH359" s="51"/>
      <c r="UJI359" s="51"/>
      <c r="UJJ359" s="51"/>
      <c r="UJK359" s="51"/>
      <c r="UJL359" s="51"/>
      <c r="UJM359" s="51"/>
      <c r="UJN359" s="51"/>
      <c r="UJO359" s="51"/>
      <c r="UJP359" s="51"/>
      <c r="UJQ359" s="51"/>
      <c r="UJR359" s="51"/>
      <c r="UJS359" s="51"/>
      <c r="UJT359" s="51"/>
      <c r="UJU359" s="51"/>
      <c r="UJV359" s="51"/>
      <c r="UJW359" s="51"/>
      <c r="UJX359" s="51"/>
      <c r="UJY359" s="51"/>
      <c r="UJZ359" s="51"/>
      <c r="UKA359" s="51"/>
      <c r="UKB359" s="51"/>
      <c r="UKC359" s="51"/>
      <c r="UKD359" s="51"/>
      <c r="UKE359" s="51"/>
      <c r="UKF359" s="51"/>
      <c r="UKG359" s="51"/>
      <c r="UKH359" s="51"/>
      <c r="UKI359" s="51"/>
      <c r="UKJ359" s="51"/>
      <c r="UKK359" s="51"/>
      <c r="UKL359" s="51"/>
      <c r="UKM359" s="51"/>
      <c r="UKN359" s="51"/>
      <c r="UKO359" s="51"/>
      <c r="UKP359" s="51"/>
      <c r="UKQ359" s="51"/>
      <c r="UKR359" s="51"/>
      <c r="UKS359" s="51"/>
      <c r="UKT359" s="51"/>
      <c r="UKU359" s="51"/>
      <c r="UKV359" s="51"/>
      <c r="UKW359" s="51"/>
      <c r="UKX359" s="51"/>
      <c r="UKY359" s="51"/>
      <c r="UKZ359" s="51"/>
      <c r="ULA359" s="51"/>
      <c r="ULB359" s="51"/>
      <c r="ULC359" s="51"/>
      <c r="ULD359" s="51"/>
      <c r="ULE359" s="51"/>
      <c r="ULF359" s="51"/>
      <c r="ULG359" s="51"/>
      <c r="ULH359" s="51"/>
      <c r="ULI359" s="51"/>
      <c r="ULJ359" s="51"/>
      <c r="ULK359" s="51"/>
      <c r="ULL359" s="51"/>
      <c r="ULM359" s="51"/>
      <c r="ULN359" s="51"/>
      <c r="ULO359" s="51"/>
      <c r="ULP359" s="51"/>
      <c r="ULQ359" s="51"/>
      <c r="ULR359" s="51"/>
      <c r="ULS359" s="51"/>
      <c r="ULT359" s="51"/>
      <c r="ULU359" s="51"/>
      <c r="ULV359" s="51"/>
      <c r="ULW359" s="51"/>
      <c r="ULX359" s="51"/>
      <c r="ULY359" s="51"/>
      <c r="ULZ359" s="51"/>
      <c r="UMA359" s="51"/>
      <c r="UMB359" s="51"/>
      <c r="UMC359" s="51"/>
      <c r="UMD359" s="51"/>
      <c r="UME359" s="51"/>
      <c r="UMF359" s="51"/>
      <c r="UMG359" s="51"/>
      <c r="UMH359" s="51"/>
      <c r="UMI359" s="51"/>
      <c r="UMJ359" s="51"/>
      <c r="UMK359" s="51"/>
      <c r="UML359" s="51"/>
      <c r="UMM359" s="51"/>
      <c r="UMN359" s="51"/>
      <c r="UMO359" s="51"/>
      <c r="UMP359" s="51"/>
      <c r="UMQ359" s="51"/>
      <c r="UMR359" s="51"/>
      <c r="UMS359" s="51"/>
      <c r="UMT359" s="51"/>
      <c r="UMU359" s="51"/>
      <c r="UMV359" s="51"/>
      <c r="UMW359" s="51"/>
      <c r="UMX359" s="51"/>
      <c r="UMY359" s="51"/>
      <c r="UMZ359" s="51"/>
      <c r="UNA359" s="51"/>
      <c r="UNB359" s="51"/>
      <c r="UNC359" s="51"/>
      <c r="UND359" s="51"/>
      <c r="UNE359" s="51"/>
      <c r="UNF359" s="51"/>
      <c r="UNG359" s="51"/>
      <c r="UNH359" s="51"/>
      <c r="UNI359" s="51"/>
      <c r="UNJ359" s="51"/>
      <c r="UNK359" s="51"/>
      <c r="UNL359" s="51"/>
      <c r="UNM359" s="51"/>
      <c r="UNN359" s="51"/>
      <c r="UNO359" s="51"/>
      <c r="UNP359" s="51"/>
      <c r="UNQ359" s="51"/>
      <c r="UNR359" s="51"/>
      <c r="UNS359" s="51"/>
      <c r="UNT359" s="51"/>
      <c r="UNU359" s="51"/>
      <c r="UNV359" s="51"/>
      <c r="UNW359" s="51"/>
      <c r="UNX359" s="51"/>
      <c r="UNY359" s="51"/>
      <c r="UNZ359" s="51"/>
      <c r="UOA359" s="51"/>
      <c r="UOB359" s="51"/>
      <c r="UOC359" s="51"/>
      <c r="UOD359" s="51"/>
      <c r="UOE359" s="51"/>
      <c r="UOF359" s="51"/>
      <c r="UOG359" s="51"/>
      <c r="UOH359" s="51"/>
      <c r="UOI359" s="51"/>
      <c r="UOJ359" s="51"/>
      <c r="UOK359" s="51"/>
      <c r="UOL359" s="51"/>
      <c r="UOM359" s="51"/>
      <c r="UON359" s="51"/>
      <c r="UOO359" s="51"/>
      <c r="UOP359" s="51"/>
      <c r="UOQ359" s="51"/>
      <c r="UOR359" s="51"/>
      <c r="UOS359" s="51"/>
      <c r="UOT359" s="51"/>
      <c r="UOU359" s="51"/>
      <c r="UOV359" s="51"/>
      <c r="UOW359" s="51"/>
      <c r="UOX359" s="51"/>
      <c r="UOY359" s="51"/>
      <c r="UOZ359" s="51"/>
      <c r="UPA359" s="51"/>
      <c r="UPB359" s="51"/>
      <c r="UPC359" s="51"/>
      <c r="UPD359" s="51"/>
      <c r="UPE359" s="51"/>
      <c r="UPF359" s="51"/>
      <c r="UPG359" s="51"/>
      <c r="UPH359" s="51"/>
      <c r="UPI359" s="51"/>
      <c r="UPJ359" s="51"/>
      <c r="UPK359" s="51"/>
      <c r="UPL359" s="51"/>
      <c r="UPM359" s="51"/>
      <c r="UPN359" s="51"/>
      <c r="UPO359" s="51"/>
      <c r="UPP359" s="51"/>
      <c r="UPQ359" s="51"/>
      <c r="UPR359" s="51"/>
      <c r="UPS359" s="51"/>
      <c r="UPT359" s="51"/>
      <c r="UPU359" s="51"/>
      <c r="UPV359" s="51"/>
      <c r="UPW359" s="51"/>
      <c r="UPX359" s="51"/>
      <c r="UPY359" s="51"/>
      <c r="UPZ359" s="51"/>
      <c r="UQA359" s="51"/>
      <c r="UQB359" s="51"/>
      <c r="UQC359" s="51"/>
      <c r="UQD359" s="51"/>
      <c r="UQE359" s="51"/>
      <c r="UQF359" s="51"/>
      <c r="UQG359" s="51"/>
      <c r="UQH359" s="51"/>
      <c r="UQI359" s="51"/>
      <c r="UQJ359" s="51"/>
      <c r="UQK359" s="51"/>
      <c r="UQL359" s="51"/>
      <c r="UQM359" s="51"/>
      <c r="UQN359" s="51"/>
      <c r="UQO359" s="51"/>
      <c r="UQP359" s="51"/>
      <c r="UQQ359" s="51"/>
      <c r="UQR359" s="51"/>
      <c r="UQS359" s="51"/>
      <c r="UQT359" s="51"/>
      <c r="UQU359" s="51"/>
      <c r="UQV359" s="51"/>
      <c r="UQW359" s="51"/>
      <c r="UQX359" s="51"/>
      <c r="UQY359" s="51"/>
      <c r="UQZ359" s="51"/>
      <c r="URA359" s="51"/>
      <c r="URB359" s="51"/>
      <c r="URC359" s="51"/>
      <c r="URD359" s="51"/>
      <c r="URE359" s="51"/>
      <c r="URF359" s="51"/>
      <c r="URG359" s="51"/>
      <c r="URH359" s="51"/>
      <c r="URI359" s="51"/>
      <c r="URJ359" s="51"/>
      <c r="URK359" s="51"/>
      <c r="URL359" s="51"/>
      <c r="URM359" s="51"/>
      <c r="URN359" s="51"/>
      <c r="URO359" s="51"/>
      <c r="URP359" s="51"/>
      <c r="URQ359" s="51"/>
      <c r="URR359" s="51"/>
      <c r="URS359" s="51"/>
      <c r="URT359" s="51"/>
      <c r="URU359" s="51"/>
      <c r="URV359" s="51"/>
      <c r="URW359" s="51"/>
      <c r="URX359" s="51"/>
      <c r="URY359" s="51"/>
      <c r="URZ359" s="51"/>
      <c r="USA359" s="51"/>
      <c r="USB359" s="51"/>
      <c r="USC359" s="51"/>
      <c r="USD359" s="51"/>
      <c r="USE359" s="51"/>
      <c r="USF359" s="51"/>
      <c r="USG359" s="51"/>
      <c r="USH359" s="51"/>
      <c r="USI359" s="51"/>
      <c r="USJ359" s="51"/>
      <c r="USK359" s="51"/>
      <c r="USL359" s="51"/>
      <c r="USM359" s="51"/>
      <c r="USN359" s="51"/>
      <c r="USO359" s="51"/>
      <c r="USP359" s="51"/>
      <c r="USQ359" s="51"/>
      <c r="USR359" s="51"/>
      <c r="USS359" s="51"/>
      <c r="UST359" s="51"/>
      <c r="USU359" s="51"/>
      <c r="USV359" s="51"/>
      <c r="USW359" s="51"/>
      <c r="USX359" s="51"/>
      <c r="USY359" s="51"/>
      <c r="USZ359" s="51"/>
      <c r="UTA359" s="51"/>
      <c r="UTB359" s="51"/>
      <c r="UTC359" s="51"/>
      <c r="UTD359" s="51"/>
      <c r="UTE359" s="51"/>
      <c r="UTF359" s="51"/>
      <c r="UTG359" s="51"/>
      <c r="UTH359" s="51"/>
      <c r="UTI359" s="51"/>
      <c r="UTJ359" s="51"/>
      <c r="UTK359" s="51"/>
      <c r="UTL359" s="51"/>
      <c r="UTM359" s="51"/>
      <c r="UTN359" s="51"/>
      <c r="UTO359" s="51"/>
      <c r="UTP359" s="51"/>
      <c r="UTQ359" s="51"/>
      <c r="UTR359" s="51"/>
      <c r="UTS359" s="51"/>
      <c r="UTT359" s="51"/>
      <c r="UTU359" s="51"/>
      <c r="UTV359" s="51"/>
      <c r="UTW359" s="51"/>
      <c r="UTX359" s="51"/>
      <c r="UTY359" s="51"/>
      <c r="UTZ359" s="51"/>
      <c r="UUA359" s="51"/>
      <c r="UUB359" s="51"/>
      <c r="UUC359" s="51"/>
      <c r="UUD359" s="51"/>
      <c r="UUE359" s="51"/>
      <c r="UUF359" s="51"/>
      <c r="UUG359" s="51"/>
      <c r="UUH359" s="51"/>
      <c r="UUI359" s="51"/>
      <c r="UUJ359" s="51"/>
      <c r="UUK359" s="51"/>
      <c r="UUL359" s="51"/>
      <c r="UUM359" s="51"/>
      <c r="UUN359" s="51"/>
      <c r="UUO359" s="51"/>
      <c r="UUP359" s="51"/>
      <c r="UUQ359" s="51"/>
      <c r="UUR359" s="51"/>
      <c r="UUS359" s="51"/>
      <c r="UUT359" s="51"/>
      <c r="UUU359" s="51"/>
      <c r="UUV359" s="51"/>
      <c r="UUW359" s="51"/>
      <c r="UUX359" s="51"/>
      <c r="UUY359" s="51"/>
      <c r="UUZ359" s="51"/>
      <c r="UVA359" s="51"/>
      <c r="UVB359" s="51"/>
      <c r="UVC359" s="51"/>
      <c r="UVD359" s="51"/>
      <c r="UVE359" s="51"/>
      <c r="UVF359" s="51"/>
      <c r="UVG359" s="51"/>
      <c r="UVH359" s="51"/>
      <c r="UVI359" s="51"/>
      <c r="UVJ359" s="51"/>
      <c r="UVK359" s="51"/>
      <c r="UVL359" s="51"/>
      <c r="UVM359" s="51"/>
      <c r="UVN359" s="51"/>
      <c r="UVO359" s="51"/>
      <c r="UVP359" s="51"/>
      <c r="UVQ359" s="51"/>
      <c r="UVR359" s="51"/>
      <c r="UVS359" s="51"/>
      <c r="UVT359" s="51"/>
      <c r="UVU359" s="51"/>
      <c r="UVV359" s="51"/>
      <c r="UVW359" s="51"/>
      <c r="UVX359" s="51"/>
      <c r="UVY359" s="51"/>
      <c r="UVZ359" s="51"/>
      <c r="UWA359" s="51"/>
      <c r="UWB359" s="51"/>
      <c r="UWC359" s="51"/>
      <c r="UWD359" s="51"/>
      <c r="UWE359" s="51"/>
      <c r="UWF359" s="51"/>
      <c r="UWG359" s="51"/>
      <c r="UWH359" s="51"/>
      <c r="UWI359" s="51"/>
      <c r="UWJ359" s="51"/>
      <c r="UWK359" s="51"/>
      <c r="UWL359" s="51"/>
      <c r="UWM359" s="51"/>
      <c r="UWN359" s="51"/>
      <c r="UWO359" s="51"/>
      <c r="UWP359" s="51"/>
      <c r="UWQ359" s="51"/>
      <c r="UWR359" s="51"/>
      <c r="UWS359" s="51"/>
      <c r="UWT359" s="51"/>
      <c r="UWU359" s="51"/>
      <c r="UWV359" s="51"/>
      <c r="UWW359" s="51"/>
      <c r="UWX359" s="51"/>
      <c r="UWY359" s="51"/>
      <c r="UWZ359" s="51"/>
      <c r="UXA359" s="51"/>
      <c r="UXB359" s="51"/>
      <c r="UXC359" s="51"/>
      <c r="UXD359" s="51"/>
      <c r="UXE359" s="51"/>
      <c r="UXF359" s="51"/>
      <c r="UXG359" s="51"/>
      <c r="UXH359" s="51"/>
      <c r="UXI359" s="51"/>
      <c r="UXJ359" s="51"/>
      <c r="UXK359" s="51"/>
      <c r="UXL359" s="51"/>
      <c r="UXM359" s="51"/>
      <c r="UXN359" s="51"/>
      <c r="UXO359" s="51"/>
      <c r="UXP359" s="51"/>
      <c r="UXQ359" s="51"/>
      <c r="UXR359" s="51"/>
      <c r="UXS359" s="51"/>
      <c r="UXT359" s="51"/>
      <c r="UXU359" s="51"/>
      <c r="UXV359" s="51"/>
      <c r="UXW359" s="51"/>
      <c r="UXX359" s="51"/>
      <c r="UXY359" s="51"/>
      <c r="UXZ359" s="51"/>
      <c r="UYA359" s="51"/>
      <c r="UYB359" s="51"/>
      <c r="UYC359" s="51"/>
      <c r="UYD359" s="51"/>
      <c r="UYE359" s="51"/>
      <c r="UYF359" s="51"/>
      <c r="UYG359" s="51"/>
      <c r="UYH359" s="51"/>
      <c r="UYI359" s="51"/>
      <c r="UYJ359" s="51"/>
      <c r="UYK359" s="51"/>
      <c r="UYL359" s="51"/>
      <c r="UYM359" s="51"/>
      <c r="UYN359" s="51"/>
      <c r="UYO359" s="51"/>
      <c r="UYP359" s="51"/>
      <c r="UYQ359" s="51"/>
      <c r="UYR359" s="51"/>
      <c r="UYS359" s="51"/>
      <c r="UYT359" s="51"/>
      <c r="UYU359" s="51"/>
      <c r="UYV359" s="51"/>
      <c r="UYW359" s="51"/>
      <c r="UYX359" s="51"/>
      <c r="UYY359" s="51"/>
      <c r="UYZ359" s="51"/>
      <c r="UZA359" s="51"/>
      <c r="UZB359" s="51"/>
      <c r="UZC359" s="51"/>
      <c r="UZD359" s="51"/>
      <c r="UZE359" s="51"/>
      <c r="UZF359" s="51"/>
      <c r="UZG359" s="51"/>
      <c r="UZH359" s="51"/>
      <c r="UZI359" s="51"/>
      <c r="UZJ359" s="51"/>
      <c r="UZK359" s="51"/>
      <c r="UZL359" s="51"/>
      <c r="UZM359" s="51"/>
      <c r="UZN359" s="51"/>
      <c r="UZO359" s="51"/>
      <c r="UZP359" s="51"/>
      <c r="UZQ359" s="51"/>
      <c r="UZR359" s="51"/>
      <c r="UZS359" s="51"/>
      <c r="UZT359" s="51"/>
      <c r="UZU359" s="51"/>
      <c r="UZV359" s="51"/>
      <c r="UZW359" s="51"/>
      <c r="UZX359" s="51"/>
      <c r="UZY359" s="51"/>
      <c r="UZZ359" s="51"/>
      <c r="VAA359" s="51"/>
      <c r="VAB359" s="51"/>
      <c r="VAC359" s="51"/>
      <c r="VAD359" s="51"/>
      <c r="VAE359" s="51"/>
      <c r="VAF359" s="51"/>
      <c r="VAG359" s="51"/>
      <c r="VAH359" s="51"/>
      <c r="VAI359" s="51"/>
      <c r="VAJ359" s="51"/>
      <c r="VAK359" s="51"/>
      <c r="VAL359" s="51"/>
      <c r="VAM359" s="51"/>
      <c r="VAN359" s="51"/>
      <c r="VAO359" s="51"/>
      <c r="VAP359" s="51"/>
      <c r="VAQ359" s="51"/>
      <c r="VAR359" s="51"/>
      <c r="VAS359" s="51"/>
      <c r="VAT359" s="51"/>
      <c r="VAU359" s="51"/>
      <c r="VAV359" s="51"/>
      <c r="VAW359" s="51"/>
      <c r="VAX359" s="51"/>
      <c r="VAY359" s="51"/>
      <c r="VAZ359" s="51"/>
      <c r="VBA359" s="51"/>
      <c r="VBB359" s="51"/>
      <c r="VBC359" s="51"/>
      <c r="VBD359" s="51"/>
      <c r="VBE359" s="51"/>
      <c r="VBF359" s="51"/>
      <c r="VBG359" s="51"/>
      <c r="VBH359" s="51"/>
      <c r="VBI359" s="51"/>
      <c r="VBJ359" s="51"/>
      <c r="VBK359" s="51"/>
      <c r="VBL359" s="51"/>
      <c r="VBM359" s="51"/>
      <c r="VBN359" s="51"/>
      <c r="VBO359" s="51"/>
      <c r="VBP359" s="51"/>
      <c r="VBQ359" s="51"/>
      <c r="VBR359" s="51"/>
      <c r="VBS359" s="51"/>
      <c r="VBT359" s="51"/>
      <c r="VBU359" s="51"/>
      <c r="VBV359" s="51"/>
      <c r="VBW359" s="51"/>
      <c r="VBX359" s="51"/>
      <c r="VBY359" s="51"/>
      <c r="VBZ359" s="51"/>
      <c r="VCA359" s="51"/>
      <c r="VCB359" s="51"/>
      <c r="VCC359" s="51"/>
      <c r="VCD359" s="51"/>
      <c r="VCE359" s="51"/>
      <c r="VCF359" s="51"/>
      <c r="VCG359" s="51"/>
      <c r="VCH359" s="51"/>
      <c r="VCI359" s="51"/>
      <c r="VCJ359" s="51"/>
      <c r="VCK359" s="51"/>
      <c r="VCL359" s="51"/>
      <c r="VCM359" s="51"/>
      <c r="VCN359" s="51"/>
      <c r="VCO359" s="51"/>
      <c r="VCP359" s="51"/>
      <c r="VCQ359" s="51"/>
      <c r="VCR359" s="51"/>
      <c r="VCS359" s="51"/>
      <c r="VCT359" s="51"/>
      <c r="VCU359" s="51"/>
      <c r="VCV359" s="51"/>
      <c r="VCW359" s="51"/>
      <c r="VCX359" s="51"/>
      <c r="VCY359" s="51"/>
      <c r="VCZ359" s="51"/>
      <c r="VDA359" s="51"/>
      <c r="VDB359" s="51"/>
      <c r="VDC359" s="51"/>
      <c r="VDD359" s="51"/>
      <c r="VDE359" s="51"/>
      <c r="VDF359" s="51"/>
      <c r="VDG359" s="51"/>
      <c r="VDH359" s="51"/>
      <c r="VDI359" s="51"/>
      <c r="VDJ359" s="51"/>
      <c r="VDK359" s="51"/>
      <c r="VDL359" s="51"/>
      <c r="VDM359" s="51"/>
      <c r="VDN359" s="51"/>
      <c r="VDO359" s="51"/>
      <c r="VDP359" s="51"/>
      <c r="VDQ359" s="51"/>
      <c r="VDR359" s="51"/>
      <c r="VDS359" s="51"/>
      <c r="VDT359" s="51"/>
      <c r="VDU359" s="51"/>
      <c r="VDV359" s="51"/>
      <c r="VDW359" s="51"/>
      <c r="VDX359" s="51"/>
      <c r="VDY359" s="51"/>
      <c r="VDZ359" s="51"/>
      <c r="VEA359" s="51"/>
      <c r="VEB359" s="51"/>
      <c r="VEC359" s="51"/>
      <c r="VED359" s="51"/>
      <c r="VEE359" s="51"/>
      <c r="VEF359" s="51"/>
      <c r="VEG359" s="51"/>
      <c r="VEH359" s="51"/>
      <c r="VEI359" s="51"/>
      <c r="VEJ359" s="51"/>
      <c r="VEK359" s="51"/>
      <c r="VEL359" s="51"/>
      <c r="VEM359" s="51"/>
      <c r="VEN359" s="51"/>
      <c r="VEO359" s="51"/>
      <c r="VEP359" s="51"/>
      <c r="VEQ359" s="51"/>
      <c r="VER359" s="51"/>
      <c r="VES359" s="51"/>
      <c r="VET359" s="51"/>
      <c r="VEU359" s="51"/>
      <c r="VEV359" s="51"/>
      <c r="VEW359" s="51"/>
      <c r="VEX359" s="51"/>
      <c r="VEY359" s="51"/>
      <c r="VEZ359" s="51"/>
      <c r="VFA359" s="51"/>
      <c r="VFB359" s="51"/>
      <c r="VFC359" s="51"/>
      <c r="VFD359" s="51"/>
      <c r="VFE359" s="51"/>
      <c r="VFF359" s="51"/>
      <c r="VFG359" s="51"/>
      <c r="VFH359" s="51"/>
      <c r="VFI359" s="51"/>
      <c r="VFJ359" s="51"/>
      <c r="VFK359" s="51"/>
      <c r="VFL359" s="51"/>
      <c r="VFM359" s="51"/>
      <c r="VFN359" s="51"/>
      <c r="VFO359" s="51"/>
      <c r="VFP359" s="51"/>
      <c r="VFQ359" s="51"/>
      <c r="VFR359" s="51"/>
      <c r="VFS359" s="51"/>
      <c r="VFT359" s="51"/>
      <c r="VFU359" s="51"/>
      <c r="VFV359" s="51"/>
      <c r="VFW359" s="51"/>
      <c r="VFX359" s="51"/>
      <c r="VFY359" s="51"/>
      <c r="VFZ359" s="51"/>
      <c r="VGA359" s="51"/>
      <c r="VGB359" s="51"/>
      <c r="VGC359" s="51"/>
      <c r="VGD359" s="51"/>
      <c r="VGE359" s="51"/>
      <c r="VGF359" s="51"/>
      <c r="VGG359" s="51"/>
      <c r="VGH359" s="51"/>
      <c r="VGI359" s="51"/>
      <c r="VGJ359" s="51"/>
      <c r="VGK359" s="51"/>
      <c r="VGL359" s="51"/>
      <c r="VGM359" s="51"/>
      <c r="VGN359" s="51"/>
      <c r="VGO359" s="51"/>
      <c r="VGP359" s="51"/>
      <c r="VGQ359" s="51"/>
      <c r="VGR359" s="51"/>
      <c r="VGS359" s="51"/>
      <c r="VGT359" s="51"/>
      <c r="VGU359" s="51"/>
      <c r="VGV359" s="51"/>
      <c r="VGW359" s="51"/>
      <c r="VGX359" s="51"/>
      <c r="VGY359" s="51"/>
      <c r="VGZ359" s="51"/>
      <c r="VHA359" s="51"/>
      <c r="VHB359" s="51"/>
      <c r="VHC359" s="51"/>
      <c r="VHD359" s="51"/>
      <c r="VHE359" s="51"/>
      <c r="VHF359" s="51"/>
      <c r="VHG359" s="51"/>
      <c r="VHH359" s="51"/>
      <c r="VHI359" s="51"/>
      <c r="VHJ359" s="51"/>
      <c r="VHK359" s="51"/>
      <c r="VHL359" s="51"/>
      <c r="VHM359" s="51"/>
      <c r="VHN359" s="51"/>
      <c r="VHO359" s="51"/>
      <c r="VHP359" s="51"/>
      <c r="VHQ359" s="51"/>
      <c r="VHR359" s="51"/>
      <c r="VHS359" s="51"/>
      <c r="VHT359" s="51"/>
      <c r="VHU359" s="51"/>
      <c r="VHV359" s="51"/>
      <c r="VHW359" s="51"/>
      <c r="VHX359" s="51"/>
      <c r="VHY359" s="51"/>
      <c r="VHZ359" s="51"/>
      <c r="VIA359" s="51"/>
      <c r="VIB359" s="51"/>
      <c r="VIC359" s="51"/>
      <c r="VID359" s="51"/>
      <c r="VIE359" s="51"/>
      <c r="VIF359" s="51"/>
      <c r="VIG359" s="51"/>
      <c r="VIH359" s="51"/>
      <c r="VII359" s="51"/>
      <c r="VIJ359" s="51"/>
      <c r="VIK359" s="51"/>
      <c r="VIL359" s="51"/>
      <c r="VIM359" s="51"/>
      <c r="VIN359" s="51"/>
      <c r="VIO359" s="51"/>
      <c r="VIP359" s="51"/>
      <c r="VIQ359" s="51"/>
      <c r="VIR359" s="51"/>
      <c r="VIS359" s="51"/>
      <c r="VIT359" s="51"/>
      <c r="VIU359" s="51"/>
      <c r="VIV359" s="51"/>
      <c r="VIW359" s="51"/>
      <c r="VIX359" s="51"/>
      <c r="VIY359" s="51"/>
      <c r="VIZ359" s="51"/>
      <c r="VJA359" s="51"/>
      <c r="VJB359" s="51"/>
      <c r="VJC359" s="51"/>
      <c r="VJD359" s="51"/>
      <c r="VJE359" s="51"/>
      <c r="VJF359" s="51"/>
      <c r="VJG359" s="51"/>
      <c r="VJH359" s="51"/>
      <c r="VJI359" s="51"/>
      <c r="VJJ359" s="51"/>
      <c r="VJK359" s="51"/>
      <c r="VJL359" s="51"/>
      <c r="VJM359" s="51"/>
      <c r="VJN359" s="51"/>
      <c r="VJO359" s="51"/>
      <c r="VJP359" s="51"/>
      <c r="VJQ359" s="51"/>
      <c r="VJR359" s="51"/>
      <c r="VJS359" s="51"/>
      <c r="VJT359" s="51"/>
      <c r="VJU359" s="51"/>
      <c r="VJV359" s="51"/>
      <c r="VJW359" s="51"/>
      <c r="VJX359" s="51"/>
      <c r="VJY359" s="51"/>
      <c r="VJZ359" s="51"/>
      <c r="VKA359" s="51"/>
      <c r="VKB359" s="51"/>
      <c r="VKC359" s="51"/>
      <c r="VKD359" s="51"/>
      <c r="VKE359" s="51"/>
      <c r="VKF359" s="51"/>
      <c r="VKG359" s="51"/>
      <c r="VKH359" s="51"/>
      <c r="VKI359" s="51"/>
      <c r="VKJ359" s="51"/>
      <c r="VKK359" s="51"/>
      <c r="VKL359" s="51"/>
      <c r="VKM359" s="51"/>
      <c r="VKN359" s="51"/>
      <c r="VKO359" s="51"/>
      <c r="VKP359" s="51"/>
      <c r="VKQ359" s="51"/>
      <c r="VKR359" s="51"/>
      <c r="VKS359" s="51"/>
      <c r="VKT359" s="51"/>
      <c r="VKU359" s="51"/>
      <c r="VKV359" s="51"/>
      <c r="VKW359" s="51"/>
      <c r="VKX359" s="51"/>
      <c r="VKY359" s="51"/>
      <c r="VKZ359" s="51"/>
      <c r="VLA359" s="51"/>
      <c r="VLB359" s="51"/>
      <c r="VLC359" s="51"/>
      <c r="VLD359" s="51"/>
      <c r="VLE359" s="51"/>
      <c r="VLF359" s="51"/>
      <c r="VLG359" s="51"/>
      <c r="VLH359" s="51"/>
      <c r="VLI359" s="51"/>
      <c r="VLJ359" s="51"/>
      <c r="VLK359" s="51"/>
      <c r="VLL359" s="51"/>
      <c r="VLM359" s="51"/>
      <c r="VLN359" s="51"/>
      <c r="VLO359" s="51"/>
      <c r="VLP359" s="51"/>
      <c r="VLQ359" s="51"/>
      <c r="VLR359" s="51"/>
      <c r="VLS359" s="51"/>
      <c r="VLT359" s="51"/>
      <c r="VLU359" s="51"/>
      <c r="VLV359" s="51"/>
      <c r="VLW359" s="51"/>
      <c r="VLX359" s="51"/>
      <c r="VLY359" s="51"/>
      <c r="VLZ359" s="51"/>
      <c r="VMA359" s="51"/>
      <c r="VMB359" s="51"/>
      <c r="VMC359" s="51"/>
      <c r="VMD359" s="51"/>
      <c r="VME359" s="51"/>
      <c r="VMF359" s="51"/>
      <c r="VMG359" s="51"/>
      <c r="VMH359" s="51"/>
      <c r="VMI359" s="51"/>
      <c r="VMJ359" s="51"/>
      <c r="VMK359" s="51"/>
      <c r="VML359" s="51"/>
      <c r="VMM359" s="51"/>
      <c r="VMN359" s="51"/>
      <c r="VMO359" s="51"/>
      <c r="VMP359" s="51"/>
      <c r="VMQ359" s="51"/>
      <c r="VMR359" s="51"/>
      <c r="VMS359" s="51"/>
      <c r="VMT359" s="51"/>
      <c r="VMU359" s="51"/>
      <c r="VMV359" s="51"/>
      <c r="VMW359" s="51"/>
      <c r="VMX359" s="51"/>
      <c r="VMY359" s="51"/>
      <c r="VMZ359" s="51"/>
      <c r="VNA359" s="51"/>
      <c r="VNB359" s="51"/>
      <c r="VNC359" s="51"/>
      <c r="VND359" s="51"/>
      <c r="VNE359" s="51"/>
      <c r="VNF359" s="51"/>
      <c r="VNG359" s="51"/>
      <c r="VNH359" s="51"/>
      <c r="VNI359" s="51"/>
      <c r="VNJ359" s="51"/>
      <c r="VNK359" s="51"/>
      <c r="VNL359" s="51"/>
      <c r="VNM359" s="51"/>
      <c r="VNN359" s="51"/>
      <c r="VNO359" s="51"/>
      <c r="VNP359" s="51"/>
      <c r="VNQ359" s="51"/>
      <c r="VNR359" s="51"/>
      <c r="VNS359" s="51"/>
      <c r="VNT359" s="51"/>
      <c r="VNU359" s="51"/>
      <c r="VNV359" s="51"/>
      <c r="VNW359" s="51"/>
      <c r="VNX359" s="51"/>
      <c r="VNY359" s="51"/>
      <c r="VNZ359" s="51"/>
      <c r="VOA359" s="51"/>
      <c r="VOB359" s="51"/>
      <c r="VOC359" s="51"/>
      <c r="VOD359" s="51"/>
      <c r="VOE359" s="51"/>
      <c r="VOF359" s="51"/>
      <c r="VOG359" s="51"/>
      <c r="VOH359" s="51"/>
      <c r="VOI359" s="51"/>
      <c r="VOJ359" s="51"/>
      <c r="VOK359" s="51"/>
      <c r="VOL359" s="51"/>
      <c r="VOM359" s="51"/>
      <c r="VON359" s="51"/>
      <c r="VOO359" s="51"/>
      <c r="VOP359" s="51"/>
      <c r="VOQ359" s="51"/>
      <c r="VOR359" s="51"/>
      <c r="VOS359" s="51"/>
      <c r="VOT359" s="51"/>
      <c r="VOU359" s="51"/>
      <c r="VOV359" s="51"/>
      <c r="VOW359" s="51"/>
      <c r="VOX359" s="51"/>
      <c r="VOY359" s="51"/>
      <c r="VOZ359" s="51"/>
      <c r="VPA359" s="51"/>
      <c r="VPB359" s="51"/>
      <c r="VPC359" s="51"/>
      <c r="VPD359" s="51"/>
      <c r="VPE359" s="51"/>
      <c r="VPF359" s="51"/>
      <c r="VPG359" s="51"/>
      <c r="VPH359" s="51"/>
      <c r="VPI359" s="51"/>
      <c r="VPJ359" s="51"/>
      <c r="VPK359" s="51"/>
      <c r="VPL359" s="51"/>
      <c r="VPM359" s="51"/>
      <c r="VPN359" s="51"/>
      <c r="VPO359" s="51"/>
      <c r="VPP359" s="51"/>
      <c r="VPQ359" s="51"/>
      <c r="VPR359" s="51"/>
      <c r="VPS359" s="51"/>
      <c r="VPT359" s="51"/>
      <c r="VPU359" s="51"/>
      <c r="VPV359" s="51"/>
      <c r="VPW359" s="51"/>
      <c r="VPX359" s="51"/>
      <c r="VPY359" s="51"/>
      <c r="VPZ359" s="51"/>
      <c r="VQA359" s="51"/>
      <c r="VQB359" s="51"/>
      <c r="VQC359" s="51"/>
      <c r="VQD359" s="51"/>
      <c r="VQE359" s="51"/>
      <c r="VQF359" s="51"/>
      <c r="VQG359" s="51"/>
      <c r="VQH359" s="51"/>
      <c r="VQI359" s="51"/>
      <c r="VQJ359" s="51"/>
      <c r="VQK359" s="51"/>
      <c r="VQL359" s="51"/>
      <c r="VQM359" s="51"/>
      <c r="VQN359" s="51"/>
      <c r="VQO359" s="51"/>
      <c r="VQP359" s="51"/>
      <c r="VQQ359" s="51"/>
      <c r="VQR359" s="51"/>
      <c r="VQS359" s="51"/>
      <c r="VQT359" s="51"/>
      <c r="VQU359" s="51"/>
      <c r="VQV359" s="51"/>
      <c r="VQW359" s="51"/>
      <c r="VQX359" s="51"/>
      <c r="VQY359" s="51"/>
      <c r="VQZ359" s="51"/>
      <c r="VRA359" s="51"/>
      <c r="VRB359" s="51"/>
      <c r="VRC359" s="51"/>
      <c r="VRD359" s="51"/>
      <c r="VRE359" s="51"/>
      <c r="VRF359" s="51"/>
      <c r="VRG359" s="51"/>
      <c r="VRH359" s="51"/>
      <c r="VRI359" s="51"/>
      <c r="VRJ359" s="51"/>
      <c r="VRK359" s="51"/>
      <c r="VRL359" s="51"/>
      <c r="VRM359" s="51"/>
      <c r="VRN359" s="51"/>
      <c r="VRO359" s="51"/>
      <c r="VRP359" s="51"/>
      <c r="VRQ359" s="51"/>
      <c r="VRR359" s="51"/>
      <c r="VRS359" s="51"/>
      <c r="VRT359" s="51"/>
      <c r="VRU359" s="51"/>
      <c r="VRV359" s="51"/>
      <c r="VRW359" s="51"/>
      <c r="VRX359" s="51"/>
      <c r="VRY359" s="51"/>
      <c r="VRZ359" s="51"/>
      <c r="VSA359" s="51"/>
      <c r="VSB359" s="51"/>
      <c r="VSC359" s="51"/>
      <c r="VSD359" s="51"/>
      <c r="VSE359" s="51"/>
      <c r="VSF359" s="51"/>
      <c r="VSG359" s="51"/>
      <c r="VSH359" s="51"/>
      <c r="VSI359" s="51"/>
      <c r="VSJ359" s="51"/>
      <c r="VSK359" s="51"/>
      <c r="VSL359" s="51"/>
      <c r="VSM359" s="51"/>
      <c r="VSN359" s="51"/>
      <c r="VSO359" s="51"/>
      <c r="VSP359" s="51"/>
      <c r="VSQ359" s="51"/>
      <c r="VSR359" s="51"/>
      <c r="VSS359" s="51"/>
      <c r="VST359" s="51"/>
      <c r="VSU359" s="51"/>
      <c r="VSV359" s="51"/>
      <c r="VSW359" s="51"/>
      <c r="VSX359" s="51"/>
      <c r="VSY359" s="51"/>
      <c r="VSZ359" s="51"/>
      <c r="VTA359" s="51"/>
      <c r="VTB359" s="51"/>
      <c r="VTC359" s="51"/>
      <c r="VTD359" s="51"/>
      <c r="VTE359" s="51"/>
      <c r="VTF359" s="51"/>
      <c r="VTG359" s="51"/>
      <c r="VTH359" s="51"/>
      <c r="VTI359" s="51"/>
      <c r="VTJ359" s="51"/>
      <c r="VTK359" s="51"/>
      <c r="VTL359" s="51"/>
      <c r="VTM359" s="51"/>
      <c r="VTN359" s="51"/>
      <c r="VTO359" s="51"/>
      <c r="VTP359" s="51"/>
      <c r="VTQ359" s="51"/>
      <c r="VTR359" s="51"/>
      <c r="VTS359" s="51"/>
      <c r="VTT359" s="51"/>
      <c r="VTU359" s="51"/>
      <c r="VTV359" s="51"/>
      <c r="VTW359" s="51"/>
      <c r="VTX359" s="51"/>
      <c r="VTY359" s="51"/>
      <c r="VTZ359" s="51"/>
      <c r="VUA359" s="51"/>
      <c r="VUB359" s="51"/>
      <c r="VUC359" s="51"/>
      <c r="VUD359" s="51"/>
      <c r="VUE359" s="51"/>
      <c r="VUF359" s="51"/>
      <c r="VUG359" s="51"/>
      <c r="VUH359" s="51"/>
      <c r="VUI359" s="51"/>
      <c r="VUJ359" s="51"/>
      <c r="VUK359" s="51"/>
      <c r="VUL359" s="51"/>
      <c r="VUM359" s="51"/>
      <c r="VUN359" s="51"/>
      <c r="VUO359" s="51"/>
      <c r="VUP359" s="51"/>
      <c r="VUQ359" s="51"/>
      <c r="VUR359" s="51"/>
      <c r="VUS359" s="51"/>
      <c r="VUT359" s="51"/>
      <c r="VUU359" s="51"/>
      <c r="VUV359" s="51"/>
      <c r="VUW359" s="51"/>
      <c r="VUX359" s="51"/>
      <c r="VUY359" s="51"/>
      <c r="VUZ359" s="51"/>
      <c r="VVA359" s="51"/>
      <c r="VVB359" s="51"/>
      <c r="VVC359" s="51"/>
      <c r="VVD359" s="51"/>
      <c r="VVE359" s="51"/>
      <c r="VVF359" s="51"/>
      <c r="VVG359" s="51"/>
      <c r="VVH359" s="51"/>
      <c r="VVI359" s="51"/>
      <c r="VVJ359" s="51"/>
      <c r="VVK359" s="51"/>
      <c r="VVL359" s="51"/>
      <c r="VVM359" s="51"/>
      <c r="VVN359" s="51"/>
      <c r="VVO359" s="51"/>
      <c r="VVP359" s="51"/>
      <c r="VVQ359" s="51"/>
      <c r="VVR359" s="51"/>
      <c r="VVS359" s="51"/>
      <c r="VVT359" s="51"/>
      <c r="VVU359" s="51"/>
      <c r="VVV359" s="51"/>
      <c r="VVW359" s="51"/>
      <c r="VVX359" s="51"/>
      <c r="VVY359" s="51"/>
      <c r="VVZ359" s="51"/>
      <c r="VWA359" s="51"/>
      <c r="VWB359" s="51"/>
      <c r="VWC359" s="51"/>
      <c r="VWD359" s="51"/>
      <c r="VWE359" s="51"/>
      <c r="VWF359" s="51"/>
      <c r="VWG359" s="51"/>
      <c r="VWH359" s="51"/>
      <c r="VWI359" s="51"/>
      <c r="VWJ359" s="51"/>
      <c r="VWK359" s="51"/>
      <c r="VWL359" s="51"/>
      <c r="VWM359" s="51"/>
      <c r="VWN359" s="51"/>
      <c r="VWO359" s="51"/>
      <c r="VWP359" s="51"/>
      <c r="VWQ359" s="51"/>
      <c r="VWR359" s="51"/>
      <c r="VWS359" s="51"/>
      <c r="VWT359" s="51"/>
      <c r="VWU359" s="51"/>
      <c r="VWV359" s="51"/>
      <c r="VWW359" s="51"/>
      <c r="VWX359" s="51"/>
      <c r="VWY359" s="51"/>
      <c r="VWZ359" s="51"/>
      <c r="VXA359" s="51"/>
      <c r="VXB359" s="51"/>
      <c r="VXC359" s="51"/>
      <c r="VXD359" s="51"/>
      <c r="VXE359" s="51"/>
      <c r="VXF359" s="51"/>
      <c r="VXG359" s="51"/>
      <c r="VXH359" s="51"/>
      <c r="VXI359" s="51"/>
      <c r="VXJ359" s="51"/>
      <c r="VXK359" s="51"/>
      <c r="VXL359" s="51"/>
      <c r="VXM359" s="51"/>
      <c r="VXN359" s="51"/>
      <c r="VXO359" s="51"/>
      <c r="VXP359" s="51"/>
      <c r="VXQ359" s="51"/>
      <c r="VXR359" s="51"/>
      <c r="VXS359" s="51"/>
      <c r="VXT359" s="51"/>
      <c r="VXU359" s="51"/>
      <c r="VXV359" s="51"/>
      <c r="VXW359" s="51"/>
      <c r="VXX359" s="51"/>
      <c r="VXY359" s="51"/>
      <c r="VXZ359" s="51"/>
      <c r="VYA359" s="51"/>
      <c r="VYB359" s="51"/>
      <c r="VYC359" s="51"/>
      <c r="VYD359" s="51"/>
      <c r="VYE359" s="51"/>
      <c r="VYF359" s="51"/>
      <c r="VYG359" s="51"/>
      <c r="VYH359" s="51"/>
      <c r="VYI359" s="51"/>
      <c r="VYJ359" s="51"/>
      <c r="VYK359" s="51"/>
      <c r="VYL359" s="51"/>
      <c r="VYM359" s="51"/>
      <c r="VYN359" s="51"/>
      <c r="VYO359" s="51"/>
      <c r="VYP359" s="51"/>
      <c r="VYQ359" s="51"/>
      <c r="VYR359" s="51"/>
      <c r="VYS359" s="51"/>
      <c r="VYT359" s="51"/>
      <c r="VYU359" s="51"/>
      <c r="VYV359" s="51"/>
      <c r="VYW359" s="51"/>
      <c r="VYX359" s="51"/>
      <c r="VYY359" s="51"/>
      <c r="VYZ359" s="51"/>
      <c r="VZA359" s="51"/>
      <c r="VZB359" s="51"/>
      <c r="VZC359" s="51"/>
      <c r="VZD359" s="51"/>
      <c r="VZE359" s="51"/>
      <c r="VZF359" s="51"/>
      <c r="VZG359" s="51"/>
      <c r="VZH359" s="51"/>
      <c r="VZI359" s="51"/>
      <c r="VZJ359" s="51"/>
      <c r="VZK359" s="51"/>
      <c r="VZL359" s="51"/>
      <c r="VZM359" s="51"/>
      <c r="VZN359" s="51"/>
      <c r="VZO359" s="51"/>
      <c r="VZP359" s="51"/>
      <c r="VZQ359" s="51"/>
      <c r="VZR359" s="51"/>
      <c r="VZS359" s="51"/>
      <c r="VZT359" s="51"/>
      <c r="VZU359" s="51"/>
      <c r="VZV359" s="51"/>
      <c r="VZW359" s="51"/>
      <c r="VZX359" s="51"/>
      <c r="VZY359" s="51"/>
      <c r="VZZ359" s="51"/>
      <c r="WAA359" s="51"/>
      <c r="WAB359" s="51"/>
      <c r="WAC359" s="51"/>
      <c r="WAD359" s="51"/>
      <c r="WAE359" s="51"/>
      <c r="WAF359" s="51"/>
      <c r="WAG359" s="51"/>
      <c r="WAH359" s="51"/>
      <c r="WAI359" s="51"/>
      <c r="WAJ359" s="51"/>
      <c r="WAK359" s="51"/>
      <c r="WAL359" s="51"/>
      <c r="WAM359" s="51"/>
      <c r="WAN359" s="51"/>
      <c r="WAO359" s="51"/>
      <c r="WAP359" s="51"/>
      <c r="WAQ359" s="51"/>
      <c r="WAR359" s="51"/>
      <c r="WAS359" s="51"/>
      <c r="WAT359" s="51"/>
      <c r="WAU359" s="51"/>
      <c r="WAV359" s="51"/>
      <c r="WAW359" s="51"/>
      <c r="WAX359" s="51"/>
      <c r="WAY359" s="51"/>
      <c r="WAZ359" s="51"/>
      <c r="WBA359" s="51"/>
      <c r="WBB359" s="51"/>
      <c r="WBC359" s="51"/>
      <c r="WBD359" s="51"/>
      <c r="WBE359" s="51"/>
      <c r="WBF359" s="51"/>
      <c r="WBG359" s="51"/>
      <c r="WBH359" s="51"/>
      <c r="WBI359" s="51"/>
      <c r="WBJ359" s="51"/>
      <c r="WBK359" s="51"/>
      <c r="WBL359" s="51"/>
      <c r="WBM359" s="51"/>
      <c r="WBN359" s="51"/>
      <c r="WBO359" s="51"/>
      <c r="WBP359" s="51"/>
      <c r="WBQ359" s="51"/>
      <c r="WBR359" s="51"/>
      <c r="WBS359" s="51"/>
      <c r="WBT359" s="51"/>
      <c r="WBU359" s="51"/>
      <c r="WBV359" s="51"/>
      <c r="WBW359" s="51"/>
      <c r="WBX359" s="51"/>
      <c r="WBY359" s="51"/>
      <c r="WBZ359" s="51"/>
      <c r="WCA359" s="51"/>
      <c r="WCB359" s="51"/>
      <c r="WCC359" s="51"/>
      <c r="WCD359" s="51"/>
      <c r="WCE359" s="51"/>
      <c r="WCF359" s="51"/>
      <c r="WCG359" s="51"/>
      <c r="WCH359" s="51"/>
      <c r="WCI359" s="51"/>
      <c r="WCJ359" s="51"/>
      <c r="WCK359" s="51"/>
      <c r="WCL359" s="51"/>
      <c r="WCM359" s="51"/>
      <c r="WCN359" s="51"/>
      <c r="WCO359" s="51"/>
      <c r="WCP359" s="51"/>
      <c r="WCQ359" s="51"/>
      <c r="WCR359" s="51"/>
      <c r="WCS359" s="51"/>
      <c r="WCT359" s="51"/>
      <c r="WCU359" s="51"/>
      <c r="WCV359" s="51"/>
      <c r="WCW359" s="51"/>
      <c r="WCX359" s="51"/>
      <c r="WCY359" s="51"/>
      <c r="WCZ359" s="51"/>
      <c r="WDA359" s="51"/>
      <c r="WDB359" s="51"/>
      <c r="WDC359" s="51"/>
      <c r="WDD359" s="51"/>
      <c r="WDE359" s="51"/>
      <c r="WDF359" s="51"/>
      <c r="WDG359" s="51"/>
      <c r="WDH359" s="51"/>
      <c r="WDI359" s="51"/>
      <c r="WDJ359" s="51"/>
      <c r="WDK359" s="51"/>
      <c r="WDL359" s="51"/>
      <c r="WDM359" s="51"/>
      <c r="WDN359" s="51"/>
      <c r="WDO359" s="51"/>
      <c r="WDP359" s="51"/>
      <c r="WDQ359" s="51"/>
      <c r="WDR359" s="51"/>
      <c r="WDS359" s="51"/>
      <c r="WDT359" s="51"/>
      <c r="WDU359" s="51"/>
      <c r="WDV359" s="51"/>
      <c r="WDW359" s="51"/>
      <c r="WDX359" s="51"/>
      <c r="WDY359" s="51"/>
      <c r="WDZ359" s="51"/>
      <c r="WEA359" s="51"/>
      <c r="WEB359" s="51"/>
      <c r="WEC359" s="51"/>
      <c r="WED359" s="51"/>
      <c r="WEE359" s="51"/>
      <c r="WEF359" s="51"/>
      <c r="WEG359" s="51"/>
      <c r="WEH359" s="51"/>
      <c r="WEI359" s="51"/>
      <c r="WEJ359" s="51"/>
      <c r="WEK359" s="51"/>
      <c r="WEL359" s="51"/>
      <c r="WEM359" s="51"/>
      <c r="WEN359" s="51"/>
      <c r="WEO359" s="51"/>
      <c r="WEP359" s="51"/>
      <c r="WEQ359" s="51"/>
      <c r="WER359" s="51"/>
      <c r="WES359" s="51"/>
      <c r="WET359" s="51"/>
      <c r="WEU359" s="51"/>
      <c r="WEV359" s="51"/>
      <c r="WEW359" s="51"/>
      <c r="WEX359" s="51"/>
      <c r="WEY359" s="51"/>
      <c r="WEZ359" s="51"/>
      <c r="WFA359" s="51"/>
      <c r="WFB359" s="51"/>
      <c r="WFC359" s="51"/>
      <c r="WFD359" s="51"/>
      <c r="WFE359" s="51"/>
      <c r="WFF359" s="51"/>
      <c r="WFG359" s="51"/>
      <c r="WFH359" s="51"/>
      <c r="WFI359" s="51"/>
      <c r="WFJ359" s="51"/>
      <c r="WFK359" s="51"/>
      <c r="WFL359" s="51"/>
      <c r="WFM359" s="51"/>
      <c r="WFN359" s="51"/>
      <c r="WFO359" s="51"/>
      <c r="WFP359" s="51"/>
      <c r="WFQ359" s="51"/>
      <c r="WFR359" s="51"/>
      <c r="WFS359" s="51"/>
      <c r="WFT359" s="51"/>
      <c r="WFU359" s="51"/>
      <c r="WFV359" s="51"/>
      <c r="WFW359" s="51"/>
      <c r="WFX359" s="51"/>
      <c r="WFY359" s="51"/>
      <c r="WFZ359" s="51"/>
      <c r="WGA359" s="51"/>
      <c r="WGB359" s="51"/>
      <c r="WGC359" s="51"/>
      <c r="WGD359" s="51"/>
      <c r="WGE359" s="51"/>
      <c r="WGF359" s="51"/>
      <c r="WGG359" s="51"/>
      <c r="WGH359" s="51"/>
      <c r="WGI359" s="51"/>
      <c r="WGJ359" s="51"/>
      <c r="WGK359" s="51"/>
      <c r="WGL359" s="51"/>
      <c r="WGM359" s="51"/>
      <c r="WGN359" s="51"/>
      <c r="WGO359" s="51"/>
      <c r="WGP359" s="51"/>
      <c r="WGQ359" s="51"/>
      <c r="WGR359" s="51"/>
      <c r="WGS359" s="51"/>
      <c r="WGT359" s="51"/>
      <c r="WGU359" s="51"/>
      <c r="WGV359" s="51"/>
      <c r="WGW359" s="51"/>
      <c r="WGX359" s="51"/>
      <c r="WGY359" s="51"/>
      <c r="WGZ359" s="51"/>
      <c r="WHA359" s="51"/>
      <c r="WHB359" s="51"/>
      <c r="WHC359" s="51"/>
      <c r="WHD359" s="51"/>
      <c r="WHE359" s="51"/>
      <c r="WHF359" s="51"/>
      <c r="WHG359" s="51"/>
      <c r="WHH359" s="51"/>
      <c r="WHI359" s="51"/>
      <c r="WHJ359" s="51"/>
      <c r="WHK359" s="51"/>
      <c r="WHL359" s="51"/>
      <c r="WHM359" s="51"/>
      <c r="WHN359" s="51"/>
      <c r="WHO359" s="51"/>
      <c r="WHP359" s="51"/>
      <c r="WHQ359" s="51"/>
      <c r="WHR359" s="51"/>
      <c r="WHS359" s="51"/>
      <c r="WHT359" s="51"/>
      <c r="WHU359" s="51"/>
      <c r="WHV359" s="51"/>
      <c r="WHW359" s="51"/>
      <c r="WHX359" s="51"/>
      <c r="WHY359" s="51"/>
      <c r="WHZ359" s="51"/>
      <c r="WIA359" s="51"/>
      <c r="WIB359" s="51"/>
      <c r="WIC359" s="51"/>
      <c r="WID359" s="51"/>
      <c r="WIE359" s="51"/>
      <c r="WIF359" s="51"/>
      <c r="WIG359" s="51"/>
      <c r="WIH359" s="51"/>
      <c r="WII359" s="51"/>
      <c r="WIJ359" s="51"/>
      <c r="WIK359" s="51"/>
      <c r="WIL359" s="51"/>
      <c r="WIM359" s="51"/>
      <c r="WIN359" s="51"/>
      <c r="WIO359" s="51"/>
      <c r="WIP359" s="51"/>
      <c r="WIQ359" s="51"/>
      <c r="WIR359" s="51"/>
      <c r="WIS359" s="51"/>
      <c r="WIT359" s="51"/>
      <c r="WIU359" s="51"/>
      <c r="WIV359" s="51"/>
      <c r="WIW359" s="51"/>
      <c r="WIX359" s="51"/>
      <c r="WIY359" s="51"/>
      <c r="WIZ359" s="51"/>
      <c r="WJA359" s="51"/>
      <c r="WJB359" s="51"/>
      <c r="WJC359" s="51"/>
      <c r="WJD359" s="51"/>
      <c r="WJE359" s="51"/>
      <c r="WJF359" s="51"/>
      <c r="WJG359" s="51"/>
      <c r="WJH359" s="51"/>
      <c r="WJI359" s="51"/>
      <c r="WJJ359" s="51"/>
      <c r="WJK359" s="51"/>
      <c r="WJL359" s="51"/>
      <c r="WJM359" s="51"/>
      <c r="WJN359" s="51"/>
      <c r="WJO359" s="51"/>
      <c r="WJP359" s="51"/>
      <c r="WJQ359" s="51"/>
      <c r="WJR359" s="51"/>
      <c r="WJS359" s="51"/>
      <c r="WJT359" s="51"/>
      <c r="WJU359" s="51"/>
      <c r="WJV359" s="51"/>
      <c r="WJW359" s="51"/>
      <c r="WJX359" s="51"/>
      <c r="WJY359" s="51"/>
      <c r="WJZ359" s="51"/>
      <c r="WKA359" s="51"/>
      <c r="WKB359" s="51"/>
      <c r="WKC359" s="51"/>
      <c r="WKD359" s="51"/>
      <c r="WKE359" s="51"/>
      <c r="WKF359" s="51"/>
      <c r="WKG359" s="51"/>
      <c r="WKH359" s="51"/>
      <c r="WKI359" s="51"/>
      <c r="WKJ359" s="51"/>
      <c r="WKK359" s="51"/>
      <c r="WKL359" s="51"/>
      <c r="WKM359" s="51"/>
      <c r="WKN359" s="51"/>
      <c r="WKO359" s="51"/>
      <c r="WKP359" s="51"/>
      <c r="WKQ359" s="51"/>
      <c r="WKR359" s="51"/>
      <c r="WKS359" s="51"/>
      <c r="WKT359" s="51"/>
      <c r="WKU359" s="51"/>
      <c r="WKV359" s="51"/>
      <c r="WKW359" s="51"/>
      <c r="WKX359" s="51"/>
      <c r="WKY359" s="51"/>
      <c r="WKZ359" s="51"/>
      <c r="WLA359" s="51"/>
      <c r="WLB359" s="51"/>
      <c r="WLC359" s="51"/>
      <c r="WLD359" s="51"/>
      <c r="WLE359" s="51"/>
      <c r="WLF359" s="51"/>
      <c r="WLG359" s="51"/>
      <c r="WLH359" s="51"/>
      <c r="WLI359" s="51"/>
      <c r="WLJ359" s="51"/>
      <c r="WLK359" s="51"/>
      <c r="WLL359" s="51"/>
      <c r="WLM359" s="51"/>
      <c r="WLN359" s="51"/>
      <c r="WLO359" s="51"/>
      <c r="WLP359" s="51"/>
      <c r="WLQ359" s="51"/>
      <c r="WLR359" s="51"/>
      <c r="WLS359" s="51"/>
      <c r="WLT359" s="51"/>
      <c r="WLU359" s="51"/>
      <c r="WLV359" s="51"/>
      <c r="WLW359" s="51"/>
      <c r="WLX359" s="51"/>
      <c r="WLY359" s="51"/>
      <c r="WLZ359" s="51"/>
      <c r="WMA359" s="51"/>
      <c r="WMB359" s="51"/>
      <c r="WMC359" s="51"/>
      <c r="WMD359" s="51"/>
      <c r="WME359" s="51"/>
      <c r="WMF359" s="51"/>
      <c r="WMG359" s="51"/>
      <c r="WMH359" s="51"/>
      <c r="WMI359" s="51"/>
      <c r="WMJ359" s="51"/>
      <c r="WMK359" s="51"/>
      <c r="WML359" s="51"/>
      <c r="WMM359" s="51"/>
      <c r="WMN359" s="51"/>
      <c r="WMO359" s="51"/>
      <c r="WMP359" s="51"/>
      <c r="WMQ359" s="51"/>
      <c r="WMR359" s="51"/>
      <c r="WMS359" s="51"/>
      <c r="WMT359" s="51"/>
      <c r="WMU359" s="51"/>
      <c r="WMV359" s="51"/>
      <c r="WMW359" s="51"/>
      <c r="WMX359" s="51"/>
      <c r="WMY359" s="51"/>
      <c r="WMZ359" s="51"/>
      <c r="WNA359" s="51"/>
      <c r="WNB359" s="51"/>
      <c r="WNC359" s="51"/>
      <c r="WND359" s="51"/>
      <c r="WNE359" s="51"/>
      <c r="WNF359" s="51"/>
      <c r="WNG359" s="51"/>
      <c r="WNH359" s="51"/>
      <c r="WNI359" s="51"/>
      <c r="WNJ359" s="51"/>
      <c r="WNK359" s="51"/>
      <c r="WNL359" s="51"/>
      <c r="WNM359" s="51"/>
      <c r="WNN359" s="51"/>
      <c r="WNO359" s="51"/>
      <c r="WNP359" s="51"/>
      <c r="WNQ359" s="51"/>
      <c r="WNR359" s="51"/>
      <c r="WNS359" s="51"/>
      <c r="WNT359" s="51"/>
      <c r="WNU359" s="51"/>
      <c r="WNV359" s="51"/>
      <c r="WNW359" s="51"/>
      <c r="WNX359" s="51"/>
      <c r="WNY359" s="51"/>
      <c r="WNZ359" s="51"/>
      <c r="WOA359" s="51"/>
      <c r="WOB359" s="51"/>
      <c r="WOC359" s="51"/>
      <c r="WOD359" s="51"/>
      <c r="WOE359" s="51"/>
      <c r="WOF359" s="51"/>
      <c r="WOG359" s="51"/>
      <c r="WOH359" s="51"/>
      <c r="WOI359" s="51"/>
      <c r="WOJ359" s="51"/>
      <c r="WOK359" s="51"/>
      <c r="WOL359" s="51"/>
      <c r="WOM359" s="51"/>
      <c r="WON359" s="51"/>
      <c r="WOO359" s="51"/>
      <c r="WOP359" s="51"/>
      <c r="WOQ359" s="51"/>
      <c r="WOR359" s="51"/>
      <c r="WOS359" s="51"/>
      <c r="WOT359" s="51"/>
      <c r="WOU359" s="51"/>
      <c r="WOV359" s="51"/>
      <c r="WOW359" s="51"/>
      <c r="WOX359" s="51"/>
      <c r="WOY359" s="51"/>
      <c r="WOZ359" s="51"/>
      <c r="WPA359" s="51"/>
      <c r="WPB359" s="51"/>
      <c r="WPC359" s="51"/>
      <c r="WPD359" s="51"/>
      <c r="WPE359" s="51"/>
      <c r="WPF359" s="51"/>
      <c r="WPG359" s="51"/>
      <c r="WPH359" s="51"/>
      <c r="WPI359" s="51"/>
      <c r="WPJ359" s="51"/>
      <c r="WPK359" s="51"/>
      <c r="WPL359" s="51"/>
      <c r="WPM359" s="51"/>
      <c r="WPN359" s="51"/>
      <c r="WPO359" s="51"/>
      <c r="WPP359" s="51"/>
      <c r="WPQ359" s="51"/>
      <c r="WPR359" s="51"/>
      <c r="WPS359" s="51"/>
      <c r="WPT359" s="51"/>
      <c r="WPU359" s="51"/>
      <c r="WPV359" s="51"/>
      <c r="WPW359" s="51"/>
      <c r="WPX359" s="51"/>
      <c r="WPY359" s="51"/>
      <c r="WPZ359" s="51"/>
      <c r="WQA359" s="51"/>
      <c r="WQB359" s="51"/>
      <c r="WQC359" s="51"/>
      <c r="WQD359" s="51"/>
      <c r="WQE359" s="51"/>
      <c r="WQF359" s="51"/>
      <c r="WQG359" s="51"/>
      <c r="WQH359" s="51"/>
      <c r="WQI359" s="51"/>
      <c r="WQJ359" s="51"/>
      <c r="WQK359" s="51"/>
      <c r="WQL359" s="51"/>
      <c r="WQM359" s="51"/>
      <c r="WQN359" s="51"/>
      <c r="WQO359" s="51"/>
      <c r="WQP359" s="51"/>
      <c r="WQQ359" s="51"/>
      <c r="WQR359" s="51"/>
      <c r="WQS359" s="51"/>
      <c r="WQT359" s="51"/>
      <c r="WQU359" s="51"/>
      <c r="WQV359" s="51"/>
      <c r="WQW359" s="51"/>
      <c r="WQX359" s="51"/>
      <c r="WQY359" s="51"/>
      <c r="WQZ359" s="51"/>
      <c r="WRA359" s="51"/>
      <c r="WRB359" s="51"/>
      <c r="WRC359" s="51"/>
      <c r="WRD359" s="51"/>
      <c r="WRE359" s="51"/>
      <c r="WRF359" s="51"/>
      <c r="WRG359" s="51"/>
      <c r="WRH359" s="51"/>
      <c r="WRI359" s="51"/>
      <c r="WRJ359" s="51"/>
      <c r="WRK359" s="51"/>
      <c r="WRL359" s="51"/>
      <c r="WRM359" s="51"/>
      <c r="WRN359" s="51"/>
      <c r="WRO359" s="51"/>
      <c r="WRP359" s="51"/>
      <c r="WRQ359" s="51"/>
      <c r="WRR359" s="51"/>
      <c r="WRS359" s="51"/>
      <c r="WRT359" s="51"/>
      <c r="WRU359" s="51"/>
      <c r="WRV359" s="51"/>
      <c r="WRW359" s="51"/>
      <c r="WRX359" s="51"/>
      <c r="WRY359" s="51"/>
      <c r="WRZ359" s="51"/>
      <c r="WSA359" s="51"/>
      <c r="WSB359" s="51"/>
      <c r="WSC359" s="51"/>
      <c r="WSD359" s="51"/>
      <c r="WSE359" s="51"/>
      <c r="WSF359" s="51"/>
      <c r="WSG359" s="51"/>
      <c r="WSH359" s="51"/>
      <c r="WSI359" s="51"/>
      <c r="WSJ359" s="51"/>
      <c r="WSK359" s="51"/>
      <c r="WSL359" s="51"/>
      <c r="WSM359" s="51"/>
      <c r="WSN359" s="51"/>
      <c r="WSO359" s="51"/>
      <c r="WSP359" s="51"/>
      <c r="WSQ359" s="51"/>
      <c r="WSR359" s="51"/>
      <c r="WSS359" s="51"/>
      <c r="WST359" s="51"/>
      <c r="WSU359" s="51"/>
      <c r="WSV359" s="51"/>
      <c r="WSW359" s="51"/>
      <c r="WSX359" s="51"/>
      <c r="WSY359" s="51"/>
      <c r="WSZ359" s="51"/>
      <c r="WTA359" s="51"/>
      <c r="WTB359" s="51"/>
      <c r="WTC359" s="51"/>
      <c r="WTD359" s="51"/>
      <c r="WTE359" s="51"/>
      <c r="WTF359" s="51"/>
      <c r="WTG359" s="51"/>
      <c r="WTH359" s="51"/>
      <c r="WTI359" s="51"/>
      <c r="WTJ359" s="51"/>
      <c r="WTK359" s="51"/>
      <c r="WTL359" s="51"/>
      <c r="WTM359" s="51"/>
      <c r="WTN359" s="51"/>
      <c r="WTO359" s="51"/>
      <c r="WTP359" s="51"/>
      <c r="WTQ359" s="51"/>
      <c r="WTR359" s="51"/>
      <c r="WTS359" s="51"/>
      <c r="WTT359" s="51"/>
      <c r="WTU359" s="51"/>
      <c r="WTV359" s="51"/>
      <c r="WTW359" s="51"/>
      <c r="WTX359" s="51"/>
      <c r="WTY359" s="51"/>
      <c r="WTZ359" s="51"/>
      <c r="WUA359" s="51"/>
      <c r="WUB359" s="51"/>
      <c r="WUC359" s="51"/>
      <c r="WUD359" s="51"/>
      <c r="WUE359" s="51"/>
      <c r="WUF359" s="51"/>
      <c r="WUG359" s="51"/>
      <c r="WUH359" s="51"/>
      <c r="WUI359" s="51"/>
      <c r="WUJ359" s="51"/>
      <c r="WUK359" s="51"/>
      <c r="WUL359" s="51"/>
      <c r="WUM359" s="51"/>
      <c r="WUN359" s="51"/>
      <c r="WUO359" s="51"/>
      <c r="WUP359" s="51"/>
      <c r="WUQ359" s="51"/>
      <c r="WUR359" s="51"/>
      <c r="WUS359" s="51"/>
      <c r="WUT359" s="51"/>
      <c r="WUU359" s="51"/>
      <c r="WUV359" s="51"/>
      <c r="WUW359" s="51"/>
      <c r="WUX359" s="51"/>
      <c r="WUY359" s="51"/>
      <c r="WUZ359" s="51"/>
      <c r="WVA359" s="51"/>
      <c r="WVB359" s="51"/>
      <c r="WVC359" s="51"/>
      <c r="WVD359" s="51"/>
      <c r="WVE359" s="51"/>
      <c r="WVF359" s="51"/>
      <c r="WVG359" s="51"/>
      <c r="WVH359" s="51"/>
      <c r="WVI359" s="51"/>
      <c r="WVJ359" s="51"/>
      <c r="WVK359" s="51"/>
      <c r="WVL359" s="51"/>
      <c r="WVM359" s="51"/>
      <c r="WVN359" s="51"/>
      <c r="WVO359" s="51"/>
      <c r="WVP359" s="51"/>
      <c r="WVQ359" s="51"/>
      <c r="WVR359" s="51"/>
      <c r="WVS359" s="51"/>
      <c r="WVT359" s="51"/>
      <c r="WVU359" s="51"/>
      <c r="WVV359" s="51"/>
      <c r="WVW359" s="51"/>
      <c r="WVX359" s="51"/>
      <c r="WVY359" s="51"/>
      <c r="WVZ359" s="51"/>
      <c r="WWA359" s="51"/>
      <c r="WWB359" s="51"/>
      <c r="WWC359" s="51"/>
      <c r="WWD359" s="51"/>
      <c r="WWE359" s="51"/>
      <c r="WWF359" s="51"/>
      <c r="WWG359" s="51"/>
      <c r="WWH359" s="51"/>
      <c r="WWI359" s="51"/>
      <c r="WWJ359" s="51"/>
      <c r="WWK359" s="51"/>
      <c r="WWL359" s="51"/>
      <c r="WWM359" s="51"/>
      <c r="WWN359" s="51"/>
      <c r="WWO359" s="51"/>
      <c r="WWP359" s="51"/>
      <c r="WWQ359" s="51"/>
      <c r="WWR359" s="51"/>
      <c r="WWS359" s="51"/>
      <c r="WWT359" s="51"/>
      <c r="WWU359" s="51"/>
      <c r="WWV359" s="51"/>
      <c r="WWW359" s="51"/>
      <c r="WWX359" s="51"/>
      <c r="WWY359" s="51"/>
      <c r="WWZ359" s="51"/>
      <c r="WXA359" s="51"/>
      <c r="WXB359" s="51"/>
      <c r="WXC359" s="51"/>
      <c r="WXD359" s="51"/>
      <c r="WXE359" s="51"/>
      <c r="WXF359" s="51"/>
      <c r="WXG359" s="51"/>
      <c r="WXH359" s="51"/>
      <c r="WXI359" s="51"/>
      <c r="WXJ359" s="51"/>
      <c r="WXK359" s="51"/>
      <c r="WXL359" s="51"/>
      <c r="WXM359" s="51"/>
      <c r="WXN359" s="51"/>
      <c r="WXO359" s="51"/>
      <c r="WXP359" s="51"/>
      <c r="WXQ359" s="51"/>
      <c r="WXR359" s="51"/>
      <c r="WXS359" s="51"/>
      <c r="WXT359" s="51"/>
      <c r="WXU359" s="51"/>
      <c r="WXV359" s="51"/>
      <c r="WXW359" s="51"/>
      <c r="WXX359" s="51"/>
      <c r="WXY359" s="51"/>
      <c r="WXZ359" s="51"/>
      <c r="WYA359" s="51"/>
      <c r="WYB359" s="51"/>
      <c r="WYC359" s="51"/>
      <c r="WYD359" s="51"/>
      <c r="WYE359" s="51"/>
      <c r="WYF359" s="51"/>
      <c r="WYG359" s="51"/>
      <c r="WYH359" s="51"/>
      <c r="WYI359" s="51"/>
      <c r="WYJ359" s="51"/>
      <c r="WYK359" s="51"/>
      <c r="WYL359" s="51"/>
      <c r="WYM359" s="51"/>
      <c r="WYN359" s="51"/>
      <c r="WYO359" s="51"/>
      <c r="WYP359" s="51"/>
      <c r="WYQ359" s="51"/>
      <c r="WYR359" s="51"/>
      <c r="WYS359" s="51"/>
      <c r="WYT359" s="51"/>
      <c r="WYU359" s="51"/>
      <c r="WYV359" s="51"/>
      <c r="WYW359" s="51"/>
      <c r="WYX359" s="51"/>
      <c r="WYY359" s="51"/>
      <c r="WYZ359" s="51"/>
      <c r="WZA359" s="51"/>
      <c r="WZB359" s="51"/>
      <c r="WZC359" s="51"/>
      <c r="WZD359" s="51"/>
      <c r="WZE359" s="51"/>
      <c r="WZF359" s="51"/>
      <c r="WZG359" s="51"/>
      <c r="WZH359" s="51"/>
      <c r="WZI359" s="51"/>
      <c r="WZJ359" s="51"/>
      <c r="WZK359" s="51"/>
      <c r="WZL359" s="51"/>
      <c r="WZM359" s="51"/>
      <c r="WZN359" s="51"/>
      <c r="WZO359" s="51"/>
      <c r="WZP359" s="51"/>
      <c r="WZQ359" s="51"/>
      <c r="WZR359" s="51"/>
      <c r="WZS359" s="51"/>
      <c r="WZT359" s="51"/>
      <c r="WZU359" s="51"/>
      <c r="WZV359" s="51"/>
      <c r="WZW359" s="51"/>
      <c r="WZX359" s="51"/>
      <c r="WZY359" s="51"/>
      <c r="WZZ359" s="51"/>
      <c r="XAA359" s="51"/>
      <c r="XAB359" s="51"/>
      <c r="XAC359" s="51"/>
      <c r="XAD359" s="51"/>
      <c r="XAE359" s="51"/>
      <c r="XAF359" s="51"/>
      <c r="XAG359" s="51"/>
      <c r="XAH359" s="51"/>
      <c r="XAI359" s="51"/>
      <c r="XAJ359" s="51"/>
      <c r="XAK359" s="51"/>
      <c r="XAL359" s="51"/>
      <c r="XAM359" s="51"/>
      <c r="XAN359" s="51"/>
      <c r="XAO359" s="51"/>
      <c r="XAP359" s="51"/>
      <c r="XAQ359" s="51"/>
      <c r="XAR359" s="51"/>
      <c r="XAS359" s="51"/>
      <c r="XAT359" s="51"/>
      <c r="XAU359" s="51"/>
      <c r="XAV359" s="51"/>
      <c r="XAW359" s="51"/>
      <c r="XAX359" s="51"/>
      <c r="XAY359" s="51"/>
      <c r="XAZ359" s="51"/>
      <c r="XBA359" s="51"/>
      <c r="XBB359" s="51"/>
      <c r="XBC359" s="51"/>
      <c r="XBD359" s="51"/>
      <c r="XBE359" s="51"/>
      <c r="XBF359" s="51"/>
      <c r="XBG359" s="51"/>
      <c r="XBH359" s="51"/>
      <c r="XBI359" s="51"/>
      <c r="XBJ359" s="51"/>
      <c r="XBK359" s="51"/>
      <c r="XBL359" s="51"/>
      <c r="XBM359" s="51"/>
      <c r="XBN359" s="51"/>
      <c r="XBO359" s="51"/>
      <c r="XBP359" s="51"/>
      <c r="XBQ359" s="51"/>
      <c r="XBR359" s="51"/>
      <c r="XBS359" s="51"/>
      <c r="XBT359" s="51"/>
      <c r="XBU359" s="51"/>
      <c r="XBV359" s="51"/>
      <c r="XBW359" s="51"/>
      <c r="XBX359" s="51"/>
      <c r="XBY359" s="51"/>
      <c r="XBZ359" s="51"/>
      <c r="XCA359" s="51"/>
      <c r="XCB359" s="51"/>
      <c r="XCC359" s="51"/>
      <c r="XCD359" s="51"/>
      <c r="XCE359" s="51"/>
      <c r="XCF359" s="51"/>
      <c r="XCG359" s="51"/>
      <c r="XCH359" s="51"/>
      <c r="XCI359" s="51"/>
      <c r="XCJ359" s="51"/>
      <c r="XCK359" s="51"/>
      <c r="XCL359" s="51"/>
      <c r="XCM359" s="51"/>
      <c r="XCN359" s="51"/>
      <c r="XCO359" s="51"/>
      <c r="XCP359" s="51"/>
      <c r="XCQ359" s="51"/>
      <c r="XCR359" s="51"/>
      <c r="XCS359" s="51"/>
      <c r="XCT359" s="51"/>
      <c r="XCU359" s="51"/>
      <c r="XCV359" s="51"/>
      <c r="XCW359" s="51"/>
      <c r="XCX359" s="51"/>
      <c r="XCY359" s="51"/>
      <c r="XCZ359" s="51"/>
      <c r="XDA359" s="51"/>
      <c r="XDB359" s="51"/>
      <c r="XDC359" s="51"/>
      <c r="XDD359" s="51"/>
      <c r="XDE359" s="51"/>
      <c r="XDF359" s="51"/>
      <c r="XDG359" s="51"/>
      <c r="XDH359" s="51"/>
      <c r="XDI359" s="51"/>
      <c r="XDJ359" s="51"/>
      <c r="XDK359" s="51"/>
      <c r="XDL359" s="51"/>
      <c r="XDM359" s="51"/>
      <c r="XDN359" s="51"/>
      <c r="XDO359" s="51"/>
      <c r="XDP359" s="51"/>
      <c r="XDQ359" s="51"/>
      <c r="XDR359" s="51"/>
      <c r="XDS359" s="51"/>
      <c r="XDT359" s="51"/>
      <c r="XDU359" s="51"/>
      <c r="XDV359" s="51"/>
      <c r="XDW359" s="51"/>
      <c r="XDX359" s="51"/>
      <c r="XDY359" s="51"/>
      <c r="XDZ359" s="51"/>
      <c r="XEA359" s="51"/>
      <c r="XEB359" s="51"/>
      <c r="XEC359" s="51"/>
      <c r="XED359" s="51"/>
      <c r="XEE359" s="51"/>
      <c r="XEF359" s="51"/>
      <c r="XEG359" s="51"/>
      <c r="XEH359" s="51"/>
      <c r="XEI359" s="51"/>
      <c r="XEJ359" s="51"/>
      <c r="XEK359" s="51"/>
      <c r="XEL359" s="51"/>
      <c r="XEM359" s="51"/>
      <c r="XEN359" s="51"/>
      <c r="XEO359" s="51"/>
      <c r="XEP359" s="51"/>
      <c r="XEQ359" s="51"/>
      <c r="XER359" s="51"/>
      <c r="XES359" s="51"/>
      <c r="XET359" s="51"/>
      <c r="XEU359" s="51"/>
      <c r="XEV359" s="51"/>
      <c r="XEW359" s="51"/>
      <c r="XEX359" s="51"/>
      <c r="XEY359" s="51"/>
      <c r="XEZ359" s="51"/>
      <c r="XFA359" s="51"/>
      <c r="XFB359" s="51"/>
    </row>
    <row r="360" spans="1:16382" ht="13" customHeight="1">
      <c r="A360" s="130" t="s">
        <v>69</v>
      </c>
      <c r="B360" s="131" t="s">
        <v>28</v>
      </c>
      <c r="C360" s="132" t="s">
        <v>22</v>
      </c>
      <c r="D360" s="133">
        <v>11</v>
      </c>
      <c r="E360" s="15"/>
      <c r="F360" s="15"/>
      <c r="G360" s="15" t="s">
        <v>559</v>
      </c>
      <c r="H360" s="15" t="s">
        <v>559</v>
      </c>
      <c r="I360" s="15" t="s">
        <v>559</v>
      </c>
      <c r="J360" s="15" t="str">
        <f>IFERROR(VLOOKUP($A360,'Men Race 7'!$A:$E,4,0),"")</f>
        <v/>
      </c>
      <c r="K360" s="13"/>
      <c r="L360" s="13" t="str">
        <f>IFERROR(SUM(SMALL(D360:K360,{1,2,3,4})),"")</f>
        <v/>
      </c>
      <c r="M360" s="82">
        <f>COUNT(D360:K360)</f>
        <v>1</v>
      </c>
      <c r="N360" s="10" t="str">
        <f>RIGHT(A360,LEN(A360)-FIND(" ",A360))</f>
        <v>Pillinger-Cork</v>
      </c>
      <c r="O360" s="10" t="str">
        <f>LEFT(A360,FIND(" ",A360)-1)</f>
        <v>Jonathan</v>
      </c>
      <c r="P360" s="82"/>
      <c r="Q360" s="244">
        <f>IFERROR(IF(D360=0,"",1-(D360-1)/(MAX(D:D)-1)),0)</f>
        <v>0.9137931034482758</v>
      </c>
      <c r="R360" s="244" t="str">
        <f>IFERROR(IF(E360=0,"",1-(E360-1)/(MAX(E:E)-1)),0)</f>
        <v/>
      </c>
      <c r="S360" s="244" t="str">
        <f>IFERROR(IF(F360=0,"",1-(F360-1)/(MAX(F:F)-1)),0)</f>
        <v/>
      </c>
      <c r="T360" s="244">
        <f>IFERROR(IF(G360=0,"",1-(G360-1)/(MAX(G:G)-1)),0)</f>
        <v>0</v>
      </c>
      <c r="U360" s="244">
        <f>IFERROR(IF(H360=0,"",1-(H360-1)/(MAX(H:H)-1)),0)</f>
        <v>0</v>
      </c>
      <c r="V360" s="244">
        <f>IFERROR(IF(I360=0,"",1-(I360-1)/(MAX(I:I)-1)),0)</f>
        <v>0</v>
      </c>
      <c r="W360" s="244">
        <f>IFERROR(IF(J360=0,"",1-(J360-1)/(MAX(J:J)-1)),0)</f>
        <v>0</v>
      </c>
      <c r="X360" s="244" t="str">
        <f>IFERROR(IF(K360=0,"",1-(K360-1)/(MAX(K:K)-1)),0)</f>
        <v/>
      </c>
      <c r="Y360" s="20">
        <f>IF(M360&gt;3,SUM(LARGE(Q360:X360,{1,2,3,4})),0)</f>
        <v>0</v>
      </c>
    </row>
    <row r="361" spans="1:16382" ht="13" customHeight="1">
      <c r="A361" s="160" t="s">
        <v>86</v>
      </c>
      <c r="B361" s="158" t="s">
        <v>28</v>
      </c>
      <c r="C361" s="159" t="s">
        <v>24</v>
      </c>
      <c r="D361" s="162">
        <v>16</v>
      </c>
      <c r="E361" s="15"/>
      <c r="F361" s="15"/>
      <c r="G361" s="15" t="s">
        <v>559</v>
      </c>
      <c r="H361" s="15" t="s">
        <v>559</v>
      </c>
      <c r="I361" s="15" t="s">
        <v>559</v>
      </c>
      <c r="J361" s="15" t="str">
        <f>IFERROR(VLOOKUP($A361,'Men Race 7'!$A:$E,4,0),"")</f>
        <v/>
      </c>
      <c r="K361" s="15"/>
      <c r="L361" s="13" t="str">
        <f>IFERROR(SUM(SMALL(D361:K361,{1,2,3,4})),"")</f>
        <v/>
      </c>
      <c r="M361" s="82">
        <f>COUNT(D361:K361)</f>
        <v>1</v>
      </c>
      <c r="N361" s="10" t="str">
        <f>RIGHT(A361,LEN(A361)-FIND(" ",A361))</f>
        <v xml:space="preserve">Baxendale-White </v>
      </c>
      <c r="O361" s="10" t="str">
        <f>LEFT(A361,FIND(" ",A361)-1)</f>
        <v>Scott</v>
      </c>
      <c r="P361" s="82"/>
      <c r="Q361" s="244">
        <f>IFERROR(IF(D361=0,"",1-(D361-1)/(MAX(D:D)-1)),0)</f>
        <v>0.87068965517241381</v>
      </c>
      <c r="R361" s="244" t="str">
        <f>IFERROR(IF(E361=0,"",1-(E361-1)/(MAX(E:E)-1)),0)</f>
        <v/>
      </c>
      <c r="S361" s="244" t="str">
        <f>IFERROR(IF(F361=0,"",1-(F361-1)/(MAX(F:F)-1)),0)</f>
        <v/>
      </c>
      <c r="T361" s="244">
        <f>IFERROR(IF(G361=0,"",1-(G361-1)/(MAX(G:G)-1)),0)</f>
        <v>0</v>
      </c>
      <c r="U361" s="244">
        <f>IFERROR(IF(H361=0,"",1-(H361-1)/(MAX(H:H)-1)),0)</f>
        <v>0</v>
      </c>
      <c r="V361" s="244">
        <f>IFERROR(IF(I361=0,"",1-(I361-1)/(MAX(I:I)-1)),0)</f>
        <v>0</v>
      </c>
      <c r="W361" s="244">
        <f>IFERROR(IF(J361=0,"",1-(J361-1)/(MAX(J:J)-1)),0)</f>
        <v>0</v>
      </c>
      <c r="X361" s="244" t="str">
        <f>IFERROR(IF(K361=0,"",1-(K361-1)/(MAX(K:K)-1)),0)</f>
        <v/>
      </c>
      <c r="Y361" s="20">
        <f>IF(M361&gt;3,SUM(LARGE(Q361:X361,{1,2,3,4})),0)</f>
        <v>0</v>
      </c>
    </row>
    <row r="362" spans="1:16382" ht="13" customHeight="1">
      <c r="A362" s="168" t="s">
        <v>140</v>
      </c>
      <c r="B362" s="167" t="s">
        <v>40</v>
      </c>
      <c r="C362" s="166" t="s">
        <v>19</v>
      </c>
      <c r="D362" s="165">
        <v>24</v>
      </c>
      <c r="E362" s="15"/>
      <c r="F362" s="15"/>
      <c r="G362" s="15" t="s">
        <v>559</v>
      </c>
      <c r="H362" s="15" t="s">
        <v>559</v>
      </c>
      <c r="I362" s="15" t="s">
        <v>559</v>
      </c>
      <c r="J362" s="15" t="str">
        <f>IFERROR(VLOOKUP($A362,'Men Race 7'!$A:$E,4,0),"")</f>
        <v/>
      </c>
      <c r="K362" s="13"/>
      <c r="L362" s="13" t="str">
        <f>IFERROR(SUM(SMALL(D362:K362,{1,2,3,4})),"")</f>
        <v/>
      </c>
      <c r="M362" s="82">
        <f>COUNT(D362:K362)</f>
        <v>1</v>
      </c>
      <c r="N362" s="10" t="str">
        <f>RIGHT(A362,LEN(A362)-FIND(" ",A362))</f>
        <v>Benham</v>
      </c>
      <c r="O362" s="10" t="str">
        <f>LEFT(A362,FIND(" ",A362)-1)</f>
        <v>Rob</v>
      </c>
      <c r="P362" s="82"/>
      <c r="Q362" s="244">
        <f>IFERROR(IF(D362=0,"",1-(D362-1)/(MAX(D:D)-1)),0)</f>
        <v>0.80172413793103448</v>
      </c>
      <c r="R362" s="244" t="str">
        <f>IFERROR(IF(E362=0,"",1-(E362-1)/(MAX(E:E)-1)),0)</f>
        <v/>
      </c>
      <c r="S362" s="244" t="str">
        <f>IFERROR(IF(F362=0,"",1-(F362-1)/(MAX(F:F)-1)),0)</f>
        <v/>
      </c>
      <c r="T362" s="244">
        <f>IFERROR(IF(G362=0,"",1-(G362-1)/(MAX(G:G)-1)),0)</f>
        <v>0</v>
      </c>
      <c r="U362" s="244">
        <f>IFERROR(IF(H362=0,"",1-(H362-1)/(MAX(H:H)-1)),0)</f>
        <v>0</v>
      </c>
      <c r="V362" s="244">
        <f>IFERROR(IF(I362=0,"",1-(I362-1)/(MAX(I:I)-1)),0)</f>
        <v>0</v>
      </c>
      <c r="W362" s="244">
        <f>IFERROR(IF(J362=0,"",1-(J362-1)/(MAX(J:J)-1)),0)</f>
        <v>0</v>
      </c>
      <c r="X362" s="244" t="str">
        <f>IFERROR(IF(K362=0,"",1-(K362-1)/(MAX(K:K)-1)),0)</f>
        <v/>
      </c>
      <c r="Y362" s="20">
        <f>IF(M362&gt;3,SUM(LARGE(Q362:X362,{1,2,3,4})),0)</f>
        <v>0</v>
      </c>
    </row>
    <row r="363" spans="1:16382" ht="13" customHeight="1">
      <c r="A363" s="168" t="s">
        <v>112</v>
      </c>
      <c r="B363" s="167" t="s">
        <v>34</v>
      </c>
      <c r="C363" s="166" t="s">
        <v>14</v>
      </c>
      <c r="D363" s="165">
        <v>27</v>
      </c>
      <c r="E363" s="15"/>
      <c r="F363" s="15"/>
      <c r="G363" s="15" t="s">
        <v>559</v>
      </c>
      <c r="H363" s="15" t="s">
        <v>559</v>
      </c>
      <c r="I363" s="15" t="s">
        <v>559</v>
      </c>
      <c r="J363" s="15" t="str">
        <f>IFERROR(VLOOKUP($A363,'Men Race 7'!$A:$E,4,0),"")</f>
        <v/>
      </c>
      <c r="K363" s="15"/>
      <c r="L363" s="13" t="str">
        <f>IFERROR(SUM(SMALL(D363:K363,{1,2,3,4})),"")</f>
        <v/>
      </c>
      <c r="M363" s="82">
        <f>COUNT(D363:K363)</f>
        <v>1</v>
      </c>
      <c r="N363" s="10" t="str">
        <f>RIGHT(A363,LEN(A363)-FIND(" ",A363))</f>
        <v>Osman</v>
      </c>
      <c r="O363" s="10" t="str">
        <f>LEFT(A363,FIND(" ",A363)-1)</f>
        <v>Jon</v>
      </c>
      <c r="P363" s="82"/>
      <c r="Q363" s="244">
        <f>IFERROR(IF(D363=0,"",1-(D363-1)/(MAX(D:D)-1)),0)</f>
        <v>0.77586206896551724</v>
      </c>
      <c r="R363" s="244" t="str">
        <f>IFERROR(IF(E363=0,"",1-(E363-1)/(MAX(E:E)-1)),0)</f>
        <v/>
      </c>
      <c r="S363" s="244" t="str">
        <f>IFERROR(IF(F363=0,"",1-(F363-1)/(MAX(F:F)-1)),0)</f>
        <v/>
      </c>
      <c r="T363" s="244">
        <f>IFERROR(IF(G363=0,"",1-(G363-1)/(MAX(G:G)-1)),0)</f>
        <v>0</v>
      </c>
      <c r="U363" s="244">
        <f>IFERROR(IF(H363=0,"",1-(H363-1)/(MAX(H:H)-1)),0)</f>
        <v>0</v>
      </c>
      <c r="V363" s="244">
        <f>IFERROR(IF(I363=0,"",1-(I363-1)/(MAX(I:I)-1)),0)</f>
        <v>0</v>
      </c>
      <c r="W363" s="244">
        <f>IFERROR(IF(J363=0,"",1-(J363-1)/(MAX(J:J)-1)),0)</f>
        <v>0</v>
      </c>
      <c r="X363" s="244" t="str">
        <f>IFERROR(IF(K363=0,"",1-(K363-1)/(MAX(K:K)-1)),0)</f>
        <v/>
      </c>
      <c r="Y363" s="20">
        <f>IF(M363&gt;3,SUM(LARGE(Q363:X363,{1,2,3,4})),0)</f>
        <v>0</v>
      </c>
    </row>
    <row r="364" spans="1:16382" ht="13" customHeight="1">
      <c r="A364" s="123" t="s">
        <v>48</v>
      </c>
      <c r="B364" s="124" t="s">
        <v>40</v>
      </c>
      <c r="C364" s="622" t="s">
        <v>18</v>
      </c>
      <c r="D364" s="157">
        <v>36</v>
      </c>
      <c r="E364" s="15"/>
      <c r="F364" s="15"/>
      <c r="G364" s="15" t="s">
        <v>559</v>
      </c>
      <c r="H364" s="15" t="s">
        <v>559</v>
      </c>
      <c r="I364" s="15" t="s">
        <v>559</v>
      </c>
      <c r="J364" s="15" t="str">
        <f>IFERROR(VLOOKUP($A364,'Men Race 7'!$A:$E,4,0),"")</f>
        <v/>
      </c>
      <c r="K364" s="15"/>
      <c r="L364" s="13" t="str">
        <f>IFERROR(SUM(SMALL(D364:K364,{1,2,3,4})),"")</f>
        <v/>
      </c>
      <c r="M364" s="82">
        <f>COUNT(D364:K364)</f>
        <v>1</v>
      </c>
      <c r="N364" s="10" t="str">
        <f>RIGHT(A364,LEN(A364)-FIND(" ",A364))</f>
        <v>Robson</v>
      </c>
      <c r="O364" s="10" t="str">
        <f>LEFT(A364,FIND(" ",A364)-1)</f>
        <v>Gerry</v>
      </c>
      <c r="P364" s="82"/>
      <c r="Q364" s="244">
        <f>IFERROR(IF(D364=0,"",1-(D364-1)/(MAX(D:D)-1)),0)</f>
        <v>0.69827586206896552</v>
      </c>
      <c r="R364" s="244" t="str">
        <f>IFERROR(IF(E364=0,"",1-(E364-1)/(MAX(E:E)-1)),0)</f>
        <v/>
      </c>
      <c r="S364" s="244" t="str">
        <f>IFERROR(IF(F364=0,"",1-(F364-1)/(MAX(F:F)-1)),0)</f>
        <v/>
      </c>
      <c r="T364" s="244">
        <f>IFERROR(IF(G364=0,"",1-(G364-1)/(MAX(G:G)-1)),0)</f>
        <v>0</v>
      </c>
      <c r="U364" s="244">
        <f>IFERROR(IF(H364=0,"",1-(H364-1)/(MAX(H:H)-1)),0)</f>
        <v>0</v>
      </c>
      <c r="V364" s="244">
        <f>IFERROR(IF(I364=0,"",1-(I364-1)/(MAX(I:I)-1)),0)</f>
        <v>0</v>
      </c>
      <c r="W364" s="244">
        <f>IFERROR(IF(J364=0,"",1-(J364-1)/(MAX(J:J)-1)),0)</f>
        <v>0</v>
      </c>
      <c r="X364" s="244" t="str">
        <f>IFERROR(IF(K364=0,"",1-(K364-1)/(MAX(K:K)-1)),0)</f>
        <v/>
      </c>
      <c r="Y364" s="20">
        <f>IF(M364&gt;3,SUM(LARGE(Q364:X364,{1,2,3,4})),0)</f>
        <v>0</v>
      </c>
    </row>
    <row r="365" spans="1:16382" ht="13" customHeight="1">
      <c r="A365" s="20" t="s">
        <v>207</v>
      </c>
      <c r="B365" s="59" t="s">
        <v>28</v>
      </c>
      <c r="C365" s="60" t="s">
        <v>206</v>
      </c>
      <c r="D365" s="15">
        <v>37</v>
      </c>
      <c r="E365" s="15"/>
      <c r="F365" s="15"/>
      <c r="G365" s="15" t="s">
        <v>559</v>
      </c>
      <c r="H365" s="15" t="s">
        <v>559</v>
      </c>
      <c r="I365" s="15" t="s">
        <v>559</v>
      </c>
      <c r="J365" s="15" t="str">
        <f>IFERROR(VLOOKUP($A365,'Men Race 7'!$A:$E,4,0),"")</f>
        <v/>
      </c>
      <c r="K365" s="13"/>
      <c r="L365" s="13" t="str">
        <f>IFERROR(SUM(SMALL(D365:K365,{1,2,3,4})),"")</f>
        <v/>
      </c>
      <c r="M365" s="82">
        <f>COUNT(D365:K365)</f>
        <v>1</v>
      </c>
      <c r="N365" s="10" t="str">
        <f>RIGHT(A365,LEN(A365)-FIND(" ",A365))</f>
        <v>Hill</v>
      </c>
      <c r="O365" s="10" t="str">
        <f>LEFT(A365,FIND(" ",A365)-1)</f>
        <v>Cameron</v>
      </c>
      <c r="P365" s="82"/>
      <c r="Q365" s="244">
        <f>IFERROR(IF(D365=0,"",1-(D365-1)/(MAX(D:D)-1)),0)</f>
        <v>0.68965517241379315</v>
      </c>
      <c r="R365" s="244" t="str">
        <f>IFERROR(IF(E365=0,"",1-(E365-1)/(MAX(E:E)-1)),0)</f>
        <v/>
      </c>
      <c r="S365" s="244" t="str">
        <f>IFERROR(IF(F365=0,"",1-(F365-1)/(MAX(F:F)-1)),0)</f>
        <v/>
      </c>
      <c r="T365" s="244">
        <f>IFERROR(IF(G365=0,"",1-(G365-1)/(MAX(G:G)-1)),0)</f>
        <v>0</v>
      </c>
      <c r="U365" s="244">
        <f>IFERROR(IF(H365=0,"",1-(H365-1)/(MAX(H:H)-1)),0)</f>
        <v>0</v>
      </c>
      <c r="V365" s="244">
        <f>IFERROR(IF(I365=0,"",1-(I365-1)/(MAX(I:I)-1)),0)</f>
        <v>0</v>
      </c>
      <c r="W365" s="244">
        <f>IFERROR(IF(J365=0,"",1-(J365-1)/(MAX(J:J)-1)),0)</f>
        <v>0</v>
      </c>
      <c r="X365" s="244" t="str">
        <f>IFERROR(IF(K365=0,"",1-(K365-1)/(MAX(K:K)-1)),0)</f>
        <v/>
      </c>
      <c r="Y365" s="20">
        <f>IF(M365&gt;3,SUM(LARGE(Q365:X365,{1,2,3,4})),0)</f>
        <v>0</v>
      </c>
    </row>
    <row r="366" spans="1:16382" ht="13" customHeight="1">
      <c r="A366" s="59" t="s">
        <v>153</v>
      </c>
      <c r="B366" s="59" t="s">
        <v>28</v>
      </c>
      <c r="C366" s="60" t="s">
        <v>23</v>
      </c>
      <c r="D366" s="15">
        <v>39</v>
      </c>
      <c r="E366" s="15"/>
      <c r="F366" s="15"/>
      <c r="G366" s="15" t="s">
        <v>559</v>
      </c>
      <c r="H366" s="15" t="s">
        <v>559</v>
      </c>
      <c r="I366" s="15" t="s">
        <v>559</v>
      </c>
      <c r="J366" s="15" t="str">
        <f>IFERROR(VLOOKUP($A366,'Men Race 7'!$A:$E,4,0),"")</f>
        <v/>
      </c>
      <c r="K366" s="15"/>
      <c r="L366" s="13" t="str">
        <f>IFERROR(SUM(SMALL(D366:K366,{1,2,3,4})),"")</f>
        <v/>
      </c>
      <c r="M366" s="82">
        <f>COUNT(D366:K366)</f>
        <v>1</v>
      </c>
      <c r="N366" s="10" t="str">
        <f>RIGHT(A366,LEN(A366)-FIND(" ",A366))</f>
        <v xml:space="preserve">Baker </v>
      </c>
      <c r="O366" s="10" t="str">
        <f>LEFT(A366,FIND(" ",A366)-1)</f>
        <v>Daniel</v>
      </c>
      <c r="P366" s="82"/>
      <c r="Q366" s="244">
        <f>IFERROR(IF(D366=0,"",1-(D366-1)/(MAX(D:D)-1)),0)</f>
        <v>0.67241379310344829</v>
      </c>
      <c r="R366" s="244" t="str">
        <f>IFERROR(IF(E366=0,"",1-(E366-1)/(MAX(E:E)-1)),0)</f>
        <v/>
      </c>
      <c r="S366" s="244" t="str">
        <f>IFERROR(IF(F366=0,"",1-(F366-1)/(MAX(F:F)-1)),0)</f>
        <v/>
      </c>
      <c r="T366" s="244">
        <f>IFERROR(IF(G366=0,"",1-(G366-1)/(MAX(G:G)-1)),0)</f>
        <v>0</v>
      </c>
      <c r="U366" s="244">
        <f>IFERROR(IF(H366=0,"",1-(H366-1)/(MAX(H:H)-1)),0)</f>
        <v>0</v>
      </c>
      <c r="V366" s="244">
        <f>IFERROR(IF(I366=0,"",1-(I366-1)/(MAX(I:I)-1)),0)</f>
        <v>0</v>
      </c>
      <c r="W366" s="244">
        <f>IFERROR(IF(J366=0,"",1-(J366-1)/(MAX(J:J)-1)),0)</f>
        <v>0</v>
      </c>
      <c r="X366" s="244" t="str">
        <f>IFERROR(IF(K366=0,"",1-(K366-1)/(MAX(K:K)-1)),0)</f>
        <v/>
      </c>
      <c r="Y366" s="20">
        <f>IF(M366&gt;3,SUM(LARGE(Q366:X366,{1,2,3,4})),0)</f>
        <v>0</v>
      </c>
    </row>
    <row r="367" spans="1:16382" ht="13" customHeight="1">
      <c r="A367" s="59" t="s">
        <v>60</v>
      </c>
      <c r="B367" s="59" t="s">
        <v>28</v>
      </c>
      <c r="C367" s="60" t="s">
        <v>27</v>
      </c>
      <c r="D367" s="15">
        <v>46</v>
      </c>
      <c r="E367" s="15"/>
      <c r="F367" s="15"/>
      <c r="G367" s="15" t="s">
        <v>559</v>
      </c>
      <c r="H367" s="15" t="s">
        <v>559</v>
      </c>
      <c r="I367" s="15" t="s">
        <v>559</v>
      </c>
      <c r="J367" s="15" t="str">
        <f>IFERROR(VLOOKUP($A367,'Men Race 7'!$A:$E,4,0),"")</f>
        <v/>
      </c>
      <c r="K367" s="15"/>
      <c r="L367" s="13" t="str">
        <f>IFERROR(SUM(SMALL(D367:K367,{1,2,3,4})),"")</f>
        <v/>
      </c>
      <c r="M367" s="82">
        <f>COUNT(D367:K367)</f>
        <v>1</v>
      </c>
      <c r="N367" s="10" t="str">
        <f>RIGHT(A367,LEN(A367)-FIND(" ",A367))</f>
        <v>Ayres</v>
      </c>
      <c r="O367" s="10" t="str">
        <f>LEFT(A367,FIND(" ",A367)-1)</f>
        <v>David</v>
      </c>
      <c r="P367" s="82"/>
      <c r="Q367" s="244">
        <f>IFERROR(IF(D367=0,"",1-(D367-1)/(MAX(D:D)-1)),0)</f>
        <v>0.61206896551724133</v>
      </c>
      <c r="R367" s="244" t="str">
        <f>IFERROR(IF(E367=0,"",1-(E367-1)/(MAX(E:E)-1)),0)</f>
        <v/>
      </c>
      <c r="S367" s="244" t="str">
        <f>IFERROR(IF(F367=0,"",1-(F367-1)/(MAX(F:F)-1)),0)</f>
        <v/>
      </c>
      <c r="T367" s="244">
        <f>IFERROR(IF(G367=0,"",1-(G367-1)/(MAX(G:G)-1)),0)</f>
        <v>0</v>
      </c>
      <c r="U367" s="244">
        <f>IFERROR(IF(H367=0,"",1-(H367-1)/(MAX(H:H)-1)),0)</f>
        <v>0</v>
      </c>
      <c r="V367" s="244">
        <f>IFERROR(IF(I367=0,"",1-(I367-1)/(MAX(I:I)-1)),0)</f>
        <v>0</v>
      </c>
      <c r="W367" s="244">
        <f>IFERROR(IF(J367=0,"",1-(J367-1)/(MAX(J:J)-1)),0)</f>
        <v>0</v>
      </c>
      <c r="X367" s="244" t="str">
        <f>IFERROR(IF(K367=0,"",1-(K367-1)/(MAX(K:K)-1)),0)</f>
        <v/>
      </c>
      <c r="Y367" s="20">
        <f>IF(M367&gt;3,SUM(LARGE(Q367:X367,{1,2,3,4})),0)</f>
        <v>0</v>
      </c>
    </row>
    <row r="368" spans="1:16382" ht="13" customHeight="1">
      <c r="A368" s="123" t="s">
        <v>49</v>
      </c>
      <c r="B368" s="124" t="s">
        <v>28</v>
      </c>
      <c r="C368" s="303" t="s">
        <v>18</v>
      </c>
      <c r="D368" s="157">
        <v>47</v>
      </c>
      <c r="E368" s="15"/>
      <c r="F368" s="15"/>
      <c r="G368" s="15" t="s">
        <v>559</v>
      </c>
      <c r="H368" s="15" t="s">
        <v>559</v>
      </c>
      <c r="I368" s="15" t="s">
        <v>559</v>
      </c>
      <c r="J368" s="15" t="str">
        <f>IFERROR(VLOOKUP($A368,'Men Race 7'!$A:$E,4,0),"")</f>
        <v/>
      </c>
      <c r="K368" s="15"/>
      <c r="L368" s="13" t="str">
        <f>IFERROR(SUM(SMALL(D368:K368,{1,2,3,4})),"")</f>
        <v/>
      </c>
      <c r="M368" s="82">
        <f>COUNT(D368:K368)</f>
        <v>1</v>
      </c>
      <c r="N368" s="10" t="str">
        <f>RIGHT(A368,LEN(A368)-FIND(" ",A368))</f>
        <v>Robson</v>
      </c>
      <c r="O368" s="10" t="str">
        <f>LEFT(A368,FIND(" ",A368)-1)</f>
        <v>Mitchell</v>
      </c>
      <c r="P368" s="82"/>
      <c r="Q368" s="244">
        <f>IFERROR(IF(D368=0,"",1-(D368-1)/(MAX(D:D)-1)),0)</f>
        <v>0.60344827586206895</v>
      </c>
      <c r="R368" s="244" t="str">
        <f>IFERROR(IF(E368=0,"",1-(E368-1)/(MAX(E:E)-1)),0)</f>
        <v/>
      </c>
      <c r="S368" s="244" t="str">
        <f>IFERROR(IF(F368=0,"",1-(F368-1)/(MAX(F:F)-1)),0)</f>
        <v/>
      </c>
      <c r="T368" s="244">
        <f>IFERROR(IF(G368=0,"",1-(G368-1)/(MAX(G:G)-1)),0)</f>
        <v>0</v>
      </c>
      <c r="U368" s="244">
        <f>IFERROR(IF(H368=0,"",1-(H368-1)/(MAX(H:H)-1)),0)</f>
        <v>0</v>
      </c>
      <c r="V368" s="244">
        <f>IFERROR(IF(I368=0,"",1-(I368-1)/(MAX(I:I)-1)),0)</f>
        <v>0</v>
      </c>
      <c r="W368" s="244">
        <f>IFERROR(IF(J368=0,"",1-(J368-1)/(MAX(J:J)-1)),0)</f>
        <v>0</v>
      </c>
      <c r="X368" s="244" t="str">
        <f>IFERROR(IF(K368=0,"",1-(K368-1)/(MAX(K:K)-1)),0)</f>
        <v/>
      </c>
      <c r="Y368" s="20">
        <f>IF(M368&gt;3,SUM(LARGE(Q368:X368,{1,2,3,4})),0)</f>
        <v>0</v>
      </c>
    </row>
    <row r="369" spans="1:25" ht="13" customHeight="1">
      <c r="A369" s="59" t="s">
        <v>162</v>
      </c>
      <c r="B369" s="59" t="s">
        <v>40</v>
      </c>
      <c r="C369" s="60" t="s">
        <v>26</v>
      </c>
      <c r="D369" s="15">
        <v>55</v>
      </c>
      <c r="E369" s="15"/>
      <c r="F369" s="15"/>
      <c r="G369" s="15" t="s">
        <v>559</v>
      </c>
      <c r="H369" s="15" t="s">
        <v>559</v>
      </c>
      <c r="I369" s="15" t="s">
        <v>559</v>
      </c>
      <c r="J369" s="15" t="str">
        <f>IFERROR(VLOOKUP($A369,'Men Race 7'!$A:$E,4,0),"")</f>
        <v/>
      </c>
      <c r="K369" s="13"/>
      <c r="L369" s="13" t="str">
        <f>IFERROR(SUM(SMALL(D369:K369,{1,2,3,4})),"")</f>
        <v/>
      </c>
      <c r="M369" s="82">
        <f>COUNT(D369:K369)</f>
        <v>1</v>
      </c>
      <c r="N369" s="10" t="str">
        <f>RIGHT(A369,LEN(A369)-FIND(" ",A369))</f>
        <v>Jones</v>
      </c>
      <c r="O369" s="10" t="str">
        <f>LEFT(A369,FIND(" ",A369)-1)</f>
        <v>Mark</v>
      </c>
      <c r="P369" s="82"/>
      <c r="Q369" s="244">
        <f>IFERROR(IF(D369=0,"",1-(D369-1)/(MAX(D:D)-1)),0)</f>
        <v>0.53448275862068972</v>
      </c>
      <c r="R369" s="244" t="str">
        <f>IFERROR(IF(E369=0,"",1-(E369-1)/(MAX(E:E)-1)),0)</f>
        <v/>
      </c>
      <c r="S369" s="244" t="str">
        <f>IFERROR(IF(F369=0,"",1-(F369-1)/(MAX(F:F)-1)),0)</f>
        <v/>
      </c>
      <c r="T369" s="244">
        <f>IFERROR(IF(G369=0,"",1-(G369-1)/(MAX(G:G)-1)),0)</f>
        <v>0</v>
      </c>
      <c r="U369" s="244">
        <f>IFERROR(IF(H369=0,"",1-(H369-1)/(MAX(H:H)-1)),0)</f>
        <v>0</v>
      </c>
      <c r="V369" s="244">
        <f>IFERROR(IF(I369=0,"",1-(I369-1)/(MAX(I:I)-1)),0)</f>
        <v>0</v>
      </c>
      <c r="W369" s="244">
        <f>IFERROR(IF(J369=0,"",1-(J369-1)/(MAX(J:J)-1)),0)</f>
        <v>0</v>
      </c>
      <c r="X369" s="244" t="str">
        <f>IFERROR(IF(K369=0,"",1-(K369-1)/(MAX(K:K)-1)),0)</f>
        <v/>
      </c>
      <c r="Y369" s="20">
        <f>IF(M369&gt;3,SUM(LARGE(Q369:X369,{1,2,3,4})),0)</f>
        <v>0</v>
      </c>
    </row>
    <row r="370" spans="1:25" ht="13" customHeight="1">
      <c r="A370" s="59" t="s">
        <v>169</v>
      </c>
      <c r="B370" s="56" t="s">
        <v>36</v>
      </c>
      <c r="C370" s="57" t="s">
        <v>26</v>
      </c>
      <c r="D370" s="15">
        <v>97</v>
      </c>
      <c r="E370" s="15"/>
      <c r="F370" s="15"/>
      <c r="G370" s="15" t="s">
        <v>559</v>
      </c>
      <c r="H370" s="15" t="s">
        <v>559</v>
      </c>
      <c r="I370" s="15" t="s">
        <v>559</v>
      </c>
      <c r="J370" s="15" t="str">
        <f>IFERROR(VLOOKUP($A370,'Men Race 7'!$A:$E,4,0),"")</f>
        <v/>
      </c>
      <c r="K370" s="13"/>
      <c r="L370" s="13" t="str">
        <f>IFERROR(SUM(SMALL(D370:K370,{1,2,3,4})),"")</f>
        <v/>
      </c>
      <c r="M370" s="82">
        <f>COUNT(D370:K370)</f>
        <v>1</v>
      </c>
      <c r="N370" s="10" t="str">
        <f>RIGHT(A370,LEN(A370)-FIND(" ",A370))</f>
        <v>Hayes</v>
      </c>
      <c r="O370" s="10" t="str">
        <f>LEFT(A370,FIND(" ",A370)-1)</f>
        <v>Mark</v>
      </c>
      <c r="P370" s="82"/>
      <c r="Q370" s="244">
        <f>IFERROR(IF(D370=0,"",1-(D370-1)/(MAX(D:D)-1)),0)</f>
        <v>0.17241379310344829</v>
      </c>
      <c r="R370" s="244" t="str">
        <f>IFERROR(IF(E370=0,"",1-(E370-1)/(MAX(E:E)-1)),0)</f>
        <v/>
      </c>
      <c r="S370" s="244" t="str">
        <f>IFERROR(IF(F370=0,"",1-(F370-1)/(MAX(F:F)-1)),0)</f>
        <v/>
      </c>
      <c r="T370" s="244">
        <f>IFERROR(IF(G370=0,"",1-(G370-1)/(MAX(G:G)-1)),0)</f>
        <v>0</v>
      </c>
      <c r="U370" s="244">
        <f>IFERROR(IF(H370=0,"",1-(H370-1)/(MAX(H:H)-1)),0)</f>
        <v>0</v>
      </c>
      <c r="V370" s="244">
        <f>IFERROR(IF(I370=0,"",1-(I370-1)/(MAX(I:I)-1)),0)</f>
        <v>0</v>
      </c>
      <c r="W370" s="244">
        <f>IFERROR(IF(J370=0,"",1-(J370-1)/(MAX(J:J)-1)),0)</f>
        <v>0</v>
      </c>
      <c r="X370" s="244" t="str">
        <f>IFERROR(IF(K370=0,"",1-(K370-1)/(MAX(K:K)-1)),0)</f>
        <v/>
      </c>
      <c r="Y370" s="20">
        <f>IF(M370&gt;3,SUM(LARGE(Q370:X370,{1,2,3,4})),0)</f>
        <v>0</v>
      </c>
    </row>
    <row r="371" spans="1:25" ht="13" customHeight="1">
      <c r="A371" s="160" t="s">
        <v>89</v>
      </c>
      <c r="B371" s="158" t="s">
        <v>28</v>
      </c>
      <c r="C371" s="159" t="s">
        <v>24</v>
      </c>
      <c r="D371" s="162">
        <v>99</v>
      </c>
      <c r="E371" s="15"/>
      <c r="F371" s="15"/>
      <c r="G371" s="15" t="s">
        <v>559</v>
      </c>
      <c r="H371" s="15" t="s">
        <v>559</v>
      </c>
      <c r="I371" s="15" t="s">
        <v>559</v>
      </c>
      <c r="J371" s="15" t="str">
        <f>IFERROR(VLOOKUP($A371,'Men Race 7'!$A:$E,4,0),"")</f>
        <v/>
      </c>
      <c r="K371" s="13"/>
      <c r="L371" s="13" t="str">
        <f>IFERROR(SUM(SMALL(D371:K371,{1,2,3,4})),"")</f>
        <v/>
      </c>
      <c r="M371" s="82">
        <f>COUNT(D371:K371)</f>
        <v>1</v>
      </c>
      <c r="N371" s="10" t="str">
        <f>RIGHT(A371,LEN(A371)-FIND(" ",A371))</f>
        <v>Brigland</v>
      </c>
      <c r="O371" s="10" t="str">
        <f>LEFT(A371,FIND(" ",A371)-1)</f>
        <v>Marcus</v>
      </c>
      <c r="P371" s="82"/>
      <c r="Q371" s="244">
        <f>IFERROR(IF(D371=0,"",1-(D371-1)/(MAX(D:D)-1)),0)</f>
        <v>0.15517241379310343</v>
      </c>
      <c r="R371" s="244" t="str">
        <f>IFERROR(IF(E371=0,"",1-(E371-1)/(MAX(E:E)-1)),0)</f>
        <v/>
      </c>
      <c r="S371" s="244" t="str">
        <f>IFERROR(IF(F371=0,"",1-(F371-1)/(MAX(F:F)-1)),0)</f>
        <v/>
      </c>
      <c r="T371" s="244">
        <f>IFERROR(IF(G371=0,"",1-(G371-1)/(MAX(G:G)-1)),0)</f>
        <v>0</v>
      </c>
      <c r="U371" s="244">
        <f>IFERROR(IF(H371=0,"",1-(H371-1)/(MAX(H:H)-1)),0)</f>
        <v>0</v>
      </c>
      <c r="V371" s="244">
        <f>IFERROR(IF(I371=0,"",1-(I371-1)/(MAX(I:I)-1)),0)</f>
        <v>0</v>
      </c>
      <c r="W371" s="244">
        <f>IFERROR(IF(J371=0,"",1-(J371-1)/(MAX(J:J)-1)),0)</f>
        <v>0</v>
      </c>
      <c r="X371" s="244" t="str">
        <f>IFERROR(IF(K371=0,"",1-(K371-1)/(MAX(K:K)-1)),0)</f>
        <v/>
      </c>
      <c r="Y371" s="20">
        <f>IF(M371&gt;3,SUM(LARGE(Q371:X371,{1,2,3,4})),0)</f>
        <v>0</v>
      </c>
    </row>
    <row r="372" spans="1:25" ht="13" customHeight="1">
      <c r="A372" s="167" t="s">
        <v>150</v>
      </c>
      <c r="B372" s="167" t="s">
        <v>36</v>
      </c>
      <c r="C372" s="166" t="s">
        <v>19</v>
      </c>
      <c r="D372" s="165">
        <v>110</v>
      </c>
      <c r="E372" s="15"/>
      <c r="F372" s="15"/>
      <c r="G372" s="15" t="s">
        <v>559</v>
      </c>
      <c r="H372" s="15" t="s">
        <v>559</v>
      </c>
      <c r="I372" s="15" t="s">
        <v>559</v>
      </c>
      <c r="J372" s="15" t="str">
        <f>IFERROR(VLOOKUP($A372,'Men Race 7'!$A:$E,4,0),"")</f>
        <v/>
      </c>
      <c r="K372" s="15"/>
      <c r="L372" s="13" t="str">
        <f>IFERROR(SUM(SMALL(D372:K372,{1,2,3,4})),"")</f>
        <v/>
      </c>
      <c r="M372" s="82">
        <f>COUNT(D372:K372)</f>
        <v>1</v>
      </c>
      <c r="N372" s="10" t="str">
        <f>RIGHT(A372,LEN(A372)-FIND(" ",A372))</f>
        <v>Samuel</v>
      </c>
      <c r="O372" s="10" t="str">
        <f>LEFT(A372,FIND(" ",A372)-1)</f>
        <v>David</v>
      </c>
      <c r="P372" s="82"/>
      <c r="Q372" s="244">
        <f>IFERROR(IF(D372=0,"",1-(D372-1)/(MAX(D:D)-1)),0)</f>
        <v>6.0344827586206851E-2</v>
      </c>
      <c r="R372" s="244" t="str">
        <f>IFERROR(IF(E372=0,"",1-(E372-1)/(MAX(E:E)-1)),0)</f>
        <v/>
      </c>
      <c r="S372" s="244" t="str">
        <f>IFERROR(IF(F372=0,"",1-(F372-1)/(MAX(F:F)-1)),0)</f>
        <v/>
      </c>
      <c r="T372" s="244">
        <f>IFERROR(IF(G372=0,"",1-(G372-1)/(MAX(G:G)-1)),0)</f>
        <v>0</v>
      </c>
      <c r="U372" s="244">
        <f>IFERROR(IF(H372=0,"",1-(H372-1)/(MAX(H:H)-1)),0)</f>
        <v>0</v>
      </c>
      <c r="V372" s="244">
        <f>IFERROR(IF(I372=0,"",1-(I372-1)/(MAX(I:I)-1)),0)</f>
        <v>0</v>
      </c>
      <c r="W372" s="244">
        <f>IFERROR(IF(J372=0,"",1-(J372-1)/(MAX(J:J)-1)),0)</f>
        <v>0</v>
      </c>
      <c r="X372" s="244" t="str">
        <f>IFERROR(IF(K372=0,"",1-(K372-1)/(MAX(K:K)-1)),0)</f>
        <v/>
      </c>
      <c r="Y372" s="20">
        <f>IF(M372&gt;3,SUM(LARGE(Q372:X372,{1,2,3,4})),0)</f>
        <v>0</v>
      </c>
    </row>
    <row r="373" spans="1:25" ht="13" customHeight="1">
      <c r="A373" s="168" t="s">
        <v>121</v>
      </c>
      <c r="B373" s="167" t="s">
        <v>40</v>
      </c>
      <c r="C373" s="166" t="s">
        <v>14</v>
      </c>
      <c r="D373" s="165">
        <v>114</v>
      </c>
      <c r="E373" s="15"/>
      <c r="F373" s="15"/>
      <c r="G373" s="15" t="s">
        <v>559</v>
      </c>
      <c r="H373" s="15" t="s">
        <v>559</v>
      </c>
      <c r="I373" s="15" t="s">
        <v>559</v>
      </c>
      <c r="J373" s="15" t="str">
        <f>IFERROR(VLOOKUP($A373,'Men Race 7'!$A:$E,4,0),"")</f>
        <v/>
      </c>
      <c r="K373" s="13"/>
      <c r="L373" s="13" t="str">
        <f>IFERROR(SUM(SMALL(D373:K373,{1,2,3,4})),"")</f>
        <v/>
      </c>
      <c r="M373" s="82">
        <f>COUNT(D373:K373)</f>
        <v>1</v>
      </c>
      <c r="N373" s="10" t="str">
        <f>RIGHT(A373,LEN(A373)-FIND(" ",A373))</f>
        <v>Munn</v>
      </c>
      <c r="O373" s="10" t="str">
        <f>LEFT(A373,FIND(" ",A373)-1)</f>
        <v>James</v>
      </c>
      <c r="P373" s="82"/>
      <c r="Q373" s="244">
        <f>IFERROR(IF(D373=0,"",1-(D373-1)/(MAX(D:D)-1)),0)</f>
        <v>2.5862068965517238E-2</v>
      </c>
      <c r="R373" s="244" t="str">
        <f>IFERROR(IF(E373=0,"",1-(E373-1)/(MAX(E:E)-1)),0)</f>
        <v/>
      </c>
      <c r="S373" s="244" t="str">
        <f>IFERROR(IF(F373=0,"",1-(F373-1)/(MAX(F:F)-1)),0)</f>
        <v/>
      </c>
      <c r="T373" s="244">
        <f>IFERROR(IF(G373=0,"",1-(G373-1)/(MAX(G:G)-1)),0)</f>
        <v>0</v>
      </c>
      <c r="U373" s="244">
        <f>IFERROR(IF(H373=0,"",1-(H373-1)/(MAX(H:H)-1)),0)</f>
        <v>0</v>
      </c>
      <c r="V373" s="244">
        <f>IFERROR(IF(I373=0,"",1-(I373-1)/(MAX(I:I)-1)),0)</f>
        <v>0</v>
      </c>
      <c r="W373" s="244">
        <f>IFERROR(IF(J373=0,"",1-(J373-1)/(MAX(J:J)-1)),0)</f>
        <v>0</v>
      </c>
      <c r="X373" s="244" t="str">
        <f>IFERROR(IF(K373=0,"",1-(K373-1)/(MAX(K:K)-1)),0)</f>
        <v/>
      </c>
      <c r="Y373" s="20">
        <f>IF(M373&gt;3,SUM(LARGE(Q373:X373,{1,2,3,4})),0)</f>
        <v>0</v>
      </c>
    </row>
    <row r="374" spans="1:25" ht="13" customHeight="1">
      <c r="A374" s="155" t="s">
        <v>200</v>
      </c>
      <c r="B374" s="164" t="s">
        <v>34</v>
      </c>
      <c r="C374" s="163" t="s">
        <v>21</v>
      </c>
      <c r="D374" s="156">
        <v>115</v>
      </c>
      <c r="E374" s="15"/>
      <c r="F374" s="15"/>
      <c r="G374" s="15" t="s">
        <v>559</v>
      </c>
      <c r="H374" s="15" t="s">
        <v>559</v>
      </c>
      <c r="I374" s="15" t="s">
        <v>559</v>
      </c>
      <c r="J374" s="15" t="str">
        <f>IFERROR(VLOOKUP($A374,'Men Race 7'!$A:$E,4,0),"")</f>
        <v/>
      </c>
      <c r="K374" s="13"/>
      <c r="L374" s="13" t="str">
        <f>IFERROR(SUM(SMALL(D374:K374,{1,2,3,4})),"")</f>
        <v/>
      </c>
      <c r="M374" s="82">
        <f>COUNT(D374:K374)</f>
        <v>1</v>
      </c>
      <c r="N374" s="10" t="str">
        <f>RIGHT(A374,LEN(A374)-FIND(" ",A374))</f>
        <v>McCabe</v>
      </c>
      <c r="O374" s="10" t="str">
        <f>LEFT(A374,FIND(" ",A374)-1)</f>
        <v>Michael</v>
      </c>
      <c r="P374" s="82"/>
      <c r="Q374" s="244">
        <f>IFERROR(IF(D374=0,"",1-(D374-1)/(MAX(D:D)-1)),0)</f>
        <v>1.7241379310344862E-2</v>
      </c>
      <c r="R374" s="244" t="str">
        <f>IFERROR(IF(E374=0,"",1-(E374-1)/(MAX(E:E)-1)),0)</f>
        <v/>
      </c>
      <c r="S374" s="244" t="str">
        <f>IFERROR(IF(F374=0,"",1-(F374-1)/(MAX(F:F)-1)),0)</f>
        <v/>
      </c>
      <c r="T374" s="244">
        <f>IFERROR(IF(G374=0,"",1-(G374-1)/(MAX(G:G)-1)),0)</f>
        <v>0</v>
      </c>
      <c r="U374" s="244">
        <f>IFERROR(IF(H374=0,"",1-(H374-1)/(MAX(H:H)-1)),0)</f>
        <v>0</v>
      </c>
      <c r="V374" s="244">
        <f>IFERROR(IF(I374=0,"",1-(I374-1)/(MAX(I:I)-1)),0)</f>
        <v>0</v>
      </c>
      <c r="W374" s="244">
        <f>IFERROR(IF(J374=0,"",1-(J374-1)/(MAX(J:J)-1)),0)</f>
        <v>0</v>
      </c>
      <c r="X374" s="244" t="str">
        <f>IFERROR(IF(K374=0,"",1-(K374-1)/(MAX(K:K)-1)),0)</f>
        <v/>
      </c>
      <c r="Y374" s="20">
        <f>IF(M374&gt;3,SUM(LARGE(Q374:X374,{1,2,3,4})),0)</f>
        <v>0</v>
      </c>
    </row>
    <row r="375" spans="1:25" ht="13" customHeight="1">
      <c r="A375" s="168" t="s">
        <v>151</v>
      </c>
      <c r="B375" s="167" t="s">
        <v>34</v>
      </c>
      <c r="C375" s="166" t="s">
        <v>19</v>
      </c>
      <c r="D375" s="165">
        <v>116</v>
      </c>
      <c r="E375" s="15"/>
      <c r="F375" s="15"/>
      <c r="G375" s="15" t="s">
        <v>559</v>
      </c>
      <c r="H375" s="15" t="s">
        <v>559</v>
      </c>
      <c r="I375" s="15" t="s">
        <v>559</v>
      </c>
      <c r="J375" s="15" t="str">
        <f>IFERROR(VLOOKUP($A375,'Men Race 7'!$A:$E,4,0),"")</f>
        <v/>
      </c>
      <c r="K375" s="15"/>
      <c r="L375" s="13" t="str">
        <f>IFERROR(SUM(SMALL(D375:K375,{1,2,3,4})),"")</f>
        <v/>
      </c>
      <c r="M375" s="82">
        <f>COUNT(D375:K375)</f>
        <v>1</v>
      </c>
      <c r="N375" s="10" t="str">
        <f>RIGHT(A375,LEN(A375)-FIND(" ",A375))</f>
        <v>Johnson</v>
      </c>
      <c r="O375" s="10" t="str">
        <f>LEFT(A375,FIND(" ",A375)-1)</f>
        <v>Steve</v>
      </c>
      <c r="P375" s="82"/>
      <c r="Q375" s="244">
        <f>IFERROR(IF(D375=0,"",1-(D375-1)/(MAX(D:D)-1)),0)</f>
        <v>8.6206896551723755E-3</v>
      </c>
      <c r="R375" s="244" t="str">
        <f>IFERROR(IF(E375=0,"",1-(E375-1)/(MAX(E:E)-1)),0)</f>
        <v/>
      </c>
      <c r="S375" s="244" t="str">
        <f>IFERROR(IF(F375=0,"",1-(F375-1)/(MAX(F:F)-1)),0)</f>
        <v/>
      </c>
      <c r="T375" s="244">
        <f>IFERROR(IF(G375=0,"",1-(G375-1)/(MAX(G:G)-1)),0)</f>
        <v>0</v>
      </c>
      <c r="U375" s="244">
        <f>IFERROR(IF(H375=0,"",1-(H375-1)/(MAX(H:H)-1)),0)</f>
        <v>0</v>
      </c>
      <c r="V375" s="244">
        <f>IFERROR(IF(I375=0,"",1-(I375-1)/(MAX(I:I)-1)),0)</f>
        <v>0</v>
      </c>
      <c r="W375" s="244">
        <f>IFERROR(IF(J375=0,"",1-(J375-1)/(MAX(J:J)-1)),0)</f>
        <v>0</v>
      </c>
      <c r="X375" s="244" t="str">
        <f>IFERROR(IF(K375=0,"",1-(K375-1)/(MAX(K:K)-1)),0)</f>
        <v/>
      </c>
      <c r="Y375" s="20">
        <f>IF(M375&gt;3,SUM(LARGE(Q375:X375,{1,2,3,4})),0)</f>
        <v>0</v>
      </c>
    </row>
    <row r="376" spans="1:25" ht="13" customHeight="1">
      <c r="A376" s="59" t="s">
        <v>173</v>
      </c>
      <c r="B376" s="56" t="s">
        <v>34</v>
      </c>
      <c r="C376" s="57" t="s">
        <v>26</v>
      </c>
      <c r="D376" s="15">
        <v>117</v>
      </c>
      <c r="E376" s="15"/>
      <c r="F376" s="73"/>
      <c r="G376" s="15" t="s">
        <v>559</v>
      </c>
      <c r="H376" s="15" t="s">
        <v>559</v>
      </c>
      <c r="I376" s="15" t="s">
        <v>559</v>
      </c>
      <c r="J376" s="15" t="str">
        <f>IFERROR(VLOOKUP($A376,'Men Race 7'!$A:$E,4,0),"")</f>
        <v/>
      </c>
      <c r="K376" s="13"/>
      <c r="L376" s="13" t="str">
        <f>IFERROR(SUM(SMALL(D376:K376,{1,2,3,4})),"")</f>
        <v/>
      </c>
      <c r="M376" s="82">
        <f>COUNT(D376:K376)</f>
        <v>1</v>
      </c>
      <c r="N376" s="10" t="str">
        <f>RIGHT(A376,LEN(A376)-FIND(" ",A376))</f>
        <v>Mason</v>
      </c>
      <c r="O376" s="10" t="str">
        <f>LEFT(A376,FIND(" ",A376)-1)</f>
        <v>Simon</v>
      </c>
      <c r="P376" s="82"/>
      <c r="Q376" s="244">
        <f>IFERROR(IF(D376=0,"",1-(D376-1)/(MAX(D:D)-1)),0)</f>
        <v>0</v>
      </c>
      <c r="R376" s="244" t="str">
        <f>IFERROR(IF(E376=0,"",1-(E376-1)/(MAX(E:E)-1)),0)</f>
        <v/>
      </c>
      <c r="S376" s="244" t="str">
        <f>IFERROR(IF(F376=0,"",1-(F376-1)/(MAX(F:F)-1)),0)</f>
        <v/>
      </c>
      <c r="T376" s="244">
        <f>IFERROR(IF(G376=0,"",1-(G376-1)/(MAX(G:G)-1)),0)</f>
        <v>0</v>
      </c>
      <c r="U376" s="244">
        <f>IFERROR(IF(H376=0,"",1-(H376-1)/(MAX(H:H)-1)),0)</f>
        <v>0</v>
      </c>
      <c r="V376" s="244">
        <f>IFERROR(IF(I376=0,"",1-(I376-1)/(MAX(I:I)-1)),0)</f>
        <v>0</v>
      </c>
      <c r="W376" s="244">
        <f>IFERROR(IF(J376=0,"",1-(J376-1)/(MAX(J:J)-1)),0)</f>
        <v>0</v>
      </c>
      <c r="X376" s="244" t="str">
        <f>IFERROR(IF(K376=0,"",1-(K376-1)/(MAX(K:K)-1)),0)</f>
        <v/>
      </c>
      <c r="Y376" s="20">
        <f>IF(M376&gt;3,SUM(LARGE(Q376:X376,{1,2,3,4})),0)</f>
        <v>0</v>
      </c>
    </row>
    <row r="377" spans="1:25" ht="13" customHeight="1">
      <c r="A377" s="27"/>
      <c r="B377" s="28"/>
      <c r="C377" s="29"/>
      <c r="D377" s="22"/>
      <c r="E377" s="41"/>
      <c r="F377" s="87"/>
      <c r="G377" s="62"/>
      <c r="H377" s="116"/>
      <c r="I377" s="94"/>
      <c r="J377" s="13"/>
      <c r="K377" s="13"/>
      <c r="L377" s="13"/>
      <c r="M377" s="82"/>
      <c r="N377" s="82"/>
      <c r="O377" s="82"/>
      <c r="P377" s="82"/>
    </row>
    <row r="378" spans="1:25" ht="13" customHeight="1">
      <c r="A378" s="20"/>
      <c r="B378" s="15"/>
      <c r="C378" s="15"/>
      <c r="D378" s="20"/>
      <c r="E378" s="86"/>
      <c r="F378" s="73"/>
      <c r="G378" s="15"/>
      <c r="H378" s="73"/>
      <c r="I378" s="20"/>
      <c r="J378" s="13"/>
      <c r="K378" s="15"/>
      <c r="L378" s="15"/>
      <c r="M378" s="82"/>
      <c r="N378" s="82"/>
      <c r="O378" s="82"/>
      <c r="P378" s="82"/>
    </row>
    <row r="379" spans="1:25" ht="13" customHeight="1">
      <c r="A379" s="20"/>
      <c r="B379" s="15"/>
      <c r="C379" s="15"/>
      <c r="D379" s="20"/>
      <c r="E379" s="86"/>
      <c r="F379" s="73"/>
      <c r="G379" s="15"/>
      <c r="H379" s="73"/>
      <c r="I379" s="20"/>
      <c r="J379" s="13"/>
      <c r="K379" s="15"/>
      <c r="L379" s="15"/>
      <c r="M379" s="82"/>
      <c r="N379" s="82"/>
      <c r="O379" s="82"/>
      <c r="P379" s="82"/>
    </row>
    <row r="380" spans="1:25" ht="13" customHeight="1">
      <c r="A380" s="73"/>
      <c r="B380" s="86"/>
      <c r="C380" s="15"/>
      <c r="D380" s="86"/>
      <c r="E380" s="86"/>
      <c r="F380" s="73"/>
      <c r="G380" s="15"/>
      <c r="H380" s="73"/>
      <c r="I380" s="20"/>
      <c r="J380" s="13"/>
      <c r="K380" s="15"/>
      <c r="L380" s="15"/>
      <c r="M380" s="82"/>
      <c r="N380" s="82"/>
      <c r="O380" s="82"/>
      <c r="P380" s="82"/>
    </row>
    <row r="381" spans="1:25" ht="13" customHeight="1">
      <c r="A381" s="73"/>
      <c r="B381" s="86"/>
      <c r="C381" s="15"/>
      <c r="D381" s="86"/>
      <c r="E381" s="86"/>
      <c r="F381" s="73"/>
      <c r="G381" s="15"/>
      <c r="H381" s="73"/>
      <c r="I381" s="20"/>
      <c r="J381" s="13"/>
      <c r="K381" s="15"/>
      <c r="L381" s="15"/>
      <c r="M381" s="82"/>
      <c r="N381" s="82"/>
      <c r="O381" s="82"/>
      <c r="P381" s="82"/>
    </row>
    <row r="382" spans="1:25" ht="13" customHeight="1">
      <c r="A382" s="73"/>
      <c r="B382" s="86"/>
      <c r="C382" s="15"/>
      <c r="D382" s="86"/>
      <c r="E382" s="86"/>
      <c r="F382" s="73"/>
      <c r="G382" s="15"/>
      <c r="H382" s="73"/>
      <c r="I382" s="20"/>
      <c r="J382" s="13"/>
      <c r="K382" s="13"/>
      <c r="L382" s="13"/>
      <c r="M382" s="82"/>
      <c r="N382" s="82"/>
      <c r="O382" s="82"/>
      <c r="P382" s="82"/>
    </row>
    <row r="383" spans="1:25" ht="13" customHeight="1">
      <c r="A383" s="88"/>
      <c r="B383" s="90"/>
      <c r="C383" s="57"/>
      <c r="D383" s="86"/>
      <c r="E383" s="86"/>
      <c r="F383" s="73"/>
      <c r="G383" s="62"/>
      <c r="H383" s="73"/>
      <c r="I383" s="15"/>
      <c r="J383" s="13"/>
      <c r="K383" s="15"/>
      <c r="L383" s="15"/>
      <c r="M383" s="82"/>
      <c r="N383" s="82"/>
      <c r="O383" s="82"/>
      <c r="P383" s="82"/>
    </row>
    <row r="384" spans="1:25" ht="13" customHeight="1">
      <c r="A384" s="87"/>
      <c r="B384" s="41"/>
      <c r="C384" s="31"/>
      <c r="D384" s="41"/>
      <c r="E384" s="41"/>
      <c r="F384" s="87"/>
      <c r="G384" s="66"/>
      <c r="H384" s="15"/>
      <c r="I384" s="15"/>
      <c r="J384" s="13"/>
      <c r="K384" s="15"/>
      <c r="L384" s="15"/>
      <c r="M384" s="82"/>
      <c r="N384" s="82"/>
      <c r="O384" s="82"/>
      <c r="P384" s="82"/>
    </row>
    <row r="385" spans="1:16" ht="13" customHeight="1">
      <c r="B385" s="22"/>
      <c r="C385" s="31"/>
      <c r="D385" s="22"/>
      <c r="E385" s="22"/>
      <c r="F385" s="22"/>
      <c r="G385" s="67"/>
      <c r="H385" s="20"/>
      <c r="I385" s="20"/>
      <c r="J385" s="13"/>
      <c r="K385" s="15"/>
      <c r="L385" s="15"/>
      <c r="M385" s="82"/>
      <c r="N385" s="82"/>
      <c r="O385" s="82"/>
      <c r="P385" s="82"/>
    </row>
    <row r="386" spans="1:16" ht="13" customHeight="1">
      <c r="A386" s="22"/>
      <c r="B386" s="22"/>
      <c r="C386" s="31"/>
      <c r="D386" s="22"/>
      <c r="E386" s="22"/>
      <c r="F386" s="22"/>
      <c r="G386" s="67"/>
      <c r="H386" s="20"/>
      <c r="I386" s="20"/>
      <c r="J386" s="13"/>
      <c r="K386" s="15"/>
      <c r="L386" s="15"/>
      <c r="M386" s="82"/>
      <c r="N386" s="82"/>
      <c r="O386" s="82"/>
      <c r="P386" s="82"/>
    </row>
    <row r="387" spans="1:16" ht="13" customHeight="1">
      <c r="B387" s="22"/>
      <c r="C387" s="31"/>
      <c r="D387" s="22"/>
      <c r="E387" s="22"/>
      <c r="F387" s="22"/>
      <c r="G387" s="67"/>
      <c r="H387" s="20"/>
      <c r="I387" s="94"/>
      <c r="J387" s="13"/>
      <c r="K387" s="15"/>
      <c r="L387" s="15"/>
      <c r="M387" s="82"/>
      <c r="N387" s="82"/>
      <c r="O387" s="82"/>
      <c r="P387" s="82"/>
    </row>
    <row r="388" spans="1:16" ht="13" customHeight="1">
      <c r="A388" s="106"/>
      <c r="B388" s="107"/>
      <c r="C388" s="29"/>
      <c r="D388" s="41"/>
      <c r="E388" s="41"/>
      <c r="F388" s="21"/>
      <c r="G388" s="66"/>
      <c r="H388" s="15"/>
      <c r="I388" s="94"/>
      <c r="J388" s="13"/>
      <c r="K388" s="13"/>
      <c r="L388" s="13"/>
      <c r="M388" s="82"/>
      <c r="N388" s="82"/>
      <c r="O388" s="82"/>
      <c r="P388" s="82"/>
    </row>
    <row r="389" spans="1:16" ht="13" customHeight="1">
      <c r="A389" s="27"/>
      <c r="B389" s="28"/>
      <c r="C389" s="29"/>
      <c r="D389" s="22"/>
      <c r="E389" s="21"/>
      <c r="F389" s="21"/>
      <c r="G389" s="62"/>
      <c r="H389" s="15"/>
      <c r="I389" s="20"/>
      <c r="J389" s="13"/>
      <c r="K389" s="13"/>
      <c r="L389" s="13"/>
      <c r="M389" s="82"/>
      <c r="N389" s="82"/>
      <c r="O389" s="82"/>
      <c r="P389" s="82"/>
    </row>
    <row r="390" spans="1:16" ht="13" customHeight="1">
      <c r="A390" s="40"/>
      <c r="B390" s="28"/>
      <c r="C390" s="29"/>
      <c r="D390" s="22"/>
      <c r="E390" s="29"/>
      <c r="F390" s="21"/>
      <c r="G390" s="62"/>
      <c r="H390" s="15"/>
      <c r="I390" s="20"/>
      <c r="J390" s="15"/>
      <c r="K390" s="13"/>
      <c r="L390" s="13"/>
      <c r="M390" s="82"/>
      <c r="N390" s="82"/>
      <c r="O390" s="82"/>
      <c r="P390" s="82"/>
    </row>
    <row r="391" spans="1:16" ht="13" customHeight="1">
      <c r="A391" s="35"/>
      <c r="B391" s="34"/>
      <c r="C391" s="31"/>
      <c r="D391" s="50"/>
      <c r="E391" s="29"/>
      <c r="F391" s="21"/>
      <c r="G391" s="62"/>
      <c r="H391" s="15"/>
      <c r="I391" s="20"/>
      <c r="J391" s="13"/>
      <c r="K391" s="13"/>
      <c r="L391" s="13"/>
      <c r="M391" s="82"/>
      <c r="N391" s="82"/>
      <c r="O391" s="82"/>
      <c r="P391" s="82"/>
    </row>
    <row r="392" spans="1:16" ht="13" customHeight="1">
      <c r="A392" s="59"/>
      <c r="B392" s="56"/>
      <c r="C392" s="57"/>
      <c r="D392" s="20"/>
      <c r="E392" s="15"/>
      <c r="F392" s="15"/>
      <c r="G392" s="15"/>
      <c r="H392" s="15"/>
      <c r="I392" s="20"/>
      <c r="J392" s="13"/>
      <c r="K392" s="13"/>
      <c r="L392" s="13"/>
      <c r="M392" s="82"/>
      <c r="N392" s="82"/>
      <c r="O392" s="82"/>
      <c r="P392" s="82"/>
    </row>
    <row r="393" spans="1:16" ht="13" customHeight="1">
      <c r="A393" s="37"/>
      <c r="B393" s="28"/>
      <c r="C393" s="29"/>
      <c r="D393" s="22"/>
      <c r="E393" s="29"/>
      <c r="F393" s="21"/>
      <c r="G393" s="62"/>
      <c r="H393" s="15"/>
      <c r="I393" s="94"/>
      <c r="J393" s="13"/>
      <c r="K393" s="13"/>
      <c r="L393" s="13"/>
      <c r="M393" s="82"/>
      <c r="N393" s="82"/>
      <c r="O393" s="82"/>
      <c r="P393" s="82"/>
    </row>
    <row r="394" spans="1:16" ht="13" customHeight="1">
      <c r="A394" s="27"/>
      <c r="B394" s="28"/>
      <c r="C394" s="29"/>
      <c r="D394" s="22"/>
      <c r="E394" s="21"/>
      <c r="F394" s="21"/>
      <c r="G394" s="62"/>
      <c r="H394" s="15"/>
      <c r="I394" s="94"/>
      <c r="J394" s="13"/>
      <c r="K394" s="13"/>
      <c r="L394" s="13"/>
      <c r="M394" s="82"/>
      <c r="N394" s="82"/>
      <c r="O394" s="82"/>
      <c r="P394" s="82"/>
    </row>
    <row r="395" spans="1:16" ht="13" customHeight="1">
      <c r="A395" s="55"/>
      <c r="B395" s="56"/>
      <c r="C395" s="57"/>
      <c r="D395" s="15"/>
      <c r="E395" s="15"/>
      <c r="F395" s="15"/>
      <c r="G395" s="62"/>
      <c r="H395" s="15"/>
      <c r="I395" s="94"/>
      <c r="J395" s="13"/>
      <c r="K395" s="13"/>
      <c r="L395" s="13"/>
      <c r="M395" s="82"/>
      <c r="N395" s="82"/>
      <c r="O395" s="82"/>
      <c r="P395" s="82"/>
    </row>
    <row r="396" spans="1:16" ht="13" customHeight="1">
      <c r="A396" s="112"/>
      <c r="B396" s="113"/>
      <c r="C396" s="29"/>
      <c r="D396" s="75"/>
      <c r="E396" s="21"/>
      <c r="F396" s="21"/>
      <c r="G396" s="62"/>
      <c r="H396" s="15"/>
      <c r="I396" s="94"/>
      <c r="J396" s="13"/>
      <c r="K396" s="13"/>
      <c r="L396" s="13"/>
      <c r="M396" s="82"/>
      <c r="N396" s="82"/>
      <c r="O396" s="82"/>
      <c r="P396" s="82"/>
    </row>
    <row r="397" spans="1:16" ht="13" customHeight="1">
      <c r="A397" s="72"/>
      <c r="B397" s="28"/>
      <c r="C397" s="29"/>
      <c r="D397" s="21"/>
      <c r="E397" s="21"/>
      <c r="F397" s="21"/>
      <c r="G397" s="66"/>
      <c r="H397" s="15"/>
      <c r="I397" s="94"/>
      <c r="J397" s="13"/>
      <c r="K397" s="13"/>
      <c r="L397" s="13"/>
      <c r="M397" s="82"/>
      <c r="N397" s="82"/>
      <c r="O397" s="82"/>
      <c r="P397" s="82"/>
    </row>
    <row r="398" spans="1:16" ht="13" customHeight="1">
      <c r="A398" s="89"/>
      <c r="B398" s="56"/>
      <c r="C398" s="57"/>
      <c r="D398" s="15"/>
      <c r="E398" s="61"/>
      <c r="F398" s="15"/>
      <c r="G398" s="15"/>
      <c r="H398" s="15"/>
      <c r="I398" s="94"/>
      <c r="J398" s="13"/>
      <c r="K398" s="13"/>
      <c r="L398" s="13"/>
      <c r="M398" s="82"/>
      <c r="N398" s="82"/>
      <c r="O398" s="82"/>
      <c r="P398" s="82"/>
    </row>
    <row r="399" spans="1:16" ht="13" customHeight="1">
      <c r="A399" s="72"/>
      <c r="B399" s="28"/>
      <c r="C399" s="29"/>
      <c r="D399" s="21"/>
      <c r="E399" s="21"/>
      <c r="F399" s="21"/>
      <c r="G399" s="66"/>
      <c r="H399" s="15"/>
      <c r="I399" s="94"/>
      <c r="J399" s="13"/>
      <c r="K399" s="13"/>
      <c r="L399" s="13"/>
      <c r="M399" s="82"/>
      <c r="N399" s="82"/>
      <c r="O399" s="82"/>
      <c r="P399" s="82"/>
    </row>
    <row r="400" spans="1:16" ht="13" customHeight="1">
      <c r="A400" s="72"/>
      <c r="B400" s="28"/>
      <c r="C400" s="29"/>
      <c r="D400" s="21"/>
      <c r="E400" s="21"/>
      <c r="F400" s="21"/>
      <c r="G400" s="66"/>
      <c r="H400" s="15"/>
      <c r="I400" s="94"/>
      <c r="J400" s="13"/>
      <c r="K400" s="13"/>
      <c r="L400" s="13"/>
      <c r="M400" s="82"/>
      <c r="N400" s="82"/>
      <c r="O400" s="82"/>
      <c r="P400" s="82"/>
    </row>
    <row r="401" spans="1:16" ht="13" customHeight="1">
      <c r="A401" s="111"/>
      <c r="B401" s="101"/>
      <c r="C401" s="53"/>
      <c r="D401" s="109"/>
      <c r="E401" s="109"/>
      <c r="F401" s="109"/>
      <c r="G401" s="66"/>
      <c r="H401" s="15"/>
      <c r="I401" s="94"/>
      <c r="J401" s="13"/>
      <c r="K401" s="13"/>
      <c r="L401" s="13"/>
      <c r="M401" s="82"/>
      <c r="N401" s="82"/>
      <c r="O401" s="82"/>
    </row>
    <row r="402" spans="1:16" ht="13" customHeight="1">
      <c r="A402" s="43"/>
      <c r="B402" s="44"/>
      <c r="C402" s="53"/>
      <c r="D402" s="109"/>
      <c r="E402" s="109"/>
      <c r="F402" s="109"/>
      <c r="G402" s="66"/>
      <c r="H402" s="80"/>
      <c r="I402" s="93"/>
      <c r="J402" s="13"/>
      <c r="K402" s="13"/>
      <c r="L402" s="13"/>
      <c r="M402" s="82"/>
      <c r="N402" s="82"/>
      <c r="O402" s="82"/>
      <c r="P402" s="82"/>
    </row>
    <row r="403" spans="1:16" ht="13" customHeight="1">
      <c r="A403" s="33"/>
      <c r="B403" s="34"/>
      <c r="C403" s="31"/>
      <c r="D403" s="21"/>
      <c r="E403" s="21"/>
      <c r="F403" s="21"/>
      <c r="G403" s="66"/>
      <c r="H403" s="15"/>
      <c r="I403" s="94"/>
      <c r="J403" s="13"/>
      <c r="K403" s="13"/>
      <c r="L403" s="13"/>
      <c r="M403" s="82"/>
      <c r="N403" s="82"/>
      <c r="O403" s="82"/>
    </row>
    <row r="404" spans="1:16" ht="13" customHeight="1">
      <c r="A404" s="20"/>
      <c r="B404" s="15"/>
      <c r="C404" s="15"/>
      <c r="D404" s="15"/>
      <c r="E404" s="15"/>
      <c r="F404" s="15"/>
      <c r="G404" s="15"/>
      <c r="H404" s="15"/>
      <c r="I404" s="20"/>
      <c r="J404" s="13"/>
      <c r="K404" s="15"/>
      <c r="L404" s="15"/>
      <c r="M404" s="82"/>
      <c r="N404" s="82"/>
      <c r="O404" s="82"/>
      <c r="P404" s="82"/>
    </row>
    <row r="405" spans="1:16" ht="13" customHeight="1">
      <c r="A405" s="33"/>
      <c r="B405" s="34"/>
      <c r="C405" s="31"/>
      <c r="D405" s="21"/>
      <c r="E405" s="21"/>
      <c r="F405" s="21"/>
      <c r="G405" s="62"/>
      <c r="H405" s="15"/>
      <c r="I405" s="94"/>
      <c r="J405" s="13"/>
      <c r="K405" s="13"/>
      <c r="L405" s="13"/>
      <c r="M405" s="82"/>
      <c r="N405" s="82"/>
      <c r="O405" s="82"/>
      <c r="P405" s="82"/>
    </row>
    <row r="406" spans="1:16" ht="13" customHeight="1">
      <c r="A406" s="43"/>
      <c r="B406" s="44"/>
      <c r="C406" s="53"/>
      <c r="D406" s="109"/>
      <c r="E406" s="109"/>
      <c r="F406" s="109"/>
      <c r="G406" s="66"/>
      <c r="H406" s="80"/>
      <c r="I406" s="93"/>
      <c r="J406" s="13"/>
      <c r="K406" s="13"/>
      <c r="L406" s="13"/>
      <c r="M406" s="82"/>
      <c r="N406" s="82"/>
      <c r="O406" s="82"/>
      <c r="P406" s="82"/>
    </row>
    <row r="407" spans="1:16" ht="13" customHeight="1">
      <c r="A407" s="45"/>
      <c r="B407" s="101"/>
      <c r="C407" s="53"/>
      <c r="D407" s="109"/>
      <c r="E407" s="109"/>
      <c r="F407" s="109"/>
      <c r="G407" s="66"/>
      <c r="H407" s="80"/>
      <c r="I407" s="93"/>
      <c r="J407" s="13"/>
      <c r="K407" s="13"/>
      <c r="L407" s="13"/>
      <c r="M407" s="82"/>
      <c r="N407" s="82"/>
      <c r="O407" s="82"/>
    </row>
    <row r="408" spans="1:16" ht="13" customHeight="1">
      <c r="A408" s="101"/>
      <c r="B408" s="101"/>
      <c r="C408" s="53"/>
      <c r="D408" s="109"/>
      <c r="E408" s="109"/>
      <c r="F408" s="109"/>
      <c r="G408" s="66"/>
      <c r="H408" s="80"/>
      <c r="I408" s="93"/>
      <c r="J408" s="13"/>
      <c r="K408" s="13"/>
      <c r="L408" s="13"/>
      <c r="M408" s="82"/>
      <c r="N408" s="82"/>
      <c r="O408" s="82"/>
      <c r="P408" s="82"/>
    </row>
    <row r="409" spans="1:16" ht="13" customHeight="1">
      <c r="A409" s="5"/>
      <c r="B409" s="20"/>
      <c r="C409" s="15"/>
      <c r="D409" s="20"/>
      <c r="E409" s="20"/>
      <c r="F409" s="20"/>
      <c r="G409" s="15"/>
      <c r="H409" s="15"/>
      <c r="I409" s="20"/>
      <c r="J409" s="13"/>
      <c r="K409" s="15"/>
      <c r="L409" s="15"/>
      <c r="M409" s="82"/>
      <c r="N409" s="82"/>
      <c r="O409" s="82"/>
      <c r="P409" s="82"/>
    </row>
    <row r="410" spans="1:16" ht="13" customHeight="1">
      <c r="A410" s="20"/>
      <c r="B410" s="20"/>
      <c r="C410" s="31"/>
      <c r="D410" s="71"/>
      <c r="E410" s="71"/>
      <c r="F410" s="71"/>
      <c r="G410" s="66"/>
      <c r="H410" s="15"/>
      <c r="I410" s="20"/>
      <c r="J410" s="13"/>
      <c r="K410" s="15"/>
      <c r="L410" s="15"/>
      <c r="M410" s="82"/>
      <c r="N410" s="82"/>
      <c r="O410" s="82"/>
      <c r="P410" s="82"/>
    </row>
    <row r="411" spans="1:16" ht="13" customHeight="1">
      <c r="A411" s="33"/>
      <c r="B411" s="33"/>
      <c r="C411" s="31"/>
      <c r="D411" s="22"/>
      <c r="E411" s="22"/>
      <c r="F411" s="22"/>
      <c r="G411" s="66"/>
      <c r="H411" s="15"/>
      <c r="I411" s="20"/>
      <c r="J411" s="13"/>
      <c r="K411" s="13"/>
      <c r="L411" s="13"/>
      <c r="M411" s="82"/>
      <c r="N411" s="82"/>
      <c r="O411" s="82"/>
      <c r="P411" s="82"/>
    </row>
    <row r="412" spans="1:16" ht="13" customHeight="1">
      <c r="A412" s="55"/>
      <c r="B412" s="59"/>
      <c r="C412" s="57"/>
      <c r="D412" s="20"/>
      <c r="E412" s="20"/>
      <c r="F412" s="20"/>
      <c r="G412" s="62"/>
      <c r="H412" s="15"/>
      <c r="I412" s="94"/>
      <c r="J412" s="13"/>
      <c r="K412" s="13"/>
      <c r="L412" s="13"/>
      <c r="M412" s="82"/>
      <c r="N412" s="82"/>
      <c r="O412" s="82"/>
      <c r="P412" s="82"/>
    </row>
    <row r="413" spans="1:16" ht="13" customHeight="1">
      <c r="A413" s="55"/>
      <c r="B413" s="59"/>
      <c r="C413" s="57"/>
      <c r="D413" s="20"/>
      <c r="E413" s="20"/>
      <c r="F413" s="20"/>
      <c r="G413" s="20"/>
      <c r="H413" s="15"/>
      <c r="I413" s="94"/>
      <c r="J413" s="13"/>
      <c r="K413" s="13"/>
      <c r="L413" s="13"/>
      <c r="M413" s="82"/>
      <c r="N413" s="82"/>
      <c r="O413" s="82"/>
      <c r="P413" s="82"/>
    </row>
    <row r="414" spans="1:16" ht="13" customHeight="1">
      <c r="A414" s="20"/>
      <c r="B414" s="59"/>
      <c r="C414" s="57"/>
      <c r="D414" s="19"/>
      <c r="E414" s="81"/>
      <c r="F414" s="81"/>
      <c r="G414" s="60"/>
      <c r="H414" s="57"/>
      <c r="I414" s="94"/>
      <c r="J414" s="13"/>
      <c r="K414" s="13"/>
      <c r="L414" s="13"/>
      <c r="M414" s="82"/>
      <c r="N414" s="82"/>
      <c r="O414" s="82"/>
      <c r="P414" s="82"/>
    </row>
    <row r="415" spans="1:16" ht="13" customHeight="1">
      <c r="A415" s="55"/>
      <c r="B415" s="59"/>
      <c r="C415" s="57"/>
      <c r="D415" s="20"/>
      <c r="E415" s="20"/>
      <c r="F415" s="20"/>
      <c r="G415" s="20"/>
      <c r="H415" s="15"/>
      <c r="I415" s="94"/>
      <c r="J415" s="13"/>
      <c r="K415" s="13"/>
      <c r="L415" s="13"/>
      <c r="M415" s="82"/>
      <c r="N415" s="82"/>
      <c r="O415" s="82"/>
      <c r="P415" s="82"/>
    </row>
    <row r="416" spans="1:16" ht="13" customHeight="1">
      <c r="A416" s="27"/>
      <c r="B416" s="36"/>
      <c r="C416" s="29"/>
      <c r="D416" s="22"/>
      <c r="E416" s="22"/>
      <c r="F416" s="22"/>
      <c r="G416" s="85"/>
      <c r="H416" s="15"/>
      <c r="I416" s="94"/>
      <c r="J416" s="13"/>
      <c r="K416" s="13"/>
      <c r="L416" s="13"/>
      <c r="M416" s="82"/>
      <c r="N416" s="82"/>
      <c r="O416" s="82"/>
      <c r="P416" s="82"/>
    </row>
    <row r="417" spans="1:16" ht="13" customHeight="1">
      <c r="A417" s="36"/>
      <c r="B417" s="36"/>
      <c r="C417" s="29"/>
      <c r="D417" s="22"/>
      <c r="E417" s="22"/>
      <c r="F417" s="22"/>
      <c r="G417" s="85"/>
      <c r="H417" s="20"/>
      <c r="I417" s="20"/>
      <c r="J417" s="13"/>
      <c r="K417" s="15"/>
      <c r="L417" s="15"/>
      <c r="M417" s="82"/>
      <c r="N417" s="82"/>
      <c r="O417" s="82"/>
      <c r="P417" s="82"/>
    </row>
    <row r="418" spans="1:16" ht="13" customHeight="1">
      <c r="A418" s="38"/>
      <c r="B418" s="34"/>
      <c r="C418" s="31"/>
      <c r="D418" s="21"/>
      <c r="E418" s="21"/>
      <c r="F418" s="13"/>
      <c r="G418" s="66"/>
      <c r="H418" s="15"/>
      <c r="I418" s="13"/>
      <c r="J418" s="13"/>
      <c r="K418" s="13"/>
      <c r="L418" s="13"/>
    </row>
    <row r="419" spans="1:16" ht="13" customHeight="1">
      <c r="A419" s="38"/>
      <c r="B419" s="34"/>
      <c r="C419" s="31"/>
      <c r="D419" s="21"/>
      <c r="E419" s="21"/>
      <c r="F419" s="13"/>
      <c r="G419" s="66"/>
      <c r="H419" s="15"/>
      <c r="I419" s="13"/>
      <c r="J419" s="13"/>
      <c r="K419" s="13"/>
      <c r="L419" s="13"/>
    </row>
    <row r="420" spans="1:16" ht="13" customHeight="1">
      <c r="A420" s="38"/>
      <c r="B420" s="34"/>
      <c r="C420" s="31"/>
      <c r="D420" s="21"/>
      <c r="E420" s="21"/>
      <c r="F420" s="13"/>
      <c r="G420" s="66"/>
      <c r="H420" s="15"/>
      <c r="I420" s="13"/>
      <c r="J420" s="13"/>
      <c r="K420" s="13"/>
      <c r="L420" s="13"/>
    </row>
    <row r="421" spans="1:16" ht="13" customHeight="1">
      <c r="A421" s="38"/>
      <c r="B421" s="34"/>
      <c r="C421" s="31"/>
      <c r="D421" s="21"/>
      <c r="E421" s="21"/>
      <c r="F421" s="13"/>
      <c r="G421" s="66"/>
      <c r="H421" s="15"/>
      <c r="I421" s="13"/>
      <c r="J421" s="13"/>
      <c r="K421" s="13"/>
      <c r="L421" s="13"/>
    </row>
    <row r="422" spans="1:16" ht="13" customHeight="1">
      <c r="A422" s="38"/>
      <c r="B422" s="34"/>
      <c r="C422" s="31"/>
      <c r="D422" s="21"/>
      <c r="E422" s="21"/>
      <c r="F422" s="13"/>
      <c r="G422" s="66"/>
      <c r="H422" s="15"/>
      <c r="I422" s="13"/>
      <c r="J422" s="13"/>
      <c r="K422" s="13"/>
      <c r="L422" s="13"/>
    </row>
    <row r="423" spans="1:16" ht="13" customHeight="1">
      <c r="A423" s="38"/>
      <c r="B423" s="34"/>
      <c r="C423" s="31"/>
      <c r="D423" s="21"/>
      <c r="E423" s="21"/>
      <c r="F423" s="13"/>
      <c r="G423" s="66"/>
      <c r="H423" s="15"/>
      <c r="I423" s="13"/>
      <c r="J423" s="13"/>
      <c r="K423" s="13"/>
      <c r="L423" s="13"/>
    </row>
    <row r="424" spans="1:16" ht="13" customHeight="1">
      <c r="A424" s="38"/>
      <c r="B424" s="34"/>
      <c r="C424" s="31"/>
      <c r="D424" s="21"/>
      <c r="E424" s="21"/>
      <c r="F424" s="13"/>
      <c r="G424" s="66"/>
      <c r="H424" s="15"/>
      <c r="I424" s="13"/>
      <c r="J424" s="13"/>
      <c r="K424" s="13"/>
      <c r="L424" s="13"/>
    </row>
    <row r="425" spans="1:16" ht="13" customHeight="1">
      <c r="A425" s="38"/>
      <c r="B425" s="34"/>
      <c r="C425" s="31"/>
      <c r="D425" s="21"/>
      <c r="E425" s="21"/>
      <c r="F425" s="13"/>
      <c r="G425" s="66"/>
      <c r="H425" s="15"/>
      <c r="I425" s="13"/>
      <c r="J425" s="13"/>
      <c r="K425" s="13"/>
      <c r="L425" s="13"/>
    </row>
    <row r="426" spans="1:16" ht="13" customHeight="1">
      <c r="A426" s="38"/>
      <c r="B426" s="34"/>
      <c r="C426" s="31"/>
      <c r="D426" s="21"/>
      <c r="E426" s="21"/>
      <c r="F426" s="13"/>
      <c r="G426" s="66"/>
      <c r="H426" s="15"/>
      <c r="I426" s="13"/>
      <c r="J426" s="13"/>
      <c r="K426" s="13"/>
      <c r="L426" s="13"/>
    </row>
    <row r="427" spans="1:16" ht="13" customHeight="1">
      <c r="A427" s="38"/>
      <c r="B427" s="34"/>
      <c r="C427" s="31"/>
      <c r="D427" s="21"/>
      <c r="E427" s="21"/>
      <c r="F427" s="13"/>
      <c r="G427" s="66"/>
      <c r="H427" s="15"/>
      <c r="I427" s="13"/>
      <c r="J427" s="13"/>
      <c r="K427" s="13"/>
      <c r="L427" s="13"/>
    </row>
    <row r="428" spans="1:16" ht="13" customHeight="1">
      <c r="A428" s="38"/>
      <c r="B428" s="34"/>
      <c r="C428" s="31"/>
      <c r="D428" s="21"/>
      <c r="E428" s="21"/>
      <c r="F428" s="13"/>
      <c r="G428" s="66"/>
      <c r="H428" s="15"/>
      <c r="I428" s="13"/>
      <c r="J428" s="13"/>
      <c r="K428" s="13"/>
      <c r="L428" s="13"/>
    </row>
    <row r="429" spans="1:16" ht="13" customHeight="1">
      <c r="A429" s="38"/>
      <c r="B429" s="34"/>
      <c r="C429" s="31"/>
      <c r="D429" s="21"/>
      <c r="E429" s="21"/>
      <c r="F429" s="13"/>
      <c r="G429" s="66"/>
      <c r="H429" s="15"/>
      <c r="I429" s="13"/>
      <c r="J429" s="13"/>
      <c r="K429" s="13"/>
      <c r="L429" s="13"/>
    </row>
    <row r="430" spans="1:16" ht="13" customHeight="1">
      <c r="A430" s="38"/>
      <c r="B430" s="34"/>
      <c r="C430" s="31"/>
      <c r="D430" s="21"/>
      <c r="E430" s="21"/>
      <c r="F430" s="13"/>
      <c r="G430" s="66"/>
      <c r="H430" s="15"/>
      <c r="I430" s="13"/>
      <c r="J430" s="13"/>
      <c r="K430" s="13"/>
      <c r="L430" s="13"/>
    </row>
    <row r="431" spans="1:16" ht="13" customHeight="1">
      <c r="A431" s="38"/>
      <c r="B431" s="34"/>
      <c r="C431" s="31"/>
      <c r="D431" s="21"/>
      <c r="E431" s="21"/>
      <c r="F431" s="13"/>
      <c r="G431" s="66"/>
      <c r="H431" s="15"/>
      <c r="I431" s="13"/>
      <c r="J431" s="13"/>
      <c r="K431" s="13"/>
      <c r="L431" s="13"/>
    </row>
    <row r="432" spans="1:16" ht="13" customHeight="1">
      <c r="A432" s="38"/>
      <c r="B432" s="34"/>
      <c r="C432" s="31"/>
      <c r="D432" s="21"/>
      <c r="E432" s="21"/>
      <c r="F432" s="13"/>
      <c r="G432" s="66"/>
      <c r="H432" s="15"/>
      <c r="I432" s="13"/>
      <c r="J432" s="13"/>
      <c r="K432" s="13"/>
      <c r="L432" s="13"/>
    </row>
    <row r="433" spans="1:12" ht="13" customHeight="1">
      <c r="A433" s="38"/>
      <c r="B433" s="34"/>
      <c r="C433" s="31"/>
      <c r="D433" s="21"/>
      <c r="E433" s="21"/>
      <c r="F433" s="13"/>
      <c r="G433" s="66"/>
      <c r="H433" s="15"/>
      <c r="I433" s="13"/>
      <c r="J433" s="13"/>
      <c r="K433" s="13"/>
      <c r="L433" s="13"/>
    </row>
    <row r="434" spans="1:12" ht="13" customHeight="1">
      <c r="A434" s="38"/>
      <c r="B434" s="34"/>
      <c r="C434" s="31"/>
      <c r="D434" s="21"/>
      <c r="E434" s="21"/>
      <c r="F434" s="13"/>
      <c r="G434" s="66"/>
      <c r="H434" s="15"/>
      <c r="I434" s="13"/>
      <c r="J434" s="13"/>
      <c r="K434" s="13"/>
      <c r="L434" s="13"/>
    </row>
    <row r="435" spans="1:12" ht="13" customHeight="1">
      <c r="A435" s="38"/>
      <c r="B435" s="34"/>
      <c r="C435" s="31"/>
      <c r="D435" s="21"/>
      <c r="E435" s="21"/>
      <c r="F435" s="13"/>
      <c r="G435" s="66"/>
      <c r="H435" s="15"/>
      <c r="I435" s="13"/>
      <c r="J435" s="13"/>
      <c r="K435" s="13"/>
      <c r="L435" s="13"/>
    </row>
    <row r="436" spans="1:12" ht="13" customHeight="1">
      <c r="A436" s="38"/>
      <c r="B436" s="34"/>
      <c r="C436" s="31"/>
      <c r="D436" s="21"/>
      <c r="E436" s="21"/>
      <c r="F436" s="13"/>
      <c r="G436" s="66"/>
      <c r="H436" s="15"/>
      <c r="I436" s="13"/>
      <c r="J436" s="13"/>
      <c r="K436" s="13"/>
      <c r="L436" s="13"/>
    </row>
    <row r="437" spans="1:12" ht="13" customHeight="1">
      <c r="A437" s="38"/>
      <c r="B437" s="34"/>
      <c r="C437" s="31"/>
      <c r="D437" s="21"/>
      <c r="E437" s="21"/>
      <c r="F437" s="13"/>
      <c r="G437" s="66"/>
      <c r="H437" s="15"/>
      <c r="I437" s="13"/>
      <c r="J437" s="13"/>
      <c r="K437" s="13"/>
      <c r="L437" s="13"/>
    </row>
    <row r="438" spans="1:12" ht="13" customHeight="1">
      <c r="A438" s="38"/>
      <c r="B438" s="34"/>
      <c r="C438" s="31"/>
      <c r="D438" s="21"/>
      <c r="E438" s="21"/>
      <c r="F438" s="13"/>
      <c r="G438" s="66"/>
      <c r="H438" s="15"/>
      <c r="I438" s="13"/>
      <c r="J438" s="13"/>
      <c r="K438" s="13"/>
      <c r="L438" s="13"/>
    </row>
    <row r="439" spans="1:12" ht="13" customHeight="1">
      <c r="A439" s="38"/>
      <c r="B439" s="34"/>
      <c r="C439" s="31"/>
      <c r="D439" s="21"/>
      <c r="E439" s="21"/>
      <c r="F439" s="13"/>
      <c r="G439" s="66"/>
      <c r="H439" s="15"/>
      <c r="I439" s="13"/>
      <c r="J439" s="13"/>
      <c r="K439" s="13"/>
      <c r="L439" s="13"/>
    </row>
    <row r="440" spans="1:12" ht="13" customHeight="1">
      <c r="A440" s="38"/>
      <c r="B440" s="34"/>
      <c r="C440" s="31"/>
      <c r="D440" s="21"/>
      <c r="E440" s="21"/>
      <c r="F440" s="13"/>
      <c r="G440" s="66"/>
      <c r="H440" s="15"/>
      <c r="I440" s="13"/>
      <c r="J440" s="13"/>
      <c r="K440" s="13"/>
      <c r="L440" s="13"/>
    </row>
    <row r="441" spans="1:12" ht="13" customHeight="1">
      <c r="A441" s="38"/>
      <c r="B441" s="34"/>
      <c r="C441" s="31"/>
      <c r="D441" s="21"/>
      <c r="E441" s="21"/>
      <c r="F441" s="13"/>
      <c r="G441" s="66"/>
      <c r="H441" s="15"/>
      <c r="I441" s="13"/>
      <c r="J441" s="13"/>
      <c r="K441" s="13"/>
      <c r="L441" s="13"/>
    </row>
    <row r="442" spans="1:12" ht="13" customHeight="1">
      <c r="A442" s="38"/>
      <c r="B442" s="34"/>
      <c r="C442" s="31"/>
      <c r="D442" s="21"/>
      <c r="E442" s="21"/>
      <c r="F442" s="13"/>
      <c r="G442" s="66"/>
      <c r="H442" s="15"/>
      <c r="I442" s="13"/>
      <c r="J442" s="13"/>
      <c r="K442" s="13"/>
      <c r="L442" s="13"/>
    </row>
    <row r="443" spans="1:12" ht="13" customHeight="1">
      <c r="A443" s="38"/>
      <c r="B443" s="34"/>
      <c r="C443" s="31"/>
      <c r="D443" s="21"/>
      <c r="E443" s="21"/>
      <c r="F443" s="13"/>
      <c r="G443" s="66"/>
      <c r="H443" s="15"/>
      <c r="I443" s="13"/>
      <c r="J443" s="13"/>
      <c r="K443" s="13"/>
      <c r="L443" s="13"/>
    </row>
    <row r="444" spans="1:12" ht="13" customHeight="1">
      <c r="A444" s="38"/>
      <c r="B444" s="34"/>
      <c r="C444" s="31"/>
      <c r="D444" s="21"/>
      <c r="E444" s="21"/>
      <c r="F444" s="13"/>
      <c r="G444" s="66"/>
      <c r="H444" s="15"/>
      <c r="I444" s="13"/>
      <c r="J444" s="13"/>
      <c r="K444" s="13"/>
      <c r="L444" s="13"/>
    </row>
    <row r="445" spans="1:12" ht="13" customHeight="1">
      <c r="A445" s="38"/>
      <c r="B445" s="34"/>
      <c r="C445" s="31"/>
      <c r="D445" s="21"/>
      <c r="E445" s="21"/>
      <c r="F445" s="13"/>
      <c r="G445" s="66"/>
      <c r="H445" s="15"/>
      <c r="I445" s="13"/>
      <c r="J445" s="13"/>
      <c r="K445" s="13"/>
      <c r="L445" s="13"/>
    </row>
    <row r="446" spans="1:12" ht="13" customHeight="1">
      <c r="A446" s="38"/>
      <c r="B446" s="34"/>
      <c r="C446" s="31"/>
      <c r="D446" s="21"/>
      <c r="E446" s="21"/>
      <c r="F446" s="13"/>
      <c r="G446" s="66"/>
      <c r="H446" s="15"/>
      <c r="I446" s="13"/>
      <c r="J446" s="13"/>
      <c r="K446" s="13"/>
      <c r="L446" s="13"/>
    </row>
    <row r="447" spans="1:12" ht="13" customHeight="1">
      <c r="A447" s="38"/>
      <c r="B447" s="34"/>
      <c r="C447" s="31"/>
      <c r="D447" s="21"/>
      <c r="E447" s="21"/>
      <c r="F447" s="13"/>
      <c r="G447" s="66"/>
      <c r="H447" s="15"/>
      <c r="I447" s="13"/>
      <c r="J447" s="13"/>
      <c r="K447" s="13"/>
      <c r="L447" s="13"/>
    </row>
    <row r="448" spans="1:12" ht="13" customHeight="1">
      <c r="A448" s="38"/>
      <c r="B448" s="34"/>
      <c r="C448" s="31"/>
      <c r="D448" s="21"/>
      <c r="E448" s="21"/>
      <c r="F448" s="13"/>
      <c r="G448" s="66"/>
      <c r="H448" s="15"/>
      <c r="I448" s="13"/>
      <c r="J448" s="13"/>
      <c r="K448" s="13"/>
      <c r="L448" s="13"/>
    </row>
    <row r="449" spans="1:12" ht="13" customHeight="1">
      <c r="A449" s="38"/>
      <c r="B449" s="34"/>
      <c r="C449" s="31"/>
      <c r="D449" s="21"/>
      <c r="E449" s="21"/>
      <c r="F449" s="13"/>
      <c r="G449" s="66"/>
      <c r="H449" s="15"/>
      <c r="I449" s="13"/>
      <c r="J449" s="13"/>
      <c r="K449" s="13"/>
      <c r="L449" s="13"/>
    </row>
    <row r="450" spans="1:12" ht="13" customHeight="1">
      <c r="A450" s="38"/>
      <c r="B450" s="34"/>
      <c r="C450" s="31"/>
      <c r="D450" s="21"/>
      <c r="E450" s="21"/>
      <c r="F450" s="13"/>
      <c r="G450" s="66"/>
      <c r="H450" s="15"/>
      <c r="I450" s="13"/>
      <c r="J450" s="13"/>
      <c r="K450" s="13"/>
      <c r="L450" s="13"/>
    </row>
    <row r="451" spans="1:12" ht="13" customHeight="1">
      <c r="A451" s="38"/>
      <c r="B451" s="34"/>
      <c r="C451" s="31"/>
      <c r="D451" s="21"/>
      <c r="E451" s="21"/>
      <c r="F451" s="13"/>
      <c r="G451" s="66"/>
      <c r="H451" s="15"/>
      <c r="I451" s="13"/>
      <c r="J451" s="13"/>
      <c r="K451" s="13"/>
      <c r="L451" s="13"/>
    </row>
    <row r="452" spans="1:12" ht="13" customHeight="1">
      <c r="A452" s="38"/>
      <c r="B452" s="34"/>
      <c r="C452" s="31"/>
      <c r="D452" s="21"/>
      <c r="E452" s="21"/>
      <c r="F452" s="13"/>
      <c r="G452" s="66"/>
      <c r="H452" s="15"/>
      <c r="I452" s="13"/>
      <c r="J452" s="13"/>
      <c r="K452" s="13"/>
      <c r="L452" s="13"/>
    </row>
    <row r="453" spans="1:12" ht="13" customHeight="1">
      <c r="A453" s="38"/>
      <c r="B453" s="34"/>
      <c r="C453" s="31"/>
      <c r="D453" s="21"/>
      <c r="E453" s="21"/>
      <c r="F453" s="13"/>
      <c r="G453" s="66"/>
      <c r="H453" s="15"/>
      <c r="I453" s="13"/>
      <c r="J453" s="13"/>
      <c r="K453" s="13"/>
      <c r="L453" s="13"/>
    </row>
    <row r="454" spans="1:12" ht="13" customHeight="1">
      <c r="A454" s="38"/>
      <c r="B454" s="34"/>
      <c r="C454" s="31"/>
      <c r="D454" s="21"/>
      <c r="E454" s="21"/>
      <c r="F454" s="13"/>
      <c r="G454" s="66"/>
      <c r="H454" s="15"/>
      <c r="I454" s="13"/>
      <c r="J454" s="13"/>
      <c r="K454" s="13"/>
      <c r="L454" s="13"/>
    </row>
    <row r="455" spans="1:12" ht="13" customHeight="1">
      <c r="A455" s="38"/>
      <c r="B455" s="34"/>
      <c r="C455" s="31"/>
      <c r="D455" s="21"/>
      <c r="E455" s="21"/>
      <c r="F455" s="13"/>
      <c r="G455" s="66"/>
      <c r="H455" s="15"/>
      <c r="I455" s="13"/>
      <c r="J455" s="13"/>
      <c r="K455" s="13"/>
      <c r="L455" s="13"/>
    </row>
    <row r="456" spans="1:12" ht="13" customHeight="1">
      <c r="A456" s="38"/>
      <c r="B456" s="34"/>
      <c r="C456" s="31"/>
      <c r="D456" s="21"/>
      <c r="E456" s="21"/>
      <c r="F456" s="13"/>
      <c r="G456" s="66"/>
      <c r="H456" s="15"/>
      <c r="I456" s="13"/>
      <c r="J456" s="13"/>
      <c r="K456" s="13"/>
      <c r="L456" s="13"/>
    </row>
    <row r="457" spans="1:12" ht="13" customHeight="1">
      <c r="A457" s="38"/>
      <c r="B457" s="34"/>
      <c r="C457" s="31"/>
      <c r="D457" s="21"/>
      <c r="E457" s="21"/>
      <c r="F457" s="13"/>
      <c r="G457" s="66"/>
      <c r="H457" s="15"/>
      <c r="I457" s="13"/>
      <c r="J457" s="13"/>
      <c r="K457" s="13"/>
      <c r="L457" s="13"/>
    </row>
    <row r="458" spans="1:12" ht="13" customHeight="1">
      <c r="A458" s="38"/>
      <c r="B458" s="34"/>
      <c r="C458" s="31"/>
      <c r="D458" s="21"/>
      <c r="E458" s="21"/>
      <c r="F458" s="13"/>
      <c r="G458" s="66"/>
      <c r="H458" s="15"/>
      <c r="I458" s="13"/>
      <c r="J458" s="13"/>
      <c r="K458" s="13"/>
      <c r="L458" s="13"/>
    </row>
    <row r="459" spans="1:12" ht="13" customHeight="1">
      <c r="A459" s="38"/>
      <c r="B459" s="34"/>
      <c r="C459" s="31"/>
      <c r="D459" s="21"/>
      <c r="E459" s="21"/>
      <c r="F459" s="13"/>
      <c r="G459" s="66"/>
      <c r="H459" s="15"/>
      <c r="I459" s="13"/>
      <c r="J459" s="13"/>
      <c r="K459" s="13"/>
      <c r="L459" s="13"/>
    </row>
    <row r="460" spans="1:12" ht="13" customHeight="1">
      <c r="A460" s="38"/>
      <c r="B460" s="34"/>
      <c r="C460" s="31"/>
      <c r="D460" s="21"/>
      <c r="E460" s="21"/>
      <c r="F460" s="13"/>
      <c r="G460" s="66"/>
      <c r="H460" s="15"/>
      <c r="I460" s="13"/>
      <c r="J460" s="13"/>
      <c r="K460" s="13"/>
      <c r="L460" s="13"/>
    </row>
    <row r="461" spans="1:12" ht="13" customHeight="1">
      <c r="A461" s="38"/>
      <c r="B461" s="34"/>
      <c r="C461" s="31"/>
      <c r="D461" s="21"/>
      <c r="E461" s="21"/>
      <c r="F461" s="13"/>
      <c r="G461" s="66"/>
      <c r="H461" s="15"/>
      <c r="I461" s="13"/>
      <c r="J461" s="13"/>
      <c r="K461" s="13"/>
      <c r="L461" s="13"/>
    </row>
    <row r="462" spans="1:12" ht="13" customHeight="1">
      <c r="A462" s="38"/>
      <c r="B462" s="34"/>
      <c r="C462" s="31"/>
      <c r="D462" s="21"/>
      <c r="E462" s="21"/>
      <c r="F462" s="13"/>
      <c r="G462" s="66"/>
      <c r="H462" s="15"/>
      <c r="I462" s="13"/>
      <c r="J462" s="13"/>
      <c r="K462" s="13"/>
      <c r="L462" s="13"/>
    </row>
    <row r="463" spans="1:12" ht="13" customHeight="1">
      <c r="A463" s="38"/>
      <c r="B463" s="34"/>
      <c r="C463" s="31"/>
      <c r="D463" s="21"/>
      <c r="E463" s="21"/>
      <c r="F463" s="13"/>
      <c r="G463" s="66"/>
      <c r="H463" s="15"/>
      <c r="I463" s="13"/>
      <c r="J463" s="13"/>
      <c r="K463" s="13"/>
      <c r="L463" s="13"/>
    </row>
    <row r="464" spans="1:12" ht="13" customHeight="1">
      <c r="A464" s="38"/>
      <c r="B464" s="34"/>
      <c r="C464" s="31"/>
      <c r="D464" s="21"/>
      <c r="E464" s="21"/>
      <c r="F464" s="13"/>
      <c r="G464" s="66"/>
      <c r="H464" s="15"/>
      <c r="I464" s="13"/>
      <c r="J464" s="13"/>
      <c r="K464" s="13"/>
      <c r="L464" s="13"/>
    </row>
    <row r="465" spans="1:12" ht="13" customHeight="1">
      <c r="A465" s="38"/>
      <c r="B465" s="34"/>
      <c r="C465" s="31"/>
      <c r="D465" s="21"/>
      <c r="E465" s="21"/>
      <c r="F465" s="13"/>
      <c r="G465" s="66"/>
      <c r="H465" s="15"/>
      <c r="I465" s="13"/>
      <c r="J465" s="13"/>
      <c r="K465" s="13"/>
      <c r="L465" s="13"/>
    </row>
    <row r="466" spans="1:12" ht="13" customHeight="1">
      <c r="A466" s="38"/>
      <c r="B466" s="34"/>
      <c r="C466" s="31"/>
      <c r="D466" s="21"/>
      <c r="E466" s="21"/>
      <c r="F466" s="13"/>
      <c r="G466" s="66"/>
      <c r="H466" s="15"/>
      <c r="I466" s="13"/>
      <c r="J466" s="13"/>
      <c r="K466" s="13"/>
      <c r="L466" s="13"/>
    </row>
    <row r="467" spans="1:12" ht="13" customHeight="1">
      <c r="A467" s="38"/>
      <c r="B467" s="34"/>
      <c r="C467" s="31"/>
      <c r="D467" s="21"/>
      <c r="E467" s="21"/>
      <c r="F467" s="13"/>
      <c r="G467" s="66"/>
      <c r="H467" s="15"/>
      <c r="I467" s="13"/>
      <c r="J467" s="13"/>
      <c r="K467" s="13"/>
      <c r="L467" s="13"/>
    </row>
    <row r="468" spans="1:12" ht="13" customHeight="1">
      <c r="A468" s="38"/>
      <c r="B468" s="34"/>
      <c r="C468" s="31"/>
      <c r="D468" s="21"/>
      <c r="E468" s="21"/>
      <c r="F468" s="13"/>
      <c r="G468" s="66"/>
      <c r="H468" s="15"/>
      <c r="I468" s="13"/>
      <c r="J468" s="13"/>
      <c r="K468" s="13"/>
      <c r="L468" s="13"/>
    </row>
    <row r="469" spans="1:12" ht="13" customHeight="1">
      <c r="A469" s="38"/>
      <c r="B469" s="34"/>
      <c r="C469" s="31"/>
      <c r="D469" s="21"/>
      <c r="E469" s="21"/>
      <c r="F469" s="13"/>
      <c r="G469" s="66"/>
      <c r="H469" s="15"/>
      <c r="I469" s="13"/>
      <c r="J469" s="13"/>
      <c r="K469" s="13"/>
      <c r="L469" s="13"/>
    </row>
    <row r="470" spans="1:12" ht="13" customHeight="1">
      <c r="A470" s="38"/>
      <c r="B470" s="34"/>
      <c r="C470" s="31"/>
      <c r="D470" s="21"/>
      <c r="E470" s="21"/>
      <c r="F470" s="13"/>
      <c r="G470" s="66"/>
      <c r="H470" s="15"/>
      <c r="I470" s="13"/>
      <c r="J470" s="13"/>
      <c r="K470" s="13"/>
      <c r="L470" s="13"/>
    </row>
    <row r="471" spans="1:12" ht="13" customHeight="1">
      <c r="A471" s="38"/>
      <c r="B471" s="34"/>
      <c r="C471" s="31"/>
      <c r="D471" s="21"/>
      <c r="E471" s="21"/>
      <c r="F471" s="13"/>
      <c r="G471" s="66"/>
      <c r="H471" s="15"/>
      <c r="I471" s="13"/>
      <c r="J471" s="13"/>
      <c r="K471" s="13"/>
      <c r="L471" s="13"/>
    </row>
    <row r="472" spans="1:12" ht="13" customHeight="1">
      <c r="A472" s="38"/>
      <c r="B472" s="34"/>
      <c r="C472" s="31"/>
      <c r="D472" s="21"/>
      <c r="E472" s="21"/>
      <c r="F472" s="13"/>
      <c r="G472" s="66"/>
      <c r="H472" s="15"/>
      <c r="I472" s="13"/>
      <c r="J472" s="13"/>
      <c r="K472" s="13"/>
      <c r="L472" s="13"/>
    </row>
    <row r="473" spans="1:12" ht="13" customHeight="1">
      <c r="A473" s="38"/>
      <c r="B473" s="34"/>
      <c r="C473" s="31"/>
      <c r="D473" s="21"/>
      <c r="E473" s="21"/>
      <c r="F473" s="13"/>
      <c r="G473" s="66"/>
      <c r="H473" s="15"/>
      <c r="I473" s="13"/>
      <c r="J473" s="13"/>
      <c r="K473" s="13"/>
      <c r="L473" s="13"/>
    </row>
    <row r="474" spans="1:12" ht="13" customHeight="1">
      <c r="A474" s="38"/>
      <c r="B474" s="34"/>
      <c r="C474" s="31"/>
      <c r="D474" s="21"/>
      <c r="E474" s="21"/>
      <c r="F474" s="13"/>
      <c r="G474" s="66"/>
      <c r="H474" s="15"/>
      <c r="I474" s="13"/>
      <c r="J474" s="13"/>
      <c r="K474" s="13"/>
      <c r="L474" s="13"/>
    </row>
    <row r="475" spans="1:12" ht="13" customHeight="1">
      <c r="A475" s="38"/>
      <c r="B475" s="34"/>
      <c r="C475" s="31"/>
      <c r="D475" s="21"/>
      <c r="E475" s="21"/>
      <c r="F475" s="13"/>
      <c r="G475" s="66"/>
      <c r="H475" s="15"/>
      <c r="I475" s="13"/>
      <c r="J475" s="13"/>
      <c r="K475" s="13"/>
      <c r="L475" s="13"/>
    </row>
    <row r="476" spans="1:12" ht="13" customHeight="1">
      <c r="A476" s="38"/>
      <c r="B476" s="34"/>
      <c r="C476" s="31"/>
      <c r="D476" s="21"/>
      <c r="E476" s="21"/>
      <c r="F476" s="13"/>
      <c r="G476" s="66"/>
      <c r="H476" s="15"/>
      <c r="I476" s="13"/>
      <c r="J476" s="13"/>
      <c r="K476" s="13"/>
      <c r="L476" s="13"/>
    </row>
    <row r="477" spans="1:12" ht="13" customHeight="1">
      <c r="A477" s="38"/>
      <c r="B477" s="34"/>
      <c r="C477" s="31"/>
      <c r="D477" s="21"/>
      <c r="E477" s="21"/>
      <c r="F477" s="13"/>
      <c r="G477" s="66"/>
      <c r="H477" s="15"/>
      <c r="I477" s="13"/>
      <c r="J477" s="13"/>
      <c r="K477" s="13"/>
      <c r="L477" s="13"/>
    </row>
    <row r="478" spans="1:12" ht="13" customHeight="1">
      <c r="A478" s="38"/>
      <c r="B478" s="34"/>
      <c r="C478" s="31"/>
      <c r="D478" s="21"/>
      <c r="E478" s="21"/>
      <c r="F478" s="13"/>
      <c r="G478" s="66"/>
      <c r="H478" s="15"/>
      <c r="I478" s="13"/>
      <c r="J478" s="13"/>
      <c r="K478" s="13"/>
      <c r="L478" s="13"/>
    </row>
    <row r="479" spans="1:12" ht="13" customHeight="1">
      <c r="A479" s="38"/>
      <c r="B479" s="34"/>
      <c r="C479" s="31"/>
      <c r="D479" s="21"/>
      <c r="E479" s="21"/>
      <c r="F479" s="13"/>
      <c r="G479" s="66"/>
      <c r="H479" s="15"/>
      <c r="I479" s="13"/>
      <c r="J479" s="13"/>
      <c r="K479" s="13"/>
      <c r="L479" s="13"/>
    </row>
    <row r="480" spans="1:12" ht="13" customHeight="1">
      <c r="A480" s="38"/>
      <c r="B480" s="34"/>
      <c r="C480" s="31"/>
      <c r="D480" s="21"/>
      <c r="E480" s="21"/>
      <c r="F480" s="13"/>
      <c r="G480" s="66"/>
      <c r="H480" s="15"/>
      <c r="I480" s="13"/>
      <c r="J480" s="13"/>
      <c r="K480" s="13"/>
      <c r="L480" s="13"/>
    </row>
    <row r="481" spans="1:12" ht="13" customHeight="1">
      <c r="A481" s="38"/>
      <c r="B481" s="34"/>
      <c r="C481" s="31"/>
      <c r="D481" s="21"/>
      <c r="E481" s="21"/>
      <c r="F481" s="13"/>
      <c r="G481" s="66"/>
      <c r="H481" s="15"/>
      <c r="I481" s="13"/>
      <c r="J481" s="13"/>
      <c r="K481" s="13"/>
      <c r="L481" s="13"/>
    </row>
    <row r="482" spans="1:12" ht="13" customHeight="1">
      <c r="A482" s="38"/>
      <c r="B482" s="34"/>
      <c r="C482" s="31"/>
      <c r="D482" s="21"/>
      <c r="E482" s="21"/>
      <c r="F482" s="13"/>
      <c r="G482" s="66"/>
      <c r="H482" s="15"/>
      <c r="I482" s="13"/>
      <c r="J482" s="13"/>
      <c r="K482" s="13"/>
      <c r="L482" s="13"/>
    </row>
    <row r="483" spans="1:12" ht="13" customHeight="1">
      <c r="A483" s="38"/>
      <c r="B483" s="34"/>
      <c r="C483" s="31"/>
      <c r="D483" s="21"/>
      <c r="E483" s="21"/>
      <c r="F483" s="13"/>
      <c r="G483" s="66"/>
      <c r="H483" s="13"/>
      <c r="I483" s="13"/>
      <c r="J483" s="13"/>
      <c r="K483" s="13"/>
      <c r="L483" s="13"/>
    </row>
    <row r="484" spans="1:12" ht="13" customHeight="1">
      <c r="A484" s="38"/>
      <c r="B484" s="34"/>
      <c r="C484" s="31"/>
      <c r="D484" s="21"/>
      <c r="E484" s="21"/>
      <c r="F484" s="13"/>
      <c r="G484" s="66"/>
      <c r="H484" s="13"/>
      <c r="I484" s="13"/>
      <c r="J484" s="13"/>
      <c r="K484" s="13"/>
      <c r="L484" s="13"/>
    </row>
    <row r="485" spans="1:12" ht="13" customHeight="1">
      <c r="A485" s="38"/>
      <c r="B485" s="34"/>
      <c r="C485" s="31"/>
      <c r="D485" s="21"/>
      <c r="E485" s="21"/>
      <c r="F485" s="13"/>
      <c r="G485" s="66"/>
      <c r="H485" s="13"/>
      <c r="I485" s="13"/>
      <c r="J485" s="13"/>
      <c r="K485" s="13"/>
      <c r="L485" s="13"/>
    </row>
    <row r="486" spans="1:12" ht="13" customHeight="1">
      <c r="A486" s="38"/>
      <c r="B486" s="34"/>
      <c r="C486" s="31"/>
      <c r="D486" s="21"/>
      <c r="E486" s="21"/>
      <c r="F486" s="13"/>
      <c r="G486" s="66"/>
      <c r="H486" s="13"/>
      <c r="I486" s="13"/>
      <c r="J486" s="13"/>
      <c r="K486" s="13"/>
      <c r="L486" s="13"/>
    </row>
    <row r="487" spans="1:12" ht="13" customHeight="1">
      <c r="A487" s="38"/>
      <c r="B487" s="34"/>
      <c r="C487" s="31"/>
      <c r="D487" s="21"/>
      <c r="E487" s="21"/>
      <c r="F487" s="13"/>
      <c r="G487" s="66"/>
      <c r="H487" s="13"/>
      <c r="I487" s="13"/>
      <c r="J487" s="13"/>
      <c r="K487" s="13"/>
      <c r="L487" s="13"/>
    </row>
    <row r="488" spans="1:12" ht="13" customHeight="1">
      <c r="A488" s="38"/>
      <c r="B488" s="34"/>
      <c r="C488" s="31"/>
      <c r="D488" s="21"/>
      <c r="E488" s="21"/>
      <c r="F488" s="13"/>
      <c r="G488" s="66"/>
      <c r="H488" s="13"/>
      <c r="I488" s="13"/>
      <c r="J488" s="13"/>
      <c r="K488" s="13"/>
      <c r="L488" s="13"/>
    </row>
    <row r="489" spans="1:12" ht="13" customHeight="1">
      <c r="A489" s="38"/>
      <c r="B489" s="34"/>
      <c r="C489" s="31"/>
      <c r="D489" s="21"/>
      <c r="E489" s="21"/>
      <c r="F489" s="13"/>
      <c r="G489" s="66"/>
      <c r="H489" s="13"/>
      <c r="I489" s="13"/>
      <c r="J489" s="13"/>
      <c r="K489" s="13"/>
      <c r="L489" s="13"/>
    </row>
    <row r="490" spans="1:12" ht="13" customHeight="1">
      <c r="A490" s="38"/>
      <c r="B490" s="34"/>
      <c r="C490" s="31"/>
      <c r="D490" s="21"/>
      <c r="E490" s="21"/>
      <c r="F490" s="13"/>
      <c r="G490" s="66"/>
      <c r="H490" s="13"/>
      <c r="I490" s="13"/>
      <c r="J490" s="13"/>
      <c r="K490" s="13"/>
      <c r="L490" s="13"/>
    </row>
    <row r="491" spans="1:12" ht="13" customHeight="1">
      <c r="A491" s="38"/>
      <c r="B491" s="34"/>
      <c r="C491" s="31"/>
      <c r="D491" s="21"/>
      <c r="E491" s="21"/>
      <c r="F491" s="13"/>
      <c r="G491" s="66"/>
      <c r="H491" s="13"/>
      <c r="I491" s="13"/>
      <c r="J491" s="13"/>
      <c r="K491" s="13"/>
      <c r="L491" s="13"/>
    </row>
    <row r="492" spans="1:12" ht="13" customHeight="1">
      <c r="A492" s="38"/>
      <c r="B492" s="34"/>
      <c r="C492" s="31"/>
      <c r="D492" s="21"/>
      <c r="E492" s="21"/>
      <c r="F492" s="13"/>
      <c r="G492" s="66"/>
      <c r="H492" s="13"/>
      <c r="I492" s="13"/>
      <c r="J492" s="13"/>
      <c r="K492" s="13"/>
      <c r="L492" s="13"/>
    </row>
    <row r="493" spans="1:12" ht="13" customHeight="1">
      <c r="A493" s="38"/>
      <c r="B493" s="34"/>
      <c r="C493" s="31"/>
      <c r="D493" s="21"/>
      <c r="E493" s="21"/>
      <c r="F493" s="13"/>
      <c r="G493" s="66"/>
      <c r="H493" s="13"/>
      <c r="I493" s="13"/>
      <c r="J493" s="13"/>
      <c r="K493" s="13"/>
      <c r="L493" s="13"/>
    </row>
    <row r="494" spans="1:12" ht="13" customHeight="1">
      <c r="A494" s="38"/>
      <c r="B494" s="34"/>
      <c r="C494" s="31"/>
      <c r="D494" s="21"/>
      <c r="E494" s="21"/>
      <c r="F494" s="13"/>
      <c r="G494" s="66"/>
      <c r="H494" s="13"/>
      <c r="I494" s="13"/>
      <c r="J494" s="13"/>
      <c r="K494" s="13"/>
      <c r="L494" s="13"/>
    </row>
    <row r="495" spans="1:12" ht="13" customHeight="1">
      <c r="A495" s="38"/>
      <c r="B495" s="34"/>
      <c r="C495" s="31"/>
      <c r="D495" s="21"/>
      <c r="E495" s="21"/>
      <c r="F495" s="13"/>
      <c r="G495" s="66"/>
      <c r="H495" s="13"/>
      <c r="I495" s="13"/>
      <c r="J495" s="13"/>
      <c r="K495" s="13"/>
      <c r="L495" s="13"/>
    </row>
    <row r="496" spans="1:12" ht="13" customHeight="1">
      <c r="A496" s="38"/>
      <c r="B496" s="34"/>
      <c r="C496" s="31"/>
      <c r="D496" s="21"/>
      <c r="E496" s="21"/>
      <c r="F496" s="13"/>
      <c r="G496" s="66"/>
      <c r="H496" s="13"/>
      <c r="I496" s="13"/>
      <c r="J496" s="13"/>
      <c r="K496" s="13"/>
      <c r="L496" s="13"/>
    </row>
    <row r="497" spans="1:12" ht="13" customHeight="1">
      <c r="A497" s="38"/>
      <c r="B497" s="34"/>
      <c r="C497" s="31"/>
      <c r="D497" s="21"/>
      <c r="E497" s="21"/>
      <c r="F497" s="13"/>
      <c r="G497" s="66"/>
      <c r="H497" s="13"/>
      <c r="I497" s="13"/>
      <c r="J497" s="13"/>
      <c r="K497" s="13"/>
      <c r="L497" s="13"/>
    </row>
    <row r="498" spans="1:12" ht="13" customHeight="1">
      <c r="A498" s="38"/>
      <c r="B498" s="34"/>
      <c r="C498" s="31"/>
      <c r="D498" s="21"/>
      <c r="E498" s="21"/>
      <c r="F498" s="13"/>
      <c r="G498" s="66"/>
      <c r="H498" s="13"/>
      <c r="I498" s="13"/>
      <c r="J498" s="13"/>
      <c r="K498" s="13"/>
      <c r="L498" s="13"/>
    </row>
    <row r="499" spans="1:12" ht="13" customHeight="1">
      <c r="A499" s="38"/>
      <c r="B499" s="34"/>
      <c r="C499" s="31"/>
      <c r="D499" s="21"/>
      <c r="E499" s="21"/>
      <c r="F499" s="13"/>
      <c r="G499" s="66"/>
      <c r="H499" s="13"/>
      <c r="I499" s="13"/>
      <c r="J499" s="13"/>
      <c r="K499" s="13"/>
      <c r="L499" s="13"/>
    </row>
    <row r="500" spans="1:12" ht="13" customHeight="1">
      <c r="A500" s="38"/>
      <c r="B500" s="34"/>
      <c r="C500" s="31"/>
      <c r="D500" s="21"/>
      <c r="E500" s="21"/>
      <c r="F500" s="13"/>
      <c r="G500" s="66"/>
      <c r="H500" s="13"/>
      <c r="I500" s="13"/>
      <c r="J500" s="13"/>
      <c r="K500" s="13"/>
      <c r="L500" s="13"/>
    </row>
    <row r="501" spans="1:12" ht="13" customHeight="1">
      <c r="A501" s="38"/>
      <c r="B501" s="34"/>
      <c r="C501" s="31"/>
      <c r="D501" s="21"/>
      <c r="E501" s="21"/>
      <c r="F501" s="13"/>
      <c r="G501" s="66"/>
      <c r="H501" s="13"/>
      <c r="I501" s="13"/>
      <c r="J501" s="13"/>
      <c r="K501" s="13"/>
      <c r="L501" s="13"/>
    </row>
    <row r="502" spans="1:12" ht="13" customHeight="1">
      <c r="A502" s="38"/>
      <c r="B502" s="34"/>
      <c r="C502" s="31"/>
      <c r="D502" s="21"/>
      <c r="E502" s="21"/>
      <c r="F502" s="13"/>
      <c r="G502" s="66"/>
      <c r="H502" s="13"/>
      <c r="I502" s="13"/>
      <c r="J502" s="13"/>
      <c r="K502" s="13"/>
      <c r="L502" s="13"/>
    </row>
    <row r="503" spans="1:12" ht="13" customHeight="1">
      <c r="A503" s="38"/>
      <c r="B503" s="34"/>
      <c r="C503" s="31"/>
      <c r="D503" s="21"/>
      <c r="E503" s="21"/>
      <c r="F503" s="13"/>
      <c r="G503" s="66"/>
      <c r="H503" s="13"/>
      <c r="I503" s="13"/>
      <c r="J503" s="13"/>
      <c r="K503" s="13"/>
      <c r="L503" s="13"/>
    </row>
    <row r="504" spans="1:12" ht="13" customHeight="1">
      <c r="A504" s="38"/>
      <c r="B504" s="34"/>
      <c r="C504" s="31"/>
      <c r="D504" s="21"/>
      <c r="E504" s="21"/>
      <c r="F504" s="13"/>
      <c r="G504" s="66"/>
      <c r="H504" s="13"/>
      <c r="I504" s="13"/>
      <c r="J504" s="13"/>
      <c r="K504" s="13"/>
      <c r="L504" s="13"/>
    </row>
    <row r="505" spans="1:12" ht="13" customHeight="1">
      <c r="A505" s="38"/>
      <c r="B505" s="34"/>
      <c r="C505" s="31"/>
      <c r="D505" s="21"/>
      <c r="E505" s="21"/>
      <c r="F505" s="13"/>
      <c r="G505" s="66"/>
      <c r="H505" s="13"/>
      <c r="I505" s="13"/>
      <c r="J505" s="13"/>
      <c r="K505" s="13"/>
      <c r="L505" s="13"/>
    </row>
    <row r="506" spans="1:12" ht="13" customHeight="1">
      <c r="A506" s="38"/>
      <c r="B506" s="34"/>
      <c r="C506" s="31"/>
      <c r="D506" s="21"/>
      <c r="E506" s="21"/>
      <c r="F506" s="13"/>
      <c r="G506" s="66"/>
      <c r="H506" s="13"/>
      <c r="I506" s="13"/>
      <c r="J506" s="13"/>
      <c r="K506" s="13"/>
      <c r="L506" s="13"/>
    </row>
    <row r="507" spans="1:12" ht="13" customHeight="1">
      <c r="A507" s="38"/>
      <c r="B507" s="34"/>
      <c r="C507" s="31"/>
      <c r="D507" s="21"/>
      <c r="E507" s="21"/>
      <c r="F507" s="13"/>
      <c r="G507" s="66"/>
      <c r="H507" s="13"/>
      <c r="I507" s="13"/>
      <c r="J507" s="13"/>
      <c r="K507" s="13"/>
      <c r="L507" s="13"/>
    </row>
    <row r="508" spans="1:12" ht="13" customHeight="1">
      <c r="A508" s="38"/>
      <c r="B508" s="34"/>
      <c r="C508" s="31"/>
      <c r="D508" s="21"/>
      <c r="E508" s="21"/>
      <c r="F508" s="13"/>
      <c r="G508" s="66"/>
      <c r="H508" s="13"/>
      <c r="I508" s="13"/>
      <c r="J508" s="13"/>
      <c r="K508" s="13"/>
      <c r="L508" s="13"/>
    </row>
    <row r="509" spans="1:12" ht="13" customHeight="1">
      <c r="A509" s="38"/>
      <c r="B509" s="34"/>
      <c r="C509" s="31"/>
      <c r="D509" s="21"/>
      <c r="E509" s="21"/>
      <c r="F509" s="13"/>
      <c r="G509" s="66"/>
      <c r="H509" s="13"/>
      <c r="I509" s="13"/>
      <c r="J509" s="13"/>
      <c r="K509" s="13"/>
      <c r="L509" s="13"/>
    </row>
    <row r="510" spans="1:12" ht="13" customHeight="1">
      <c r="A510" s="38"/>
      <c r="B510" s="34"/>
      <c r="C510" s="31"/>
      <c r="D510" s="21"/>
      <c r="E510" s="21"/>
      <c r="F510" s="13"/>
      <c r="G510" s="66"/>
      <c r="H510" s="13"/>
      <c r="I510" s="13"/>
      <c r="J510" s="13"/>
      <c r="K510" s="13"/>
      <c r="L510" s="13"/>
    </row>
    <row r="511" spans="1:12" ht="13" customHeight="1">
      <c r="A511" s="38"/>
      <c r="B511" s="34"/>
      <c r="C511" s="31"/>
      <c r="D511" s="21"/>
      <c r="E511" s="21"/>
      <c r="F511" s="13"/>
      <c r="G511" s="66"/>
      <c r="H511" s="13"/>
      <c r="I511" s="13"/>
      <c r="J511" s="13"/>
      <c r="K511" s="13"/>
      <c r="L511" s="13"/>
    </row>
    <row r="512" spans="1:12" ht="13" customHeight="1">
      <c r="A512" s="38"/>
      <c r="B512" s="34"/>
      <c r="C512" s="31"/>
      <c r="D512" s="21"/>
      <c r="E512" s="21"/>
      <c r="F512" s="13"/>
      <c r="G512" s="66"/>
      <c r="H512" s="13"/>
      <c r="I512" s="13"/>
      <c r="J512" s="13"/>
      <c r="K512" s="13"/>
      <c r="L512" s="13"/>
    </row>
    <row r="513" spans="1:12" ht="13" customHeight="1">
      <c r="A513" s="38"/>
      <c r="B513" s="34"/>
      <c r="C513" s="31"/>
      <c r="D513" s="21"/>
      <c r="E513" s="21"/>
      <c r="F513" s="13"/>
      <c r="G513" s="66"/>
      <c r="H513" s="13"/>
      <c r="I513" s="13"/>
      <c r="J513" s="13"/>
      <c r="K513" s="13"/>
      <c r="L513" s="13"/>
    </row>
    <row r="514" spans="1:12" ht="13" customHeight="1">
      <c r="A514" s="38"/>
      <c r="B514" s="34"/>
      <c r="C514" s="31"/>
      <c r="D514" s="21"/>
      <c r="E514" s="21"/>
      <c r="F514" s="13"/>
      <c r="G514" s="66"/>
      <c r="H514" s="13"/>
      <c r="I514" s="13"/>
      <c r="J514" s="13"/>
      <c r="K514" s="13"/>
      <c r="L514" s="13"/>
    </row>
    <row r="515" spans="1:12" ht="13" customHeight="1">
      <c r="A515" s="38"/>
      <c r="B515" s="34"/>
      <c r="C515" s="31"/>
      <c r="D515" s="21"/>
      <c r="E515" s="21"/>
      <c r="F515" s="13"/>
      <c r="G515" s="66"/>
      <c r="H515" s="13"/>
      <c r="I515" s="13"/>
      <c r="J515" s="13"/>
      <c r="K515" s="13"/>
      <c r="L515" s="13"/>
    </row>
    <row r="516" spans="1:12" ht="13" customHeight="1">
      <c r="A516" s="38"/>
      <c r="B516" s="34"/>
      <c r="C516" s="31"/>
      <c r="D516" s="21"/>
      <c r="E516" s="21"/>
      <c r="F516" s="13"/>
      <c r="G516" s="66"/>
      <c r="H516" s="13"/>
      <c r="I516" s="13"/>
      <c r="J516" s="13"/>
      <c r="K516" s="13"/>
      <c r="L516" s="13"/>
    </row>
    <row r="517" spans="1:12" ht="13" customHeight="1">
      <c r="A517" s="38"/>
      <c r="B517" s="34"/>
      <c r="C517" s="31"/>
      <c r="D517" s="21"/>
      <c r="E517" s="21"/>
      <c r="F517" s="13"/>
      <c r="G517" s="66"/>
      <c r="H517" s="13"/>
      <c r="I517" s="13"/>
      <c r="J517" s="13"/>
      <c r="K517" s="13"/>
      <c r="L517" s="13"/>
    </row>
    <row r="518" spans="1:12" ht="13" customHeight="1">
      <c r="A518" s="38"/>
      <c r="B518" s="34"/>
      <c r="C518" s="31"/>
      <c r="D518" s="21"/>
      <c r="E518" s="21"/>
      <c r="F518" s="13"/>
      <c r="G518" s="66"/>
      <c r="H518" s="13"/>
      <c r="I518" s="13"/>
      <c r="J518" s="13"/>
      <c r="K518" s="13"/>
      <c r="L518" s="13"/>
    </row>
    <row r="519" spans="1:12" ht="13" customHeight="1">
      <c r="A519" s="38"/>
      <c r="B519" s="34"/>
      <c r="C519" s="31"/>
      <c r="D519" s="21"/>
      <c r="E519" s="21"/>
      <c r="F519" s="13"/>
      <c r="G519" s="66"/>
      <c r="H519" s="13"/>
      <c r="I519" s="13"/>
      <c r="J519" s="13"/>
      <c r="K519" s="13"/>
      <c r="L519" s="13"/>
    </row>
    <row r="520" spans="1:12" ht="13" customHeight="1">
      <c r="A520" s="38"/>
      <c r="B520" s="34"/>
      <c r="C520" s="31"/>
      <c r="D520" s="21"/>
      <c r="E520" s="21"/>
      <c r="F520" s="13"/>
      <c r="G520" s="66"/>
      <c r="H520" s="13"/>
      <c r="I520" s="13"/>
      <c r="J520" s="13"/>
      <c r="K520" s="13"/>
      <c r="L520" s="13"/>
    </row>
    <row r="521" spans="1:12" ht="13" customHeight="1">
      <c r="A521" s="38"/>
      <c r="B521" s="34"/>
      <c r="C521" s="31"/>
      <c r="D521" s="21"/>
      <c r="E521" s="21"/>
      <c r="F521" s="13"/>
      <c r="G521" s="66"/>
      <c r="H521" s="13"/>
      <c r="I521" s="13"/>
      <c r="J521" s="13"/>
      <c r="K521" s="13"/>
      <c r="L521" s="13"/>
    </row>
    <row r="522" spans="1:12" ht="13" customHeight="1">
      <c r="A522" s="38"/>
      <c r="B522" s="34"/>
      <c r="C522" s="31"/>
      <c r="D522" s="21"/>
      <c r="E522" s="21"/>
      <c r="F522" s="13"/>
      <c r="G522" s="66"/>
      <c r="H522" s="13"/>
      <c r="I522" s="13"/>
      <c r="J522" s="13"/>
      <c r="K522" s="13"/>
      <c r="L522" s="13"/>
    </row>
    <row r="523" spans="1:12" ht="13" customHeight="1">
      <c r="A523" s="38"/>
      <c r="B523" s="34"/>
      <c r="C523" s="31"/>
      <c r="D523" s="21"/>
      <c r="E523" s="21"/>
      <c r="F523" s="13"/>
      <c r="G523" s="66"/>
      <c r="H523" s="13"/>
      <c r="I523" s="13"/>
      <c r="J523" s="13"/>
      <c r="K523" s="13"/>
      <c r="L523" s="13"/>
    </row>
    <row r="524" spans="1:12" ht="13" customHeight="1">
      <c r="A524" s="38"/>
      <c r="B524" s="34"/>
      <c r="C524" s="31"/>
      <c r="D524" s="21"/>
      <c r="E524" s="21"/>
      <c r="F524" s="13"/>
      <c r="G524" s="66"/>
      <c r="H524" s="13"/>
      <c r="I524" s="13"/>
      <c r="J524" s="13"/>
      <c r="K524" s="13"/>
      <c r="L524" s="13"/>
    </row>
    <row r="525" spans="1:12" ht="13" customHeight="1">
      <c r="A525" s="38"/>
      <c r="B525" s="34"/>
      <c r="C525" s="31"/>
      <c r="D525" s="21"/>
      <c r="E525" s="21"/>
      <c r="F525" s="13"/>
      <c r="G525" s="66"/>
      <c r="H525" s="13"/>
      <c r="I525" s="13"/>
      <c r="J525" s="13"/>
      <c r="K525" s="13"/>
      <c r="L525" s="13"/>
    </row>
    <row r="526" spans="1:12" ht="13" customHeight="1">
      <c r="A526" s="38"/>
      <c r="B526" s="34"/>
      <c r="C526" s="31"/>
      <c r="D526" s="21"/>
      <c r="E526" s="21"/>
      <c r="F526" s="13"/>
      <c r="G526" s="66"/>
      <c r="H526" s="13"/>
      <c r="I526" s="13"/>
      <c r="J526" s="13"/>
      <c r="K526" s="13"/>
      <c r="L526" s="13"/>
    </row>
    <row r="527" spans="1:12" ht="13" customHeight="1">
      <c r="A527" s="38"/>
      <c r="B527" s="34"/>
      <c r="C527" s="31"/>
      <c r="D527" s="21"/>
      <c r="E527" s="21"/>
      <c r="F527" s="13"/>
      <c r="G527" s="66"/>
      <c r="H527" s="13"/>
      <c r="I527" s="13"/>
      <c r="J527" s="13"/>
      <c r="K527" s="13"/>
      <c r="L527" s="13"/>
    </row>
    <row r="528" spans="1:12" ht="13" customHeight="1">
      <c r="A528" s="38"/>
      <c r="B528" s="34"/>
      <c r="C528" s="31"/>
      <c r="D528" s="21"/>
      <c r="E528" s="21"/>
      <c r="F528" s="13"/>
      <c r="G528" s="66"/>
      <c r="H528" s="13"/>
      <c r="I528" s="13"/>
      <c r="J528" s="13"/>
      <c r="K528" s="13"/>
      <c r="L528" s="13"/>
    </row>
    <row r="529" spans="1:12" ht="13" customHeight="1">
      <c r="A529" s="38"/>
      <c r="B529" s="34"/>
      <c r="C529" s="31"/>
      <c r="D529" s="21"/>
      <c r="E529" s="21"/>
      <c r="F529" s="13"/>
      <c r="G529" s="66"/>
      <c r="H529" s="13"/>
      <c r="I529" s="13"/>
      <c r="J529" s="13"/>
      <c r="K529" s="13"/>
      <c r="L529" s="13"/>
    </row>
    <row r="530" spans="1:12" ht="13" customHeight="1">
      <c r="A530" s="38"/>
      <c r="B530" s="34"/>
      <c r="C530" s="31"/>
      <c r="D530" s="21"/>
      <c r="E530" s="21"/>
      <c r="F530" s="13"/>
      <c r="G530" s="66"/>
      <c r="H530" s="13"/>
      <c r="I530" s="13"/>
      <c r="J530" s="13"/>
      <c r="K530" s="13"/>
      <c r="L530" s="13"/>
    </row>
    <row r="531" spans="1:12" ht="13" customHeight="1">
      <c r="A531" s="38"/>
      <c r="B531" s="34"/>
      <c r="C531" s="31"/>
      <c r="D531" s="21"/>
      <c r="E531" s="21"/>
      <c r="F531" s="13"/>
      <c r="G531" s="66"/>
      <c r="H531" s="13"/>
      <c r="I531" s="13"/>
      <c r="J531" s="13"/>
      <c r="K531" s="13"/>
      <c r="L531" s="13"/>
    </row>
    <row r="532" spans="1:12" ht="13" customHeight="1">
      <c r="A532" s="38"/>
      <c r="B532" s="34"/>
      <c r="C532" s="31"/>
      <c r="D532" s="21"/>
      <c r="E532" s="21"/>
      <c r="F532" s="13"/>
      <c r="G532" s="66"/>
      <c r="H532" s="13"/>
      <c r="I532" s="13"/>
      <c r="J532" s="13"/>
      <c r="K532" s="13"/>
      <c r="L532" s="13"/>
    </row>
    <row r="533" spans="1:12" ht="13" customHeight="1">
      <c r="A533" s="38"/>
      <c r="B533" s="34"/>
      <c r="C533" s="31"/>
      <c r="D533" s="21"/>
      <c r="E533" s="21"/>
      <c r="F533" s="13"/>
      <c r="G533" s="66"/>
      <c r="H533" s="13"/>
      <c r="I533" s="13"/>
      <c r="J533" s="13"/>
      <c r="K533" s="13"/>
      <c r="L533" s="13"/>
    </row>
    <row r="534" spans="1:12" ht="13" customHeight="1">
      <c r="A534" s="38"/>
      <c r="B534" s="34"/>
      <c r="C534" s="31"/>
      <c r="D534" s="21"/>
      <c r="E534" s="21"/>
      <c r="F534" s="13"/>
      <c r="G534" s="66"/>
      <c r="H534" s="13"/>
      <c r="I534" s="13"/>
      <c r="J534" s="13"/>
      <c r="K534" s="13"/>
      <c r="L534" s="13"/>
    </row>
    <row r="535" spans="1:12" ht="13" customHeight="1">
      <c r="A535" s="38"/>
      <c r="B535" s="34"/>
      <c r="C535" s="31"/>
      <c r="D535" s="21"/>
      <c r="E535" s="21"/>
      <c r="F535" s="13"/>
      <c r="G535" s="66"/>
      <c r="H535" s="13"/>
      <c r="I535" s="13"/>
      <c r="J535" s="13"/>
      <c r="K535" s="13"/>
      <c r="L535" s="13"/>
    </row>
    <row r="536" spans="1:12" ht="13" customHeight="1">
      <c r="A536" s="38"/>
      <c r="B536" s="34"/>
      <c r="C536" s="31"/>
      <c r="D536" s="21"/>
      <c r="E536" s="21"/>
      <c r="F536" s="13"/>
      <c r="G536" s="66"/>
      <c r="H536" s="13"/>
      <c r="I536" s="13"/>
      <c r="J536" s="13"/>
      <c r="K536" s="13"/>
      <c r="L536" s="13"/>
    </row>
    <row r="537" spans="1:12" ht="13" customHeight="1">
      <c r="A537" s="38"/>
      <c r="B537" s="34"/>
      <c r="C537" s="31"/>
      <c r="D537" s="21"/>
      <c r="E537" s="21"/>
      <c r="F537" s="13"/>
      <c r="G537" s="66"/>
      <c r="H537" s="13"/>
      <c r="I537" s="13"/>
      <c r="J537" s="13"/>
      <c r="K537" s="13"/>
      <c r="L537" s="13"/>
    </row>
    <row r="538" spans="1:12" ht="13" customHeight="1">
      <c r="A538" s="38"/>
      <c r="B538" s="34"/>
      <c r="C538" s="31"/>
      <c r="D538" s="21"/>
      <c r="E538" s="21"/>
      <c r="F538" s="13"/>
      <c r="G538" s="66"/>
      <c r="H538" s="13"/>
      <c r="I538" s="13"/>
      <c r="J538" s="13"/>
      <c r="K538" s="13"/>
      <c r="L538" s="13"/>
    </row>
    <row r="539" spans="1:12" ht="13" customHeight="1">
      <c r="A539" s="38"/>
      <c r="B539" s="34"/>
      <c r="C539" s="31"/>
      <c r="D539" s="21"/>
      <c r="E539" s="21"/>
      <c r="F539" s="13"/>
      <c r="G539" s="66"/>
      <c r="H539" s="13"/>
      <c r="I539" s="13"/>
      <c r="J539" s="13"/>
      <c r="K539" s="13"/>
      <c r="L539" s="13"/>
    </row>
    <row r="540" spans="1:12" ht="13" customHeight="1">
      <c r="A540" s="38"/>
      <c r="B540" s="34"/>
      <c r="C540" s="31"/>
      <c r="D540" s="21"/>
      <c r="E540" s="21"/>
      <c r="F540" s="13"/>
      <c r="G540" s="66"/>
      <c r="H540" s="13"/>
      <c r="I540" s="13"/>
      <c r="J540" s="13"/>
      <c r="K540" s="13"/>
      <c r="L540" s="13"/>
    </row>
    <row r="541" spans="1:12" ht="13" customHeight="1">
      <c r="A541" s="38"/>
      <c r="B541" s="34"/>
      <c r="C541" s="31"/>
      <c r="D541" s="21"/>
      <c r="E541" s="21"/>
      <c r="F541" s="13"/>
      <c r="G541" s="66"/>
      <c r="H541" s="13"/>
      <c r="I541" s="13"/>
      <c r="J541" s="13"/>
      <c r="K541" s="13"/>
      <c r="L541" s="13"/>
    </row>
    <row r="542" spans="1:12" ht="13" customHeight="1">
      <c r="A542" s="38"/>
      <c r="B542" s="34"/>
      <c r="C542" s="31"/>
      <c r="D542" s="21"/>
      <c r="E542" s="21"/>
      <c r="F542" s="13"/>
      <c r="G542" s="66"/>
      <c r="H542" s="13"/>
      <c r="I542" s="13"/>
      <c r="J542" s="13"/>
      <c r="K542" s="13"/>
      <c r="L542" s="13"/>
    </row>
    <row r="543" spans="1:12" ht="13" customHeight="1">
      <c r="A543" s="38"/>
      <c r="B543" s="34"/>
      <c r="C543" s="31"/>
      <c r="D543" s="21"/>
      <c r="E543" s="21"/>
      <c r="F543" s="13"/>
      <c r="G543" s="66"/>
      <c r="H543" s="13"/>
      <c r="I543" s="13"/>
      <c r="J543" s="13"/>
      <c r="K543" s="13"/>
      <c r="L543" s="13"/>
    </row>
    <row r="544" spans="1:12" ht="13" customHeight="1">
      <c r="A544" s="38"/>
      <c r="B544" s="34"/>
      <c r="C544" s="31"/>
      <c r="D544" s="21"/>
      <c r="E544" s="21"/>
      <c r="F544" s="13"/>
      <c r="G544" s="66"/>
      <c r="H544" s="13"/>
      <c r="I544" s="13"/>
      <c r="J544" s="13"/>
      <c r="K544" s="13"/>
      <c r="L544" s="13"/>
    </row>
    <row r="545" spans="1:12" ht="13" customHeight="1">
      <c r="A545" s="38"/>
      <c r="B545" s="34"/>
      <c r="C545" s="31"/>
      <c r="D545" s="21"/>
      <c r="E545" s="21"/>
      <c r="F545" s="13"/>
      <c r="G545" s="66"/>
      <c r="H545" s="13"/>
      <c r="I545" s="13"/>
      <c r="J545" s="13"/>
      <c r="K545" s="13"/>
      <c r="L545" s="13"/>
    </row>
    <row r="546" spans="1:12" ht="13" customHeight="1">
      <c r="A546" s="38"/>
      <c r="B546" s="34"/>
      <c r="C546" s="31"/>
      <c r="D546" s="21"/>
      <c r="E546" s="21"/>
      <c r="F546" s="13"/>
      <c r="G546" s="66"/>
      <c r="H546" s="13"/>
      <c r="I546" s="13"/>
      <c r="J546" s="13"/>
      <c r="K546" s="13"/>
      <c r="L546" s="13"/>
    </row>
    <row r="547" spans="1:12" ht="13" customHeight="1">
      <c r="A547" s="38"/>
      <c r="B547" s="34"/>
      <c r="C547" s="31"/>
      <c r="D547" s="21"/>
      <c r="E547" s="21"/>
      <c r="F547" s="13"/>
      <c r="G547" s="66"/>
      <c r="H547" s="13"/>
      <c r="I547" s="13"/>
      <c r="J547" s="13"/>
      <c r="K547" s="13"/>
      <c r="L547" s="13"/>
    </row>
    <row r="548" spans="1:12" ht="13" customHeight="1">
      <c r="A548" s="38"/>
      <c r="B548" s="34"/>
      <c r="C548" s="31"/>
      <c r="D548" s="21"/>
      <c r="E548" s="21"/>
      <c r="F548" s="13"/>
      <c r="G548" s="66"/>
      <c r="H548" s="13"/>
      <c r="I548" s="13"/>
      <c r="J548" s="13"/>
      <c r="K548" s="13"/>
      <c r="L548" s="13"/>
    </row>
    <row r="549" spans="1:12" ht="13" customHeight="1">
      <c r="A549" s="38"/>
      <c r="B549" s="34"/>
      <c r="C549" s="31"/>
      <c r="D549" s="21"/>
      <c r="E549" s="21"/>
      <c r="F549" s="13"/>
      <c r="G549" s="66"/>
      <c r="H549" s="13"/>
      <c r="I549" s="13"/>
      <c r="J549" s="13"/>
      <c r="K549" s="13"/>
      <c r="L549" s="13"/>
    </row>
    <row r="550" spans="1:12" ht="13" customHeight="1">
      <c r="A550" s="38"/>
      <c r="B550" s="34"/>
      <c r="C550" s="31"/>
      <c r="D550" s="21"/>
      <c r="E550" s="21"/>
      <c r="F550" s="13"/>
      <c r="G550" s="66"/>
      <c r="H550" s="13"/>
      <c r="I550" s="13"/>
      <c r="J550" s="13"/>
      <c r="K550" s="13"/>
      <c r="L550" s="13"/>
    </row>
    <row r="551" spans="1:12" ht="13" customHeight="1">
      <c r="A551" s="38"/>
      <c r="B551" s="34"/>
      <c r="C551" s="31"/>
      <c r="D551" s="21"/>
      <c r="E551" s="21"/>
      <c r="F551" s="13"/>
      <c r="G551" s="66"/>
      <c r="H551" s="13"/>
      <c r="I551" s="13"/>
      <c r="J551" s="13"/>
      <c r="K551" s="13"/>
      <c r="L551" s="13"/>
    </row>
    <row r="552" spans="1:12" ht="13" customHeight="1">
      <c r="A552" s="38"/>
      <c r="B552" s="34"/>
      <c r="C552" s="31"/>
      <c r="D552" s="21"/>
      <c r="E552" s="21"/>
      <c r="F552" s="13"/>
      <c r="G552" s="66"/>
      <c r="H552" s="13"/>
      <c r="I552" s="13"/>
      <c r="J552" s="13"/>
      <c r="K552" s="13"/>
      <c r="L552" s="13"/>
    </row>
    <row r="553" spans="1:12" ht="13" customHeight="1">
      <c r="A553" s="38"/>
      <c r="B553" s="34"/>
      <c r="C553" s="31"/>
      <c r="D553" s="21"/>
      <c r="E553" s="21"/>
      <c r="F553" s="13"/>
      <c r="G553" s="66"/>
      <c r="H553" s="13"/>
      <c r="I553" s="13"/>
      <c r="J553" s="13"/>
      <c r="K553" s="13"/>
      <c r="L553" s="13"/>
    </row>
    <row r="554" spans="1:12" ht="13" customHeight="1">
      <c r="A554" s="38"/>
      <c r="B554" s="34"/>
      <c r="C554" s="31"/>
      <c r="D554" s="21"/>
      <c r="E554" s="21"/>
      <c r="F554" s="13"/>
      <c r="G554" s="66"/>
      <c r="H554" s="13"/>
      <c r="I554" s="13"/>
      <c r="J554" s="13"/>
      <c r="K554" s="13"/>
      <c r="L554" s="13"/>
    </row>
    <row r="555" spans="1:12" ht="13" customHeight="1">
      <c r="A555" s="38"/>
      <c r="B555" s="34"/>
      <c r="C555" s="31"/>
      <c r="D555" s="21"/>
      <c r="E555" s="21"/>
      <c r="F555" s="13"/>
      <c r="G555" s="66"/>
      <c r="H555" s="13"/>
      <c r="I555" s="13"/>
      <c r="J555" s="13"/>
      <c r="K555" s="13"/>
      <c r="L555" s="13"/>
    </row>
    <row r="556" spans="1:12" ht="13" customHeight="1">
      <c r="A556" s="38"/>
      <c r="B556" s="34"/>
      <c r="C556" s="31"/>
      <c r="D556" s="21"/>
      <c r="E556" s="21"/>
      <c r="F556" s="13"/>
      <c r="G556" s="66"/>
      <c r="H556" s="13"/>
      <c r="I556" s="13"/>
      <c r="J556" s="13"/>
      <c r="K556" s="13"/>
      <c r="L556" s="13"/>
    </row>
    <row r="557" spans="1:12" ht="13" customHeight="1">
      <c r="A557" s="38"/>
      <c r="B557" s="34"/>
      <c r="C557" s="31"/>
      <c r="D557" s="21"/>
      <c r="E557" s="21"/>
      <c r="F557" s="13"/>
      <c r="G557" s="66"/>
      <c r="H557" s="13"/>
      <c r="I557" s="13"/>
      <c r="J557" s="13"/>
      <c r="K557" s="13"/>
      <c r="L557" s="13"/>
    </row>
    <row r="558" spans="1:12" ht="13" customHeight="1">
      <c r="A558" s="38"/>
      <c r="B558" s="34"/>
      <c r="C558" s="31"/>
      <c r="D558" s="21"/>
      <c r="E558" s="21"/>
      <c r="F558" s="13"/>
      <c r="G558" s="66"/>
      <c r="H558" s="13"/>
      <c r="I558" s="13"/>
      <c r="J558" s="13"/>
      <c r="K558" s="13"/>
      <c r="L558" s="13"/>
    </row>
    <row r="559" spans="1:12" ht="13" customHeight="1">
      <c r="A559" s="38"/>
      <c r="B559" s="34"/>
      <c r="C559" s="31"/>
      <c r="D559" s="21"/>
      <c r="E559" s="21"/>
      <c r="F559" s="13"/>
      <c r="G559" s="66"/>
      <c r="H559" s="13"/>
      <c r="I559" s="13"/>
      <c r="J559" s="13"/>
      <c r="K559" s="13"/>
      <c r="L559" s="13"/>
    </row>
    <row r="560" spans="1:12" ht="13" customHeight="1">
      <c r="A560" s="38"/>
      <c r="B560" s="34"/>
      <c r="C560" s="31"/>
      <c r="D560" s="21"/>
      <c r="E560" s="21"/>
      <c r="F560" s="13"/>
      <c r="G560" s="66"/>
      <c r="H560" s="13"/>
      <c r="I560" s="13"/>
      <c r="J560" s="13"/>
      <c r="K560" s="13"/>
      <c r="L560" s="13"/>
    </row>
    <row r="561" spans="1:12" ht="13" customHeight="1">
      <c r="A561" s="38"/>
      <c r="B561" s="34"/>
      <c r="C561" s="31"/>
      <c r="D561" s="21"/>
      <c r="E561" s="21"/>
      <c r="F561" s="13"/>
      <c r="G561" s="66"/>
      <c r="H561" s="13"/>
      <c r="I561" s="13"/>
      <c r="J561" s="13"/>
      <c r="K561" s="13"/>
      <c r="L561" s="13"/>
    </row>
    <row r="562" spans="1:12" ht="13" customHeight="1">
      <c r="A562" s="38"/>
      <c r="B562" s="34"/>
      <c r="C562" s="31"/>
      <c r="D562" s="21"/>
      <c r="E562" s="21"/>
      <c r="F562" s="13"/>
      <c r="G562" s="66"/>
      <c r="H562" s="13"/>
      <c r="I562" s="13"/>
      <c r="J562" s="13"/>
      <c r="K562" s="13"/>
      <c r="L562" s="13"/>
    </row>
    <row r="563" spans="1:12" ht="13" customHeight="1">
      <c r="A563" s="38"/>
      <c r="B563" s="34"/>
      <c r="C563" s="31"/>
      <c r="D563" s="21"/>
      <c r="E563" s="21"/>
      <c r="F563" s="13"/>
      <c r="G563" s="66"/>
      <c r="H563" s="13"/>
      <c r="I563" s="13"/>
      <c r="J563" s="13"/>
      <c r="K563" s="13"/>
      <c r="L563" s="13"/>
    </row>
    <row r="564" spans="1:12" ht="13" customHeight="1">
      <c r="A564" s="38"/>
      <c r="B564" s="34"/>
      <c r="C564" s="31"/>
      <c r="D564" s="21"/>
      <c r="E564" s="21"/>
      <c r="F564" s="13"/>
      <c r="G564" s="66"/>
      <c r="H564" s="13"/>
      <c r="I564" s="13"/>
      <c r="J564" s="13"/>
      <c r="K564" s="13"/>
      <c r="L564" s="13"/>
    </row>
    <row r="565" spans="1:12" ht="13" customHeight="1">
      <c r="A565" s="38"/>
      <c r="B565" s="34"/>
      <c r="C565" s="31"/>
      <c r="D565" s="21"/>
      <c r="E565" s="21"/>
      <c r="F565" s="13"/>
      <c r="G565" s="66"/>
      <c r="H565" s="13"/>
      <c r="I565" s="13"/>
      <c r="J565" s="13"/>
      <c r="K565" s="13"/>
      <c r="L565" s="13"/>
    </row>
    <row r="566" spans="1:12" ht="13" customHeight="1">
      <c r="A566" s="38"/>
      <c r="B566" s="34"/>
      <c r="C566" s="31"/>
      <c r="D566" s="21"/>
      <c r="E566" s="21"/>
      <c r="F566" s="13"/>
      <c r="G566" s="66"/>
      <c r="H566" s="13"/>
      <c r="I566" s="13"/>
      <c r="J566" s="13"/>
      <c r="K566" s="13"/>
      <c r="L566" s="13"/>
    </row>
    <row r="567" spans="1:12" ht="13" customHeight="1">
      <c r="A567" s="38"/>
      <c r="B567" s="34"/>
      <c r="C567" s="31"/>
      <c r="D567" s="21"/>
      <c r="E567" s="21"/>
      <c r="F567" s="13"/>
      <c r="G567" s="66"/>
      <c r="H567" s="13"/>
      <c r="I567" s="13"/>
      <c r="J567" s="13"/>
      <c r="K567" s="13"/>
      <c r="L567" s="13"/>
    </row>
    <row r="568" spans="1:12" ht="13" customHeight="1">
      <c r="A568" s="38"/>
      <c r="B568" s="34"/>
      <c r="C568" s="31"/>
      <c r="D568" s="21"/>
      <c r="E568" s="21"/>
      <c r="F568" s="13"/>
      <c r="G568" s="66"/>
      <c r="H568" s="13"/>
      <c r="I568" s="13"/>
      <c r="J568" s="13"/>
      <c r="K568" s="13"/>
      <c r="L568" s="13"/>
    </row>
    <row r="569" spans="1:12" ht="13" customHeight="1">
      <c r="A569" s="38"/>
      <c r="B569" s="34"/>
      <c r="C569" s="31"/>
      <c r="D569" s="21"/>
      <c r="E569" s="21"/>
      <c r="F569" s="13"/>
      <c r="G569" s="66"/>
      <c r="H569" s="13"/>
      <c r="I569" s="13"/>
      <c r="J569" s="13"/>
      <c r="K569" s="13"/>
      <c r="L569" s="13"/>
    </row>
    <row r="570" spans="1:12" ht="13" customHeight="1">
      <c r="A570" s="38"/>
      <c r="B570" s="34"/>
      <c r="C570" s="31"/>
      <c r="D570" s="21"/>
      <c r="E570" s="21"/>
      <c r="F570" s="13"/>
      <c r="G570" s="66"/>
      <c r="H570" s="13"/>
      <c r="I570" s="13"/>
      <c r="J570" s="13"/>
      <c r="K570" s="13"/>
      <c r="L570" s="13"/>
    </row>
    <row r="571" spans="1:12" ht="13" customHeight="1">
      <c r="A571" s="38"/>
      <c r="B571" s="34"/>
      <c r="C571" s="31"/>
      <c r="D571" s="21"/>
      <c r="E571" s="21"/>
      <c r="F571" s="13"/>
      <c r="G571" s="66"/>
      <c r="H571" s="13"/>
      <c r="I571" s="13"/>
      <c r="J571" s="13"/>
      <c r="K571" s="13"/>
      <c r="L571" s="13"/>
    </row>
    <row r="572" spans="1:12" ht="13" customHeight="1">
      <c r="A572" s="38"/>
      <c r="B572" s="34"/>
      <c r="C572" s="31"/>
      <c r="D572" s="21"/>
      <c r="E572" s="21"/>
      <c r="F572" s="13"/>
      <c r="G572" s="66"/>
      <c r="H572" s="13"/>
      <c r="I572" s="13"/>
      <c r="J572" s="13"/>
      <c r="K572" s="13"/>
      <c r="L572" s="13"/>
    </row>
    <row r="573" spans="1:12" ht="13" customHeight="1">
      <c r="A573" s="38"/>
      <c r="B573" s="34"/>
      <c r="C573" s="31"/>
      <c r="D573" s="21"/>
      <c r="E573" s="21"/>
      <c r="F573" s="13"/>
      <c r="G573" s="66"/>
      <c r="H573" s="13"/>
      <c r="I573" s="13"/>
      <c r="J573" s="13"/>
      <c r="K573" s="13"/>
      <c r="L573" s="13"/>
    </row>
    <row r="574" spans="1:12" ht="13" customHeight="1">
      <c r="A574" s="38"/>
      <c r="B574" s="34"/>
      <c r="C574" s="31"/>
      <c r="D574" s="21"/>
      <c r="E574" s="21"/>
      <c r="F574" s="13"/>
      <c r="G574" s="66"/>
      <c r="H574" s="13"/>
      <c r="I574" s="13"/>
      <c r="J574" s="13"/>
      <c r="K574" s="13"/>
      <c r="L574" s="13"/>
    </row>
    <row r="575" spans="1:12" ht="13" customHeight="1">
      <c r="A575" s="38"/>
      <c r="B575" s="34"/>
      <c r="C575" s="31"/>
      <c r="D575" s="21"/>
      <c r="E575" s="21"/>
      <c r="F575" s="13"/>
      <c r="G575" s="66"/>
      <c r="H575" s="13"/>
      <c r="I575" s="13"/>
      <c r="J575" s="13"/>
      <c r="K575" s="13"/>
      <c r="L575" s="13"/>
    </row>
    <row r="576" spans="1:12" ht="13" customHeight="1">
      <c r="A576" s="38"/>
      <c r="B576" s="34"/>
      <c r="C576" s="31"/>
      <c r="D576" s="21"/>
      <c r="E576" s="21"/>
      <c r="F576" s="13"/>
      <c r="G576" s="66"/>
      <c r="H576" s="13"/>
      <c r="I576" s="13"/>
      <c r="J576" s="13"/>
      <c r="K576" s="13"/>
      <c r="L576" s="13"/>
    </row>
    <row r="577" spans="1:12" ht="13" customHeight="1">
      <c r="A577" s="38"/>
      <c r="B577" s="34"/>
      <c r="C577" s="31"/>
      <c r="D577" s="21"/>
      <c r="E577" s="21"/>
      <c r="F577" s="13"/>
      <c r="G577" s="66"/>
      <c r="H577" s="13"/>
      <c r="I577" s="13"/>
      <c r="J577" s="13"/>
      <c r="K577" s="13"/>
      <c r="L577" s="13"/>
    </row>
    <row r="578" spans="1:12" ht="13" customHeight="1">
      <c r="A578" s="38"/>
      <c r="B578" s="34"/>
      <c r="C578" s="31"/>
      <c r="D578" s="21"/>
      <c r="E578" s="21"/>
      <c r="F578" s="13"/>
      <c r="G578" s="66"/>
      <c r="H578" s="13"/>
      <c r="I578" s="13"/>
      <c r="J578" s="13"/>
      <c r="K578" s="13"/>
      <c r="L578" s="13"/>
    </row>
    <row r="579" spans="1:12" ht="13" customHeight="1">
      <c r="A579" s="38"/>
      <c r="B579" s="34"/>
      <c r="C579" s="31"/>
      <c r="D579" s="21"/>
      <c r="E579" s="21"/>
      <c r="F579" s="13"/>
      <c r="G579" s="66"/>
      <c r="H579" s="13"/>
      <c r="I579" s="13"/>
      <c r="J579" s="13"/>
      <c r="K579" s="13"/>
      <c r="L579" s="13"/>
    </row>
    <row r="580" spans="1:12" ht="13" customHeight="1">
      <c r="A580" s="38"/>
      <c r="B580" s="34"/>
      <c r="C580" s="31"/>
      <c r="D580" s="21"/>
      <c r="E580" s="21"/>
      <c r="F580" s="13"/>
      <c r="G580" s="66"/>
      <c r="H580" s="13"/>
      <c r="I580" s="13"/>
      <c r="J580" s="13"/>
      <c r="K580" s="13"/>
      <c r="L580" s="13"/>
    </row>
    <row r="581" spans="1:12" ht="13" customHeight="1">
      <c r="A581" s="38"/>
      <c r="B581" s="34"/>
      <c r="C581" s="31"/>
      <c r="D581" s="21"/>
      <c r="E581" s="21"/>
      <c r="F581" s="13"/>
      <c r="G581" s="66"/>
      <c r="H581" s="13"/>
      <c r="I581" s="13"/>
      <c r="J581" s="13"/>
      <c r="K581" s="13"/>
      <c r="L581" s="13"/>
    </row>
    <row r="582" spans="1:12" ht="13" customHeight="1">
      <c r="A582" s="38"/>
      <c r="B582" s="34"/>
      <c r="C582" s="31"/>
      <c r="D582" s="21"/>
      <c r="E582" s="21"/>
      <c r="F582" s="13"/>
      <c r="G582" s="66"/>
      <c r="H582" s="13"/>
      <c r="I582" s="13"/>
      <c r="J582" s="13"/>
      <c r="K582" s="13"/>
      <c r="L582" s="13"/>
    </row>
    <row r="583" spans="1:12" ht="13" customHeight="1">
      <c r="A583" s="38"/>
      <c r="B583" s="34"/>
      <c r="C583" s="31"/>
      <c r="D583" s="21"/>
      <c r="E583" s="21"/>
      <c r="F583" s="13"/>
      <c r="G583" s="66"/>
      <c r="H583" s="13"/>
      <c r="I583" s="13"/>
      <c r="J583" s="13"/>
      <c r="K583" s="13"/>
      <c r="L583" s="13"/>
    </row>
    <row r="584" spans="1:12" ht="13" customHeight="1">
      <c r="A584" s="38"/>
      <c r="B584" s="34"/>
      <c r="C584" s="31"/>
      <c r="D584" s="21"/>
      <c r="E584" s="21"/>
      <c r="F584" s="13"/>
      <c r="G584" s="66"/>
      <c r="H584" s="13"/>
      <c r="I584" s="13"/>
      <c r="J584" s="13"/>
      <c r="K584" s="13"/>
      <c r="L584" s="13"/>
    </row>
    <row r="585" spans="1:12" ht="13" customHeight="1">
      <c r="A585" s="38"/>
      <c r="B585" s="34"/>
      <c r="C585" s="31"/>
      <c r="D585" s="21"/>
      <c r="E585" s="21"/>
      <c r="F585" s="13"/>
      <c r="G585" s="66"/>
      <c r="H585" s="13"/>
      <c r="I585" s="13"/>
      <c r="J585" s="13"/>
      <c r="K585" s="13"/>
      <c r="L585" s="13"/>
    </row>
    <row r="586" spans="1:12" ht="13" customHeight="1">
      <c r="A586" s="38"/>
      <c r="B586" s="34"/>
      <c r="C586" s="31"/>
      <c r="D586" s="21"/>
      <c r="E586" s="21"/>
      <c r="F586" s="13"/>
      <c r="G586" s="66"/>
      <c r="H586" s="13"/>
      <c r="I586" s="13"/>
      <c r="J586" s="13"/>
      <c r="K586" s="13"/>
      <c r="L586" s="13"/>
    </row>
    <row r="587" spans="1:12" ht="13" customHeight="1">
      <c r="A587" s="38"/>
      <c r="B587" s="34"/>
      <c r="C587" s="31"/>
      <c r="D587" s="21"/>
      <c r="E587" s="21"/>
      <c r="F587" s="13"/>
      <c r="G587" s="66"/>
      <c r="H587" s="13"/>
      <c r="I587" s="13"/>
      <c r="J587" s="13"/>
      <c r="K587" s="13"/>
      <c r="L587" s="13"/>
    </row>
    <row r="588" spans="1:12" ht="13" customHeight="1">
      <c r="A588" s="38"/>
      <c r="B588" s="34"/>
      <c r="C588" s="31"/>
      <c r="D588" s="21"/>
      <c r="E588" s="21"/>
      <c r="F588" s="13"/>
      <c r="G588" s="66"/>
      <c r="H588" s="13"/>
      <c r="I588" s="13"/>
      <c r="J588" s="13"/>
      <c r="K588" s="13"/>
      <c r="L588" s="13"/>
    </row>
    <row r="589" spans="1:12" ht="13" customHeight="1">
      <c r="A589" s="38"/>
      <c r="B589" s="34"/>
      <c r="C589" s="31"/>
      <c r="D589" s="21"/>
      <c r="E589" s="21"/>
      <c r="F589" s="13"/>
      <c r="G589" s="66"/>
      <c r="H589" s="13"/>
      <c r="I589" s="13"/>
      <c r="J589" s="13"/>
      <c r="K589" s="13"/>
      <c r="L589" s="13"/>
    </row>
    <row r="590" spans="1:12" ht="13" customHeight="1">
      <c r="A590" s="38"/>
      <c r="B590" s="34"/>
      <c r="C590" s="31"/>
      <c r="D590" s="21"/>
      <c r="E590" s="21"/>
      <c r="F590" s="13"/>
      <c r="G590" s="66"/>
      <c r="H590" s="13"/>
      <c r="I590" s="13"/>
      <c r="J590" s="13"/>
      <c r="K590" s="13"/>
      <c r="L590" s="13"/>
    </row>
    <row r="591" spans="1:12" ht="13" customHeight="1">
      <c r="A591" s="38"/>
      <c r="B591" s="34"/>
      <c r="C591" s="31"/>
      <c r="D591" s="21"/>
      <c r="E591" s="21"/>
      <c r="F591" s="13"/>
      <c r="G591" s="66"/>
      <c r="H591" s="13"/>
      <c r="I591" s="13"/>
      <c r="J591" s="13"/>
      <c r="K591" s="13"/>
      <c r="L591" s="13"/>
    </row>
    <row r="592" spans="1:12" ht="13" customHeight="1">
      <c r="A592" s="38"/>
      <c r="B592" s="34"/>
      <c r="C592" s="31"/>
      <c r="D592" s="21"/>
      <c r="E592" s="21"/>
      <c r="F592" s="13"/>
      <c r="G592" s="66"/>
      <c r="H592" s="13"/>
      <c r="I592" s="13"/>
      <c r="J592" s="13"/>
      <c r="K592" s="13"/>
      <c r="L592" s="13"/>
    </row>
    <row r="593" spans="1:12" ht="13" customHeight="1">
      <c r="A593" s="38"/>
      <c r="B593" s="34"/>
      <c r="C593" s="31"/>
      <c r="D593" s="21"/>
      <c r="E593" s="21"/>
      <c r="F593" s="13"/>
      <c r="G593" s="66"/>
      <c r="H593" s="13"/>
      <c r="I593" s="13"/>
      <c r="J593" s="13"/>
      <c r="K593" s="13"/>
      <c r="L593" s="13"/>
    </row>
    <row r="594" spans="1:12" ht="13" customHeight="1">
      <c r="A594" s="38"/>
      <c r="B594" s="34"/>
      <c r="C594" s="31"/>
      <c r="D594" s="21"/>
      <c r="E594" s="21"/>
      <c r="F594" s="13"/>
      <c r="G594" s="66"/>
      <c r="H594" s="13"/>
      <c r="I594" s="13"/>
      <c r="J594" s="13"/>
      <c r="K594" s="13"/>
      <c r="L594" s="13"/>
    </row>
    <row r="595" spans="1:12" ht="13" customHeight="1">
      <c r="A595" s="38"/>
      <c r="B595" s="34"/>
      <c r="C595" s="31"/>
      <c r="D595" s="21"/>
      <c r="E595" s="21"/>
      <c r="F595" s="13"/>
      <c r="G595" s="66"/>
      <c r="H595" s="13"/>
      <c r="I595" s="13"/>
      <c r="J595" s="13"/>
      <c r="K595" s="13"/>
      <c r="L595" s="13"/>
    </row>
    <row r="596" spans="1:12" ht="13" customHeight="1">
      <c r="A596" s="38"/>
      <c r="B596" s="34"/>
      <c r="C596" s="31"/>
      <c r="D596" s="21"/>
      <c r="E596" s="21"/>
      <c r="F596" s="13"/>
      <c r="G596" s="66"/>
      <c r="H596" s="13"/>
      <c r="I596" s="13"/>
      <c r="J596" s="13"/>
      <c r="K596" s="13"/>
      <c r="L596" s="13"/>
    </row>
    <row r="597" spans="1:12" ht="13" customHeight="1">
      <c r="A597" s="38"/>
      <c r="B597" s="34"/>
      <c r="C597" s="31"/>
      <c r="D597" s="21"/>
      <c r="E597" s="21"/>
      <c r="F597" s="13"/>
      <c r="G597" s="66"/>
      <c r="H597" s="13"/>
      <c r="I597" s="13"/>
      <c r="J597" s="13"/>
      <c r="K597" s="13"/>
      <c r="L597" s="13"/>
    </row>
    <row r="598" spans="1:12" ht="13" customHeight="1">
      <c r="A598" s="38"/>
      <c r="B598" s="34"/>
      <c r="C598" s="31"/>
      <c r="D598" s="21"/>
      <c r="E598" s="21"/>
      <c r="F598" s="13"/>
      <c r="G598" s="66"/>
      <c r="H598" s="13"/>
      <c r="I598" s="13"/>
      <c r="J598" s="13"/>
      <c r="K598" s="13"/>
      <c r="L598" s="13"/>
    </row>
    <row r="599" spans="1:12" ht="13" customHeight="1">
      <c r="A599" s="38"/>
      <c r="B599" s="34"/>
      <c r="C599" s="31"/>
      <c r="D599" s="21"/>
      <c r="E599" s="21"/>
      <c r="F599" s="13"/>
      <c r="G599" s="66"/>
      <c r="H599" s="13"/>
      <c r="I599" s="13"/>
      <c r="J599" s="13"/>
      <c r="K599" s="13"/>
      <c r="L599" s="13"/>
    </row>
    <row r="600" spans="1:12" ht="13" customHeight="1">
      <c r="A600" s="38"/>
      <c r="B600" s="34"/>
      <c r="C600" s="31"/>
      <c r="D600" s="21"/>
      <c r="E600" s="21"/>
      <c r="F600" s="13"/>
      <c r="G600" s="66"/>
      <c r="H600" s="13"/>
      <c r="I600" s="13"/>
      <c r="J600" s="13"/>
      <c r="K600" s="13"/>
      <c r="L600" s="13"/>
    </row>
    <row r="601" spans="1:12" ht="13" customHeight="1">
      <c r="A601" s="38"/>
      <c r="B601" s="34"/>
      <c r="C601" s="31"/>
      <c r="D601" s="21"/>
      <c r="E601" s="21"/>
      <c r="F601" s="13"/>
      <c r="G601" s="66"/>
      <c r="H601" s="13"/>
      <c r="I601" s="13"/>
      <c r="J601" s="13"/>
      <c r="K601" s="13"/>
      <c r="L601" s="13"/>
    </row>
    <row r="602" spans="1:12" ht="13" customHeight="1">
      <c r="A602" s="38"/>
      <c r="B602" s="34"/>
      <c r="C602" s="31"/>
      <c r="D602" s="21"/>
      <c r="E602" s="21"/>
      <c r="F602" s="13"/>
      <c r="G602" s="66"/>
      <c r="H602" s="13"/>
      <c r="I602" s="13"/>
      <c r="J602" s="13"/>
      <c r="K602" s="13"/>
      <c r="L602" s="13"/>
    </row>
    <row r="603" spans="1:12" ht="13" customHeight="1">
      <c r="A603" s="38"/>
      <c r="B603" s="34"/>
      <c r="C603" s="31"/>
      <c r="D603" s="21"/>
      <c r="E603" s="21"/>
      <c r="F603" s="13"/>
      <c r="G603" s="66"/>
      <c r="H603" s="13"/>
      <c r="I603" s="13"/>
      <c r="J603" s="13"/>
      <c r="K603" s="13"/>
      <c r="L603" s="13"/>
    </row>
    <row r="604" spans="1:12" ht="13" customHeight="1">
      <c r="A604" s="38"/>
      <c r="B604" s="34"/>
      <c r="C604" s="31"/>
      <c r="D604" s="21"/>
      <c r="E604" s="21"/>
      <c r="F604" s="13"/>
      <c r="G604" s="66"/>
      <c r="H604" s="13"/>
      <c r="I604" s="13"/>
      <c r="J604" s="13"/>
      <c r="K604" s="13"/>
      <c r="L604" s="13"/>
    </row>
    <row r="605" spans="1:12" ht="13" customHeight="1">
      <c r="A605" s="38"/>
      <c r="B605" s="34"/>
      <c r="C605" s="31"/>
      <c r="D605" s="21"/>
      <c r="E605" s="21"/>
      <c r="F605" s="13"/>
      <c r="G605" s="66"/>
      <c r="H605" s="13"/>
      <c r="I605" s="13"/>
      <c r="J605" s="13"/>
      <c r="K605" s="13"/>
      <c r="L605" s="13"/>
    </row>
    <row r="606" spans="1:12" ht="13" customHeight="1">
      <c r="A606" s="38"/>
      <c r="B606" s="34"/>
      <c r="C606" s="31"/>
      <c r="D606" s="21"/>
      <c r="E606" s="21"/>
      <c r="F606" s="13"/>
      <c r="G606" s="66"/>
      <c r="H606" s="13"/>
      <c r="I606" s="13"/>
      <c r="J606" s="13"/>
      <c r="K606" s="13"/>
      <c r="L606" s="13"/>
    </row>
    <row r="607" spans="1:12" ht="13" customHeight="1">
      <c r="A607" s="38"/>
      <c r="B607" s="34"/>
      <c r="C607" s="31"/>
      <c r="D607" s="21"/>
      <c r="E607" s="21"/>
      <c r="F607" s="13"/>
      <c r="G607" s="66"/>
      <c r="H607" s="13"/>
      <c r="I607" s="13"/>
      <c r="J607" s="13"/>
      <c r="K607" s="13"/>
      <c r="L607" s="13"/>
    </row>
    <row r="608" spans="1:12" ht="13" customHeight="1">
      <c r="A608" s="38"/>
      <c r="B608" s="34"/>
      <c r="C608" s="31"/>
      <c r="D608" s="21"/>
      <c r="E608" s="21"/>
      <c r="F608" s="13"/>
      <c r="G608" s="66"/>
      <c r="H608" s="13"/>
      <c r="I608" s="13"/>
      <c r="J608" s="13"/>
      <c r="K608" s="13"/>
      <c r="L608" s="13"/>
    </row>
    <row r="609" spans="1:12" ht="13" customHeight="1">
      <c r="A609" s="38"/>
      <c r="B609" s="34"/>
      <c r="C609" s="31"/>
      <c r="D609" s="21"/>
      <c r="E609" s="21"/>
      <c r="F609" s="13"/>
      <c r="G609" s="66"/>
      <c r="H609" s="13"/>
      <c r="I609" s="13"/>
      <c r="J609" s="13"/>
      <c r="K609" s="13"/>
      <c r="L609" s="13"/>
    </row>
    <row r="610" spans="1:12" ht="13" customHeight="1">
      <c r="A610" s="38"/>
      <c r="B610" s="34"/>
      <c r="C610" s="31"/>
      <c r="D610" s="21"/>
      <c r="E610" s="21"/>
      <c r="F610" s="13"/>
      <c r="G610" s="66"/>
      <c r="H610" s="13"/>
      <c r="I610" s="13"/>
      <c r="J610" s="13"/>
      <c r="K610" s="13"/>
      <c r="L610" s="13"/>
    </row>
    <row r="611" spans="1:12" ht="13" customHeight="1">
      <c r="A611" s="38"/>
      <c r="B611" s="34"/>
      <c r="C611" s="31"/>
      <c r="D611" s="21"/>
      <c r="E611" s="21"/>
      <c r="F611" s="13"/>
      <c r="G611" s="66"/>
      <c r="H611" s="13"/>
      <c r="I611" s="13"/>
      <c r="J611" s="13"/>
      <c r="K611" s="13"/>
      <c r="L611" s="13"/>
    </row>
    <row r="612" spans="1:12" ht="13" customHeight="1">
      <c r="A612" s="38"/>
      <c r="B612" s="34"/>
      <c r="C612" s="31"/>
      <c r="D612" s="21"/>
      <c r="E612" s="21"/>
      <c r="F612" s="13"/>
      <c r="G612" s="66"/>
      <c r="H612" s="13"/>
      <c r="I612" s="13"/>
      <c r="J612" s="13"/>
      <c r="K612" s="13"/>
      <c r="L612" s="13"/>
    </row>
    <row r="613" spans="1:12" ht="13" customHeight="1">
      <c r="A613" s="38"/>
      <c r="B613" s="34"/>
      <c r="C613" s="31"/>
      <c r="D613" s="21"/>
      <c r="E613" s="21"/>
      <c r="F613" s="13"/>
      <c r="G613" s="66"/>
      <c r="H613" s="13"/>
      <c r="I613" s="13"/>
      <c r="J613" s="13"/>
      <c r="K613" s="13"/>
      <c r="L613" s="13"/>
    </row>
    <row r="614" spans="1:12" ht="13" customHeight="1">
      <c r="A614" s="38"/>
      <c r="B614" s="34"/>
      <c r="C614" s="31"/>
      <c r="D614" s="21"/>
      <c r="E614" s="21"/>
      <c r="F614" s="13"/>
      <c r="G614" s="66"/>
      <c r="H614" s="13"/>
      <c r="I614" s="13"/>
      <c r="J614" s="13"/>
      <c r="K614" s="13"/>
      <c r="L614" s="13"/>
    </row>
    <row r="615" spans="1:12" ht="13" customHeight="1">
      <c r="A615" s="38"/>
      <c r="B615" s="34"/>
      <c r="C615" s="31"/>
      <c r="D615" s="21"/>
      <c r="E615" s="21"/>
      <c r="F615" s="13"/>
      <c r="G615" s="66"/>
      <c r="H615" s="13"/>
      <c r="I615" s="13"/>
      <c r="J615" s="13"/>
      <c r="K615" s="13"/>
      <c r="L615" s="13"/>
    </row>
    <row r="616" spans="1:12" ht="13" customHeight="1">
      <c r="A616" s="38"/>
      <c r="B616" s="34"/>
      <c r="C616" s="31"/>
      <c r="D616" s="21"/>
      <c r="E616" s="21"/>
      <c r="F616" s="13"/>
      <c r="G616" s="66"/>
      <c r="H616" s="13"/>
      <c r="I616" s="13"/>
      <c r="J616" s="13"/>
      <c r="K616" s="13"/>
      <c r="L616" s="13"/>
    </row>
    <row r="617" spans="1:12" ht="13" customHeight="1">
      <c r="A617" s="38"/>
      <c r="B617" s="34"/>
      <c r="C617" s="31"/>
      <c r="D617" s="21"/>
      <c r="E617" s="21"/>
      <c r="F617" s="13"/>
      <c r="G617" s="66"/>
      <c r="H617" s="13"/>
      <c r="I617" s="13"/>
      <c r="J617" s="13"/>
      <c r="K617" s="13"/>
      <c r="L617" s="13"/>
    </row>
    <row r="618" spans="1:12" ht="13" customHeight="1">
      <c r="A618" s="38"/>
      <c r="B618" s="34"/>
      <c r="C618" s="31"/>
      <c r="D618" s="21"/>
      <c r="E618" s="21"/>
      <c r="F618" s="13"/>
      <c r="G618" s="66"/>
      <c r="H618" s="13"/>
      <c r="I618" s="13"/>
      <c r="J618" s="13"/>
      <c r="K618" s="13"/>
      <c r="L618" s="13"/>
    </row>
    <row r="619" spans="1:12" ht="13" customHeight="1">
      <c r="A619" s="38"/>
      <c r="B619" s="34"/>
      <c r="C619" s="31"/>
      <c r="D619" s="21"/>
      <c r="E619" s="21"/>
      <c r="F619" s="13"/>
      <c r="G619" s="66"/>
      <c r="H619" s="13"/>
      <c r="I619" s="13"/>
      <c r="J619" s="13"/>
      <c r="K619" s="13"/>
      <c r="L619" s="13"/>
    </row>
    <row r="620" spans="1:12" ht="13" customHeight="1">
      <c r="A620" s="38"/>
      <c r="B620" s="34"/>
      <c r="C620" s="31"/>
      <c r="D620" s="21"/>
      <c r="E620" s="21"/>
      <c r="F620" s="13"/>
      <c r="G620" s="66"/>
      <c r="H620" s="13"/>
      <c r="I620" s="13"/>
      <c r="J620" s="13"/>
      <c r="K620" s="13"/>
      <c r="L620" s="13"/>
    </row>
    <row r="621" spans="1:12" ht="13" customHeight="1">
      <c r="A621" s="38"/>
      <c r="B621" s="34"/>
      <c r="C621" s="31"/>
      <c r="D621" s="21"/>
      <c r="E621" s="21"/>
      <c r="F621" s="13"/>
      <c r="G621" s="66"/>
      <c r="H621" s="13"/>
      <c r="I621" s="13"/>
      <c r="J621" s="13"/>
      <c r="K621" s="13"/>
      <c r="L621" s="13"/>
    </row>
    <row r="622" spans="1:12" ht="13" customHeight="1">
      <c r="A622" s="38"/>
      <c r="B622" s="34"/>
      <c r="C622" s="31"/>
      <c r="D622" s="21"/>
      <c r="E622" s="21"/>
      <c r="F622" s="13"/>
      <c r="G622" s="66"/>
      <c r="H622" s="13"/>
      <c r="I622" s="13"/>
      <c r="J622" s="13"/>
      <c r="K622" s="13"/>
      <c r="L622" s="13"/>
    </row>
    <row r="623" spans="1:12" ht="13" customHeight="1">
      <c r="A623" s="38"/>
      <c r="B623" s="34"/>
      <c r="C623" s="31"/>
      <c r="D623" s="21"/>
      <c r="E623" s="21"/>
      <c r="F623" s="13"/>
      <c r="G623" s="66"/>
      <c r="H623" s="13"/>
      <c r="I623" s="13"/>
      <c r="J623" s="13"/>
      <c r="K623" s="13"/>
      <c r="L623" s="13"/>
    </row>
    <row r="624" spans="1:12" ht="13" customHeight="1">
      <c r="A624" s="38"/>
      <c r="B624" s="34"/>
      <c r="C624" s="31"/>
      <c r="D624" s="21"/>
      <c r="E624" s="21"/>
      <c r="F624" s="13"/>
      <c r="G624" s="66"/>
      <c r="H624" s="13"/>
      <c r="I624" s="13"/>
      <c r="J624" s="13"/>
      <c r="K624" s="13"/>
      <c r="L624" s="13"/>
    </row>
    <row r="625" spans="1:12" ht="13" customHeight="1">
      <c r="A625" s="38"/>
      <c r="B625" s="34"/>
      <c r="C625" s="31"/>
      <c r="D625" s="21"/>
      <c r="E625" s="21"/>
      <c r="F625" s="13"/>
      <c r="G625" s="66"/>
      <c r="H625" s="13"/>
      <c r="I625" s="13"/>
      <c r="J625" s="13"/>
      <c r="K625" s="13"/>
      <c r="L625" s="13"/>
    </row>
    <row r="626" spans="1:12" ht="13" customHeight="1">
      <c r="A626" s="38"/>
      <c r="B626" s="34"/>
      <c r="C626" s="31"/>
      <c r="D626" s="21"/>
      <c r="E626" s="21"/>
      <c r="F626" s="13"/>
      <c r="G626" s="66"/>
      <c r="H626" s="13"/>
      <c r="I626" s="13"/>
      <c r="J626" s="13"/>
      <c r="K626" s="13"/>
      <c r="L626" s="13"/>
    </row>
    <row r="627" spans="1:12" ht="13" customHeight="1">
      <c r="A627" s="38"/>
      <c r="B627" s="34"/>
      <c r="C627" s="31"/>
      <c r="D627" s="21"/>
      <c r="E627" s="21"/>
      <c r="F627" s="13"/>
      <c r="G627" s="66"/>
      <c r="H627" s="13"/>
      <c r="I627" s="13"/>
      <c r="J627" s="13"/>
      <c r="K627" s="13"/>
      <c r="L627" s="13"/>
    </row>
    <row r="628" spans="1:12" ht="13" customHeight="1">
      <c r="A628" s="38"/>
      <c r="B628" s="34"/>
      <c r="C628" s="31"/>
      <c r="D628" s="21"/>
      <c r="E628" s="21"/>
      <c r="F628" s="13"/>
      <c r="G628" s="66"/>
      <c r="H628" s="13"/>
      <c r="I628" s="13"/>
      <c r="J628" s="13"/>
      <c r="K628" s="13"/>
      <c r="L628" s="13"/>
    </row>
    <row r="629" spans="1:12" ht="13" customHeight="1">
      <c r="A629" s="38"/>
      <c r="B629" s="34"/>
      <c r="C629" s="31"/>
      <c r="D629" s="21"/>
      <c r="E629" s="21"/>
      <c r="F629" s="13"/>
      <c r="G629" s="66"/>
      <c r="H629" s="13"/>
      <c r="I629" s="13"/>
      <c r="J629" s="13"/>
      <c r="K629" s="13"/>
      <c r="L629" s="13"/>
    </row>
    <row r="630" spans="1:12" ht="13" customHeight="1">
      <c r="A630" s="38"/>
      <c r="B630" s="34"/>
      <c r="C630" s="31"/>
      <c r="D630" s="21"/>
      <c r="E630" s="21"/>
      <c r="F630" s="13"/>
      <c r="G630" s="66"/>
      <c r="H630" s="13"/>
      <c r="I630" s="13"/>
      <c r="J630" s="13"/>
      <c r="K630" s="13"/>
      <c r="L630" s="13"/>
    </row>
    <row r="631" spans="1:12" ht="13" customHeight="1">
      <c r="A631" s="38"/>
      <c r="B631" s="34"/>
      <c r="C631" s="31"/>
      <c r="D631" s="21"/>
      <c r="E631" s="21"/>
      <c r="F631" s="13"/>
      <c r="G631" s="66"/>
      <c r="H631" s="13"/>
      <c r="I631" s="13"/>
      <c r="J631" s="13"/>
      <c r="K631" s="13"/>
      <c r="L631" s="13"/>
    </row>
    <row r="632" spans="1:12" ht="13" customHeight="1">
      <c r="A632" s="38"/>
      <c r="B632" s="34"/>
      <c r="C632" s="31"/>
      <c r="D632" s="21"/>
      <c r="E632" s="21"/>
      <c r="F632" s="13"/>
      <c r="G632" s="66"/>
      <c r="H632" s="13"/>
      <c r="I632" s="13"/>
      <c r="J632" s="13"/>
      <c r="K632" s="13"/>
      <c r="L632" s="13"/>
    </row>
    <row r="633" spans="1:12" ht="13" customHeight="1">
      <c r="A633" s="38"/>
      <c r="B633" s="34"/>
      <c r="C633" s="31"/>
      <c r="D633" s="21"/>
      <c r="E633" s="21"/>
      <c r="F633" s="13"/>
      <c r="G633" s="66"/>
      <c r="H633" s="13"/>
      <c r="I633" s="13"/>
      <c r="J633" s="13"/>
      <c r="K633" s="13"/>
      <c r="L633" s="13"/>
    </row>
    <row r="634" spans="1:12" ht="13" customHeight="1">
      <c r="A634" s="38"/>
      <c r="B634" s="34"/>
      <c r="C634" s="31"/>
      <c r="D634" s="21"/>
      <c r="E634" s="21"/>
      <c r="F634" s="13"/>
      <c r="G634" s="66"/>
      <c r="H634" s="13"/>
      <c r="I634" s="13"/>
      <c r="J634" s="13"/>
      <c r="K634" s="13"/>
      <c r="L634" s="13"/>
    </row>
    <row r="635" spans="1:12" ht="13" customHeight="1">
      <c r="A635" s="38"/>
      <c r="B635" s="34"/>
      <c r="C635" s="31"/>
      <c r="D635" s="21"/>
      <c r="E635" s="21"/>
      <c r="F635" s="13"/>
      <c r="G635" s="66"/>
      <c r="H635" s="13"/>
      <c r="I635" s="13"/>
      <c r="J635" s="13"/>
      <c r="K635" s="13"/>
      <c r="L635" s="13"/>
    </row>
    <row r="636" spans="1:12" ht="13" customHeight="1">
      <c r="A636" s="38"/>
      <c r="B636" s="34"/>
      <c r="C636" s="31"/>
      <c r="D636" s="21"/>
      <c r="E636" s="21"/>
      <c r="F636" s="13"/>
      <c r="G636" s="66"/>
      <c r="H636" s="13"/>
      <c r="I636" s="13"/>
      <c r="J636" s="13"/>
      <c r="K636" s="13"/>
      <c r="L636" s="13"/>
    </row>
    <row r="637" spans="1:12" ht="13" customHeight="1">
      <c r="A637" s="38"/>
      <c r="B637" s="34"/>
      <c r="C637" s="31"/>
      <c r="D637" s="21"/>
      <c r="E637" s="21"/>
      <c r="F637" s="13"/>
      <c r="G637" s="66"/>
      <c r="H637" s="13"/>
      <c r="I637" s="13"/>
      <c r="J637" s="13"/>
      <c r="K637" s="13"/>
      <c r="L637" s="13"/>
    </row>
    <row r="638" spans="1:12" ht="13" customHeight="1">
      <c r="A638" s="38"/>
      <c r="B638" s="34"/>
      <c r="C638" s="31"/>
      <c r="D638" s="21"/>
      <c r="E638" s="21"/>
      <c r="F638" s="13"/>
      <c r="G638" s="66"/>
      <c r="H638" s="13"/>
      <c r="I638" s="13"/>
      <c r="J638" s="13"/>
      <c r="K638" s="13"/>
      <c r="L638" s="13"/>
    </row>
    <row r="639" spans="1:12" ht="13" customHeight="1">
      <c r="A639" s="38"/>
      <c r="B639" s="34"/>
      <c r="C639" s="31"/>
      <c r="D639" s="21"/>
      <c r="E639" s="21"/>
      <c r="F639" s="13"/>
      <c r="G639" s="66"/>
      <c r="H639" s="13"/>
      <c r="I639" s="13"/>
      <c r="J639" s="13"/>
      <c r="K639" s="13"/>
      <c r="L639" s="13"/>
    </row>
    <row r="640" spans="1:12" ht="13" customHeight="1">
      <c r="A640" s="38"/>
      <c r="B640" s="34"/>
      <c r="C640" s="31"/>
      <c r="D640" s="21"/>
      <c r="E640" s="21"/>
      <c r="F640" s="13"/>
      <c r="G640" s="66"/>
      <c r="H640" s="13"/>
      <c r="I640" s="13"/>
      <c r="J640" s="13"/>
      <c r="K640" s="13"/>
      <c r="L640" s="13"/>
    </row>
    <row r="641" spans="1:12" ht="13" customHeight="1">
      <c r="A641" s="38"/>
      <c r="B641" s="34"/>
      <c r="C641" s="31"/>
      <c r="D641" s="21"/>
      <c r="E641" s="21"/>
      <c r="F641" s="13"/>
      <c r="G641" s="66"/>
      <c r="H641" s="13"/>
      <c r="I641" s="13"/>
      <c r="J641" s="13"/>
      <c r="K641" s="13"/>
      <c r="L641" s="13"/>
    </row>
    <row r="642" spans="1:12" ht="13" customHeight="1">
      <c r="A642" s="38"/>
      <c r="B642" s="34"/>
      <c r="C642" s="31"/>
      <c r="D642" s="21"/>
      <c r="E642" s="21"/>
      <c r="F642" s="13"/>
      <c r="G642" s="66"/>
      <c r="H642" s="13"/>
      <c r="I642" s="13"/>
      <c r="J642" s="13"/>
      <c r="K642" s="13"/>
      <c r="L642" s="13"/>
    </row>
    <row r="643" spans="1:12" ht="13" customHeight="1">
      <c r="A643" s="38"/>
      <c r="B643" s="34"/>
      <c r="C643" s="31"/>
      <c r="D643" s="21"/>
      <c r="E643" s="21"/>
      <c r="F643" s="13"/>
      <c r="G643" s="66"/>
      <c r="H643" s="13"/>
      <c r="I643" s="13"/>
      <c r="J643" s="13"/>
      <c r="K643" s="13"/>
      <c r="L643" s="13"/>
    </row>
    <row r="644" spans="1:12" ht="13" customHeight="1">
      <c r="A644" s="38"/>
      <c r="B644" s="34"/>
      <c r="C644" s="31"/>
      <c r="D644" s="21"/>
      <c r="E644" s="21"/>
      <c r="F644" s="13"/>
      <c r="G644" s="66"/>
      <c r="H644" s="13"/>
      <c r="I644" s="13"/>
      <c r="J644" s="13"/>
      <c r="K644" s="13"/>
      <c r="L644" s="13"/>
    </row>
    <row r="645" spans="1:12" ht="13" customHeight="1">
      <c r="A645" s="38"/>
      <c r="B645" s="34"/>
      <c r="C645" s="31"/>
      <c r="D645" s="21"/>
      <c r="E645" s="21"/>
      <c r="F645" s="13"/>
      <c r="G645" s="66"/>
      <c r="H645" s="13"/>
      <c r="I645" s="13"/>
      <c r="J645" s="13"/>
      <c r="K645" s="13"/>
      <c r="L645" s="13"/>
    </row>
    <row r="646" spans="1:12" ht="13" customHeight="1">
      <c r="A646" s="38"/>
      <c r="B646" s="34"/>
      <c r="C646" s="31"/>
      <c r="D646" s="21"/>
      <c r="E646" s="21"/>
      <c r="F646" s="13"/>
      <c r="G646" s="66"/>
      <c r="H646" s="13"/>
      <c r="I646" s="13"/>
      <c r="J646" s="13"/>
      <c r="K646" s="13"/>
      <c r="L646" s="13"/>
    </row>
    <row r="647" spans="1:12" ht="13" customHeight="1">
      <c r="A647" s="38"/>
      <c r="B647" s="34"/>
      <c r="C647" s="31"/>
      <c r="D647" s="21"/>
      <c r="E647" s="21"/>
      <c r="F647" s="13"/>
      <c r="G647" s="66"/>
      <c r="H647" s="13"/>
      <c r="I647" s="13"/>
      <c r="J647" s="13"/>
      <c r="K647" s="13"/>
      <c r="L647" s="13"/>
    </row>
    <row r="648" spans="1:12" ht="13" customHeight="1">
      <c r="A648" s="38"/>
      <c r="B648" s="34"/>
      <c r="C648" s="31"/>
      <c r="D648" s="21"/>
      <c r="E648" s="21"/>
      <c r="F648" s="13"/>
      <c r="G648" s="66"/>
      <c r="H648" s="13"/>
      <c r="I648" s="13"/>
      <c r="J648" s="13"/>
      <c r="K648" s="13"/>
      <c r="L648" s="13"/>
    </row>
    <row r="649" spans="1:12" ht="13" customHeight="1">
      <c r="A649" s="38"/>
      <c r="B649" s="34"/>
      <c r="C649" s="31"/>
      <c r="D649" s="21"/>
      <c r="E649" s="21"/>
      <c r="F649" s="13"/>
      <c r="G649" s="66"/>
      <c r="H649" s="13"/>
      <c r="I649" s="13"/>
      <c r="J649" s="13"/>
      <c r="K649" s="13"/>
      <c r="L649" s="13"/>
    </row>
    <row r="650" spans="1:12" ht="13" customHeight="1">
      <c r="A650" s="38"/>
      <c r="B650" s="34"/>
      <c r="C650" s="31"/>
      <c r="D650" s="21"/>
      <c r="E650" s="21"/>
      <c r="F650" s="13"/>
      <c r="G650" s="66"/>
      <c r="H650" s="13"/>
      <c r="I650" s="13"/>
      <c r="J650" s="13"/>
      <c r="K650" s="13"/>
      <c r="L650" s="13"/>
    </row>
    <row r="651" spans="1:12" ht="13" customHeight="1">
      <c r="A651" s="38"/>
      <c r="B651" s="34"/>
      <c r="C651" s="31"/>
      <c r="D651" s="21"/>
      <c r="E651" s="21"/>
      <c r="F651" s="13"/>
      <c r="G651" s="66"/>
      <c r="H651" s="13"/>
      <c r="I651" s="13"/>
      <c r="J651" s="13"/>
      <c r="K651" s="13"/>
      <c r="L651" s="13"/>
    </row>
    <row r="652" spans="1:12" ht="13" customHeight="1">
      <c r="A652" s="38"/>
      <c r="B652" s="34"/>
      <c r="C652" s="31"/>
      <c r="D652" s="21"/>
      <c r="E652" s="21"/>
      <c r="F652" s="13"/>
      <c r="G652" s="66"/>
      <c r="H652" s="13"/>
      <c r="I652" s="13"/>
      <c r="J652" s="13"/>
      <c r="K652" s="13"/>
      <c r="L652" s="13"/>
    </row>
    <row r="653" spans="1:12" ht="13" customHeight="1">
      <c r="A653" s="38"/>
      <c r="B653" s="34"/>
      <c r="C653" s="31"/>
      <c r="D653" s="21"/>
      <c r="E653" s="21"/>
      <c r="F653" s="13"/>
      <c r="G653" s="66"/>
      <c r="H653" s="13"/>
      <c r="I653" s="13"/>
      <c r="J653" s="13"/>
      <c r="K653" s="13"/>
      <c r="L653" s="13"/>
    </row>
    <row r="654" spans="1:12" ht="13" customHeight="1">
      <c r="A654" s="38"/>
      <c r="B654" s="34"/>
      <c r="C654" s="31"/>
      <c r="D654" s="21"/>
      <c r="E654" s="21"/>
      <c r="F654" s="13"/>
      <c r="G654" s="66"/>
      <c r="H654" s="13"/>
      <c r="I654" s="13"/>
      <c r="J654" s="13"/>
      <c r="K654" s="13"/>
      <c r="L654" s="13"/>
    </row>
    <row r="655" spans="1:12" ht="13" customHeight="1">
      <c r="A655" s="38"/>
      <c r="B655" s="34"/>
      <c r="C655" s="31"/>
      <c r="D655" s="21"/>
      <c r="E655" s="21"/>
      <c r="F655" s="13"/>
      <c r="G655" s="66"/>
      <c r="H655" s="13"/>
      <c r="I655" s="13"/>
      <c r="J655" s="13"/>
      <c r="K655" s="13"/>
      <c r="L655" s="13"/>
    </row>
    <row r="656" spans="1:12" ht="13" customHeight="1">
      <c r="A656" s="38"/>
      <c r="B656" s="34"/>
      <c r="C656" s="31"/>
      <c r="D656" s="21"/>
      <c r="E656" s="21"/>
      <c r="F656" s="13"/>
      <c r="G656" s="66"/>
      <c r="H656" s="13"/>
      <c r="I656" s="13"/>
      <c r="J656" s="13"/>
      <c r="K656" s="13"/>
      <c r="L656" s="13"/>
    </row>
    <row r="657" spans="1:12" ht="13" customHeight="1">
      <c r="A657" s="38"/>
      <c r="B657" s="34"/>
      <c r="C657" s="31"/>
      <c r="D657" s="21"/>
      <c r="E657" s="21"/>
      <c r="F657" s="13"/>
      <c r="G657" s="66"/>
      <c r="H657" s="13"/>
      <c r="I657" s="13"/>
      <c r="J657" s="13"/>
      <c r="K657" s="13"/>
      <c r="L657" s="13"/>
    </row>
    <row r="658" spans="1:12" ht="13" customHeight="1">
      <c r="A658" s="38"/>
      <c r="B658" s="34"/>
      <c r="C658" s="31"/>
      <c r="D658" s="21"/>
      <c r="E658" s="21"/>
      <c r="F658" s="13"/>
      <c r="G658" s="66"/>
      <c r="H658" s="13"/>
      <c r="I658" s="13"/>
      <c r="J658" s="13"/>
      <c r="K658" s="13"/>
      <c r="L658" s="13"/>
    </row>
    <row r="659" spans="1:12" ht="13" customHeight="1">
      <c r="A659" s="38"/>
      <c r="B659" s="34"/>
      <c r="C659" s="31"/>
      <c r="D659" s="21"/>
      <c r="E659" s="21"/>
      <c r="F659" s="13"/>
      <c r="G659" s="66"/>
      <c r="H659" s="13"/>
      <c r="I659" s="13"/>
      <c r="J659" s="13"/>
      <c r="K659" s="13"/>
      <c r="L659" s="13"/>
    </row>
    <row r="660" spans="1:12" ht="13" customHeight="1">
      <c r="A660" s="38"/>
      <c r="B660" s="34"/>
      <c r="C660" s="31"/>
      <c r="D660" s="21"/>
      <c r="E660" s="21"/>
      <c r="F660" s="13"/>
      <c r="G660" s="66"/>
      <c r="H660" s="13"/>
      <c r="I660" s="13"/>
      <c r="J660" s="13"/>
      <c r="K660" s="13"/>
      <c r="L660" s="13"/>
    </row>
    <row r="661" spans="1:12" ht="13" customHeight="1">
      <c r="A661" s="38"/>
      <c r="B661" s="34"/>
      <c r="C661" s="31"/>
      <c r="D661" s="21"/>
      <c r="E661" s="21"/>
      <c r="F661" s="13"/>
      <c r="G661" s="66"/>
      <c r="H661" s="13"/>
      <c r="I661" s="13"/>
      <c r="J661" s="13"/>
      <c r="K661" s="13"/>
      <c r="L661" s="13"/>
    </row>
    <row r="662" spans="1:12" ht="13" customHeight="1">
      <c r="A662" s="38"/>
      <c r="B662" s="34"/>
      <c r="C662" s="31"/>
      <c r="D662" s="21"/>
      <c r="E662" s="21"/>
      <c r="F662" s="13"/>
      <c r="G662" s="66"/>
      <c r="H662" s="13"/>
      <c r="I662" s="13"/>
      <c r="J662" s="13"/>
      <c r="K662" s="13"/>
      <c r="L662" s="13"/>
    </row>
    <row r="663" spans="1:12" ht="13" customHeight="1">
      <c r="A663" s="38"/>
      <c r="B663" s="34"/>
      <c r="C663" s="31"/>
      <c r="D663" s="21"/>
      <c r="E663" s="21"/>
      <c r="F663" s="13"/>
      <c r="G663" s="66"/>
      <c r="H663" s="13"/>
      <c r="I663" s="13"/>
      <c r="J663" s="13"/>
      <c r="K663" s="13"/>
      <c r="L663" s="13"/>
    </row>
    <row r="664" spans="1:12" ht="13" customHeight="1">
      <c r="A664" s="38"/>
      <c r="B664" s="34"/>
      <c r="C664" s="31"/>
      <c r="D664" s="21"/>
      <c r="E664" s="21"/>
      <c r="F664" s="13"/>
      <c r="G664" s="66"/>
      <c r="H664" s="13"/>
      <c r="I664" s="13"/>
      <c r="J664" s="13"/>
      <c r="K664" s="13"/>
      <c r="L664" s="13"/>
    </row>
    <row r="665" spans="1:12" ht="13" customHeight="1">
      <c r="A665" s="38"/>
      <c r="B665" s="34"/>
      <c r="C665" s="31"/>
      <c r="D665" s="21"/>
      <c r="E665" s="21"/>
      <c r="F665" s="13"/>
      <c r="G665" s="66"/>
      <c r="H665" s="13"/>
      <c r="I665" s="13"/>
      <c r="J665" s="13"/>
      <c r="K665" s="13"/>
      <c r="L665" s="13"/>
    </row>
    <row r="666" spans="1:12" ht="13" customHeight="1">
      <c r="A666" s="38"/>
      <c r="B666" s="34"/>
      <c r="C666" s="31"/>
      <c r="D666" s="21"/>
      <c r="E666" s="21"/>
      <c r="F666" s="13"/>
      <c r="G666" s="66"/>
      <c r="H666" s="13"/>
      <c r="I666" s="13"/>
      <c r="J666" s="13"/>
      <c r="K666" s="13"/>
      <c r="L666" s="13"/>
    </row>
    <row r="667" spans="1:12" ht="13" customHeight="1">
      <c r="A667" s="38"/>
      <c r="B667" s="34"/>
      <c r="C667" s="31"/>
      <c r="D667" s="21"/>
      <c r="E667" s="21"/>
      <c r="F667" s="13"/>
      <c r="G667" s="66"/>
      <c r="H667" s="13"/>
      <c r="I667" s="13"/>
      <c r="J667" s="13"/>
      <c r="K667" s="13"/>
      <c r="L667" s="13"/>
    </row>
    <row r="668" spans="1:12" ht="13" customHeight="1">
      <c r="A668" s="38"/>
      <c r="B668" s="34"/>
      <c r="C668" s="31"/>
      <c r="D668" s="21"/>
      <c r="E668" s="21"/>
      <c r="F668" s="13"/>
      <c r="G668" s="66"/>
      <c r="H668" s="13"/>
      <c r="I668" s="13"/>
      <c r="J668" s="13"/>
      <c r="K668" s="13"/>
      <c r="L668" s="13"/>
    </row>
    <row r="669" spans="1:12" ht="13" customHeight="1">
      <c r="A669" s="38"/>
      <c r="B669" s="34"/>
      <c r="C669" s="31"/>
      <c r="D669" s="21"/>
      <c r="E669" s="21"/>
      <c r="F669" s="13"/>
      <c r="G669" s="66"/>
      <c r="H669" s="13"/>
      <c r="I669" s="13"/>
      <c r="J669" s="13"/>
      <c r="K669" s="13"/>
      <c r="L669" s="13"/>
    </row>
    <row r="670" spans="1:12" ht="13" customHeight="1">
      <c r="A670" s="38"/>
      <c r="B670" s="34"/>
      <c r="C670" s="31"/>
      <c r="D670" s="21"/>
      <c r="E670" s="21"/>
      <c r="F670" s="13"/>
      <c r="G670" s="66"/>
      <c r="H670" s="13"/>
      <c r="I670" s="13"/>
      <c r="J670" s="13"/>
      <c r="K670" s="13"/>
      <c r="L670" s="13"/>
    </row>
    <row r="671" spans="1:12" ht="13" customHeight="1">
      <c r="A671" s="38"/>
      <c r="B671" s="34"/>
      <c r="C671" s="31"/>
      <c r="D671" s="21"/>
      <c r="E671" s="21"/>
      <c r="F671" s="13"/>
      <c r="G671" s="66"/>
      <c r="H671" s="13"/>
      <c r="I671" s="13"/>
      <c r="J671" s="13"/>
      <c r="K671" s="13"/>
      <c r="L671" s="13"/>
    </row>
    <row r="672" spans="1:12" ht="13" customHeight="1">
      <c r="A672" s="38"/>
      <c r="B672" s="34"/>
      <c r="C672" s="31"/>
      <c r="D672" s="21"/>
      <c r="E672" s="21"/>
      <c r="F672" s="13"/>
      <c r="G672" s="66"/>
      <c r="H672" s="13"/>
      <c r="I672" s="13"/>
      <c r="J672" s="13"/>
      <c r="K672" s="13"/>
      <c r="L672" s="13"/>
    </row>
    <row r="673" spans="1:12" ht="13" customHeight="1">
      <c r="A673" s="38"/>
      <c r="B673" s="34"/>
      <c r="C673" s="31"/>
      <c r="D673" s="21"/>
      <c r="E673" s="21"/>
      <c r="F673" s="13"/>
      <c r="G673" s="66"/>
      <c r="H673" s="13"/>
      <c r="I673" s="13"/>
      <c r="J673" s="13"/>
      <c r="K673" s="13"/>
      <c r="L673" s="13"/>
    </row>
    <row r="674" spans="1:12" ht="13" customHeight="1">
      <c r="A674" s="38"/>
      <c r="B674" s="34"/>
      <c r="C674" s="31"/>
      <c r="D674" s="21"/>
      <c r="E674" s="21"/>
      <c r="F674" s="13"/>
      <c r="G674" s="66"/>
      <c r="H674" s="13"/>
      <c r="I674" s="13"/>
      <c r="J674" s="13"/>
      <c r="K674" s="13"/>
      <c r="L674" s="13"/>
    </row>
    <row r="675" spans="1:12" ht="13" customHeight="1">
      <c r="A675" s="38"/>
      <c r="B675" s="34"/>
      <c r="C675" s="31"/>
      <c r="D675" s="21"/>
      <c r="E675" s="21"/>
      <c r="F675" s="13"/>
      <c r="G675" s="66"/>
      <c r="H675" s="13"/>
      <c r="I675" s="13"/>
      <c r="J675" s="13"/>
      <c r="K675" s="13"/>
      <c r="L675" s="13"/>
    </row>
    <row r="676" spans="1:12" ht="13" customHeight="1">
      <c r="A676" s="38"/>
      <c r="B676" s="34"/>
      <c r="C676" s="31"/>
      <c r="D676" s="21"/>
      <c r="E676" s="21"/>
      <c r="F676" s="13"/>
      <c r="G676" s="66"/>
      <c r="H676" s="13"/>
      <c r="I676" s="13"/>
      <c r="J676" s="13"/>
      <c r="K676" s="13"/>
      <c r="L676" s="13"/>
    </row>
    <row r="677" spans="1:12" ht="13" customHeight="1">
      <c r="A677" s="38"/>
      <c r="B677" s="34"/>
      <c r="C677" s="31"/>
      <c r="D677" s="21"/>
      <c r="E677" s="21"/>
      <c r="F677" s="13"/>
      <c r="G677" s="66"/>
      <c r="H677" s="13"/>
      <c r="I677" s="13"/>
      <c r="J677" s="13"/>
      <c r="K677" s="13"/>
      <c r="L677" s="13"/>
    </row>
    <row r="678" spans="1:12" ht="13" customHeight="1">
      <c r="A678" s="38"/>
      <c r="B678" s="34"/>
      <c r="C678" s="31"/>
      <c r="D678" s="21"/>
      <c r="E678" s="21"/>
      <c r="F678" s="13"/>
      <c r="G678" s="66"/>
      <c r="H678" s="13"/>
      <c r="I678" s="13"/>
      <c r="J678" s="13"/>
      <c r="K678" s="13"/>
      <c r="L678" s="13"/>
    </row>
    <row r="679" spans="1:12" ht="13" customHeight="1">
      <c r="A679" s="38"/>
      <c r="B679" s="34"/>
      <c r="C679" s="31"/>
      <c r="D679" s="21"/>
      <c r="E679" s="21"/>
      <c r="F679" s="13"/>
      <c r="G679" s="66"/>
      <c r="H679" s="13"/>
      <c r="I679" s="13"/>
      <c r="J679" s="13"/>
      <c r="K679" s="13"/>
      <c r="L679" s="13"/>
    </row>
    <row r="680" spans="1:12" ht="13" customHeight="1">
      <c r="A680" s="38"/>
      <c r="B680" s="34"/>
      <c r="C680" s="31"/>
      <c r="D680" s="21"/>
      <c r="E680" s="21"/>
      <c r="F680" s="13"/>
      <c r="G680" s="66"/>
      <c r="H680" s="13"/>
      <c r="I680" s="13"/>
      <c r="J680" s="13"/>
      <c r="K680" s="13"/>
      <c r="L680" s="13"/>
    </row>
    <row r="681" spans="1:12" ht="13" customHeight="1">
      <c r="A681" s="38"/>
      <c r="B681" s="34"/>
      <c r="C681" s="31"/>
      <c r="D681" s="21"/>
      <c r="E681" s="21"/>
      <c r="F681" s="13"/>
      <c r="G681" s="66"/>
      <c r="H681" s="13"/>
      <c r="I681" s="13"/>
      <c r="J681" s="13"/>
      <c r="K681" s="13"/>
      <c r="L681" s="13"/>
    </row>
    <row r="682" spans="1:12" ht="13" customHeight="1">
      <c r="A682" s="38"/>
      <c r="B682" s="34"/>
      <c r="C682" s="31"/>
      <c r="D682" s="21"/>
      <c r="E682" s="21"/>
      <c r="F682" s="13"/>
      <c r="G682" s="66"/>
      <c r="H682" s="13"/>
      <c r="I682" s="13"/>
      <c r="J682" s="13"/>
      <c r="K682" s="13"/>
      <c r="L682" s="13"/>
    </row>
    <row r="683" spans="1:12" ht="13" customHeight="1">
      <c r="A683" s="38"/>
      <c r="B683" s="34"/>
      <c r="C683" s="31"/>
      <c r="D683" s="21"/>
      <c r="E683" s="21"/>
      <c r="F683" s="13"/>
      <c r="G683" s="66"/>
      <c r="H683" s="13"/>
      <c r="I683" s="13"/>
      <c r="J683" s="13"/>
      <c r="K683" s="13"/>
      <c r="L683" s="13"/>
    </row>
    <row r="684" spans="1:12" ht="13" customHeight="1">
      <c r="A684" s="38"/>
      <c r="B684" s="34"/>
      <c r="C684" s="31"/>
      <c r="D684" s="21"/>
      <c r="E684" s="21"/>
      <c r="F684" s="13"/>
      <c r="G684" s="66"/>
      <c r="H684" s="13"/>
      <c r="I684" s="13"/>
      <c r="J684" s="13"/>
      <c r="K684" s="13"/>
      <c r="L684" s="13"/>
    </row>
    <row r="685" spans="1:12" ht="13" customHeight="1">
      <c r="A685" s="38"/>
      <c r="B685" s="34"/>
      <c r="C685" s="31"/>
      <c r="D685" s="21"/>
      <c r="E685" s="21"/>
      <c r="F685" s="13"/>
      <c r="G685" s="66"/>
      <c r="H685" s="13"/>
      <c r="I685" s="13"/>
      <c r="J685" s="13"/>
      <c r="K685" s="13"/>
      <c r="L685" s="13"/>
    </row>
    <row r="686" spans="1:12" ht="13" customHeight="1">
      <c r="A686" s="38"/>
      <c r="B686" s="34"/>
      <c r="C686" s="31"/>
      <c r="D686" s="21"/>
      <c r="E686" s="21"/>
      <c r="F686" s="13"/>
      <c r="G686" s="66"/>
      <c r="H686" s="13"/>
      <c r="I686" s="13"/>
      <c r="J686" s="13"/>
      <c r="K686" s="13"/>
      <c r="L686" s="13"/>
    </row>
    <row r="687" spans="1:12" ht="13" customHeight="1">
      <c r="A687" s="38"/>
      <c r="B687" s="34"/>
      <c r="C687" s="31"/>
      <c r="D687" s="21"/>
      <c r="E687" s="21"/>
      <c r="F687" s="13"/>
      <c r="G687" s="66"/>
      <c r="H687" s="13"/>
      <c r="I687" s="13"/>
      <c r="J687" s="13"/>
      <c r="K687" s="13"/>
      <c r="L687" s="13"/>
    </row>
    <row r="688" spans="1:12" ht="13" customHeight="1">
      <c r="A688" s="38"/>
      <c r="B688" s="34"/>
      <c r="C688" s="31"/>
      <c r="D688" s="21"/>
      <c r="E688" s="21"/>
      <c r="F688" s="13"/>
      <c r="G688" s="66"/>
      <c r="H688" s="13"/>
      <c r="I688" s="13"/>
      <c r="J688" s="13"/>
      <c r="K688" s="13"/>
      <c r="L688" s="13"/>
    </row>
    <row r="689" spans="1:12" ht="13" customHeight="1">
      <c r="A689" s="38"/>
      <c r="B689" s="34"/>
      <c r="C689" s="31"/>
      <c r="D689" s="21"/>
      <c r="E689" s="21"/>
      <c r="F689" s="13"/>
      <c r="G689" s="66"/>
      <c r="H689" s="13"/>
      <c r="I689" s="13"/>
      <c r="J689" s="13"/>
      <c r="K689" s="13"/>
      <c r="L689" s="13"/>
    </row>
    <row r="690" spans="1:12" ht="13" customHeight="1">
      <c r="A690" s="38"/>
      <c r="B690" s="34"/>
      <c r="C690" s="31"/>
      <c r="D690" s="21"/>
      <c r="E690" s="21"/>
      <c r="F690" s="13"/>
      <c r="G690" s="66"/>
      <c r="H690" s="13"/>
      <c r="I690" s="13"/>
      <c r="J690" s="13"/>
      <c r="K690" s="13"/>
      <c r="L690" s="13"/>
    </row>
    <row r="691" spans="1:12" ht="13" customHeight="1">
      <c r="A691" s="38"/>
      <c r="B691" s="34"/>
      <c r="C691" s="31"/>
      <c r="D691" s="21"/>
      <c r="E691" s="21"/>
      <c r="F691" s="13"/>
      <c r="G691" s="66"/>
      <c r="H691" s="13"/>
      <c r="I691" s="13"/>
      <c r="J691" s="13"/>
      <c r="K691" s="13"/>
      <c r="L691" s="13"/>
    </row>
    <row r="692" spans="1:12" ht="13" customHeight="1">
      <c r="A692" s="38"/>
      <c r="B692" s="34"/>
      <c r="C692" s="31"/>
      <c r="D692" s="21"/>
      <c r="E692" s="21"/>
      <c r="F692" s="13"/>
      <c r="G692" s="66"/>
      <c r="H692" s="13"/>
      <c r="I692" s="13"/>
      <c r="J692" s="13"/>
      <c r="K692" s="13"/>
      <c r="L692" s="13"/>
    </row>
    <row r="693" spans="1:12" ht="13" customHeight="1">
      <c r="A693" s="38"/>
      <c r="B693" s="34"/>
      <c r="C693" s="31"/>
      <c r="D693" s="21"/>
      <c r="E693" s="21"/>
      <c r="F693" s="13"/>
      <c r="G693" s="66"/>
      <c r="H693" s="13"/>
      <c r="I693" s="13"/>
      <c r="J693" s="13"/>
      <c r="K693" s="13"/>
      <c r="L693" s="13"/>
    </row>
    <row r="694" spans="1:12" ht="13" customHeight="1">
      <c r="A694" s="38"/>
      <c r="B694" s="34"/>
      <c r="C694" s="31"/>
      <c r="D694" s="21"/>
      <c r="E694" s="21"/>
      <c r="F694" s="13"/>
      <c r="G694" s="66"/>
      <c r="H694" s="13"/>
      <c r="I694" s="13"/>
      <c r="J694" s="13"/>
      <c r="K694" s="13"/>
      <c r="L694" s="13"/>
    </row>
    <row r="695" spans="1:12" ht="13" customHeight="1">
      <c r="A695" s="38"/>
      <c r="B695" s="34"/>
      <c r="C695" s="31"/>
      <c r="D695" s="21"/>
      <c r="E695" s="21"/>
      <c r="F695" s="13"/>
      <c r="G695" s="66"/>
      <c r="H695" s="13"/>
      <c r="I695" s="13"/>
      <c r="J695" s="13"/>
      <c r="K695" s="13"/>
      <c r="L695" s="13"/>
    </row>
    <row r="696" spans="1:12" ht="13" customHeight="1">
      <c r="A696" s="38"/>
      <c r="B696" s="34"/>
      <c r="C696" s="31"/>
      <c r="D696" s="21"/>
      <c r="E696" s="21"/>
      <c r="F696" s="13"/>
      <c r="G696" s="66"/>
      <c r="H696" s="13"/>
      <c r="I696" s="13"/>
      <c r="J696" s="13"/>
      <c r="K696" s="13"/>
      <c r="L696" s="13"/>
    </row>
    <row r="697" spans="1:12" ht="13" customHeight="1">
      <c r="A697" s="38"/>
      <c r="B697" s="34"/>
      <c r="C697" s="31"/>
      <c r="D697" s="21"/>
      <c r="E697" s="21"/>
      <c r="F697" s="13"/>
      <c r="G697" s="66"/>
      <c r="H697" s="13"/>
      <c r="I697" s="13"/>
      <c r="J697" s="13"/>
      <c r="K697" s="13"/>
      <c r="L697" s="13"/>
    </row>
    <row r="698" spans="1:12" ht="13" customHeight="1">
      <c r="A698" s="38"/>
      <c r="B698" s="34"/>
      <c r="C698" s="31"/>
      <c r="D698" s="21"/>
      <c r="E698" s="21"/>
      <c r="F698" s="13"/>
      <c r="G698" s="66"/>
      <c r="H698" s="13"/>
      <c r="I698" s="13"/>
      <c r="J698" s="13"/>
      <c r="K698" s="13"/>
      <c r="L698" s="13"/>
    </row>
    <row r="699" spans="1:12" ht="13" customHeight="1">
      <c r="A699" s="38"/>
      <c r="B699" s="34"/>
      <c r="C699" s="31"/>
      <c r="D699" s="21"/>
      <c r="E699" s="21"/>
      <c r="F699" s="13"/>
      <c r="G699" s="66"/>
      <c r="H699" s="13"/>
      <c r="I699" s="13"/>
      <c r="J699" s="13"/>
      <c r="K699" s="13"/>
      <c r="L699" s="13"/>
    </row>
    <row r="700" spans="1:12" ht="13" customHeight="1">
      <c r="A700" s="38"/>
      <c r="B700" s="34"/>
      <c r="C700" s="31"/>
      <c r="D700" s="21"/>
      <c r="E700" s="21"/>
      <c r="F700" s="13"/>
      <c r="G700" s="66"/>
      <c r="H700" s="13"/>
      <c r="I700" s="13"/>
      <c r="J700" s="13"/>
      <c r="K700" s="13"/>
      <c r="L700" s="13"/>
    </row>
    <row r="701" spans="1:12" ht="13" customHeight="1">
      <c r="A701" s="38"/>
      <c r="B701" s="34"/>
      <c r="C701" s="31"/>
      <c r="D701" s="21"/>
      <c r="E701" s="21"/>
      <c r="F701" s="13"/>
      <c r="G701" s="66"/>
      <c r="H701" s="13"/>
      <c r="I701" s="13"/>
      <c r="J701" s="13"/>
      <c r="K701" s="13"/>
      <c r="L701" s="13"/>
    </row>
    <row r="702" spans="1:12" ht="13" customHeight="1">
      <c r="A702" s="38"/>
      <c r="B702" s="34"/>
      <c r="C702" s="31"/>
      <c r="D702" s="21"/>
      <c r="E702" s="21"/>
      <c r="F702" s="13"/>
      <c r="G702" s="66"/>
      <c r="H702" s="13"/>
      <c r="I702" s="13"/>
      <c r="J702" s="13"/>
      <c r="K702" s="13"/>
      <c r="L702" s="13"/>
    </row>
    <row r="703" spans="1:12" ht="13" customHeight="1">
      <c r="A703" s="38"/>
      <c r="B703" s="34"/>
      <c r="C703" s="31"/>
      <c r="D703" s="21"/>
      <c r="E703" s="21"/>
      <c r="F703" s="13"/>
      <c r="G703" s="66"/>
      <c r="H703" s="13"/>
      <c r="I703" s="13"/>
      <c r="J703" s="13"/>
      <c r="K703" s="13"/>
      <c r="L703" s="13"/>
    </row>
    <row r="704" spans="1:12" ht="13" customHeight="1">
      <c r="A704" s="38"/>
      <c r="B704" s="34"/>
      <c r="C704" s="31"/>
      <c r="D704" s="21"/>
      <c r="E704" s="21"/>
      <c r="F704" s="13"/>
      <c r="G704" s="66"/>
      <c r="H704" s="13"/>
      <c r="I704" s="13"/>
      <c r="J704" s="13"/>
      <c r="K704" s="13"/>
      <c r="L704" s="13"/>
    </row>
    <row r="705" spans="1:12" ht="13" customHeight="1">
      <c r="A705" s="38"/>
      <c r="B705" s="34"/>
      <c r="C705" s="31"/>
      <c r="D705" s="21"/>
      <c r="E705" s="21"/>
      <c r="F705" s="13"/>
      <c r="G705" s="66"/>
      <c r="H705" s="13"/>
      <c r="I705" s="13"/>
      <c r="J705" s="13"/>
      <c r="K705" s="13"/>
      <c r="L705" s="13"/>
    </row>
    <row r="706" spans="1:12" ht="13" customHeight="1">
      <c r="A706" s="38"/>
      <c r="B706" s="34"/>
      <c r="C706" s="31"/>
      <c r="D706" s="21"/>
      <c r="E706" s="21"/>
      <c r="F706" s="13"/>
      <c r="G706" s="66"/>
      <c r="H706" s="13"/>
      <c r="I706" s="13"/>
      <c r="J706" s="13"/>
      <c r="K706" s="13"/>
      <c r="L706" s="13"/>
    </row>
    <row r="707" spans="1:12" ht="13" customHeight="1">
      <c r="A707" s="38"/>
      <c r="B707" s="34"/>
      <c r="C707" s="31"/>
      <c r="D707" s="21"/>
      <c r="E707" s="21"/>
      <c r="F707" s="13"/>
      <c r="G707" s="66"/>
      <c r="H707" s="13"/>
      <c r="I707" s="13"/>
      <c r="J707" s="13"/>
      <c r="K707" s="13"/>
      <c r="L707" s="13"/>
    </row>
    <row r="708" spans="1:12" ht="13" customHeight="1">
      <c r="A708" s="38"/>
      <c r="B708" s="34"/>
      <c r="C708" s="31"/>
      <c r="D708" s="21"/>
      <c r="E708" s="21"/>
      <c r="F708" s="13"/>
      <c r="G708" s="66"/>
      <c r="H708" s="13"/>
      <c r="I708" s="13"/>
      <c r="J708" s="13"/>
      <c r="K708" s="13"/>
      <c r="L708" s="13"/>
    </row>
    <row r="709" spans="1:12" ht="13" customHeight="1">
      <c r="A709" s="38"/>
      <c r="B709" s="34"/>
      <c r="C709" s="31"/>
      <c r="D709" s="21"/>
      <c r="E709" s="21"/>
      <c r="F709" s="13"/>
      <c r="G709" s="66"/>
      <c r="H709" s="13"/>
      <c r="I709" s="13"/>
      <c r="J709" s="13"/>
      <c r="K709" s="13"/>
      <c r="L709" s="13"/>
    </row>
    <row r="710" spans="1:12" ht="13" customHeight="1">
      <c r="A710" s="38"/>
      <c r="B710" s="34"/>
      <c r="C710" s="31"/>
      <c r="D710" s="21"/>
      <c r="E710" s="21"/>
      <c r="F710" s="13"/>
      <c r="G710" s="66"/>
      <c r="H710" s="13"/>
      <c r="I710" s="13"/>
      <c r="J710" s="13"/>
      <c r="K710" s="13"/>
      <c r="L710" s="13"/>
    </row>
    <row r="711" spans="1:12" ht="13" customHeight="1">
      <c r="A711" s="38"/>
      <c r="B711" s="34"/>
      <c r="C711" s="31"/>
      <c r="D711" s="21"/>
      <c r="E711" s="21"/>
      <c r="F711" s="13"/>
      <c r="G711" s="66"/>
      <c r="H711" s="13"/>
      <c r="I711" s="13"/>
      <c r="J711" s="13"/>
      <c r="K711" s="13"/>
      <c r="L711" s="13"/>
    </row>
    <row r="712" spans="1:12" ht="13" customHeight="1">
      <c r="A712" s="38"/>
      <c r="B712" s="34"/>
      <c r="C712" s="31"/>
      <c r="D712" s="21"/>
      <c r="E712" s="21"/>
      <c r="F712" s="13"/>
      <c r="G712" s="66"/>
      <c r="H712" s="13"/>
      <c r="I712" s="13"/>
      <c r="J712" s="13"/>
      <c r="K712" s="13"/>
      <c r="L712" s="13"/>
    </row>
    <row r="713" spans="1:12" ht="13" customHeight="1">
      <c r="A713" s="38"/>
      <c r="B713" s="34"/>
      <c r="C713" s="31"/>
      <c r="D713" s="21"/>
      <c r="E713" s="21"/>
      <c r="F713" s="13"/>
      <c r="G713" s="66"/>
      <c r="H713" s="13"/>
      <c r="I713" s="13"/>
      <c r="J713" s="13"/>
      <c r="K713" s="13"/>
      <c r="L713" s="13"/>
    </row>
    <row r="714" spans="1:12" ht="13" customHeight="1">
      <c r="A714" s="38"/>
      <c r="B714" s="34"/>
      <c r="C714" s="31"/>
      <c r="D714" s="21"/>
      <c r="E714" s="21"/>
      <c r="F714" s="13"/>
      <c r="G714" s="66"/>
      <c r="H714" s="13"/>
      <c r="I714" s="13"/>
      <c r="J714" s="13"/>
      <c r="K714" s="13"/>
      <c r="L714" s="13"/>
    </row>
    <row r="715" spans="1:12" ht="13" customHeight="1">
      <c r="A715" s="38"/>
      <c r="B715" s="34"/>
      <c r="C715" s="31"/>
      <c r="D715" s="21"/>
      <c r="E715" s="21"/>
      <c r="F715" s="13"/>
      <c r="G715" s="66"/>
      <c r="H715" s="13"/>
      <c r="I715" s="13"/>
      <c r="J715" s="13"/>
      <c r="K715" s="13"/>
      <c r="L715" s="13"/>
    </row>
    <row r="716" spans="1:12" ht="13" customHeight="1">
      <c r="A716" s="38"/>
      <c r="B716" s="34"/>
      <c r="C716" s="31"/>
      <c r="D716" s="21"/>
      <c r="E716" s="21"/>
      <c r="F716" s="13"/>
      <c r="G716" s="66"/>
      <c r="H716" s="13"/>
      <c r="I716" s="13"/>
      <c r="J716" s="13"/>
      <c r="K716" s="13"/>
      <c r="L716" s="13"/>
    </row>
    <row r="717" spans="1:12" ht="13" customHeight="1">
      <c r="A717" s="38"/>
      <c r="B717" s="34"/>
      <c r="C717" s="31"/>
      <c r="D717" s="21"/>
      <c r="E717" s="21"/>
      <c r="F717" s="13"/>
      <c r="G717" s="66"/>
      <c r="H717" s="13"/>
      <c r="I717" s="13"/>
      <c r="J717" s="13"/>
      <c r="K717" s="13"/>
      <c r="L717" s="13"/>
    </row>
    <row r="718" spans="1:12" ht="13" customHeight="1">
      <c r="A718" s="38"/>
      <c r="B718" s="34"/>
      <c r="C718" s="31"/>
      <c r="D718" s="21"/>
      <c r="E718" s="21"/>
      <c r="F718" s="13"/>
      <c r="G718" s="66"/>
      <c r="H718" s="13"/>
      <c r="I718" s="13"/>
      <c r="J718" s="13"/>
      <c r="K718" s="13"/>
      <c r="L718" s="13"/>
    </row>
    <row r="719" spans="1:12" ht="13" customHeight="1">
      <c r="A719" s="38"/>
      <c r="B719" s="34"/>
      <c r="C719" s="31"/>
      <c r="D719" s="21"/>
      <c r="E719" s="21"/>
      <c r="F719" s="13"/>
      <c r="G719" s="66"/>
      <c r="H719" s="13"/>
      <c r="I719" s="13"/>
      <c r="J719" s="13"/>
      <c r="K719" s="13"/>
      <c r="L719" s="13"/>
    </row>
    <row r="720" spans="1:12" ht="13" customHeight="1">
      <c r="A720" s="38"/>
      <c r="B720" s="34"/>
      <c r="C720" s="31"/>
      <c r="D720" s="21"/>
      <c r="E720" s="21"/>
      <c r="F720" s="13"/>
      <c r="G720" s="66"/>
      <c r="H720" s="13"/>
      <c r="I720" s="13"/>
      <c r="J720" s="13"/>
      <c r="K720" s="13"/>
      <c r="L720" s="13"/>
    </row>
    <row r="721" spans="1:12" ht="13" customHeight="1">
      <c r="A721" s="38"/>
      <c r="B721" s="34"/>
      <c r="C721" s="31"/>
      <c r="D721" s="21"/>
      <c r="E721" s="21"/>
      <c r="F721" s="13"/>
      <c r="G721" s="66"/>
      <c r="H721" s="13"/>
      <c r="I721" s="13"/>
      <c r="J721" s="13"/>
      <c r="K721" s="13"/>
      <c r="L721" s="13"/>
    </row>
    <row r="722" spans="1:12" ht="13" customHeight="1">
      <c r="A722" s="38"/>
      <c r="B722" s="34"/>
      <c r="C722" s="31"/>
      <c r="D722" s="21"/>
      <c r="E722" s="21"/>
      <c r="F722" s="13"/>
      <c r="G722" s="66"/>
      <c r="H722" s="13"/>
      <c r="I722" s="13"/>
      <c r="J722" s="13"/>
      <c r="K722" s="13"/>
      <c r="L722" s="13"/>
    </row>
    <row r="723" spans="1:12" ht="13" customHeight="1">
      <c r="A723" s="38"/>
      <c r="B723" s="34"/>
      <c r="C723" s="31"/>
      <c r="D723" s="21"/>
      <c r="E723" s="21"/>
      <c r="F723" s="13"/>
      <c r="G723" s="66"/>
      <c r="H723" s="13"/>
      <c r="I723" s="13"/>
      <c r="J723" s="13"/>
      <c r="K723" s="13"/>
      <c r="L723" s="13"/>
    </row>
    <row r="724" spans="1:12" ht="13" customHeight="1">
      <c r="A724" s="38"/>
      <c r="B724" s="34"/>
      <c r="C724" s="31"/>
      <c r="D724" s="21"/>
      <c r="E724" s="21"/>
      <c r="F724" s="13"/>
      <c r="G724" s="66"/>
      <c r="H724" s="13"/>
      <c r="I724" s="13"/>
      <c r="J724" s="13"/>
      <c r="K724" s="13"/>
      <c r="L724" s="13"/>
    </row>
    <row r="725" spans="1:12" ht="13" customHeight="1">
      <c r="A725" s="38"/>
      <c r="B725" s="34"/>
      <c r="C725" s="31"/>
      <c r="D725" s="21"/>
      <c r="E725" s="21"/>
      <c r="F725" s="13"/>
      <c r="G725" s="66"/>
      <c r="H725" s="13"/>
      <c r="I725" s="13"/>
      <c r="J725" s="13"/>
      <c r="K725" s="13"/>
      <c r="L725" s="13"/>
    </row>
    <row r="726" spans="1:12" ht="13" customHeight="1">
      <c r="A726" s="38"/>
      <c r="B726" s="34"/>
      <c r="C726" s="31"/>
      <c r="D726" s="21"/>
      <c r="E726" s="21"/>
      <c r="F726" s="13"/>
      <c r="G726" s="66"/>
      <c r="H726" s="13"/>
      <c r="I726" s="13"/>
      <c r="J726" s="13"/>
      <c r="K726" s="13"/>
      <c r="L726" s="13"/>
    </row>
    <row r="727" spans="1:12" ht="13" customHeight="1">
      <c r="A727" s="38"/>
      <c r="B727" s="34"/>
      <c r="C727" s="31"/>
      <c r="D727" s="21"/>
      <c r="E727" s="21"/>
      <c r="F727" s="13"/>
      <c r="G727" s="66"/>
      <c r="H727" s="13"/>
      <c r="I727" s="13"/>
      <c r="J727" s="13"/>
      <c r="K727" s="13"/>
      <c r="L727" s="13"/>
    </row>
    <row r="728" spans="1:12" ht="13" customHeight="1">
      <c r="A728" s="38"/>
      <c r="B728" s="34"/>
      <c r="C728" s="31"/>
      <c r="D728" s="21"/>
      <c r="E728" s="21"/>
      <c r="F728" s="13"/>
      <c r="G728" s="66"/>
      <c r="H728" s="13"/>
      <c r="I728" s="13"/>
      <c r="J728" s="13"/>
      <c r="K728" s="13"/>
      <c r="L728" s="13"/>
    </row>
    <row r="729" spans="1:12" ht="13" customHeight="1">
      <c r="A729" s="38"/>
      <c r="B729" s="34"/>
      <c r="C729" s="31"/>
      <c r="D729" s="21"/>
      <c r="E729" s="21"/>
      <c r="F729" s="13"/>
      <c r="G729" s="66"/>
      <c r="H729" s="13"/>
      <c r="I729" s="13"/>
      <c r="J729" s="13"/>
      <c r="K729" s="13"/>
      <c r="L729" s="13"/>
    </row>
    <row r="730" spans="1:12" ht="13" customHeight="1">
      <c r="A730" s="38"/>
      <c r="B730" s="34"/>
      <c r="C730" s="31"/>
      <c r="D730" s="21"/>
      <c r="E730" s="21"/>
      <c r="F730" s="13"/>
      <c r="G730" s="66"/>
      <c r="H730" s="13"/>
      <c r="I730" s="13"/>
      <c r="J730" s="13"/>
      <c r="K730" s="13"/>
      <c r="L730" s="13"/>
    </row>
    <row r="731" spans="1:12" ht="13" customHeight="1">
      <c r="A731" s="38"/>
      <c r="B731" s="34"/>
      <c r="C731" s="31"/>
      <c r="D731" s="21"/>
      <c r="E731" s="21"/>
      <c r="F731" s="13"/>
      <c r="G731" s="66"/>
      <c r="H731" s="13"/>
      <c r="I731" s="13"/>
      <c r="J731" s="13"/>
      <c r="K731" s="13"/>
      <c r="L731" s="13"/>
    </row>
    <row r="732" spans="1:12" ht="13" customHeight="1">
      <c r="A732" s="38"/>
      <c r="B732" s="34"/>
      <c r="C732" s="31"/>
      <c r="D732" s="21"/>
      <c r="E732" s="21"/>
      <c r="F732" s="13"/>
      <c r="G732" s="66"/>
      <c r="H732" s="13"/>
      <c r="I732" s="13"/>
      <c r="J732" s="13"/>
      <c r="K732" s="13"/>
      <c r="L732" s="13"/>
    </row>
    <row r="733" spans="1:12" ht="13" customHeight="1">
      <c r="A733" s="38"/>
      <c r="B733" s="34"/>
      <c r="C733" s="31"/>
      <c r="D733" s="21"/>
      <c r="E733" s="21"/>
      <c r="F733" s="13"/>
      <c r="G733" s="66"/>
      <c r="H733" s="13"/>
      <c r="I733" s="13"/>
      <c r="J733" s="13"/>
      <c r="K733" s="13"/>
      <c r="L733" s="13"/>
    </row>
    <row r="734" spans="1:12" ht="13" customHeight="1">
      <c r="A734" s="38"/>
      <c r="B734" s="34"/>
      <c r="C734" s="31"/>
      <c r="D734" s="21"/>
      <c r="E734" s="21"/>
      <c r="F734" s="13"/>
      <c r="G734" s="66"/>
      <c r="H734" s="13"/>
      <c r="I734" s="13"/>
      <c r="J734" s="13"/>
      <c r="K734" s="13"/>
      <c r="L734" s="13"/>
    </row>
    <row r="735" spans="1:12" ht="13" customHeight="1">
      <c r="A735" s="38"/>
      <c r="B735" s="34"/>
      <c r="C735" s="31"/>
      <c r="D735" s="21"/>
      <c r="E735" s="21"/>
      <c r="F735" s="13"/>
      <c r="G735" s="66"/>
      <c r="H735" s="13"/>
      <c r="I735" s="13"/>
      <c r="J735" s="13"/>
      <c r="K735" s="13"/>
      <c r="L735" s="13"/>
    </row>
    <row r="736" spans="1:12" ht="13" customHeight="1">
      <c r="A736" s="38"/>
      <c r="B736" s="34"/>
      <c r="C736" s="31"/>
      <c r="D736" s="21"/>
      <c r="E736" s="21"/>
      <c r="F736" s="13"/>
      <c r="G736" s="66"/>
      <c r="H736" s="13"/>
      <c r="I736" s="13"/>
      <c r="J736" s="13"/>
      <c r="K736" s="13"/>
      <c r="L736" s="13"/>
    </row>
    <row r="737" spans="1:12" ht="13" customHeight="1">
      <c r="A737" s="38"/>
      <c r="B737" s="34"/>
      <c r="C737" s="31"/>
      <c r="D737" s="21"/>
      <c r="E737" s="21"/>
      <c r="F737" s="13"/>
      <c r="G737" s="66"/>
      <c r="H737" s="13"/>
      <c r="I737" s="13"/>
      <c r="J737" s="13"/>
      <c r="K737" s="13"/>
      <c r="L737" s="13"/>
    </row>
    <row r="738" spans="1:12" ht="13" customHeight="1">
      <c r="A738" s="38"/>
      <c r="B738" s="34"/>
      <c r="C738" s="31"/>
      <c r="D738" s="21"/>
      <c r="E738" s="21"/>
      <c r="F738" s="13"/>
      <c r="G738" s="66"/>
      <c r="H738" s="13"/>
      <c r="I738" s="13"/>
      <c r="J738" s="13"/>
      <c r="K738" s="13"/>
      <c r="L738" s="13"/>
    </row>
    <row r="739" spans="1:12" ht="13" customHeight="1">
      <c r="A739" s="38"/>
      <c r="B739" s="34"/>
      <c r="C739" s="31"/>
      <c r="D739" s="21"/>
      <c r="E739" s="21"/>
      <c r="F739" s="13"/>
      <c r="G739" s="66"/>
      <c r="H739" s="13"/>
      <c r="I739" s="13"/>
      <c r="J739" s="13"/>
      <c r="K739" s="13"/>
      <c r="L739" s="13"/>
    </row>
    <row r="740" spans="1:12" ht="13" customHeight="1">
      <c r="A740" s="38"/>
      <c r="B740" s="34"/>
      <c r="C740" s="31"/>
      <c r="D740" s="21"/>
      <c r="E740" s="21"/>
      <c r="F740" s="13"/>
      <c r="G740" s="66"/>
      <c r="H740" s="13"/>
      <c r="I740" s="13"/>
      <c r="J740" s="13"/>
      <c r="K740" s="13"/>
      <c r="L740" s="13"/>
    </row>
    <row r="741" spans="1:12" ht="13" customHeight="1">
      <c r="A741" s="38"/>
      <c r="B741" s="34"/>
      <c r="C741" s="31"/>
      <c r="D741" s="21"/>
      <c r="E741" s="21"/>
      <c r="F741" s="13"/>
      <c r="G741" s="66"/>
      <c r="H741" s="13"/>
      <c r="I741" s="13"/>
      <c r="J741" s="13"/>
      <c r="K741" s="13"/>
      <c r="L741" s="13"/>
    </row>
    <row r="742" spans="1:12" ht="13" customHeight="1">
      <c r="A742" s="38"/>
      <c r="B742" s="34"/>
      <c r="C742" s="31"/>
      <c r="D742" s="21"/>
      <c r="E742" s="21"/>
      <c r="F742" s="13"/>
      <c r="G742" s="66"/>
      <c r="H742" s="13"/>
      <c r="I742" s="13"/>
      <c r="J742" s="13"/>
      <c r="K742" s="13"/>
      <c r="L742" s="13"/>
    </row>
    <row r="743" spans="1:12" ht="13" customHeight="1">
      <c r="A743" s="38"/>
      <c r="B743" s="34"/>
      <c r="C743" s="31"/>
      <c r="D743" s="21"/>
      <c r="E743" s="21"/>
      <c r="F743" s="13"/>
      <c r="G743" s="66"/>
      <c r="H743" s="13"/>
      <c r="I743" s="13"/>
      <c r="J743" s="13"/>
      <c r="K743" s="13"/>
      <c r="L743" s="13"/>
    </row>
    <row r="744" spans="1:12" ht="13" customHeight="1">
      <c r="A744" s="38"/>
      <c r="B744" s="34"/>
      <c r="C744" s="31"/>
      <c r="D744" s="21"/>
      <c r="E744" s="21"/>
      <c r="F744" s="13"/>
      <c r="G744" s="66"/>
      <c r="H744" s="13"/>
      <c r="I744" s="13"/>
      <c r="J744" s="13"/>
      <c r="K744" s="13"/>
      <c r="L744" s="13"/>
    </row>
    <row r="745" spans="1:12" ht="13" customHeight="1">
      <c r="A745" s="38"/>
      <c r="B745" s="34"/>
      <c r="C745" s="31"/>
      <c r="D745" s="21"/>
      <c r="E745" s="21"/>
      <c r="F745" s="13"/>
      <c r="G745" s="66"/>
      <c r="H745" s="13"/>
      <c r="I745" s="13"/>
      <c r="J745" s="13"/>
      <c r="K745" s="13"/>
      <c r="L745" s="13"/>
    </row>
    <row r="746" spans="1:12" ht="13" customHeight="1">
      <c r="A746" s="38"/>
      <c r="B746" s="34"/>
      <c r="C746" s="31"/>
      <c r="D746" s="21"/>
      <c r="E746" s="21"/>
      <c r="F746" s="13"/>
      <c r="G746" s="66"/>
      <c r="H746" s="13"/>
      <c r="I746" s="13"/>
      <c r="J746" s="13"/>
      <c r="K746" s="13"/>
      <c r="L746" s="13"/>
    </row>
    <row r="747" spans="1:12" ht="13" customHeight="1">
      <c r="A747" s="38"/>
      <c r="B747" s="34"/>
      <c r="C747" s="31"/>
      <c r="D747" s="21"/>
      <c r="E747" s="21"/>
      <c r="F747" s="13"/>
      <c r="G747" s="66"/>
      <c r="H747" s="13"/>
      <c r="I747" s="13"/>
      <c r="J747" s="13"/>
      <c r="K747" s="13"/>
      <c r="L747" s="13"/>
    </row>
    <row r="748" spans="1:12" ht="13" customHeight="1">
      <c r="A748" s="38"/>
      <c r="B748" s="34"/>
      <c r="C748" s="31"/>
      <c r="D748" s="21"/>
      <c r="E748" s="21"/>
      <c r="F748" s="13"/>
      <c r="G748" s="66"/>
      <c r="H748" s="13"/>
      <c r="I748" s="13"/>
      <c r="J748" s="13"/>
      <c r="K748" s="13"/>
      <c r="L748" s="13"/>
    </row>
    <row r="749" spans="1:12" ht="13" customHeight="1">
      <c r="A749" s="38"/>
      <c r="B749" s="34"/>
      <c r="C749" s="31"/>
      <c r="D749" s="21"/>
      <c r="E749" s="21"/>
      <c r="F749" s="13"/>
      <c r="G749" s="66"/>
      <c r="H749" s="13"/>
      <c r="I749" s="13"/>
      <c r="J749" s="13"/>
      <c r="K749" s="13"/>
      <c r="L749" s="13"/>
    </row>
    <row r="750" spans="1:12" ht="13" customHeight="1">
      <c r="A750" s="38"/>
      <c r="B750" s="34"/>
      <c r="C750" s="31"/>
      <c r="D750" s="21"/>
      <c r="E750" s="21"/>
      <c r="F750" s="13"/>
      <c r="G750" s="66"/>
      <c r="H750" s="13"/>
      <c r="I750" s="13"/>
      <c r="J750" s="13"/>
      <c r="K750" s="13"/>
      <c r="L750" s="13"/>
    </row>
    <row r="751" spans="1:12" ht="13" customHeight="1">
      <c r="A751" s="38"/>
      <c r="B751" s="34"/>
      <c r="C751" s="31"/>
      <c r="D751" s="21"/>
      <c r="E751" s="21"/>
      <c r="F751" s="13"/>
      <c r="G751" s="66"/>
      <c r="H751" s="13"/>
      <c r="I751" s="13"/>
      <c r="J751" s="13"/>
      <c r="K751" s="13"/>
      <c r="L751" s="13"/>
    </row>
    <row r="752" spans="1:12" ht="13" customHeight="1">
      <c r="A752" s="38"/>
      <c r="B752" s="34"/>
      <c r="C752" s="31"/>
      <c r="D752" s="21"/>
      <c r="E752" s="21"/>
      <c r="F752" s="13"/>
      <c r="G752" s="66"/>
      <c r="H752" s="13"/>
      <c r="I752" s="13"/>
      <c r="J752" s="13"/>
      <c r="K752" s="13"/>
      <c r="L752" s="13"/>
    </row>
    <row r="753" spans="1:12" ht="13" customHeight="1">
      <c r="A753" s="38"/>
      <c r="B753" s="34"/>
      <c r="C753" s="31"/>
      <c r="D753" s="21"/>
      <c r="E753" s="21"/>
      <c r="F753" s="13"/>
      <c r="G753" s="66"/>
      <c r="H753" s="13"/>
      <c r="I753" s="13"/>
      <c r="J753" s="13"/>
      <c r="K753" s="13"/>
      <c r="L753" s="13"/>
    </row>
    <row r="754" spans="1:12" ht="13" customHeight="1">
      <c r="A754" s="38"/>
      <c r="B754" s="34"/>
      <c r="C754" s="31"/>
      <c r="D754" s="21"/>
      <c r="E754" s="21"/>
      <c r="F754" s="13"/>
      <c r="G754" s="66"/>
      <c r="H754" s="13"/>
      <c r="I754" s="13"/>
      <c r="J754" s="13"/>
      <c r="K754" s="13"/>
      <c r="L754" s="13"/>
    </row>
    <row r="755" spans="1:12" ht="13" customHeight="1">
      <c r="A755" s="38"/>
      <c r="B755" s="34"/>
      <c r="C755" s="31"/>
      <c r="D755" s="21"/>
      <c r="E755" s="21"/>
      <c r="F755" s="13"/>
      <c r="G755" s="66"/>
      <c r="H755" s="13"/>
      <c r="I755" s="13"/>
      <c r="J755" s="13"/>
      <c r="K755" s="13"/>
      <c r="L755" s="13"/>
    </row>
    <row r="756" spans="1:12" ht="13" customHeight="1">
      <c r="A756" s="38"/>
      <c r="B756" s="34"/>
      <c r="C756" s="31"/>
      <c r="D756" s="21"/>
      <c r="E756" s="21"/>
      <c r="F756" s="13"/>
      <c r="G756" s="66"/>
      <c r="H756" s="13"/>
      <c r="I756" s="13"/>
      <c r="J756" s="13"/>
      <c r="K756" s="13"/>
      <c r="L756" s="13"/>
    </row>
    <row r="757" spans="1:12" ht="13" customHeight="1">
      <c r="A757" s="38"/>
      <c r="B757" s="34"/>
      <c r="C757" s="31"/>
      <c r="D757" s="21"/>
      <c r="E757" s="21"/>
      <c r="F757" s="13"/>
      <c r="G757" s="66"/>
      <c r="H757" s="13"/>
      <c r="I757" s="13"/>
      <c r="J757" s="13"/>
      <c r="K757" s="13"/>
      <c r="L757" s="13"/>
    </row>
    <row r="758" spans="1:12" ht="13" customHeight="1">
      <c r="A758" s="38"/>
      <c r="B758" s="34"/>
      <c r="C758" s="31"/>
      <c r="D758" s="21"/>
      <c r="E758" s="21"/>
      <c r="F758" s="13"/>
      <c r="G758" s="66"/>
      <c r="H758" s="13"/>
      <c r="I758" s="13"/>
      <c r="J758" s="13"/>
      <c r="K758" s="13"/>
      <c r="L758" s="13"/>
    </row>
    <row r="759" spans="1:12" ht="13" customHeight="1">
      <c r="A759" s="38"/>
      <c r="B759" s="34"/>
      <c r="C759" s="31"/>
      <c r="D759" s="21"/>
      <c r="E759" s="21"/>
      <c r="F759" s="13"/>
      <c r="G759" s="66"/>
      <c r="H759" s="13"/>
      <c r="I759" s="13"/>
      <c r="J759" s="13"/>
      <c r="K759" s="13"/>
      <c r="L759" s="13"/>
    </row>
    <row r="760" spans="1:12" ht="13" customHeight="1">
      <c r="A760" s="38"/>
      <c r="B760" s="34"/>
      <c r="C760" s="31"/>
      <c r="D760" s="21"/>
      <c r="E760" s="21"/>
      <c r="F760" s="13"/>
      <c r="G760" s="66"/>
      <c r="H760" s="13"/>
      <c r="I760" s="13"/>
      <c r="J760" s="13"/>
      <c r="K760" s="13"/>
      <c r="L760" s="13"/>
    </row>
    <row r="761" spans="1:12" ht="13" customHeight="1">
      <c r="A761" s="38"/>
      <c r="B761" s="34"/>
      <c r="C761" s="31"/>
      <c r="D761" s="21"/>
      <c r="E761" s="21"/>
      <c r="F761" s="13"/>
      <c r="G761" s="66"/>
      <c r="H761" s="13"/>
      <c r="I761" s="13"/>
      <c r="J761" s="13"/>
      <c r="K761" s="13"/>
      <c r="L761" s="13"/>
    </row>
    <row r="762" spans="1:12" ht="13" customHeight="1">
      <c r="A762" s="38"/>
      <c r="B762" s="34"/>
      <c r="C762" s="31"/>
      <c r="D762" s="21"/>
      <c r="E762" s="21"/>
      <c r="F762" s="13"/>
      <c r="G762" s="66"/>
      <c r="H762" s="13"/>
      <c r="I762" s="13"/>
      <c r="J762" s="13"/>
      <c r="K762" s="13"/>
      <c r="L762" s="13"/>
    </row>
    <row r="763" spans="1:12" ht="13" customHeight="1">
      <c r="A763" s="38"/>
      <c r="B763" s="34"/>
      <c r="C763" s="31"/>
      <c r="D763" s="21"/>
      <c r="E763" s="21"/>
      <c r="F763" s="13"/>
      <c r="G763" s="66"/>
      <c r="H763" s="13"/>
      <c r="I763" s="13"/>
      <c r="J763" s="13"/>
      <c r="K763" s="13"/>
      <c r="L763" s="13"/>
    </row>
    <row r="764" spans="1:12" ht="13" customHeight="1">
      <c r="A764" s="38"/>
      <c r="B764" s="34"/>
      <c r="C764" s="31"/>
      <c r="D764" s="21"/>
      <c r="E764" s="21"/>
      <c r="F764" s="13"/>
      <c r="G764" s="66"/>
      <c r="H764" s="13"/>
      <c r="I764" s="13"/>
      <c r="J764" s="13"/>
      <c r="K764" s="13"/>
      <c r="L764" s="13"/>
    </row>
    <row r="765" spans="1:12" ht="13" customHeight="1">
      <c r="A765" s="38"/>
      <c r="B765" s="34"/>
      <c r="C765" s="31"/>
      <c r="D765" s="21"/>
      <c r="E765" s="21"/>
      <c r="F765" s="13"/>
      <c r="G765" s="66"/>
      <c r="H765" s="13"/>
      <c r="I765" s="13"/>
      <c r="J765" s="13"/>
      <c r="K765" s="13"/>
      <c r="L765" s="13"/>
    </row>
    <row r="766" spans="1:12" ht="13" customHeight="1">
      <c r="A766" s="38"/>
      <c r="B766" s="34"/>
      <c r="C766" s="31"/>
      <c r="D766" s="21"/>
      <c r="E766" s="21"/>
      <c r="F766" s="13"/>
      <c r="G766" s="66"/>
      <c r="H766" s="13"/>
      <c r="I766" s="13"/>
      <c r="J766" s="13"/>
      <c r="K766" s="13"/>
      <c r="L766" s="13"/>
    </row>
    <row r="767" spans="1:12" ht="13" customHeight="1">
      <c r="A767" s="38"/>
      <c r="B767" s="34"/>
      <c r="C767" s="31"/>
      <c r="D767" s="21"/>
      <c r="E767" s="21"/>
      <c r="F767" s="13"/>
      <c r="G767" s="66"/>
      <c r="H767" s="13"/>
      <c r="I767" s="13"/>
      <c r="J767" s="13"/>
      <c r="K767" s="13"/>
      <c r="L767" s="13"/>
    </row>
    <row r="768" spans="1:12" ht="13" customHeight="1">
      <c r="A768" s="38"/>
      <c r="B768" s="34"/>
      <c r="C768" s="31"/>
      <c r="D768" s="21"/>
      <c r="E768" s="21"/>
      <c r="F768" s="13"/>
      <c r="G768" s="66"/>
      <c r="H768" s="13"/>
      <c r="I768" s="13"/>
      <c r="J768" s="13"/>
      <c r="K768" s="13"/>
      <c r="L768" s="13"/>
    </row>
    <row r="769" spans="1:12" ht="13" customHeight="1">
      <c r="A769" s="38"/>
      <c r="B769" s="34"/>
      <c r="C769" s="31"/>
      <c r="D769" s="21"/>
      <c r="E769" s="21"/>
      <c r="F769" s="13"/>
      <c r="G769" s="66"/>
      <c r="H769" s="13"/>
      <c r="I769" s="13"/>
      <c r="J769" s="13"/>
      <c r="K769" s="13"/>
      <c r="L769" s="13"/>
    </row>
    <row r="770" spans="1:12" ht="13" customHeight="1">
      <c r="A770" s="38"/>
      <c r="B770" s="34"/>
      <c r="C770" s="31"/>
      <c r="D770" s="21"/>
      <c r="E770" s="21"/>
      <c r="F770" s="13"/>
      <c r="G770" s="66"/>
      <c r="H770" s="13"/>
      <c r="I770" s="13"/>
      <c r="J770" s="13"/>
      <c r="K770" s="13"/>
      <c r="L770" s="13"/>
    </row>
    <row r="771" spans="1:12" ht="13" customHeight="1">
      <c r="A771" s="38"/>
      <c r="B771" s="34"/>
      <c r="C771" s="31"/>
      <c r="D771" s="21"/>
      <c r="E771" s="21"/>
      <c r="F771" s="13"/>
      <c r="G771" s="66"/>
      <c r="H771" s="13"/>
      <c r="I771" s="13"/>
      <c r="J771" s="13"/>
      <c r="K771" s="13"/>
      <c r="L771" s="13"/>
    </row>
    <row r="772" spans="1:12" ht="13" customHeight="1">
      <c r="A772" s="38"/>
      <c r="B772" s="34"/>
      <c r="C772" s="31"/>
      <c r="D772" s="21"/>
      <c r="E772" s="21"/>
      <c r="F772" s="13"/>
      <c r="G772" s="66"/>
      <c r="H772" s="13"/>
      <c r="I772" s="13"/>
      <c r="J772" s="13"/>
      <c r="K772" s="13"/>
      <c r="L772" s="13"/>
    </row>
    <row r="773" spans="1:12" ht="13" customHeight="1">
      <c r="A773" s="38"/>
      <c r="B773" s="34"/>
      <c r="C773" s="31"/>
      <c r="D773" s="21"/>
      <c r="E773" s="21"/>
      <c r="F773" s="13"/>
      <c r="G773" s="66"/>
      <c r="H773" s="13"/>
      <c r="I773" s="13"/>
      <c r="J773" s="13"/>
      <c r="K773" s="13"/>
      <c r="L773" s="13"/>
    </row>
    <row r="774" spans="1:12" ht="13" customHeight="1">
      <c r="A774" s="38"/>
      <c r="B774" s="34"/>
      <c r="C774" s="31"/>
      <c r="D774" s="21"/>
      <c r="E774" s="21"/>
      <c r="F774" s="13"/>
      <c r="G774" s="66"/>
      <c r="H774" s="13"/>
      <c r="I774" s="13"/>
      <c r="J774" s="13"/>
      <c r="K774" s="13"/>
      <c r="L774" s="13"/>
    </row>
    <row r="775" spans="1:12" ht="13" customHeight="1">
      <c r="A775" s="38"/>
      <c r="B775" s="34"/>
      <c r="C775" s="31"/>
      <c r="D775" s="21"/>
      <c r="E775" s="21"/>
      <c r="F775" s="13"/>
      <c r="G775" s="66"/>
      <c r="H775" s="13"/>
      <c r="I775" s="13"/>
      <c r="J775" s="13"/>
      <c r="K775" s="13"/>
      <c r="L775" s="13"/>
    </row>
    <row r="776" spans="1:12" ht="13" customHeight="1">
      <c r="A776" s="38"/>
      <c r="B776" s="34"/>
      <c r="C776" s="31"/>
      <c r="D776" s="21"/>
      <c r="E776" s="21"/>
      <c r="F776" s="13"/>
      <c r="G776" s="66"/>
      <c r="H776" s="13"/>
      <c r="I776" s="13"/>
      <c r="J776" s="13"/>
      <c r="K776" s="13"/>
      <c r="L776" s="13"/>
    </row>
    <row r="777" spans="1:12" ht="13" customHeight="1">
      <c r="A777" s="38"/>
      <c r="B777" s="34"/>
      <c r="C777" s="31"/>
      <c r="D777" s="21"/>
      <c r="E777" s="21"/>
      <c r="F777" s="13"/>
      <c r="G777" s="66"/>
      <c r="H777" s="13"/>
      <c r="I777" s="13"/>
      <c r="J777" s="13"/>
      <c r="K777" s="13"/>
      <c r="L777" s="13"/>
    </row>
    <row r="778" spans="1:12" ht="13" customHeight="1">
      <c r="A778" s="38"/>
      <c r="B778" s="34"/>
      <c r="C778" s="31"/>
      <c r="D778" s="21"/>
      <c r="E778" s="21"/>
      <c r="F778" s="13"/>
      <c r="G778" s="66"/>
      <c r="H778" s="13"/>
      <c r="I778" s="13"/>
      <c r="J778" s="13"/>
      <c r="K778" s="13"/>
      <c r="L778" s="13"/>
    </row>
    <row r="779" spans="1:12" ht="13" customHeight="1">
      <c r="A779" s="38"/>
      <c r="B779" s="34"/>
      <c r="C779" s="31"/>
      <c r="D779" s="21"/>
      <c r="E779" s="21"/>
      <c r="F779" s="13"/>
      <c r="G779" s="66"/>
      <c r="H779" s="13"/>
      <c r="I779" s="13"/>
      <c r="J779" s="13"/>
      <c r="K779" s="13"/>
      <c r="L779" s="13"/>
    </row>
    <row r="780" spans="1:12" ht="13" customHeight="1">
      <c r="A780" s="38"/>
      <c r="B780" s="34"/>
      <c r="C780" s="31"/>
      <c r="D780" s="21"/>
      <c r="E780" s="21"/>
      <c r="F780" s="13"/>
      <c r="G780" s="66"/>
      <c r="H780" s="13"/>
      <c r="I780" s="13"/>
      <c r="J780" s="13"/>
      <c r="K780" s="13"/>
      <c r="L780" s="13"/>
    </row>
    <row r="781" spans="1:12" ht="13" customHeight="1">
      <c r="A781" s="38"/>
      <c r="B781" s="34"/>
      <c r="C781" s="31"/>
      <c r="D781" s="21"/>
      <c r="E781" s="21"/>
      <c r="F781" s="13"/>
      <c r="G781" s="66"/>
      <c r="H781" s="13"/>
      <c r="I781" s="13"/>
      <c r="J781" s="13"/>
      <c r="K781" s="13"/>
      <c r="L781" s="13"/>
    </row>
    <row r="782" spans="1:12" ht="13" customHeight="1">
      <c r="A782" s="38"/>
      <c r="B782" s="34"/>
      <c r="C782" s="31"/>
      <c r="D782" s="21"/>
      <c r="E782" s="21"/>
      <c r="F782" s="13"/>
      <c r="G782" s="66"/>
      <c r="H782" s="13"/>
      <c r="I782" s="13"/>
      <c r="J782" s="13"/>
      <c r="K782" s="13"/>
      <c r="L782" s="13"/>
    </row>
    <row r="783" spans="1:12" ht="13" customHeight="1">
      <c r="A783" s="38"/>
      <c r="B783" s="34"/>
      <c r="C783" s="31"/>
      <c r="D783" s="21"/>
      <c r="E783" s="21"/>
      <c r="F783" s="13"/>
      <c r="G783" s="66"/>
      <c r="H783" s="13"/>
      <c r="I783" s="13"/>
      <c r="J783" s="13"/>
      <c r="K783" s="13"/>
      <c r="L783" s="13"/>
    </row>
    <row r="784" spans="1:12" ht="13" customHeight="1">
      <c r="A784" s="38"/>
      <c r="B784" s="34"/>
      <c r="C784" s="31"/>
      <c r="D784" s="21"/>
      <c r="E784" s="21"/>
      <c r="F784" s="13"/>
      <c r="G784" s="66"/>
      <c r="H784" s="13"/>
      <c r="I784" s="13"/>
      <c r="J784" s="13"/>
      <c r="K784" s="13"/>
      <c r="L784" s="13"/>
    </row>
    <row r="785" spans="1:12" ht="13" customHeight="1">
      <c r="A785" s="38"/>
      <c r="B785" s="34"/>
      <c r="C785" s="31"/>
      <c r="D785" s="21"/>
      <c r="E785" s="21"/>
      <c r="F785" s="13"/>
      <c r="G785" s="66"/>
      <c r="H785" s="13"/>
      <c r="I785" s="13"/>
      <c r="J785" s="13"/>
      <c r="K785" s="13"/>
      <c r="L785" s="13"/>
    </row>
    <row r="786" spans="1:12" ht="13" customHeight="1">
      <c r="A786" s="38"/>
      <c r="B786" s="34"/>
      <c r="C786" s="31"/>
      <c r="D786" s="21"/>
      <c r="E786" s="21"/>
      <c r="F786" s="13"/>
      <c r="G786" s="66"/>
      <c r="H786" s="13"/>
      <c r="I786" s="13"/>
      <c r="J786" s="13"/>
      <c r="K786" s="13"/>
      <c r="L786" s="13"/>
    </row>
    <row r="787" spans="1:12" ht="13" customHeight="1">
      <c r="A787" s="38"/>
      <c r="B787" s="34"/>
      <c r="C787" s="31"/>
      <c r="D787" s="21"/>
      <c r="E787" s="21"/>
      <c r="F787" s="13"/>
      <c r="G787" s="66"/>
      <c r="H787" s="13"/>
      <c r="I787" s="13"/>
      <c r="J787" s="13"/>
      <c r="K787" s="13"/>
      <c r="L787" s="13"/>
    </row>
    <row r="788" spans="1:12" ht="13" customHeight="1">
      <c r="A788" s="38"/>
      <c r="B788" s="34"/>
      <c r="C788" s="31"/>
      <c r="D788" s="21"/>
      <c r="E788" s="21"/>
      <c r="F788" s="13"/>
      <c r="G788" s="66"/>
      <c r="H788" s="13"/>
      <c r="I788" s="13"/>
      <c r="J788" s="13"/>
      <c r="K788" s="13"/>
      <c r="L788" s="13"/>
    </row>
    <row r="789" spans="1:12" ht="13" customHeight="1">
      <c r="A789" s="38"/>
      <c r="B789" s="34"/>
      <c r="C789" s="31"/>
      <c r="D789" s="21"/>
      <c r="E789" s="21"/>
      <c r="F789" s="13"/>
      <c r="G789" s="66"/>
      <c r="H789" s="13"/>
      <c r="I789" s="13"/>
      <c r="J789" s="13"/>
      <c r="K789" s="13"/>
      <c r="L789" s="13"/>
    </row>
    <row r="790" spans="1:12" ht="13" customHeight="1">
      <c r="A790" s="38"/>
      <c r="B790" s="34"/>
      <c r="C790" s="31"/>
      <c r="D790" s="21"/>
      <c r="E790" s="21"/>
      <c r="F790" s="13"/>
      <c r="G790" s="66"/>
      <c r="H790" s="13"/>
      <c r="I790" s="13"/>
      <c r="J790" s="13"/>
      <c r="K790" s="13"/>
      <c r="L790" s="13"/>
    </row>
    <row r="791" spans="1:12" ht="13" customHeight="1">
      <c r="A791" s="38"/>
      <c r="B791" s="34"/>
      <c r="C791" s="31"/>
      <c r="D791" s="21"/>
      <c r="E791" s="21"/>
      <c r="F791" s="13"/>
      <c r="G791" s="66"/>
      <c r="H791" s="13"/>
      <c r="I791" s="13"/>
      <c r="J791" s="13"/>
      <c r="K791" s="13"/>
      <c r="L791" s="13"/>
    </row>
    <row r="792" spans="1:12" ht="13" customHeight="1">
      <c r="A792" s="38"/>
      <c r="B792" s="34"/>
      <c r="C792" s="31"/>
      <c r="D792" s="21"/>
      <c r="E792" s="21"/>
      <c r="F792" s="13"/>
      <c r="G792" s="66"/>
      <c r="H792" s="13"/>
      <c r="I792" s="13"/>
      <c r="J792" s="13"/>
      <c r="K792" s="13"/>
      <c r="L792" s="13"/>
    </row>
    <row r="793" spans="1:12" ht="13" customHeight="1">
      <c r="A793" s="38"/>
      <c r="B793" s="34"/>
      <c r="C793" s="31"/>
      <c r="D793" s="21"/>
      <c r="E793" s="21"/>
      <c r="F793" s="13"/>
      <c r="G793" s="66"/>
      <c r="H793" s="13"/>
      <c r="I793" s="13"/>
      <c r="J793" s="13"/>
      <c r="K793" s="13"/>
      <c r="L793" s="13"/>
    </row>
    <row r="794" spans="1:12" ht="13" customHeight="1">
      <c r="A794" s="38"/>
      <c r="B794" s="34"/>
      <c r="C794" s="31"/>
      <c r="D794" s="21"/>
      <c r="E794" s="21"/>
      <c r="F794" s="13"/>
      <c r="G794" s="66"/>
      <c r="H794" s="13"/>
      <c r="I794" s="13"/>
      <c r="J794" s="13"/>
      <c r="K794" s="13"/>
      <c r="L794" s="13"/>
    </row>
    <row r="795" spans="1:12" ht="13" customHeight="1">
      <c r="A795" s="38"/>
      <c r="B795" s="34"/>
      <c r="C795" s="31"/>
      <c r="D795" s="21"/>
      <c r="E795" s="21"/>
      <c r="F795" s="13"/>
      <c r="G795" s="66"/>
      <c r="H795" s="13"/>
      <c r="I795" s="13"/>
      <c r="J795" s="13"/>
      <c r="K795" s="13"/>
      <c r="L795" s="13"/>
    </row>
    <row r="796" spans="1:12" ht="13" customHeight="1">
      <c r="A796" s="38"/>
      <c r="B796" s="34"/>
      <c r="C796" s="31"/>
      <c r="D796" s="21"/>
      <c r="E796" s="21"/>
      <c r="F796" s="13"/>
      <c r="G796" s="66"/>
      <c r="H796" s="13"/>
      <c r="I796" s="13"/>
      <c r="J796" s="13"/>
      <c r="K796" s="13"/>
      <c r="L796" s="13"/>
    </row>
    <row r="797" spans="1:12" ht="13" customHeight="1">
      <c r="A797" s="38"/>
      <c r="B797" s="34"/>
      <c r="C797" s="31"/>
      <c r="D797" s="21"/>
      <c r="E797" s="21"/>
      <c r="F797" s="13"/>
      <c r="G797" s="66"/>
      <c r="H797" s="13"/>
      <c r="I797" s="13"/>
      <c r="J797" s="13"/>
      <c r="K797" s="13"/>
      <c r="L797" s="13"/>
    </row>
    <row r="798" spans="1:12" ht="13" customHeight="1">
      <c r="A798" s="38"/>
      <c r="B798" s="34"/>
      <c r="C798" s="31"/>
      <c r="D798" s="21"/>
      <c r="E798" s="21"/>
      <c r="F798" s="13"/>
      <c r="G798" s="66"/>
      <c r="H798" s="13"/>
      <c r="I798" s="13"/>
      <c r="J798" s="13"/>
      <c r="K798" s="13"/>
      <c r="L798" s="13"/>
    </row>
    <row r="799" spans="1:12" ht="13" customHeight="1">
      <c r="A799" s="38"/>
      <c r="B799" s="34"/>
      <c r="C799" s="31"/>
      <c r="D799" s="21"/>
      <c r="E799" s="21"/>
      <c r="F799" s="13"/>
      <c r="G799" s="66"/>
      <c r="H799" s="13"/>
      <c r="I799" s="13"/>
      <c r="J799" s="13"/>
      <c r="K799" s="13"/>
      <c r="L799" s="13"/>
    </row>
    <row r="800" spans="1:12" ht="13" customHeight="1">
      <c r="A800" s="38"/>
      <c r="B800" s="34"/>
      <c r="C800" s="31"/>
      <c r="D800" s="21"/>
      <c r="E800" s="21"/>
      <c r="F800" s="13"/>
      <c r="G800" s="66"/>
      <c r="H800" s="13"/>
      <c r="I800" s="13"/>
      <c r="J800" s="13"/>
      <c r="K800" s="13"/>
      <c r="L800" s="13"/>
    </row>
    <row r="801" spans="1:12" ht="13" customHeight="1">
      <c r="A801" s="38"/>
      <c r="B801" s="34"/>
      <c r="C801" s="31"/>
      <c r="D801" s="21"/>
      <c r="E801" s="21"/>
      <c r="F801" s="13"/>
      <c r="G801" s="66"/>
      <c r="H801" s="13"/>
      <c r="I801" s="13"/>
      <c r="J801" s="13"/>
      <c r="K801" s="13"/>
      <c r="L801" s="13"/>
    </row>
    <row r="802" spans="1:12" ht="13" customHeight="1">
      <c r="A802" s="38"/>
      <c r="B802" s="34"/>
      <c r="C802" s="31"/>
      <c r="D802" s="21"/>
      <c r="E802" s="21"/>
      <c r="F802" s="13"/>
      <c r="G802" s="66"/>
      <c r="H802" s="13"/>
      <c r="I802" s="13"/>
      <c r="J802" s="13"/>
      <c r="K802" s="13"/>
      <c r="L802" s="13"/>
    </row>
    <row r="803" spans="1:12" ht="13" customHeight="1">
      <c r="A803" s="38"/>
      <c r="B803" s="34"/>
      <c r="C803" s="31"/>
      <c r="D803" s="21"/>
      <c r="E803" s="21"/>
      <c r="F803" s="13"/>
      <c r="G803" s="66"/>
      <c r="H803" s="13"/>
      <c r="I803" s="13"/>
      <c r="J803" s="13"/>
      <c r="K803" s="13"/>
      <c r="L803" s="13"/>
    </row>
    <row r="804" spans="1:12" ht="13" customHeight="1">
      <c r="A804" s="38"/>
      <c r="B804" s="34"/>
      <c r="C804" s="31"/>
      <c r="D804" s="21"/>
      <c r="E804" s="21"/>
      <c r="F804" s="13"/>
      <c r="G804" s="66"/>
      <c r="H804" s="13"/>
      <c r="I804" s="13"/>
      <c r="J804" s="13"/>
      <c r="K804" s="13"/>
      <c r="L804" s="13"/>
    </row>
    <row r="805" spans="1:12" ht="13" customHeight="1">
      <c r="A805" s="38"/>
      <c r="B805" s="34"/>
      <c r="C805" s="31"/>
      <c r="D805" s="21"/>
      <c r="E805" s="21"/>
      <c r="F805" s="13"/>
      <c r="G805" s="66"/>
      <c r="H805" s="13"/>
      <c r="I805" s="13"/>
      <c r="J805" s="13"/>
      <c r="K805" s="13"/>
      <c r="L805" s="13"/>
    </row>
    <row r="806" spans="1:12" ht="13" customHeight="1">
      <c r="A806" s="38"/>
      <c r="B806" s="34"/>
      <c r="C806" s="31"/>
      <c r="D806" s="21"/>
      <c r="E806" s="21"/>
      <c r="F806" s="13"/>
      <c r="G806" s="66"/>
      <c r="H806" s="13"/>
      <c r="I806" s="13"/>
      <c r="J806" s="13"/>
      <c r="K806" s="13"/>
      <c r="L806" s="13"/>
    </row>
    <row r="807" spans="1:12" ht="13" customHeight="1">
      <c r="A807" s="38"/>
      <c r="B807" s="34"/>
      <c r="C807" s="31"/>
      <c r="D807" s="21"/>
      <c r="E807" s="21"/>
      <c r="F807" s="13"/>
      <c r="G807" s="66"/>
      <c r="H807" s="13"/>
      <c r="I807" s="13"/>
      <c r="J807" s="13"/>
      <c r="K807" s="13"/>
      <c r="L807" s="13"/>
    </row>
    <row r="808" spans="1:12" ht="13" customHeight="1">
      <c r="A808" s="38"/>
      <c r="B808" s="34"/>
      <c r="C808" s="31"/>
      <c r="D808" s="21"/>
      <c r="E808" s="21"/>
      <c r="F808" s="13"/>
      <c r="G808" s="66"/>
      <c r="H808" s="13"/>
      <c r="I808" s="13"/>
      <c r="J808" s="13"/>
      <c r="K808" s="13"/>
      <c r="L808" s="13"/>
    </row>
    <row r="809" spans="1:12" ht="13" customHeight="1">
      <c r="A809" s="38"/>
      <c r="B809" s="34"/>
      <c r="C809" s="31"/>
      <c r="D809" s="21"/>
      <c r="E809" s="21"/>
      <c r="F809" s="13"/>
      <c r="G809" s="66"/>
      <c r="H809" s="13"/>
      <c r="I809" s="13"/>
      <c r="J809" s="13"/>
      <c r="K809" s="13"/>
      <c r="L809" s="13"/>
    </row>
    <row r="810" spans="1:12" ht="13" customHeight="1">
      <c r="A810" s="38"/>
      <c r="B810" s="34"/>
      <c r="C810" s="31"/>
      <c r="D810" s="21"/>
      <c r="E810" s="21"/>
      <c r="F810" s="13"/>
      <c r="G810" s="66"/>
      <c r="H810" s="13"/>
      <c r="I810" s="13"/>
      <c r="J810" s="13"/>
      <c r="K810" s="13"/>
      <c r="L810" s="13"/>
    </row>
    <row r="811" spans="1:12" ht="13" customHeight="1">
      <c r="A811" s="38"/>
      <c r="B811" s="34"/>
      <c r="C811" s="31"/>
      <c r="D811" s="21"/>
      <c r="E811" s="21"/>
      <c r="F811" s="13"/>
      <c r="G811" s="66"/>
      <c r="H811" s="13"/>
      <c r="I811" s="13"/>
      <c r="J811" s="13"/>
      <c r="K811" s="13"/>
      <c r="L811" s="13"/>
    </row>
    <row r="812" spans="1:12" ht="13" customHeight="1">
      <c r="A812" s="38"/>
      <c r="B812" s="34"/>
      <c r="C812" s="31"/>
      <c r="D812" s="21"/>
      <c r="E812" s="21"/>
      <c r="F812" s="13"/>
      <c r="G812" s="66"/>
      <c r="H812" s="13"/>
      <c r="I812" s="13"/>
      <c r="J812" s="13"/>
      <c r="K812" s="13"/>
      <c r="L812" s="13"/>
    </row>
    <row r="813" spans="1:12" ht="13" customHeight="1">
      <c r="A813" s="38"/>
      <c r="B813" s="34"/>
      <c r="C813" s="31"/>
      <c r="D813" s="21"/>
      <c r="E813" s="21"/>
      <c r="F813" s="13"/>
      <c r="G813" s="66"/>
      <c r="H813" s="13"/>
      <c r="I813" s="13"/>
      <c r="J813" s="13"/>
      <c r="K813" s="13"/>
      <c r="L813" s="13"/>
    </row>
    <row r="814" spans="1:12" ht="13" customHeight="1">
      <c r="A814" s="38"/>
      <c r="B814" s="34"/>
      <c r="C814" s="31"/>
      <c r="D814" s="21"/>
      <c r="E814" s="21"/>
      <c r="F814" s="13"/>
      <c r="G814" s="66"/>
      <c r="H814" s="13"/>
      <c r="I814" s="13"/>
      <c r="J814" s="13"/>
      <c r="K814" s="13"/>
      <c r="L814" s="13"/>
    </row>
    <row r="815" spans="1:12" ht="13" customHeight="1">
      <c r="A815" s="38"/>
      <c r="B815" s="34"/>
      <c r="C815" s="31"/>
      <c r="D815" s="21"/>
      <c r="E815" s="21"/>
      <c r="F815" s="13"/>
      <c r="G815" s="66"/>
      <c r="H815" s="13"/>
      <c r="I815" s="13"/>
      <c r="J815" s="13"/>
      <c r="K815" s="13"/>
      <c r="L815" s="13"/>
    </row>
    <row r="816" spans="1:12" ht="13" customHeight="1">
      <c r="A816" s="38"/>
      <c r="B816" s="34"/>
      <c r="C816" s="31"/>
      <c r="D816" s="21"/>
      <c r="E816" s="21"/>
      <c r="F816" s="13"/>
      <c r="G816" s="66"/>
      <c r="H816" s="13"/>
      <c r="I816" s="13"/>
      <c r="J816" s="13"/>
      <c r="K816" s="13"/>
      <c r="L816" s="13"/>
    </row>
    <row r="817" spans="1:12" ht="13" customHeight="1">
      <c r="A817" s="38"/>
      <c r="B817" s="34"/>
      <c r="C817" s="31"/>
      <c r="D817" s="21"/>
      <c r="E817" s="21"/>
      <c r="F817" s="13"/>
      <c r="G817" s="66"/>
      <c r="H817" s="13"/>
      <c r="I817" s="13"/>
      <c r="J817" s="13"/>
      <c r="K817" s="13"/>
      <c r="L817" s="13"/>
    </row>
    <row r="818" spans="1:12" ht="13" customHeight="1">
      <c r="A818" s="38"/>
      <c r="B818" s="34"/>
      <c r="C818" s="31"/>
      <c r="D818" s="21"/>
      <c r="E818" s="21"/>
      <c r="F818" s="13"/>
      <c r="G818" s="66"/>
      <c r="H818" s="13"/>
      <c r="I818" s="13"/>
      <c r="J818" s="13"/>
      <c r="K818" s="13"/>
      <c r="L818" s="13"/>
    </row>
    <row r="819" spans="1:12" ht="13" customHeight="1">
      <c r="A819" s="38"/>
      <c r="B819" s="34"/>
      <c r="C819" s="31"/>
      <c r="D819" s="21"/>
      <c r="E819" s="21"/>
      <c r="F819" s="13"/>
      <c r="G819" s="66"/>
      <c r="H819" s="13"/>
      <c r="I819" s="13"/>
      <c r="J819" s="13"/>
      <c r="K819" s="13"/>
      <c r="L819" s="13"/>
    </row>
    <row r="820" spans="1:12" ht="13" customHeight="1">
      <c r="A820" s="38"/>
      <c r="B820" s="34"/>
      <c r="C820" s="31"/>
      <c r="D820" s="21"/>
      <c r="E820" s="21"/>
      <c r="F820" s="13"/>
      <c r="G820" s="66"/>
      <c r="H820" s="13"/>
      <c r="I820" s="13"/>
      <c r="J820" s="13"/>
      <c r="K820" s="13"/>
      <c r="L820" s="13"/>
    </row>
    <row r="821" spans="1:12" ht="13" customHeight="1">
      <c r="A821" s="38"/>
      <c r="B821" s="34"/>
      <c r="C821" s="31"/>
      <c r="D821" s="21"/>
      <c r="E821" s="21"/>
      <c r="F821" s="13"/>
      <c r="G821" s="66"/>
      <c r="H821" s="13"/>
      <c r="I821" s="13"/>
      <c r="J821" s="13"/>
      <c r="K821" s="13"/>
      <c r="L821" s="13"/>
    </row>
    <row r="822" spans="1:12" ht="13" customHeight="1">
      <c r="A822" s="38"/>
      <c r="B822" s="34"/>
      <c r="C822" s="31"/>
      <c r="D822" s="21"/>
      <c r="E822" s="21"/>
      <c r="F822" s="13"/>
      <c r="G822" s="66"/>
      <c r="H822" s="13"/>
      <c r="I822" s="13"/>
      <c r="J822" s="13"/>
      <c r="K822" s="13"/>
      <c r="L822" s="13"/>
    </row>
    <row r="823" spans="1:12" ht="13" customHeight="1">
      <c r="A823" s="38"/>
      <c r="B823" s="34"/>
      <c r="C823" s="31"/>
      <c r="D823" s="21"/>
      <c r="E823" s="21"/>
      <c r="F823" s="13"/>
      <c r="G823" s="66"/>
      <c r="H823" s="13"/>
      <c r="I823" s="13"/>
      <c r="J823" s="13"/>
      <c r="K823" s="13"/>
      <c r="L823" s="13"/>
    </row>
    <row r="824" spans="1:12" ht="13" customHeight="1">
      <c r="A824" s="38"/>
      <c r="B824" s="34"/>
      <c r="C824" s="31"/>
      <c r="D824" s="21"/>
      <c r="E824" s="21"/>
      <c r="F824" s="13"/>
      <c r="G824" s="66"/>
      <c r="H824" s="13"/>
      <c r="I824" s="13"/>
      <c r="J824" s="13"/>
      <c r="K824" s="13"/>
      <c r="L824" s="13"/>
    </row>
    <row r="825" spans="1:12" ht="13" customHeight="1">
      <c r="A825" s="38"/>
      <c r="B825" s="34"/>
      <c r="C825" s="31"/>
      <c r="D825" s="21"/>
      <c r="E825" s="21"/>
      <c r="F825" s="13"/>
      <c r="G825" s="66"/>
      <c r="H825" s="13"/>
      <c r="I825" s="13"/>
      <c r="J825" s="13"/>
      <c r="K825" s="13"/>
      <c r="L825" s="13"/>
    </row>
    <row r="826" spans="1:12" ht="13" customHeight="1">
      <c r="A826" s="38"/>
      <c r="B826" s="34"/>
      <c r="C826" s="31"/>
      <c r="D826" s="21"/>
      <c r="E826" s="21"/>
      <c r="F826" s="13"/>
      <c r="G826" s="66"/>
      <c r="H826" s="13"/>
      <c r="I826" s="13"/>
      <c r="J826" s="13"/>
      <c r="K826" s="13"/>
      <c r="L826" s="13"/>
    </row>
    <row r="827" spans="1:12" ht="13" customHeight="1">
      <c r="A827" s="38"/>
      <c r="B827" s="34"/>
      <c r="C827" s="31"/>
      <c r="D827" s="21"/>
      <c r="E827" s="21"/>
      <c r="F827" s="13"/>
      <c r="G827" s="66"/>
      <c r="H827" s="13"/>
      <c r="I827" s="13"/>
      <c r="J827" s="13"/>
      <c r="K827" s="13"/>
      <c r="L827" s="13"/>
    </row>
    <row r="828" spans="1:12" ht="13" customHeight="1">
      <c r="A828" s="38"/>
      <c r="B828" s="34"/>
      <c r="C828" s="31"/>
      <c r="D828" s="21"/>
      <c r="E828" s="21"/>
      <c r="F828" s="13"/>
      <c r="G828" s="66"/>
      <c r="H828" s="13"/>
      <c r="I828" s="13"/>
      <c r="J828" s="13"/>
      <c r="K828" s="13"/>
      <c r="L828" s="13"/>
    </row>
    <row r="829" spans="1:12" ht="13" customHeight="1">
      <c r="A829" s="38"/>
      <c r="B829" s="34"/>
      <c r="C829" s="31"/>
      <c r="D829" s="21"/>
      <c r="E829" s="21"/>
      <c r="F829" s="13"/>
      <c r="G829" s="66"/>
      <c r="H829" s="13"/>
      <c r="I829" s="13"/>
      <c r="J829" s="13"/>
      <c r="K829" s="13"/>
      <c r="L829" s="13"/>
    </row>
    <row r="830" spans="1:12" ht="13" customHeight="1">
      <c r="A830" s="38"/>
      <c r="B830" s="34"/>
      <c r="C830" s="31"/>
      <c r="D830" s="21"/>
      <c r="E830" s="21"/>
      <c r="F830" s="13"/>
      <c r="G830" s="66"/>
      <c r="H830" s="13"/>
      <c r="I830" s="13"/>
      <c r="J830" s="13"/>
      <c r="K830" s="13"/>
      <c r="L830" s="13"/>
    </row>
    <row r="831" spans="1:12" ht="13" customHeight="1">
      <c r="A831" s="38"/>
      <c r="B831" s="34"/>
      <c r="C831" s="31"/>
      <c r="D831" s="21"/>
      <c r="E831" s="21"/>
      <c r="F831" s="13"/>
      <c r="G831" s="66"/>
      <c r="H831" s="13"/>
      <c r="I831" s="13"/>
      <c r="J831" s="13"/>
      <c r="K831" s="13"/>
      <c r="L831" s="13"/>
    </row>
    <row r="832" spans="1:12" ht="13" customHeight="1">
      <c r="A832" s="38"/>
      <c r="B832" s="34"/>
      <c r="C832" s="31"/>
      <c r="D832" s="21"/>
      <c r="E832" s="21"/>
      <c r="F832" s="13"/>
      <c r="G832" s="66"/>
      <c r="H832" s="13"/>
      <c r="I832" s="13"/>
      <c r="J832" s="13"/>
      <c r="K832" s="13"/>
      <c r="L832" s="13"/>
    </row>
    <row r="833" spans="1:12" ht="13" customHeight="1">
      <c r="A833" s="38"/>
      <c r="B833" s="34"/>
      <c r="C833" s="31"/>
      <c r="D833" s="21"/>
      <c r="E833" s="21"/>
      <c r="F833" s="13"/>
      <c r="G833" s="66"/>
      <c r="H833" s="13"/>
      <c r="I833" s="13"/>
      <c r="J833" s="13"/>
      <c r="K833" s="13"/>
      <c r="L833" s="13"/>
    </row>
    <row r="834" spans="1:12" ht="13" customHeight="1">
      <c r="A834" s="38"/>
      <c r="B834" s="34"/>
      <c r="C834" s="31"/>
      <c r="D834" s="21"/>
      <c r="E834" s="21"/>
      <c r="F834" s="13"/>
      <c r="G834" s="66"/>
      <c r="H834" s="13"/>
      <c r="I834" s="13"/>
      <c r="J834" s="13"/>
      <c r="K834" s="13"/>
      <c r="L834" s="13"/>
    </row>
    <row r="835" spans="1:12" ht="13" customHeight="1">
      <c r="A835" s="38"/>
      <c r="B835" s="34"/>
      <c r="C835" s="31"/>
      <c r="D835" s="21"/>
      <c r="E835" s="21"/>
      <c r="F835" s="13"/>
      <c r="G835" s="66"/>
      <c r="H835" s="13"/>
      <c r="I835" s="13"/>
      <c r="J835" s="13"/>
      <c r="K835" s="13"/>
      <c r="L835" s="13"/>
    </row>
    <row r="836" spans="1:12" ht="13" customHeight="1">
      <c r="A836" s="38"/>
      <c r="B836" s="34"/>
      <c r="C836" s="31"/>
      <c r="D836" s="21"/>
      <c r="E836" s="21"/>
      <c r="F836" s="13"/>
      <c r="G836" s="66"/>
      <c r="H836" s="13"/>
      <c r="I836" s="13"/>
      <c r="J836" s="13"/>
      <c r="K836" s="13"/>
      <c r="L836" s="13"/>
    </row>
    <row r="837" spans="1:12" ht="13" customHeight="1">
      <c r="A837" s="38"/>
      <c r="B837" s="34"/>
      <c r="C837" s="31"/>
      <c r="D837" s="21"/>
      <c r="E837" s="21"/>
      <c r="F837" s="13"/>
      <c r="G837" s="66"/>
      <c r="H837" s="13"/>
      <c r="I837" s="13"/>
      <c r="J837" s="13"/>
      <c r="K837" s="13"/>
      <c r="L837" s="13"/>
    </row>
    <row r="838" spans="1:12" ht="13" customHeight="1">
      <c r="A838" s="38"/>
      <c r="B838" s="34"/>
      <c r="C838" s="31"/>
      <c r="D838" s="21"/>
      <c r="E838" s="21"/>
      <c r="F838" s="13"/>
      <c r="G838" s="66"/>
      <c r="H838" s="13"/>
      <c r="I838" s="13"/>
      <c r="J838" s="13"/>
      <c r="K838" s="13"/>
      <c r="L838" s="13"/>
    </row>
    <row r="839" spans="1:12" ht="13" customHeight="1">
      <c r="A839" s="38"/>
      <c r="B839" s="34"/>
      <c r="C839" s="31"/>
      <c r="D839" s="21"/>
      <c r="E839" s="21"/>
      <c r="F839" s="13"/>
      <c r="G839" s="66"/>
      <c r="H839" s="13"/>
      <c r="I839" s="13"/>
      <c r="J839" s="13"/>
      <c r="K839" s="13"/>
      <c r="L839" s="13"/>
    </row>
    <row r="840" spans="1:12" ht="13" customHeight="1">
      <c r="A840" s="38"/>
      <c r="B840" s="34"/>
      <c r="C840" s="31"/>
      <c r="D840" s="21"/>
      <c r="E840" s="21"/>
      <c r="F840" s="13"/>
      <c r="G840" s="66"/>
      <c r="H840" s="13"/>
      <c r="I840" s="13"/>
      <c r="J840" s="13"/>
      <c r="K840" s="13"/>
      <c r="L840" s="13"/>
    </row>
    <row r="841" spans="1:12" ht="13" customHeight="1">
      <c r="A841" s="38"/>
      <c r="B841" s="34"/>
      <c r="C841" s="31"/>
      <c r="D841" s="21"/>
      <c r="E841" s="21"/>
      <c r="F841" s="13"/>
      <c r="G841" s="66"/>
      <c r="H841" s="13"/>
      <c r="I841" s="13"/>
      <c r="J841" s="13"/>
      <c r="K841" s="13"/>
      <c r="L841" s="13"/>
    </row>
    <row r="842" spans="1:12" ht="13" customHeight="1">
      <c r="A842" s="38"/>
      <c r="B842" s="34"/>
      <c r="C842" s="31"/>
      <c r="D842" s="21"/>
      <c r="E842" s="21"/>
      <c r="F842" s="13"/>
      <c r="G842" s="66"/>
      <c r="H842" s="13"/>
      <c r="I842" s="13"/>
      <c r="J842" s="13"/>
      <c r="K842" s="13"/>
      <c r="L842" s="13"/>
    </row>
    <row r="843" spans="1:12" ht="13" customHeight="1">
      <c r="A843" s="38"/>
      <c r="B843" s="34"/>
      <c r="C843" s="31"/>
      <c r="D843" s="21"/>
      <c r="E843" s="21"/>
      <c r="F843" s="13"/>
      <c r="G843" s="66"/>
      <c r="H843" s="13"/>
      <c r="I843" s="13"/>
      <c r="J843" s="13"/>
      <c r="K843" s="13"/>
      <c r="L843" s="13"/>
    </row>
    <row r="844" spans="1:12" ht="13" customHeight="1">
      <c r="A844" s="38"/>
      <c r="B844" s="34"/>
      <c r="C844" s="31"/>
      <c r="D844" s="21"/>
      <c r="E844" s="21"/>
      <c r="F844" s="13"/>
      <c r="G844" s="66"/>
      <c r="H844" s="13"/>
      <c r="I844" s="13"/>
      <c r="J844" s="13"/>
      <c r="K844" s="13"/>
      <c r="L844" s="13"/>
    </row>
    <row r="845" spans="1:12" ht="13" customHeight="1">
      <c r="A845" s="38"/>
      <c r="B845" s="34"/>
      <c r="C845" s="31"/>
      <c r="D845" s="21"/>
      <c r="E845" s="21"/>
      <c r="F845" s="13"/>
      <c r="G845" s="66"/>
      <c r="H845" s="13"/>
      <c r="I845" s="13"/>
      <c r="J845" s="13"/>
      <c r="K845" s="13"/>
      <c r="L845" s="13"/>
    </row>
    <row r="846" spans="1:12" ht="13" customHeight="1">
      <c r="A846" s="38"/>
      <c r="B846" s="34"/>
      <c r="C846" s="31"/>
      <c r="D846" s="21"/>
      <c r="E846" s="21"/>
      <c r="F846" s="13"/>
      <c r="G846" s="66"/>
      <c r="H846" s="13"/>
      <c r="I846" s="13"/>
      <c r="J846" s="13"/>
      <c r="K846" s="13"/>
      <c r="L846" s="13"/>
    </row>
    <row r="847" spans="1:12" ht="13" customHeight="1">
      <c r="A847" s="38"/>
      <c r="B847" s="34"/>
      <c r="C847" s="31"/>
      <c r="D847" s="21"/>
      <c r="E847" s="21"/>
      <c r="F847" s="13"/>
      <c r="G847" s="66"/>
      <c r="H847" s="13"/>
      <c r="I847" s="13"/>
      <c r="J847" s="13"/>
      <c r="K847" s="13"/>
      <c r="L847" s="13"/>
    </row>
    <row r="848" spans="1:12" ht="13" customHeight="1">
      <c r="A848" s="38"/>
      <c r="B848" s="34"/>
      <c r="C848" s="31"/>
      <c r="D848" s="21"/>
      <c r="E848" s="21"/>
      <c r="F848" s="13"/>
      <c r="G848" s="66"/>
      <c r="H848" s="13"/>
      <c r="I848" s="13"/>
      <c r="J848" s="13"/>
      <c r="K848" s="13"/>
      <c r="L848" s="13"/>
    </row>
    <row r="849" spans="1:12" ht="13" customHeight="1">
      <c r="A849" s="38"/>
      <c r="B849" s="34"/>
      <c r="C849" s="31"/>
      <c r="D849" s="21"/>
      <c r="E849" s="21"/>
      <c r="F849" s="13"/>
      <c r="G849" s="66"/>
      <c r="H849" s="13"/>
      <c r="I849" s="13"/>
      <c r="J849" s="13"/>
      <c r="K849" s="13"/>
      <c r="L849" s="13"/>
    </row>
    <row r="850" spans="1:12" ht="13" customHeight="1">
      <c r="A850" s="38"/>
      <c r="B850" s="34"/>
      <c r="C850" s="31"/>
      <c r="D850" s="21"/>
      <c r="E850" s="21"/>
      <c r="F850" s="13"/>
      <c r="G850" s="66"/>
      <c r="H850" s="13"/>
      <c r="I850" s="13"/>
      <c r="J850" s="13"/>
      <c r="K850" s="13"/>
      <c r="L850" s="13"/>
    </row>
    <row r="851" spans="1:12" ht="13" customHeight="1">
      <c r="A851" s="38"/>
      <c r="B851" s="34"/>
      <c r="C851" s="31"/>
      <c r="D851" s="21"/>
      <c r="E851" s="21"/>
      <c r="F851" s="13"/>
      <c r="G851" s="66"/>
      <c r="H851" s="13"/>
      <c r="I851" s="13"/>
      <c r="J851" s="13"/>
      <c r="K851" s="13"/>
      <c r="L851" s="13"/>
    </row>
    <row r="852" spans="1:12" ht="13" customHeight="1">
      <c r="A852" s="38"/>
      <c r="B852" s="34"/>
      <c r="C852" s="31"/>
      <c r="D852" s="21"/>
      <c r="E852" s="21"/>
      <c r="F852" s="13"/>
      <c r="G852" s="66"/>
      <c r="H852" s="13"/>
      <c r="I852" s="13"/>
      <c r="J852" s="13"/>
      <c r="K852" s="13"/>
      <c r="L852" s="13"/>
    </row>
    <row r="853" spans="1:12" ht="13" customHeight="1">
      <c r="A853" s="38"/>
      <c r="B853" s="34"/>
      <c r="C853" s="31"/>
      <c r="D853" s="21"/>
      <c r="E853" s="21"/>
      <c r="F853" s="13"/>
      <c r="G853" s="66"/>
      <c r="H853" s="13"/>
      <c r="I853" s="13"/>
      <c r="J853" s="13"/>
      <c r="K853" s="13"/>
      <c r="L853" s="13"/>
    </row>
    <row r="854" spans="1:12" ht="13" customHeight="1">
      <c r="A854" s="38"/>
      <c r="B854" s="34"/>
      <c r="C854" s="31"/>
      <c r="D854" s="21"/>
      <c r="E854" s="21"/>
      <c r="F854" s="13"/>
      <c r="G854" s="66"/>
      <c r="H854" s="13"/>
      <c r="I854" s="13"/>
      <c r="J854" s="13"/>
      <c r="K854" s="13"/>
      <c r="L854" s="13"/>
    </row>
    <row r="855" spans="1:12" ht="13" customHeight="1">
      <c r="A855" s="38"/>
      <c r="B855" s="34"/>
      <c r="C855" s="31"/>
      <c r="D855" s="21"/>
      <c r="E855" s="21"/>
      <c r="F855" s="13"/>
      <c r="G855" s="66"/>
      <c r="H855" s="13"/>
      <c r="I855" s="13"/>
      <c r="J855" s="13"/>
      <c r="K855" s="13"/>
      <c r="L855" s="13"/>
    </row>
    <row r="856" spans="1:12" ht="13" customHeight="1">
      <c r="A856" s="38"/>
      <c r="B856" s="34"/>
      <c r="C856" s="31"/>
      <c r="D856" s="21"/>
      <c r="E856" s="21"/>
      <c r="F856" s="13"/>
      <c r="G856" s="66"/>
      <c r="H856" s="13"/>
      <c r="I856" s="13"/>
      <c r="J856" s="13"/>
      <c r="K856" s="13"/>
      <c r="L856" s="13"/>
    </row>
    <row r="857" spans="1:12" ht="13" customHeight="1">
      <c r="A857" s="38"/>
      <c r="B857" s="34"/>
      <c r="C857" s="31"/>
      <c r="D857" s="21"/>
      <c r="E857" s="21"/>
      <c r="F857" s="13"/>
      <c r="G857" s="66"/>
      <c r="H857" s="13"/>
      <c r="I857" s="13"/>
      <c r="J857" s="13"/>
      <c r="K857" s="13"/>
      <c r="L857" s="13"/>
    </row>
    <row r="858" spans="1:12" ht="13" customHeight="1">
      <c r="A858" s="38"/>
      <c r="B858" s="34"/>
      <c r="C858" s="31"/>
      <c r="D858" s="21"/>
      <c r="E858" s="21"/>
      <c r="F858" s="13"/>
      <c r="G858" s="66"/>
      <c r="H858" s="13"/>
      <c r="I858" s="13"/>
      <c r="J858" s="13"/>
      <c r="K858" s="13"/>
      <c r="L858" s="13"/>
    </row>
    <row r="859" spans="1:12" ht="13" customHeight="1">
      <c r="A859" s="38"/>
      <c r="B859" s="34"/>
      <c r="C859" s="31"/>
      <c r="D859" s="21"/>
      <c r="E859" s="21"/>
      <c r="F859" s="13"/>
      <c r="G859" s="66"/>
      <c r="H859" s="13"/>
      <c r="I859" s="13"/>
      <c r="J859" s="13"/>
      <c r="K859" s="13"/>
      <c r="L859" s="13"/>
    </row>
    <row r="860" spans="1:12" ht="13" customHeight="1">
      <c r="A860" s="38"/>
      <c r="B860" s="34"/>
      <c r="C860" s="31"/>
      <c r="D860" s="21"/>
      <c r="E860" s="21"/>
      <c r="F860" s="13"/>
      <c r="G860" s="66"/>
      <c r="H860" s="13"/>
      <c r="I860" s="13"/>
      <c r="J860" s="13"/>
      <c r="K860" s="13"/>
      <c r="L860" s="13"/>
    </row>
    <row r="861" spans="1:12" ht="13" customHeight="1">
      <c r="A861" s="38"/>
      <c r="B861" s="34"/>
      <c r="C861" s="31"/>
      <c r="D861" s="21"/>
      <c r="E861" s="21"/>
      <c r="F861" s="13"/>
      <c r="G861" s="66"/>
      <c r="H861" s="13"/>
      <c r="I861" s="13"/>
      <c r="J861" s="13"/>
      <c r="K861" s="13"/>
      <c r="L861" s="13"/>
    </row>
    <row r="862" spans="1:12" ht="13" customHeight="1">
      <c r="A862" s="38"/>
      <c r="B862" s="34"/>
      <c r="C862" s="31"/>
      <c r="D862" s="21"/>
      <c r="E862" s="21"/>
      <c r="F862" s="13"/>
      <c r="G862" s="66"/>
      <c r="H862" s="13"/>
      <c r="I862" s="13"/>
      <c r="J862" s="13"/>
      <c r="K862" s="13"/>
      <c r="L862" s="13"/>
    </row>
    <row r="863" spans="1:12" ht="13" customHeight="1">
      <c r="A863" s="38"/>
      <c r="B863" s="34"/>
      <c r="C863" s="31"/>
      <c r="D863" s="21"/>
      <c r="E863" s="21"/>
      <c r="F863" s="13"/>
      <c r="G863" s="66"/>
      <c r="H863" s="13"/>
      <c r="I863" s="13"/>
      <c r="J863" s="13"/>
      <c r="K863" s="13"/>
      <c r="L863" s="13"/>
    </row>
    <row r="864" spans="1:12" ht="13" customHeight="1">
      <c r="A864" s="38"/>
      <c r="B864" s="34"/>
      <c r="C864" s="31"/>
      <c r="D864" s="21"/>
      <c r="E864" s="21"/>
      <c r="F864" s="13"/>
      <c r="G864" s="66"/>
      <c r="H864" s="13"/>
      <c r="I864" s="13"/>
      <c r="J864" s="13"/>
      <c r="K864" s="13"/>
      <c r="L864" s="13"/>
    </row>
    <row r="865" spans="1:12" ht="13" customHeight="1">
      <c r="A865" s="38"/>
      <c r="B865" s="34"/>
      <c r="C865" s="31"/>
      <c r="D865" s="21"/>
      <c r="E865" s="21"/>
      <c r="F865" s="13"/>
      <c r="G865" s="66"/>
      <c r="H865" s="13"/>
      <c r="I865" s="13"/>
      <c r="J865" s="13"/>
      <c r="K865" s="13"/>
      <c r="L865" s="13"/>
    </row>
    <row r="866" spans="1:12" ht="13" customHeight="1">
      <c r="A866" s="38"/>
      <c r="B866" s="34"/>
      <c r="C866" s="31"/>
      <c r="D866" s="21"/>
      <c r="E866" s="21"/>
      <c r="F866" s="13"/>
      <c r="G866" s="66"/>
      <c r="H866" s="13"/>
      <c r="I866" s="13"/>
      <c r="J866" s="13"/>
      <c r="K866" s="13"/>
      <c r="L866" s="13"/>
    </row>
    <row r="867" spans="1:12" ht="13" customHeight="1">
      <c r="A867" s="38"/>
      <c r="B867" s="34"/>
      <c r="C867" s="31"/>
      <c r="D867" s="21"/>
      <c r="E867" s="21"/>
      <c r="F867" s="13"/>
      <c r="G867" s="66"/>
      <c r="H867" s="13"/>
      <c r="I867" s="13"/>
      <c r="J867" s="13"/>
      <c r="K867" s="13"/>
      <c r="L867" s="13"/>
    </row>
    <row r="868" spans="1:12" ht="13" customHeight="1">
      <c r="A868" s="38"/>
      <c r="B868" s="34"/>
      <c r="C868" s="31"/>
      <c r="D868" s="21"/>
      <c r="E868" s="21"/>
      <c r="F868" s="13"/>
      <c r="G868" s="66"/>
      <c r="H868" s="13"/>
      <c r="I868" s="13"/>
      <c r="J868" s="13"/>
      <c r="K868" s="13"/>
      <c r="L868" s="13"/>
    </row>
    <row r="869" spans="1:12" ht="13" customHeight="1">
      <c r="A869" s="38"/>
      <c r="B869" s="34"/>
      <c r="C869" s="31"/>
      <c r="D869" s="21"/>
      <c r="E869" s="21"/>
      <c r="F869" s="13"/>
      <c r="G869" s="66"/>
      <c r="H869" s="13"/>
      <c r="I869" s="13"/>
      <c r="J869" s="13"/>
      <c r="K869" s="13"/>
      <c r="L869" s="13"/>
    </row>
    <row r="870" spans="1:12" ht="13" customHeight="1">
      <c r="A870" s="38"/>
      <c r="B870" s="34"/>
      <c r="C870" s="31"/>
      <c r="D870" s="21"/>
      <c r="E870" s="21"/>
      <c r="F870" s="13"/>
      <c r="G870" s="66"/>
      <c r="H870" s="13"/>
      <c r="I870" s="13"/>
      <c r="J870" s="13"/>
      <c r="K870" s="13"/>
      <c r="L870" s="13"/>
    </row>
    <row r="871" spans="1:12" ht="13" customHeight="1">
      <c r="A871" s="38"/>
      <c r="B871" s="34"/>
      <c r="C871" s="31"/>
      <c r="D871" s="21"/>
      <c r="E871" s="21"/>
      <c r="F871" s="13"/>
      <c r="G871" s="66"/>
      <c r="H871" s="13"/>
      <c r="I871" s="13"/>
      <c r="J871" s="13"/>
      <c r="K871" s="13"/>
      <c r="L871" s="13"/>
    </row>
    <row r="872" spans="1:12" ht="13" customHeight="1">
      <c r="A872" s="38"/>
      <c r="B872" s="34"/>
      <c r="C872" s="31"/>
      <c r="D872" s="21"/>
      <c r="E872" s="21"/>
      <c r="F872" s="13"/>
      <c r="G872" s="66"/>
      <c r="H872" s="13"/>
      <c r="I872" s="13"/>
      <c r="J872" s="13"/>
      <c r="K872" s="13"/>
      <c r="L872" s="13"/>
    </row>
    <row r="873" spans="1:12" ht="13" customHeight="1">
      <c r="A873" s="38"/>
      <c r="B873" s="34"/>
      <c r="C873" s="31"/>
      <c r="D873" s="21"/>
      <c r="E873" s="21"/>
      <c r="F873" s="13"/>
      <c r="G873" s="66"/>
      <c r="H873" s="13"/>
      <c r="I873" s="13"/>
      <c r="J873" s="13"/>
      <c r="K873" s="13"/>
      <c r="L873" s="13"/>
    </row>
    <row r="874" spans="1:12" ht="13" customHeight="1">
      <c r="A874" s="38"/>
      <c r="B874" s="34"/>
      <c r="C874" s="31"/>
      <c r="D874" s="21"/>
      <c r="E874" s="21"/>
      <c r="F874" s="13"/>
      <c r="G874" s="66"/>
      <c r="H874" s="13"/>
      <c r="I874" s="13"/>
      <c r="J874" s="13"/>
      <c r="K874" s="13"/>
      <c r="L874" s="13"/>
    </row>
    <row r="875" spans="1:12" ht="13" customHeight="1">
      <c r="A875" s="38"/>
      <c r="B875" s="34"/>
      <c r="C875" s="31"/>
      <c r="D875" s="21"/>
      <c r="E875" s="21"/>
      <c r="F875" s="13"/>
      <c r="G875" s="66"/>
      <c r="H875" s="13"/>
      <c r="I875" s="13"/>
      <c r="J875" s="13"/>
      <c r="K875" s="13"/>
      <c r="L875" s="13"/>
    </row>
    <row r="876" spans="1:12" ht="13" customHeight="1">
      <c r="A876" s="38"/>
      <c r="B876" s="34"/>
      <c r="C876" s="31"/>
      <c r="D876" s="21"/>
      <c r="E876" s="21"/>
      <c r="F876" s="13"/>
      <c r="G876" s="66"/>
      <c r="H876" s="13"/>
      <c r="I876" s="13"/>
      <c r="J876" s="13"/>
      <c r="K876" s="13"/>
      <c r="L876" s="13"/>
    </row>
    <row r="877" spans="1:12" ht="13" customHeight="1">
      <c r="A877" s="38"/>
      <c r="B877" s="34"/>
      <c r="C877" s="31"/>
      <c r="D877" s="21"/>
      <c r="E877" s="21"/>
      <c r="F877" s="13"/>
      <c r="G877" s="66"/>
      <c r="H877" s="13"/>
      <c r="I877" s="13"/>
      <c r="J877" s="13"/>
      <c r="K877" s="13"/>
      <c r="L877" s="13"/>
    </row>
    <row r="878" spans="1:12" ht="13" customHeight="1">
      <c r="A878" s="38"/>
      <c r="B878" s="34"/>
      <c r="C878" s="31"/>
      <c r="D878" s="21"/>
      <c r="E878" s="21"/>
      <c r="F878" s="13"/>
      <c r="G878" s="66"/>
      <c r="H878" s="13"/>
      <c r="I878" s="13"/>
      <c r="J878" s="13"/>
      <c r="K878" s="13"/>
      <c r="L878" s="13"/>
    </row>
    <row r="879" spans="1:12" ht="13" customHeight="1">
      <c r="A879" s="38"/>
      <c r="B879" s="34"/>
      <c r="C879" s="31"/>
      <c r="D879" s="21"/>
      <c r="E879" s="21"/>
      <c r="F879" s="13"/>
      <c r="G879" s="66"/>
      <c r="H879" s="13"/>
      <c r="I879" s="13"/>
      <c r="J879" s="13"/>
      <c r="K879" s="13"/>
      <c r="L879" s="13"/>
    </row>
    <row r="880" spans="1:12" ht="13" customHeight="1">
      <c r="A880" s="38"/>
      <c r="B880" s="34"/>
      <c r="C880" s="31"/>
      <c r="D880" s="21"/>
      <c r="E880" s="21"/>
      <c r="F880" s="13"/>
      <c r="G880" s="66"/>
      <c r="H880" s="13"/>
      <c r="I880" s="13"/>
      <c r="J880" s="13"/>
      <c r="K880" s="13"/>
      <c r="L880" s="13"/>
    </row>
    <row r="881" spans="1:12" ht="13" customHeight="1">
      <c r="A881" s="38"/>
      <c r="B881" s="34"/>
      <c r="C881" s="31"/>
      <c r="D881" s="21"/>
      <c r="E881" s="21"/>
      <c r="F881" s="13"/>
      <c r="G881" s="66"/>
      <c r="H881" s="13"/>
      <c r="I881" s="13"/>
      <c r="J881" s="13"/>
      <c r="K881" s="13"/>
      <c r="L881" s="13"/>
    </row>
    <row r="882" spans="1:12" ht="13" customHeight="1">
      <c r="A882" s="38"/>
      <c r="B882" s="34"/>
      <c r="C882" s="31"/>
      <c r="D882" s="21"/>
      <c r="E882" s="21"/>
      <c r="F882" s="13"/>
      <c r="G882" s="66"/>
      <c r="H882" s="13"/>
      <c r="I882" s="13"/>
      <c r="J882" s="13"/>
      <c r="K882" s="13"/>
      <c r="L882" s="13"/>
    </row>
    <row r="883" spans="1:12" ht="13" customHeight="1">
      <c r="A883" s="38"/>
      <c r="B883" s="34"/>
      <c r="C883" s="31"/>
      <c r="D883" s="21"/>
      <c r="E883" s="21"/>
      <c r="F883" s="13"/>
      <c r="G883" s="66"/>
      <c r="H883" s="13"/>
      <c r="I883" s="13"/>
      <c r="J883" s="13"/>
      <c r="K883" s="13"/>
      <c r="L883" s="13"/>
    </row>
    <row r="884" spans="1:12" ht="13" customHeight="1">
      <c r="A884" s="38"/>
      <c r="B884" s="34"/>
      <c r="C884" s="31"/>
      <c r="D884" s="21"/>
      <c r="E884" s="21"/>
      <c r="F884" s="13"/>
      <c r="G884" s="66"/>
      <c r="H884" s="13"/>
      <c r="I884" s="13"/>
      <c r="J884" s="13"/>
      <c r="K884" s="13"/>
      <c r="L884" s="13"/>
    </row>
    <row r="885" spans="1:12" ht="13" customHeight="1">
      <c r="A885" s="38"/>
      <c r="B885" s="34"/>
      <c r="C885" s="31"/>
      <c r="D885" s="21"/>
      <c r="E885" s="21"/>
      <c r="F885" s="13"/>
      <c r="G885" s="66"/>
      <c r="H885" s="13"/>
      <c r="I885" s="13"/>
      <c r="J885" s="13"/>
      <c r="K885" s="13"/>
      <c r="L885" s="13"/>
    </row>
    <row r="886" spans="1:12" ht="13" customHeight="1">
      <c r="A886" s="38"/>
      <c r="B886" s="34"/>
      <c r="C886" s="31"/>
      <c r="D886" s="21"/>
      <c r="E886" s="21"/>
      <c r="F886" s="13"/>
      <c r="G886" s="66"/>
      <c r="H886" s="13"/>
      <c r="I886" s="13"/>
      <c r="J886" s="13"/>
      <c r="K886" s="13"/>
      <c r="L886" s="13"/>
    </row>
    <row r="887" spans="1:12" ht="13" customHeight="1">
      <c r="A887" s="38"/>
      <c r="B887" s="34"/>
      <c r="C887" s="31"/>
      <c r="D887" s="21"/>
      <c r="E887" s="21"/>
      <c r="F887" s="13"/>
      <c r="G887" s="66"/>
      <c r="H887" s="13"/>
      <c r="I887" s="13"/>
      <c r="J887" s="13"/>
      <c r="K887" s="13"/>
      <c r="L887" s="13"/>
    </row>
    <row r="888" spans="1:12" ht="13" customHeight="1">
      <c r="A888" s="38"/>
      <c r="B888" s="34"/>
      <c r="C888" s="31"/>
      <c r="D888" s="21"/>
      <c r="E888" s="21"/>
      <c r="F888" s="13"/>
      <c r="G888" s="66"/>
      <c r="H888" s="13"/>
      <c r="I888" s="13"/>
      <c r="J888" s="13"/>
      <c r="K888" s="13"/>
      <c r="L888" s="13"/>
    </row>
    <row r="889" spans="1:12" ht="13" customHeight="1">
      <c r="A889" s="38"/>
      <c r="B889" s="34"/>
      <c r="C889" s="31"/>
      <c r="D889" s="21"/>
      <c r="E889" s="21"/>
      <c r="F889" s="13"/>
      <c r="G889" s="66"/>
      <c r="H889" s="13"/>
      <c r="I889" s="13"/>
      <c r="J889" s="13"/>
      <c r="K889" s="13"/>
      <c r="L889" s="13"/>
    </row>
    <row r="890" spans="1:12" ht="13" customHeight="1">
      <c r="A890" s="38"/>
      <c r="B890" s="34"/>
      <c r="C890" s="31"/>
      <c r="D890" s="21"/>
      <c r="E890" s="21"/>
      <c r="F890" s="13"/>
      <c r="G890" s="66"/>
      <c r="H890" s="13"/>
      <c r="I890" s="13"/>
      <c r="J890" s="13"/>
      <c r="K890" s="13"/>
      <c r="L890" s="13"/>
    </row>
    <row r="891" spans="1:12" ht="13" customHeight="1">
      <c r="A891" s="38"/>
      <c r="B891" s="34"/>
      <c r="C891" s="31"/>
      <c r="D891" s="21"/>
      <c r="E891" s="21"/>
      <c r="F891" s="13"/>
      <c r="G891" s="66"/>
      <c r="H891" s="13"/>
      <c r="I891" s="13"/>
      <c r="J891" s="13"/>
      <c r="K891" s="13"/>
      <c r="L891" s="13"/>
    </row>
    <row r="892" spans="1:12" ht="13" customHeight="1">
      <c r="A892" s="38"/>
      <c r="B892" s="34"/>
      <c r="C892" s="31"/>
      <c r="D892" s="21"/>
      <c r="E892" s="21"/>
      <c r="F892" s="13"/>
      <c r="G892" s="66"/>
      <c r="H892" s="13"/>
      <c r="I892" s="13"/>
      <c r="J892" s="13"/>
      <c r="K892" s="13"/>
      <c r="L892" s="13"/>
    </row>
    <row r="893" spans="1:12" ht="13" customHeight="1">
      <c r="A893" s="38"/>
      <c r="B893" s="34"/>
      <c r="C893" s="31"/>
      <c r="D893" s="21"/>
      <c r="E893" s="21"/>
      <c r="F893" s="13"/>
      <c r="G893" s="66"/>
      <c r="H893" s="13"/>
      <c r="I893" s="13"/>
      <c r="J893" s="13"/>
      <c r="K893" s="13"/>
      <c r="L893" s="13"/>
    </row>
    <row r="894" spans="1:12" ht="13" customHeight="1">
      <c r="A894" s="38"/>
      <c r="B894" s="34"/>
      <c r="C894" s="31"/>
      <c r="D894" s="21"/>
      <c r="E894" s="21"/>
      <c r="F894" s="13"/>
      <c r="G894" s="66"/>
      <c r="H894" s="13"/>
      <c r="I894" s="13"/>
      <c r="J894" s="13"/>
      <c r="K894" s="13"/>
      <c r="L894" s="13"/>
    </row>
    <row r="895" spans="1:12" ht="13" customHeight="1">
      <c r="A895" s="38"/>
      <c r="B895" s="34"/>
      <c r="C895" s="31"/>
      <c r="D895" s="21"/>
      <c r="E895" s="21"/>
      <c r="F895" s="13"/>
      <c r="G895" s="66"/>
      <c r="H895" s="13"/>
      <c r="I895" s="13"/>
      <c r="J895" s="13"/>
      <c r="K895" s="13"/>
      <c r="L895" s="13"/>
    </row>
    <row r="896" spans="1:12" ht="13" customHeight="1">
      <c r="A896" s="38"/>
      <c r="B896" s="34"/>
      <c r="C896" s="31"/>
      <c r="D896" s="21"/>
      <c r="E896" s="21"/>
      <c r="F896" s="13"/>
      <c r="G896" s="66"/>
      <c r="H896" s="13"/>
      <c r="I896" s="13"/>
      <c r="J896" s="13"/>
      <c r="K896" s="13"/>
      <c r="L896" s="13"/>
    </row>
    <row r="897" spans="1:12" ht="13" customHeight="1">
      <c r="A897" s="38"/>
      <c r="B897" s="34"/>
      <c r="C897" s="31"/>
      <c r="D897" s="21"/>
      <c r="E897" s="21"/>
      <c r="F897" s="13"/>
      <c r="G897" s="66"/>
      <c r="H897" s="13"/>
      <c r="I897" s="13"/>
      <c r="J897" s="13"/>
      <c r="K897" s="13"/>
      <c r="L897" s="13"/>
    </row>
    <row r="898" spans="1:12" ht="13" customHeight="1">
      <c r="A898" s="38"/>
      <c r="B898" s="34"/>
      <c r="C898" s="31"/>
      <c r="D898" s="21"/>
      <c r="E898" s="21"/>
      <c r="F898" s="13"/>
      <c r="G898" s="66"/>
      <c r="H898" s="13"/>
      <c r="I898" s="13"/>
      <c r="J898" s="13"/>
      <c r="K898" s="13"/>
      <c r="L898" s="13"/>
    </row>
    <row r="899" spans="1:12" ht="13" customHeight="1">
      <c r="A899" s="38"/>
      <c r="B899" s="34"/>
      <c r="C899" s="31"/>
      <c r="D899" s="21"/>
      <c r="E899" s="21"/>
      <c r="F899" s="13"/>
      <c r="G899" s="66"/>
      <c r="H899" s="13"/>
      <c r="I899" s="13"/>
      <c r="J899" s="13"/>
      <c r="K899" s="13"/>
      <c r="L899" s="13"/>
    </row>
    <row r="900" spans="1:12" ht="13" customHeight="1">
      <c r="A900" s="38"/>
      <c r="B900" s="34"/>
      <c r="C900" s="31"/>
      <c r="D900" s="21"/>
      <c r="E900" s="21"/>
      <c r="F900" s="13"/>
      <c r="G900" s="66"/>
      <c r="H900" s="13"/>
      <c r="I900" s="13"/>
      <c r="J900" s="13"/>
      <c r="K900" s="13"/>
      <c r="L900" s="13"/>
    </row>
    <row r="901" spans="1:12" ht="13" customHeight="1">
      <c r="A901" s="38"/>
      <c r="B901" s="34"/>
      <c r="C901" s="31"/>
      <c r="D901" s="21"/>
      <c r="E901" s="21"/>
      <c r="F901" s="13"/>
      <c r="G901" s="66"/>
      <c r="H901" s="13"/>
      <c r="I901" s="13"/>
      <c r="J901" s="13"/>
      <c r="K901" s="13"/>
      <c r="L901" s="13"/>
    </row>
    <row r="902" spans="1:12" ht="13" customHeight="1">
      <c r="A902" s="38"/>
      <c r="B902" s="34"/>
      <c r="C902" s="31"/>
      <c r="D902" s="21"/>
      <c r="E902" s="21"/>
      <c r="F902" s="13"/>
      <c r="G902" s="66"/>
      <c r="H902" s="13"/>
      <c r="I902" s="13"/>
      <c r="J902" s="13"/>
      <c r="K902" s="13"/>
      <c r="L902" s="13"/>
    </row>
    <row r="903" spans="1:12" ht="13" customHeight="1">
      <c r="A903" s="38"/>
      <c r="B903" s="34"/>
      <c r="C903" s="31"/>
      <c r="D903" s="21"/>
      <c r="E903" s="21"/>
      <c r="F903" s="13"/>
      <c r="G903" s="66"/>
      <c r="H903" s="13"/>
      <c r="I903" s="13"/>
      <c r="J903" s="13"/>
      <c r="K903" s="13"/>
      <c r="L903" s="13"/>
    </row>
    <row r="904" spans="1:12" ht="13" customHeight="1">
      <c r="A904" s="38"/>
      <c r="B904" s="34"/>
      <c r="C904" s="31"/>
      <c r="D904" s="21"/>
      <c r="E904" s="21"/>
      <c r="F904" s="13"/>
      <c r="G904" s="66"/>
      <c r="H904" s="13"/>
      <c r="I904" s="13"/>
      <c r="J904" s="13"/>
      <c r="K904" s="13"/>
      <c r="L904" s="13"/>
    </row>
    <row r="905" spans="1:12" ht="13" customHeight="1">
      <c r="A905" s="38"/>
      <c r="B905" s="34"/>
      <c r="C905" s="31"/>
      <c r="D905" s="21"/>
      <c r="E905" s="21"/>
      <c r="F905" s="13"/>
      <c r="G905" s="66"/>
      <c r="H905" s="13"/>
      <c r="I905" s="13"/>
      <c r="J905" s="13"/>
      <c r="K905" s="13"/>
      <c r="L905" s="13"/>
    </row>
    <row r="906" spans="1:12" ht="13" customHeight="1">
      <c r="A906" s="38"/>
      <c r="B906" s="34"/>
      <c r="C906" s="31"/>
      <c r="D906" s="21"/>
      <c r="E906" s="21"/>
      <c r="F906" s="13"/>
      <c r="G906" s="66"/>
      <c r="H906" s="13"/>
      <c r="I906" s="13"/>
      <c r="J906" s="13"/>
      <c r="K906" s="13"/>
      <c r="L906" s="13"/>
    </row>
    <row r="907" spans="1:12" ht="13" customHeight="1">
      <c r="A907" s="38"/>
      <c r="B907" s="34"/>
      <c r="C907" s="31"/>
      <c r="D907" s="21"/>
      <c r="E907" s="21"/>
      <c r="F907" s="13"/>
      <c r="G907" s="66"/>
      <c r="H907" s="13"/>
      <c r="I907" s="13"/>
      <c r="J907" s="13"/>
      <c r="K907" s="13"/>
      <c r="L907" s="13"/>
    </row>
    <row r="908" spans="1:12" ht="13" customHeight="1">
      <c r="A908" s="38"/>
      <c r="B908" s="34"/>
      <c r="C908" s="31"/>
      <c r="D908" s="21"/>
      <c r="E908" s="21"/>
      <c r="F908" s="13"/>
      <c r="G908" s="66"/>
      <c r="H908" s="13"/>
      <c r="I908" s="13"/>
      <c r="J908" s="13"/>
      <c r="K908" s="13"/>
      <c r="L908" s="13"/>
    </row>
    <row r="909" spans="1:12" ht="13" customHeight="1">
      <c r="A909" s="38"/>
      <c r="B909" s="34"/>
      <c r="C909" s="31"/>
      <c r="D909" s="21"/>
      <c r="E909" s="21"/>
      <c r="F909" s="13"/>
      <c r="G909" s="66"/>
      <c r="H909" s="13"/>
      <c r="I909" s="13"/>
      <c r="J909" s="13"/>
      <c r="K909" s="13"/>
      <c r="L909" s="13"/>
    </row>
    <row r="910" spans="1:12" ht="13" customHeight="1">
      <c r="A910" s="38"/>
      <c r="B910" s="34"/>
      <c r="C910" s="31"/>
      <c r="D910" s="21"/>
      <c r="E910" s="21"/>
      <c r="F910" s="13"/>
      <c r="G910" s="66"/>
      <c r="H910" s="13"/>
      <c r="I910" s="13"/>
      <c r="J910" s="13"/>
      <c r="K910" s="13"/>
      <c r="L910" s="13"/>
    </row>
    <row r="911" spans="1:12" ht="13" customHeight="1">
      <c r="A911" s="38"/>
      <c r="B911" s="34"/>
      <c r="C911" s="31"/>
      <c r="D911" s="21"/>
      <c r="E911" s="21"/>
      <c r="F911" s="13"/>
      <c r="G911" s="66"/>
      <c r="H911" s="13"/>
      <c r="I911" s="13"/>
      <c r="J911" s="13"/>
      <c r="K911" s="13"/>
      <c r="L911" s="13"/>
    </row>
    <row r="912" spans="1:12" ht="13" customHeight="1">
      <c r="A912" s="38"/>
      <c r="B912" s="34"/>
      <c r="C912" s="31"/>
      <c r="D912" s="21"/>
      <c r="E912" s="21"/>
      <c r="F912" s="13"/>
      <c r="G912" s="66"/>
      <c r="H912" s="13"/>
      <c r="I912" s="13"/>
      <c r="J912" s="13"/>
      <c r="K912" s="13"/>
      <c r="L912" s="13"/>
    </row>
    <row r="913" spans="1:12" ht="13" customHeight="1">
      <c r="A913" s="38"/>
      <c r="B913" s="34"/>
      <c r="C913" s="31"/>
      <c r="D913" s="21"/>
      <c r="E913" s="21"/>
      <c r="F913" s="13"/>
      <c r="G913" s="66"/>
      <c r="H913" s="13"/>
      <c r="I913" s="13"/>
      <c r="J913" s="13"/>
      <c r="K913" s="13"/>
      <c r="L913" s="13"/>
    </row>
    <row r="914" spans="1:12" ht="13" customHeight="1">
      <c r="A914" s="38"/>
      <c r="B914" s="34"/>
      <c r="C914" s="31"/>
      <c r="D914" s="21"/>
      <c r="E914" s="21"/>
      <c r="F914" s="13"/>
      <c r="G914" s="66"/>
      <c r="H914" s="13"/>
      <c r="I914" s="13"/>
      <c r="J914" s="13"/>
      <c r="K914" s="13"/>
      <c r="L914" s="13"/>
    </row>
    <row r="915" spans="1:12" ht="13" customHeight="1">
      <c r="A915" s="38"/>
      <c r="B915" s="34"/>
      <c r="C915" s="31"/>
      <c r="D915" s="21"/>
      <c r="E915" s="21"/>
      <c r="F915" s="13"/>
      <c r="G915" s="66"/>
      <c r="H915" s="13"/>
      <c r="I915" s="13"/>
      <c r="J915" s="13"/>
      <c r="K915" s="13"/>
      <c r="L915" s="13"/>
    </row>
    <row r="916" spans="1:12" ht="13" customHeight="1">
      <c r="A916" s="38"/>
      <c r="B916" s="34"/>
      <c r="C916" s="31"/>
      <c r="D916" s="21"/>
      <c r="E916" s="21"/>
      <c r="F916" s="13"/>
      <c r="G916" s="66"/>
      <c r="H916" s="13"/>
      <c r="I916" s="13"/>
      <c r="J916" s="13"/>
      <c r="K916" s="13"/>
      <c r="L916" s="13"/>
    </row>
    <row r="917" spans="1:12" ht="13" customHeight="1">
      <c r="A917" s="38"/>
      <c r="B917" s="34"/>
      <c r="C917" s="31"/>
      <c r="D917" s="21"/>
      <c r="E917" s="21"/>
      <c r="F917" s="13"/>
      <c r="G917" s="66"/>
      <c r="H917" s="13"/>
      <c r="I917" s="13"/>
      <c r="J917" s="13"/>
      <c r="K917" s="13"/>
      <c r="L917" s="13"/>
    </row>
    <row r="918" spans="1:12" ht="13" customHeight="1">
      <c r="A918" s="38"/>
      <c r="B918" s="34"/>
      <c r="C918" s="31"/>
      <c r="D918" s="21"/>
      <c r="E918" s="21"/>
      <c r="F918" s="13"/>
      <c r="G918" s="66"/>
      <c r="H918" s="13"/>
      <c r="I918" s="13"/>
      <c r="J918" s="13"/>
      <c r="K918" s="13"/>
      <c r="L918" s="13"/>
    </row>
    <row r="919" spans="1:12" ht="13" customHeight="1">
      <c r="A919" s="38"/>
      <c r="B919" s="34"/>
      <c r="C919" s="31"/>
      <c r="D919" s="21"/>
      <c r="E919" s="21"/>
      <c r="F919" s="13"/>
      <c r="G919" s="66"/>
      <c r="H919" s="13"/>
      <c r="I919" s="13"/>
      <c r="J919" s="13"/>
      <c r="K919" s="13"/>
      <c r="L919" s="13"/>
    </row>
    <row r="920" spans="1:12" ht="13" customHeight="1">
      <c r="A920" s="38"/>
      <c r="B920" s="34"/>
      <c r="C920" s="31"/>
      <c r="D920" s="21"/>
      <c r="E920" s="21"/>
      <c r="F920" s="13"/>
      <c r="G920" s="66"/>
      <c r="H920" s="13"/>
      <c r="I920" s="13"/>
      <c r="J920" s="13"/>
      <c r="K920" s="13"/>
      <c r="L920" s="13"/>
    </row>
    <row r="921" spans="1:12" ht="13" customHeight="1">
      <c r="A921" s="38"/>
      <c r="B921" s="34"/>
      <c r="C921" s="31"/>
      <c r="D921" s="21"/>
      <c r="E921" s="21"/>
      <c r="F921" s="13"/>
      <c r="G921" s="66"/>
      <c r="H921" s="13"/>
      <c r="I921" s="13"/>
      <c r="J921" s="13"/>
      <c r="K921" s="13"/>
      <c r="L921" s="13"/>
    </row>
    <row r="922" spans="1:12" ht="13" customHeight="1">
      <c r="A922" s="38"/>
      <c r="B922" s="34"/>
      <c r="C922" s="31"/>
      <c r="D922" s="21"/>
      <c r="E922" s="21"/>
      <c r="F922" s="13"/>
      <c r="G922" s="66"/>
      <c r="H922" s="13"/>
      <c r="I922" s="13"/>
      <c r="J922" s="13"/>
      <c r="K922" s="13"/>
      <c r="L922" s="13"/>
    </row>
    <row r="923" spans="1:12" ht="13" customHeight="1">
      <c r="A923" s="38"/>
      <c r="B923" s="34"/>
      <c r="C923" s="31"/>
      <c r="D923" s="21"/>
      <c r="E923" s="21"/>
      <c r="F923" s="13"/>
      <c r="G923" s="66"/>
      <c r="H923" s="13"/>
      <c r="I923" s="13"/>
      <c r="J923" s="13"/>
      <c r="K923" s="13"/>
      <c r="L923" s="13"/>
    </row>
    <row r="924" spans="1:12" ht="13" customHeight="1">
      <c r="A924" s="38"/>
      <c r="B924" s="34"/>
      <c r="C924" s="31"/>
      <c r="D924" s="21"/>
      <c r="E924" s="21"/>
      <c r="F924" s="13"/>
      <c r="G924" s="66"/>
      <c r="H924" s="13"/>
      <c r="I924" s="13"/>
      <c r="J924" s="13"/>
      <c r="K924" s="13"/>
      <c r="L924" s="13"/>
    </row>
    <row r="925" spans="1:12" ht="13" customHeight="1">
      <c r="A925" s="38"/>
      <c r="B925" s="34"/>
      <c r="C925" s="31"/>
      <c r="D925" s="21"/>
      <c r="E925" s="21"/>
      <c r="F925" s="13"/>
      <c r="G925" s="66"/>
      <c r="H925" s="13"/>
      <c r="I925" s="13"/>
      <c r="J925" s="13"/>
      <c r="K925" s="13"/>
      <c r="L925" s="13"/>
    </row>
    <row r="926" spans="1:12" ht="13" customHeight="1">
      <c r="A926" s="38"/>
      <c r="B926" s="34"/>
      <c r="C926" s="31"/>
      <c r="D926" s="21"/>
      <c r="E926" s="21"/>
      <c r="F926" s="13"/>
      <c r="G926" s="66"/>
      <c r="H926" s="13"/>
      <c r="I926" s="13"/>
      <c r="J926" s="13"/>
      <c r="K926" s="13"/>
      <c r="L926" s="13"/>
    </row>
    <row r="927" spans="1:12" ht="13" customHeight="1">
      <c r="A927" s="38"/>
      <c r="B927" s="34"/>
      <c r="C927" s="31"/>
      <c r="D927" s="21"/>
      <c r="E927" s="21"/>
      <c r="F927" s="13"/>
      <c r="G927" s="66"/>
      <c r="H927" s="13"/>
      <c r="I927" s="13"/>
      <c r="J927" s="13"/>
      <c r="K927" s="13"/>
      <c r="L927" s="13"/>
    </row>
    <row r="928" spans="1:12" ht="13" customHeight="1">
      <c r="A928" s="38"/>
      <c r="B928" s="34"/>
      <c r="C928" s="31"/>
      <c r="D928" s="21"/>
      <c r="E928" s="21"/>
      <c r="F928" s="13"/>
      <c r="G928" s="66"/>
      <c r="H928" s="13"/>
      <c r="I928" s="13"/>
      <c r="J928" s="13"/>
      <c r="K928" s="13"/>
      <c r="L928" s="13"/>
    </row>
    <row r="929" spans="1:12" ht="13" customHeight="1">
      <c r="A929" s="38"/>
      <c r="B929" s="34"/>
      <c r="C929" s="31"/>
      <c r="D929" s="21"/>
      <c r="E929" s="21"/>
      <c r="F929" s="13"/>
      <c r="G929" s="66"/>
      <c r="H929" s="13"/>
      <c r="I929" s="13"/>
      <c r="J929" s="13"/>
      <c r="K929" s="13"/>
      <c r="L929" s="13"/>
    </row>
    <row r="930" spans="1:12" ht="13" customHeight="1">
      <c r="A930" s="38"/>
      <c r="B930" s="34"/>
      <c r="C930" s="31"/>
      <c r="D930" s="21"/>
      <c r="E930" s="21"/>
      <c r="F930" s="13"/>
      <c r="G930" s="66"/>
      <c r="H930" s="13"/>
      <c r="I930" s="13"/>
      <c r="J930" s="13"/>
      <c r="K930" s="13"/>
      <c r="L930" s="13"/>
    </row>
    <row r="931" spans="1:12" ht="13" customHeight="1">
      <c r="A931" s="38"/>
      <c r="B931" s="34"/>
      <c r="C931" s="31"/>
      <c r="D931" s="21"/>
      <c r="E931" s="21"/>
      <c r="F931" s="13"/>
      <c r="G931" s="66"/>
      <c r="H931" s="13"/>
      <c r="I931" s="13"/>
      <c r="J931" s="13"/>
      <c r="K931" s="13"/>
      <c r="L931" s="13"/>
    </row>
    <row r="932" spans="1:12" ht="13" customHeight="1">
      <c r="A932" s="38"/>
      <c r="B932" s="34"/>
      <c r="C932" s="31"/>
      <c r="D932" s="21"/>
      <c r="E932" s="21"/>
      <c r="F932" s="13"/>
      <c r="G932" s="66"/>
      <c r="H932" s="13"/>
      <c r="I932" s="13"/>
      <c r="J932" s="13"/>
      <c r="K932" s="13"/>
      <c r="L932" s="13"/>
    </row>
    <row r="933" spans="1:12" ht="13" customHeight="1">
      <c r="A933" s="38"/>
      <c r="B933" s="34"/>
      <c r="C933" s="31"/>
      <c r="D933" s="21"/>
      <c r="E933" s="21"/>
      <c r="F933" s="13"/>
      <c r="G933" s="66"/>
      <c r="H933" s="13"/>
      <c r="I933" s="13"/>
      <c r="J933" s="13"/>
      <c r="K933" s="13"/>
      <c r="L933" s="13"/>
    </row>
    <row r="934" spans="1:12" ht="13" customHeight="1">
      <c r="A934" s="38"/>
      <c r="B934" s="34"/>
      <c r="C934" s="31"/>
      <c r="D934" s="21"/>
      <c r="E934" s="21"/>
      <c r="F934" s="13"/>
      <c r="G934" s="66"/>
      <c r="H934" s="13"/>
      <c r="I934" s="13"/>
      <c r="J934" s="13"/>
      <c r="K934" s="13"/>
      <c r="L934" s="13"/>
    </row>
    <row r="935" spans="1:12" ht="13" customHeight="1">
      <c r="A935" s="38"/>
      <c r="B935" s="34"/>
      <c r="C935" s="31"/>
      <c r="D935" s="21"/>
      <c r="E935" s="21"/>
      <c r="F935" s="13"/>
      <c r="G935" s="66"/>
      <c r="H935" s="13"/>
      <c r="I935" s="13"/>
      <c r="J935" s="13"/>
      <c r="K935" s="13"/>
      <c r="L935" s="13"/>
    </row>
    <row r="936" spans="1:12" ht="13" customHeight="1">
      <c r="A936" s="38"/>
      <c r="B936" s="34"/>
      <c r="C936" s="31"/>
      <c r="D936" s="21"/>
      <c r="E936" s="21"/>
      <c r="F936" s="13"/>
      <c r="G936" s="66"/>
      <c r="H936" s="13"/>
      <c r="I936" s="13"/>
      <c r="J936" s="13"/>
      <c r="K936" s="13"/>
      <c r="L936" s="13"/>
    </row>
    <row r="937" spans="1:12" ht="13" customHeight="1">
      <c r="A937" s="38"/>
      <c r="B937" s="34"/>
      <c r="C937" s="31"/>
      <c r="D937" s="21"/>
      <c r="E937" s="21"/>
      <c r="F937" s="13"/>
      <c r="G937" s="66"/>
      <c r="H937" s="13"/>
      <c r="I937" s="13"/>
      <c r="J937" s="13"/>
      <c r="K937" s="13"/>
      <c r="L937" s="13"/>
    </row>
    <row r="938" spans="1:12" ht="13" customHeight="1">
      <c r="A938" s="38"/>
      <c r="B938" s="34"/>
      <c r="C938" s="31"/>
      <c r="D938" s="21"/>
      <c r="E938" s="21"/>
      <c r="F938" s="13"/>
      <c r="G938" s="66"/>
      <c r="H938" s="13"/>
      <c r="I938" s="13"/>
      <c r="J938" s="13"/>
      <c r="K938" s="13"/>
      <c r="L938" s="13"/>
    </row>
    <row r="939" spans="1:12" ht="13" customHeight="1">
      <c r="A939" s="38"/>
      <c r="B939" s="34"/>
      <c r="C939" s="31"/>
      <c r="D939" s="21"/>
      <c r="E939" s="21"/>
      <c r="F939" s="13"/>
      <c r="G939" s="66"/>
      <c r="H939" s="13"/>
      <c r="I939" s="13"/>
      <c r="J939" s="13"/>
      <c r="K939" s="13"/>
      <c r="L939" s="13"/>
    </row>
    <row r="940" spans="1:12" ht="13" customHeight="1">
      <c r="A940" s="38"/>
      <c r="B940" s="34"/>
      <c r="C940" s="31"/>
      <c r="D940" s="21"/>
      <c r="E940" s="21"/>
      <c r="F940" s="13"/>
      <c r="G940" s="66"/>
      <c r="H940" s="13"/>
      <c r="I940" s="13"/>
      <c r="J940" s="13"/>
      <c r="K940" s="13"/>
      <c r="L940" s="13"/>
    </row>
    <row r="941" spans="1:12" ht="13" customHeight="1">
      <c r="A941" s="38"/>
      <c r="B941" s="34"/>
      <c r="C941" s="31"/>
      <c r="D941" s="21"/>
      <c r="E941" s="21"/>
      <c r="F941" s="13"/>
      <c r="G941" s="66"/>
      <c r="H941" s="13"/>
      <c r="I941" s="13"/>
      <c r="J941" s="13"/>
      <c r="K941" s="13"/>
      <c r="L941" s="13"/>
    </row>
    <row r="942" spans="1:12" ht="13" customHeight="1">
      <c r="A942" s="38"/>
      <c r="B942" s="34"/>
      <c r="C942" s="31"/>
      <c r="D942" s="21"/>
      <c r="E942" s="21"/>
      <c r="F942" s="13"/>
      <c r="G942" s="66"/>
      <c r="H942" s="13"/>
      <c r="I942" s="13"/>
      <c r="J942" s="13"/>
      <c r="K942" s="13"/>
      <c r="L942" s="13"/>
    </row>
    <row r="943" spans="1:12" ht="13" customHeight="1">
      <c r="A943" s="38"/>
      <c r="B943" s="34"/>
      <c r="C943" s="31"/>
      <c r="D943" s="21"/>
      <c r="E943" s="21"/>
      <c r="F943" s="13"/>
      <c r="G943" s="66"/>
      <c r="H943" s="13"/>
      <c r="I943" s="13"/>
      <c r="J943" s="13"/>
      <c r="K943" s="13"/>
      <c r="L943" s="13"/>
    </row>
    <row r="944" spans="1:12" ht="13" customHeight="1">
      <c r="A944" s="38"/>
      <c r="B944" s="34"/>
      <c r="C944" s="31"/>
      <c r="D944" s="21"/>
      <c r="E944" s="21"/>
      <c r="F944" s="13"/>
      <c r="G944" s="66"/>
      <c r="H944" s="13"/>
      <c r="I944" s="13"/>
      <c r="J944" s="13"/>
      <c r="K944" s="13"/>
      <c r="L944" s="13"/>
    </row>
    <row r="945" spans="1:12" ht="13" customHeight="1">
      <c r="A945" s="38"/>
      <c r="B945" s="34"/>
      <c r="C945" s="31"/>
      <c r="D945" s="21"/>
      <c r="E945" s="21"/>
      <c r="F945" s="13"/>
      <c r="G945" s="66"/>
      <c r="H945" s="13"/>
      <c r="I945" s="13"/>
      <c r="J945" s="13"/>
      <c r="K945" s="13"/>
      <c r="L945" s="13"/>
    </row>
    <row r="946" spans="1:12" ht="13" customHeight="1">
      <c r="A946" s="38"/>
      <c r="B946" s="34"/>
      <c r="C946" s="31"/>
      <c r="D946" s="21"/>
      <c r="E946" s="21"/>
      <c r="F946" s="13"/>
      <c r="G946" s="66"/>
      <c r="H946" s="13"/>
      <c r="I946" s="13"/>
      <c r="J946" s="13"/>
      <c r="K946" s="13"/>
      <c r="L946" s="13"/>
    </row>
    <row r="947" spans="1:12" ht="13" customHeight="1">
      <c r="A947" s="38"/>
      <c r="B947" s="34"/>
      <c r="C947" s="31"/>
      <c r="D947" s="21"/>
      <c r="E947" s="21"/>
      <c r="F947" s="13"/>
      <c r="G947" s="66"/>
      <c r="H947" s="13"/>
      <c r="I947" s="13"/>
      <c r="J947" s="13"/>
      <c r="K947" s="13"/>
      <c r="L947" s="13"/>
    </row>
    <row r="948" spans="1:12" ht="13" customHeight="1">
      <c r="A948" s="38"/>
      <c r="B948" s="34"/>
      <c r="C948" s="31"/>
      <c r="D948" s="21"/>
      <c r="E948" s="21"/>
      <c r="F948" s="13"/>
      <c r="G948" s="66"/>
      <c r="H948" s="13"/>
      <c r="I948" s="13"/>
      <c r="J948" s="13"/>
      <c r="K948" s="13"/>
      <c r="L948" s="13"/>
    </row>
    <row r="949" spans="1:12" ht="13" customHeight="1">
      <c r="A949" s="38"/>
      <c r="B949" s="34"/>
      <c r="C949" s="31"/>
      <c r="D949" s="21"/>
      <c r="E949" s="21"/>
      <c r="F949" s="13"/>
      <c r="G949" s="66"/>
      <c r="H949" s="13"/>
      <c r="I949" s="13"/>
      <c r="J949" s="13"/>
      <c r="K949" s="13"/>
      <c r="L949" s="13"/>
    </row>
    <row r="950" spans="1:12" ht="13" customHeight="1">
      <c r="A950" s="38"/>
      <c r="B950" s="34"/>
      <c r="C950" s="31"/>
      <c r="D950" s="21"/>
      <c r="E950" s="21"/>
      <c r="F950" s="13"/>
      <c r="G950" s="66"/>
      <c r="H950" s="13"/>
      <c r="I950" s="13"/>
      <c r="J950" s="13"/>
      <c r="K950" s="13"/>
      <c r="L950" s="13"/>
    </row>
    <row r="951" spans="1:12" ht="13" customHeight="1">
      <c r="A951" s="38"/>
      <c r="B951" s="34"/>
      <c r="C951" s="31"/>
      <c r="D951" s="21"/>
      <c r="E951" s="21"/>
      <c r="F951" s="13"/>
      <c r="G951" s="66"/>
      <c r="H951" s="13"/>
      <c r="I951" s="13"/>
      <c r="J951" s="13"/>
      <c r="K951" s="13"/>
      <c r="L951" s="13"/>
    </row>
    <row r="952" spans="1:12" ht="13" customHeight="1">
      <c r="A952" s="38"/>
      <c r="B952" s="34"/>
      <c r="C952" s="31"/>
      <c r="D952" s="21"/>
      <c r="E952" s="21"/>
      <c r="F952" s="13"/>
      <c r="G952" s="66"/>
      <c r="H952" s="13"/>
      <c r="I952" s="13"/>
      <c r="J952" s="13"/>
      <c r="K952" s="13"/>
      <c r="L952" s="13"/>
    </row>
    <row r="953" spans="1:12" ht="13" customHeight="1">
      <c r="A953" s="38"/>
      <c r="B953" s="34"/>
      <c r="C953" s="31"/>
      <c r="D953" s="21"/>
      <c r="E953" s="21"/>
      <c r="F953" s="13"/>
      <c r="G953" s="66"/>
      <c r="H953" s="13"/>
      <c r="I953" s="13"/>
      <c r="J953" s="13"/>
      <c r="K953" s="13"/>
      <c r="L953" s="13"/>
    </row>
    <row r="954" spans="1:12" ht="13" customHeight="1">
      <c r="A954" s="38"/>
      <c r="B954" s="34"/>
      <c r="C954" s="31"/>
      <c r="D954" s="21"/>
      <c r="E954" s="21"/>
      <c r="F954" s="13"/>
      <c r="G954" s="66"/>
      <c r="H954" s="13"/>
      <c r="I954" s="13"/>
      <c r="J954" s="13"/>
      <c r="K954" s="13"/>
      <c r="L954" s="13"/>
    </row>
    <row r="955" spans="1:12" ht="13" customHeight="1">
      <c r="A955" s="38"/>
      <c r="B955" s="34"/>
      <c r="C955" s="31"/>
      <c r="D955" s="21"/>
      <c r="E955" s="21"/>
      <c r="F955" s="13"/>
      <c r="G955" s="66"/>
      <c r="H955" s="13"/>
      <c r="I955" s="13"/>
      <c r="J955" s="13"/>
      <c r="K955" s="13"/>
      <c r="L955" s="13"/>
    </row>
    <row r="956" spans="1:12" ht="13" customHeight="1">
      <c r="A956" s="38"/>
      <c r="B956" s="34"/>
      <c r="C956" s="31"/>
      <c r="D956" s="21"/>
      <c r="E956" s="21"/>
      <c r="F956" s="13"/>
      <c r="G956" s="66"/>
      <c r="H956" s="13"/>
      <c r="I956" s="13"/>
      <c r="J956" s="13"/>
      <c r="K956" s="13"/>
      <c r="L956" s="13"/>
    </row>
    <row r="957" spans="1:12" ht="13" customHeight="1">
      <c r="A957" s="38"/>
      <c r="B957" s="34"/>
      <c r="C957" s="31"/>
      <c r="D957" s="21"/>
      <c r="E957" s="21"/>
      <c r="F957" s="13"/>
      <c r="G957" s="66"/>
      <c r="H957" s="13"/>
      <c r="I957" s="13"/>
      <c r="J957" s="13"/>
      <c r="K957" s="13"/>
      <c r="L957" s="13"/>
    </row>
    <row r="958" spans="1:12" ht="13" customHeight="1">
      <c r="A958" s="38"/>
      <c r="B958" s="34"/>
      <c r="C958" s="31"/>
      <c r="D958" s="21"/>
      <c r="E958" s="21"/>
      <c r="F958" s="13"/>
      <c r="G958" s="66"/>
      <c r="H958" s="13"/>
      <c r="I958" s="13"/>
      <c r="J958" s="13"/>
      <c r="K958" s="13"/>
      <c r="L958" s="13"/>
    </row>
    <row r="959" spans="1:12" ht="13" customHeight="1">
      <c r="A959" s="38"/>
      <c r="B959" s="34"/>
      <c r="C959" s="31"/>
      <c r="D959" s="21"/>
      <c r="E959" s="21"/>
      <c r="F959" s="13"/>
      <c r="G959" s="66"/>
      <c r="H959" s="13"/>
      <c r="I959" s="13"/>
      <c r="J959" s="13"/>
      <c r="K959" s="13"/>
      <c r="L959" s="13"/>
    </row>
    <row r="960" spans="1:12" ht="13" customHeight="1">
      <c r="A960" s="38"/>
      <c r="B960" s="34"/>
      <c r="C960" s="31"/>
      <c r="D960" s="21"/>
      <c r="E960" s="21"/>
      <c r="F960" s="13"/>
      <c r="G960" s="66"/>
      <c r="H960" s="13"/>
      <c r="I960" s="13"/>
      <c r="J960" s="13"/>
      <c r="K960" s="13"/>
      <c r="L960" s="13"/>
    </row>
    <row r="961" spans="1:12" ht="13" customHeight="1">
      <c r="A961" s="38"/>
      <c r="B961" s="34"/>
      <c r="C961" s="31"/>
      <c r="D961" s="21"/>
      <c r="E961" s="21"/>
      <c r="F961" s="13"/>
      <c r="G961" s="66"/>
      <c r="H961" s="13"/>
      <c r="I961" s="13"/>
      <c r="J961" s="13"/>
      <c r="K961" s="13"/>
      <c r="L961" s="13"/>
    </row>
    <row r="962" spans="1:12" ht="13" customHeight="1">
      <c r="A962" s="38"/>
      <c r="B962" s="34"/>
      <c r="C962" s="31"/>
      <c r="D962" s="21"/>
      <c r="E962" s="21"/>
      <c r="F962" s="13"/>
      <c r="G962" s="66"/>
      <c r="H962" s="13"/>
      <c r="I962" s="13"/>
      <c r="J962" s="13"/>
      <c r="K962" s="13"/>
      <c r="L962" s="13"/>
    </row>
    <row r="963" spans="1:12" ht="13" customHeight="1">
      <c r="A963" s="38"/>
      <c r="B963" s="34"/>
      <c r="C963" s="31"/>
      <c r="D963" s="21"/>
      <c r="E963" s="21"/>
      <c r="F963" s="13"/>
      <c r="G963" s="66"/>
      <c r="H963" s="13"/>
      <c r="I963" s="13"/>
      <c r="J963" s="13"/>
      <c r="K963" s="13"/>
      <c r="L963" s="13"/>
    </row>
    <row r="964" spans="1:12" ht="13" customHeight="1">
      <c r="A964" s="38"/>
      <c r="B964" s="34"/>
      <c r="C964" s="31"/>
      <c r="D964" s="21"/>
      <c r="E964" s="21"/>
      <c r="F964" s="13"/>
      <c r="G964" s="66"/>
      <c r="H964" s="13"/>
      <c r="I964" s="13"/>
      <c r="J964" s="13"/>
      <c r="K964" s="13"/>
      <c r="L964" s="13"/>
    </row>
    <row r="965" spans="1:12" ht="13" customHeight="1">
      <c r="A965" s="38"/>
      <c r="B965" s="34"/>
      <c r="C965" s="31"/>
      <c r="D965" s="21"/>
      <c r="E965" s="21"/>
      <c r="F965" s="13"/>
      <c r="G965" s="66"/>
      <c r="H965" s="13"/>
      <c r="I965" s="13"/>
      <c r="J965" s="13"/>
      <c r="K965" s="13"/>
      <c r="L965" s="13"/>
    </row>
    <row r="966" spans="1:12" ht="13" customHeight="1">
      <c r="A966" s="38"/>
      <c r="B966" s="34"/>
      <c r="C966" s="31"/>
      <c r="D966" s="21"/>
      <c r="E966" s="21"/>
      <c r="F966" s="13"/>
      <c r="G966" s="66"/>
      <c r="H966" s="13"/>
      <c r="I966" s="13"/>
      <c r="J966" s="13"/>
      <c r="K966" s="13"/>
      <c r="L966" s="13"/>
    </row>
    <row r="967" spans="1:12" ht="13" customHeight="1">
      <c r="A967" s="38"/>
      <c r="B967" s="34"/>
      <c r="C967" s="31"/>
      <c r="D967" s="21"/>
      <c r="E967" s="21"/>
      <c r="F967" s="13"/>
      <c r="G967" s="66"/>
      <c r="H967" s="13"/>
      <c r="I967" s="13"/>
      <c r="J967" s="13"/>
      <c r="K967" s="13"/>
      <c r="L967" s="13"/>
    </row>
    <row r="968" spans="1:12" ht="13" customHeight="1">
      <c r="A968" s="38"/>
      <c r="B968" s="34"/>
      <c r="C968" s="31"/>
      <c r="D968" s="21"/>
      <c r="E968" s="21"/>
      <c r="F968" s="13"/>
      <c r="G968" s="66"/>
      <c r="H968" s="13"/>
      <c r="I968" s="13"/>
      <c r="J968" s="13"/>
      <c r="K968" s="13"/>
      <c r="L968" s="13"/>
    </row>
    <row r="969" spans="1:12" ht="13" customHeight="1">
      <c r="A969" s="38"/>
      <c r="B969" s="34"/>
      <c r="C969" s="31"/>
      <c r="D969" s="21"/>
      <c r="E969" s="21"/>
      <c r="F969" s="13"/>
      <c r="G969" s="66"/>
      <c r="H969" s="13"/>
      <c r="I969" s="13"/>
      <c r="J969" s="13"/>
      <c r="K969" s="13"/>
      <c r="L969" s="13"/>
    </row>
    <row r="970" spans="1:12" ht="13" customHeight="1">
      <c r="A970" s="38"/>
      <c r="B970" s="34"/>
      <c r="C970" s="31"/>
      <c r="D970" s="21"/>
      <c r="E970" s="21"/>
      <c r="F970" s="13"/>
      <c r="G970" s="66"/>
      <c r="H970" s="13"/>
      <c r="I970" s="13"/>
      <c r="J970" s="13"/>
      <c r="K970" s="13"/>
      <c r="L970" s="13"/>
    </row>
    <row r="971" spans="1:12" ht="13" customHeight="1">
      <c r="A971" s="38"/>
      <c r="B971" s="34"/>
      <c r="C971" s="31"/>
      <c r="D971" s="21"/>
      <c r="E971" s="21"/>
      <c r="F971" s="13"/>
      <c r="G971" s="66"/>
      <c r="H971" s="13"/>
      <c r="I971" s="13"/>
      <c r="J971" s="13"/>
      <c r="K971" s="13"/>
      <c r="L971" s="13"/>
    </row>
    <row r="972" spans="1:12" ht="13" customHeight="1">
      <c r="A972" s="38"/>
      <c r="B972" s="34"/>
      <c r="C972" s="31"/>
      <c r="D972" s="21"/>
      <c r="E972" s="21"/>
      <c r="F972" s="13"/>
      <c r="G972" s="66"/>
      <c r="H972" s="13"/>
      <c r="I972" s="13"/>
      <c r="J972" s="13"/>
      <c r="K972" s="13"/>
      <c r="L972" s="13"/>
    </row>
    <row r="973" spans="1:12" ht="13" customHeight="1">
      <c r="A973" s="38"/>
      <c r="B973" s="34"/>
      <c r="C973" s="31"/>
      <c r="D973" s="21"/>
      <c r="E973" s="21"/>
      <c r="F973" s="13"/>
      <c r="G973" s="66"/>
      <c r="H973" s="13"/>
      <c r="I973" s="13"/>
      <c r="J973" s="13"/>
      <c r="K973" s="13"/>
      <c r="L973" s="13"/>
    </row>
    <row r="974" spans="1:12" ht="13" customHeight="1">
      <c r="A974" s="38"/>
      <c r="B974" s="34"/>
      <c r="C974" s="31"/>
      <c r="D974" s="21"/>
      <c r="E974" s="21"/>
      <c r="F974" s="13"/>
      <c r="G974" s="66"/>
      <c r="H974" s="13"/>
      <c r="I974" s="13"/>
      <c r="J974" s="13"/>
      <c r="K974" s="13"/>
      <c r="L974" s="13"/>
    </row>
    <row r="975" spans="1:12" ht="13" customHeight="1">
      <c r="A975" s="38"/>
      <c r="B975" s="34"/>
      <c r="C975" s="31"/>
      <c r="D975" s="21"/>
      <c r="E975" s="21"/>
      <c r="F975" s="13"/>
      <c r="G975" s="66"/>
      <c r="H975" s="13"/>
      <c r="I975" s="13"/>
      <c r="J975" s="13"/>
      <c r="K975" s="13"/>
      <c r="L975" s="13"/>
    </row>
    <row r="976" spans="1:12" ht="13" customHeight="1">
      <c r="A976" s="38"/>
      <c r="B976" s="34"/>
      <c r="C976" s="31"/>
      <c r="D976" s="21"/>
      <c r="E976" s="21"/>
      <c r="F976" s="13"/>
      <c r="G976" s="66"/>
      <c r="H976" s="13"/>
      <c r="I976" s="13"/>
      <c r="J976" s="13"/>
      <c r="K976" s="13"/>
      <c r="L976" s="13"/>
    </row>
    <row r="977" spans="1:12" ht="13" customHeight="1">
      <c r="A977" s="38"/>
      <c r="B977" s="34"/>
      <c r="C977" s="31"/>
      <c r="D977" s="21"/>
      <c r="E977" s="21"/>
      <c r="F977" s="13"/>
      <c r="G977" s="66"/>
      <c r="H977" s="13"/>
      <c r="I977" s="13"/>
      <c r="J977" s="13"/>
      <c r="K977" s="13"/>
      <c r="L977" s="13"/>
    </row>
    <row r="978" spans="1:12" ht="13" customHeight="1">
      <c r="A978" s="38"/>
      <c r="B978" s="34"/>
      <c r="C978" s="31"/>
      <c r="D978" s="21"/>
      <c r="E978" s="21"/>
      <c r="F978" s="13"/>
      <c r="G978" s="66"/>
      <c r="H978" s="13"/>
      <c r="I978" s="13"/>
      <c r="J978" s="13"/>
      <c r="K978" s="13"/>
      <c r="L978" s="13"/>
    </row>
    <row r="979" spans="1:12" ht="13" customHeight="1">
      <c r="A979" s="38"/>
      <c r="B979" s="34"/>
      <c r="C979" s="31"/>
      <c r="D979" s="21"/>
      <c r="E979" s="21"/>
      <c r="F979" s="13"/>
      <c r="G979" s="66"/>
      <c r="H979" s="13"/>
      <c r="I979" s="13"/>
      <c r="J979" s="13"/>
      <c r="K979" s="13"/>
      <c r="L979" s="13"/>
    </row>
    <row r="980" spans="1:12" ht="13" customHeight="1">
      <c r="A980" s="38"/>
      <c r="B980" s="34"/>
      <c r="C980" s="31"/>
      <c r="D980" s="21"/>
      <c r="E980" s="21"/>
      <c r="F980" s="13"/>
      <c r="G980" s="66"/>
      <c r="H980" s="13"/>
      <c r="I980" s="13"/>
      <c r="J980" s="13"/>
      <c r="K980" s="13"/>
      <c r="L980" s="13"/>
    </row>
    <row r="981" spans="1:12" ht="13" customHeight="1">
      <c r="A981" s="38"/>
      <c r="B981" s="34"/>
      <c r="C981" s="31"/>
      <c r="D981" s="21"/>
      <c r="E981" s="21"/>
      <c r="F981" s="13"/>
      <c r="G981" s="66"/>
      <c r="H981" s="13"/>
      <c r="I981" s="13"/>
      <c r="J981" s="13"/>
      <c r="K981" s="13"/>
      <c r="L981" s="13"/>
    </row>
    <row r="982" spans="1:12" ht="13" customHeight="1">
      <c r="A982" s="38"/>
      <c r="B982" s="34"/>
      <c r="C982" s="31"/>
      <c r="D982" s="21"/>
      <c r="E982" s="21"/>
      <c r="F982" s="13"/>
      <c r="G982" s="66"/>
      <c r="H982" s="13"/>
      <c r="I982" s="13"/>
      <c r="J982" s="13"/>
      <c r="K982" s="13"/>
      <c r="L982" s="13"/>
    </row>
    <row r="983" spans="1:12" ht="13" customHeight="1">
      <c r="A983" s="38"/>
      <c r="B983" s="34"/>
      <c r="C983" s="31"/>
      <c r="D983" s="21"/>
      <c r="E983" s="21"/>
      <c r="F983" s="13"/>
      <c r="G983" s="66"/>
      <c r="H983" s="13"/>
      <c r="I983" s="13"/>
      <c r="J983" s="13"/>
      <c r="K983" s="13"/>
      <c r="L983" s="13"/>
    </row>
    <row r="984" spans="1:12" ht="13" customHeight="1">
      <c r="A984" s="38"/>
      <c r="B984" s="34"/>
      <c r="C984" s="31"/>
      <c r="D984" s="21"/>
      <c r="E984" s="21"/>
      <c r="F984" s="13"/>
      <c r="G984" s="66"/>
      <c r="H984" s="13"/>
      <c r="I984" s="13"/>
      <c r="J984" s="13"/>
      <c r="K984" s="13"/>
      <c r="L984" s="13"/>
    </row>
    <row r="985" spans="1:12" ht="13" customHeight="1">
      <c r="A985" s="38"/>
      <c r="B985" s="34"/>
      <c r="C985" s="31"/>
      <c r="D985" s="21"/>
      <c r="E985" s="21"/>
      <c r="F985" s="13"/>
      <c r="G985" s="66"/>
      <c r="H985" s="13"/>
      <c r="I985" s="13"/>
      <c r="J985" s="13"/>
      <c r="K985" s="13"/>
      <c r="L985" s="13"/>
    </row>
    <row r="986" spans="1:12" ht="13" customHeight="1">
      <c r="A986" s="38"/>
      <c r="B986" s="34"/>
      <c r="C986" s="31"/>
      <c r="D986" s="21"/>
      <c r="E986" s="21"/>
      <c r="F986" s="13"/>
      <c r="G986" s="66"/>
      <c r="H986" s="13"/>
      <c r="I986" s="13"/>
      <c r="J986" s="13"/>
      <c r="K986" s="13"/>
      <c r="L986" s="13"/>
    </row>
    <row r="987" spans="1:12" ht="13" customHeight="1">
      <c r="A987" s="38"/>
      <c r="B987" s="34"/>
      <c r="C987" s="31"/>
      <c r="D987" s="21"/>
      <c r="E987" s="21"/>
      <c r="F987" s="13"/>
      <c r="G987" s="66"/>
      <c r="H987" s="13"/>
      <c r="I987" s="13"/>
      <c r="J987" s="13"/>
      <c r="K987" s="13"/>
      <c r="L987" s="13"/>
    </row>
    <row r="988" spans="1:12" ht="13" customHeight="1">
      <c r="A988" s="38"/>
      <c r="B988" s="34"/>
      <c r="C988" s="31"/>
      <c r="D988" s="21"/>
      <c r="E988" s="21"/>
      <c r="F988" s="13"/>
      <c r="G988" s="66"/>
      <c r="H988" s="13"/>
      <c r="I988" s="13"/>
      <c r="J988" s="13"/>
      <c r="K988" s="13"/>
      <c r="L988" s="13"/>
    </row>
    <row r="989" spans="1:12" ht="13" customHeight="1">
      <c r="A989" s="38"/>
      <c r="B989" s="34"/>
      <c r="C989" s="31"/>
      <c r="D989" s="21"/>
      <c r="E989" s="21"/>
      <c r="F989" s="13"/>
      <c r="G989" s="66"/>
      <c r="H989" s="13"/>
      <c r="I989" s="13"/>
      <c r="J989" s="13"/>
      <c r="K989" s="13"/>
      <c r="L989" s="13"/>
    </row>
    <row r="990" spans="1:12" ht="13" customHeight="1">
      <c r="A990" s="38"/>
      <c r="B990" s="34"/>
      <c r="C990" s="31"/>
      <c r="D990" s="21"/>
      <c r="E990" s="21"/>
      <c r="F990" s="13"/>
      <c r="G990" s="66"/>
      <c r="H990" s="13"/>
      <c r="I990" s="13"/>
      <c r="J990" s="13"/>
    </row>
    <row r="991" spans="1:12" ht="13" customHeight="1">
      <c r="A991" s="38"/>
      <c r="B991" s="34"/>
      <c r="C991" s="31"/>
      <c r="D991" s="21"/>
      <c r="E991" s="21"/>
      <c r="F991" s="13"/>
      <c r="G991" s="66"/>
      <c r="H991" s="13"/>
      <c r="I991" s="13"/>
      <c r="J991" s="13"/>
    </row>
    <row r="992" spans="1:12" ht="13" customHeight="1">
      <c r="A992" s="38"/>
      <c r="B992" s="34"/>
      <c r="C992" s="31"/>
      <c r="D992" s="21"/>
      <c r="E992" s="21"/>
      <c r="F992" s="13"/>
      <c r="G992" s="66"/>
      <c r="H992" s="13"/>
      <c r="I992" s="13"/>
    </row>
    <row r="993" spans="1:9" ht="13" customHeight="1">
      <c r="A993" s="38"/>
      <c r="B993" s="34"/>
      <c r="C993" s="31"/>
      <c r="D993" s="21"/>
      <c r="E993" s="21"/>
      <c r="F993" s="13"/>
      <c r="G993" s="66"/>
      <c r="H993" s="13"/>
      <c r="I993" s="13"/>
    </row>
    <row r="994" spans="1:9" ht="13" customHeight="1">
      <c r="A994" s="38"/>
      <c r="B994" s="34"/>
      <c r="C994" s="31"/>
      <c r="D994" s="21"/>
      <c r="E994" s="21"/>
      <c r="F994" s="13"/>
      <c r="G994" s="66"/>
      <c r="H994" s="13"/>
      <c r="I994" s="13"/>
    </row>
    <row r="995" spans="1:9" ht="13" customHeight="1">
      <c r="A995" s="38"/>
      <c r="B995" s="34"/>
      <c r="C995" s="31"/>
      <c r="D995" s="21"/>
      <c r="E995" s="21"/>
      <c r="F995" s="13"/>
      <c r="G995" s="66"/>
      <c r="H995" s="13"/>
      <c r="I995" s="13"/>
    </row>
    <row r="996" spans="1:9" ht="13" customHeight="1">
      <c r="A996" s="38"/>
      <c r="B996" s="34"/>
      <c r="C996" s="31"/>
      <c r="D996" s="21"/>
      <c r="E996" s="21"/>
      <c r="F996" s="13"/>
      <c r="G996" s="66"/>
      <c r="H996" s="13"/>
      <c r="I996" s="13"/>
    </row>
    <row r="997" spans="1:9" ht="13" customHeight="1">
      <c r="A997" s="38"/>
      <c r="B997" s="34"/>
      <c r="C997" s="31"/>
      <c r="D997" s="21"/>
      <c r="E997" s="21"/>
      <c r="F997" s="13"/>
      <c r="G997" s="66"/>
      <c r="H997" s="13"/>
      <c r="I997" s="13"/>
    </row>
    <row r="998" spans="1:9" ht="13" customHeight="1">
      <c r="A998" s="38"/>
      <c r="B998" s="34"/>
      <c r="C998" s="31"/>
      <c r="D998" s="21"/>
      <c r="E998" s="21"/>
      <c r="F998" s="13"/>
      <c r="G998" s="66"/>
      <c r="H998" s="13"/>
      <c r="I998" s="13"/>
    </row>
    <row r="999" spans="1:9" ht="13" customHeight="1">
      <c r="A999" s="38"/>
      <c r="B999" s="34"/>
      <c r="C999" s="31"/>
      <c r="D999" s="21"/>
      <c r="E999" s="21"/>
      <c r="F999" s="13"/>
      <c r="G999" s="66"/>
      <c r="H999" s="13"/>
      <c r="I999" s="13"/>
    </row>
    <row r="1000" spans="1:9" ht="13" customHeight="1">
      <c r="A1000" s="38"/>
      <c r="B1000" s="34"/>
      <c r="C1000" s="31"/>
      <c r="D1000" s="21"/>
      <c r="E1000" s="21"/>
      <c r="F1000" s="13"/>
      <c r="G1000" s="66"/>
      <c r="H1000" s="13"/>
      <c r="I1000" s="13"/>
    </row>
    <row r="1001" spans="1:9" ht="13" customHeight="1">
      <c r="A1001" s="38"/>
      <c r="B1001" s="34"/>
      <c r="C1001" s="31"/>
      <c r="D1001" s="21"/>
      <c r="E1001" s="21"/>
      <c r="F1001" s="13"/>
      <c r="G1001" s="66"/>
      <c r="H1001" s="13"/>
      <c r="I1001" s="13"/>
    </row>
    <row r="1002" spans="1:9" ht="13" customHeight="1">
      <c r="A1002" s="38"/>
      <c r="B1002" s="34"/>
      <c r="C1002" s="31"/>
      <c r="D1002" s="21"/>
      <c r="E1002" s="21"/>
      <c r="F1002" s="13"/>
      <c r="G1002" s="66"/>
      <c r="H1002" s="13"/>
      <c r="I1002" s="13"/>
    </row>
    <row r="1003" spans="1:9" ht="13" customHeight="1">
      <c r="A1003" s="38"/>
      <c r="B1003" s="34"/>
      <c r="C1003" s="31"/>
      <c r="D1003" s="21"/>
      <c r="E1003" s="21"/>
      <c r="F1003" s="13"/>
      <c r="G1003" s="66"/>
      <c r="H1003" s="13"/>
      <c r="I1003" s="13"/>
    </row>
    <row r="1004" spans="1:9" ht="13" customHeight="1">
      <c r="A1004" s="38"/>
      <c r="B1004" s="34"/>
      <c r="C1004" s="31"/>
      <c r="D1004" s="21"/>
      <c r="E1004" s="21"/>
      <c r="F1004" s="13"/>
      <c r="G1004" s="66"/>
      <c r="H1004" s="13"/>
      <c r="I1004" s="13"/>
    </row>
    <row r="1005" spans="1:9" ht="13" customHeight="1">
      <c r="A1005" s="38"/>
      <c r="B1005" s="34"/>
      <c r="C1005" s="31"/>
      <c r="D1005" s="21"/>
      <c r="E1005" s="21"/>
      <c r="F1005" s="13"/>
      <c r="G1005" s="66"/>
      <c r="H1005" s="13"/>
      <c r="I1005" s="13"/>
    </row>
    <row r="1006" spans="1:9" ht="13" customHeight="1">
      <c r="A1006" s="38"/>
      <c r="B1006" s="34"/>
      <c r="C1006" s="31"/>
      <c r="D1006" s="21"/>
      <c r="E1006" s="21"/>
      <c r="F1006" s="13"/>
      <c r="G1006" s="66"/>
      <c r="H1006" s="13"/>
      <c r="I1006" s="13"/>
    </row>
    <row r="1007" spans="1:9" ht="13" customHeight="1">
      <c r="A1007" s="38"/>
      <c r="B1007" s="34"/>
      <c r="C1007" s="31"/>
      <c r="D1007" s="21"/>
      <c r="E1007" s="21"/>
      <c r="F1007" s="13"/>
      <c r="G1007" s="66"/>
      <c r="H1007" s="13"/>
      <c r="I1007" s="13"/>
    </row>
    <row r="1008" spans="1:9" ht="13" customHeight="1">
      <c r="A1008" s="38"/>
      <c r="B1008" s="34"/>
      <c r="C1008" s="31"/>
      <c r="D1008" s="21"/>
      <c r="E1008" s="21"/>
      <c r="F1008" s="13"/>
      <c r="G1008" s="66"/>
      <c r="H1008" s="13"/>
      <c r="I1008" s="13"/>
    </row>
    <row r="1009" spans="1:9" ht="13" customHeight="1">
      <c r="A1009" s="38"/>
      <c r="B1009" s="34"/>
      <c r="C1009" s="31"/>
      <c r="D1009" s="21"/>
      <c r="E1009" s="21"/>
      <c r="F1009" s="13"/>
      <c r="G1009" s="66"/>
      <c r="H1009" s="13"/>
      <c r="I1009" s="13"/>
    </row>
    <row r="1010" spans="1:9" ht="13" customHeight="1">
      <c r="A1010" s="38"/>
      <c r="B1010" s="34"/>
      <c r="C1010" s="31"/>
      <c r="D1010" s="21"/>
      <c r="E1010" s="21"/>
      <c r="F1010" s="13"/>
      <c r="G1010" s="66"/>
      <c r="H1010" s="13"/>
      <c r="I1010" s="13"/>
    </row>
    <row r="1011" spans="1:9" ht="13" customHeight="1">
      <c r="A1011" s="38"/>
      <c r="B1011" s="34"/>
      <c r="C1011" s="31"/>
      <c r="D1011" s="21"/>
      <c r="E1011" s="21"/>
      <c r="F1011" s="13"/>
      <c r="G1011" s="66"/>
      <c r="H1011" s="13"/>
      <c r="I1011" s="13"/>
    </row>
    <row r="1012" spans="1:9" ht="13" customHeight="1">
      <c r="A1012" s="38"/>
      <c r="B1012" s="34"/>
      <c r="C1012" s="31"/>
      <c r="D1012" s="21"/>
      <c r="E1012" s="21"/>
      <c r="F1012" s="13"/>
      <c r="G1012" s="66"/>
      <c r="H1012" s="13"/>
      <c r="I1012" s="13"/>
    </row>
    <row r="1013" spans="1:9" ht="13" customHeight="1">
      <c r="A1013" s="38"/>
      <c r="B1013" s="34"/>
      <c r="C1013" s="31"/>
      <c r="D1013" s="21"/>
      <c r="E1013" s="21"/>
      <c r="F1013" s="13"/>
      <c r="G1013" s="66"/>
      <c r="H1013" s="13"/>
      <c r="I1013" s="13"/>
    </row>
    <row r="1014" spans="1:9" ht="13" customHeight="1">
      <c r="A1014" s="38"/>
      <c r="B1014" s="34"/>
      <c r="C1014" s="31"/>
      <c r="D1014" s="21"/>
      <c r="E1014" s="21"/>
      <c r="F1014" s="13"/>
      <c r="G1014" s="66"/>
      <c r="H1014" s="13"/>
      <c r="I1014" s="13"/>
    </row>
    <row r="1015" spans="1:9" ht="13" customHeight="1">
      <c r="A1015" s="38"/>
      <c r="B1015" s="34"/>
      <c r="C1015" s="31"/>
      <c r="D1015" s="21"/>
      <c r="E1015" s="21"/>
      <c r="F1015" s="13"/>
      <c r="G1015" s="66"/>
      <c r="H1015" s="13"/>
      <c r="I1015" s="13"/>
    </row>
    <row r="1016" spans="1:9" ht="13" customHeight="1">
      <c r="A1016" s="38"/>
      <c r="B1016" s="34"/>
      <c r="C1016" s="31"/>
      <c r="D1016" s="21"/>
      <c r="E1016" s="21"/>
      <c r="F1016" s="13"/>
      <c r="G1016" s="66"/>
      <c r="H1016" s="13"/>
      <c r="I1016" s="13"/>
    </row>
    <row r="1017" spans="1:9" ht="13" customHeight="1">
      <c r="A1017" s="38"/>
      <c r="B1017" s="34"/>
      <c r="C1017" s="31"/>
      <c r="D1017" s="21"/>
      <c r="E1017" s="21"/>
      <c r="F1017" s="13"/>
      <c r="G1017" s="66"/>
      <c r="H1017" s="13"/>
    </row>
    <row r="1018" spans="1:9" ht="13" customHeight="1">
      <c r="A1018" s="38"/>
      <c r="B1018" s="34"/>
      <c r="C1018" s="31"/>
      <c r="D1018" s="21"/>
      <c r="E1018" s="21"/>
      <c r="F1018" s="13"/>
      <c r="G1018" s="66"/>
      <c r="H1018" s="13"/>
    </row>
    <row r="1019" spans="1:9" ht="13" customHeight="1">
      <c r="A1019" s="38"/>
      <c r="B1019" s="34"/>
      <c r="C1019" s="31"/>
      <c r="D1019" s="21"/>
      <c r="E1019" s="21"/>
      <c r="F1019" s="13"/>
      <c r="G1019" s="66"/>
      <c r="H1019" s="13"/>
    </row>
    <row r="1020" spans="1:9" ht="13" customHeight="1">
      <c r="A1020" s="38"/>
      <c r="B1020" s="34"/>
      <c r="C1020" s="31"/>
      <c r="D1020" s="21"/>
      <c r="E1020" s="21"/>
      <c r="F1020" s="13"/>
      <c r="G1020" s="66"/>
      <c r="H1020" s="13"/>
    </row>
    <row r="1021" spans="1:9" ht="13" customHeight="1">
      <c r="A1021" s="38"/>
      <c r="B1021" s="34"/>
      <c r="C1021" s="31"/>
      <c r="D1021" s="21"/>
      <c r="E1021" s="21"/>
      <c r="F1021" s="13"/>
      <c r="G1021" s="66"/>
      <c r="H1021" s="13"/>
    </row>
    <row r="1022" spans="1:9" ht="13" customHeight="1">
      <c r="A1022" s="38"/>
      <c r="B1022" s="34"/>
      <c r="C1022" s="31"/>
      <c r="D1022" s="21"/>
      <c r="E1022" s="21"/>
      <c r="F1022" s="13"/>
      <c r="G1022" s="66"/>
      <c r="H1022" s="13"/>
    </row>
    <row r="1023" spans="1:9" ht="13" customHeight="1">
      <c r="A1023" s="38"/>
      <c r="B1023" s="34"/>
      <c r="C1023" s="31"/>
      <c r="D1023" s="21"/>
      <c r="E1023" s="21"/>
      <c r="F1023" s="13"/>
      <c r="G1023" s="66"/>
      <c r="H1023" s="13"/>
    </row>
    <row r="1024" spans="1:9" ht="13" customHeight="1">
      <c r="A1024" s="38"/>
      <c r="B1024" s="34"/>
      <c r="C1024" s="31"/>
      <c r="D1024" s="21"/>
      <c r="E1024" s="21"/>
      <c r="F1024" s="13"/>
      <c r="G1024" s="66"/>
      <c r="H1024" s="13"/>
    </row>
    <row r="1025" spans="1:8" ht="13" customHeight="1">
      <c r="A1025" s="38"/>
      <c r="B1025" s="34"/>
      <c r="C1025" s="31"/>
      <c r="D1025" s="21"/>
      <c r="E1025" s="21"/>
      <c r="F1025" s="13"/>
      <c r="G1025" s="66"/>
      <c r="H1025" s="13"/>
    </row>
    <row r="1026" spans="1:8" ht="13" customHeight="1">
      <c r="A1026" s="38"/>
      <c r="B1026" s="34"/>
      <c r="C1026" s="31"/>
      <c r="D1026" s="21"/>
      <c r="E1026" s="21"/>
      <c r="F1026" s="13"/>
      <c r="G1026" s="66"/>
      <c r="H1026" s="13"/>
    </row>
    <row r="1027" spans="1:8" ht="13" customHeight="1">
      <c r="A1027" s="38"/>
      <c r="B1027" s="34"/>
      <c r="C1027" s="31"/>
      <c r="D1027" s="21"/>
      <c r="E1027" s="21"/>
      <c r="F1027" s="13"/>
      <c r="G1027" s="66"/>
      <c r="H1027" s="13"/>
    </row>
    <row r="1028" spans="1:8" ht="13" customHeight="1">
      <c r="A1028" s="38"/>
      <c r="B1028" s="34"/>
      <c r="C1028" s="31"/>
      <c r="D1028" s="21"/>
      <c r="E1028" s="21"/>
      <c r="F1028" s="13"/>
      <c r="G1028" s="66"/>
      <c r="H1028" s="13"/>
    </row>
    <row r="1029" spans="1:8" ht="13" customHeight="1">
      <c r="A1029" s="38"/>
      <c r="B1029" s="34"/>
      <c r="C1029" s="31"/>
      <c r="D1029" s="21"/>
      <c r="E1029" s="21"/>
      <c r="F1029" s="13"/>
      <c r="G1029" s="66"/>
      <c r="H1029" s="13"/>
    </row>
    <row r="1030" spans="1:8" ht="13" customHeight="1">
      <c r="A1030" s="38"/>
      <c r="B1030" s="34"/>
      <c r="C1030" s="31"/>
      <c r="D1030" s="21"/>
      <c r="E1030" s="21"/>
      <c r="F1030" s="13"/>
      <c r="G1030" s="66"/>
      <c r="H1030" s="13"/>
    </row>
    <row r="1031" spans="1:8" ht="13" customHeight="1">
      <c r="A1031" s="38"/>
      <c r="B1031" s="34"/>
      <c r="C1031" s="31"/>
      <c r="D1031" s="21"/>
      <c r="E1031" s="21"/>
      <c r="F1031" s="13"/>
      <c r="G1031" s="66"/>
      <c r="H1031" s="13"/>
    </row>
    <row r="1032" spans="1:8" ht="13" customHeight="1">
      <c r="A1032" s="38"/>
      <c r="B1032" s="34"/>
      <c r="C1032" s="31"/>
      <c r="D1032" s="21"/>
      <c r="E1032" s="21"/>
      <c r="F1032" s="13"/>
      <c r="G1032" s="66"/>
      <c r="H1032" s="13"/>
    </row>
    <row r="1033" spans="1:8" ht="13" customHeight="1">
      <c r="A1033" s="38"/>
      <c r="B1033" s="34"/>
      <c r="C1033" s="31"/>
      <c r="D1033" s="21"/>
      <c r="E1033" s="21"/>
      <c r="F1033" s="13"/>
      <c r="G1033" s="66"/>
      <c r="H1033" s="13"/>
    </row>
    <row r="1034" spans="1:8" ht="13" customHeight="1">
      <c r="A1034" s="38"/>
      <c r="B1034" s="34"/>
      <c r="C1034" s="31"/>
      <c r="D1034" s="21"/>
      <c r="E1034" s="21"/>
      <c r="F1034" s="13"/>
      <c r="G1034" s="66"/>
      <c r="H1034" s="13"/>
    </row>
    <row r="1035" spans="1:8" ht="13" customHeight="1">
      <c r="A1035" s="38"/>
      <c r="B1035" s="34"/>
      <c r="C1035" s="31"/>
      <c r="D1035" s="21"/>
      <c r="E1035" s="21"/>
      <c r="F1035" s="13"/>
      <c r="G1035" s="66"/>
      <c r="H1035" s="13"/>
    </row>
    <row r="1036" spans="1:8" ht="13" customHeight="1">
      <c r="A1036" s="38"/>
      <c r="B1036" s="34"/>
      <c r="C1036" s="31"/>
      <c r="D1036" s="21"/>
      <c r="E1036" s="21"/>
      <c r="F1036" s="13"/>
      <c r="G1036" s="66"/>
      <c r="H1036" s="13"/>
    </row>
    <row r="1037" spans="1:8" ht="13" customHeight="1">
      <c r="A1037" s="38"/>
      <c r="B1037" s="34"/>
      <c r="C1037" s="31"/>
      <c r="D1037" s="21"/>
      <c r="E1037" s="21"/>
      <c r="F1037" s="13"/>
      <c r="G1037" s="66"/>
      <c r="H1037" s="13"/>
    </row>
    <row r="1038" spans="1:8" ht="13" customHeight="1">
      <c r="A1038" s="38"/>
      <c r="B1038" s="34"/>
      <c r="C1038" s="31"/>
      <c r="D1038" s="21"/>
      <c r="E1038" s="21"/>
      <c r="F1038" s="13"/>
      <c r="G1038" s="66"/>
      <c r="H1038" s="13"/>
    </row>
    <row r="1039" spans="1:8" ht="13" customHeight="1">
      <c r="A1039" s="38"/>
      <c r="B1039" s="34"/>
      <c r="C1039" s="31"/>
      <c r="D1039" s="21"/>
      <c r="E1039" s="21"/>
      <c r="F1039" s="13"/>
      <c r="G1039" s="66"/>
      <c r="H1039" s="13"/>
    </row>
    <row r="1040" spans="1:8" ht="13" customHeight="1">
      <c r="A1040" s="38"/>
      <c r="B1040" s="34"/>
      <c r="C1040" s="31"/>
      <c r="D1040" s="21"/>
      <c r="E1040" s="21"/>
      <c r="F1040" s="13"/>
      <c r="G1040" s="66"/>
      <c r="H1040" s="13"/>
    </row>
    <row r="1041" spans="1:8" ht="13" customHeight="1">
      <c r="A1041" s="38"/>
      <c r="B1041" s="34"/>
      <c r="C1041" s="31"/>
      <c r="D1041" s="21"/>
      <c r="E1041" s="21"/>
      <c r="F1041" s="13"/>
      <c r="G1041" s="66"/>
      <c r="H1041" s="13"/>
    </row>
    <row r="1042" spans="1:8" ht="13" customHeight="1">
      <c r="A1042" s="38"/>
      <c r="B1042" s="34"/>
      <c r="C1042" s="31"/>
      <c r="D1042" s="21"/>
      <c r="E1042" s="21"/>
      <c r="F1042" s="13"/>
      <c r="G1042" s="66"/>
      <c r="H1042" s="13"/>
    </row>
    <row r="1043" spans="1:8" ht="13" customHeight="1">
      <c r="A1043" s="38"/>
      <c r="B1043" s="34"/>
      <c r="C1043" s="31"/>
      <c r="D1043" s="21"/>
      <c r="E1043" s="21"/>
      <c r="F1043" s="13"/>
      <c r="G1043" s="66"/>
      <c r="H1043" s="13"/>
    </row>
    <row r="1044" spans="1:8" ht="13" customHeight="1">
      <c r="A1044" s="38"/>
      <c r="B1044" s="34"/>
      <c r="C1044" s="31"/>
      <c r="D1044" s="21"/>
      <c r="E1044" s="21"/>
      <c r="F1044" s="13"/>
      <c r="G1044" s="66"/>
      <c r="H1044" s="13"/>
    </row>
    <row r="1045" spans="1:8" ht="13" customHeight="1">
      <c r="A1045" s="38"/>
      <c r="B1045" s="34"/>
      <c r="C1045" s="31"/>
      <c r="D1045" s="21"/>
      <c r="E1045" s="21"/>
      <c r="F1045" s="13"/>
      <c r="G1045" s="66"/>
      <c r="H1045" s="13"/>
    </row>
    <row r="1046" spans="1:8" ht="13" customHeight="1">
      <c r="A1046" s="38"/>
      <c r="B1046" s="34"/>
      <c r="C1046" s="31"/>
      <c r="D1046" s="21"/>
      <c r="E1046" s="21"/>
      <c r="F1046" s="13"/>
      <c r="G1046" s="66"/>
      <c r="H1046" s="13"/>
    </row>
    <row r="1047" spans="1:8" ht="13" customHeight="1">
      <c r="A1047" s="38"/>
      <c r="B1047" s="34"/>
      <c r="C1047" s="31"/>
      <c r="D1047" s="21"/>
      <c r="E1047" s="21"/>
      <c r="F1047" s="13"/>
      <c r="G1047" s="66"/>
    </row>
    <row r="1048" spans="1:8" ht="13" customHeight="1">
      <c r="A1048" s="38"/>
      <c r="B1048" s="34"/>
      <c r="C1048" s="31"/>
      <c r="D1048" s="21"/>
      <c r="E1048" s="21"/>
      <c r="F1048" s="13"/>
      <c r="G1048" s="66"/>
    </row>
    <row r="1049" spans="1:8" ht="13" customHeight="1">
      <c r="A1049" s="38"/>
      <c r="B1049" s="34"/>
      <c r="C1049" s="31"/>
      <c r="D1049" s="21"/>
      <c r="E1049" s="21"/>
      <c r="F1049" s="13"/>
      <c r="G1049" s="66"/>
    </row>
    <row r="1050" spans="1:8" ht="13" customHeight="1">
      <c r="A1050" s="38"/>
      <c r="B1050" s="34"/>
      <c r="C1050" s="31"/>
      <c r="D1050" s="21"/>
      <c r="E1050" s="21"/>
      <c r="F1050" s="13"/>
      <c r="G1050" s="66"/>
    </row>
    <row r="1051" spans="1:8" ht="13" customHeight="1">
      <c r="A1051" s="38"/>
      <c r="B1051" s="34"/>
      <c r="C1051" s="31"/>
      <c r="D1051" s="21"/>
      <c r="E1051" s="21"/>
      <c r="F1051" s="13"/>
      <c r="G1051" s="66"/>
    </row>
    <row r="1052" spans="1:8" ht="13" customHeight="1">
      <c r="A1052" s="38"/>
      <c r="B1052" s="34"/>
      <c r="C1052" s="31"/>
      <c r="D1052" s="21"/>
      <c r="E1052" s="21"/>
      <c r="F1052" s="13"/>
      <c r="G1052" s="66"/>
    </row>
    <row r="1053" spans="1:8" ht="13" customHeight="1">
      <c r="A1053" s="38"/>
      <c r="B1053" s="34"/>
      <c r="C1053" s="31"/>
      <c r="D1053" s="21"/>
      <c r="E1053" s="21"/>
      <c r="F1053" s="13"/>
      <c r="G1053" s="66"/>
    </row>
    <row r="1054" spans="1:8" ht="13" customHeight="1">
      <c r="A1054" s="38"/>
      <c r="B1054" s="34"/>
      <c r="C1054" s="31"/>
      <c r="D1054" s="21"/>
      <c r="E1054" s="21"/>
      <c r="F1054" s="13"/>
      <c r="G1054" s="66"/>
    </row>
    <row r="1055" spans="1:8" ht="13" customHeight="1">
      <c r="A1055" s="38"/>
      <c r="B1055" s="34"/>
      <c r="C1055" s="31"/>
      <c r="D1055" s="21"/>
      <c r="E1055" s="21"/>
      <c r="F1055" s="13"/>
      <c r="G1055" s="66"/>
    </row>
    <row r="1056" spans="1:8" ht="13" customHeight="1">
      <c r="A1056" s="38"/>
      <c r="B1056" s="34"/>
      <c r="C1056" s="31"/>
      <c r="D1056" s="21"/>
      <c r="E1056" s="21"/>
      <c r="F1056" s="13"/>
      <c r="G1056" s="66"/>
    </row>
    <row r="1057" spans="1:7" ht="13" customHeight="1">
      <c r="A1057" s="38"/>
      <c r="B1057" s="34"/>
      <c r="C1057" s="31"/>
      <c r="D1057" s="21"/>
      <c r="E1057" s="21"/>
      <c r="F1057" s="13"/>
      <c r="G1057" s="66"/>
    </row>
    <row r="1058" spans="1:7" ht="13" customHeight="1">
      <c r="A1058" s="38"/>
      <c r="B1058" s="34"/>
      <c r="C1058" s="31"/>
      <c r="D1058" s="21"/>
      <c r="E1058" s="21"/>
      <c r="F1058" s="13"/>
      <c r="G1058" s="66"/>
    </row>
    <row r="1059" spans="1:7" ht="13" customHeight="1">
      <c r="A1059" s="38"/>
      <c r="B1059" s="34"/>
      <c r="C1059" s="31"/>
      <c r="D1059" s="21"/>
      <c r="E1059" s="21"/>
      <c r="F1059" s="13"/>
      <c r="G1059" s="66"/>
    </row>
    <row r="1060" spans="1:7" ht="13" customHeight="1">
      <c r="A1060" s="38"/>
      <c r="B1060" s="34"/>
      <c r="C1060" s="31"/>
      <c r="D1060" s="21"/>
      <c r="E1060" s="21"/>
      <c r="F1060" s="13"/>
      <c r="G1060" s="66"/>
    </row>
    <row r="1061" spans="1:7" ht="13" customHeight="1">
      <c r="A1061" s="38"/>
      <c r="B1061" s="34"/>
      <c r="C1061" s="31"/>
      <c r="D1061" s="21"/>
      <c r="E1061" s="21"/>
      <c r="F1061" s="13"/>
      <c r="G1061" s="66"/>
    </row>
    <row r="1062" spans="1:7" ht="13" customHeight="1">
      <c r="A1062" s="38"/>
      <c r="B1062" s="34"/>
      <c r="C1062" s="31"/>
      <c r="D1062" s="21"/>
      <c r="E1062" s="21"/>
      <c r="F1062" s="13"/>
      <c r="G1062" s="66"/>
    </row>
    <row r="1063" spans="1:7" ht="13" customHeight="1">
      <c r="A1063" s="38"/>
      <c r="B1063" s="34"/>
      <c r="C1063" s="31"/>
      <c r="D1063" s="21"/>
      <c r="E1063" s="21"/>
      <c r="F1063" s="13"/>
      <c r="G1063" s="66"/>
    </row>
    <row r="1064" spans="1:7" ht="13" customHeight="1">
      <c r="A1064" s="38"/>
      <c r="B1064" s="34"/>
      <c r="C1064" s="31"/>
      <c r="D1064" s="21"/>
      <c r="E1064" s="21"/>
      <c r="F1064" s="13"/>
      <c r="G1064" s="66"/>
    </row>
    <row r="1065" spans="1:7" ht="13" customHeight="1">
      <c r="A1065" s="38"/>
      <c r="B1065" s="34"/>
      <c r="C1065" s="31"/>
      <c r="D1065" s="21"/>
      <c r="E1065" s="21"/>
      <c r="F1065" s="13"/>
      <c r="G1065" s="66"/>
    </row>
    <row r="1066" spans="1:7" ht="13" customHeight="1">
      <c r="A1066" s="38"/>
      <c r="B1066" s="34"/>
      <c r="C1066" s="31"/>
      <c r="D1066" s="21"/>
      <c r="E1066" s="21"/>
      <c r="F1066" s="13"/>
      <c r="G1066" s="66"/>
    </row>
    <row r="1067" spans="1:7" ht="13" customHeight="1">
      <c r="A1067" s="38"/>
      <c r="B1067" s="34"/>
      <c r="C1067" s="31"/>
      <c r="D1067" s="21"/>
      <c r="E1067" s="21"/>
      <c r="F1067" s="13"/>
      <c r="G1067" s="66"/>
    </row>
    <row r="1068" spans="1:7" ht="13" customHeight="1">
      <c r="A1068" s="38"/>
      <c r="B1068" s="34"/>
      <c r="C1068" s="31"/>
      <c r="D1068" s="21"/>
      <c r="E1068" s="21"/>
      <c r="F1068" s="13"/>
      <c r="G1068" s="66"/>
    </row>
    <row r="1069" spans="1:7" ht="13" customHeight="1">
      <c r="A1069" s="38"/>
      <c r="B1069" s="34"/>
      <c r="C1069" s="31"/>
      <c r="D1069" s="21"/>
      <c r="E1069" s="21"/>
      <c r="F1069" s="13"/>
      <c r="G1069" s="66"/>
    </row>
    <row r="1070" spans="1:7" ht="13" customHeight="1">
      <c r="A1070" s="38"/>
      <c r="B1070" s="34"/>
      <c r="C1070" s="31"/>
      <c r="D1070" s="21"/>
      <c r="E1070" s="21"/>
      <c r="F1070" s="13"/>
      <c r="G1070" s="66"/>
    </row>
    <row r="1071" spans="1:7" ht="13" customHeight="1">
      <c r="A1071" s="38"/>
      <c r="B1071" s="34"/>
      <c r="C1071" s="31"/>
      <c r="D1071" s="21"/>
      <c r="E1071" s="21"/>
      <c r="F1071" s="13"/>
      <c r="G1071" s="66"/>
    </row>
    <row r="1072" spans="1:7" ht="13" customHeight="1">
      <c r="A1072" s="38"/>
      <c r="B1072" s="34"/>
      <c r="C1072" s="31"/>
      <c r="D1072" s="21"/>
      <c r="E1072" s="21"/>
      <c r="F1072" s="13"/>
      <c r="G1072" s="66"/>
    </row>
    <row r="1073" spans="1:7" ht="13" customHeight="1">
      <c r="A1073" s="38"/>
      <c r="B1073" s="34"/>
      <c r="C1073" s="31"/>
      <c r="D1073" s="21"/>
      <c r="E1073" s="21"/>
      <c r="F1073" s="13"/>
      <c r="G1073" s="66"/>
    </row>
    <row r="1074" spans="1:7" ht="13" customHeight="1">
      <c r="A1074" s="38"/>
      <c r="B1074" s="34"/>
      <c r="C1074" s="31"/>
      <c r="D1074" s="21"/>
      <c r="E1074" s="21"/>
      <c r="F1074" s="13"/>
      <c r="G1074" s="66"/>
    </row>
    <row r="1075" spans="1:7" ht="13" customHeight="1">
      <c r="A1075" s="38"/>
      <c r="B1075" s="34"/>
      <c r="C1075" s="31"/>
      <c r="D1075" s="21"/>
      <c r="E1075" s="21"/>
      <c r="F1075" s="13"/>
      <c r="G1075" s="66"/>
    </row>
    <row r="1076" spans="1:7" ht="13" customHeight="1">
      <c r="A1076" s="38"/>
      <c r="B1076" s="34"/>
      <c r="C1076" s="31"/>
      <c r="D1076" s="21"/>
      <c r="E1076" s="21"/>
      <c r="F1076" s="13"/>
      <c r="G1076" s="66"/>
    </row>
    <row r="1077" spans="1:7" ht="13" customHeight="1">
      <c r="A1077" s="38"/>
      <c r="B1077" s="34"/>
      <c r="C1077" s="31"/>
      <c r="D1077" s="21"/>
      <c r="E1077" s="21"/>
      <c r="F1077" s="13"/>
      <c r="G1077" s="66"/>
    </row>
    <row r="1078" spans="1:7" ht="13" customHeight="1">
      <c r="A1078" s="38"/>
      <c r="B1078" s="34"/>
      <c r="C1078" s="31"/>
      <c r="D1078" s="21"/>
      <c r="E1078" s="21"/>
      <c r="F1078" s="13"/>
      <c r="G1078" s="66"/>
    </row>
    <row r="1079" spans="1:7" ht="13" customHeight="1">
      <c r="A1079" s="38"/>
      <c r="B1079" s="34"/>
      <c r="C1079" s="31"/>
      <c r="D1079" s="21"/>
      <c r="E1079" s="21"/>
      <c r="F1079" s="13"/>
      <c r="G1079" s="66"/>
    </row>
    <row r="1080" spans="1:7" ht="13" customHeight="1">
      <c r="A1080" s="38"/>
      <c r="B1080" s="34"/>
      <c r="C1080" s="31"/>
      <c r="D1080" s="21"/>
      <c r="E1080" s="21"/>
      <c r="F1080" s="13"/>
      <c r="G1080" s="66"/>
    </row>
    <row r="1081" spans="1:7" ht="13" customHeight="1">
      <c r="A1081" s="38"/>
      <c r="B1081" s="34"/>
      <c r="C1081" s="31"/>
      <c r="D1081" s="21"/>
      <c r="E1081" s="21"/>
      <c r="F1081" s="13"/>
      <c r="G1081" s="66"/>
    </row>
    <row r="1082" spans="1:7" ht="13" customHeight="1">
      <c r="A1082" s="38"/>
      <c r="B1082" s="34"/>
      <c r="C1082" s="31"/>
      <c r="D1082" s="21"/>
      <c r="E1082" s="21"/>
      <c r="F1082" s="13"/>
      <c r="G1082" s="66"/>
    </row>
    <row r="1083" spans="1:7" ht="13" customHeight="1">
      <c r="A1083" s="38"/>
      <c r="B1083" s="34"/>
      <c r="C1083" s="31"/>
      <c r="D1083" s="21"/>
      <c r="E1083" s="21"/>
      <c r="F1083" s="13"/>
      <c r="G1083" s="66"/>
    </row>
    <row r="1084" spans="1:7" ht="13" customHeight="1">
      <c r="A1084" s="38"/>
      <c r="B1084" s="34"/>
      <c r="C1084" s="31"/>
      <c r="D1084" s="21"/>
      <c r="E1084" s="21"/>
      <c r="F1084" s="13"/>
      <c r="G1084" s="66"/>
    </row>
    <row r="1085" spans="1:7" ht="13" customHeight="1">
      <c r="A1085" s="38"/>
      <c r="B1085" s="34"/>
      <c r="C1085" s="31"/>
      <c r="D1085" s="21"/>
      <c r="E1085" s="21"/>
      <c r="F1085" s="13"/>
      <c r="G1085" s="66"/>
    </row>
    <row r="1086" spans="1:7" ht="13" customHeight="1">
      <c r="A1086" s="38"/>
      <c r="B1086" s="34"/>
      <c r="C1086" s="31"/>
      <c r="D1086" s="21"/>
      <c r="E1086" s="21"/>
      <c r="F1086" s="13"/>
      <c r="G1086" s="66"/>
    </row>
    <row r="1087" spans="1:7" ht="13" customHeight="1">
      <c r="A1087" s="38"/>
      <c r="B1087" s="34"/>
      <c r="C1087" s="31"/>
      <c r="D1087" s="21"/>
      <c r="E1087" s="21"/>
      <c r="F1087" s="13"/>
      <c r="G1087" s="66"/>
    </row>
    <row r="1088" spans="1:7" ht="13" customHeight="1">
      <c r="A1088" s="38"/>
      <c r="B1088" s="34"/>
      <c r="C1088" s="31"/>
      <c r="D1088" s="21"/>
      <c r="E1088" s="21"/>
      <c r="F1088" s="13"/>
      <c r="G1088" s="66"/>
    </row>
    <row r="1089" spans="1:7" ht="13" customHeight="1">
      <c r="A1089" s="38"/>
      <c r="B1089" s="34"/>
      <c r="C1089" s="31"/>
      <c r="D1089" s="21"/>
      <c r="E1089" s="21"/>
      <c r="F1089" s="13"/>
      <c r="G1089" s="66"/>
    </row>
    <row r="1090" spans="1:7" ht="13" customHeight="1">
      <c r="A1090" s="38"/>
      <c r="B1090" s="34"/>
      <c r="C1090" s="31"/>
      <c r="D1090" s="21"/>
      <c r="E1090" s="21"/>
      <c r="F1090" s="13"/>
      <c r="G1090" s="66"/>
    </row>
    <row r="1091" spans="1:7" ht="13" customHeight="1">
      <c r="A1091" s="38"/>
      <c r="B1091" s="34"/>
      <c r="C1091" s="31"/>
      <c r="D1091" s="21"/>
      <c r="E1091" s="21"/>
      <c r="F1091" s="13"/>
    </row>
    <row r="1092" spans="1:7" ht="13" customHeight="1">
      <c r="A1092" s="38"/>
      <c r="B1092" s="34"/>
      <c r="C1092" s="31"/>
      <c r="D1092" s="21"/>
      <c r="E1092" s="21"/>
      <c r="F1092" s="13"/>
    </row>
    <row r="1093" spans="1:7" ht="13" customHeight="1">
      <c r="A1093" s="38"/>
      <c r="B1093" s="34"/>
      <c r="C1093" s="31"/>
      <c r="D1093" s="21"/>
      <c r="E1093" s="21"/>
      <c r="F1093" s="13"/>
    </row>
    <row r="1094" spans="1:7" ht="13" customHeight="1">
      <c r="A1094" s="38"/>
      <c r="B1094" s="34"/>
      <c r="C1094" s="31"/>
      <c r="D1094" s="21"/>
      <c r="E1094" s="21"/>
      <c r="F1094" s="13"/>
    </row>
    <row r="1095" spans="1:7" ht="13" customHeight="1">
      <c r="A1095" s="38"/>
      <c r="B1095" s="34"/>
      <c r="C1095" s="31"/>
      <c r="D1095" s="21"/>
      <c r="E1095" s="21"/>
      <c r="F1095" s="13"/>
    </row>
    <row r="1096" spans="1:7" ht="13" customHeight="1">
      <c r="A1096" s="38"/>
      <c r="B1096" s="34"/>
      <c r="C1096" s="31"/>
      <c r="D1096" s="21"/>
      <c r="E1096" s="21"/>
      <c r="F1096" s="13"/>
    </row>
    <row r="1097" spans="1:7" ht="13" customHeight="1">
      <c r="A1097" s="38"/>
      <c r="B1097" s="34"/>
      <c r="C1097" s="31"/>
      <c r="D1097" s="21"/>
      <c r="E1097" s="21"/>
      <c r="F1097" s="13"/>
    </row>
    <row r="1098" spans="1:7" ht="13" customHeight="1">
      <c r="A1098" s="38"/>
      <c r="B1098" s="34"/>
      <c r="C1098" s="31"/>
      <c r="D1098" s="21"/>
      <c r="E1098" s="21"/>
      <c r="F1098" s="13"/>
    </row>
    <row r="1099" spans="1:7" ht="13" customHeight="1">
      <c r="A1099" s="38"/>
      <c r="B1099" s="34"/>
      <c r="C1099" s="31"/>
      <c r="D1099" s="21"/>
      <c r="E1099" s="21"/>
      <c r="F1099" s="13"/>
    </row>
    <row r="1100" spans="1:7" ht="13" customHeight="1">
      <c r="A1100" s="38"/>
      <c r="B1100" s="34"/>
      <c r="C1100" s="31"/>
      <c r="D1100" s="21"/>
      <c r="E1100" s="21"/>
      <c r="F1100" s="13"/>
    </row>
    <row r="1101" spans="1:7" ht="13" customHeight="1">
      <c r="A1101" s="38"/>
      <c r="B1101" s="34"/>
      <c r="C1101" s="31"/>
      <c r="D1101" s="21"/>
      <c r="E1101" s="21"/>
      <c r="F1101" s="13"/>
    </row>
    <row r="1102" spans="1:7" ht="13" customHeight="1">
      <c r="A1102" s="38"/>
      <c r="B1102" s="34"/>
      <c r="C1102" s="31"/>
      <c r="D1102" s="21"/>
      <c r="E1102" s="21"/>
      <c r="F1102" s="13"/>
    </row>
    <row r="1103" spans="1:7" ht="13" customHeight="1">
      <c r="A1103" s="38"/>
      <c r="B1103" s="34"/>
      <c r="C1103" s="31"/>
      <c r="D1103" s="21"/>
      <c r="E1103" s="21"/>
      <c r="F1103" s="13"/>
    </row>
    <row r="1104" spans="1:7" ht="13" customHeight="1">
      <c r="A1104" s="38"/>
      <c r="B1104" s="34"/>
      <c r="C1104" s="31"/>
      <c r="D1104" s="21"/>
      <c r="E1104" s="21"/>
      <c r="F1104" s="13"/>
    </row>
    <row r="1105" spans="1:6" ht="13" customHeight="1">
      <c r="A1105" s="38"/>
      <c r="B1105" s="34"/>
      <c r="C1105" s="31"/>
      <c r="D1105" s="21"/>
      <c r="E1105" s="21"/>
      <c r="F1105" s="13"/>
    </row>
    <row r="1106" spans="1:6" ht="13" customHeight="1">
      <c r="A1106" s="38"/>
      <c r="B1106" s="34"/>
      <c r="C1106" s="31"/>
      <c r="D1106" s="21"/>
      <c r="E1106" s="21"/>
      <c r="F1106" s="13"/>
    </row>
    <row r="1107" spans="1:6" ht="13" customHeight="1">
      <c r="A1107" s="38"/>
      <c r="B1107" s="34"/>
      <c r="C1107" s="31"/>
      <c r="D1107" s="21"/>
      <c r="E1107" s="21"/>
      <c r="F1107" s="13"/>
    </row>
    <row r="1108" spans="1:6" ht="13" customHeight="1">
      <c r="A1108" s="38"/>
      <c r="B1108" s="34"/>
      <c r="C1108" s="31"/>
      <c r="D1108" s="21"/>
      <c r="E1108" s="21"/>
      <c r="F1108" s="13"/>
    </row>
    <row r="1109" spans="1:6" ht="13" customHeight="1">
      <c r="A1109" s="38"/>
      <c r="B1109" s="34"/>
      <c r="C1109" s="31"/>
      <c r="D1109" s="21"/>
      <c r="E1109" s="21"/>
      <c r="F1109" s="13"/>
    </row>
    <row r="1110" spans="1:6" ht="13" customHeight="1">
      <c r="A1110" s="38"/>
      <c r="B1110" s="34"/>
      <c r="C1110" s="31"/>
      <c r="D1110" s="21"/>
      <c r="E1110" s="21"/>
      <c r="F1110" s="13"/>
    </row>
    <row r="1111" spans="1:6" ht="13" customHeight="1">
      <c r="A1111" s="38"/>
      <c r="B1111" s="34"/>
      <c r="C1111" s="31"/>
      <c r="D1111" s="21"/>
      <c r="E1111" s="21"/>
      <c r="F1111" s="13"/>
    </row>
    <row r="1112" spans="1:6" ht="13" customHeight="1">
      <c r="A1112" s="38"/>
      <c r="B1112" s="34"/>
      <c r="C1112" s="31"/>
      <c r="D1112" s="21"/>
      <c r="E1112" s="21"/>
      <c r="F1112" s="13"/>
    </row>
    <row r="1113" spans="1:6" ht="13" customHeight="1">
      <c r="A1113" s="38"/>
      <c r="B1113" s="34"/>
      <c r="C1113" s="31"/>
      <c r="D1113" s="21"/>
      <c r="E1113" s="21"/>
      <c r="F1113" s="13"/>
    </row>
    <row r="1114" spans="1:6" ht="13" customHeight="1">
      <c r="A1114" s="38"/>
      <c r="B1114" s="34"/>
      <c r="C1114" s="31"/>
      <c r="D1114" s="21"/>
      <c r="E1114" s="21"/>
      <c r="F1114" s="13"/>
    </row>
    <row r="1115" spans="1:6" ht="13" customHeight="1">
      <c r="A1115" s="38"/>
      <c r="B1115" s="34"/>
      <c r="C1115" s="31"/>
      <c r="D1115" s="21"/>
      <c r="E1115" s="21"/>
      <c r="F1115" s="13"/>
    </row>
    <row r="1116" spans="1:6" ht="13" customHeight="1">
      <c r="A1116" s="38"/>
      <c r="B1116" s="34"/>
      <c r="C1116" s="31"/>
      <c r="D1116" s="21"/>
      <c r="E1116" s="21"/>
      <c r="F1116" s="13"/>
    </row>
    <row r="1117" spans="1:6" ht="13" customHeight="1">
      <c r="A1117" s="38"/>
      <c r="B1117" s="34"/>
      <c r="C1117" s="31"/>
      <c r="D1117" s="21"/>
      <c r="E1117" s="21"/>
      <c r="F1117" s="13"/>
    </row>
    <row r="1118" spans="1:6" ht="13" customHeight="1">
      <c r="A1118" s="38"/>
      <c r="B1118" s="34"/>
      <c r="C1118" s="31"/>
      <c r="D1118" s="21"/>
      <c r="E1118" s="21"/>
      <c r="F1118" s="13"/>
    </row>
    <row r="1119" spans="1:6" ht="13" customHeight="1">
      <c r="A1119" s="38"/>
      <c r="B1119" s="34"/>
      <c r="C1119" s="31"/>
      <c r="D1119" s="21"/>
      <c r="E1119" s="21"/>
      <c r="F1119" s="13"/>
    </row>
    <row r="1120" spans="1:6" ht="13" customHeight="1">
      <c r="A1120" s="38"/>
      <c r="B1120" s="34"/>
      <c r="C1120" s="31"/>
      <c r="D1120" s="21"/>
      <c r="E1120" s="21"/>
      <c r="F1120" s="13"/>
    </row>
    <row r="1121" spans="1:6" ht="13" customHeight="1">
      <c r="A1121" s="38"/>
      <c r="B1121" s="34"/>
      <c r="C1121" s="31"/>
      <c r="D1121" s="21"/>
      <c r="E1121" s="21"/>
      <c r="F1121" s="13"/>
    </row>
    <row r="1122" spans="1:6" ht="13" customHeight="1">
      <c r="A1122" s="38"/>
      <c r="B1122" s="34"/>
      <c r="C1122" s="31"/>
      <c r="D1122" s="21"/>
      <c r="E1122" s="21"/>
      <c r="F1122" s="13"/>
    </row>
    <row r="1123" spans="1:6" ht="13" customHeight="1">
      <c r="A1123" s="38"/>
      <c r="B1123" s="34"/>
      <c r="C1123" s="31"/>
      <c r="D1123" s="21"/>
      <c r="E1123" s="21"/>
      <c r="F1123" s="13"/>
    </row>
    <row r="1124" spans="1:6" ht="13" customHeight="1">
      <c r="A1124" s="38"/>
      <c r="B1124" s="34"/>
      <c r="C1124" s="31"/>
      <c r="D1124" s="21"/>
      <c r="E1124" s="21"/>
      <c r="F1124" s="13"/>
    </row>
    <row r="1125" spans="1:6" ht="13" customHeight="1">
      <c r="A1125" s="38"/>
      <c r="B1125" s="34"/>
      <c r="C1125" s="31"/>
      <c r="D1125" s="21"/>
      <c r="E1125" s="21"/>
      <c r="F1125" s="13"/>
    </row>
    <row r="1126" spans="1:6" ht="13" customHeight="1">
      <c r="A1126" s="38"/>
      <c r="B1126" s="34"/>
      <c r="C1126" s="31"/>
      <c r="D1126" s="21"/>
      <c r="E1126" s="21"/>
      <c r="F1126" s="13"/>
    </row>
    <row r="1127" spans="1:6" ht="13" customHeight="1">
      <c r="A1127" s="38"/>
      <c r="B1127" s="34"/>
      <c r="C1127" s="31"/>
      <c r="D1127" s="21"/>
      <c r="E1127" s="21"/>
      <c r="F1127" s="13"/>
    </row>
    <row r="1128" spans="1:6" ht="13" customHeight="1">
      <c r="A1128" s="38"/>
      <c r="B1128" s="34"/>
      <c r="C1128" s="31"/>
      <c r="D1128" s="21"/>
      <c r="E1128" s="21"/>
      <c r="F1128" s="13"/>
    </row>
    <row r="1129" spans="1:6" ht="13" customHeight="1">
      <c r="A1129" s="38"/>
      <c r="B1129" s="34"/>
      <c r="C1129" s="31"/>
      <c r="D1129" s="21"/>
      <c r="E1129" s="21"/>
      <c r="F1129" s="13"/>
    </row>
    <row r="1130" spans="1:6" ht="13" customHeight="1">
      <c r="A1130" s="38"/>
      <c r="B1130" s="34"/>
      <c r="C1130" s="31"/>
      <c r="D1130" s="21"/>
      <c r="E1130" s="21"/>
      <c r="F1130" s="13"/>
    </row>
    <row r="1131" spans="1:6" ht="13" customHeight="1">
      <c r="A1131" s="38"/>
      <c r="B1131" s="34"/>
      <c r="C1131" s="31"/>
      <c r="D1131" s="21"/>
      <c r="E1131" s="21"/>
      <c r="F1131" s="13"/>
    </row>
    <row r="1132" spans="1:6" ht="13" customHeight="1">
      <c r="A1132" s="38"/>
      <c r="B1132" s="34"/>
      <c r="C1132" s="31"/>
      <c r="D1132" s="21"/>
      <c r="E1132" s="21"/>
      <c r="F1132" s="13"/>
    </row>
    <row r="1133" spans="1:6" ht="13" customHeight="1">
      <c r="A1133" s="38"/>
      <c r="B1133" s="34"/>
      <c r="C1133" s="31"/>
      <c r="D1133" s="21"/>
      <c r="E1133" s="21"/>
      <c r="F1133" s="13"/>
    </row>
    <row r="1134" spans="1:6" ht="13" customHeight="1">
      <c r="A1134" s="38"/>
      <c r="B1134" s="34"/>
      <c r="C1134" s="31"/>
      <c r="D1134" s="21"/>
      <c r="E1134" s="21"/>
      <c r="F1134" s="13"/>
    </row>
    <row r="1135" spans="1:6" ht="13" customHeight="1">
      <c r="A1135" s="38"/>
      <c r="B1135" s="34"/>
      <c r="C1135" s="31"/>
      <c r="D1135" s="21"/>
      <c r="E1135" s="21"/>
      <c r="F1135" s="13"/>
    </row>
    <row r="1136" spans="1:6" ht="13" customHeight="1">
      <c r="A1136" s="38"/>
      <c r="B1136" s="34"/>
      <c r="C1136" s="31"/>
      <c r="D1136" s="21"/>
      <c r="E1136" s="21"/>
      <c r="F1136" s="13"/>
    </row>
    <row r="1137" spans="1:6" ht="13" customHeight="1">
      <c r="A1137" s="38"/>
      <c r="B1137" s="34"/>
      <c r="C1137" s="31"/>
      <c r="D1137" s="21"/>
      <c r="E1137" s="21"/>
      <c r="F1137" s="13"/>
    </row>
    <row r="1138" spans="1:6" ht="13" customHeight="1">
      <c r="A1138" s="38"/>
      <c r="B1138" s="34"/>
      <c r="C1138" s="31"/>
      <c r="D1138" s="21"/>
      <c r="E1138" s="21"/>
      <c r="F1138" s="13"/>
    </row>
    <row r="1139" spans="1:6" ht="13" customHeight="1">
      <c r="A1139" s="38"/>
      <c r="B1139" s="34"/>
      <c r="C1139" s="31"/>
      <c r="D1139" s="21"/>
      <c r="E1139" s="21"/>
      <c r="F1139" s="13"/>
    </row>
    <row r="1140" spans="1:6" ht="13" customHeight="1">
      <c r="A1140" s="38"/>
      <c r="B1140" s="34"/>
      <c r="C1140" s="31"/>
      <c r="D1140" s="21"/>
      <c r="E1140" s="21"/>
      <c r="F1140" s="13"/>
    </row>
    <row r="1141" spans="1:6" ht="13" customHeight="1">
      <c r="A1141" s="38"/>
      <c r="B1141" s="34"/>
      <c r="C1141" s="31"/>
      <c r="D1141" s="21"/>
      <c r="E1141" s="21"/>
      <c r="F1141" s="13"/>
    </row>
    <row r="1142" spans="1:6" ht="13" customHeight="1">
      <c r="A1142" s="38"/>
      <c r="B1142" s="34"/>
      <c r="C1142" s="31"/>
      <c r="D1142" s="21"/>
      <c r="E1142" s="21"/>
      <c r="F1142" s="13"/>
    </row>
    <row r="1143" spans="1:6" ht="13" customHeight="1">
      <c r="A1143" s="38"/>
      <c r="B1143" s="34"/>
      <c r="C1143" s="31"/>
      <c r="D1143" s="21"/>
      <c r="E1143" s="21"/>
      <c r="F1143" s="13"/>
    </row>
    <row r="1144" spans="1:6" ht="13" customHeight="1">
      <c r="A1144" s="38"/>
      <c r="B1144" s="34"/>
      <c r="C1144" s="31"/>
      <c r="D1144" s="21"/>
      <c r="E1144" s="21"/>
      <c r="F1144" s="13"/>
    </row>
    <row r="1145" spans="1:6" ht="13" customHeight="1">
      <c r="A1145" s="38"/>
      <c r="B1145" s="34"/>
      <c r="C1145" s="31"/>
      <c r="D1145" s="21"/>
      <c r="E1145" s="21"/>
      <c r="F1145" s="13"/>
    </row>
    <row r="1146" spans="1:6" ht="13" customHeight="1">
      <c r="A1146" s="38"/>
      <c r="B1146" s="34"/>
      <c r="C1146" s="31"/>
      <c r="D1146" s="21"/>
      <c r="E1146" s="21"/>
      <c r="F1146" s="13"/>
    </row>
    <row r="1147" spans="1:6" ht="13" customHeight="1">
      <c r="A1147" s="38"/>
      <c r="B1147" s="34"/>
      <c r="C1147" s="31"/>
      <c r="D1147" s="21"/>
      <c r="E1147" s="21"/>
      <c r="F1147" s="13"/>
    </row>
    <row r="1148" spans="1:6" ht="13" customHeight="1">
      <c r="A1148" s="38"/>
      <c r="B1148" s="34"/>
      <c r="C1148" s="31"/>
      <c r="D1148" s="21"/>
      <c r="E1148" s="21"/>
      <c r="F1148" s="13"/>
    </row>
    <row r="1149" spans="1:6" ht="13" customHeight="1">
      <c r="A1149" s="38"/>
      <c r="B1149" s="34"/>
      <c r="C1149" s="31"/>
      <c r="D1149" s="21"/>
      <c r="E1149" s="21"/>
      <c r="F1149" s="13"/>
    </row>
    <row r="1150" spans="1:6" ht="13" customHeight="1">
      <c r="A1150" s="38"/>
      <c r="B1150" s="34"/>
      <c r="C1150" s="31"/>
      <c r="D1150" s="21"/>
      <c r="E1150" s="21"/>
      <c r="F1150" s="13"/>
    </row>
    <row r="1151" spans="1:6" ht="13" customHeight="1">
      <c r="A1151" s="38"/>
      <c r="B1151" s="34"/>
      <c r="C1151" s="31"/>
      <c r="D1151" s="21"/>
      <c r="E1151" s="21"/>
      <c r="F1151" s="13"/>
    </row>
    <row r="1152" spans="1:6" ht="13" customHeight="1">
      <c r="A1152" s="38"/>
      <c r="B1152" s="34"/>
      <c r="C1152" s="31"/>
      <c r="D1152" s="21"/>
      <c r="E1152" s="21"/>
      <c r="F1152" s="13"/>
    </row>
    <row r="1153" spans="1:6" ht="13" customHeight="1">
      <c r="A1153" s="38"/>
      <c r="B1153" s="34"/>
      <c r="C1153" s="31"/>
      <c r="D1153" s="21"/>
      <c r="E1153" s="21"/>
      <c r="F1153" s="13"/>
    </row>
    <row r="1154" spans="1:6" ht="13" customHeight="1">
      <c r="A1154" s="38"/>
      <c r="B1154" s="34"/>
      <c r="C1154" s="31"/>
      <c r="D1154" s="21"/>
      <c r="E1154" s="21"/>
      <c r="F1154" s="13"/>
    </row>
    <row r="1155" spans="1:6" ht="13" customHeight="1">
      <c r="A1155" s="38"/>
      <c r="B1155" s="34"/>
      <c r="C1155" s="31"/>
      <c r="D1155" s="21"/>
      <c r="E1155" s="21"/>
      <c r="F1155" s="13"/>
    </row>
    <row r="1156" spans="1:6" ht="13" customHeight="1">
      <c r="A1156" s="38"/>
      <c r="B1156" s="34"/>
      <c r="C1156" s="31"/>
      <c r="D1156" s="21"/>
      <c r="E1156" s="21"/>
      <c r="F1156" s="13"/>
    </row>
    <row r="1157" spans="1:6" ht="13" customHeight="1">
      <c r="A1157" s="38"/>
      <c r="B1157" s="34"/>
      <c r="C1157" s="31"/>
      <c r="D1157" s="21"/>
      <c r="E1157" s="21"/>
      <c r="F1157" s="13"/>
    </row>
    <row r="1158" spans="1:6" ht="13" customHeight="1">
      <c r="A1158" s="38"/>
      <c r="B1158" s="34"/>
      <c r="C1158" s="31"/>
      <c r="D1158" s="21"/>
      <c r="E1158" s="21"/>
      <c r="F1158" s="13"/>
    </row>
    <row r="1159" spans="1:6" ht="13" customHeight="1">
      <c r="A1159" s="38"/>
      <c r="B1159" s="34"/>
      <c r="C1159" s="31"/>
      <c r="D1159" s="21"/>
      <c r="E1159" s="21"/>
      <c r="F1159" s="13"/>
    </row>
    <row r="1160" spans="1:6" ht="13" customHeight="1">
      <c r="A1160" s="38"/>
      <c r="B1160" s="34"/>
      <c r="C1160" s="31"/>
      <c r="D1160" s="21"/>
      <c r="E1160" s="21"/>
      <c r="F1160" s="13"/>
    </row>
    <row r="1161" spans="1:6" ht="13" customHeight="1">
      <c r="A1161" s="38"/>
      <c r="B1161" s="34"/>
      <c r="C1161" s="31"/>
      <c r="D1161" s="21"/>
      <c r="E1161" s="21"/>
      <c r="F1161" s="13"/>
    </row>
    <row r="1162" spans="1:6" ht="13" customHeight="1">
      <c r="A1162" s="38"/>
      <c r="B1162" s="34"/>
      <c r="C1162" s="31"/>
      <c r="D1162" s="21"/>
      <c r="E1162" s="21"/>
    </row>
    <row r="1163" spans="1:6" ht="13" customHeight="1">
      <c r="A1163" s="38"/>
      <c r="B1163" s="34"/>
      <c r="C1163" s="31"/>
      <c r="D1163" s="21"/>
      <c r="E1163" s="21"/>
    </row>
    <row r="1164" spans="1:6" ht="13" customHeight="1">
      <c r="A1164" s="38"/>
      <c r="B1164" s="34"/>
      <c r="C1164" s="31"/>
      <c r="D1164" s="21"/>
      <c r="E1164" s="21"/>
    </row>
    <row r="1165" spans="1:6" ht="13" customHeight="1">
      <c r="A1165" s="38"/>
      <c r="B1165" s="34"/>
      <c r="C1165" s="31"/>
      <c r="D1165" s="21"/>
      <c r="E1165" s="21"/>
    </row>
    <row r="1166" spans="1:6" ht="13" customHeight="1">
      <c r="A1166" s="38"/>
      <c r="B1166" s="34"/>
      <c r="C1166" s="31"/>
      <c r="D1166" s="21"/>
      <c r="E1166" s="21"/>
    </row>
    <row r="1167" spans="1:6" ht="13" customHeight="1">
      <c r="A1167" s="38"/>
      <c r="B1167" s="34"/>
      <c r="C1167" s="31"/>
      <c r="D1167" s="21"/>
      <c r="E1167" s="21"/>
    </row>
    <row r="1168" spans="1:6" ht="13" customHeight="1">
      <c r="A1168" s="38"/>
      <c r="B1168" s="34"/>
      <c r="C1168" s="31"/>
      <c r="D1168" s="21"/>
      <c r="E1168" s="21"/>
    </row>
    <row r="1169" spans="1:5" ht="13" customHeight="1">
      <c r="A1169" s="38"/>
      <c r="B1169" s="34"/>
      <c r="C1169" s="31"/>
      <c r="D1169" s="21"/>
      <c r="E1169" s="21"/>
    </row>
    <row r="1170" spans="1:5" ht="13" customHeight="1">
      <c r="A1170" s="38"/>
      <c r="B1170" s="34"/>
      <c r="C1170" s="31"/>
      <c r="D1170" s="21"/>
      <c r="E1170" s="21"/>
    </row>
    <row r="1171" spans="1:5" ht="13" customHeight="1">
      <c r="A1171" s="38"/>
      <c r="B1171" s="34"/>
      <c r="C1171" s="31"/>
      <c r="D1171" s="21"/>
      <c r="E1171" s="21"/>
    </row>
    <row r="1172" spans="1:5" ht="13" customHeight="1">
      <c r="A1172" s="38"/>
      <c r="B1172" s="34"/>
      <c r="C1172" s="31"/>
      <c r="D1172" s="21"/>
      <c r="E1172" s="21"/>
    </row>
    <row r="1173" spans="1:5" ht="13" customHeight="1">
      <c r="A1173" s="38"/>
      <c r="B1173" s="34"/>
      <c r="C1173" s="31"/>
      <c r="D1173" s="21"/>
      <c r="E1173" s="21"/>
    </row>
    <row r="1174" spans="1:5" ht="13" customHeight="1">
      <c r="A1174" s="38"/>
      <c r="B1174" s="34"/>
      <c r="C1174" s="31"/>
      <c r="D1174" s="21"/>
      <c r="E1174" s="21"/>
    </row>
    <row r="1175" spans="1:5" ht="13" customHeight="1">
      <c r="A1175" s="38"/>
      <c r="B1175" s="34"/>
      <c r="C1175" s="31"/>
      <c r="D1175" s="21"/>
      <c r="E1175" s="21"/>
    </row>
    <row r="1176" spans="1:5" ht="13" customHeight="1">
      <c r="A1176" s="38"/>
      <c r="B1176" s="34"/>
      <c r="C1176" s="31"/>
      <c r="D1176" s="21"/>
      <c r="E1176" s="21"/>
    </row>
    <row r="1177" spans="1:5" ht="13" customHeight="1">
      <c r="A1177" s="38"/>
      <c r="B1177" s="34"/>
      <c r="C1177" s="31"/>
      <c r="D1177" s="21"/>
      <c r="E1177" s="21"/>
    </row>
    <row r="1178" spans="1:5" ht="13" customHeight="1">
      <c r="A1178" s="38"/>
      <c r="B1178" s="34"/>
      <c r="C1178" s="31"/>
      <c r="D1178" s="21"/>
      <c r="E1178" s="21"/>
    </row>
    <row r="1179" spans="1:5" ht="13" customHeight="1">
      <c r="A1179" s="38"/>
      <c r="B1179" s="34"/>
      <c r="C1179" s="31"/>
      <c r="D1179" s="21"/>
      <c r="E1179" s="21"/>
    </row>
    <row r="1180" spans="1:5" ht="13" customHeight="1">
      <c r="A1180" s="38"/>
      <c r="B1180" s="34"/>
      <c r="C1180" s="31"/>
      <c r="D1180" s="21"/>
      <c r="E1180" s="21"/>
    </row>
    <row r="1181" spans="1:5" ht="13" customHeight="1">
      <c r="A1181" s="38"/>
      <c r="B1181" s="34"/>
      <c r="C1181" s="31"/>
      <c r="D1181" s="21"/>
      <c r="E1181" s="21"/>
    </row>
    <row r="1182" spans="1:5" ht="13" customHeight="1">
      <c r="A1182" s="38"/>
      <c r="B1182" s="34"/>
      <c r="C1182" s="31"/>
      <c r="D1182" s="21"/>
      <c r="E1182" s="21"/>
    </row>
    <row r="1183" spans="1:5" ht="13" customHeight="1">
      <c r="A1183" s="38"/>
      <c r="B1183" s="34"/>
      <c r="C1183" s="31"/>
      <c r="D1183" s="21"/>
      <c r="E1183" s="21"/>
    </row>
    <row r="1184" spans="1:5" ht="13" customHeight="1">
      <c r="A1184" s="38"/>
      <c r="B1184" s="34"/>
      <c r="C1184" s="31"/>
      <c r="D1184" s="21"/>
      <c r="E1184" s="21"/>
    </row>
    <row r="1185" spans="1:5" ht="13" customHeight="1">
      <c r="A1185" s="38"/>
      <c r="B1185" s="34"/>
      <c r="C1185" s="31"/>
      <c r="D1185" s="21"/>
      <c r="E1185" s="21"/>
    </row>
    <row r="1186" spans="1:5" ht="13" customHeight="1">
      <c r="A1186" s="38"/>
      <c r="B1186" s="34"/>
      <c r="C1186" s="31"/>
      <c r="D1186" s="21"/>
      <c r="E1186" s="21"/>
    </row>
    <row r="1187" spans="1:5" ht="13" customHeight="1">
      <c r="A1187" s="38"/>
      <c r="B1187" s="34"/>
      <c r="C1187" s="31"/>
      <c r="D1187" s="21"/>
      <c r="E1187" s="21"/>
    </row>
    <row r="1188" spans="1:5" ht="13" customHeight="1">
      <c r="A1188" s="38"/>
      <c r="B1188" s="34"/>
      <c r="C1188" s="31"/>
      <c r="D1188" s="21"/>
      <c r="E1188" s="21"/>
    </row>
    <row r="1189" spans="1:5" ht="13" customHeight="1">
      <c r="A1189" s="38"/>
      <c r="B1189" s="34"/>
      <c r="C1189" s="31"/>
      <c r="D1189" s="21"/>
      <c r="E1189" s="21"/>
    </row>
    <row r="1190" spans="1:5" ht="13" customHeight="1">
      <c r="A1190" s="38"/>
      <c r="B1190" s="34"/>
      <c r="C1190" s="31"/>
      <c r="D1190" s="21"/>
      <c r="E1190" s="21"/>
    </row>
    <row r="1191" spans="1:5" ht="13" customHeight="1">
      <c r="A1191" s="38"/>
      <c r="B1191" s="34"/>
      <c r="C1191" s="31"/>
      <c r="D1191" s="21"/>
      <c r="E1191" s="21"/>
    </row>
    <row r="1192" spans="1:5" ht="13" customHeight="1">
      <c r="A1192" s="38"/>
      <c r="B1192" s="34"/>
      <c r="C1192" s="31"/>
      <c r="D1192" s="21"/>
      <c r="E1192" s="21"/>
    </row>
    <row r="1193" spans="1:5" ht="13" customHeight="1">
      <c r="A1193" s="38"/>
      <c r="B1193" s="34"/>
      <c r="C1193" s="31"/>
      <c r="D1193" s="21"/>
      <c r="E1193" s="21"/>
    </row>
    <row r="1194" spans="1:5" ht="13" customHeight="1">
      <c r="A1194" s="38"/>
      <c r="B1194" s="34"/>
      <c r="C1194" s="31"/>
      <c r="D1194" s="21"/>
      <c r="E1194" s="21"/>
    </row>
    <row r="1195" spans="1:5" ht="13" customHeight="1">
      <c r="A1195" s="38"/>
      <c r="B1195" s="34"/>
      <c r="C1195" s="31"/>
      <c r="D1195" s="21"/>
      <c r="E1195" s="21"/>
    </row>
    <row r="1196" spans="1:5" ht="13" customHeight="1">
      <c r="A1196" s="38"/>
      <c r="B1196" s="34"/>
      <c r="C1196" s="31"/>
      <c r="D1196" s="21"/>
      <c r="E1196" s="21"/>
    </row>
    <row r="1197" spans="1:5" ht="13" customHeight="1">
      <c r="A1197" s="38"/>
      <c r="B1197" s="34"/>
      <c r="C1197" s="31"/>
      <c r="D1197" s="21"/>
      <c r="E1197" s="21"/>
    </row>
    <row r="1198" spans="1:5" ht="13" customHeight="1">
      <c r="A1198" s="38"/>
      <c r="B1198" s="34"/>
      <c r="C1198" s="31"/>
      <c r="D1198" s="21"/>
      <c r="E1198" s="21"/>
    </row>
    <row r="1199" spans="1:5" ht="13" customHeight="1">
      <c r="A1199" s="38"/>
      <c r="B1199" s="34"/>
      <c r="C1199" s="31"/>
      <c r="D1199" s="21"/>
      <c r="E1199" s="21"/>
    </row>
    <row r="1200" spans="1:5" ht="13" customHeight="1">
      <c r="A1200" s="38"/>
      <c r="B1200" s="34"/>
      <c r="C1200" s="31"/>
      <c r="D1200" s="21"/>
      <c r="E1200" s="21"/>
    </row>
    <row r="1201" spans="1:5" ht="13" customHeight="1">
      <c r="A1201" s="38"/>
      <c r="B1201" s="34"/>
      <c r="C1201" s="31"/>
      <c r="D1201" s="21"/>
      <c r="E1201" s="21"/>
    </row>
    <row r="1202" spans="1:5" ht="13" customHeight="1">
      <c r="A1202" s="38"/>
      <c r="B1202" s="34"/>
      <c r="C1202" s="31"/>
      <c r="D1202" s="21"/>
      <c r="E1202" s="21"/>
    </row>
    <row r="1203" spans="1:5" ht="13" customHeight="1">
      <c r="A1203" s="38"/>
      <c r="B1203" s="34"/>
      <c r="C1203" s="31"/>
      <c r="D1203" s="21"/>
      <c r="E1203" s="21"/>
    </row>
    <row r="1204" spans="1:5" ht="13" customHeight="1">
      <c r="A1204" s="38"/>
      <c r="B1204" s="34"/>
      <c r="C1204" s="31"/>
      <c r="D1204" s="21"/>
      <c r="E1204" s="21"/>
    </row>
    <row r="1205" spans="1:5" ht="13" customHeight="1">
      <c r="A1205" s="38"/>
      <c r="B1205" s="34"/>
      <c r="C1205" s="31"/>
      <c r="D1205" s="21"/>
      <c r="E1205" s="21"/>
    </row>
    <row r="1206" spans="1:5" ht="13" customHeight="1">
      <c r="A1206" s="38"/>
      <c r="B1206" s="34"/>
      <c r="C1206" s="31"/>
      <c r="D1206" s="21"/>
      <c r="E1206" s="21"/>
    </row>
    <row r="1207" spans="1:5" ht="13" customHeight="1">
      <c r="A1207" s="38"/>
      <c r="B1207" s="34"/>
      <c r="C1207" s="31"/>
      <c r="D1207" s="21"/>
      <c r="E1207" s="21"/>
    </row>
    <row r="1208" spans="1:5" ht="13" customHeight="1">
      <c r="A1208" s="38"/>
      <c r="B1208" s="34"/>
      <c r="C1208" s="31"/>
      <c r="D1208" s="21"/>
      <c r="E1208" s="21"/>
    </row>
    <row r="1209" spans="1:5" ht="13" customHeight="1">
      <c r="A1209" s="38"/>
      <c r="B1209" s="34"/>
      <c r="C1209" s="31"/>
      <c r="D1209" s="21"/>
      <c r="E1209" s="21"/>
    </row>
    <row r="1210" spans="1:5" ht="13" customHeight="1">
      <c r="A1210" s="38"/>
      <c r="B1210" s="34"/>
      <c r="C1210" s="31"/>
      <c r="D1210" s="21"/>
      <c r="E1210" s="21"/>
    </row>
    <row r="1211" spans="1:5" ht="13" customHeight="1">
      <c r="A1211" s="38"/>
      <c r="B1211" s="34"/>
      <c r="C1211" s="31"/>
      <c r="D1211" s="21"/>
      <c r="E1211" s="21"/>
    </row>
    <row r="1212" spans="1:5" ht="13" customHeight="1">
      <c r="A1212" s="38"/>
      <c r="B1212" s="34"/>
      <c r="C1212" s="31"/>
      <c r="D1212" s="21"/>
      <c r="E1212" s="21"/>
    </row>
    <row r="1213" spans="1:5" ht="13" customHeight="1">
      <c r="A1213" s="38"/>
      <c r="B1213" s="34"/>
      <c r="C1213" s="31"/>
      <c r="D1213" s="21"/>
      <c r="E1213" s="21"/>
    </row>
    <row r="1214" spans="1:5" ht="13" customHeight="1">
      <c r="A1214" s="38"/>
      <c r="B1214" s="34"/>
      <c r="C1214" s="31"/>
      <c r="D1214" s="21"/>
      <c r="E1214" s="21"/>
    </row>
    <row r="1215" spans="1:5" ht="13" customHeight="1">
      <c r="A1215" s="38"/>
      <c r="B1215" s="34"/>
      <c r="C1215" s="31"/>
      <c r="D1215" s="21"/>
      <c r="E1215" s="21"/>
    </row>
    <row r="1216" spans="1:5" ht="13" customHeight="1">
      <c r="A1216" s="38"/>
      <c r="B1216" s="34"/>
      <c r="C1216" s="31"/>
      <c r="D1216" s="21"/>
      <c r="E1216" s="21"/>
    </row>
    <row r="1217" spans="1:5" ht="13" customHeight="1">
      <c r="A1217" s="38"/>
      <c r="B1217" s="34"/>
      <c r="C1217" s="31"/>
      <c r="D1217" s="21"/>
      <c r="E1217" s="21"/>
    </row>
    <row r="1218" spans="1:5" ht="13" customHeight="1">
      <c r="A1218" s="38"/>
      <c r="B1218" s="34"/>
      <c r="C1218" s="31"/>
      <c r="D1218" s="21"/>
      <c r="E1218" s="21"/>
    </row>
    <row r="1219" spans="1:5" ht="13" customHeight="1">
      <c r="A1219" s="38"/>
      <c r="B1219" s="34"/>
      <c r="C1219" s="31"/>
      <c r="D1219" s="21"/>
      <c r="E1219" s="21"/>
    </row>
    <row r="1220" spans="1:5" ht="13" customHeight="1">
      <c r="A1220" s="38"/>
      <c r="B1220" s="34"/>
      <c r="C1220" s="31"/>
      <c r="D1220" s="21"/>
      <c r="E1220" s="21"/>
    </row>
    <row r="1221" spans="1:5" ht="13" customHeight="1">
      <c r="A1221" s="38"/>
      <c r="B1221" s="34"/>
      <c r="C1221" s="31"/>
      <c r="D1221" s="21"/>
      <c r="E1221" s="21"/>
    </row>
    <row r="1222" spans="1:5" ht="13" customHeight="1">
      <c r="A1222" s="38"/>
      <c r="B1222" s="34"/>
      <c r="C1222" s="31"/>
      <c r="D1222" s="21"/>
      <c r="E1222" s="21"/>
    </row>
    <row r="1223" spans="1:5" ht="13" customHeight="1">
      <c r="A1223" s="38"/>
      <c r="B1223" s="34"/>
      <c r="C1223" s="31"/>
      <c r="D1223" s="21"/>
      <c r="E1223" s="21"/>
    </row>
    <row r="1224" spans="1:5" ht="13" customHeight="1">
      <c r="A1224" s="38"/>
      <c r="B1224" s="34"/>
      <c r="C1224" s="31"/>
      <c r="D1224" s="21"/>
      <c r="E1224" s="21"/>
    </row>
    <row r="1225" spans="1:5" ht="13" customHeight="1">
      <c r="A1225" s="38"/>
      <c r="B1225" s="34"/>
      <c r="C1225" s="31"/>
      <c r="D1225" s="21"/>
      <c r="E1225" s="21"/>
    </row>
    <row r="1226" spans="1:5" ht="13" customHeight="1">
      <c r="A1226" s="38"/>
      <c r="B1226" s="34"/>
      <c r="C1226" s="31"/>
      <c r="D1226" s="21"/>
      <c r="E1226" s="21"/>
    </row>
    <row r="1227" spans="1:5" ht="13" customHeight="1">
      <c r="A1227" s="38"/>
      <c r="B1227" s="34"/>
      <c r="C1227" s="31"/>
      <c r="D1227" s="21"/>
      <c r="E1227" s="21"/>
    </row>
    <row r="1228" spans="1:5" ht="13" customHeight="1">
      <c r="A1228" s="38"/>
      <c r="B1228" s="34"/>
      <c r="C1228" s="31"/>
      <c r="D1228" s="21"/>
      <c r="E1228" s="21"/>
    </row>
    <row r="1229" spans="1:5" ht="13" customHeight="1">
      <c r="A1229" s="38"/>
      <c r="B1229" s="34"/>
      <c r="C1229" s="31"/>
      <c r="D1229" s="21"/>
      <c r="E1229" s="21"/>
    </row>
    <row r="1230" spans="1:5" ht="13" customHeight="1">
      <c r="A1230" s="38"/>
      <c r="B1230" s="34"/>
      <c r="C1230" s="31"/>
      <c r="D1230" s="21"/>
      <c r="E1230" s="21"/>
    </row>
    <row r="1231" spans="1:5" ht="13" customHeight="1">
      <c r="A1231" s="38"/>
      <c r="B1231" s="34"/>
      <c r="C1231" s="31"/>
      <c r="D1231" s="21"/>
      <c r="E1231" s="21"/>
    </row>
    <row r="1232" spans="1:5" ht="13" customHeight="1">
      <c r="A1232" s="38"/>
      <c r="B1232" s="34"/>
      <c r="C1232" s="31"/>
      <c r="D1232" s="21"/>
      <c r="E1232" s="21"/>
    </row>
    <row r="1233" spans="1:5" ht="13" customHeight="1">
      <c r="A1233" s="38"/>
      <c r="B1233" s="34"/>
      <c r="C1233" s="31"/>
      <c r="D1233" s="21"/>
      <c r="E1233" s="21"/>
    </row>
    <row r="1234" spans="1:5" ht="13" customHeight="1">
      <c r="A1234" s="38"/>
      <c r="B1234" s="34"/>
      <c r="C1234" s="31"/>
      <c r="D1234" s="21"/>
      <c r="E1234" s="21"/>
    </row>
    <row r="1235" spans="1:5" ht="13" customHeight="1">
      <c r="A1235" s="38"/>
      <c r="B1235" s="34"/>
      <c r="C1235" s="31"/>
      <c r="D1235" s="21"/>
      <c r="E1235" s="21"/>
    </row>
    <row r="1236" spans="1:5" ht="13" customHeight="1">
      <c r="A1236" s="38"/>
      <c r="B1236" s="34"/>
      <c r="C1236" s="31"/>
      <c r="D1236" s="21"/>
      <c r="E1236" s="21"/>
    </row>
    <row r="1237" spans="1:5" ht="13" customHeight="1">
      <c r="A1237" s="38"/>
      <c r="B1237" s="34"/>
      <c r="C1237" s="31"/>
      <c r="D1237" s="21"/>
      <c r="E1237" s="21"/>
    </row>
    <row r="1238" spans="1:5" ht="13" customHeight="1">
      <c r="A1238" s="38"/>
      <c r="B1238" s="34"/>
      <c r="C1238" s="31"/>
      <c r="D1238" s="21"/>
      <c r="E1238" s="21"/>
    </row>
    <row r="1239" spans="1:5" ht="13" customHeight="1">
      <c r="A1239" s="38"/>
      <c r="B1239" s="34"/>
      <c r="C1239" s="31"/>
      <c r="D1239" s="21"/>
      <c r="E1239" s="21"/>
    </row>
    <row r="1240" spans="1:5" ht="13" customHeight="1">
      <c r="A1240" s="38"/>
      <c r="B1240" s="34"/>
      <c r="C1240" s="31"/>
      <c r="D1240" s="21"/>
      <c r="E1240" s="21"/>
    </row>
    <row r="1241" spans="1:5" ht="13" customHeight="1">
      <c r="A1241" s="38"/>
      <c r="B1241" s="34"/>
      <c r="C1241" s="31"/>
      <c r="D1241" s="21"/>
      <c r="E1241" s="21"/>
    </row>
    <row r="1242" spans="1:5" ht="13" customHeight="1">
      <c r="A1242" s="38"/>
      <c r="B1242" s="34"/>
      <c r="C1242" s="31"/>
      <c r="D1242" s="21"/>
      <c r="E1242" s="21"/>
    </row>
    <row r="1243" spans="1:5" ht="13" customHeight="1">
      <c r="A1243" s="38"/>
      <c r="B1243" s="34"/>
      <c r="C1243" s="31"/>
      <c r="D1243" s="21"/>
      <c r="E1243" s="21"/>
    </row>
    <row r="1244" spans="1:5" ht="13" customHeight="1">
      <c r="A1244" s="38"/>
      <c r="B1244" s="34"/>
      <c r="C1244" s="31"/>
      <c r="D1244" s="21"/>
      <c r="E1244" s="21"/>
    </row>
    <row r="1245" spans="1:5" ht="13" customHeight="1">
      <c r="A1245" s="38"/>
      <c r="B1245" s="34"/>
      <c r="C1245" s="31"/>
      <c r="D1245" s="21"/>
      <c r="E1245" s="21"/>
    </row>
    <row r="1246" spans="1:5" ht="13" customHeight="1">
      <c r="A1246" s="38"/>
      <c r="B1246" s="34"/>
      <c r="C1246" s="31"/>
      <c r="D1246" s="21"/>
      <c r="E1246" s="21"/>
    </row>
    <row r="1247" spans="1:5" ht="13" customHeight="1">
      <c r="A1247" s="38"/>
      <c r="B1247" s="34"/>
      <c r="C1247" s="31"/>
      <c r="D1247" s="21"/>
      <c r="E1247" s="21"/>
    </row>
    <row r="1248" spans="1:5" ht="13" customHeight="1">
      <c r="A1248" s="38"/>
      <c r="B1248" s="34"/>
      <c r="C1248" s="31"/>
      <c r="D1248" s="21"/>
      <c r="E1248" s="21"/>
    </row>
    <row r="1249" spans="1:5" ht="13" customHeight="1">
      <c r="A1249" s="38"/>
      <c r="B1249" s="34"/>
      <c r="C1249" s="31"/>
      <c r="D1249" s="21"/>
      <c r="E1249" s="21"/>
    </row>
    <row r="1250" spans="1:5" ht="13" customHeight="1">
      <c r="A1250" s="38"/>
      <c r="B1250" s="34"/>
      <c r="C1250" s="31"/>
      <c r="D1250" s="21"/>
      <c r="E1250" s="21"/>
    </row>
    <row r="1251" spans="1:5" ht="13" customHeight="1">
      <c r="A1251" s="38"/>
      <c r="B1251" s="34"/>
      <c r="C1251" s="31"/>
      <c r="D1251" s="21"/>
      <c r="E1251" s="21"/>
    </row>
    <row r="1252" spans="1:5" ht="13" customHeight="1">
      <c r="A1252" s="38"/>
      <c r="B1252" s="34"/>
      <c r="C1252" s="31"/>
      <c r="D1252" s="21"/>
      <c r="E1252" s="21"/>
    </row>
    <row r="1253" spans="1:5" ht="13" customHeight="1">
      <c r="A1253" s="38"/>
      <c r="B1253" s="34"/>
      <c r="C1253" s="31"/>
      <c r="D1253" s="21"/>
      <c r="E1253" s="21"/>
    </row>
    <row r="1254" spans="1:5" ht="13" customHeight="1">
      <c r="A1254" s="38"/>
      <c r="B1254" s="34"/>
      <c r="C1254" s="31"/>
      <c r="D1254" s="21"/>
      <c r="E1254" s="21"/>
    </row>
    <row r="1255" spans="1:5" ht="13" customHeight="1">
      <c r="A1255" s="38"/>
      <c r="B1255" s="34"/>
      <c r="C1255" s="31"/>
      <c r="D1255" s="21"/>
      <c r="E1255" s="21"/>
    </row>
    <row r="1256" spans="1:5" ht="13" customHeight="1">
      <c r="A1256" s="38"/>
      <c r="B1256" s="34"/>
      <c r="C1256" s="31"/>
      <c r="D1256" s="21"/>
      <c r="E1256" s="21"/>
    </row>
    <row r="1257" spans="1:5" ht="13" customHeight="1">
      <c r="A1257" s="38"/>
      <c r="B1257" s="34"/>
      <c r="C1257" s="31"/>
      <c r="D1257" s="21"/>
      <c r="E1257" s="21"/>
    </row>
    <row r="1258" spans="1:5" ht="13" customHeight="1">
      <c r="A1258" s="38"/>
      <c r="B1258" s="34"/>
      <c r="C1258" s="31"/>
      <c r="D1258" s="21"/>
      <c r="E1258" s="21"/>
    </row>
    <row r="1259" spans="1:5" ht="13" customHeight="1">
      <c r="A1259" s="38"/>
      <c r="B1259" s="34"/>
      <c r="C1259" s="31"/>
      <c r="D1259" s="21"/>
      <c r="E1259" s="21"/>
    </row>
    <row r="1260" spans="1:5" ht="13" customHeight="1">
      <c r="A1260" s="38"/>
      <c r="B1260" s="34"/>
      <c r="C1260" s="31"/>
      <c r="D1260" s="21"/>
      <c r="E1260" s="21"/>
    </row>
    <row r="1261" spans="1:5" ht="13" customHeight="1">
      <c r="A1261" s="38"/>
      <c r="B1261" s="34"/>
      <c r="C1261" s="31"/>
      <c r="D1261" s="21"/>
      <c r="E1261" s="21"/>
    </row>
    <row r="1262" spans="1:5" ht="13" customHeight="1">
      <c r="A1262" s="38"/>
      <c r="B1262" s="34"/>
      <c r="C1262" s="31"/>
      <c r="D1262" s="21"/>
      <c r="E1262" s="21"/>
    </row>
    <row r="1263" spans="1:5" ht="13" customHeight="1">
      <c r="A1263" s="38"/>
      <c r="B1263" s="34"/>
      <c r="C1263" s="31"/>
      <c r="D1263" s="21"/>
      <c r="E1263" s="21"/>
    </row>
    <row r="1264" spans="1:5" ht="13" customHeight="1">
      <c r="A1264" s="38"/>
      <c r="B1264" s="34"/>
      <c r="C1264" s="31"/>
      <c r="D1264" s="21"/>
      <c r="E1264" s="21"/>
    </row>
    <row r="1265" spans="1:5" ht="13" customHeight="1">
      <c r="A1265" s="38"/>
      <c r="B1265" s="34"/>
      <c r="C1265" s="31"/>
      <c r="D1265" s="21"/>
      <c r="E1265" s="21"/>
    </row>
    <row r="1266" spans="1:5" ht="13" customHeight="1">
      <c r="A1266" s="38"/>
      <c r="B1266" s="34"/>
      <c r="C1266" s="31"/>
      <c r="D1266" s="21"/>
      <c r="E1266" s="21"/>
    </row>
    <row r="1267" spans="1:5" ht="13" customHeight="1">
      <c r="A1267" s="38"/>
      <c r="B1267" s="34"/>
      <c r="C1267" s="31"/>
      <c r="D1267" s="21"/>
      <c r="E1267" s="21"/>
    </row>
    <row r="1268" spans="1:5" ht="13" customHeight="1">
      <c r="A1268" s="38"/>
      <c r="B1268" s="34"/>
      <c r="C1268" s="31"/>
      <c r="D1268" s="21"/>
      <c r="E1268" s="21"/>
    </row>
    <row r="1269" spans="1:5" ht="13" customHeight="1">
      <c r="A1269" s="38"/>
      <c r="B1269" s="34"/>
      <c r="C1269" s="31"/>
      <c r="D1269" s="21"/>
      <c r="E1269" s="21"/>
    </row>
    <row r="1270" spans="1:5" ht="13" customHeight="1">
      <c r="A1270" s="38"/>
      <c r="B1270" s="34"/>
      <c r="C1270" s="31"/>
      <c r="D1270" s="21"/>
      <c r="E1270" s="21"/>
    </row>
    <row r="1271" spans="1:5" ht="13" customHeight="1">
      <c r="A1271" s="38"/>
      <c r="B1271" s="34"/>
      <c r="C1271" s="31"/>
      <c r="D1271" s="21"/>
      <c r="E1271" s="21"/>
    </row>
    <row r="1272" spans="1:5" ht="13" customHeight="1">
      <c r="A1272" s="38"/>
      <c r="B1272" s="34"/>
      <c r="C1272" s="31"/>
      <c r="D1272" s="21"/>
      <c r="E1272" s="21"/>
    </row>
    <row r="1273" spans="1:5" ht="13" customHeight="1">
      <c r="A1273" s="38"/>
      <c r="B1273" s="34"/>
      <c r="C1273" s="31"/>
      <c r="D1273" s="21"/>
      <c r="E1273" s="21"/>
    </row>
    <row r="1274" spans="1:5" ht="13" customHeight="1">
      <c r="A1274" s="38"/>
      <c r="B1274" s="34"/>
      <c r="C1274" s="31"/>
      <c r="D1274" s="21"/>
      <c r="E1274" s="21"/>
    </row>
    <row r="1275" spans="1:5" ht="13" customHeight="1">
      <c r="A1275" s="38"/>
      <c r="B1275" s="34"/>
      <c r="C1275" s="31"/>
      <c r="D1275" s="21"/>
      <c r="E1275" s="21"/>
    </row>
    <row r="1276" spans="1:5" ht="13" customHeight="1">
      <c r="A1276" s="38"/>
      <c r="B1276" s="34"/>
      <c r="C1276" s="31"/>
      <c r="D1276" s="21"/>
      <c r="E1276" s="21"/>
    </row>
    <row r="1277" spans="1:5" ht="13" customHeight="1">
      <c r="A1277" s="38"/>
      <c r="B1277" s="34"/>
      <c r="C1277" s="31"/>
      <c r="D1277" s="21"/>
      <c r="E1277" s="21"/>
    </row>
    <row r="1278" spans="1:5" ht="13" customHeight="1">
      <c r="A1278" s="38"/>
      <c r="B1278" s="34"/>
      <c r="C1278" s="31"/>
      <c r="D1278" s="21"/>
      <c r="E1278" s="21"/>
    </row>
    <row r="1279" spans="1:5" ht="13" customHeight="1">
      <c r="A1279" s="38"/>
      <c r="B1279" s="34"/>
      <c r="C1279" s="31"/>
      <c r="D1279" s="21"/>
      <c r="E1279" s="21"/>
    </row>
    <row r="1280" spans="1:5" ht="13" customHeight="1">
      <c r="A1280" s="38"/>
      <c r="B1280" s="34"/>
      <c r="C1280" s="31"/>
      <c r="D1280" s="21"/>
      <c r="E1280" s="21"/>
    </row>
    <row r="1281" spans="1:5" ht="13" customHeight="1">
      <c r="A1281" s="38"/>
      <c r="B1281" s="34"/>
      <c r="C1281" s="31"/>
      <c r="D1281" s="21"/>
      <c r="E1281" s="21"/>
    </row>
  </sheetData>
  <sortState xmlns:xlrd2="http://schemas.microsoft.com/office/spreadsheetml/2017/richdata2" ref="A2:XFB1285">
    <sortCondition ref="J2:J1285"/>
    <sortCondition ref="I2:I1285"/>
    <sortCondition ref="H2:H1285"/>
    <sortCondition ref="G2:G1285"/>
    <sortCondition ref="F2:F1285"/>
    <sortCondition ref="E2:E1285"/>
    <sortCondition ref="D2:D1285"/>
  </sortState>
  <dataValidations count="41">
    <dataValidation type="custom" allowBlank="1" showInputMessage="1" showErrorMessage="1" sqref="B343 B1" xr:uid="{00000000-0002-0000-0200-000000000000}">
      <formula1>"S, V40, V50, V60, V70, V80, V90"</formula1>
    </dataValidation>
    <dataValidation type="list" allowBlank="1" showInputMessage="1" showErrorMessage="1" sqref="B389:B394 B397:B407 B417:B1048576 B60:B61 B329:B340 B94:B107 B272:B281 B287:B291 B293:B295 B71:B91 B205:B268 B301:B317 B327 B319:B323 B343:B345 B348:B349 B2:B57 B358:B364 B369:B372 B377:B379 B112:B203" xr:uid="{00000000-0002-0000-0200-000001000000}">
      <formula1>"S, V40, V50, V60, V70, V80, V90"</formula1>
    </dataValidation>
    <dataValidation type="list" allowBlank="1" showInputMessage="1" showErrorMessage="1" sqref="B204 B92:B93 B380:B384 B388 B108:B111 B269:B271 B318 B341:B342" xr:uid="{00000000-0002-0000-0200-000008000000}">
      <formula1>"S,V40,V50,V60,V70,V80,V90"</formula1>
    </dataValidation>
    <dataValidation type="list" allowBlank="1" showInputMessage="1" showErrorMessage="1" sqref="C160:C161 C189:C198 C258:C259" xr:uid="{3000C268-1902-4CFF-B36F-99BB998472B6}">
      <formula1>$XEZ$2:$XEZ$18</formula1>
    </dataValidation>
    <dataValidation type="list" allowBlank="1" showInputMessage="1" showErrorMessage="1" sqref="C199:C203 C17:C23 C287:C289 C102:C107 C328 C249:C250 C54 C56:C93" xr:uid="{3166989F-59CF-4366-8753-020B1EA6527A}">
      <formula1>#REF!</formula1>
    </dataValidation>
    <dataValidation type="list" allowBlank="1" showInputMessage="1" showErrorMessage="1" sqref="C322:C323 C45:C53" xr:uid="{00000000-0002-0000-0200-000004000000}">
      <formula1>$XFB$2:$XFD$18</formula1>
    </dataValidation>
    <dataValidation type="list" allowBlank="1" showInputMessage="1" showErrorMessage="1" sqref="C592:C1048576 C418:C590" xr:uid="{00000000-0002-0000-0200-000002000000}">
      <formula1>$XFB$2:$XFD$19</formula1>
    </dataValidation>
    <dataValidation type="list" allowBlank="1" showInputMessage="1" showErrorMessage="1" sqref="C591" xr:uid="{00000000-0002-0000-0200-000003000000}">
      <formula1>$XFB$22:$XFD$32</formula1>
    </dataValidation>
    <dataValidation type="list" allowBlank="1" showInputMessage="1" showErrorMessage="1" sqref="C95:C101 C42:C44" xr:uid="{00000000-0002-0000-0200-000007000000}">
      <formula1>$XFB$2:$XFD$17</formula1>
    </dataValidation>
    <dataValidation type="list" allowBlank="1" showInputMessage="1" showErrorMessage="1" sqref="C3:C16 C263:C264" xr:uid="{66074AB2-F377-8847-923F-23E904857455}">
      <formula1>$XFB$2:$XFD$20</formula1>
    </dataValidation>
    <dataValidation type="list" allowBlank="1" showInputMessage="1" showErrorMessage="1" sqref="C28" xr:uid="{1E2078C6-6A28-6F44-B22F-A087E4E6B06F}">
      <formula1>$XFB$2:$XFD$28</formula1>
    </dataValidation>
    <dataValidation type="list" allowBlank="1" showInputMessage="1" showErrorMessage="1" sqref="C29:C36 C40:C41 C55 C94 C162 C184 C224" xr:uid="{6EED16A9-78D2-6841-AE87-4A2944E88C45}">
      <formula1>$XFB$2:$XFD$36</formula1>
    </dataValidation>
    <dataValidation type="list" allowBlank="1" showInputMessage="1" showErrorMessage="1" sqref="C377:C417" xr:uid="{00000000-0002-0000-0200-00000A000000}">
      <formula1>$XFB$2:$XFD$14</formula1>
    </dataValidation>
    <dataValidation type="list" allowBlank="1" showInputMessage="1" showErrorMessage="1" sqref="C39" xr:uid="{0F18D635-EBCB-0843-8C28-A8C25C3A46B0}">
      <formula1>$XFB$2:$XFD$39</formula1>
    </dataValidation>
    <dataValidation type="list" allowBlank="1" showInputMessage="1" showErrorMessage="1" sqref="C232:C237 C239:C243 C324:C327 C274:C278 C296 C321 C173:C183 C185:C188 C348:C349 C352:C356 C375:C376" xr:uid="{5479BCC4-1EBF-4D37-B74C-A7B97D6D5CEC}">
      <formula1>$XEZ$2:$XFD$18</formula1>
    </dataValidation>
    <dataValidation type="list" allowBlank="1" showInputMessage="1" showErrorMessage="1" sqref="C254:C257 C214:C223 C225:C226 C128:C146" xr:uid="{A55114FD-EA28-497E-9ACA-100B652CEB64}">
      <formula1>$XEZ$2:$XFD$22</formula1>
    </dataValidation>
    <dataValidation type="list" allowBlank="1" showInputMessage="1" showErrorMessage="1" sqref="C126:C127 C213 C227:C231 C147:C159 C265:C268" xr:uid="{EE6DFBD7-3D49-4FEF-925D-C5FA180F40C8}">
      <formula1>$XEZ$2:$XFD$17</formula1>
    </dataValidation>
    <dataValidation type="list" allowBlank="1" showInputMessage="1" showErrorMessage="1" sqref="C205:C212 C112:C125" xr:uid="{98AD5A55-4063-47CA-8B23-E4E7D0B26EB4}">
      <formula1>$XEZ$2:$XFD$15</formula1>
    </dataValidation>
    <dataValidation type="list" allowBlank="1" showInputMessage="1" showErrorMessage="1" sqref="C244" xr:uid="{8CC689CC-C438-4278-89EC-B9F32BF0FE4B}">
      <formula1>$XEX$2:$XFD$19</formula1>
    </dataValidation>
    <dataValidation type="list" allowBlank="1" showInputMessage="1" showErrorMessage="1" sqref="C251:C253 C290:C291" xr:uid="{50325986-74D3-4DFD-8A6B-088C4D7DC7C6}">
      <formula1>$XEY$2:$XFD$8</formula1>
    </dataValidation>
    <dataValidation type="list" allowBlank="1" showInputMessage="1" showErrorMessage="1" sqref="C24:C27" xr:uid="{E4C5CAFA-8DAC-9546-A7E7-7D5F890A8761}">
      <formula1>$XFB$2:$XFD$27</formula1>
    </dataValidation>
    <dataValidation type="list" allowBlank="1" showInputMessage="1" showErrorMessage="1" sqref="C37:C38" xr:uid="{BAB22D28-EBF0-1F48-9B6E-81B7D262D428}">
      <formula1>$XFB$2:$XFD$38</formula1>
    </dataValidation>
    <dataValidation type="list" allowBlank="1" showInputMessage="1" showErrorMessage="1" sqref="C260:C262" xr:uid="{89872DC6-D942-406E-8CD1-69748C98F853}">
      <formula1>$XEZ$3:$XFD$26</formula1>
    </dataValidation>
    <dataValidation type="list" allowBlank="1" showInputMessage="1" showErrorMessage="1" sqref="C293:C295" xr:uid="{FA0A583A-EF78-4F9D-8EE9-58B4D8CCBE82}">
      <formula1>$XFD$2:$XFD$18</formula1>
    </dataValidation>
    <dataValidation type="list" allowBlank="1" showInputMessage="1" showErrorMessage="1" sqref="C301 C358" xr:uid="{88CA528C-4B48-431C-965D-3C141D0412AE}">
      <formula1>$XEW$2:$XFD$22</formula1>
    </dataValidation>
    <dataValidation type="list" allowBlank="1" showInputMessage="1" showErrorMessage="1" sqref="C302:C305 C329" xr:uid="{3B687E80-2714-4514-8AB5-D311FF02CAEF}">
      <formula1>$XEW$3:$XFD$31</formula1>
    </dataValidation>
    <dataValidation type="list" allowBlank="1" showInputMessage="1" showErrorMessage="1" sqref="C307:C309" xr:uid="{59EDB791-DA8A-46EF-A783-931EA2AB9D60}">
      <formula1>$XEW$3:$XFD$26</formula1>
    </dataValidation>
    <dataValidation type="list" allowBlank="1" showInputMessage="1" showErrorMessage="1" sqref="C306 C319 C332:C333" xr:uid="{E09826C5-F933-4BC3-B3AF-7F8FFAF69650}">
      <formula1>$XEW$2:$XFD$18</formula1>
    </dataValidation>
    <dataValidation type="list" allowBlank="1" showInputMessage="1" showErrorMessage="1" sqref="C310:C311 C337:C340" xr:uid="{0ED9E969-626A-498B-B3AC-D2EFCAA6D43F}">
      <formula1>$XEY$2:$XFD$20</formula1>
    </dataValidation>
    <dataValidation type="list" allowBlank="1" showInputMessage="1" showErrorMessage="1" sqref="C313:C317" xr:uid="{06F0B75B-CC3F-4125-BE5E-AA7E062F2C9A}">
      <formula1>$XEX$2:$XFD$20</formula1>
    </dataValidation>
    <dataValidation type="list" allowBlank="1" showInputMessage="1" showErrorMessage="1" sqref="C312" xr:uid="{CCA3F347-404D-4D50-8C52-73FC34CA1897}">
      <formula1>$XEW$2:$XFD$17</formula1>
    </dataValidation>
    <dataValidation type="list" allowBlank="1" showInputMessage="1" showErrorMessage="1" sqref="C330:C331" xr:uid="{E1BD53DA-EE4C-446C-B400-B88B19EED732}">
      <formula1>$XEW$2:$XFD$20</formula1>
    </dataValidation>
    <dataValidation type="list" allowBlank="1" showInputMessage="1" showErrorMessage="1" sqref="C334:C336 C360:C362" xr:uid="{555214B8-59B3-4215-A8BA-2DE138C45F36}">
      <formula1>$XEY$2:$XFD$14</formula1>
    </dataValidation>
    <dataValidation type="list" allowBlank="1" showInputMessage="1" showErrorMessage="1" sqref="C343:C345" xr:uid="{4FBE9A83-053A-43AA-873E-BA740D0FCC7F}">
      <formula1>$XEW$4:$XEW$17</formula1>
    </dataValidation>
    <dataValidation type="list" allowBlank="1" showInputMessage="1" showErrorMessage="1" sqref="C350:C351 C373:C374" xr:uid="{F477ED56-84B5-42A4-970A-84589C318759}">
      <formula1>$XEY$2:$XFD$18</formula1>
    </dataValidation>
    <dataValidation type="list" allowBlank="1" showInputMessage="1" showErrorMessage="1" sqref="C359" xr:uid="{9C6C64F3-1E98-4BAE-9684-FC6F7E0D98C5}">
      <formula1>$XEW$3:$XFD$32</formula1>
    </dataValidation>
    <dataValidation type="list" allowBlank="1" showInputMessage="1" showErrorMessage="1" sqref="C364:C368" xr:uid="{1DE682FF-57BF-4D1F-87E8-FE12A1F8018F}">
      <formula1>$XEX$2:$XFD$18</formula1>
      <formula2>0</formula2>
    </dataValidation>
    <dataValidation type="list" allowBlank="1" showInputMessage="1" showErrorMessage="1" sqref="C363" xr:uid="{172B88E5-BD1E-4E72-8696-8D0EDC09683C}">
      <formula1>$XEX$2:$XFD$18</formula1>
    </dataValidation>
    <dataValidation type="list" allowBlank="1" showInputMessage="1" showErrorMessage="1" sqref="B367:B368" xr:uid="{C10D7FDE-DE84-4A53-8369-249D473810B1}">
      <formula1>"S,V40,V50,V60,V70,V80,V90"</formula1>
      <formula2>0</formula2>
    </dataValidation>
    <dataValidation type="list" allowBlank="1" showInputMessage="1" showErrorMessage="1" sqref="C369" xr:uid="{5C613F5C-E5BF-4A72-81DA-51C2168D4C5B}">
      <formula1>$XEX$2:$XFD$14</formula1>
    </dataValidation>
    <dataValidation type="list" allowBlank="1" showInputMessage="1" showErrorMessage="1" sqref="C372" xr:uid="{DB88A15B-87FE-4EB8-B0B0-6D1C336E57C7}">
      <formula1>$XEV$2:$XFD$20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FEA2BA5-8952-B243-A213-F8346EAE6FF4}">
          <x14:formula1>
            <xm:f>'Data validation'!$A$2:$A$19</xm:f>
          </x14:formula1>
          <xm:sqref>C2 C320 C346:C347 C357 C370:C371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2D4D1-BB5F-4764-8DE6-136A62349703}">
  <dimension ref="A1:XEY1123"/>
  <sheetViews>
    <sheetView topLeftCell="A82" workbookViewId="0">
      <selection activeCell="K92" sqref="K92"/>
    </sheetView>
  </sheetViews>
  <sheetFormatPr defaultColWidth="10.83203125" defaultRowHeight="13"/>
  <cols>
    <col min="1" max="1" width="26.6640625" style="30" customWidth="1"/>
    <col min="2" max="2" width="4.5" style="30" bestFit="1" customWidth="1"/>
    <col min="3" max="3" width="21.6640625" style="30" bestFit="1" customWidth="1"/>
    <col min="4" max="4" width="5.9140625" style="30" bestFit="1" customWidth="1"/>
    <col min="5" max="5" width="5" style="30" customWidth="1"/>
    <col min="6" max="6" width="5" style="68" customWidth="1"/>
    <col min="7" max="7" width="5" style="69" customWidth="1"/>
    <col min="8" max="8" width="5" style="10" customWidth="1"/>
    <col min="9" max="9" width="5" style="82" customWidth="1"/>
    <col min="10" max="10" width="5" style="10" customWidth="1"/>
    <col min="11" max="11" width="5" style="82" customWidth="1"/>
    <col min="12" max="12" width="0" style="10" hidden="1" customWidth="1"/>
    <col min="13" max="13" width="4.33203125" style="10" customWidth="1"/>
    <col min="14" max="21" width="4.5" style="255" customWidth="1"/>
    <col min="22" max="16384" width="10.83203125" style="10"/>
  </cols>
  <sheetData>
    <row r="1" spans="1:22 16379:16379" ht="13" customHeight="1">
      <c r="A1" s="23" t="s">
        <v>9</v>
      </c>
      <c r="B1" s="24" t="s">
        <v>10</v>
      </c>
      <c r="C1" s="24" t="s">
        <v>0</v>
      </c>
      <c r="D1" s="25" t="s">
        <v>8</v>
      </c>
      <c r="E1" s="26" t="s">
        <v>7</v>
      </c>
      <c r="F1" s="9" t="s">
        <v>6</v>
      </c>
      <c r="G1" s="65" t="s">
        <v>5</v>
      </c>
      <c r="H1" s="9" t="s">
        <v>4</v>
      </c>
      <c r="I1" s="9" t="s">
        <v>3</v>
      </c>
      <c r="J1" s="9" t="s">
        <v>2</v>
      </c>
      <c r="K1" s="9" t="s">
        <v>1</v>
      </c>
      <c r="L1" s="16" t="s">
        <v>392</v>
      </c>
      <c r="M1" s="83"/>
      <c r="N1" s="247" t="s">
        <v>8</v>
      </c>
      <c r="O1" s="248" t="s">
        <v>7</v>
      </c>
      <c r="P1" s="249" t="s">
        <v>6</v>
      </c>
      <c r="Q1" s="250" t="s">
        <v>5</v>
      </c>
      <c r="R1" s="251" t="s">
        <v>4</v>
      </c>
      <c r="S1" s="252" t="s">
        <v>3</v>
      </c>
      <c r="T1" s="253" t="s">
        <v>2</v>
      </c>
      <c r="U1" s="254" t="s">
        <v>1</v>
      </c>
      <c r="V1" s="16" t="s">
        <v>29</v>
      </c>
      <c r="XEY1" s="11"/>
    </row>
    <row r="2" spans="1:22 16379:16379" ht="13" customHeight="1">
      <c r="A2" s="788" t="s">
        <v>672</v>
      </c>
      <c r="B2" s="789" t="s">
        <v>36</v>
      </c>
      <c r="C2" s="684" t="s">
        <v>19</v>
      </c>
      <c r="D2" s="21"/>
      <c r="E2" s="21"/>
      <c r="F2" s="21"/>
      <c r="G2" s="62"/>
      <c r="H2" s="52"/>
      <c r="I2" s="15"/>
      <c r="J2" s="15">
        <v>7</v>
      </c>
      <c r="K2" s="94"/>
      <c r="L2" s="82">
        <f t="shared" ref="L2:L51" si="0">COUNT(D2:K2)</f>
        <v>1</v>
      </c>
      <c r="M2" s="82"/>
      <c r="N2" s="255" t="str">
        <f t="shared" ref="N2:N33" si="1">IFERROR(_xlfn.RANK.EQ(D2,D:D,1),"")</f>
        <v/>
      </c>
      <c r="O2" s="255" t="str">
        <f t="shared" ref="O2:O33" si="2">IFERROR(_xlfn.RANK.EQ(E2,E:E,1),"")</f>
        <v/>
      </c>
      <c r="P2" s="255" t="str">
        <f t="shared" ref="P2:P33" si="3">IFERROR(_xlfn.RANK.EQ(F2,F:F,1),"")</f>
        <v/>
      </c>
      <c r="Q2" s="255" t="str">
        <f t="shared" ref="Q2:Q33" si="4">IFERROR(_xlfn.RANK.EQ(G2,G:G,1),"")</f>
        <v/>
      </c>
      <c r="R2" s="255" t="str">
        <f t="shared" ref="R2:R33" si="5">IFERROR(_xlfn.RANK.EQ(H2,H:H,1),"")</f>
        <v/>
      </c>
      <c r="S2" s="255" t="str">
        <f t="shared" ref="S2:S33" si="6">IFERROR(_xlfn.RANK.EQ(I2,I:I,1),"")</f>
        <v/>
      </c>
      <c r="T2" s="255">
        <f t="shared" ref="T2:T33" si="7">IFERROR(_xlfn.RANK.EQ(J2,J:J,1),"")</f>
        <v>1</v>
      </c>
      <c r="U2" s="255" t="str">
        <f t="shared" ref="U2:U33" si="8">IFERROR(_xlfn.RANK.EQ(K2,K:K,1),"")</f>
        <v/>
      </c>
      <c r="V2" s="20" t="str">
        <f>IF(L2&gt;3,SUM(SMALL(N2:U2,{1,2,3,4})),"")</f>
        <v/>
      </c>
    </row>
    <row r="3" spans="1:22 16379:16379" ht="13" customHeight="1">
      <c r="A3" s="181" t="s">
        <v>319</v>
      </c>
      <c r="B3" s="180" t="s">
        <v>36</v>
      </c>
      <c r="C3" s="184" t="s">
        <v>17</v>
      </c>
      <c r="D3" s="15">
        <v>12</v>
      </c>
      <c r="E3" s="15">
        <v>19</v>
      </c>
      <c r="F3" s="15"/>
      <c r="G3" s="15">
        <v>20</v>
      </c>
      <c r="H3" s="15">
        <v>11</v>
      </c>
      <c r="I3" s="15">
        <v>20</v>
      </c>
      <c r="J3" s="15">
        <v>8</v>
      </c>
      <c r="K3" s="15"/>
      <c r="L3" s="82">
        <f t="shared" si="0"/>
        <v>6</v>
      </c>
      <c r="M3" s="82"/>
      <c r="N3" s="255">
        <f t="shared" si="1"/>
        <v>4</v>
      </c>
      <c r="O3" s="255">
        <f t="shared" si="2"/>
        <v>6</v>
      </c>
      <c r="P3" s="255" t="str">
        <f t="shared" si="3"/>
        <v/>
      </c>
      <c r="Q3" s="255">
        <f t="shared" si="4"/>
        <v>5</v>
      </c>
      <c r="R3" s="255">
        <f t="shared" si="5"/>
        <v>3</v>
      </c>
      <c r="S3" s="255">
        <f t="shared" si="6"/>
        <v>4</v>
      </c>
      <c r="T3" s="255">
        <f t="shared" si="7"/>
        <v>2</v>
      </c>
      <c r="U3" s="255" t="str">
        <f t="shared" si="8"/>
        <v/>
      </c>
      <c r="V3" s="20">
        <f>IF(L3&gt;3,SUM(SMALL(N3:U3,{1,2,3,4})),"")</f>
        <v>13</v>
      </c>
    </row>
    <row r="4" spans="1:22 16379:16379" ht="13" customHeight="1">
      <c r="A4" s="20" t="s">
        <v>626</v>
      </c>
      <c r="B4" s="56" t="s">
        <v>36</v>
      </c>
      <c r="C4" s="57" t="s">
        <v>206</v>
      </c>
      <c r="D4" s="21"/>
      <c r="E4" s="29"/>
      <c r="F4" s="21">
        <v>18</v>
      </c>
      <c r="G4" s="62"/>
      <c r="H4" s="15"/>
      <c r="I4" s="15">
        <v>23</v>
      </c>
      <c r="J4" s="15">
        <v>9</v>
      </c>
      <c r="K4" s="13"/>
      <c r="L4" s="82">
        <f t="shared" si="0"/>
        <v>3</v>
      </c>
      <c r="M4" s="82"/>
      <c r="N4" s="255" t="str">
        <f t="shared" si="1"/>
        <v/>
      </c>
      <c r="O4" s="255" t="str">
        <f t="shared" si="2"/>
        <v/>
      </c>
      <c r="P4" s="255">
        <f t="shared" si="3"/>
        <v>3</v>
      </c>
      <c r="Q4" s="255" t="str">
        <f t="shared" si="4"/>
        <v/>
      </c>
      <c r="R4" s="255" t="str">
        <f t="shared" si="5"/>
        <v/>
      </c>
      <c r="S4" s="255">
        <f t="shared" si="6"/>
        <v>5</v>
      </c>
      <c r="T4" s="255">
        <f t="shared" si="7"/>
        <v>3</v>
      </c>
      <c r="U4" s="255" t="str">
        <f t="shared" si="8"/>
        <v/>
      </c>
      <c r="V4" s="20" t="str">
        <f>IF(L4&gt;3,SUM(SMALL(N4:U4,{1,2,3,4})),"")</f>
        <v/>
      </c>
    </row>
    <row r="5" spans="1:22 16379:16379" ht="13" customHeight="1">
      <c r="A5" s="277" t="s">
        <v>402</v>
      </c>
      <c r="B5" s="278" t="s">
        <v>36</v>
      </c>
      <c r="C5" s="279" t="s">
        <v>14</v>
      </c>
      <c r="D5" s="21"/>
      <c r="E5" s="21"/>
      <c r="F5" s="15">
        <v>21</v>
      </c>
      <c r="G5" s="15" t="s">
        <v>559</v>
      </c>
      <c r="H5" s="15" t="s">
        <v>559</v>
      </c>
      <c r="I5" s="15">
        <v>16</v>
      </c>
      <c r="J5" s="15">
        <v>13</v>
      </c>
      <c r="K5" s="13"/>
      <c r="L5" s="82">
        <f t="shared" si="0"/>
        <v>3</v>
      </c>
      <c r="M5" s="82"/>
      <c r="N5" s="255" t="str">
        <f t="shared" si="1"/>
        <v/>
      </c>
      <c r="O5" s="255" t="str">
        <f t="shared" si="2"/>
        <v/>
      </c>
      <c r="P5" s="255">
        <f t="shared" si="3"/>
        <v>5</v>
      </c>
      <c r="Q5" s="255" t="str">
        <f t="shared" si="4"/>
        <v/>
      </c>
      <c r="R5" s="255" t="str">
        <f t="shared" si="5"/>
        <v/>
      </c>
      <c r="S5" s="255">
        <f t="shared" si="6"/>
        <v>2</v>
      </c>
      <c r="T5" s="255">
        <f t="shared" si="7"/>
        <v>4</v>
      </c>
      <c r="U5" s="255" t="str">
        <f t="shared" si="8"/>
        <v/>
      </c>
      <c r="V5" s="20" t="str">
        <f>IF(L5&gt;3,SUM(SMALL(N5:U5,{1,2,3,4})),"")</f>
        <v/>
      </c>
    </row>
    <row r="6" spans="1:22 16379:16379" ht="13" customHeight="1">
      <c r="A6" s="788" t="s">
        <v>670</v>
      </c>
      <c r="B6" s="789" t="s">
        <v>36</v>
      </c>
      <c r="C6" s="684" t="s">
        <v>19</v>
      </c>
      <c r="D6" s="21"/>
      <c r="E6" s="21"/>
      <c r="F6" s="21"/>
      <c r="G6" s="62"/>
      <c r="H6" s="52"/>
      <c r="I6" s="15"/>
      <c r="J6" s="15">
        <v>16</v>
      </c>
      <c r="K6" s="13"/>
      <c r="L6" s="82">
        <f t="shared" si="0"/>
        <v>1</v>
      </c>
      <c r="M6" s="82"/>
      <c r="N6" s="255" t="str">
        <f t="shared" si="1"/>
        <v/>
      </c>
      <c r="O6" s="255" t="str">
        <f t="shared" si="2"/>
        <v/>
      </c>
      <c r="P6" s="255" t="str">
        <f t="shared" si="3"/>
        <v/>
      </c>
      <c r="Q6" s="255" t="str">
        <f t="shared" si="4"/>
        <v/>
      </c>
      <c r="R6" s="255" t="str">
        <f t="shared" si="5"/>
        <v/>
      </c>
      <c r="S6" s="255" t="str">
        <f t="shared" si="6"/>
        <v/>
      </c>
      <c r="T6" s="255">
        <f t="shared" si="7"/>
        <v>5</v>
      </c>
      <c r="U6" s="255" t="str">
        <f t="shared" si="8"/>
        <v/>
      </c>
      <c r="V6" s="20" t="str">
        <f>IF(L6&gt;3,SUM(SMALL(N6:U6,{1,2,3,4})),"")</f>
        <v/>
      </c>
    </row>
    <row r="7" spans="1:22 16379:16379" ht="13" customHeight="1">
      <c r="A7" s="181" t="s">
        <v>318</v>
      </c>
      <c r="B7" s="180" t="s">
        <v>36</v>
      </c>
      <c r="C7" s="184" t="s">
        <v>17</v>
      </c>
      <c r="D7" s="21">
        <v>25</v>
      </c>
      <c r="E7" s="15">
        <v>47</v>
      </c>
      <c r="F7" s="15">
        <v>42</v>
      </c>
      <c r="G7" s="15">
        <v>54</v>
      </c>
      <c r="H7" s="15">
        <v>32</v>
      </c>
      <c r="I7" s="15">
        <v>61</v>
      </c>
      <c r="J7" s="15">
        <v>23</v>
      </c>
      <c r="K7" s="13"/>
      <c r="L7" s="82">
        <f t="shared" si="0"/>
        <v>7</v>
      </c>
      <c r="M7" s="82"/>
      <c r="N7" s="255">
        <f t="shared" si="1"/>
        <v>9</v>
      </c>
      <c r="O7" s="255">
        <f t="shared" si="2"/>
        <v>13</v>
      </c>
      <c r="P7" s="255">
        <f t="shared" si="3"/>
        <v>10</v>
      </c>
      <c r="Q7" s="255">
        <f t="shared" si="4"/>
        <v>16</v>
      </c>
      <c r="R7" s="255">
        <f t="shared" si="5"/>
        <v>8</v>
      </c>
      <c r="S7" s="255">
        <f t="shared" si="6"/>
        <v>17</v>
      </c>
      <c r="T7" s="255">
        <f t="shared" si="7"/>
        <v>6</v>
      </c>
      <c r="U7" s="255" t="str">
        <f t="shared" si="8"/>
        <v/>
      </c>
      <c r="V7" s="20">
        <f>IF(L7&gt;3,SUM(SMALL(N7:U7,{1,2,3,4})),"")</f>
        <v>33</v>
      </c>
    </row>
    <row r="8" spans="1:22 16379:16379" ht="13" customHeight="1">
      <c r="A8" s="386" t="s">
        <v>499</v>
      </c>
      <c r="B8" s="387" t="s">
        <v>36</v>
      </c>
      <c r="C8" s="334" t="s">
        <v>19</v>
      </c>
      <c r="D8" s="21"/>
      <c r="E8" s="21"/>
      <c r="F8" s="21"/>
      <c r="G8" s="333">
        <v>32</v>
      </c>
      <c r="H8" s="15">
        <v>29</v>
      </c>
      <c r="I8" s="15" t="s">
        <v>559</v>
      </c>
      <c r="J8" s="15">
        <v>29</v>
      </c>
      <c r="K8" s="13"/>
      <c r="L8" s="82">
        <f t="shared" si="0"/>
        <v>3</v>
      </c>
      <c r="M8" s="82"/>
      <c r="N8" s="255" t="str">
        <f t="shared" si="1"/>
        <v/>
      </c>
      <c r="O8" s="255" t="str">
        <f t="shared" si="2"/>
        <v/>
      </c>
      <c r="P8" s="255" t="str">
        <f t="shared" si="3"/>
        <v/>
      </c>
      <c r="Q8" s="255">
        <f t="shared" si="4"/>
        <v>9</v>
      </c>
      <c r="R8" s="255">
        <f t="shared" si="5"/>
        <v>7</v>
      </c>
      <c r="S8" s="255" t="str">
        <f t="shared" si="6"/>
        <v/>
      </c>
      <c r="T8" s="255">
        <f t="shared" si="7"/>
        <v>7</v>
      </c>
      <c r="U8" s="255" t="str">
        <f t="shared" si="8"/>
        <v/>
      </c>
      <c r="V8" s="20" t="str">
        <f>IF(L8&gt;3,SUM(SMALL(N8:U8,{1,2,3,4})),"")</f>
        <v/>
      </c>
    </row>
    <row r="9" spans="1:22 16379:16379" ht="13" customHeight="1">
      <c r="A9" s="20" t="s">
        <v>205</v>
      </c>
      <c r="B9" s="56" t="s">
        <v>36</v>
      </c>
      <c r="C9" s="57" t="s">
        <v>206</v>
      </c>
      <c r="D9" s="15">
        <v>17</v>
      </c>
      <c r="E9" s="15"/>
      <c r="F9" s="15">
        <v>27</v>
      </c>
      <c r="G9" s="15">
        <v>22</v>
      </c>
      <c r="H9" s="15" t="s">
        <v>559</v>
      </c>
      <c r="I9" s="15" t="s">
        <v>559</v>
      </c>
      <c r="J9" s="15">
        <v>31</v>
      </c>
      <c r="K9" s="13"/>
      <c r="L9" s="82">
        <f t="shared" si="0"/>
        <v>4</v>
      </c>
      <c r="M9" s="82"/>
      <c r="N9" s="255">
        <f t="shared" si="1"/>
        <v>6</v>
      </c>
      <c r="O9" s="255" t="str">
        <f t="shared" si="2"/>
        <v/>
      </c>
      <c r="P9" s="255">
        <f t="shared" si="3"/>
        <v>8</v>
      </c>
      <c r="Q9" s="255">
        <f t="shared" si="4"/>
        <v>7</v>
      </c>
      <c r="R9" s="255" t="str">
        <f t="shared" si="5"/>
        <v/>
      </c>
      <c r="S9" s="255" t="str">
        <f t="shared" si="6"/>
        <v/>
      </c>
      <c r="T9" s="255">
        <f t="shared" si="7"/>
        <v>8</v>
      </c>
      <c r="U9" s="255" t="str">
        <f t="shared" si="8"/>
        <v/>
      </c>
      <c r="V9" s="20">
        <f>IF(L9&gt;3,SUM(SMALL(N9:U9,{1,2,3,4})),"")</f>
        <v>29</v>
      </c>
    </row>
    <row r="10" spans="1:22 16379:16379" ht="13" customHeight="1">
      <c r="A10" s="123" t="s">
        <v>46</v>
      </c>
      <c r="B10" s="124" t="s">
        <v>36</v>
      </c>
      <c r="C10" s="303" t="s">
        <v>18</v>
      </c>
      <c r="D10" s="157">
        <v>28</v>
      </c>
      <c r="E10" s="15">
        <v>44</v>
      </c>
      <c r="F10" s="15"/>
      <c r="G10" s="15">
        <v>59</v>
      </c>
      <c r="H10" s="15">
        <v>37</v>
      </c>
      <c r="I10" s="15">
        <v>47</v>
      </c>
      <c r="J10" s="15">
        <v>32</v>
      </c>
      <c r="K10" s="15"/>
      <c r="L10" s="82">
        <f t="shared" si="0"/>
        <v>6</v>
      </c>
      <c r="M10" s="82"/>
      <c r="N10" s="255">
        <f t="shared" si="1"/>
        <v>10</v>
      </c>
      <c r="O10" s="255">
        <f t="shared" si="2"/>
        <v>11</v>
      </c>
      <c r="P10" s="255" t="str">
        <f t="shared" si="3"/>
        <v/>
      </c>
      <c r="Q10" s="255">
        <f t="shared" si="4"/>
        <v>20</v>
      </c>
      <c r="R10" s="255">
        <f t="shared" si="5"/>
        <v>10</v>
      </c>
      <c r="S10" s="255">
        <f t="shared" si="6"/>
        <v>13</v>
      </c>
      <c r="T10" s="255">
        <f t="shared" si="7"/>
        <v>9</v>
      </c>
      <c r="U10" s="255" t="str">
        <f t="shared" si="8"/>
        <v/>
      </c>
      <c r="V10" s="20">
        <f>IF(L10&gt;3,SUM(SMALL(N10:U10,{1,2,3,4})),"")</f>
        <v>40</v>
      </c>
    </row>
    <row r="11" spans="1:22 16379:16379" ht="13" customHeight="1">
      <c r="A11" s="362" t="s">
        <v>550</v>
      </c>
      <c r="B11" s="363" t="s">
        <v>36</v>
      </c>
      <c r="C11" s="366" t="s">
        <v>17</v>
      </c>
      <c r="D11" s="21"/>
      <c r="E11" s="21"/>
      <c r="F11" s="21"/>
      <c r="G11" s="363">
        <v>39</v>
      </c>
      <c r="H11" s="15" t="s">
        <v>559</v>
      </c>
      <c r="I11" s="15" t="s">
        <v>559</v>
      </c>
      <c r="J11" s="15">
        <v>35</v>
      </c>
      <c r="K11" s="15"/>
      <c r="L11" s="82">
        <f t="shared" si="0"/>
        <v>2</v>
      </c>
      <c r="M11" s="82"/>
      <c r="N11" s="255" t="str">
        <f t="shared" si="1"/>
        <v/>
      </c>
      <c r="O11" s="255" t="str">
        <f t="shared" si="2"/>
        <v/>
      </c>
      <c r="P11" s="255" t="str">
        <f t="shared" si="3"/>
        <v/>
      </c>
      <c r="Q11" s="255">
        <f t="shared" si="4"/>
        <v>10</v>
      </c>
      <c r="R11" s="255" t="str">
        <f t="shared" si="5"/>
        <v/>
      </c>
      <c r="S11" s="255" t="str">
        <f t="shared" si="6"/>
        <v/>
      </c>
      <c r="T11" s="255">
        <f t="shared" si="7"/>
        <v>10</v>
      </c>
      <c r="U11" s="255" t="str">
        <f t="shared" si="8"/>
        <v/>
      </c>
      <c r="V11" s="20" t="str">
        <f>IF(L11&gt;3,SUM(SMALL(N11:U11,{1,2,3,4})),"")</f>
        <v/>
      </c>
    </row>
    <row r="12" spans="1:22 16379:16379" ht="13" customHeight="1">
      <c r="A12" s="236" t="s">
        <v>297</v>
      </c>
      <c r="B12" s="181" t="s">
        <v>36</v>
      </c>
      <c r="C12" s="236" t="s">
        <v>21</v>
      </c>
      <c r="D12" s="22"/>
      <c r="E12" s="15">
        <v>50</v>
      </c>
      <c r="F12" s="15">
        <v>38</v>
      </c>
      <c r="G12" s="15" t="s">
        <v>559</v>
      </c>
      <c r="H12" s="15" t="s">
        <v>559</v>
      </c>
      <c r="I12" s="15" t="s">
        <v>559</v>
      </c>
      <c r="J12" s="15">
        <v>39</v>
      </c>
      <c r="K12" s="15"/>
      <c r="L12" s="82">
        <f t="shared" si="0"/>
        <v>3</v>
      </c>
      <c r="M12" s="82"/>
      <c r="N12" s="255" t="str">
        <f t="shared" si="1"/>
        <v/>
      </c>
      <c r="O12" s="255">
        <f t="shared" si="2"/>
        <v>14</v>
      </c>
      <c r="P12" s="255">
        <f t="shared" si="3"/>
        <v>9</v>
      </c>
      <c r="Q12" s="255" t="str">
        <f t="shared" si="4"/>
        <v/>
      </c>
      <c r="R12" s="255" t="str">
        <f t="shared" si="5"/>
        <v/>
      </c>
      <c r="S12" s="255" t="str">
        <f t="shared" si="6"/>
        <v/>
      </c>
      <c r="T12" s="255">
        <f t="shared" si="7"/>
        <v>11</v>
      </c>
      <c r="U12" s="255" t="str">
        <f t="shared" si="8"/>
        <v/>
      </c>
      <c r="V12" s="20" t="str">
        <f>IF(L12&gt;3,SUM(SMALL(N12:U12,{1,2,3,4})),"")</f>
        <v/>
      </c>
    </row>
    <row r="13" spans="1:22 16379:16379" ht="13" customHeight="1">
      <c r="A13" s="59" t="s">
        <v>158</v>
      </c>
      <c r="B13" s="59" t="s">
        <v>36</v>
      </c>
      <c r="C13" s="57" t="s">
        <v>26</v>
      </c>
      <c r="D13" s="20">
        <v>29</v>
      </c>
      <c r="E13" s="15"/>
      <c r="F13" s="15"/>
      <c r="G13" s="15">
        <v>65</v>
      </c>
      <c r="H13" s="15">
        <v>42</v>
      </c>
      <c r="I13" s="15" t="s">
        <v>559</v>
      </c>
      <c r="J13" s="15">
        <v>41</v>
      </c>
      <c r="K13" s="15"/>
      <c r="L13" s="82">
        <f t="shared" si="0"/>
        <v>4</v>
      </c>
      <c r="M13" s="82"/>
      <c r="N13" s="255">
        <f t="shared" si="1"/>
        <v>11</v>
      </c>
      <c r="O13" s="255" t="str">
        <f t="shared" si="2"/>
        <v/>
      </c>
      <c r="P13" s="255" t="str">
        <f t="shared" si="3"/>
        <v/>
      </c>
      <c r="Q13" s="255">
        <f t="shared" si="4"/>
        <v>24</v>
      </c>
      <c r="R13" s="255">
        <f t="shared" si="5"/>
        <v>12</v>
      </c>
      <c r="S13" s="255" t="str">
        <f t="shared" si="6"/>
        <v/>
      </c>
      <c r="T13" s="255">
        <f t="shared" si="7"/>
        <v>12</v>
      </c>
      <c r="U13" s="255" t="str">
        <f t="shared" si="8"/>
        <v/>
      </c>
      <c r="V13" s="20">
        <f>IF(L13&gt;3,SUM(SMALL(N13:U13,{1,2,3,4})),"")</f>
        <v>59</v>
      </c>
    </row>
    <row r="14" spans="1:22 16379:16379" ht="13" customHeight="1">
      <c r="A14" s="277" t="s">
        <v>404</v>
      </c>
      <c r="B14" s="277" t="s">
        <v>36</v>
      </c>
      <c r="C14" s="301" t="s">
        <v>14</v>
      </c>
      <c r="D14" s="19"/>
      <c r="E14" s="61"/>
      <c r="F14" s="15">
        <v>44</v>
      </c>
      <c r="G14" s="15">
        <v>42</v>
      </c>
      <c r="H14" s="15">
        <v>49</v>
      </c>
      <c r="I14" s="15">
        <v>38</v>
      </c>
      <c r="J14" s="15">
        <v>42</v>
      </c>
      <c r="K14" s="15"/>
      <c r="L14" s="82">
        <f t="shared" si="0"/>
        <v>5</v>
      </c>
      <c r="M14" s="82"/>
      <c r="N14" s="255" t="str">
        <f t="shared" si="1"/>
        <v/>
      </c>
      <c r="O14" s="255" t="str">
        <f t="shared" si="2"/>
        <v/>
      </c>
      <c r="P14" s="255">
        <f t="shared" si="3"/>
        <v>12</v>
      </c>
      <c r="Q14" s="255">
        <f t="shared" si="4"/>
        <v>12</v>
      </c>
      <c r="R14" s="255">
        <f t="shared" si="5"/>
        <v>15</v>
      </c>
      <c r="S14" s="255">
        <f t="shared" si="6"/>
        <v>9</v>
      </c>
      <c r="T14" s="255">
        <f t="shared" si="7"/>
        <v>13</v>
      </c>
      <c r="U14" s="255" t="str">
        <f t="shared" si="8"/>
        <v/>
      </c>
      <c r="V14" s="20">
        <f>IF(L14&gt;3,SUM(SMALL(N14:U14,{1,2,3,4})),"")</f>
        <v>46</v>
      </c>
    </row>
    <row r="15" spans="1:22 16379:16379" ht="13" customHeight="1">
      <c r="A15" s="20" t="s">
        <v>485</v>
      </c>
      <c r="B15" s="59" t="s">
        <v>36</v>
      </c>
      <c r="C15" s="60" t="s">
        <v>206</v>
      </c>
      <c r="D15" s="22"/>
      <c r="E15" s="21"/>
      <c r="F15" s="21"/>
      <c r="G15" s="240">
        <v>56</v>
      </c>
      <c r="H15" s="15">
        <v>35</v>
      </c>
      <c r="I15" s="15">
        <v>45</v>
      </c>
      <c r="J15" s="15">
        <v>44</v>
      </c>
      <c r="K15" s="15"/>
      <c r="L15" s="82">
        <f t="shared" si="0"/>
        <v>4</v>
      </c>
      <c r="M15" s="82"/>
      <c r="N15" s="255" t="str">
        <f t="shared" si="1"/>
        <v/>
      </c>
      <c r="O15" s="255" t="str">
        <f t="shared" si="2"/>
        <v/>
      </c>
      <c r="P15" s="255" t="str">
        <f t="shared" si="3"/>
        <v/>
      </c>
      <c r="Q15" s="255">
        <f t="shared" si="4"/>
        <v>17</v>
      </c>
      <c r="R15" s="255">
        <f t="shared" si="5"/>
        <v>9</v>
      </c>
      <c r="S15" s="255">
        <f t="shared" si="6"/>
        <v>11</v>
      </c>
      <c r="T15" s="255">
        <f t="shared" si="7"/>
        <v>14</v>
      </c>
      <c r="U15" s="255" t="str">
        <f t="shared" si="8"/>
        <v/>
      </c>
      <c r="V15" s="20">
        <f>IF(L15&gt;3,SUM(SMALL(N15:U15,{1,2,3,4})),"")</f>
        <v>51</v>
      </c>
    </row>
    <row r="16" spans="1:22 16379:16379" ht="13" customHeight="1">
      <c r="A16" s="168" t="s">
        <v>139</v>
      </c>
      <c r="B16" s="167" t="s">
        <v>36</v>
      </c>
      <c r="C16" s="166" t="s">
        <v>19</v>
      </c>
      <c r="D16" s="165">
        <v>20</v>
      </c>
      <c r="E16" s="15">
        <v>33</v>
      </c>
      <c r="F16" s="15"/>
      <c r="G16" s="15">
        <v>48</v>
      </c>
      <c r="H16" s="15">
        <v>43</v>
      </c>
      <c r="I16" s="15">
        <v>40</v>
      </c>
      <c r="J16" s="15">
        <v>45</v>
      </c>
      <c r="K16" s="13"/>
      <c r="L16" s="82">
        <f t="shared" si="0"/>
        <v>6</v>
      </c>
      <c r="M16" s="82"/>
      <c r="N16" s="255">
        <f t="shared" si="1"/>
        <v>7</v>
      </c>
      <c r="O16" s="255">
        <f t="shared" si="2"/>
        <v>8</v>
      </c>
      <c r="P16" s="255" t="str">
        <f t="shared" si="3"/>
        <v/>
      </c>
      <c r="Q16" s="255">
        <f t="shared" si="4"/>
        <v>14</v>
      </c>
      <c r="R16" s="255">
        <f t="shared" si="5"/>
        <v>13</v>
      </c>
      <c r="S16" s="255">
        <f t="shared" si="6"/>
        <v>10</v>
      </c>
      <c r="T16" s="255">
        <f t="shared" si="7"/>
        <v>15</v>
      </c>
      <c r="U16" s="255" t="str">
        <f t="shared" si="8"/>
        <v/>
      </c>
      <c r="V16" s="20">
        <f>IF(L16&gt;3,SUM(SMALL(N16:U16,{1,2,3,4})),"")</f>
        <v>38</v>
      </c>
    </row>
    <row r="17" spans="1:22" ht="13" customHeight="1">
      <c r="A17" s="788" t="s">
        <v>671</v>
      </c>
      <c r="B17" s="789" t="s">
        <v>36</v>
      </c>
      <c r="C17" s="684" t="s">
        <v>19</v>
      </c>
      <c r="D17" s="21"/>
      <c r="E17" s="21"/>
      <c r="F17" s="21"/>
      <c r="G17" s="62"/>
      <c r="H17" s="15"/>
      <c r="I17" s="15"/>
      <c r="J17" s="15">
        <v>57</v>
      </c>
      <c r="K17" s="13"/>
      <c r="L17" s="82">
        <f t="shared" si="0"/>
        <v>1</v>
      </c>
      <c r="N17" s="255" t="str">
        <f t="shared" si="1"/>
        <v/>
      </c>
      <c r="O17" s="255" t="str">
        <f t="shared" si="2"/>
        <v/>
      </c>
      <c r="P17" s="255" t="str">
        <f t="shared" si="3"/>
        <v/>
      </c>
      <c r="Q17" s="255" t="str">
        <f t="shared" si="4"/>
        <v/>
      </c>
      <c r="R17" s="255" t="str">
        <f t="shared" si="5"/>
        <v/>
      </c>
      <c r="S17" s="255" t="str">
        <f t="shared" si="6"/>
        <v/>
      </c>
      <c r="T17" s="255">
        <f t="shared" si="7"/>
        <v>16</v>
      </c>
      <c r="U17" s="255" t="str">
        <f t="shared" si="8"/>
        <v/>
      </c>
      <c r="V17" s="20" t="str">
        <f>IF(L17&gt;3,SUM(SMALL(N17:U17,{1,2,3,4})),"")</f>
        <v/>
      </c>
    </row>
    <row r="18" spans="1:22" ht="13" customHeight="1">
      <c r="A18" s="59" t="s">
        <v>622</v>
      </c>
      <c r="B18" s="56" t="s">
        <v>36</v>
      </c>
      <c r="C18" s="57" t="s">
        <v>19</v>
      </c>
      <c r="D18" s="15"/>
      <c r="E18" s="21"/>
      <c r="F18" s="21"/>
      <c r="G18" s="333">
        <v>45</v>
      </c>
      <c r="H18" s="15" t="s">
        <v>559</v>
      </c>
      <c r="I18" s="15" t="s">
        <v>559</v>
      </c>
      <c r="J18" s="15">
        <v>58</v>
      </c>
      <c r="K18" s="15"/>
      <c r="L18" s="82">
        <f t="shared" si="0"/>
        <v>2</v>
      </c>
      <c r="N18" s="255" t="str">
        <f t="shared" si="1"/>
        <v/>
      </c>
      <c r="O18" s="255" t="str">
        <f t="shared" si="2"/>
        <v/>
      </c>
      <c r="P18" s="255" t="str">
        <f t="shared" si="3"/>
        <v/>
      </c>
      <c r="Q18" s="255">
        <f t="shared" si="4"/>
        <v>13</v>
      </c>
      <c r="R18" s="255" t="str">
        <f t="shared" si="5"/>
        <v/>
      </c>
      <c r="S18" s="255" t="str">
        <f t="shared" si="6"/>
        <v/>
      </c>
      <c r="T18" s="255">
        <f t="shared" si="7"/>
        <v>17</v>
      </c>
      <c r="U18" s="255" t="str">
        <f t="shared" si="8"/>
        <v/>
      </c>
      <c r="V18" s="20" t="str">
        <f>IF(L18&gt;3,SUM(SMALL(N18:U18,{1,2,3,4})),"")</f>
        <v/>
      </c>
    </row>
    <row r="19" spans="1:22" ht="13" customHeight="1">
      <c r="A19" s="181" t="s">
        <v>271</v>
      </c>
      <c r="B19" s="180" t="s">
        <v>36</v>
      </c>
      <c r="C19" s="184" t="s">
        <v>26</v>
      </c>
      <c r="D19" s="21"/>
      <c r="E19" s="15">
        <v>93</v>
      </c>
      <c r="F19" s="15">
        <v>74</v>
      </c>
      <c r="G19" s="15">
        <v>96</v>
      </c>
      <c r="H19" s="15">
        <v>67</v>
      </c>
      <c r="I19" s="15" t="s">
        <v>559</v>
      </c>
      <c r="J19" s="15">
        <v>62</v>
      </c>
      <c r="K19" s="13"/>
      <c r="L19" s="82">
        <f t="shared" si="0"/>
        <v>5</v>
      </c>
      <c r="N19" s="255" t="str">
        <f t="shared" si="1"/>
        <v/>
      </c>
      <c r="O19" s="255">
        <f t="shared" si="2"/>
        <v>24</v>
      </c>
      <c r="P19" s="255">
        <f t="shared" si="3"/>
        <v>18</v>
      </c>
      <c r="Q19" s="255">
        <f t="shared" si="4"/>
        <v>36</v>
      </c>
      <c r="R19" s="255">
        <f t="shared" si="5"/>
        <v>19</v>
      </c>
      <c r="S19" s="255" t="str">
        <f t="shared" si="6"/>
        <v/>
      </c>
      <c r="T19" s="255">
        <f t="shared" si="7"/>
        <v>18</v>
      </c>
      <c r="U19" s="255" t="str">
        <f t="shared" si="8"/>
        <v/>
      </c>
      <c r="V19" s="20">
        <f>IF(L19&gt;3,SUM(SMALL(N19:U19,{1,2,3,4})),"")</f>
        <v>79</v>
      </c>
    </row>
    <row r="20" spans="1:22" ht="13" customHeight="1">
      <c r="A20" s="285" t="s">
        <v>441</v>
      </c>
      <c r="B20" s="286" t="s">
        <v>36</v>
      </c>
      <c r="C20" s="306" t="s">
        <v>26</v>
      </c>
      <c r="D20" s="15"/>
      <c r="E20" s="15"/>
      <c r="F20" s="15">
        <v>62</v>
      </c>
      <c r="G20" s="15">
        <v>76</v>
      </c>
      <c r="H20" s="15" t="s">
        <v>559</v>
      </c>
      <c r="I20" s="15" t="s">
        <v>559</v>
      </c>
      <c r="J20" s="15">
        <v>65</v>
      </c>
      <c r="K20" s="13"/>
      <c r="L20" s="82">
        <f t="shared" si="0"/>
        <v>3</v>
      </c>
      <c r="M20" s="82"/>
      <c r="N20" s="255" t="str">
        <f t="shared" si="1"/>
        <v/>
      </c>
      <c r="O20" s="255" t="str">
        <f t="shared" si="2"/>
        <v/>
      </c>
      <c r="P20" s="255">
        <f t="shared" si="3"/>
        <v>15</v>
      </c>
      <c r="Q20" s="255">
        <f t="shared" si="4"/>
        <v>28</v>
      </c>
      <c r="R20" s="255" t="str">
        <f t="shared" si="5"/>
        <v/>
      </c>
      <c r="S20" s="255" t="str">
        <f t="shared" si="6"/>
        <v/>
      </c>
      <c r="T20" s="255">
        <f t="shared" si="7"/>
        <v>19</v>
      </c>
      <c r="U20" s="255" t="str">
        <f t="shared" si="8"/>
        <v/>
      </c>
      <c r="V20" s="20" t="str">
        <f>IF(L20&gt;3,SUM(SMALL(N20:U20,{1,2,3,4})),"")</f>
        <v/>
      </c>
    </row>
    <row r="21" spans="1:22" ht="13" customHeight="1">
      <c r="A21" s="236" t="s">
        <v>370</v>
      </c>
      <c r="B21" s="184" t="s">
        <v>36</v>
      </c>
      <c r="C21" s="184" t="s">
        <v>19</v>
      </c>
      <c r="D21" s="21">
        <v>113</v>
      </c>
      <c r="E21" s="15">
        <v>89</v>
      </c>
      <c r="F21" s="15"/>
      <c r="G21" s="15">
        <v>79</v>
      </c>
      <c r="H21" s="15">
        <v>74</v>
      </c>
      <c r="I21" s="15">
        <v>76</v>
      </c>
      <c r="J21" s="15">
        <v>68</v>
      </c>
      <c r="K21" s="94"/>
      <c r="L21" s="82">
        <f t="shared" si="0"/>
        <v>6</v>
      </c>
      <c r="M21" s="82"/>
      <c r="N21" s="255">
        <f t="shared" si="1"/>
        <v>33</v>
      </c>
      <c r="O21" s="255">
        <f t="shared" si="2"/>
        <v>23</v>
      </c>
      <c r="P21" s="255" t="str">
        <f t="shared" si="3"/>
        <v/>
      </c>
      <c r="Q21" s="255">
        <f t="shared" si="4"/>
        <v>30</v>
      </c>
      <c r="R21" s="255">
        <f t="shared" si="5"/>
        <v>22</v>
      </c>
      <c r="S21" s="255">
        <f t="shared" si="6"/>
        <v>22</v>
      </c>
      <c r="T21" s="255">
        <f t="shared" si="7"/>
        <v>20</v>
      </c>
      <c r="U21" s="255" t="str">
        <f t="shared" si="8"/>
        <v/>
      </c>
      <c r="V21" s="20">
        <f>IF(L21&gt;3,SUM(SMALL(N21:U21,{1,2,3,4})),"")</f>
        <v>87</v>
      </c>
    </row>
    <row r="22" spans="1:22" ht="13" customHeight="1">
      <c r="A22" s="353" t="s">
        <v>527</v>
      </c>
      <c r="B22" s="354" t="s">
        <v>36</v>
      </c>
      <c r="C22" s="355" t="s">
        <v>24</v>
      </c>
      <c r="D22" s="21"/>
      <c r="E22" s="15"/>
      <c r="F22" s="15"/>
      <c r="G22" s="356">
        <v>101</v>
      </c>
      <c r="H22" s="15" t="s">
        <v>559</v>
      </c>
      <c r="I22" s="15">
        <v>85</v>
      </c>
      <c r="J22" s="15">
        <v>69</v>
      </c>
      <c r="K22" s="94"/>
      <c r="L22" s="82">
        <f t="shared" si="0"/>
        <v>3</v>
      </c>
      <c r="M22" s="82"/>
      <c r="N22" s="255" t="str">
        <f t="shared" si="1"/>
        <v/>
      </c>
      <c r="O22" s="255" t="str">
        <f t="shared" si="2"/>
        <v/>
      </c>
      <c r="P22" s="255" t="str">
        <f t="shared" si="3"/>
        <v/>
      </c>
      <c r="Q22" s="255">
        <f t="shared" si="4"/>
        <v>37</v>
      </c>
      <c r="R22" s="255" t="str">
        <f t="shared" si="5"/>
        <v/>
      </c>
      <c r="S22" s="255">
        <f t="shared" si="6"/>
        <v>26</v>
      </c>
      <c r="T22" s="255">
        <f t="shared" si="7"/>
        <v>21</v>
      </c>
      <c r="U22" s="255" t="str">
        <f t="shared" si="8"/>
        <v/>
      </c>
      <c r="V22" s="20" t="str">
        <f>IF(L22&gt;3,SUM(SMALL(N22:U22,{1,2,3,4})),"")</f>
        <v/>
      </c>
    </row>
    <row r="23" spans="1:22" ht="13" customHeight="1">
      <c r="A23" s="181" t="s">
        <v>308</v>
      </c>
      <c r="B23" s="180" t="s">
        <v>36</v>
      </c>
      <c r="C23" s="184" t="s">
        <v>17</v>
      </c>
      <c r="D23" s="21"/>
      <c r="E23" s="15">
        <v>146</v>
      </c>
      <c r="F23" s="15"/>
      <c r="G23" s="15">
        <v>74</v>
      </c>
      <c r="H23" s="15">
        <v>70</v>
      </c>
      <c r="I23" s="15">
        <v>69</v>
      </c>
      <c r="J23" s="15">
        <v>70</v>
      </c>
      <c r="K23" s="94"/>
      <c r="L23" s="82">
        <f t="shared" si="0"/>
        <v>5</v>
      </c>
      <c r="M23" s="82"/>
      <c r="N23" s="255" t="str">
        <f t="shared" si="1"/>
        <v/>
      </c>
      <c r="O23" s="255">
        <f t="shared" si="2"/>
        <v>37</v>
      </c>
      <c r="P23" s="255" t="str">
        <f t="shared" si="3"/>
        <v/>
      </c>
      <c r="Q23" s="255">
        <f t="shared" si="4"/>
        <v>26</v>
      </c>
      <c r="R23" s="255">
        <f t="shared" si="5"/>
        <v>20</v>
      </c>
      <c r="S23" s="255">
        <f t="shared" si="6"/>
        <v>20</v>
      </c>
      <c r="T23" s="255">
        <f t="shared" si="7"/>
        <v>22</v>
      </c>
      <c r="U23" s="255" t="str">
        <f t="shared" si="8"/>
        <v/>
      </c>
      <c r="V23" s="20">
        <f>IF(L23&gt;3,SUM(SMALL(N23:U23,{1,2,3,4})),"")</f>
        <v>88</v>
      </c>
    </row>
    <row r="24" spans="1:22" ht="13" customHeight="1">
      <c r="A24" s="812" t="s">
        <v>686</v>
      </c>
      <c r="B24" s="813" t="s">
        <v>36</v>
      </c>
      <c r="C24" s="814" t="s">
        <v>20</v>
      </c>
      <c r="D24" s="21"/>
      <c r="E24" s="21"/>
      <c r="F24" s="21"/>
      <c r="G24" s="62"/>
      <c r="H24" s="52"/>
      <c r="I24" s="15"/>
      <c r="J24" s="15">
        <v>73</v>
      </c>
      <c r="K24" s="94"/>
      <c r="L24" s="82">
        <f t="shared" si="0"/>
        <v>1</v>
      </c>
      <c r="M24" s="82"/>
      <c r="N24" s="255" t="str">
        <f t="shared" si="1"/>
        <v/>
      </c>
      <c r="O24" s="255" t="str">
        <f t="shared" si="2"/>
        <v/>
      </c>
      <c r="P24" s="255" t="str">
        <f t="shared" si="3"/>
        <v/>
      </c>
      <c r="Q24" s="255" t="str">
        <f t="shared" si="4"/>
        <v/>
      </c>
      <c r="R24" s="255" t="str">
        <f t="shared" si="5"/>
        <v/>
      </c>
      <c r="S24" s="255" t="str">
        <f t="shared" si="6"/>
        <v/>
      </c>
      <c r="T24" s="255">
        <f t="shared" si="7"/>
        <v>23</v>
      </c>
      <c r="U24" s="255" t="str">
        <f t="shared" si="8"/>
        <v/>
      </c>
      <c r="V24" s="20" t="str">
        <f>IF(L24&gt;3,SUM(SMALL(N24:U24,{1,2,3,4})),"")</f>
        <v/>
      </c>
    </row>
    <row r="25" spans="1:22" ht="13" customHeight="1">
      <c r="A25" s="735" t="s">
        <v>679</v>
      </c>
      <c r="B25" s="736" t="s">
        <v>36</v>
      </c>
      <c r="C25" s="790" t="s">
        <v>22</v>
      </c>
      <c r="D25" s="21"/>
      <c r="E25" s="21"/>
      <c r="F25" s="21"/>
      <c r="G25" s="62"/>
      <c r="H25" s="15"/>
      <c r="I25" s="15"/>
      <c r="J25" s="15">
        <v>74</v>
      </c>
      <c r="K25" s="94"/>
      <c r="L25" s="82">
        <f t="shared" si="0"/>
        <v>1</v>
      </c>
      <c r="M25" s="82"/>
      <c r="N25" s="255" t="str">
        <f t="shared" si="1"/>
        <v/>
      </c>
      <c r="O25" s="255" t="str">
        <f t="shared" si="2"/>
        <v/>
      </c>
      <c r="P25" s="255" t="str">
        <f t="shared" si="3"/>
        <v/>
      </c>
      <c r="Q25" s="255" t="str">
        <f t="shared" si="4"/>
        <v/>
      </c>
      <c r="R25" s="255" t="str">
        <f t="shared" si="5"/>
        <v/>
      </c>
      <c r="S25" s="255" t="str">
        <f t="shared" si="6"/>
        <v/>
      </c>
      <c r="T25" s="255">
        <f t="shared" si="7"/>
        <v>24</v>
      </c>
      <c r="U25" s="255" t="str">
        <f t="shared" si="8"/>
        <v/>
      </c>
      <c r="V25" s="20" t="str">
        <f>IF(L25&gt;3,SUM(SMALL(N25:U25,{1,2,3,4})),"")</f>
        <v/>
      </c>
    </row>
    <row r="26" spans="1:22" ht="13" customHeight="1">
      <c r="A26" s="735" t="s">
        <v>680</v>
      </c>
      <c r="B26" s="736" t="s">
        <v>36</v>
      </c>
      <c r="C26" s="790" t="s">
        <v>22</v>
      </c>
      <c r="D26" s="15"/>
      <c r="E26" s="15"/>
      <c r="F26" s="15"/>
      <c r="G26" s="15"/>
      <c r="H26" s="15"/>
      <c r="I26" s="15"/>
      <c r="J26" s="15">
        <v>77</v>
      </c>
      <c r="K26" s="20"/>
      <c r="L26" s="82">
        <f t="shared" si="0"/>
        <v>1</v>
      </c>
      <c r="N26" s="255" t="str">
        <f t="shared" si="1"/>
        <v/>
      </c>
      <c r="O26" s="255" t="str">
        <f t="shared" si="2"/>
        <v/>
      </c>
      <c r="P26" s="255" t="str">
        <f t="shared" si="3"/>
        <v/>
      </c>
      <c r="Q26" s="255" t="str">
        <f t="shared" si="4"/>
        <v/>
      </c>
      <c r="R26" s="255" t="str">
        <f t="shared" si="5"/>
        <v/>
      </c>
      <c r="S26" s="255" t="str">
        <f t="shared" si="6"/>
        <v/>
      </c>
      <c r="T26" s="255">
        <f t="shared" si="7"/>
        <v>25</v>
      </c>
      <c r="U26" s="255" t="str">
        <f t="shared" si="8"/>
        <v/>
      </c>
      <c r="V26" s="20" t="str">
        <f>IF(L26&gt;3,SUM(SMALL(N26:U26,{1,2,3,4})),"")</f>
        <v/>
      </c>
    </row>
    <row r="27" spans="1:22" ht="13" customHeight="1">
      <c r="A27" s="20" t="s">
        <v>682</v>
      </c>
      <c r="B27" s="56" t="s">
        <v>36</v>
      </c>
      <c r="C27" s="57" t="s">
        <v>206</v>
      </c>
      <c r="D27" s="21"/>
      <c r="E27" s="21"/>
      <c r="F27" s="21"/>
      <c r="G27" s="62"/>
      <c r="H27" s="52"/>
      <c r="I27" s="13"/>
      <c r="J27" s="15">
        <v>79</v>
      </c>
      <c r="K27" s="13"/>
      <c r="L27" s="82">
        <f t="shared" si="0"/>
        <v>1</v>
      </c>
      <c r="N27" s="255" t="str">
        <f t="shared" si="1"/>
        <v/>
      </c>
      <c r="O27" s="255" t="str">
        <f t="shared" si="2"/>
        <v/>
      </c>
      <c r="P27" s="255" t="str">
        <f t="shared" si="3"/>
        <v/>
      </c>
      <c r="Q27" s="255" t="str">
        <f t="shared" si="4"/>
        <v/>
      </c>
      <c r="R27" s="255" t="str">
        <f t="shared" si="5"/>
        <v/>
      </c>
      <c r="S27" s="255" t="str">
        <f t="shared" si="6"/>
        <v/>
      </c>
      <c r="T27" s="255">
        <f t="shared" si="7"/>
        <v>26</v>
      </c>
      <c r="U27" s="255" t="str">
        <f t="shared" si="8"/>
        <v/>
      </c>
      <c r="V27" s="20" t="str">
        <f>IF(L27&gt;3,SUM(SMALL(N27:U27,{1,2,3,4})),"")</f>
        <v/>
      </c>
    </row>
    <row r="28" spans="1:22" ht="13" customHeight="1">
      <c r="A28" s="59" t="s">
        <v>539</v>
      </c>
      <c r="B28" s="56" t="s">
        <v>36</v>
      </c>
      <c r="C28" s="57" t="s">
        <v>25</v>
      </c>
      <c r="D28" s="21"/>
      <c r="E28" s="21"/>
      <c r="F28" s="115"/>
      <c r="G28" s="15">
        <v>107</v>
      </c>
      <c r="H28" s="15">
        <v>93</v>
      </c>
      <c r="I28" s="15">
        <v>93</v>
      </c>
      <c r="J28" s="15">
        <v>85</v>
      </c>
      <c r="K28" s="13"/>
      <c r="L28" s="82">
        <f t="shared" si="0"/>
        <v>4</v>
      </c>
      <c r="M28" s="82"/>
      <c r="N28" s="255" t="str">
        <f t="shared" si="1"/>
        <v/>
      </c>
      <c r="O28" s="255" t="str">
        <f t="shared" si="2"/>
        <v/>
      </c>
      <c r="P28" s="255" t="str">
        <f t="shared" si="3"/>
        <v/>
      </c>
      <c r="Q28" s="255">
        <f t="shared" si="4"/>
        <v>40</v>
      </c>
      <c r="R28" s="255">
        <f t="shared" si="5"/>
        <v>23</v>
      </c>
      <c r="S28" s="255">
        <f t="shared" si="6"/>
        <v>27</v>
      </c>
      <c r="T28" s="255">
        <f t="shared" si="7"/>
        <v>27</v>
      </c>
      <c r="U28" s="255" t="str">
        <f t="shared" si="8"/>
        <v/>
      </c>
      <c r="V28" s="20">
        <f>IF(L28&gt;3,SUM(SMALL(N28:U28,{1,2,3,4})),"")</f>
        <v>117</v>
      </c>
    </row>
    <row r="29" spans="1:22" ht="13" customHeight="1">
      <c r="A29" s="552" t="s">
        <v>632</v>
      </c>
      <c r="B29" s="549" t="s">
        <v>36</v>
      </c>
      <c r="C29" s="550" t="s">
        <v>16</v>
      </c>
      <c r="D29" s="21"/>
      <c r="E29" s="21"/>
      <c r="F29" s="21"/>
      <c r="G29" s="62"/>
      <c r="H29" s="15"/>
      <c r="I29" s="15">
        <v>112</v>
      </c>
      <c r="J29" s="15">
        <v>88</v>
      </c>
      <c r="K29" s="13"/>
      <c r="L29" s="82">
        <f t="shared" si="0"/>
        <v>2</v>
      </c>
      <c r="M29" s="82"/>
      <c r="N29" s="255" t="str">
        <f t="shared" si="1"/>
        <v/>
      </c>
      <c r="O29" s="255" t="str">
        <f t="shared" si="2"/>
        <v/>
      </c>
      <c r="P29" s="255" t="str">
        <f t="shared" si="3"/>
        <v/>
      </c>
      <c r="Q29" s="255" t="str">
        <f t="shared" si="4"/>
        <v/>
      </c>
      <c r="R29" s="255" t="str">
        <f t="shared" si="5"/>
        <v/>
      </c>
      <c r="S29" s="255">
        <f t="shared" si="6"/>
        <v>31</v>
      </c>
      <c r="T29" s="255">
        <f t="shared" si="7"/>
        <v>28</v>
      </c>
      <c r="U29" s="255" t="str">
        <f t="shared" si="8"/>
        <v/>
      </c>
      <c r="V29" s="20" t="str">
        <f>IF(L29&gt;3,SUM(SMALL(N29:U29,{1,2,3,4})),"")</f>
        <v/>
      </c>
    </row>
    <row r="30" spans="1:22" ht="13" customHeight="1">
      <c r="A30" s="771" t="s">
        <v>684</v>
      </c>
      <c r="B30" s="772" t="s">
        <v>36</v>
      </c>
      <c r="C30" s="773" t="s">
        <v>17</v>
      </c>
      <c r="D30" s="21"/>
      <c r="E30" s="21"/>
      <c r="F30" s="21"/>
      <c r="G30" s="62"/>
      <c r="H30" s="52"/>
      <c r="I30" s="15"/>
      <c r="J30" s="15">
        <v>89</v>
      </c>
      <c r="K30" s="15"/>
      <c r="L30" s="82">
        <f t="shared" si="0"/>
        <v>1</v>
      </c>
      <c r="M30" s="82"/>
      <c r="N30" s="255" t="str">
        <f t="shared" si="1"/>
        <v/>
      </c>
      <c r="O30" s="255" t="str">
        <f t="shared" si="2"/>
        <v/>
      </c>
      <c r="P30" s="255" t="str">
        <f t="shared" si="3"/>
        <v/>
      </c>
      <c r="Q30" s="255" t="str">
        <f t="shared" si="4"/>
        <v/>
      </c>
      <c r="R30" s="255" t="str">
        <f t="shared" si="5"/>
        <v/>
      </c>
      <c r="S30" s="255" t="str">
        <f t="shared" si="6"/>
        <v/>
      </c>
      <c r="T30" s="255">
        <f t="shared" si="7"/>
        <v>29</v>
      </c>
      <c r="U30" s="255" t="str">
        <f t="shared" si="8"/>
        <v/>
      </c>
      <c r="V30" s="20" t="str">
        <f>IF(L30&gt;3,SUM(SMALL(N30:U30,{1,2,3,4})),"")</f>
        <v/>
      </c>
    </row>
    <row r="31" spans="1:22" ht="13" customHeight="1">
      <c r="A31" s="160" t="s">
        <v>87</v>
      </c>
      <c r="B31" s="158" t="s">
        <v>36</v>
      </c>
      <c r="C31" s="159" t="s">
        <v>24</v>
      </c>
      <c r="D31" s="162">
        <v>74</v>
      </c>
      <c r="E31" s="15"/>
      <c r="F31" s="15">
        <v>98</v>
      </c>
      <c r="G31" s="15">
        <v>102</v>
      </c>
      <c r="H31" s="15" t="s">
        <v>559</v>
      </c>
      <c r="I31" s="15" t="s">
        <v>559</v>
      </c>
      <c r="J31" s="15">
        <v>96</v>
      </c>
      <c r="K31" s="15"/>
      <c r="L31" s="82">
        <f t="shared" si="0"/>
        <v>4</v>
      </c>
      <c r="M31" s="82"/>
      <c r="N31" s="255">
        <f t="shared" si="1"/>
        <v>19</v>
      </c>
      <c r="O31" s="255" t="str">
        <f t="shared" si="2"/>
        <v/>
      </c>
      <c r="P31" s="255">
        <f t="shared" si="3"/>
        <v>24</v>
      </c>
      <c r="Q31" s="255">
        <f t="shared" si="4"/>
        <v>38</v>
      </c>
      <c r="R31" s="255" t="str">
        <f t="shared" si="5"/>
        <v/>
      </c>
      <c r="S31" s="255" t="str">
        <f t="shared" si="6"/>
        <v/>
      </c>
      <c r="T31" s="255">
        <f t="shared" si="7"/>
        <v>30</v>
      </c>
      <c r="U31" s="255" t="str">
        <f t="shared" si="8"/>
        <v/>
      </c>
      <c r="V31" s="20">
        <f>IF(L31&gt;3,SUM(SMALL(N31:U31,{1,2,3,4})),"")</f>
        <v>111</v>
      </c>
    </row>
    <row r="32" spans="1:22" ht="13" customHeight="1">
      <c r="A32" s="56" t="s">
        <v>170</v>
      </c>
      <c r="B32" s="56" t="s">
        <v>36</v>
      </c>
      <c r="C32" s="57" t="s">
        <v>26</v>
      </c>
      <c r="D32" s="15">
        <v>98</v>
      </c>
      <c r="E32" s="15">
        <v>137</v>
      </c>
      <c r="F32" s="15">
        <v>109</v>
      </c>
      <c r="G32" s="15">
        <v>134</v>
      </c>
      <c r="H32" s="15">
        <v>117</v>
      </c>
      <c r="I32" s="15" t="s">
        <v>559</v>
      </c>
      <c r="J32" s="15">
        <v>106</v>
      </c>
      <c r="K32" s="13"/>
      <c r="L32" s="82">
        <f t="shared" si="0"/>
        <v>6</v>
      </c>
      <c r="M32" s="82"/>
      <c r="N32" s="255">
        <f t="shared" si="1"/>
        <v>26</v>
      </c>
      <c r="O32" s="255">
        <f t="shared" si="2"/>
        <v>34</v>
      </c>
      <c r="P32" s="255">
        <f t="shared" si="3"/>
        <v>27</v>
      </c>
      <c r="Q32" s="255">
        <f t="shared" si="4"/>
        <v>44</v>
      </c>
      <c r="R32" s="255">
        <f t="shared" si="5"/>
        <v>26</v>
      </c>
      <c r="S32" s="255" t="str">
        <f t="shared" si="6"/>
        <v/>
      </c>
      <c r="T32" s="255">
        <f t="shared" si="7"/>
        <v>31</v>
      </c>
      <c r="U32" s="255" t="str">
        <f t="shared" si="8"/>
        <v/>
      </c>
      <c r="V32" s="20">
        <f>IF(L32&gt;3,SUM(SMALL(N32:U32,{1,2,3,4})),"")</f>
        <v>110</v>
      </c>
    </row>
    <row r="33" spans="1:22" ht="13" customHeight="1">
      <c r="A33" s="20" t="s">
        <v>210</v>
      </c>
      <c r="B33" s="56" t="s">
        <v>36</v>
      </c>
      <c r="C33" s="57" t="s">
        <v>206</v>
      </c>
      <c r="D33" s="15">
        <v>103</v>
      </c>
      <c r="E33" s="15"/>
      <c r="F33" s="15">
        <v>112</v>
      </c>
      <c r="G33" s="15">
        <v>139</v>
      </c>
      <c r="H33" s="15">
        <v>137</v>
      </c>
      <c r="I33" s="15" t="s">
        <v>559</v>
      </c>
      <c r="J33" s="15">
        <v>111</v>
      </c>
      <c r="K33" s="15"/>
      <c r="L33" s="82">
        <f t="shared" si="0"/>
        <v>5</v>
      </c>
      <c r="M33" s="82"/>
      <c r="N33" s="255">
        <f t="shared" si="1"/>
        <v>28</v>
      </c>
      <c r="O33" s="255" t="str">
        <f t="shared" si="2"/>
        <v/>
      </c>
      <c r="P33" s="255">
        <f t="shared" si="3"/>
        <v>29</v>
      </c>
      <c r="Q33" s="255">
        <f t="shared" si="4"/>
        <v>45</v>
      </c>
      <c r="R33" s="255">
        <f t="shared" si="5"/>
        <v>33</v>
      </c>
      <c r="S33" s="255" t="str">
        <f t="shared" si="6"/>
        <v/>
      </c>
      <c r="T33" s="255">
        <f t="shared" si="7"/>
        <v>32</v>
      </c>
      <c r="U33" s="255" t="str">
        <f t="shared" si="8"/>
        <v/>
      </c>
      <c r="V33" s="20">
        <f>IF(L33&gt;3,SUM(SMALL(N33:U33,{1,2,3,4})),"")</f>
        <v>122</v>
      </c>
    </row>
    <row r="34" spans="1:22" ht="13" customHeight="1">
      <c r="A34" s="20" t="s">
        <v>211</v>
      </c>
      <c r="B34" s="56" t="s">
        <v>36</v>
      </c>
      <c r="C34" s="57" t="s">
        <v>206</v>
      </c>
      <c r="D34" s="15">
        <v>104</v>
      </c>
      <c r="E34" s="15"/>
      <c r="F34" s="15">
        <v>111</v>
      </c>
      <c r="G34" s="15">
        <v>141</v>
      </c>
      <c r="H34" s="15">
        <v>138</v>
      </c>
      <c r="I34" s="15">
        <v>78</v>
      </c>
      <c r="J34" s="15">
        <v>112</v>
      </c>
      <c r="K34" s="13"/>
      <c r="L34" s="82">
        <f t="shared" si="0"/>
        <v>6</v>
      </c>
      <c r="M34" s="82"/>
      <c r="N34" s="255">
        <f t="shared" ref="N34:N65" si="9">IFERROR(_xlfn.RANK.EQ(D34,D:D,1),"")</f>
        <v>29</v>
      </c>
      <c r="O34" s="255" t="str">
        <f t="shared" ref="O34:O65" si="10">IFERROR(_xlfn.RANK.EQ(E34,E:E,1),"")</f>
        <v/>
      </c>
      <c r="P34" s="255">
        <f t="shared" ref="P34:P65" si="11">IFERROR(_xlfn.RANK.EQ(F34,F:F,1),"")</f>
        <v>28</v>
      </c>
      <c r="Q34" s="255">
        <f t="shared" ref="Q34:Q65" si="12">IFERROR(_xlfn.RANK.EQ(G34,G:G,1),"")</f>
        <v>46</v>
      </c>
      <c r="R34" s="255">
        <f t="shared" ref="R34:R65" si="13">IFERROR(_xlfn.RANK.EQ(H34,H:H,1),"")</f>
        <v>34</v>
      </c>
      <c r="S34" s="255">
        <f t="shared" ref="S34:S65" si="14">IFERROR(_xlfn.RANK.EQ(I34,I:I,1),"")</f>
        <v>23</v>
      </c>
      <c r="T34" s="255">
        <f t="shared" ref="T34:T65" si="15">IFERROR(_xlfn.RANK.EQ(J34,J:J,1),"")</f>
        <v>33</v>
      </c>
      <c r="U34" s="255" t="str">
        <f t="shared" ref="U34:U65" si="16">IFERROR(_xlfn.RANK.EQ(K34,K:K,1),"")</f>
        <v/>
      </c>
      <c r="V34" s="20">
        <f>IF(L34&gt;3,SUM(SMALL(N34:U34,{1,2,3,4})),"")</f>
        <v>113</v>
      </c>
    </row>
    <row r="35" spans="1:22" ht="13" customHeight="1">
      <c r="A35" s="168" t="s">
        <v>119</v>
      </c>
      <c r="B35" s="167" t="s">
        <v>36</v>
      </c>
      <c r="C35" s="166" t="s">
        <v>14</v>
      </c>
      <c r="D35" s="165">
        <v>100</v>
      </c>
      <c r="E35" s="15">
        <v>140</v>
      </c>
      <c r="F35" s="15">
        <v>114</v>
      </c>
      <c r="G35" s="15">
        <v>144</v>
      </c>
      <c r="H35" s="15">
        <v>144</v>
      </c>
      <c r="I35" s="15" t="s">
        <v>559</v>
      </c>
      <c r="J35" s="15">
        <v>117</v>
      </c>
      <c r="K35" s="13"/>
      <c r="L35" s="82">
        <f t="shared" si="0"/>
        <v>6</v>
      </c>
      <c r="M35" s="82"/>
      <c r="N35" s="255">
        <f t="shared" si="9"/>
        <v>27</v>
      </c>
      <c r="O35" s="255">
        <f t="shared" si="10"/>
        <v>36</v>
      </c>
      <c r="P35" s="255">
        <f t="shared" si="11"/>
        <v>30</v>
      </c>
      <c r="Q35" s="255">
        <f t="shared" si="12"/>
        <v>47</v>
      </c>
      <c r="R35" s="255">
        <f t="shared" si="13"/>
        <v>35</v>
      </c>
      <c r="S35" s="255" t="str">
        <f t="shared" si="14"/>
        <v/>
      </c>
      <c r="T35" s="255">
        <f t="shared" si="15"/>
        <v>34</v>
      </c>
      <c r="U35" s="255" t="str">
        <f t="shared" si="16"/>
        <v/>
      </c>
      <c r="V35" s="20">
        <f>IF(L35&gt;3,SUM(SMALL(N35:U35,{1,2,3,4})),"")</f>
        <v>126</v>
      </c>
    </row>
    <row r="36" spans="1:22" ht="13" customHeight="1">
      <c r="A36" s="59" t="s">
        <v>640</v>
      </c>
      <c r="B36" s="56" t="s">
        <v>36</v>
      </c>
      <c r="C36" s="57" t="s">
        <v>20</v>
      </c>
      <c r="D36" s="21"/>
      <c r="E36" s="21"/>
      <c r="F36" s="21"/>
      <c r="G36" s="62"/>
      <c r="H36" s="52"/>
      <c r="I36" s="15">
        <v>133</v>
      </c>
      <c r="J36" s="15">
        <v>119</v>
      </c>
      <c r="K36" s="15"/>
      <c r="L36" s="82">
        <f t="shared" si="0"/>
        <v>2</v>
      </c>
      <c r="M36" s="82"/>
      <c r="N36" s="255" t="str">
        <f t="shared" si="9"/>
        <v/>
      </c>
      <c r="O36" s="255" t="str">
        <f t="shared" si="10"/>
        <v/>
      </c>
      <c r="P36" s="255" t="str">
        <f t="shared" si="11"/>
        <v/>
      </c>
      <c r="Q36" s="255" t="str">
        <f t="shared" si="12"/>
        <v/>
      </c>
      <c r="R36" s="255" t="str">
        <f t="shared" si="13"/>
        <v/>
      </c>
      <c r="S36" s="255">
        <f t="shared" si="14"/>
        <v>35</v>
      </c>
      <c r="T36" s="255">
        <f t="shared" si="15"/>
        <v>35</v>
      </c>
      <c r="U36" s="255" t="str">
        <f t="shared" si="16"/>
        <v/>
      </c>
      <c r="V36" s="20" t="str">
        <f>IF(L36&gt;3,SUM(SMALL(N36:U36,{1,2,3,4})),"")</f>
        <v/>
      </c>
    </row>
    <row r="37" spans="1:22" ht="13" customHeight="1">
      <c r="A37" s="59" t="s">
        <v>641</v>
      </c>
      <c r="B37" s="56" t="s">
        <v>36</v>
      </c>
      <c r="C37" s="57" t="s">
        <v>20</v>
      </c>
      <c r="D37" s="21"/>
      <c r="E37" s="21"/>
      <c r="F37" s="21"/>
      <c r="G37" s="62"/>
      <c r="H37" s="15"/>
      <c r="I37" s="15">
        <v>135</v>
      </c>
      <c r="J37" s="15">
        <v>121</v>
      </c>
      <c r="K37" s="13"/>
      <c r="L37" s="82">
        <f t="shared" si="0"/>
        <v>2</v>
      </c>
      <c r="M37" s="82"/>
      <c r="N37" s="255" t="str">
        <f t="shared" si="9"/>
        <v/>
      </c>
      <c r="O37" s="255" t="str">
        <f t="shared" si="10"/>
        <v/>
      </c>
      <c r="P37" s="255" t="str">
        <f t="shared" si="11"/>
        <v/>
      </c>
      <c r="Q37" s="255" t="str">
        <f t="shared" si="12"/>
        <v/>
      </c>
      <c r="R37" s="255" t="str">
        <f t="shared" si="13"/>
        <v/>
      </c>
      <c r="S37" s="255">
        <f t="shared" si="14"/>
        <v>36</v>
      </c>
      <c r="T37" s="255">
        <f t="shared" si="15"/>
        <v>36</v>
      </c>
      <c r="U37" s="255" t="str">
        <f t="shared" si="16"/>
        <v/>
      </c>
      <c r="V37" s="20" t="str">
        <f>IF(L37&gt;3,SUM(SMALL(N37:U37,{1,2,3,4})),"")</f>
        <v/>
      </c>
    </row>
    <row r="38" spans="1:22" ht="13" customHeight="1">
      <c r="A38" s="181" t="s">
        <v>256</v>
      </c>
      <c r="B38" s="180" t="s">
        <v>36</v>
      </c>
      <c r="C38" s="184" t="s">
        <v>27</v>
      </c>
      <c r="D38" s="58"/>
      <c r="E38" s="15">
        <v>4</v>
      </c>
      <c r="F38" s="15"/>
      <c r="G38" s="15" t="s">
        <v>559</v>
      </c>
      <c r="H38" s="15">
        <v>5</v>
      </c>
      <c r="I38" s="15">
        <v>11</v>
      </c>
      <c r="J38" s="15" t="s">
        <v>559</v>
      </c>
      <c r="K38" s="13"/>
      <c r="L38" s="82">
        <f t="shared" si="0"/>
        <v>3</v>
      </c>
      <c r="M38" s="82"/>
      <c r="N38" s="255" t="str">
        <f t="shared" si="9"/>
        <v/>
      </c>
      <c r="O38" s="255">
        <f t="shared" si="10"/>
        <v>1</v>
      </c>
      <c r="P38" s="255" t="str">
        <f t="shared" si="11"/>
        <v/>
      </c>
      <c r="Q38" s="255" t="str">
        <f t="shared" si="12"/>
        <v/>
      </c>
      <c r="R38" s="255">
        <f t="shared" si="13"/>
        <v>1</v>
      </c>
      <c r="S38" s="255">
        <f t="shared" si="14"/>
        <v>1</v>
      </c>
      <c r="T38" s="255" t="str">
        <f t="shared" si="15"/>
        <v/>
      </c>
      <c r="U38" s="255" t="str">
        <f t="shared" si="16"/>
        <v/>
      </c>
      <c r="V38" s="20" t="str">
        <f>IF(L38&gt;3,SUM(SMALL(N38:U38,{1,2,3,4})),"")</f>
        <v/>
      </c>
    </row>
    <row r="39" spans="1:22" ht="13" customHeight="1">
      <c r="A39" s="59" t="s">
        <v>520</v>
      </c>
      <c r="B39" s="56" t="s">
        <v>36</v>
      </c>
      <c r="C39" s="15" t="s">
        <v>27</v>
      </c>
      <c r="D39" s="21"/>
      <c r="E39" s="29"/>
      <c r="F39" s="21"/>
      <c r="G39" s="57">
        <v>21</v>
      </c>
      <c r="H39" s="15">
        <v>17</v>
      </c>
      <c r="I39" s="15">
        <v>19</v>
      </c>
      <c r="J39" s="15" t="s">
        <v>559</v>
      </c>
      <c r="K39" s="13"/>
      <c r="L39" s="82">
        <f t="shared" si="0"/>
        <v>3</v>
      </c>
      <c r="M39" s="82"/>
      <c r="N39" s="255" t="str">
        <f t="shared" si="9"/>
        <v/>
      </c>
      <c r="O39" s="255" t="str">
        <f t="shared" si="10"/>
        <v/>
      </c>
      <c r="P39" s="255" t="str">
        <f t="shared" si="11"/>
        <v/>
      </c>
      <c r="Q39" s="255">
        <f t="shared" si="12"/>
        <v>6</v>
      </c>
      <c r="R39" s="255">
        <f t="shared" si="13"/>
        <v>5</v>
      </c>
      <c r="S39" s="255">
        <f t="shared" si="14"/>
        <v>3</v>
      </c>
      <c r="T39" s="255" t="str">
        <f t="shared" si="15"/>
        <v/>
      </c>
      <c r="U39" s="255" t="str">
        <f t="shared" si="16"/>
        <v/>
      </c>
      <c r="V39" s="20" t="str">
        <f>IF(L39&gt;3,SUM(SMALL(N39:U39,{1,2,3,4})),"")</f>
        <v/>
      </c>
    </row>
    <row r="40" spans="1:22" ht="13" customHeight="1">
      <c r="A40" s="20" t="s">
        <v>601</v>
      </c>
      <c r="B40" s="56" t="s">
        <v>36</v>
      </c>
      <c r="C40" s="57" t="s">
        <v>25</v>
      </c>
      <c r="D40" s="15"/>
      <c r="E40" s="21"/>
      <c r="F40" s="21"/>
      <c r="G40" s="62"/>
      <c r="H40" s="15">
        <v>13</v>
      </c>
      <c r="I40" s="15">
        <v>25</v>
      </c>
      <c r="J40" s="15" t="s">
        <v>559</v>
      </c>
      <c r="K40" s="13"/>
      <c r="L40" s="82">
        <f t="shared" si="0"/>
        <v>2</v>
      </c>
      <c r="M40" s="82"/>
      <c r="N40" s="255" t="str">
        <f t="shared" si="9"/>
        <v/>
      </c>
      <c r="O40" s="255" t="str">
        <f t="shared" si="10"/>
        <v/>
      </c>
      <c r="P40" s="255" t="str">
        <f t="shared" si="11"/>
        <v/>
      </c>
      <c r="Q40" s="255" t="str">
        <f t="shared" si="12"/>
        <v/>
      </c>
      <c r="R40" s="255">
        <f t="shared" si="13"/>
        <v>4</v>
      </c>
      <c r="S40" s="255">
        <f t="shared" si="14"/>
        <v>6</v>
      </c>
      <c r="T40" s="255" t="str">
        <f t="shared" si="15"/>
        <v/>
      </c>
      <c r="U40" s="255" t="str">
        <f t="shared" si="16"/>
        <v/>
      </c>
      <c r="V40" s="20" t="str">
        <f>IF(L40&gt;3,SUM(SMALL(N40:U40,{1,2,3,4})),"")</f>
        <v/>
      </c>
    </row>
    <row r="41" spans="1:22" ht="13" customHeight="1">
      <c r="A41" s="160" t="s">
        <v>85</v>
      </c>
      <c r="B41" s="158" t="s">
        <v>36</v>
      </c>
      <c r="C41" s="159" t="s">
        <v>24</v>
      </c>
      <c r="D41" s="162">
        <v>15</v>
      </c>
      <c r="E41" s="15">
        <v>15</v>
      </c>
      <c r="F41" s="15">
        <v>12</v>
      </c>
      <c r="G41" s="15">
        <v>17</v>
      </c>
      <c r="H41" s="15" t="s">
        <v>559</v>
      </c>
      <c r="I41" s="15">
        <v>27</v>
      </c>
      <c r="J41" s="15" t="s">
        <v>559</v>
      </c>
      <c r="K41" s="15"/>
      <c r="L41" s="82">
        <f t="shared" si="0"/>
        <v>5</v>
      </c>
      <c r="M41" s="82"/>
      <c r="N41" s="255">
        <f t="shared" si="9"/>
        <v>5</v>
      </c>
      <c r="O41" s="255">
        <f t="shared" si="10"/>
        <v>4</v>
      </c>
      <c r="P41" s="255">
        <f t="shared" si="11"/>
        <v>1</v>
      </c>
      <c r="Q41" s="255">
        <f t="shared" si="12"/>
        <v>3</v>
      </c>
      <c r="R41" s="255" t="str">
        <f t="shared" si="13"/>
        <v/>
      </c>
      <c r="S41" s="255">
        <f t="shared" si="14"/>
        <v>7</v>
      </c>
      <c r="T41" s="255" t="str">
        <f t="shared" si="15"/>
        <v/>
      </c>
      <c r="U41" s="255" t="str">
        <f t="shared" si="16"/>
        <v/>
      </c>
      <c r="V41" s="20">
        <f>IF(L41&gt;3,SUM(SMALL(N41:U41,{1,2,3,4})),"")</f>
        <v>13</v>
      </c>
    </row>
    <row r="42" spans="1:22" ht="13" customHeight="1">
      <c r="A42" s="59" t="s">
        <v>454</v>
      </c>
      <c r="B42" s="56" t="s">
        <v>36</v>
      </c>
      <c r="C42" s="57" t="s">
        <v>23</v>
      </c>
      <c r="D42" s="21"/>
      <c r="E42" s="29"/>
      <c r="F42" s="15">
        <v>25</v>
      </c>
      <c r="G42" s="15">
        <v>41</v>
      </c>
      <c r="H42" s="15" t="s">
        <v>559</v>
      </c>
      <c r="I42" s="15">
        <v>34</v>
      </c>
      <c r="J42" s="15" t="s">
        <v>559</v>
      </c>
      <c r="K42" s="15"/>
      <c r="L42" s="82">
        <f t="shared" si="0"/>
        <v>3</v>
      </c>
      <c r="M42" s="82"/>
      <c r="N42" s="255" t="str">
        <f t="shared" si="9"/>
        <v/>
      </c>
      <c r="O42" s="255" t="str">
        <f t="shared" si="10"/>
        <v/>
      </c>
      <c r="P42" s="255">
        <f t="shared" si="11"/>
        <v>7</v>
      </c>
      <c r="Q42" s="255">
        <f t="shared" si="12"/>
        <v>11</v>
      </c>
      <c r="R42" s="255" t="str">
        <f t="shared" si="13"/>
        <v/>
      </c>
      <c r="S42" s="255">
        <f t="shared" si="14"/>
        <v>8</v>
      </c>
      <c r="T42" s="255" t="str">
        <f t="shared" si="15"/>
        <v/>
      </c>
      <c r="U42" s="255" t="str">
        <f t="shared" si="16"/>
        <v/>
      </c>
      <c r="V42" s="20" t="str">
        <f>IF(L42&gt;3,SUM(SMALL(N42:U42,{1,2,3,4})),"")</f>
        <v/>
      </c>
    </row>
    <row r="43" spans="1:22" ht="13" customHeight="1">
      <c r="A43" s="277" t="s">
        <v>413</v>
      </c>
      <c r="B43" s="278" t="s">
        <v>36</v>
      </c>
      <c r="C43" s="57" t="s">
        <v>206</v>
      </c>
      <c r="D43" s="21"/>
      <c r="E43" s="61"/>
      <c r="F43" s="15">
        <v>68</v>
      </c>
      <c r="G43" s="15">
        <v>60</v>
      </c>
      <c r="H43" s="15">
        <v>40</v>
      </c>
      <c r="I43" s="15">
        <v>46</v>
      </c>
      <c r="J43" s="15" t="s">
        <v>559</v>
      </c>
      <c r="K43" s="15"/>
      <c r="L43" s="82">
        <f t="shared" si="0"/>
        <v>4</v>
      </c>
      <c r="M43" s="82"/>
      <c r="N43" s="255" t="str">
        <f t="shared" si="9"/>
        <v/>
      </c>
      <c r="O43" s="255" t="str">
        <f t="shared" si="10"/>
        <v/>
      </c>
      <c r="P43" s="255">
        <f t="shared" si="11"/>
        <v>16</v>
      </c>
      <c r="Q43" s="255">
        <f t="shared" si="12"/>
        <v>21</v>
      </c>
      <c r="R43" s="255">
        <f t="shared" si="13"/>
        <v>11</v>
      </c>
      <c r="S43" s="255">
        <f t="shared" si="14"/>
        <v>12</v>
      </c>
      <c r="T43" s="255" t="str">
        <f t="shared" si="15"/>
        <v/>
      </c>
      <c r="U43" s="255" t="str">
        <f t="shared" si="16"/>
        <v/>
      </c>
      <c r="V43" s="20">
        <f>IF(L43&gt;3,SUM(SMALL(N43:U43,{1,2,3,4})),"")</f>
        <v>60</v>
      </c>
    </row>
    <row r="44" spans="1:22" ht="13" customHeight="1">
      <c r="A44" s="594" t="s">
        <v>651</v>
      </c>
      <c r="B44" s="595" t="s">
        <v>36</v>
      </c>
      <c r="C44" s="619" t="s">
        <v>23</v>
      </c>
      <c r="D44" s="15"/>
      <c r="E44" s="61"/>
      <c r="F44" s="61"/>
      <c r="G44" s="15"/>
      <c r="H44" s="15"/>
      <c r="I44" s="15">
        <v>48</v>
      </c>
      <c r="J44" s="15" t="s">
        <v>559</v>
      </c>
      <c r="K44" s="15"/>
      <c r="L44" s="82">
        <f t="shared" si="0"/>
        <v>1</v>
      </c>
      <c r="M44" s="82"/>
      <c r="N44" s="255" t="str">
        <f t="shared" si="9"/>
        <v/>
      </c>
      <c r="O44" s="255" t="str">
        <f t="shared" si="10"/>
        <v/>
      </c>
      <c r="P44" s="255" t="str">
        <f t="shared" si="11"/>
        <v/>
      </c>
      <c r="Q44" s="255" t="str">
        <f t="shared" si="12"/>
        <v/>
      </c>
      <c r="R44" s="255" t="str">
        <f t="shared" si="13"/>
        <v/>
      </c>
      <c r="S44" s="255">
        <f t="shared" si="14"/>
        <v>14</v>
      </c>
      <c r="T44" s="255" t="str">
        <f t="shared" si="15"/>
        <v/>
      </c>
      <c r="U44" s="255" t="str">
        <f t="shared" si="16"/>
        <v/>
      </c>
      <c r="V44" s="20" t="str">
        <f>IF(L44&gt;3,SUM(SMALL(N44:U44,{1,2,3,4})),"")</f>
        <v/>
      </c>
    </row>
    <row r="45" spans="1:22" ht="13" customHeight="1">
      <c r="A45" s="618" t="s">
        <v>637</v>
      </c>
      <c r="B45" s="616" t="s">
        <v>36</v>
      </c>
      <c r="C45" s="617" t="s">
        <v>17</v>
      </c>
      <c r="D45" s="15"/>
      <c r="E45" s="61"/>
      <c r="F45" s="15"/>
      <c r="G45" s="15"/>
      <c r="H45" s="15"/>
      <c r="I45" s="15">
        <v>50</v>
      </c>
      <c r="J45" s="15" t="s">
        <v>559</v>
      </c>
      <c r="K45" s="15"/>
      <c r="L45" s="82">
        <f t="shared" si="0"/>
        <v>1</v>
      </c>
      <c r="M45" s="82"/>
      <c r="N45" s="255" t="str">
        <f t="shared" si="9"/>
        <v/>
      </c>
      <c r="O45" s="255" t="str">
        <f t="shared" si="10"/>
        <v/>
      </c>
      <c r="P45" s="255" t="str">
        <f t="shared" si="11"/>
        <v/>
      </c>
      <c r="Q45" s="255" t="str">
        <f t="shared" si="12"/>
        <v/>
      </c>
      <c r="R45" s="255" t="str">
        <f t="shared" si="13"/>
        <v/>
      </c>
      <c r="S45" s="255">
        <f t="shared" si="14"/>
        <v>15</v>
      </c>
      <c r="T45" s="255" t="str">
        <f t="shared" si="15"/>
        <v/>
      </c>
      <c r="U45" s="255" t="str">
        <f t="shared" si="16"/>
        <v/>
      </c>
      <c r="V45" s="20" t="str">
        <f>IF(L45&gt;3,SUM(SMALL(N45:U45,{1,2,3,4})),"")</f>
        <v/>
      </c>
    </row>
    <row r="46" spans="1:22" ht="13" customHeight="1">
      <c r="A46" s="181" t="s">
        <v>373</v>
      </c>
      <c r="B46" s="180" t="s">
        <v>36</v>
      </c>
      <c r="C46" s="184" t="s">
        <v>19</v>
      </c>
      <c r="D46" s="21"/>
      <c r="E46" s="15">
        <v>58</v>
      </c>
      <c r="F46" s="15"/>
      <c r="G46" s="15">
        <v>62</v>
      </c>
      <c r="H46" s="15">
        <v>58</v>
      </c>
      <c r="I46" s="15">
        <v>59</v>
      </c>
      <c r="J46" s="15" t="s">
        <v>559</v>
      </c>
      <c r="K46" s="15"/>
      <c r="L46" s="82">
        <f t="shared" si="0"/>
        <v>4</v>
      </c>
      <c r="M46" s="82"/>
      <c r="N46" s="255" t="str">
        <f t="shared" si="9"/>
        <v/>
      </c>
      <c r="O46" s="255">
        <f t="shared" si="10"/>
        <v>17</v>
      </c>
      <c r="P46" s="255" t="str">
        <f t="shared" si="11"/>
        <v/>
      </c>
      <c r="Q46" s="255">
        <f t="shared" si="12"/>
        <v>22</v>
      </c>
      <c r="R46" s="255">
        <f t="shared" si="13"/>
        <v>16</v>
      </c>
      <c r="S46" s="255">
        <f t="shared" si="14"/>
        <v>16</v>
      </c>
      <c r="T46" s="255" t="str">
        <f t="shared" si="15"/>
        <v/>
      </c>
      <c r="U46" s="255" t="str">
        <f t="shared" si="16"/>
        <v/>
      </c>
      <c r="V46" s="20">
        <f>IF(L46&gt;3,SUM(SMALL(N46:U46,{1,2,3,4})),"")</f>
        <v>71</v>
      </c>
    </row>
    <row r="47" spans="1:22" ht="13" customHeight="1">
      <c r="A47" s="168" t="s">
        <v>143</v>
      </c>
      <c r="B47" s="167" t="s">
        <v>36</v>
      </c>
      <c r="C47" s="166" t="s">
        <v>19</v>
      </c>
      <c r="D47" s="148">
        <v>50</v>
      </c>
      <c r="E47" s="15">
        <v>56</v>
      </c>
      <c r="F47" s="15"/>
      <c r="G47" s="15">
        <v>75</v>
      </c>
      <c r="H47" s="15">
        <v>60</v>
      </c>
      <c r="I47" s="15">
        <v>62</v>
      </c>
      <c r="J47" s="15" t="s">
        <v>559</v>
      </c>
      <c r="K47" s="15"/>
      <c r="L47" s="82">
        <f t="shared" si="0"/>
        <v>5</v>
      </c>
      <c r="M47" s="82"/>
      <c r="N47" s="255">
        <f t="shared" si="9"/>
        <v>14</v>
      </c>
      <c r="O47" s="255">
        <f t="shared" si="10"/>
        <v>16</v>
      </c>
      <c r="P47" s="255" t="str">
        <f t="shared" si="11"/>
        <v/>
      </c>
      <c r="Q47" s="255">
        <f t="shared" si="12"/>
        <v>27</v>
      </c>
      <c r="R47" s="255">
        <f t="shared" si="13"/>
        <v>17</v>
      </c>
      <c r="S47" s="255">
        <f t="shared" si="14"/>
        <v>18</v>
      </c>
      <c r="T47" s="255" t="str">
        <f t="shared" si="15"/>
        <v/>
      </c>
      <c r="U47" s="255" t="str">
        <f t="shared" si="16"/>
        <v/>
      </c>
      <c r="V47" s="20">
        <f>IF(L47&gt;3,SUM(SMALL(N47:U47,{1,2,3,4})),"")</f>
        <v>65</v>
      </c>
    </row>
    <row r="48" spans="1:22" ht="13" customHeight="1">
      <c r="A48" s="59" t="s">
        <v>659</v>
      </c>
      <c r="B48" s="56" t="s">
        <v>36</v>
      </c>
      <c r="C48" s="57" t="s">
        <v>22</v>
      </c>
      <c r="D48" s="20"/>
      <c r="E48" s="15"/>
      <c r="F48" s="15"/>
      <c r="G48" s="15"/>
      <c r="H48" s="15"/>
      <c r="I48" s="15">
        <v>68</v>
      </c>
      <c r="J48" s="15" t="s">
        <v>559</v>
      </c>
      <c r="K48" s="15"/>
      <c r="L48" s="82">
        <f t="shared" si="0"/>
        <v>1</v>
      </c>
      <c r="M48" s="82"/>
      <c r="N48" s="255" t="str">
        <f t="shared" si="9"/>
        <v/>
      </c>
      <c r="O48" s="255" t="str">
        <f t="shared" si="10"/>
        <v/>
      </c>
      <c r="P48" s="255" t="str">
        <f t="shared" si="11"/>
        <v/>
      </c>
      <c r="Q48" s="255" t="str">
        <f t="shared" si="12"/>
        <v/>
      </c>
      <c r="R48" s="255" t="str">
        <f t="shared" si="13"/>
        <v/>
      </c>
      <c r="S48" s="255">
        <f t="shared" si="14"/>
        <v>19</v>
      </c>
      <c r="T48" s="255" t="str">
        <f t="shared" si="15"/>
        <v/>
      </c>
      <c r="U48" s="255" t="str">
        <f t="shared" si="16"/>
        <v/>
      </c>
      <c r="V48" s="20" t="str">
        <f>IF(L48&gt;3,SUM(SMALL(N48:U48,{1,2,3,4})),"")</f>
        <v/>
      </c>
    </row>
    <row r="49" spans="1:22" ht="13" customHeight="1">
      <c r="A49" s="181" t="s">
        <v>344</v>
      </c>
      <c r="B49" s="180" t="s">
        <v>36</v>
      </c>
      <c r="C49" s="184" t="s">
        <v>22</v>
      </c>
      <c r="D49" s="22"/>
      <c r="E49" s="15">
        <v>84</v>
      </c>
      <c r="F49" s="15">
        <v>71</v>
      </c>
      <c r="G49" s="15">
        <v>80</v>
      </c>
      <c r="H49" s="15" t="s">
        <v>559</v>
      </c>
      <c r="I49" s="15">
        <v>70</v>
      </c>
      <c r="J49" s="15" t="s">
        <v>559</v>
      </c>
      <c r="K49" s="13"/>
      <c r="L49" s="82">
        <f t="shared" si="0"/>
        <v>4</v>
      </c>
      <c r="M49" s="82"/>
      <c r="N49" s="255" t="str">
        <f t="shared" si="9"/>
        <v/>
      </c>
      <c r="O49" s="255">
        <f t="shared" si="10"/>
        <v>20</v>
      </c>
      <c r="P49" s="255">
        <f t="shared" si="11"/>
        <v>17</v>
      </c>
      <c r="Q49" s="255">
        <f t="shared" si="12"/>
        <v>31</v>
      </c>
      <c r="R49" s="255" t="str">
        <f t="shared" si="13"/>
        <v/>
      </c>
      <c r="S49" s="255">
        <f t="shared" si="14"/>
        <v>21</v>
      </c>
      <c r="T49" s="255" t="str">
        <f t="shared" si="15"/>
        <v/>
      </c>
      <c r="U49" s="255" t="str">
        <f t="shared" si="16"/>
        <v/>
      </c>
      <c r="V49" s="20">
        <f>IF(L49&gt;3,SUM(SMALL(N49:U49,{1,2,3,4})),"")</f>
        <v>89</v>
      </c>
    </row>
    <row r="50" spans="1:22" ht="13" customHeight="1">
      <c r="A50" s="59" t="s">
        <v>155</v>
      </c>
      <c r="B50" s="56" t="s">
        <v>36</v>
      </c>
      <c r="C50" s="57" t="s">
        <v>23</v>
      </c>
      <c r="D50" s="20">
        <v>65</v>
      </c>
      <c r="E50" s="15"/>
      <c r="F50" s="15"/>
      <c r="G50" s="15">
        <v>87</v>
      </c>
      <c r="H50" s="15">
        <v>73</v>
      </c>
      <c r="I50" s="15">
        <v>79</v>
      </c>
      <c r="J50" s="15" t="s">
        <v>559</v>
      </c>
      <c r="K50" s="15"/>
      <c r="L50" s="82">
        <f t="shared" si="0"/>
        <v>4</v>
      </c>
      <c r="M50" s="82"/>
      <c r="N50" s="255">
        <f t="shared" si="9"/>
        <v>17</v>
      </c>
      <c r="O50" s="255" t="str">
        <f t="shared" si="10"/>
        <v/>
      </c>
      <c r="P50" s="255" t="str">
        <f t="shared" si="11"/>
        <v/>
      </c>
      <c r="Q50" s="255">
        <f t="shared" si="12"/>
        <v>34</v>
      </c>
      <c r="R50" s="255">
        <f t="shared" si="13"/>
        <v>21</v>
      </c>
      <c r="S50" s="255">
        <f t="shared" si="14"/>
        <v>24</v>
      </c>
      <c r="T50" s="255" t="str">
        <f t="shared" si="15"/>
        <v/>
      </c>
      <c r="U50" s="255" t="str">
        <f t="shared" si="16"/>
        <v/>
      </c>
      <c r="V50" s="20">
        <f>IF(L50&gt;3,SUM(SMALL(N50:U50,{1,2,3,4})),"")</f>
        <v>96</v>
      </c>
    </row>
    <row r="51" spans="1:22" ht="13" customHeight="1">
      <c r="A51" s="59" t="s">
        <v>629</v>
      </c>
      <c r="B51" s="56" t="s">
        <v>36</v>
      </c>
      <c r="C51" s="57" t="s">
        <v>21</v>
      </c>
      <c r="D51" s="22"/>
      <c r="E51" s="21"/>
      <c r="F51" s="21"/>
      <c r="G51" s="62"/>
      <c r="H51" s="15"/>
      <c r="I51" s="15">
        <v>82</v>
      </c>
      <c r="J51" s="15" t="s">
        <v>559</v>
      </c>
      <c r="K51" s="13"/>
      <c r="L51" s="82">
        <f t="shared" si="0"/>
        <v>1</v>
      </c>
      <c r="M51" s="82"/>
      <c r="N51" s="255" t="str">
        <f t="shared" si="9"/>
        <v/>
      </c>
      <c r="O51" s="255" t="str">
        <f t="shared" si="10"/>
        <v/>
      </c>
      <c r="P51" s="255" t="str">
        <f t="shared" si="11"/>
        <v/>
      </c>
      <c r="Q51" s="255" t="str">
        <f t="shared" si="12"/>
        <v/>
      </c>
      <c r="R51" s="255" t="str">
        <f t="shared" si="13"/>
        <v/>
      </c>
      <c r="S51" s="255">
        <f t="shared" si="14"/>
        <v>25</v>
      </c>
      <c r="T51" s="255" t="str">
        <f t="shared" si="15"/>
        <v/>
      </c>
      <c r="U51" s="255" t="str">
        <f t="shared" si="16"/>
        <v/>
      </c>
      <c r="V51" s="20" t="str">
        <f>IF(L51&gt;3,SUM(SMALL(N51:U51,{1,2,3,4})),"")</f>
        <v/>
      </c>
    </row>
    <row r="52" spans="1:22" ht="13" customHeight="1">
      <c r="A52" s="59" t="s">
        <v>58</v>
      </c>
      <c r="B52" s="56" t="s">
        <v>36</v>
      </c>
      <c r="C52" s="57" t="s">
        <v>27</v>
      </c>
      <c r="D52" s="20">
        <v>72</v>
      </c>
      <c r="E52" s="15">
        <v>87</v>
      </c>
      <c r="F52" s="15">
        <v>58</v>
      </c>
      <c r="G52" s="15">
        <v>84</v>
      </c>
      <c r="H52" s="15" t="s">
        <v>559</v>
      </c>
      <c r="I52" s="15">
        <v>94</v>
      </c>
      <c r="J52" s="15" t="s">
        <v>559</v>
      </c>
      <c r="K52" s="13"/>
      <c r="L52" s="82">
        <f t="shared" ref="L52:L85" si="17">COUNT(D52:K52)</f>
        <v>5</v>
      </c>
      <c r="M52" s="82"/>
      <c r="N52" s="255">
        <f t="shared" si="9"/>
        <v>18</v>
      </c>
      <c r="O52" s="255">
        <f t="shared" si="10"/>
        <v>21</v>
      </c>
      <c r="P52" s="255">
        <f t="shared" si="11"/>
        <v>14</v>
      </c>
      <c r="Q52" s="255">
        <f t="shared" si="12"/>
        <v>32</v>
      </c>
      <c r="R52" s="255" t="str">
        <f t="shared" si="13"/>
        <v/>
      </c>
      <c r="S52" s="255">
        <f t="shared" si="14"/>
        <v>28</v>
      </c>
      <c r="T52" s="255" t="str">
        <f t="shared" si="15"/>
        <v/>
      </c>
      <c r="U52" s="255" t="str">
        <f t="shared" si="16"/>
        <v/>
      </c>
    </row>
    <row r="53" spans="1:22" ht="13" customHeight="1">
      <c r="A53" s="168" t="s">
        <v>147</v>
      </c>
      <c r="B53" s="167" t="s">
        <v>36</v>
      </c>
      <c r="C53" s="166" t="s">
        <v>19</v>
      </c>
      <c r="D53" s="148">
        <v>90</v>
      </c>
      <c r="E53" s="15"/>
      <c r="F53" s="15"/>
      <c r="G53" s="15">
        <v>95</v>
      </c>
      <c r="H53" s="15" t="s">
        <v>559</v>
      </c>
      <c r="I53" s="15">
        <v>95</v>
      </c>
      <c r="J53" s="15" t="s">
        <v>559</v>
      </c>
      <c r="K53" s="13"/>
      <c r="L53" s="82">
        <f t="shared" si="17"/>
        <v>3</v>
      </c>
      <c r="M53" s="82"/>
      <c r="N53" s="255">
        <f t="shared" si="9"/>
        <v>24</v>
      </c>
      <c r="O53" s="255" t="str">
        <f t="shared" si="10"/>
        <v/>
      </c>
      <c r="P53" s="255" t="str">
        <f t="shared" si="11"/>
        <v/>
      </c>
      <c r="Q53" s="255">
        <f t="shared" si="12"/>
        <v>35</v>
      </c>
      <c r="R53" s="255" t="str">
        <f t="shared" si="13"/>
        <v/>
      </c>
      <c r="S53" s="255">
        <f t="shared" si="14"/>
        <v>29</v>
      </c>
      <c r="T53" s="255" t="str">
        <f t="shared" si="15"/>
        <v/>
      </c>
      <c r="U53" s="255" t="str">
        <f t="shared" si="16"/>
        <v/>
      </c>
    </row>
    <row r="54" spans="1:22" ht="13" customHeight="1">
      <c r="A54" s="181" t="s">
        <v>313</v>
      </c>
      <c r="B54" s="180" t="s">
        <v>36</v>
      </c>
      <c r="C54" s="184" t="s">
        <v>17</v>
      </c>
      <c r="D54" s="21">
        <v>87</v>
      </c>
      <c r="E54" s="15">
        <v>127</v>
      </c>
      <c r="F54" s="15">
        <v>101</v>
      </c>
      <c r="G54" s="15">
        <v>108</v>
      </c>
      <c r="H54" s="15">
        <v>100</v>
      </c>
      <c r="I54" s="15">
        <v>101</v>
      </c>
      <c r="J54" s="15" t="s">
        <v>559</v>
      </c>
      <c r="K54" s="13"/>
      <c r="L54" s="82">
        <f t="shared" si="17"/>
        <v>6</v>
      </c>
      <c r="M54" s="82"/>
      <c r="N54" s="255">
        <f t="shared" si="9"/>
        <v>23</v>
      </c>
      <c r="O54" s="255">
        <f t="shared" si="10"/>
        <v>29</v>
      </c>
      <c r="P54" s="255">
        <f t="shared" si="11"/>
        <v>25</v>
      </c>
      <c r="Q54" s="255">
        <f t="shared" si="12"/>
        <v>41</v>
      </c>
      <c r="R54" s="255">
        <f t="shared" si="13"/>
        <v>25</v>
      </c>
      <c r="S54" s="255">
        <f t="shared" si="14"/>
        <v>30</v>
      </c>
      <c r="T54" s="255" t="str">
        <f t="shared" si="15"/>
        <v/>
      </c>
      <c r="U54" s="255" t="str">
        <f t="shared" si="16"/>
        <v/>
      </c>
    </row>
    <row r="55" spans="1:22" ht="13" customHeight="1">
      <c r="A55" s="168" t="s">
        <v>530</v>
      </c>
      <c r="B55" s="360" t="s">
        <v>36</v>
      </c>
      <c r="C55" s="166" t="s">
        <v>20</v>
      </c>
      <c r="D55" s="22"/>
      <c r="E55" s="15"/>
      <c r="F55" s="15"/>
      <c r="G55" s="78">
        <v>146</v>
      </c>
      <c r="H55" s="15">
        <v>134</v>
      </c>
      <c r="I55" s="15">
        <v>121</v>
      </c>
      <c r="J55" s="15" t="s">
        <v>559</v>
      </c>
      <c r="K55" s="13"/>
      <c r="L55" s="82">
        <f t="shared" si="17"/>
        <v>3</v>
      </c>
      <c r="M55" s="82"/>
      <c r="N55" s="255" t="str">
        <f t="shared" si="9"/>
        <v/>
      </c>
      <c r="O55" s="255" t="str">
        <f t="shared" si="10"/>
        <v/>
      </c>
      <c r="P55" s="255" t="str">
        <f t="shared" si="11"/>
        <v/>
      </c>
      <c r="Q55" s="255">
        <f t="shared" si="12"/>
        <v>49</v>
      </c>
      <c r="R55" s="255">
        <f t="shared" si="13"/>
        <v>32</v>
      </c>
      <c r="S55" s="255">
        <f t="shared" si="14"/>
        <v>32</v>
      </c>
      <c r="T55" s="255" t="str">
        <f t="shared" si="15"/>
        <v/>
      </c>
      <c r="U55" s="255" t="str">
        <f t="shared" si="16"/>
        <v/>
      </c>
    </row>
    <row r="56" spans="1:22" ht="13" customHeight="1">
      <c r="A56" s="168" t="s">
        <v>529</v>
      </c>
      <c r="B56" s="360" t="s">
        <v>36</v>
      </c>
      <c r="C56" s="166" t="s">
        <v>20</v>
      </c>
      <c r="D56" s="22"/>
      <c r="E56" s="15"/>
      <c r="F56" s="15"/>
      <c r="G56" s="78">
        <v>145</v>
      </c>
      <c r="H56" s="15">
        <v>133</v>
      </c>
      <c r="I56" s="15">
        <v>122</v>
      </c>
      <c r="J56" s="15" t="s">
        <v>559</v>
      </c>
      <c r="K56" s="13"/>
      <c r="L56" s="82">
        <f t="shared" si="17"/>
        <v>3</v>
      </c>
      <c r="M56" s="82"/>
      <c r="N56" s="255" t="str">
        <f t="shared" si="9"/>
        <v/>
      </c>
      <c r="O56" s="255" t="str">
        <f t="shared" si="10"/>
        <v/>
      </c>
      <c r="P56" s="255" t="str">
        <f t="shared" si="11"/>
        <v/>
      </c>
      <c r="Q56" s="255">
        <f t="shared" si="12"/>
        <v>48</v>
      </c>
      <c r="R56" s="255">
        <f t="shared" si="13"/>
        <v>31</v>
      </c>
      <c r="S56" s="255">
        <f t="shared" si="14"/>
        <v>33</v>
      </c>
      <c r="T56" s="255" t="str">
        <f t="shared" si="15"/>
        <v/>
      </c>
      <c r="U56" s="255" t="str">
        <f t="shared" si="16"/>
        <v/>
      </c>
    </row>
    <row r="57" spans="1:22" ht="13" customHeight="1">
      <c r="A57" s="59" t="s">
        <v>459</v>
      </c>
      <c r="B57" s="56" t="s">
        <v>36</v>
      </c>
      <c r="C57" s="57" t="s">
        <v>25</v>
      </c>
      <c r="D57" s="22">
        <v>108</v>
      </c>
      <c r="E57" s="21"/>
      <c r="F57" s="15">
        <v>122</v>
      </c>
      <c r="G57" s="15">
        <v>149</v>
      </c>
      <c r="H57" s="15">
        <v>131</v>
      </c>
      <c r="I57" s="15">
        <v>131</v>
      </c>
      <c r="J57" s="15" t="s">
        <v>559</v>
      </c>
      <c r="K57" s="13"/>
      <c r="L57" s="82">
        <f t="shared" si="17"/>
        <v>5</v>
      </c>
      <c r="M57" s="82"/>
      <c r="N57" s="255">
        <f t="shared" si="9"/>
        <v>31</v>
      </c>
      <c r="O57" s="255" t="str">
        <f t="shared" si="10"/>
        <v/>
      </c>
      <c r="P57" s="255">
        <f t="shared" si="11"/>
        <v>31</v>
      </c>
      <c r="Q57" s="255">
        <f t="shared" si="12"/>
        <v>50</v>
      </c>
      <c r="R57" s="255">
        <f t="shared" si="13"/>
        <v>30</v>
      </c>
      <c r="S57" s="255">
        <f t="shared" si="14"/>
        <v>34</v>
      </c>
      <c r="T57" s="255" t="str">
        <f t="shared" si="15"/>
        <v/>
      </c>
      <c r="U57" s="255" t="str">
        <f t="shared" si="16"/>
        <v/>
      </c>
    </row>
    <row r="58" spans="1:22" ht="13" customHeight="1">
      <c r="A58" s="316" t="s">
        <v>470</v>
      </c>
      <c r="B58" s="317" t="s">
        <v>36</v>
      </c>
      <c r="C58" s="318" t="s">
        <v>16</v>
      </c>
      <c r="D58" s="21"/>
      <c r="E58" s="29"/>
      <c r="F58" s="21"/>
      <c r="G58" s="319">
        <v>19</v>
      </c>
      <c r="H58" s="15">
        <v>10</v>
      </c>
      <c r="I58" s="15" t="s">
        <v>559</v>
      </c>
      <c r="J58" s="15" t="s">
        <v>559</v>
      </c>
      <c r="K58" s="13"/>
      <c r="L58" s="82">
        <f t="shared" si="17"/>
        <v>2</v>
      </c>
      <c r="M58" s="82"/>
      <c r="N58" s="255" t="str">
        <f t="shared" si="9"/>
        <v/>
      </c>
      <c r="O58" s="255" t="str">
        <f t="shared" si="10"/>
        <v/>
      </c>
      <c r="P58" s="255" t="str">
        <f t="shared" si="11"/>
        <v/>
      </c>
      <c r="Q58" s="255">
        <f t="shared" si="12"/>
        <v>4</v>
      </c>
      <c r="R58" s="255">
        <f t="shared" si="13"/>
        <v>2</v>
      </c>
      <c r="S58" s="255" t="str">
        <f t="shared" si="14"/>
        <v/>
      </c>
      <c r="T58" s="255" t="str">
        <f t="shared" si="15"/>
        <v/>
      </c>
      <c r="U58" s="255" t="str">
        <f t="shared" si="16"/>
        <v/>
      </c>
    </row>
    <row r="59" spans="1:22" ht="13" customHeight="1">
      <c r="A59" s="55" t="s">
        <v>562</v>
      </c>
      <c r="B59" s="56" t="s">
        <v>36</v>
      </c>
      <c r="C59" s="57" t="s">
        <v>26</v>
      </c>
      <c r="D59" s="407"/>
      <c r="E59" s="15"/>
      <c r="F59" s="64"/>
      <c r="G59" s="62"/>
      <c r="H59" s="15">
        <v>21</v>
      </c>
      <c r="I59" s="15" t="s">
        <v>559</v>
      </c>
      <c r="J59" s="15" t="s">
        <v>559</v>
      </c>
      <c r="K59" s="13"/>
      <c r="L59" s="82">
        <f t="shared" si="17"/>
        <v>1</v>
      </c>
      <c r="M59" s="82"/>
      <c r="N59" s="255" t="str">
        <f t="shared" si="9"/>
        <v/>
      </c>
      <c r="O59" s="255" t="str">
        <f t="shared" si="10"/>
        <v/>
      </c>
      <c r="P59" s="255" t="str">
        <f t="shared" si="11"/>
        <v/>
      </c>
      <c r="Q59" s="255" t="str">
        <f t="shared" si="12"/>
        <v/>
      </c>
      <c r="R59" s="255">
        <f t="shared" si="13"/>
        <v>6</v>
      </c>
      <c r="S59" s="255" t="str">
        <f t="shared" si="14"/>
        <v/>
      </c>
      <c r="T59" s="255" t="str">
        <f t="shared" si="15"/>
        <v/>
      </c>
      <c r="U59" s="255" t="str">
        <f t="shared" si="16"/>
        <v/>
      </c>
    </row>
    <row r="60" spans="1:22" ht="13" customHeight="1">
      <c r="A60" s="59" t="s">
        <v>154</v>
      </c>
      <c r="B60" s="56" t="s">
        <v>36</v>
      </c>
      <c r="C60" s="57" t="s">
        <v>23</v>
      </c>
      <c r="D60" s="15">
        <v>41</v>
      </c>
      <c r="E60" s="15">
        <v>34</v>
      </c>
      <c r="F60" s="15"/>
      <c r="G60" s="15">
        <v>51</v>
      </c>
      <c r="H60" s="15">
        <v>48</v>
      </c>
      <c r="I60" s="15" t="s">
        <v>559</v>
      </c>
      <c r="J60" s="15" t="s">
        <v>559</v>
      </c>
      <c r="K60" s="13"/>
      <c r="L60" s="82">
        <f t="shared" si="17"/>
        <v>4</v>
      </c>
      <c r="M60" s="82"/>
      <c r="N60" s="255">
        <f t="shared" si="9"/>
        <v>12</v>
      </c>
      <c r="O60" s="255">
        <f t="shared" si="10"/>
        <v>9</v>
      </c>
      <c r="P60" s="255" t="str">
        <f t="shared" si="11"/>
        <v/>
      </c>
      <c r="Q60" s="255">
        <f t="shared" si="12"/>
        <v>15</v>
      </c>
      <c r="R60" s="255">
        <f t="shared" si="13"/>
        <v>14</v>
      </c>
      <c r="S60" s="255" t="str">
        <f t="shared" si="14"/>
        <v/>
      </c>
      <c r="T60" s="255" t="str">
        <f t="shared" si="15"/>
        <v/>
      </c>
      <c r="U60" s="255" t="str">
        <f t="shared" si="16"/>
        <v/>
      </c>
    </row>
    <row r="61" spans="1:22" ht="13" customHeight="1">
      <c r="A61" s="59" t="s">
        <v>616</v>
      </c>
      <c r="B61" s="56" t="s">
        <v>36</v>
      </c>
      <c r="C61" s="57" t="s">
        <v>19</v>
      </c>
      <c r="D61" s="15"/>
      <c r="E61" s="21"/>
      <c r="F61" s="21"/>
      <c r="G61" s="66"/>
      <c r="H61" s="15">
        <v>63</v>
      </c>
      <c r="I61" s="15" t="s">
        <v>559</v>
      </c>
      <c r="J61" s="15" t="s">
        <v>559</v>
      </c>
      <c r="K61" s="13"/>
      <c r="L61" s="82">
        <f t="shared" si="17"/>
        <v>1</v>
      </c>
      <c r="M61" s="82"/>
      <c r="N61" s="255" t="str">
        <f t="shared" si="9"/>
        <v/>
      </c>
      <c r="O61" s="255" t="str">
        <f t="shared" si="10"/>
        <v/>
      </c>
      <c r="P61" s="255" t="str">
        <f t="shared" si="11"/>
        <v/>
      </c>
      <c r="Q61" s="255" t="str">
        <f t="shared" si="12"/>
        <v/>
      </c>
      <c r="R61" s="255">
        <f t="shared" si="13"/>
        <v>18</v>
      </c>
      <c r="S61" s="255" t="str">
        <f t="shared" si="14"/>
        <v/>
      </c>
      <c r="T61" s="255" t="str">
        <f t="shared" si="15"/>
        <v/>
      </c>
      <c r="U61" s="255" t="str">
        <f t="shared" si="16"/>
        <v/>
      </c>
    </row>
    <row r="62" spans="1:22" ht="13" customHeight="1">
      <c r="A62" s="142" t="s">
        <v>81</v>
      </c>
      <c r="B62" s="143" t="s">
        <v>36</v>
      </c>
      <c r="C62" s="144" t="s">
        <v>17</v>
      </c>
      <c r="D62" s="145">
        <v>64</v>
      </c>
      <c r="E62" s="20">
        <v>88</v>
      </c>
      <c r="F62" s="15"/>
      <c r="G62" s="15" t="s">
        <v>559</v>
      </c>
      <c r="H62" s="15">
        <v>95</v>
      </c>
      <c r="I62" s="15" t="s">
        <v>559</v>
      </c>
      <c r="J62" s="15" t="s">
        <v>559</v>
      </c>
      <c r="K62" s="15"/>
      <c r="L62" s="82">
        <f t="shared" si="17"/>
        <v>3</v>
      </c>
      <c r="M62" s="82"/>
      <c r="N62" s="255">
        <f t="shared" si="9"/>
        <v>16</v>
      </c>
      <c r="O62" s="255">
        <f t="shared" si="10"/>
        <v>22</v>
      </c>
      <c r="P62" s="255" t="str">
        <f t="shared" si="11"/>
        <v/>
      </c>
      <c r="Q62" s="255" t="str">
        <f t="shared" si="12"/>
        <v/>
      </c>
      <c r="R62" s="255">
        <f t="shared" si="13"/>
        <v>24</v>
      </c>
      <c r="S62" s="255" t="str">
        <f t="shared" si="14"/>
        <v/>
      </c>
      <c r="T62" s="255" t="str">
        <f t="shared" si="15"/>
        <v/>
      </c>
      <c r="U62" s="255" t="str">
        <f t="shared" si="16"/>
        <v/>
      </c>
    </row>
    <row r="63" spans="1:22" ht="13" customHeight="1">
      <c r="A63" s="60" t="s">
        <v>614</v>
      </c>
      <c r="B63" s="56" t="s">
        <v>36</v>
      </c>
      <c r="C63" s="57" t="s">
        <v>21</v>
      </c>
      <c r="D63" s="15"/>
      <c r="E63" s="21"/>
      <c r="F63" s="21"/>
      <c r="G63" s="66"/>
      <c r="H63" s="15">
        <v>119</v>
      </c>
      <c r="I63" s="15" t="s">
        <v>559</v>
      </c>
      <c r="J63" s="15" t="s">
        <v>559</v>
      </c>
      <c r="K63" s="15"/>
      <c r="L63" s="82">
        <f t="shared" si="17"/>
        <v>1</v>
      </c>
      <c r="M63" s="82"/>
      <c r="N63" s="255" t="str">
        <f t="shared" si="9"/>
        <v/>
      </c>
      <c r="O63" s="255" t="str">
        <f t="shared" si="10"/>
        <v/>
      </c>
      <c r="P63" s="255" t="str">
        <f t="shared" si="11"/>
        <v/>
      </c>
      <c r="Q63" s="255" t="str">
        <f t="shared" si="12"/>
        <v/>
      </c>
      <c r="R63" s="255">
        <f t="shared" si="13"/>
        <v>27</v>
      </c>
      <c r="S63" s="255" t="str">
        <f t="shared" si="14"/>
        <v/>
      </c>
      <c r="T63" s="255" t="str">
        <f t="shared" si="15"/>
        <v/>
      </c>
      <c r="U63" s="255" t="str">
        <f t="shared" si="16"/>
        <v/>
      </c>
    </row>
    <row r="64" spans="1:22" ht="13" customHeight="1">
      <c r="A64" s="55" t="s">
        <v>564</v>
      </c>
      <c r="B64" s="56" t="s">
        <v>36</v>
      </c>
      <c r="C64" s="57" t="s">
        <v>26</v>
      </c>
      <c r="D64" s="407"/>
      <c r="E64" s="21"/>
      <c r="F64" s="21"/>
      <c r="G64" s="66"/>
      <c r="H64" s="15">
        <v>122</v>
      </c>
      <c r="I64" s="15" t="s">
        <v>559</v>
      </c>
      <c r="J64" s="15" t="s">
        <v>559</v>
      </c>
      <c r="K64" s="15"/>
      <c r="L64" s="82">
        <f t="shared" si="17"/>
        <v>1</v>
      </c>
      <c r="M64" s="82"/>
      <c r="N64" s="255" t="str">
        <f t="shared" si="9"/>
        <v/>
      </c>
      <c r="O64" s="255" t="str">
        <f t="shared" si="10"/>
        <v/>
      </c>
      <c r="P64" s="255" t="str">
        <f t="shared" si="11"/>
        <v/>
      </c>
      <c r="Q64" s="255" t="str">
        <f t="shared" si="12"/>
        <v/>
      </c>
      <c r="R64" s="255">
        <f t="shared" si="13"/>
        <v>28</v>
      </c>
      <c r="S64" s="255" t="str">
        <f t="shared" si="14"/>
        <v/>
      </c>
      <c r="T64" s="255" t="str">
        <f t="shared" si="15"/>
        <v/>
      </c>
      <c r="U64" s="255" t="str">
        <f t="shared" si="16"/>
        <v/>
      </c>
    </row>
    <row r="65" spans="1:21" ht="13" customHeight="1">
      <c r="A65" s="150" t="s">
        <v>192</v>
      </c>
      <c r="B65" s="149" t="s">
        <v>36</v>
      </c>
      <c r="C65" s="57" t="s">
        <v>13</v>
      </c>
      <c r="D65" s="80">
        <v>84</v>
      </c>
      <c r="E65" s="20"/>
      <c r="F65" s="15"/>
      <c r="G65" s="15">
        <v>124</v>
      </c>
      <c r="H65" s="15">
        <v>125</v>
      </c>
      <c r="I65" s="15" t="s">
        <v>559</v>
      </c>
      <c r="J65" s="15" t="s">
        <v>559</v>
      </c>
      <c r="K65" s="15"/>
      <c r="L65" s="82">
        <f t="shared" si="17"/>
        <v>3</v>
      </c>
      <c r="M65" s="82"/>
      <c r="N65" s="255">
        <f t="shared" si="9"/>
        <v>22</v>
      </c>
      <c r="O65" s="255" t="str">
        <f t="shared" si="10"/>
        <v/>
      </c>
      <c r="P65" s="255" t="str">
        <f t="shared" si="11"/>
        <v/>
      </c>
      <c r="Q65" s="255">
        <f t="shared" si="12"/>
        <v>43</v>
      </c>
      <c r="R65" s="255">
        <f t="shared" si="13"/>
        <v>29</v>
      </c>
      <c r="S65" s="255" t="str">
        <f t="shared" si="14"/>
        <v/>
      </c>
      <c r="T65" s="255" t="str">
        <f t="shared" si="15"/>
        <v/>
      </c>
      <c r="U65" s="255" t="str">
        <f t="shared" si="16"/>
        <v/>
      </c>
    </row>
    <row r="66" spans="1:21" ht="13" customHeight="1">
      <c r="A66" s="386" t="s">
        <v>496</v>
      </c>
      <c r="B66" s="387" t="s">
        <v>36</v>
      </c>
      <c r="C66" s="334" t="s">
        <v>19</v>
      </c>
      <c r="D66" s="21"/>
      <c r="E66" s="22"/>
      <c r="F66" s="21"/>
      <c r="G66" s="333">
        <v>4</v>
      </c>
      <c r="H66" s="15" t="s">
        <v>559</v>
      </c>
      <c r="I66" s="15" t="s">
        <v>559</v>
      </c>
      <c r="J66" s="15" t="s">
        <v>559</v>
      </c>
      <c r="K66" s="15"/>
      <c r="L66" s="82">
        <f t="shared" si="17"/>
        <v>1</v>
      </c>
      <c r="M66" s="82"/>
      <c r="N66" s="255" t="str">
        <f t="shared" ref="N66:N85" si="18">IFERROR(_xlfn.RANK.EQ(D66,D:D,1),"")</f>
        <v/>
      </c>
      <c r="O66" s="255" t="str">
        <f t="shared" ref="O66:O85" si="19">IFERROR(_xlfn.RANK.EQ(E66,E:E,1),"")</f>
        <v/>
      </c>
      <c r="P66" s="255" t="str">
        <f t="shared" ref="P66:P85" si="20">IFERROR(_xlfn.RANK.EQ(F66,F:F,1),"")</f>
        <v/>
      </c>
      <c r="Q66" s="255">
        <f t="shared" ref="Q66:Q85" si="21">IFERROR(_xlfn.RANK.EQ(G66,G:G,1),"")</f>
        <v>1</v>
      </c>
      <c r="R66" s="255" t="str">
        <f t="shared" ref="R66:R85" si="22">IFERROR(_xlfn.RANK.EQ(H66,H:H,1),"")</f>
        <v/>
      </c>
      <c r="S66" s="255" t="str">
        <f t="shared" ref="S66:S85" si="23">IFERROR(_xlfn.RANK.EQ(I66,I:I,1),"")</f>
        <v/>
      </c>
      <c r="T66" s="255" t="str">
        <f t="shared" ref="T66:T85" si="24">IFERROR(_xlfn.RANK.EQ(J66,J:J,1),"")</f>
        <v/>
      </c>
      <c r="U66" s="255" t="str">
        <f t="shared" ref="U66:U85" si="25">IFERROR(_xlfn.RANK.EQ(K66,K:K,1),"")</f>
        <v/>
      </c>
    </row>
    <row r="67" spans="1:21" ht="13" customHeight="1">
      <c r="A67" s="59" t="s">
        <v>511</v>
      </c>
      <c r="B67" s="56" t="s">
        <v>36</v>
      </c>
      <c r="C67" s="57" t="s">
        <v>22</v>
      </c>
      <c r="D67" s="21"/>
      <c r="E67" s="22"/>
      <c r="F67" s="21"/>
      <c r="G67" s="15">
        <v>9</v>
      </c>
      <c r="H67" s="15" t="s">
        <v>559</v>
      </c>
      <c r="I67" s="15" t="s">
        <v>559</v>
      </c>
      <c r="J67" s="15" t="s">
        <v>559</v>
      </c>
      <c r="K67" s="13"/>
      <c r="L67" s="82">
        <f t="shared" si="17"/>
        <v>1</v>
      </c>
      <c r="M67" s="82"/>
      <c r="N67" s="255" t="str">
        <f t="shared" si="18"/>
        <v/>
      </c>
      <c r="O67" s="255" t="str">
        <f t="shared" si="19"/>
        <v/>
      </c>
      <c r="P67" s="255" t="str">
        <f t="shared" si="20"/>
        <v/>
      </c>
      <c r="Q67" s="255">
        <f t="shared" si="21"/>
        <v>2</v>
      </c>
      <c r="R67" s="255" t="str">
        <f t="shared" si="22"/>
        <v/>
      </c>
      <c r="S67" s="255" t="str">
        <f t="shared" si="23"/>
        <v/>
      </c>
      <c r="T67" s="255" t="str">
        <f t="shared" si="24"/>
        <v/>
      </c>
      <c r="U67" s="255" t="str">
        <f t="shared" si="25"/>
        <v/>
      </c>
    </row>
    <row r="68" spans="1:21" ht="13" customHeight="1">
      <c r="A68" s="277" t="s">
        <v>410</v>
      </c>
      <c r="B68" s="278" t="s">
        <v>36</v>
      </c>
      <c r="C68" s="57" t="s">
        <v>206</v>
      </c>
      <c r="D68" s="22"/>
      <c r="E68" s="21"/>
      <c r="F68" s="15">
        <v>24</v>
      </c>
      <c r="G68" s="15">
        <v>31</v>
      </c>
      <c r="H68" s="15" t="s">
        <v>559</v>
      </c>
      <c r="I68" s="15" t="s">
        <v>559</v>
      </c>
      <c r="J68" s="15" t="s">
        <v>559</v>
      </c>
      <c r="K68" s="13"/>
      <c r="L68" s="82">
        <f t="shared" si="17"/>
        <v>2</v>
      </c>
      <c r="M68" s="82"/>
      <c r="N68" s="255" t="str">
        <f t="shared" si="18"/>
        <v/>
      </c>
      <c r="O68" s="255" t="str">
        <f t="shared" si="19"/>
        <v/>
      </c>
      <c r="P68" s="255">
        <f t="shared" si="20"/>
        <v>6</v>
      </c>
      <c r="Q68" s="255">
        <f t="shared" si="21"/>
        <v>8</v>
      </c>
      <c r="R68" s="255" t="str">
        <f t="shared" si="22"/>
        <v/>
      </c>
      <c r="S68" s="255" t="str">
        <f t="shared" si="23"/>
        <v/>
      </c>
      <c r="T68" s="255" t="str">
        <f t="shared" si="24"/>
        <v/>
      </c>
      <c r="U68" s="255" t="str">
        <f t="shared" si="25"/>
        <v/>
      </c>
    </row>
    <row r="69" spans="1:21" ht="13" customHeight="1">
      <c r="A69" s="59" t="s">
        <v>156</v>
      </c>
      <c r="B69" s="56" t="s">
        <v>36</v>
      </c>
      <c r="C69" s="57" t="s">
        <v>26</v>
      </c>
      <c r="D69" s="20">
        <v>23</v>
      </c>
      <c r="E69" s="15">
        <v>46</v>
      </c>
      <c r="F69" s="15">
        <v>43</v>
      </c>
      <c r="G69" s="15">
        <v>57</v>
      </c>
      <c r="H69" s="15" t="s">
        <v>559</v>
      </c>
      <c r="I69" s="15" t="s">
        <v>559</v>
      </c>
      <c r="J69" s="15" t="s">
        <v>559</v>
      </c>
      <c r="K69" s="13"/>
      <c r="L69" s="82">
        <f t="shared" si="17"/>
        <v>4</v>
      </c>
      <c r="M69" s="82"/>
      <c r="N69" s="255">
        <f t="shared" si="18"/>
        <v>8</v>
      </c>
      <c r="O69" s="255">
        <f t="shared" si="19"/>
        <v>12</v>
      </c>
      <c r="P69" s="255">
        <f t="shared" si="20"/>
        <v>11</v>
      </c>
      <c r="Q69" s="255">
        <f t="shared" si="21"/>
        <v>18</v>
      </c>
      <c r="R69" s="255" t="str">
        <f t="shared" si="22"/>
        <v/>
      </c>
      <c r="S69" s="255" t="str">
        <f t="shared" si="23"/>
        <v/>
      </c>
      <c r="T69" s="255" t="str">
        <f t="shared" si="24"/>
        <v/>
      </c>
      <c r="U69" s="255" t="str">
        <f t="shared" si="25"/>
        <v/>
      </c>
    </row>
    <row r="70" spans="1:21" ht="13" customHeight="1">
      <c r="A70" s="181" t="s">
        <v>375</v>
      </c>
      <c r="B70" s="180" t="s">
        <v>36</v>
      </c>
      <c r="C70" s="184" t="s">
        <v>19</v>
      </c>
      <c r="D70" s="22"/>
      <c r="E70" s="15">
        <v>38</v>
      </c>
      <c r="F70" s="15"/>
      <c r="G70" s="15">
        <v>58</v>
      </c>
      <c r="H70" s="15" t="s">
        <v>559</v>
      </c>
      <c r="I70" s="15" t="s">
        <v>559</v>
      </c>
      <c r="J70" s="15" t="s">
        <v>559</v>
      </c>
      <c r="K70" s="13"/>
      <c r="L70" s="82">
        <f t="shared" si="17"/>
        <v>2</v>
      </c>
      <c r="M70" s="82"/>
      <c r="N70" s="255" t="str">
        <f t="shared" si="18"/>
        <v/>
      </c>
      <c r="O70" s="255">
        <f t="shared" si="19"/>
        <v>10</v>
      </c>
      <c r="P70" s="255" t="str">
        <f t="shared" si="20"/>
        <v/>
      </c>
      <c r="Q70" s="255">
        <f t="shared" si="21"/>
        <v>19</v>
      </c>
      <c r="R70" s="255" t="str">
        <f t="shared" si="22"/>
        <v/>
      </c>
      <c r="S70" s="255" t="str">
        <f t="shared" si="23"/>
        <v/>
      </c>
      <c r="T70" s="255" t="str">
        <f t="shared" si="24"/>
        <v/>
      </c>
      <c r="U70" s="255" t="str">
        <f t="shared" si="25"/>
        <v/>
      </c>
    </row>
    <row r="71" spans="1:21" ht="13" customHeight="1">
      <c r="A71" s="168" t="s">
        <v>145</v>
      </c>
      <c r="B71" s="167" t="s">
        <v>36</v>
      </c>
      <c r="C71" s="166" t="s">
        <v>19</v>
      </c>
      <c r="D71" s="148">
        <v>58</v>
      </c>
      <c r="E71" s="15"/>
      <c r="F71" s="15"/>
      <c r="G71" s="15">
        <v>63</v>
      </c>
      <c r="H71" s="15" t="s">
        <v>559</v>
      </c>
      <c r="I71" s="15" t="s">
        <v>559</v>
      </c>
      <c r="J71" s="15" t="s">
        <v>559</v>
      </c>
      <c r="K71" s="15"/>
      <c r="L71" s="82">
        <f t="shared" si="17"/>
        <v>2</v>
      </c>
      <c r="M71" s="82"/>
      <c r="N71" s="255">
        <f t="shared" si="18"/>
        <v>15</v>
      </c>
      <c r="O71" s="255" t="str">
        <f t="shared" si="19"/>
        <v/>
      </c>
      <c r="P71" s="255" t="str">
        <f t="shared" si="20"/>
        <v/>
      </c>
      <c r="Q71" s="255">
        <f t="shared" si="21"/>
        <v>23</v>
      </c>
      <c r="R71" s="255" t="str">
        <f t="shared" si="22"/>
        <v/>
      </c>
      <c r="S71" s="255" t="str">
        <f t="shared" si="23"/>
        <v/>
      </c>
      <c r="T71" s="255" t="str">
        <f t="shared" si="24"/>
        <v/>
      </c>
      <c r="U71" s="255" t="str">
        <f t="shared" si="25"/>
        <v/>
      </c>
    </row>
    <row r="72" spans="1:21" ht="13" customHeight="1">
      <c r="A72" s="237" t="s">
        <v>254</v>
      </c>
      <c r="B72" s="180" t="s">
        <v>36</v>
      </c>
      <c r="C72" s="184" t="s">
        <v>27</v>
      </c>
      <c r="D72" s="22"/>
      <c r="E72" s="15">
        <v>71</v>
      </c>
      <c r="F72" s="15"/>
      <c r="G72" s="15">
        <v>68</v>
      </c>
      <c r="H72" s="15" t="s">
        <v>559</v>
      </c>
      <c r="I72" s="15" t="s">
        <v>559</v>
      </c>
      <c r="J72" s="15" t="s">
        <v>559</v>
      </c>
      <c r="K72" s="15"/>
      <c r="L72" s="82">
        <f t="shared" si="17"/>
        <v>2</v>
      </c>
      <c r="M72" s="82"/>
      <c r="N72" s="255" t="str">
        <f t="shared" si="18"/>
        <v/>
      </c>
      <c r="O72" s="255">
        <f t="shared" si="19"/>
        <v>18</v>
      </c>
      <c r="P72" s="255" t="str">
        <f t="shared" si="20"/>
        <v/>
      </c>
      <c r="Q72" s="255">
        <f t="shared" si="21"/>
        <v>25</v>
      </c>
      <c r="R72" s="255" t="str">
        <f t="shared" si="22"/>
        <v/>
      </c>
      <c r="S72" s="255" t="str">
        <f t="shared" si="23"/>
        <v/>
      </c>
      <c r="T72" s="255" t="str">
        <f t="shared" si="24"/>
        <v/>
      </c>
      <c r="U72" s="255" t="str">
        <f t="shared" si="25"/>
        <v/>
      </c>
    </row>
    <row r="73" spans="1:21" ht="13" customHeight="1">
      <c r="A73" s="59" t="s">
        <v>457</v>
      </c>
      <c r="B73" s="56" t="s">
        <v>36</v>
      </c>
      <c r="C73" s="57" t="s">
        <v>25</v>
      </c>
      <c r="D73" s="22"/>
      <c r="E73" s="21"/>
      <c r="F73" s="15">
        <v>80</v>
      </c>
      <c r="G73" s="15">
        <v>77</v>
      </c>
      <c r="H73" s="15" t="s">
        <v>559</v>
      </c>
      <c r="I73" s="15" t="s">
        <v>559</v>
      </c>
      <c r="J73" s="15" t="s">
        <v>559</v>
      </c>
      <c r="K73" s="15"/>
      <c r="L73" s="82">
        <f t="shared" si="17"/>
        <v>2</v>
      </c>
      <c r="M73" s="82"/>
      <c r="N73" s="255" t="str">
        <f t="shared" si="18"/>
        <v/>
      </c>
      <c r="O73" s="255" t="str">
        <f t="shared" si="19"/>
        <v/>
      </c>
      <c r="P73" s="255">
        <f t="shared" si="20"/>
        <v>19</v>
      </c>
      <c r="Q73" s="255">
        <f t="shared" si="21"/>
        <v>29</v>
      </c>
      <c r="R73" s="255" t="str">
        <f t="shared" si="22"/>
        <v/>
      </c>
      <c r="S73" s="255" t="str">
        <f t="shared" si="23"/>
        <v/>
      </c>
      <c r="T73" s="255" t="str">
        <f t="shared" si="24"/>
        <v/>
      </c>
      <c r="U73" s="255" t="str">
        <f t="shared" si="25"/>
        <v/>
      </c>
    </row>
    <row r="74" spans="1:21" ht="13" customHeight="1">
      <c r="A74" s="150" t="s">
        <v>191</v>
      </c>
      <c r="B74" s="149" t="s">
        <v>36</v>
      </c>
      <c r="C74" s="57" t="s">
        <v>13</v>
      </c>
      <c r="D74" s="93">
        <v>42</v>
      </c>
      <c r="E74" s="15"/>
      <c r="F74" s="15"/>
      <c r="G74" s="15">
        <v>85</v>
      </c>
      <c r="H74" s="15" t="s">
        <v>559</v>
      </c>
      <c r="I74" s="15" t="s">
        <v>559</v>
      </c>
      <c r="J74" s="15" t="s">
        <v>559</v>
      </c>
      <c r="K74" s="15"/>
      <c r="L74" s="82">
        <f t="shared" si="17"/>
        <v>2</v>
      </c>
      <c r="M74" s="82"/>
      <c r="N74" s="255">
        <f t="shared" si="18"/>
        <v>13</v>
      </c>
      <c r="O74" s="255" t="str">
        <f t="shared" si="19"/>
        <v/>
      </c>
      <c r="P74" s="255" t="str">
        <f t="shared" si="20"/>
        <v/>
      </c>
      <c r="Q74" s="255">
        <f t="shared" si="21"/>
        <v>33</v>
      </c>
      <c r="R74" s="255" t="str">
        <f t="shared" si="22"/>
        <v/>
      </c>
      <c r="S74" s="255" t="str">
        <f t="shared" si="23"/>
        <v/>
      </c>
      <c r="T74" s="255" t="str">
        <f t="shared" si="24"/>
        <v/>
      </c>
      <c r="U74" s="255" t="str">
        <f t="shared" si="25"/>
        <v/>
      </c>
    </row>
    <row r="75" spans="1:21" ht="13" customHeight="1">
      <c r="A75" s="386" t="s">
        <v>501</v>
      </c>
      <c r="B75" s="386" t="s">
        <v>36</v>
      </c>
      <c r="C75" s="763" t="s">
        <v>19</v>
      </c>
      <c r="D75" s="22"/>
      <c r="E75" s="15"/>
      <c r="F75" s="15"/>
      <c r="G75" s="333">
        <v>104</v>
      </c>
      <c r="H75" s="15" t="s">
        <v>559</v>
      </c>
      <c r="I75" s="15" t="s">
        <v>559</v>
      </c>
      <c r="J75" s="15" t="s">
        <v>559</v>
      </c>
      <c r="K75" s="15"/>
      <c r="L75" s="82">
        <f t="shared" si="17"/>
        <v>1</v>
      </c>
      <c r="M75" s="82"/>
      <c r="N75" s="255" t="str">
        <f t="shared" si="18"/>
        <v/>
      </c>
      <c r="O75" s="255" t="str">
        <f t="shared" si="19"/>
        <v/>
      </c>
      <c r="P75" s="255" t="str">
        <f t="shared" si="20"/>
        <v/>
      </c>
      <c r="Q75" s="255">
        <f t="shared" si="21"/>
        <v>39</v>
      </c>
      <c r="R75" s="255" t="str">
        <f t="shared" si="22"/>
        <v/>
      </c>
      <c r="S75" s="255" t="str">
        <f t="shared" si="23"/>
        <v/>
      </c>
      <c r="T75" s="255" t="str">
        <f t="shared" si="24"/>
        <v/>
      </c>
      <c r="U75" s="255" t="str">
        <f t="shared" si="25"/>
        <v/>
      </c>
    </row>
    <row r="76" spans="1:21" ht="13" customHeight="1">
      <c r="A76" s="362" t="s">
        <v>554</v>
      </c>
      <c r="B76" s="362" t="s">
        <v>36</v>
      </c>
      <c r="C76" s="623" t="s">
        <v>17</v>
      </c>
      <c r="D76" s="22"/>
      <c r="E76" s="21"/>
      <c r="F76" s="21"/>
      <c r="G76" s="363">
        <v>112</v>
      </c>
      <c r="H76" s="15" t="s">
        <v>559</v>
      </c>
      <c r="I76" s="15" t="s">
        <v>559</v>
      </c>
      <c r="J76" s="15" t="s">
        <v>559</v>
      </c>
      <c r="K76" s="13"/>
      <c r="L76" s="82">
        <f t="shared" si="17"/>
        <v>1</v>
      </c>
      <c r="M76" s="82"/>
      <c r="N76" s="255" t="str">
        <f t="shared" si="18"/>
        <v/>
      </c>
      <c r="O76" s="255" t="str">
        <f t="shared" si="19"/>
        <v/>
      </c>
      <c r="P76" s="255" t="str">
        <f t="shared" si="20"/>
        <v/>
      </c>
      <c r="Q76" s="255">
        <f t="shared" si="21"/>
        <v>42</v>
      </c>
      <c r="R76" s="255" t="str">
        <f t="shared" si="22"/>
        <v/>
      </c>
      <c r="S76" s="255" t="str">
        <f t="shared" si="23"/>
        <v/>
      </c>
      <c r="T76" s="255" t="str">
        <f t="shared" si="24"/>
        <v/>
      </c>
      <c r="U76" s="255" t="str">
        <f t="shared" si="25"/>
        <v/>
      </c>
    </row>
    <row r="77" spans="1:21" ht="13" customHeight="1">
      <c r="A77" s="282" t="s">
        <v>428</v>
      </c>
      <c r="B77" s="283" t="s">
        <v>36</v>
      </c>
      <c r="C77" s="284" t="s">
        <v>16</v>
      </c>
      <c r="D77" s="20"/>
      <c r="E77" s="20"/>
      <c r="F77" s="20">
        <v>13</v>
      </c>
      <c r="G77" s="15" t="s">
        <v>559</v>
      </c>
      <c r="H77" s="15" t="s">
        <v>559</v>
      </c>
      <c r="I77" s="15" t="s">
        <v>559</v>
      </c>
      <c r="J77" s="15" t="s">
        <v>559</v>
      </c>
      <c r="K77" s="13"/>
      <c r="L77" s="82">
        <f t="shared" si="17"/>
        <v>1</v>
      </c>
      <c r="M77" s="82"/>
      <c r="N77" s="255" t="str">
        <f t="shared" si="18"/>
        <v/>
      </c>
      <c r="O77" s="255" t="str">
        <f t="shared" si="19"/>
        <v/>
      </c>
      <c r="P77" s="255">
        <f t="shared" si="20"/>
        <v>2</v>
      </c>
      <c r="Q77" s="255" t="str">
        <f t="shared" si="21"/>
        <v/>
      </c>
      <c r="R77" s="255" t="str">
        <f t="shared" si="22"/>
        <v/>
      </c>
      <c r="S77" s="255" t="str">
        <f t="shared" si="23"/>
        <v/>
      </c>
      <c r="T77" s="255" t="str">
        <f t="shared" si="24"/>
        <v/>
      </c>
      <c r="U77" s="255" t="str">
        <f t="shared" si="25"/>
        <v/>
      </c>
    </row>
    <row r="78" spans="1:21" ht="13" customHeight="1">
      <c r="A78" s="302" t="s">
        <v>464</v>
      </c>
      <c r="B78" s="300" t="s">
        <v>36</v>
      </c>
      <c r="C78" s="304" t="s">
        <v>21</v>
      </c>
      <c r="D78" s="22"/>
      <c r="E78" s="22"/>
      <c r="F78" s="20">
        <v>20</v>
      </c>
      <c r="G78" s="15" t="s">
        <v>559</v>
      </c>
      <c r="H78" s="15" t="s">
        <v>559</v>
      </c>
      <c r="I78" s="15" t="s">
        <v>559</v>
      </c>
      <c r="J78" s="15" t="s">
        <v>559</v>
      </c>
      <c r="K78" s="13"/>
      <c r="L78" s="82">
        <f t="shared" si="17"/>
        <v>1</v>
      </c>
      <c r="M78" s="82"/>
      <c r="N78" s="255" t="str">
        <f t="shared" si="18"/>
        <v/>
      </c>
      <c r="O78" s="255" t="str">
        <f t="shared" si="19"/>
        <v/>
      </c>
      <c r="P78" s="255">
        <f t="shared" si="20"/>
        <v>4</v>
      </c>
      <c r="Q78" s="255" t="str">
        <f t="shared" si="21"/>
        <v/>
      </c>
      <c r="R78" s="255" t="str">
        <f t="shared" si="22"/>
        <v/>
      </c>
      <c r="S78" s="255" t="str">
        <f t="shared" si="23"/>
        <v/>
      </c>
      <c r="T78" s="255" t="str">
        <f t="shared" si="24"/>
        <v/>
      </c>
      <c r="U78" s="255" t="str">
        <f t="shared" si="25"/>
        <v/>
      </c>
    </row>
    <row r="79" spans="1:21" ht="13" customHeight="1">
      <c r="A79" s="382" t="s">
        <v>298</v>
      </c>
      <c r="B79" s="222" t="s">
        <v>36</v>
      </c>
      <c r="C79" s="507" t="s">
        <v>21</v>
      </c>
      <c r="D79" s="22"/>
      <c r="E79" s="20">
        <v>54</v>
      </c>
      <c r="F79" s="20">
        <v>49</v>
      </c>
      <c r="G79" s="86" t="s">
        <v>559</v>
      </c>
      <c r="H79" s="15" t="s">
        <v>559</v>
      </c>
      <c r="I79" s="15" t="s">
        <v>559</v>
      </c>
      <c r="J79" s="15" t="s">
        <v>559</v>
      </c>
      <c r="K79" s="13"/>
      <c r="L79" s="82">
        <f t="shared" si="17"/>
        <v>2</v>
      </c>
      <c r="M79" s="82"/>
      <c r="N79" s="255" t="str">
        <f t="shared" si="18"/>
        <v/>
      </c>
      <c r="O79" s="255">
        <f t="shared" si="19"/>
        <v>15</v>
      </c>
      <c r="P79" s="255">
        <f t="shared" si="20"/>
        <v>13</v>
      </c>
      <c r="Q79" s="255" t="str">
        <f t="shared" si="21"/>
        <v/>
      </c>
      <c r="R79" s="255" t="str">
        <f t="shared" si="22"/>
        <v/>
      </c>
      <c r="S79" s="255" t="str">
        <f t="shared" si="23"/>
        <v/>
      </c>
      <c r="T79" s="255" t="str">
        <f t="shared" si="24"/>
        <v/>
      </c>
      <c r="U79" s="255" t="str">
        <f t="shared" si="25"/>
        <v/>
      </c>
    </row>
    <row r="80" spans="1:21" ht="13" customHeight="1">
      <c r="A80" s="296" t="s">
        <v>445</v>
      </c>
      <c r="B80" s="297" t="s">
        <v>36</v>
      </c>
      <c r="C80" s="298" t="s">
        <v>24</v>
      </c>
      <c r="D80" s="21"/>
      <c r="E80" s="22"/>
      <c r="F80" s="20">
        <v>91</v>
      </c>
      <c r="G80" s="20" t="s">
        <v>559</v>
      </c>
      <c r="H80" s="15" t="s">
        <v>559</v>
      </c>
      <c r="I80" s="15" t="s">
        <v>559</v>
      </c>
      <c r="J80" s="15" t="s">
        <v>559</v>
      </c>
      <c r="K80" s="13"/>
      <c r="L80" s="82">
        <f t="shared" si="17"/>
        <v>1</v>
      </c>
      <c r="M80" s="82"/>
      <c r="N80" s="255" t="str">
        <f t="shared" si="18"/>
        <v/>
      </c>
      <c r="O80" s="255" t="str">
        <f t="shared" si="19"/>
        <v/>
      </c>
      <c r="P80" s="255">
        <f t="shared" si="20"/>
        <v>20</v>
      </c>
      <c r="Q80" s="255" t="str">
        <f t="shared" si="21"/>
        <v/>
      </c>
      <c r="R80" s="255" t="str">
        <f t="shared" si="22"/>
        <v/>
      </c>
      <c r="S80" s="255" t="str">
        <f t="shared" si="23"/>
        <v/>
      </c>
      <c r="T80" s="255" t="str">
        <f t="shared" si="24"/>
        <v/>
      </c>
      <c r="U80" s="255" t="str">
        <f t="shared" si="25"/>
        <v/>
      </c>
    </row>
    <row r="81" spans="1:21" ht="13" customHeight="1">
      <c r="A81" s="296" t="s">
        <v>446</v>
      </c>
      <c r="B81" s="297" t="s">
        <v>36</v>
      </c>
      <c r="C81" s="298" t="s">
        <v>24</v>
      </c>
      <c r="D81" s="21"/>
      <c r="E81" s="21"/>
      <c r="F81" s="15">
        <v>93</v>
      </c>
      <c r="G81" s="15" t="s">
        <v>559</v>
      </c>
      <c r="H81" s="15" t="s">
        <v>559</v>
      </c>
      <c r="I81" s="15" t="s">
        <v>559</v>
      </c>
      <c r="J81" s="15" t="s">
        <v>559</v>
      </c>
      <c r="K81" s="13"/>
      <c r="L81" s="82">
        <f t="shared" si="17"/>
        <v>1</v>
      </c>
      <c r="M81" s="82"/>
      <c r="N81" s="255" t="str">
        <f t="shared" si="18"/>
        <v/>
      </c>
      <c r="O81" s="255" t="str">
        <f t="shared" si="19"/>
        <v/>
      </c>
      <c r="P81" s="255">
        <f t="shared" si="20"/>
        <v>21</v>
      </c>
      <c r="Q81" s="255" t="str">
        <f t="shared" si="21"/>
        <v/>
      </c>
      <c r="R81" s="255" t="str">
        <f t="shared" si="22"/>
        <v/>
      </c>
      <c r="S81" s="255" t="str">
        <f t="shared" si="23"/>
        <v/>
      </c>
      <c r="T81" s="255" t="str">
        <f t="shared" si="24"/>
        <v/>
      </c>
      <c r="U81" s="255" t="str">
        <f t="shared" si="25"/>
        <v/>
      </c>
    </row>
    <row r="82" spans="1:21" ht="13" customHeight="1">
      <c r="A82" s="181" t="s">
        <v>235</v>
      </c>
      <c r="B82" s="180" t="s">
        <v>36</v>
      </c>
      <c r="C82" s="184" t="s">
        <v>14</v>
      </c>
      <c r="D82" s="15"/>
      <c r="E82" s="20">
        <v>132</v>
      </c>
      <c r="F82" s="20">
        <v>96</v>
      </c>
      <c r="G82" s="20" t="s">
        <v>559</v>
      </c>
      <c r="H82" s="15" t="s">
        <v>559</v>
      </c>
      <c r="I82" s="15" t="s">
        <v>559</v>
      </c>
      <c r="J82" s="15" t="s">
        <v>559</v>
      </c>
      <c r="K82" s="13"/>
      <c r="L82" s="82">
        <f t="shared" si="17"/>
        <v>2</v>
      </c>
      <c r="M82" s="82"/>
      <c r="N82" s="255" t="str">
        <f t="shared" si="18"/>
        <v/>
      </c>
      <c r="O82" s="255">
        <f t="shared" si="19"/>
        <v>30</v>
      </c>
      <c r="P82" s="255">
        <f t="shared" si="20"/>
        <v>22</v>
      </c>
      <c r="Q82" s="255" t="str">
        <f t="shared" si="21"/>
        <v/>
      </c>
      <c r="R82" s="255" t="str">
        <f t="shared" si="22"/>
        <v/>
      </c>
      <c r="S82" s="255" t="str">
        <f t="shared" si="23"/>
        <v/>
      </c>
      <c r="T82" s="255" t="str">
        <f t="shared" si="24"/>
        <v/>
      </c>
      <c r="U82" s="255" t="str">
        <f t="shared" si="25"/>
        <v/>
      </c>
    </row>
    <row r="83" spans="1:21" ht="13" customHeight="1">
      <c r="A83" s="282" t="s">
        <v>436</v>
      </c>
      <c r="B83" s="283" t="s">
        <v>36</v>
      </c>
      <c r="C83" s="284" t="s">
        <v>16</v>
      </c>
      <c r="D83" s="109"/>
      <c r="E83" s="76"/>
      <c r="F83" s="20">
        <v>97</v>
      </c>
      <c r="G83" s="20" t="s">
        <v>559</v>
      </c>
      <c r="H83" s="15" t="s">
        <v>559</v>
      </c>
      <c r="I83" s="15" t="s">
        <v>559</v>
      </c>
      <c r="J83" s="15" t="s">
        <v>559</v>
      </c>
      <c r="K83" s="13"/>
      <c r="L83" s="82">
        <f t="shared" si="17"/>
        <v>1</v>
      </c>
      <c r="M83" s="82"/>
      <c r="N83" s="255" t="str">
        <f t="shared" si="18"/>
        <v/>
      </c>
      <c r="O83" s="255" t="str">
        <f t="shared" si="19"/>
        <v/>
      </c>
      <c r="P83" s="255">
        <f t="shared" si="20"/>
        <v>23</v>
      </c>
      <c r="Q83" s="255" t="str">
        <f t="shared" si="21"/>
        <v/>
      </c>
      <c r="R83" s="255" t="str">
        <f t="shared" si="22"/>
        <v/>
      </c>
      <c r="S83" s="255" t="str">
        <f t="shared" si="23"/>
        <v/>
      </c>
      <c r="T83" s="255" t="str">
        <f t="shared" si="24"/>
        <v/>
      </c>
      <c r="U83" s="255" t="str">
        <f t="shared" si="25"/>
        <v/>
      </c>
    </row>
    <row r="84" spans="1:21" ht="13" customHeight="1">
      <c r="A84" s="123" t="s">
        <v>53</v>
      </c>
      <c r="B84" s="124" t="s">
        <v>36</v>
      </c>
      <c r="C84" s="303" t="s">
        <v>18</v>
      </c>
      <c r="D84" s="157">
        <v>82</v>
      </c>
      <c r="E84" s="20">
        <v>114</v>
      </c>
      <c r="F84" s="20">
        <v>105</v>
      </c>
      <c r="G84" s="20" t="s">
        <v>559</v>
      </c>
      <c r="H84" s="15" t="s">
        <v>559</v>
      </c>
      <c r="I84" s="15" t="s">
        <v>559</v>
      </c>
      <c r="J84" s="15" t="s">
        <v>559</v>
      </c>
      <c r="K84" s="13"/>
      <c r="L84" s="82">
        <f t="shared" si="17"/>
        <v>3</v>
      </c>
      <c r="M84" s="82"/>
      <c r="N84" s="255">
        <f t="shared" si="18"/>
        <v>21</v>
      </c>
      <c r="O84" s="255">
        <f t="shared" si="19"/>
        <v>26</v>
      </c>
      <c r="P84" s="255">
        <f t="shared" si="20"/>
        <v>26</v>
      </c>
      <c r="Q84" s="255" t="str">
        <f t="shared" si="21"/>
        <v/>
      </c>
      <c r="R84" s="255" t="str">
        <f t="shared" si="22"/>
        <v/>
      </c>
      <c r="S84" s="255" t="str">
        <f t="shared" si="23"/>
        <v/>
      </c>
      <c r="T84" s="255" t="str">
        <f t="shared" si="24"/>
        <v/>
      </c>
      <c r="U84" s="255" t="str">
        <f t="shared" si="25"/>
        <v/>
      </c>
    </row>
    <row r="85" spans="1:21" ht="13" customHeight="1">
      <c r="A85" s="181" t="s">
        <v>253</v>
      </c>
      <c r="B85" s="180" t="s">
        <v>36</v>
      </c>
      <c r="C85" s="184" t="s">
        <v>27</v>
      </c>
      <c r="D85" s="58"/>
      <c r="E85" s="20">
        <v>8</v>
      </c>
      <c r="F85" s="15"/>
      <c r="G85" s="15" t="s">
        <v>559</v>
      </c>
      <c r="H85" s="15" t="s">
        <v>559</v>
      </c>
      <c r="I85" s="15" t="s">
        <v>559</v>
      </c>
      <c r="J85" s="15" t="s">
        <v>559</v>
      </c>
      <c r="K85" s="13"/>
      <c r="L85" s="82">
        <f t="shared" si="17"/>
        <v>1</v>
      </c>
      <c r="M85" s="82"/>
      <c r="N85" s="255" t="str">
        <f t="shared" ref="N85:N100" si="26">IFERROR(_xlfn.RANK.EQ(D85,D:D,1),"")</f>
        <v/>
      </c>
      <c r="O85" s="255">
        <f t="shared" ref="O85:O100" si="27">IFERROR(_xlfn.RANK.EQ(E85,E:E,1),"")</f>
        <v>2</v>
      </c>
      <c r="P85" s="255" t="str">
        <f t="shared" ref="P85:P100" si="28">IFERROR(_xlfn.RANK.EQ(F85,F:F,1),"")</f>
        <v/>
      </c>
      <c r="Q85" s="255" t="str">
        <f t="shared" ref="Q85:Q100" si="29">IFERROR(_xlfn.RANK.EQ(G85,G:G,1),"")</f>
        <v/>
      </c>
      <c r="R85" s="255" t="str">
        <f t="shared" ref="R85:R100" si="30">IFERROR(_xlfn.RANK.EQ(H85,H:H,1),"")</f>
        <v/>
      </c>
      <c r="S85" s="255" t="str">
        <f t="shared" ref="S85:S100" si="31">IFERROR(_xlfn.RANK.EQ(I85,I:I,1),"")</f>
        <v/>
      </c>
      <c r="T85" s="255" t="str">
        <f t="shared" ref="T85:T100" si="32">IFERROR(_xlfn.RANK.EQ(J85,J:J,1),"")</f>
        <v/>
      </c>
      <c r="U85" s="255" t="str">
        <f t="shared" ref="U85:U100" si="33">IFERROR(_xlfn.RANK.EQ(K85,K:K,1),"")</f>
        <v/>
      </c>
    </row>
    <row r="86" spans="1:21" ht="13" customHeight="1">
      <c r="A86" s="620" t="s">
        <v>65</v>
      </c>
      <c r="B86" s="621" t="s">
        <v>36</v>
      </c>
      <c r="C86" s="624" t="s">
        <v>11</v>
      </c>
      <c r="D86" s="822">
        <v>6</v>
      </c>
      <c r="E86" s="20">
        <v>14</v>
      </c>
      <c r="F86" s="15"/>
      <c r="G86" s="15" t="s">
        <v>559</v>
      </c>
      <c r="H86" s="15" t="s">
        <v>559</v>
      </c>
      <c r="I86" s="15" t="s">
        <v>559</v>
      </c>
      <c r="J86" s="15" t="s">
        <v>559</v>
      </c>
      <c r="K86" s="94"/>
      <c r="L86" s="82"/>
      <c r="N86" s="255">
        <f t="shared" si="26"/>
        <v>1</v>
      </c>
      <c r="O86" s="255">
        <f t="shared" si="27"/>
        <v>3</v>
      </c>
      <c r="P86" s="255" t="str">
        <f t="shared" si="28"/>
        <v/>
      </c>
      <c r="Q86" s="255" t="str">
        <f t="shared" si="29"/>
        <v/>
      </c>
      <c r="R86" s="255" t="str">
        <f t="shared" si="30"/>
        <v/>
      </c>
      <c r="S86" s="255" t="str">
        <f t="shared" si="31"/>
        <v/>
      </c>
      <c r="T86" s="255" t="str">
        <f t="shared" si="32"/>
        <v/>
      </c>
      <c r="U86" s="255" t="str">
        <f t="shared" si="33"/>
        <v/>
      </c>
    </row>
    <row r="87" spans="1:21" ht="13" customHeight="1">
      <c r="A87" s="161" t="s">
        <v>83</v>
      </c>
      <c r="B87" s="307" t="s">
        <v>36</v>
      </c>
      <c r="C87" s="161" t="s">
        <v>24</v>
      </c>
      <c r="D87" s="162">
        <v>9</v>
      </c>
      <c r="E87" s="15">
        <v>17</v>
      </c>
      <c r="F87" s="15"/>
      <c r="G87" s="15" t="s">
        <v>559</v>
      </c>
      <c r="H87" s="15" t="s">
        <v>559</v>
      </c>
      <c r="I87" s="15" t="s">
        <v>559</v>
      </c>
      <c r="J87" s="15" t="s">
        <v>559</v>
      </c>
      <c r="K87" s="94"/>
      <c r="L87" s="82"/>
      <c r="N87" s="255">
        <f t="shared" si="26"/>
        <v>3</v>
      </c>
      <c r="O87" s="255">
        <f t="shared" si="27"/>
        <v>5</v>
      </c>
      <c r="P87" s="255" t="str">
        <f t="shared" si="28"/>
        <v/>
      </c>
      <c r="Q87" s="255" t="str">
        <f t="shared" si="29"/>
        <v/>
      </c>
      <c r="R87" s="255" t="str">
        <f t="shared" si="30"/>
        <v/>
      </c>
      <c r="S87" s="255" t="str">
        <f t="shared" si="31"/>
        <v/>
      </c>
      <c r="T87" s="255" t="str">
        <f t="shared" si="32"/>
        <v/>
      </c>
      <c r="U87" s="255" t="str">
        <f t="shared" si="33"/>
        <v/>
      </c>
    </row>
    <row r="88" spans="1:21" ht="13" customHeight="1">
      <c r="A88" s="181" t="s">
        <v>350</v>
      </c>
      <c r="B88" s="181" t="s">
        <v>36</v>
      </c>
      <c r="C88" s="236" t="s">
        <v>23</v>
      </c>
      <c r="D88" s="15"/>
      <c r="E88" s="20">
        <v>27</v>
      </c>
      <c r="F88" s="15"/>
      <c r="G88" s="15" t="s">
        <v>559</v>
      </c>
      <c r="H88" s="15" t="s">
        <v>559</v>
      </c>
      <c r="I88" s="15" t="s">
        <v>559</v>
      </c>
      <c r="J88" s="15" t="s">
        <v>559</v>
      </c>
      <c r="K88" s="13"/>
      <c r="L88" s="82"/>
      <c r="N88" s="255" t="str">
        <f t="shared" si="26"/>
        <v/>
      </c>
      <c r="O88" s="255">
        <f t="shared" si="27"/>
        <v>7</v>
      </c>
      <c r="P88" s="255" t="str">
        <f t="shared" si="28"/>
        <v/>
      </c>
      <c r="Q88" s="255" t="str">
        <f t="shared" si="29"/>
        <v/>
      </c>
      <c r="R88" s="255" t="str">
        <f t="shared" si="30"/>
        <v/>
      </c>
      <c r="S88" s="255" t="str">
        <f t="shared" si="31"/>
        <v/>
      </c>
      <c r="T88" s="255" t="str">
        <f t="shared" si="32"/>
        <v/>
      </c>
      <c r="U88" s="255" t="str">
        <f t="shared" si="33"/>
        <v/>
      </c>
    </row>
    <row r="89" spans="1:21" ht="13" customHeight="1">
      <c r="A89" s="181" t="s">
        <v>275</v>
      </c>
      <c r="B89" s="180" t="s">
        <v>36</v>
      </c>
      <c r="C89" s="184" t="s">
        <v>26</v>
      </c>
      <c r="D89" s="21"/>
      <c r="E89" s="15">
        <v>76</v>
      </c>
      <c r="F89" s="15"/>
      <c r="G89" s="15" t="s">
        <v>559</v>
      </c>
      <c r="H89" s="15" t="s">
        <v>559</v>
      </c>
      <c r="I89" s="15" t="s">
        <v>559</v>
      </c>
      <c r="J89" s="15" t="s">
        <v>559</v>
      </c>
      <c r="K89" s="13"/>
      <c r="L89" s="82"/>
      <c r="N89" s="255" t="str">
        <f t="shared" si="26"/>
        <v/>
      </c>
      <c r="O89" s="255">
        <f t="shared" si="27"/>
        <v>19</v>
      </c>
      <c r="P89" s="255" t="str">
        <f t="shared" si="28"/>
        <v/>
      </c>
      <c r="Q89" s="255" t="str">
        <f t="shared" si="29"/>
        <v/>
      </c>
      <c r="R89" s="255" t="str">
        <f t="shared" si="30"/>
        <v/>
      </c>
      <c r="S89" s="255" t="str">
        <f t="shared" si="31"/>
        <v/>
      </c>
      <c r="T89" s="255" t="str">
        <f t="shared" si="32"/>
        <v/>
      </c>
      <c r="U89" s="255" t="str">
        <f t="shared" si="33"/>
        <v/>
      </c>
    </row>
    <row r="90" spans="1:21" ht="13" customHeight="1">
      <c r="A90" s="181" t="s">
        <v>239</v>
      </c>
      <c r="B90" s="180" t="s">
        <v>36</v>
      </c>
      <c r="C90" s="184" t="s">
        <v>14</v>
      </c>
      <c r="D90" s="22"/>
      <c r="E90" s="15">
        <v>109</v>
      </c>
      <c r="F90" s="15"/>
      <c r="G90" s="15" t="s">
        <v>559</v>
      </c>
      <c r="H90" s="15" t="s">
        <v>559</v>
      </c>
      <c r="I90" s="15" t="s">
        <v>559</v>
      </c>
      <c r="J90" s="15" t="s">
        <v>559</v>
      </c>
      <c r="K90" s="13"/>
      <c r="L90" s="82"/>
      <c r="N90" s="255" t="str">
        <f t="shared" si="26"/>
        <v/>
      </c>
      <c r="O90" s="255">
        <f t="shared" si="27"/>
        <v>25</v>
      </c>
      <c r="P90" s="255" t="str">
        <f t="shared" si="28"/>
        <v/>
      </c>
      <c r="Q90" s="255" t="str">
        <f t="shared" si="29"/>
        <v/>
      </c>
      <c r="R90" s="255" t="str">
        <f t="shared" si="30"/>
        <v/>
      </c>
      <c r="S90" s="255" t="str">
        <f t="shared" si="31"/>
        <v/>
      </c>
      <c r="T90" s="255" t="str">
        <f t="shared" si="32"/>
        <v/>
      </c>
      <c r="U90" s="255" t="str">
        <f t="shared" si="33"/>
        <v/>
      </c>
    </row>
    <row r="91" spans="1:21" ht="13" customHeight="1">
      <c r="A91" s="453" t="s">
        <v>52</v>
      </c>
      <c r="B91" s="502" t="s">
        <v>36</v>
      </c>
      <c r="C91" s="769" t="s">
        <v>18</v>
      </c>
      <c r="D91" s="157">
        <v>81</v>
      </c>
      <c r="E91" s="15">
        <v>118</v>
      </c>
      <c r="F91" s="15"/>
      <c r="G91" s="15" t="s">
        <v>559</v>
      </c>
      <c r="H91" s="15" t="s">
        <v>559</v>
      </c>
      <c r="I91" s="15" t="s">
        <v>559</v>
      </c>
      <c r="J91" s="15" t="s">
        <v>559</v>
      </c>
      <c r="K91" s="15"/>
      <c r="L91" s="82"/>
      <c r="M91" s="82"/>
      <c r="N91" s="255">
        <f t="shared" si="26"/>
        <v>20</v>
      </c>
      <c r="O91" s="255">
        <f t="shared" si="27"/>
        <v>27</v>
      </c>
      <c r="P91" s="255" t="str">
        <f t="shared" si="28"/>
        <v/>
      </c>
      <c r="Q91" s="255" t="str">
        <f t="shared" si="29"/>
        <v/>
      </c>
      <c r="R91" s="255" t="str">
        <f t="shared" si="30"/>
        <v/>
      </c>
      <c r="S91" s="255" t="str">
        <f t="shared" si="31"/>
        <v/>
      </c>
      <c r="T91" s="255" t="str">
        <f t="shared" si="32"/>
        <v/>
      </c>
      <c r="U91" s="255" t="str">
        <f t="shared" si="33"/>
        <v/>
      </c>
    </row>
    <row r="92" spans="1:21" ht="13" customHeight="1">
      <c r="A92" s="181" t="s">
        <v>237</v>
      </c>
      <c r="B92" s="180" t="s">
        <v>36</v>
      </c>
      <c r="C92" s="184" t="s">
        <v>14</v>
      </c>
      <c r="D92" s="15"/>
      <c r="E92" s="15">
        <v>122</v>
      </c>
      <c r="F92" s="15"/>
      <c r="G92" s="15" t="s">
        <v>559</v>
      </c>
      <c r="H92" s="15" t="s">
        <v>559</v>
      </c>
      <c r="I92" s="15" t="s">
        <v>559</v>
      </c>
      <c r="J92" s="15" t="s">
        <v>559</v>
      </c>
      <c r="K92" s="15"/>
      <c r="L92" s="82"/>
      <c r="M92" s="82"/>
      <c r="N92" s="255" t="str">
        <f t="shared" si="26"/>
        <v/>
      </c>
      <c r="O92" s="255">
        <f t="shared" si="27"/>
        <v>28</v>
      </c>
      <c r="P92" s="255" t="str">
        <f t="shared" si="28"/>
        <v/>
      </c>
      <c r="Q92" s="255" t="str">
        <f t="shared" si="29"/>
        <v/>
      </c>
      <c r="R92" s="255" t="str">
        <f t="shared" si="30"/>
        <v/>
      </c>
      <c r="S92" s="255" t="str">
        <f t="shared" si="31"/>
        <v/>
      </c>
      <c r="T92" s="255" t="str">
        <f t="shared" si="32"/>
        <v/>
      </c>
      <c r="U92" s="255" t="str">
        <f t="shared" si="33"/>
        <v/>
      </c>
    </row>
    <row r="93" spans="1:21" ht="13" customHeight="1">
      <c r="A93" s="501" t="s">
        <v>234</v>
      </c>
      <c r="B93" s="504" t="s">
        <v>36</v>
      </c>
      <c r="C93" s="184" t="s">
        <v>14</v>
      </c>
      <c r="D93" s="15"/>
      <c r="E93" s="15">
        <v>133</v>
      </c>
      <c r="F93" s="15"/>
      <c r="G93" s="15" t="s">
        <v>559</v>
      </c>
      <c r="H93" s="15" t="s">
        <v>559</v>
      </c>
      <c r="I93" s="15" t="s">
        <v>559</v>
      </c>
      <c r="J93" s="15" t="s">
        <v>559</v>
      </c>
      <c r="K93" s="15"/>
      <c r="L93" s="82"/>
      <c r="M93" s="82"/>
      <c r="N93" s="255" t="str">
        <f t="shared" si="26"/>
        <v/>
      </c>
      <c r="O93" s="255">
        <f t="shared" si="27"/>
        <v>31</v>
      </c>
      <c r="P93" s="255" t="str">
        <f t="shared" si="28"/>
        <v/>
      </c>
      <c r="Q93" s="255" t="str">
        <f t="shared" si="29"/>
        <v/>
      </c>
      <c r="R93" s="255" t="str">
        <f t="shared" si="30"/>
        <v/>
      </c>
      <c r="S93" s="255" t="str">
        <f t="shared" si="31"/>
        <v/>
      </c>
      <c r="T93" s="255" t="str">
        <f t="shared" si="32"/>
        <v/>
      </c>
      <c r="U93" s="255" t="str">
        <f t="shared" si="33"/>
        <v/>
      </c>
    </row>
    <row r="94" spans="1:21" ht="13" customHeight="1">
      <c r="A94" s="181" t="s">
        <v>312</v>
      </c>
      <c r="B94" s="180" t="s">
        <v>36</v>
      </c>
      <c r="C94" s="184" t="s">
        <v>17</v>
      </c>
      <c r="D94" s="21"/>
      <c r="E94" s="15">
        <v>134</v>
      </c>
      <c r="F94" s="15"/>
      <c r="G94" s="15" t="s">
        <v>559</v>
      </c>
      <c r="H94" s="15" t="s">
        <v>559</v>
      </c>
      <c r="I94" s="15" t="s">
        <v>559</v>
      </c>
      <c r="J94" s="15" t="s">
        <v>559</v>
      </c>
      <c r="K94" s="13"/>
      <c r="L94" s="82"/>
      <c r="M94" s="82"/>
      <c r="N94" s="255" t="str">
        <f t="shared" si="26"/>
        <v/>
      </c>
      <c r="O94" s="255">
        <f t="shared" si="27"/>
        <v>32</v>
      </c>
      <c r="P94" s="255" t="str">
        <f t="shared" si="28"/>
        <v/>
      </c>
      <c r="Q94" s="255" t="str">
        <f t="shared" si="29"/>
        <v/>
      </c>
      <c r="R94" s="255" t="str">
        <f t="shared" si="30"/>
        <v/>
      </c>
      <c r="S94" s="255" t="str">
        <f t="shared" si="31"/>
        <v/>
      </c>
      <c r="T94" s="255" t="str">
        <f t="shared" si="32"/>
        <v/>
      </c>
      <c r="U94" s="255" t="str">
        <f t="shared" si="33"/>
        <v/>
      </c>
    </row>
    <row r="95" spans="1:21" ht="13" customHeight="1">
      <c r="A95" s="453" t="s">
        <v>55</v>
      </c>
      <c r="B95" s="453" t="s">
        <v>36</v>
      </c>
      <c r="C95" s="646" t="s">
        <v>18</v>
      </c>
      <c r="D95" s="157">
        <v>106</v>
      </c>
      <c r="E95" s="15">
        <v>135</v>
      </c>
      <c r="F95" s="15"/>
      <c r="G95" s="15" t="s">
        <v>559</v>
      </c>
      <c r="H95" s="15" t="s">
        <v>559</v>
      </c>
      <c r="I95" s="15" t="s">
        <v>559</v>
      </c>
      <c r="J95" s="15" t="s">
        <v>559</v>
      </c>
      <c r="K95" s="13"/>
      <c r="L95" s="82"/>
      <c r="M95" s="82"/>
      <c r="N95" s="255">
        <f t="shared" si="26"/>
        <v>30</v>
      </c>
      <c r="O95" s="255">
        <f t="shared" si="27"/>
        <v>33</v>
      </c>
      <c r="P95" s="255" t="str">
        <f t="shared" si="28"/>
        <v/>
      </c>
      <c r="Q95" s="255" t="str">
        <f t="shared" si="29"/>
        <v/>
      </c>
      <c r="R95" s="255" t="str">
        <f t="shared" si="30"/>
        <v/>
      </c>
      <c r="S95" s="255" t="str">
        <f t="shared" si="31"/>
        <v/>
      </c>
      <c r="T95" s="255" t="str">
        <f t="shared" si="32"/>
        <v/>
      </c>
      <c r="U95" s="255" t="str">
        <f t="shared" si="33"/>
        <v/>
      </c>
    </row>
    <row r="96" spans="1:21" ht="13" customHeight="1">
      <c r="A96" s="181" t="s">
        <v>311</v>
      </c>
      <c r="B96" s="181" t="s">
        <v>36</v>
      </c>
      <c r="C96" s="236" t="s">
        <v>17</v>
      </c>
      <c r="D96" s="21"/>
      <c r="E96" s="15">
        <v>138</v>
      </c>
      <c r="F96" s="15"/>
      <c r="G96" s="15" t="s">
        <v>559</v>
      </c>
      <c r="H96" s="15" t="s">
        <v>559</v>
      </c>
      <c r="I96" s="15" t="s">
        <v>559</v>
      </c>
      <c r="J96" s="15" t="s">
        <v>559</v>
      </c>
      <c r="K96" s="13"/>
      <c r="L96" s="82"/>
      <c r="M96" s="82"/>
      <c r="N96" s="255" t="str">
        <f t="shared" si="26"/>
        <v/>
      </c>
      <c r="O96" s="255">
        <f t="shared" si="27"/>
        <v>35</v>
      </c>
      <c r="P96" s="255" t="str">
        <f t="shared" si="28"/>
        <v/>
      </c>
      <c r="Q96" s="255" t="str">
        <f t="shared" si="29"/>
        <v/>
      </c>
      <c r="R96" s="255" t="str">
        <f t="shared" si="30"/>
        <v/>
      </c>
      <c r="S96" s="255" t="str">
        <f t="shared" si="31"/>
        <v/>
      </c>
      <c r="T96" s="255" t="str">
        <f t="shared" si="32"/>
        <v/>
      </c>
      <c r="U96" s="255" t="str">
        <f t="shared" si="33"/>
        <v/>
      </c>
    </row>
    <row r="97" spans="1:21" ht="13" customHeight="1">
      <c r="A97" s="181" t="s">
        <v>306</v>
      </c>
      <c r="B97" s="180" t="s">
        <v>36</v>
      </c>
      <c r="C97" s="184" t="s">
        <v>17</v>
      </c>
      <c r="D97" s="21"/>
      <c r="E97" s="15">
        <v>151</v>
      </c>
      <c r="F97" s="15"/>
      <c r="G97" s="15" t="s">
        <v>559</v>
      </c>
      <c r="H97" s="15" t="s">
        <v>559</v>
      </c>
      <c r="I97" s="15" t="s">
        <v>559</v>
      </c>
      <c r="J97" s="15" t="s">
        <v>559</v>
      </c>
      <c r="K97" s="15"/>
      <c r="L97" s="82"/>
      <c r="M97" s="82"/>
      <c r="N97" s="255" t="str">
        <f t="shared" si="26"/>
        <v/>
      </c>
      <c r="O97" s="255">
        <f t="shared" si="27"/>
        <v>38</v>
      </c>
      <c r="P97" s="255" t="str">
        <f t="shared" si="28"/>
        <v/>
      </c>
      <c r="Q97" s="255" t="str">
        <f t="shared" si="29"/>
        <v/>
      </c>
      <c r="R97" s="255" t="str">
        <f t="shared" si="30"/>
        <v/>
      </c>
      <c r="S97" s="255" t="str">
        <f t="shared" si="31"/>
        <v/>
      </c>
      <c r="T97" s="255" t="str">
        <f t="shared" si="32"/>
        <v/>
      </c>
      <c r="U97" s="255" t="str">
        <f t="shared" si="33"/>
        <v/>
      </c>
    </row>
    <row r="98" spans="1:21" ht="13" customHeight="1">
      <c r="A98" s="454" t="s">
        <v>35</v>
      </c>
      <c r="B98" s="505" t="s">
        <v>36</v>
      </c>
      <c r="C98" s="246" t="s">
        <v>25</v>
      </c>
      <c r="D98" s="509">
        <v>7</v>
      </c>
      <c r="E98" s="15"/>
      <c r="F98" s="15"/>
      <c r="G98" s="15" t="s">
        <v>559</v>
      </c>
      <c r="H98" s="15" t="s">
        <v>559</v>
      </c>
      <c r="I98" s="15" t="s">
        <v>559</v>
      </c>
      <c r="J98" s="15" t="s">
        <v>559</v>
      </c>
      <c r="K98" s="13"/>
      <c r="L98" s="82"/>
      <c r="M98" s="82"/>
      <c r="N98" s="255">
        <f t="shared" si="26"/>
        <v>2</v>
      </c>
      <c r="O98" s="255" t="str">
        <f t="shared" si="27"/>
        <v/>
      </c>
      <c r="P98" s="255" t="str">
        <f t="shared" si="28"/>
        <v/>
      </c>
      <c r="Q98" s="255" t="str">
        <f t="shared" si="29"/>
        <v/>
      </c>
      <c r="R98" s="255" t="str">
        <f t="shared" si="30"/>
        <v/>
      </c>
      <c r="S98" s="255" t="str">
        <f t="shared" si="31"/>
        <v/>
      </c>
      <c r="T98" s="255" t="str">
        <f t="shared" si="32"/>
        <v/>
      </c>
      <c r="U98" s="255" t="str">
        <f t="shared" si="33"/>
        <v/>
      </c>
    </row>
    <row r="99" spans="1:21" ht="13" customHeight="1">
      <c r="A99" s="59" t="s">
        <v>169</v>
      </c>
      <c r="B99" s="56" t="s">
        <v>36</v>
      </c>
      <c r="C99" s="57" t="s">
        <v>26</v>
      </c>
      <c r="D99" s="15">
        <v>97</v>
      </c>
      <c r="E99" s="15"/>
      <c r="F99" s="15"/>
      <c r="G99" s="15" t="s">
        <v>559</v>
      </c>
      <c r="H99" s="15" t="s">
        <v>559</v>
      </c>
      <c r="I99" s="15" t="s">
        <v>559</v>
      </c>
      <c r="J99" s="15" t="s">
        <v>559</v>
      </c>
      <c r="K99" s="15"/>
      <c r="L99" s="82"/>
      <c r="M99" s="82"/>
      <c r="N99" s="255">
        <f t="shared" si="26"/>
        <v>25</v>
      </c>
      <c r="O99" s="255" t="str">
        <f t="shared" si="27"/>
        <v/>
      </c>
      <c r="P99" s="255" t="str">
        <f t="shared" si="28"/>
        <v/>
      </c>
      <c r="Q99" s="255" t="str">
        <f t="shared" si="29"/>
        <v/>
      </c>
      <c r="R99" s="255" t="str">
        <f t="shared" si="30"/>
        <v/>
      </c>
      <c r="S99" s="255" t="str">
        <f t="shared" si="31"/>
        <v/>
      </c>
      <c r="T99" s="255" t="str">
        <f t="shared" si="32"/>
        <v/>
      </c>
      <c r="U99" s="255" t="str">
        <f t="shared" si="33"/>
        <v/>
      </c>
    </row>
    <row r="100" spans="1:21" ht="13" customHeight="1">
      <c r="A100" s="167" t="s">
        <v>150</v>
      </c>
      <c r="B100" s="167" t="s">
        <v>36</v>
      </c>
      <c r="C100" s="166" t="s">
        <v>19</v>
      </c>
      <c r="D100" s="165">
        <v>110</v>
      </c>
      <c r="E100" s="15"/>
      <c r="F100" s="15"/>
      <c r="G100" s="15" t="s">
        <v>559</v>
      </c>
      <c r="H100" s="15" t="s">
        <v>559</v>
      </c>
      <c r="I100" s="15" t="s">
        <v>559</v>
      </c>
      <c r="J100" s="15" t="s">
        <v>559</v>
      </c>
      <c r="K100" s="15"/>
      <c r="L100" s="82"/>
      <c r="M100" s="82"/>
      <c r="N100" s="255">
        <f t="shared" si="26"/>
        <v>32</v>
      </c>
      <c r="O100" s="255" t="str">
        <f t="shared" si="27"/>
        <v/>
      </c>
      <c r="P100" s="255" t="str">
        <f t="shared" si="28"/>
        <v/>
      </c>
      <c r="Q100" s="255" t="str">
        <f t="shared" si="29"/>
        <v/>
      </c>
      <c r="R100" s="255" t="str">
        <f t="shared" si="30"/>
        <v/>
      </c>
      <c r="S100" s="255" t="str">
        <f t="shared" si="31"/>
        <v/>
      </c>
      <c r="T100" s="255" t="str">
        <f t="shared" si="32"/>
        <v/>
      </c>
      <c r="U100" s="255" t="str">
        <f t="shared" si="33"/>
        <v/>
      </c>
    </row>
    <row r="101" spans="1:21" ht="13" customHeight="1">
      <c r="A101" s="22"/>
      <c r="B101" s="21"/>
      <c r="C101" s="31"/>
      <c r="D101" s="21"/>
      <c r="E101" s="21"/>
      <c r="F101" s="21"/>
      <c r="G101" s="66"/>
      <c r="H101" s="15"/>
      <c r="I101" s="15"/>
      <c r="J101" s="13"/>
      <c r="K101" s="15"/>
      <c r="L101" s="82"/>
      <c r="M101" s="82"/>
    </row>
    <row r="102" spans="1:21" ht="13" customHeight="1">
      <c r="A102" s="22"/>
      <c r="B102" s="21"/>
      <c r="C102" s="29"/>
      <c r="D102" s="21"/>
      <c r="E102" s="21"/>
      <c r="F102" s="21"/>
      <c r="G102" s="62"/>
      <c r="H102" s="15"/>
      <c r="I102" s="58"/>
      <c r="J102" s="13"/>
      <c r="K102" s="13"/>
      <c r="L102" s="82"/>
    </row>
    <row r="103" spans="1:21" ht="13" customHeight="1">
      <c r="B103" s="54"/>
      <c r="C103" s="29"/>
      <c r="D103" s="21"/>
      <c r="E103" s="21"/>
      <c r="F103" s="21"/>
      <c r="G103" s="62"/>
      <c r="H103" s="15"/>
      <c r="I103" s="15"/>
      <c r="J103" s="13"/>
      <c r="K103" s="13"/>
      <c r="L103" s="82"/>
      <c r="M103" s="82"/>
    </row>
    <row r="104" spans="1:21" ht="13" customHeight="1">
      <c r="A104" s="27"/>
      <c r="B104" s="28"/>
      <c r="C104" s="29"/>
      <c r="D104" s="21"/>
      <c r="E104" s="21"/>
      <c r="F104" s="21"/>
      <c r="G104" s="62"/>
      <c r="H104" s="15"/>
      <c r="I104" s="15"/>
      <c r="J104" s="13"/>
      <c r="K104" s="15"/>
      <c r="L104" s="82"/>
      <c r="M104" s="82"/>
    </row>
    <row r="105" spans="1:21" ht="13" customHeight="1">
      <c r="A105" s="27"/>
      <c r="B105" s="28"/>
      <c r="C105" s="29"/>
      <c r="D105" s="21"/>
      <c r="E105" s="21"/>
      <c r="F105" s="21"/>
      <c r="G105" s="62"/>
      <c r="H105" s="15"/>
      <c r="I105" s="15"/>
      <c r="J105" s="13"/>
      <c r="K105" s="15"/>
      <c r="L105" s="82"/>
      <c r="M105" s="82"/>
    </row>
    <row r="106" spans="1:21" ht="13" customHeight="1">
      <c r="A106" s="27"/>
      <c r="B106" s="28"/>
      <c r="C106" s="29"/>
      <c r="D106" s="21"/>
      <c r="E106" s="21"/>
      <c r="F106" s="21"/>
      <c r="G106" s="62"/>
      <c r="H106" s="52"/>
      <c r="I106" s="15"/>
      <c r="J106" s="13"/>
      <c r="K106" s="15"/>
      <c r="L106" s="82"/>
      <c r="M106" s="82"/>
    </row>
    <row r="107" spans="1:21" ht="13" customHeight="1">
      <c r="A107" s="59"/>
      <c r="B107" s="56"/>
      <c r="C107" s="57"/>
      <c r="D107" s="58"/>
      <c r="E107" s="61"/>
      <c r="F107" s="61"/>
      <c r="G107" s="15"/>
      <c r="H107" s="15"/>
      <c r="I107" s="13"/>
      <c r="J107" s="13"/>
      <c r="K107" s="13"/>
      <c r="L107" s="82"/>
      <c r="M107" s="82"/>
    </row>
    <row r="108" spans="1:21" ht="13" customHeight="1">
      <c r="A108" s="36"/>
      <c r="B108" s="28"/>
      <c r="C108" s="29"/>
      <c r="D108" s="21"/>
      <c r="E108" s="21"/>
      <c r="F108" s="21"/>
      <c r="G108" s="62"/>
      <c r="H108" s="15"/>
      <c r="I108" s="15"/>
      <c r="J108" s="13"/>
      <c r="K108" s="15"/>
      <c r="L108" s="82"/>
      <c r="M108" s="82"/>
    </row>
    <row r="109" spans="1:21" ht="13" customHeight="1">
      <c r="A109" s="35"/>
      <c r="B109" s="34"/>
      <c r="C109" s="31"/>
      <c r="D109" s="42"/>
      <c r="E109" s="29"/>
      <c r="F109" s="21"/>
      <c r="G109" s="62"/>
      <c r="H109" s="15"/>
      <c r="I109" s="15"/>
      <c r="J109" s="13"/>
      <c r="K109" s="13"/>
      <c r="L109" s="82"/>
      <c r="M109" s="82"/>
    </row>
    <row r="110" spans="1:21" ht="13" customHeight="1">
      <c r="A110" s="33"/>
      <c r="B110" s="34"/>
      <c r="C110" s="31"/>
      <c r="D110" s="21"/>
      <c r="E110" s="21"/>
      <c r="F110" s="21"/>
      <c r="G110" s="62"/>
      <c r="H110" s="15"/>
      <c r="I110" s="15"/>
      <c r="J110" s="13"/>
      <c r="K110" s="13"/>
      <c r="L110" s="82"/>
      <c r="M110" s="82"/>
    </row>
    <row r="111" spans="1:21" ht="13" customHeight="1">
      <c r="A111" s="35"/>
      <c r="B111" s="34"/>
      <c r="C111" s="31"/>
      <c r="D111" s="42"/>
      <c r="E111" s="21"/>
      <c r="F111" s="21"/>
      <c r="G111" s="62"/>
      <c r="H111" s="15"/>
      <c r="I111" s="15"/>
      <c r="J111" s="13"/>
      <c r="K111" s="13"/>
      <c r="L111" s="82"/>
      <c r="M111" s="82"/>
    </row>
    <row r="112" spans="1:21" ht="13" customHeight="1">
      <c r="A112" s="79"/>
      <c r="B112" s="56"/>
      <c r="C112" s="57"/>
      <c r="D112" s="108"/>
      <c r="E112" s="61"/>
      <c r="F112" s="61"/>
      <c r="G112" s="58"/>
      <c r="H112" s="57"/>
      <c r="I112" s="13"/>
      <c r="J112" s="13"/>
      <c r="K112" s="13"/>
      <c r="L112" s="82"/>
      <c r="M112" s="82"/>
    </row>
    <row r="113" spans="1:21" ht="13" customHeight="1">
      <c r="A113" s="35"/>
      <c r="B113" s="34"/>
      <c r="C113" s="31"/>
      <c r="D113" s="42"/>
      <c r="E113" s="21"/>
      <c r="F113" s="21"/>
      <c r="G113" s="62"/>
      <c r="H113" s="15"/>
      <c r="I113" s="15"/>
      <c r="J113" s="13"/>
      <c r="K113" s="13"/>
      <c r="L113" s="82"/>
      <c r="M113" s="82"/>
    </row>
    <row r="114" spans="1:21" ht="13" customHeight="1">
      <c r="A114" s="55"/>
      <c r="B114" s="56"/>
      <c r="C114" s="57"/>
      <c r="D114" s="15"/>
      <c r="E114" s="15"/>
      <c r="F114" s="15"/>
      <c r="G114" s="15"/>
      <c r="H114" s="15"/>
      <c r="I114" s="15"/>
      <c r="J114" s="13"/>
      <c r="K114" s="15"/>
      <c r="L114" s="82"/>
      <c r="M114" s="82"/>
    </row>
    <row r="115" spans="1:21" ht="13" customHeight="1">
      <c r="A115" s="27"/>
      <c r="B115" s="28"/>
      <c r="C115" s="29"/>
      <c r="D115" s="21"/>
      <c r="E115" s="21"/>
      <c r="F115" s="21"/>
      <c r="G115" s="66"/>
      <c r="H115" s="52"/>
      <c r="I115" s="13"/>
      <c r="J115" s="13"/>
      <c r="K115" s="13"/>
      <c r="L115" s="82"/>
      <c r="M115" s="82"/>
    </row>
    <row r="116" spans="1:21" ht="13" customHeight="1">
      <c r="A116" s="27"/>
      <c r="B116" s="28"/>
      <c r="C116" s="29"/>
      <c r="D116" s="21"/>
      <c r="E116" s="21"/>
      <c r="F116" s="21"/>
      <c r="G116" s="63"/>
      <c r="H116" s="15"/>
      <c r="I116" s="15"/>
      <c r="J116" s="13"/>
      <c r="K116" s="13"/>
      <c r="L116" s="82"/>
      <c r="M116" s="82"/>
    </row>
    <row r="117" spans="1:21" ht="13" customHeight="1">
      <c r="A117" s="27"/>
      <c r="B117" s="28"/>
      <c r="C117" s="29"/>
      <c r="D117" s="21"/>
      <c r="E117" s="21"/>
      <c r="F117" s="21"/>
      <c r="G117" s="63"/>
      <c r="H117" s="15"/>
      <c r="I117" s="15"/>
      <c r="J117" s="13"/>
      <c r="K117" s="15"/>
      <c r="L117" s="82"/>
      <c r="M117" s="82"/>
    </row>
    <row r="118" spans="1:21" ht="13" customHeight="1">
      <c r="A118" s="55"/>
      <c r="B118" s="56"/>
      <c r="C118" s="57"/>
      <c r="D118" s="15"/>
      <c r="E118" s="15"/>
      <c r="F118" s="15"/>
      <c r="G118" s="15"/>
      <c r="H118" s="15"/>
      <c r="I118" s="15"/>
      <c r="J118" s="13"/>
      <c r="K118" s="15"/>
      <c r="L118" s="82"/>
      <c r="M118" s="82"/>
    </row>
    <row r="119" spans="1:21" ht="13" customHeight="1">
      <c r="A119" s="59"/>
      <c r="B119" s="56"/>
      <c r="C119" s="57"/>
      <c r="D119" s="15"/>
      <c r="E119" s="15"/>
      <c r="F119" s="15"/>
      <c r="G119" s="15"/>
      <c r="H119" s="15"/>
      <c r="I119" s="15"/>
      <c r="J119" s="13"/>
      <c r="K119" s="15"/>
      <c r="L119" s="82"/>
      <c r="M119" s="82"/>
    </row>
    <row r="120" spans="1:21" ht="13" customHeight="1">
      <c r="A120" s="36"/>
      <c r="B120" s="28"/>
      <c r="C120" s="29"/>
      <c r="D120" s="21"/>
      <c r="E120" s="21"/>
      <c r="F120" s="21"/>
      <c r="G120" s="62"/>
      <c r="H120" s="52"/>
      <c r="I120" s="15"/>
      <c r="J120" s="13"/>
      <c r="K120" s="15"/>
      <c r="L120" s="82"/>
      <c r="M120" s="82"/>
    </row>
    <row r="121" spans="1:21" ht="13" customHeight="1">
      <c r="A121" s="27"/>
      <c r="B121" s="28"/>
      <c r="C121" s="29"/>
      <c r="D121" s="21"/>
      <c r="E121" s="21"/>
      <c r="F121" s="21"/>
      <c r="G121" s="62"/>
      <c r="H121" s="52"/>
      <c r="I121" s="15"/>
      <c r="J121" s="13"/>
      <c r="K121" s="15"/>
      <c r="L121" s="82"/>
      <c r="M121" s="82"/>
    </row>
    <row r="122" spans="1:21" ht="13" customHeight="1">
      <c r="A122" s="36"/>
      <c r="B122" s="28"/>
      <c r="C122" s="29"/>
      <c r="D122" s="21"/>
      <c r="E122" s="21"/>
      <c r="F122" s="115"/>
      <c r="G122" s="63"/>
      <c r="H122" s="77"/>
      <c r="I122" s="13"/>
      <c r="J122" s="13"/>
      <c r="K122" s="13"/>
      <c r="L122" s="82"/>
      <c r="M122" s="82"/>
    </row>
    <row r="123" spans="1:21" ht="13" customHeight="1">
      <c r="A123" s="27"/>
      <c r="B123" s="28"/>
      <c r="C123" s="29"/>
      <c r="D123" s="21"/>
      <c r="E123" s="21"/>
      <c r="F123" s="21"/>
      <c r="G123" s="62"/>
      <c r="H123" s="52"/>
      <c r="I123" s="13"/>
      <c r="J123" s="13"/>
      <c r="K123" s="13"/>
      <c r="L123" s="82"/>
      <c r="M123" s="82"/>
    </row>
    <row r="124" spans="1:21" ht="13" customHeight="1">
      <c r="A124" s="27"/>
      <c r="B124" s="28"/>
      <c r="C124" s="29"/>
      <c r="D124" s="21"/>
      <c r="E124" s="21"/>
      <c r="F124" s="21"/>
      <c r="G124" s="62"/>
      <c r="H124" s="52"/>
      <c r="I124" s="13"/>
      <c r="J124" s="13"/>
      <c r="K124" s="13"/>
      <c r="L124" s="82"/>
      <c r="M124" s="82"/>
    </row>
    <row r="125" spans="1:21" ht="13" customHeight="1">
      <c r="A125" s="27"/>
      <c r="B125" s="36"/>
      <c r="C125" s="37"/>
      <c r="D125" s="22"/>
      <c r="E125" s="22"/>
      <c r="F125" s="22"/>
      <c r="G125" s="85"/>
      <c r="H125" s="20"/>
      <c r="I125" s="13"/>
      <c r="J125" s="13"/>
      <c r="K125" s="13"/>
      <c r="L125" s="82"/>
      <c r="M125" s="82"/>
    </row>
    <row r="126" spans="1:21" ht="13" customHeight="1">
      <c r="A126" s="27"/>
      <c r="B126" s="36"/>
      <c r="C126" s="37"/>
      <c r="D126" s="22"/>
      <c r="E126" s="22"/>
      <c r="F126" s="22"/>
      <c r="G126" s="85"/>
      <c r="H126" s="20"/>
      <c r="I126" s="13"/>
      <c r="J126" s="13"/>
      <c r="K126" s="13"/>
      <c r="L126" s="82"/>
      <c r="M126" s="82"/>
    </row>
    <row r="127" spans="1:21" s="14" customFormat="1" ht="13" customHeight="1">
      <c r="A127" s="5"/>
      <c r="B127" s="20"/>
      <c r="C127" s="20"/>
      <c r="D127" s="20"/>
      <c r="E127" s="20"/>
      <c r="F127" s="20"/>
      <c r="G127" s="20"/>
      <c r="H127" s="20"/>
      <c r="I127" s="15"/>
      <c r="J127" s="13"/>
      <c r="K127" s="15"/>
      <c r="L127" s="82"/>
      <c r="M127" s="82"/>
      <c r="N127" s="256"/>
      <c r="O127" s="256"/>
      <c r="P127" s="256"/>
      <c r="Q127" s="256"/>
      <c r="R127" s="256"/>
      <c r="S127" s="256"/>
      <c r="T127" s="256"/>
      <c r="U127" s="256"/>
    </row>
    <row r="128" spans="1:21" ht="13" customHeight="1">
      <c r="A128" s="5"/>
      <c r="B128" s="20"/>
      <c r="C128" s="20"/>
      <c r="D128" s="20"/>
      <c r="E128" s="20"/>
      <c r="F128" s="20"/>
      <c r="G128" s="20"/>
      <c r="H128" s="20"/>
      <c r="I128" s="15"/>
      <c r="J128" s="13"/>
      <c r="K128" s="15"/>
      <c r="L128" s="82"/>
      <c r="M128" s="82"/>
    </row>
    <row r="129" spans="1:13" ht="13" customHeight="1">
      <c r="A129" s="5"/>
      <c r="B129" s="20"/>
      <c r="C129" s="20"/>
      <c r="D129" s="20"/>
      <c r="E129" s="20"/>
      <c r="F129" s="20"/>
      <c r="G129" s="20"/>
      <c r="H129" s="20"/>
      <c r="I129" s="15"/>
      <c r="J129" s="13"/>
      <c r="K129" s="15"/>
      <c r="L129" s="82"/>
      <c r="M129" s="82"/>
    </row>
    <row r="130" spans="1:13" ht="13" customHeight="1">
      <c r="A130" s="5"/>
      <c r="B130" s="20"/>
      <c r="C130" s="20"/>
      <c r="D130" s="20"/>
      <c r="E130" s="20"/>
      <c r="F130" s="20"/>
      <c r="G130" s="20"/>
      <c r="H130" s="20"/>
      <c r="I130" s="15"/>
      <c r="J130" s="13"/>
      <c r="K130" s="15"/>
      <c r="L130" s="82"/>
      <c r="M130" s="82"/>
    </row>
    <row r="131" spans="1:13" ht="13" customHeight="1">
      <c r="A131" s="5"/>
      <c r="B131" s="20"/>
      <c r="C131" s="20"/>
      <c r="D131" s="20"/>
      <c r="E131" s="20"/>
      <c r="F131" s="20"/>
      <c r="G131" s="20"/>
      <c r="H131" s="20"/>
      <c r="I131" s="15"/>
      <c r="J131" s="13"/>
      <c r="K131" s="15"/>
      <c r="L131" s="82"/>
      <c r="M131" s="82"/>
    </row>
    <row r="132" spans="1:13" ht="13" customHeight="1">
      <c r="A132" s="5"/>
      <c r="B132" s="20"/>
      <c r="C132" s="20"/>
      <c r="D132" s="20"/>
      <c r="E132" s="20"/>
      <c r="F132" s="20"/>
      <c r="G132" s="20"/>
      <c r="H132" s="20"/>
      <c r="I132" s="15"/>
      <c r="J132" s="13"/>
      <c r="K132" s="15"/>
      <c r="L132" s="82"/>
      <c r="M132" s="82"/>
    </row>
    <row r="133" spans="1:13" ht="13" customHeight="1">
      <c r="A133" s="5"/>
      <c r="B133" s="20"/>
      <c r="C133" s="20"/>
      <c r="D133" s="20"/>
      <c r="E133" s="20"/>
      <c r="F133" s="20"/>
      <c r="G133" s="20"/>
      <c r="H133" s="20"/>
      <c r="I133" s="15"/>
      <c r="J133" s="13"/>
      <c r="K133" s="15"/>
      <c r="L133" s="82"/>
      <c r="M133" s="82"/>
    </row>
    <row r="134" spans="1:13" ht="13" customHeight="1">
      <c r="A134" s="20"/>
      <c r="B134" s="20"/>
      <c r="C134" s="20"/>
      <c r="D134" s="20"/>
      <c r="E134" s="20"/>
      <c r="F134" s="20"/>
      <c r="G134" s="20"/>
      <c r="H134" s="20"/>
      <c r="I134" s="15"/>
      <c r="J134" s="13"/>
      <c r="K134" s="15"/>
      <c r="L134" s="82"/>
      <c r="M134" s="82"/>
    </row>
    <row r="135" spans="1:13" ht="13" customHeight="1">
      <c r="A135" s="5"/>
      <c r="B135" s="20"/>
      <c r="C135" s="20"/>
      <c r="D135" s="20"/>
      <c r="E135" s="20"/>
      <c r="F135" s="20"/>
      <c r="G135" s="20"/>
      <c r="H135" s="20"/>
      <c r="I135" s="15"/>
      <c r="J135" s="13"/>
      <c r="K135" s="13"/>
      <c r="L135" s="82"/>
      <c r="M135" s="82"/>
    </row>
    <row r="136" spans="1:13" ht="13" customHeight="1">
      <c r="A136" s="5"/>
      <c r="B136" s="20"/>
      <c r="C136" s="20"/>
      <c r="D136" s="20"/>
      <c r="E136" s="20"/>
      <c r="F136" s="20"/>
      <c r="G136" s="20"/>
      <c r="H136" s="20"/>
      <c r="I136" s="15"/>
      <c r="J136" s="15"/>
      <c r="K136" s="15"/>
      <c r="L136" s="82"/>
      <c r="M136" s="82"/>
    </row>
    <row r="137" spans="1:13" ht="13" customHeight="1">
      <c r="A137" s="27"/>
      <c r="B137" s="36"/>
      <c r="C137" s="37"/>
      <c r="D137" s="22"/>
      <c r="E137" s="22"/>
      <c r="F137" s="22"/>
      <c r="G137" s="85"/>
      <c r="H137" s="20"/>
      <c r="I137" s="15"/>
      <c r="J137" s="13"/>
      <c r="K137" s="15"/>
      <c r="L137" s="82"/>
      <c r="M137" s="82"/>
    </row>
    <row r="138" spans="1:13" ht="13" customHeight="1">
      <c r="A138" s="36"/>
      <c r="B138" s="36"/>
      <c r="C138" s="37"/>
      <c r="D138" s="22"/>
      <c r="E138" s="22"/>
      <c r="F138" s="22"/>
      <c r="G138" s="85"/>
      <c r="H138" s="20"/>
      <c r="I138" s="15"/>
      <c r="J138" s="13"/>
      <c r="K138" s="15"/>
      <c r="L138" s="82"/>
      <c r="M138" s="82"/>
    </row>
    <row r="139" spans="1:13" ht="13" customHeight="1">
      <c r="A139" s="27"/>
      <c r="B139" s="36"/>
      <c r="C139" s="37"/>
      <c r="D139" s="22"/>
      <c r="E139" s="22"/>
      <c r="F139" s="22"/>
      <c r="G139" s="85"/>
      <c r="H139" s="20"/>
      <c r="I139" s="15"/>
      <c r="J139" s="13"/>
      <c r="K139" s="15"/>
      <c r="L139" s="82"/>
      <c r="M139" s="82"/>
    </row>
    <row r="140" spans="1:13" ht="13" customHeight="1">
      <c r="A140" s="36"/>
      <c r="B140" s="36"/>
      <c r="C140" s="37"/>
      <c r="D140" s="22"/>
      <c r="E140" s="22"/>
      <c r="F140" s="22"/>
      <c r="G140" s="85"/>
      <c r="H140" s="20"/>
      <c r="I140" s="15"/>
      <c r="J140" s="13"/>
      <c r="K140" s="13"/>
      <c r="L140" s="82"/>
      <c r="M140" s="82"/>
    </row>
    <row r="141" spans="1:13" ht="13" customHeight="1">
      <c r="A141" s="27"/>
      <c r="B141" s="36"/>
      <c r="C141" s="37"/>
      <c r="D141" s="22"/>
      <c r="E141" s="22"/>
      <c r="F141" s="22"/>
      <c r="G141" s="85"/>
      <c r="H141" s="20"/>
      <c r="I141" s="15"/>
      <c r="J141" s="13"/>
      <c r="K141" s="13"/>
      <c r="L141" s="82"/>
      <c r="M141" s="82"/>
    </row>
    <row r="142" spans="1:13" ht="13" customHeight="1">
      <c r="A142" s="36"/>
      <c r="B142" s="36"/>
      <c r="C142" s="37"/>
      <c r="D142" s="22"/>
      <c r="E142" s="22"/>
      <c r="F142" s="22"/>
      <c r="G142" s="85"/>
      <c r="H142" s="20"/>
      <c r="I142" s="13"/>
      <c r="J142" s="13"/>
      <c r="K142" s="13"/>
      <c r="L142" s="82"/>
      <c r="M142" s="82"/>
    </row>
    <row r="143" spans="1:13" ht="13" customHeight="1">
      <c r="A143" s="27"/>
      <c r="B143" s="36"/>
      <c r="C143" s="37"/>
      <c r="D143" s="22"/>
      <c r="E143" s="22"/>
      <c r="F143" s="22"/>
      <c r="G143" s="85"/>
      <c r="H143" s="20"/>
      <c r="I143" s="13"/>
      <c r="J143" s="13"/>
      <c r="K143" s="13"/>
      <c r="L143" s="82"/>
      <c r="M143" s="82"/>
    </row>
    <row r="144" spans="1:13" ht="13" customHeight="1">
      <c r="A144" s="5"/>
      <c r="B144" s="74"/>
      <c r="C144" s="37"/>
      <c r="D144" s="20"/>
      <c r="E144" s="20"/>
      <c r="F144" s="92"/>
      <c r="G144" s="85"/>
      <c r="H144" s="20"/>
      <c r="I144" s="15"/>
      <c r="J144" s="13"/>
      <c r="K144" s="13"/>
      <c r="L144" s="82"/>
      <c r="M144" s="82"/>
    </row>
    <row r="145" spans="1:13" ht="13" customHeight="1">
      <c r="A145" s="5"/>
      <c r="B145" s="74"/>
      <c r="C145" s="37"/>
      <c r="D145" s="20"/>
      <c r="E145" s="20"/>
      <c r="F145" s="92"/>
      <c r="G145" s="85"/>
      <c r="H145" s="20"/>
      <c r="I145" s="13"/>
      <c r="J145" s="13"/>
      <c r="K145" s="13"/>
      <c r="L145" s="82"/>
      <c r="M145" s="82"/>
    </row>
    <row r="146" spans="1:13" ht="13" customHeight="1">
      <c r="A146" s="22"/>
      <c r="B146" s="22"/>
      <c r="C146" s="35"/>
      <c r="D146" s="22"/>
      <c r="E146" s="22"/>
      <c r="F146" s="22"/>
      <c r="G146" s="67"/>
      <c r="H146" s="20"/>
      <c r="I146" s="15"/>
      <c r="J146" s="13"/>
      <c r="K146" s="15"/>
      <c r="L146" s="82"/>
      <c r="M146" s="82"/>
    </row>
    <row r="147" spans="1:13" ht="13" customHeight="1">
      <c r="A147" s="22"/>
      <c r="B147" s="22"/>
      <c r="C147" s="35"/>
      <c r="D147" s="22"/>
      <c r="E147" s="22"/>
      <c r="F147" s="22"/>
      <c r="G147" s="67"/>
      <c r="H147" s="20"/>
      <c r="I147" s="15"/>
      <c r="J147" s="13"/>
      <c r="K147" s="15"/>
      <c r="L147" s="82"/>
      <c r="M147" s="82"/>
    </row>
    <row r="148" spans="1:13" ht="13" customHeight="1">
      <c r="A148" s="20"/>
      <c r="B148" s="15"/>
      <c r="C148" s="31"/>
      <c r="D148" s="15"/>
      <c r="E148" s="15"/>
      <c r="F148" s="15"/>
      <c r="G148" s="15"/>
      <c r="H148" s="64"/>
      <c r="I148" s="15"/>
      <c r="J148" s="13"/>
      <c r="K148" s="15"/>
      <c r="L148" s="82"/>
      <c r="M148" s="82"/>
    </row>
    <row r="149" spans="1:13" ht="13" customHeight="1">
      <c r="A149" s="70"/>
      <c r="B149" s="78"/>
      <c r="C149" s="31"/>
      <c r="D149" s="78"/>
      <c r="E149" s="78"/>
      <c r="F149" s="78"/>
      <c r="G149" s="66"/>
      <c r="H149" s="15"/>
      <c r="I149" s="15"/>
      <c r="J149" s="13"/>
      <c r="K149" s="15"/>
      <c r="L149" s="82"/>
      <c r="M149" s="82"/>
    </row>
    <row r="150" spans="1:13" ht="13" customHeight="1">
      <c r="A150" s="70"/>
      <c r="B150" s="71"/>
      <c r="C150" s="35"/>
      <c r="D150" s="71"/>
      <c r="E150" s="71"/>
      <c r="F150" s="71"/>
      <c r="G150" s="67"/>
      <c r="H150" s="20"/>
      <c r="I150" s="15"/>
      <c r="J150" s="13"/>
      <c r="K150" s="15"/>
      <c r="L150" s="82"/>
      <c r="M150" s="82"/>
    </row>
    <row r="151" spans="1:13" ht="13" customHeight="1">
      <c r="A151" s="22"/>
      <c r="B151" s="22"/>
      <c r="C151" s="35"/>
      <c r="D151" s="22"/>
      <c r="E151" s="22"/>
      <c r="F151" s="22"/>
      <c r="G151" s="67"/>
      <c r="H151" s="20"/>
      <c r="I151" s="15"/>
      <c r="J151" s="15"/>
      <c r="K151" s="15"/>
      <c r="L151" s="82"/>
      <c r="M151" s="82"/>
    </row>
    <row r="152" spans="1:13" ht="13" customHeight="1">
      <c r="B152" s="22"/>
      <c r="C152" s="35"/>
      <c r="D152" s="22"/>
      <c r="E152" s="22"/>
      <c r="F152" s="22"/>
      <c r="G152" s="67"/>
      <c r="H152" s="20"/>
      <c r="I152" s="20"/>
      <c r="J152" s="94"/>
      <c r="K152" s="20"/>
      <c r="L152" s="82"/>
      <c r="M152" s="82"/>
    </row>
    <row r="153" spans="1:13" ht="13" customHeight="1">
      <c r="B153" s="22"/>
      <c r="C153" s="35"/>
      <c r="D153" s="22"/>
      <c r="E153" s="22"/>
      <c r="F153" s="22"/>
      <c r="G153" s="67"/>
      <c r="H153" s="20"/>
      <c r="I153" s="15"/>
      <c r="J153" s="13"/>
      <c r="K153" s="15"/>
      <c r="L153" s="82"/>
      <c r="M153" s="82"/>
    </row>
    <row r="154" spans="1:13" ht="13" customHeight="1">
      <c r="B154" s="21"/>
      <c r="C154" s="31"/>
      <c r="D154" s="21"/>
      <c r="E154" s="22"/>
      <c r="F154" s="21"/>
      <c r="G154" s="66"/>
      <c r="H154" s="15"/>
      <c r="I154" s="13"/>
      <c r="J154" s="13"/>
      <c r="K154" s="15"/>
      <c r="L154" s="82"/>
      <c r="M154" s="82"/>
    </row>
    <row r="155" spans="1:13" ht="13" customHeight="1">
      <c r="A155" s="22"/>
      <c r="B155" s="21"/>
      <c r="C155" s="31"/>
      <c r="D155" s="21"/>
      <c r="E155" s="22"/>
      <c r="F155" s="21"/>
      <c r="G155" s="66"/>
      <c r="H155" s="15"/>
      <c r="I155" s="13"/>
      <c r="J155" s="13"/>
      <c r="K155" s="15"/>
      <c r="L155" s="82"/>
      <c r="M155" s="82"/>
    </row>
    <row r="156" spans="1:13" ht="13" customHeight="1">
      <c r="A156" s="22"/>
      <c r="B156" s="21"/>
      <c r="C156" s="31"/>
      <c r="D156" s="21"/>
      <c r="E156" s="22"/>
      <c r="F156" s="21"/>
      <c r="G156" s="66"/>
      <c r="H156" s="15"/>
      <c r="I156" s="13"/>
      <c r="J156" s="13"/>
      <c r="K156" s="13"/>
      <c r="L156" s="82"/>
      <c r="M156" s="82"/>
    </row>
    <row r="157" spans="1:13" ht="13" customHeight="1">
      <c r="A157" s="55"/>
      <c r="B157" s="56"/>
      <c r="C157" s="57"/>
      <c r="D157" s="15"/>
      <c r="E157" s="20"/>
      <c r="F157" s="15"/>
      <c r="G157" s="15"/>
      <c r="H157" s="15"/>
      <c r="I157" s="15"/>
      <c r="J157" s="13"/>
      <c r="K157" s="13"/>
      <c r="L157" s="82"/>
      <c r="M157" s="82"/>
    </row>
    <row r="158" spans="1:13" ht="13" customHeight="1">
      <c r="A158" s="27"/>
      <c r="B158" s="28"/>
      <c r="C158" s="29"/>
      <c r="D158" s="21"/>
      <c r="E158" s="22"/>
      <c r="F158" s="21"/>
      <c r="G158" s="66"/>
      <c r="H158" s="15"/>
      <c r="I158" s="15"/>
      <c r="J158" s="13"/>
      <c r="K158" s="13"/>
      <c r="L158" s="82"/>
      <c r="M158" s="82"/>
    </row>
    <row r="159" spans="1:13" ht="13" customHeight="1">
      <c r="A159" s="55"/>
      <c r="B159" s="56"/>
      <c r="C159" s="57"/>
      <c r="D159" s="15"/>
      <c r="E159" s="20"/>
      <c r="F159" s="15"/>
      <c r="G159" s="15"/>
      <c r="H159" s="15"/>
      <c r="I159" s="15"/>
      <c r="J159" s="13"/>
      <c r="K159" s="13"/>
      <c r="L159" s="82"/>
      <c r="M159" s="82"/>
    </row>
    <row r="160" spans="1:13" ht="13" customHeight="1">
      <c r="A160" s="55"/>
      <c r="B160" s="56"/>
      <c r="C160" s="57"/>
      <c r="D160" s="15"/>
      <c r="E160" s="20"/>
      <c r="F160" s="15"/>
      <c r="G160" s="15"/>
      <c r="H160" s="15"/>
      <c r="I160" s="13"/>
      <c r="J160" s="13"/>
      <c r="K160" s="13"/>
      <c r="L160" s="82"/>
      <c r="M160" s="82"/>
    </row>
    <row r="161" spans="1:13" ht="13" customHeight="1">
      <c r="A161" s="27"/>
      <c r="B161" s="28"/>
      <c r="C161" s="29"/>
      <c r="D161" s="21"/>
      <c r="E161" s="22"/>
      <c r="F161" s="21"/>
      <c r="G161" s="66"/>
      <c r="H161" s="15"/>
      <c r="I161" s="15"/>
      <c r="J161" s="13"/>
      <c r="K161" s="13"/>
      <c r="L161" s="82"/>
      <c r="M161" s="82"/>
    </row>
    <row r="162" spans="1:13" ht="13" customHeight="1">
      <c r="A162" s="27"/>
      <c r="B162" s="28"/>
      <c r="C162" s="29"/>
      <c r="D162" s="21"/>
      <c r="E162" s="22"/>
      <c r="F162" s="21"/>
      <c r="G162" s="66"/>
      <c r="H162" s="15"/>
      <c r="I162" s="15"/>
      <c r="J162" s="13"/>
      <c r="K162" s="13"/>
      <c r="L162" s="82"/>
      <c r="M162" s="82"/>
    </row>
    <row r="163" spans="1:13" ht="13" customHeight="1">
      <c r="A163" s="33"/>
      <c r="B163" s="34"/>
      <c r="C163" s="31"/>
      <c r="D163" s="22"/>
      <c r="E163" s="22"/>
      <c r="F163" s="21"/>
      <c r="G163" s="66"/>
      <c r="H163" s="15"/>
      <c r="I163" s="15"/>
      <c r="J163" s="13"/>
      <c r="K163" s="13"/>
      <c r="L163" s="82"/>
      <c r="M163" s="82"/>
    </row>
    <row r="164" spans="1:13" ht="13" customHeight="1">
      <c r="A164" s="27"/>
      <c r="B164" s="28"/>
      <c r="C164" s="29"/>
      <c r="D164" s="21"/>
      <c r="E164" s="22"/>
      <c r="F164" s="21"/>
      <c r="G164" s="62"/>
      <c r="H164" s="15"/>
      <c r="I164" s="13"/>
      <c r="J164" s="13"/>
      <c r="K164" s="13"/>
      <c r="L164" s="82"/>
      <c r="M164" s="82"/>
    </row>
    <row r="165" spans="1:13" ht="13" customHeight="1">
      <c r="A165" s="33"/>
      <c r="B165" s="34"/>
      <c r="C165" s="31"/>
      <c r="D165" s="21"/>
      <c r="E165" s="21"/>
      <c r="F165" s="21"/>
      <c r="G165" s="66"/>
      <c r="H165" s="15"/>
      <c r="I165" s="13"/>
      <c r="J165" s="13"/>
      <c r="K165" s="13"/>
      <c r="L165" s="82"/>
      <c r="M165" s="82"/>
    </row>
    <row r="166" spans="1:13" ht="13" customHeight="1">
      <c r="A166" s="33"/>
      <c r="B166" s="34"/>
      <c r="C166" s="31"/>
      <c r="D166" s="21"/>
      <c r="E166" s="22"/>
      <c r="F166" s="21"/>
      <c r="G166" s="66"/>
      <c r="H166" s="15"/>
      <c r="I166" s="13"/>
      <c r="J166" s="13"/>
      <c r="K166" s="13"/>
      <c r="L166" s="82"/>
      <c r="M166" s="82"/>
    </row>
    <row r="167" spans="1:13" ht="13" customHeight="1">
      <c r="A167" s="33"/>
      <c r="B167" s="34"/>
      <c r="C167" s="31"/>
      <c r="D167" s="21"/>
      <c r="E167" s="22"/>
      <c r="F167" s="21"/>
      <c r="G167" s="66"/>
      <c r="H167" s="15"/>
      <c r="I167" s="13"/>
      <c r="J167" s="13"/>
      <c r="K167" s="13"/>
      <c r="L167" s="82"/>
      <c r="M167" s="82"/>
    </row>
    <row r="168" spans="1:13" ht="13" customHeight="1">
      <c r="A168" s="60"/>
      <c r="B168" s="56"/>
      <c r="C168" s="57"/>
      <c r="D168" s="15"/>
      <c r="E168" s="60"/>
      <c r="F168" s="15"/>
      <c r="G168" s="15"/>
      <c r="H168" s="15"/>
      <c r="I168" s="15"/>
      <c r="J168" s="13"/>
      <c r="K168" s="13"/>
      <c r="L168" s="82"/>
      <c r="M168" s="82"/>
    </row>
    <row r="169" spans="1:13" ht="13" customHeight="1">
      <c r="A169" s="40"/>
      <c r="B169" s="28"/>
      <c r="C169" s="29"/>
      <c r="D169" s="21"/>
      <c r="E169" s="37"/>
      <c r="F169" s="21"/>
      <c r="G169" s="62"/>
      <c r="H169" s="15"/>
      <c r="I169" s="15"/>
      <c r="J169" s="13"/>
      <c r="K169" s="13"/>
      <c r="L169" s="82"/>
      <c r="M169" s="82"/>
    </row>
    <row r="170" spans="1:13" ht="13" customHeight="1">
      <c r="A170" s="40"/>
      <c r="B170" s="28"/>
      <c r="C170" s="29"/>
      <c r="D170" s="21"/>
      <c r="E170" s="37"/>
      <c r="F170" s="21"/>
      <c r="G170" s="62"/>
      <c r="H170" s="15"/>
      <c r="I170" s="62"/>
      <c r="J170" s="13"/>
      <c r="K170" s="13"/>
      <c r="L170" s="82"/>
      <c r="M170" s="82"/>
    </row>
    <row r="171" spans="1:13" ht="13" customHeight="1">
      <c r="A171" s="79"/>
      <c r="B171" s="56"/>
      <c r="C171" s="57"/>
      <c r="D171" s="15"/>
      <c r="E171" s="60"/>
      <c r="F171" s="15"/>
      <c r="G171" s="15"/>
      <c r="H171" s="15"/>
      <c r="I171" s="15"/>
      <c r="J171" s="13"/>
      <c r="K171" s="13"/>
      <c r="L171" s="82"/>
      <c r="M171" s="82"/>
    </row>
    <row r="172" spans="1:13" ht="13" customHeight="1">
      <c r="A172" s="35"/>
      <c r="B172" s="34"/>
      <c r="C172" s="31"/>
      <c r="D172" s="42"/>
      <c r="E172" s="22"/>
      <c r="F172" s="21"/>
      <c r="G172" s="62"/>
      <c r="H172" s="15"/>
      <c r="I172" s="15"/>
      <c r="J172" s="13"/>
      <c r="K172" s="13"/>
      <c r="L172" s="82"/>
      <c r="M172" s="82"/>
    </row>
    <row r="173" spans="1:13" ht="13" customHeight="1">
      <c r="A173" s="35"/>
      <c r="B173" s="34"/>
      <c r="C173" s="31"/>
      <c r="D173" s="42"/>
      <c r="E173" s="29"/>
      <c r="F173" s="21"/>
      <c r="G173" s="62"/>
      <c r="H173" s="15"/>
      <c r="I173" s="15"/>
      <c r="J173" s="13"/>
      <c r="K173" s="13"/>
      <c r="L173" s="82"/>
      <c r="M173" s="82"/>
    </row>
    <row r="174" spans="1:13" ht="13" customHeight="1">
      <c r="A174" s="40"/>
      <c r="B174" s="28"/>
      <c r="C174" s="29"/>
      <c r="D174" s="21"/>
      <c r="E174" s="29"/>
      <c r="F174" s="21"/>
      <c r="G174" s="62"/>
      <c r="H174" s="15"/>
      <c r="I174" s="15"/>
      <c r="J174" s="13"/>
      <c r="K174" s="13"/>
      <c r="L174" s="82"/>
      <c r="M174" s="82"/>
    </row>
    <row r="175" spans="1:13" ht="13" customHeight="1">
      <c r="A175" s="35"/>
      <c r="B175" s="34"/>
      <c r="C175" s="31"/>
      <c r="D175" s="42"/>
      <c r="E175" s="29"/>
      <c r="F175" s="21"/>
      <c r="G175" s="62"/>
      <c r="H175" s="15"/>
      <c r="I175" s="13"/>
      <c r="J175" s="13"/>
      <c r="K175" s="102"/>
      <c r="L175" s="82"/>
      <c r="M175" s="82"/>
    </row>
    <row r="176" spans="1:13" ht="13" customHeight="1">
      <c r="A176" s="55"/>
      <c r="B176" s="56"/>
      <c r="C176" s="57"/>
      <c r="D176" s="15"/>
      <c r="E176" s="15"/>
      <c r="F176" s="15"/>
      <c r="G176" s="15"/>
      <c r="H176" s="15"/>
      <c r="I176" s="15"/>
      <c r="J176" s="13"/>
      <c r="K176" s="13"/>
      <c r="L176" s="82"/>
      <c r="M176" s="82"/>
    </row>
    <row r="177" spans="1:13" ht="13" customHeight="1">
      <c r="A177" s="27"/>
      <c r="B177" s="28"/>
      <c r="C177" s="29"/>
      <c r="D177" s="21"/>
      <c r="E177" s="21"/>
      <c r="F177" s="21"/>
      <c r="G177" s="62"/>
      <c r="H177" s="15"/>
      <c r="I177" s="13"/>
      <c r="J177" s="13"/>
      <c r="K177" s="13"/>
      <c r="L177" s="82"/>
      <c r="M177" s="82"/>
    </row>
    <row r="178" spans="1:13" ht="13" customHeight="1">
      <c r="A178" s="36"/>
      <c r="B178" s="28"/>
      <c r="C178" s="29"/>
      <c r="D178" s="21"/>
      <c r="E178" s="21"/>
      <c r="F178" s="21"/>
      <c r="G178" s="66"/>
      <c r="H178" s="15"/>
      <c r="I178" s="13"/>
      <c r="J178" s="13"/>
      <c r="K178" s="13"/>
      <c r="L178" s="82"/>
      <c r="M178" s="82"/>
    </row>
    <row r="179" spans="1:13" ht="13" customHeight="1">
      <c r="A179" s="55"/>
      <c r="B179" s="56"/>
      <c r="C179" s="57"/>
      <c r="D179" s="15"/>
      <c r="E179" s="61"/>
      <c r="F179" s="61"/>
      <c r="G179" s="15"/>
      <c r="H179" s="15"/>
      <c r="I179" s="13"/>
      <c r="J179" s="13"/>
      <c r="K179" s="13"/>
      <c r="L179" s="82"/>
      <c r="M179" s="82"/>
    </row>
    <row r="180" spans="1:13" ht="13" customHeight="1">
      <c r="A180" s="55"/>
      <c r="B180" s="59"/>
      <c r="C180" s="57"/>
      <c r="D180" s="20"/>
      <c r="E180" s="61"/>
      <c r="F180" s="15"/>
      <c r="G180" s="15"/>
      <c r="H180" s="15"/>
      <c r="I180" s="15"/>
      <c r="J180" s="13"/>
      <c r="K180" s="15"/>
      <c r="L180" s="82"/>
      <c r="M180" s="82"/>
    </row>
    <row r="181" spans="1:13" ht="13" customHeight="1">
      <c r="A181" s="55"/>
      <c r="B181" s="56"/>
      <c r="C181" s="57"/>
      <c r="D181" s="15"/>
      <c r="E181" s="15"/>
      <c r="F181" s="15"/>
      <c r="G181" s="15"/>
      <c r="H181" s="15"/>
      <c r="I181" s="15"/>
      <c r="J181" s="13"/>
      <c r="K181" s="15"/>
      <c r="L181" s="82"/>
      <c r="M181" s="82"/>
    </row>
    <row r="182" spans="1:13" ht="13" customHeight="1">
      <c r="A182" s="55"/>
      <c r="B182" s="59"/>
      <c r="C182" s="57"/>
      <c r="D182" s="20"/>
      <c r="E182" s="15"/>
      <c r="F182" s="15"/>
      <c r="G182" s="15"/>
      <c r="H182" s="15"/>
      <c r="I182" s="13"/>
      <c r="J182" s="15"/>
      <c r="K182" s="15"/>
      <c r="L182" s="82"/>
      <c r="M182" s="82"/>
    </row>
    <row r="183" spans="1:13" ht="13" customHeight="1">
      <c r="A183" s="59"/>
      <c r="B183" s="56"/>
      <c r="C183" s="57"/>
      <c r="D183" s="15"/>
      <c r="E183" s="15"/>
      <c r="F183" s="15"/>
      <c r="G183" s="15"/>
      <c r="H183" s="15"/>
      <c r="I183" s="13"/>
      <c r="J183" s="13"/>
      <c r="K183" s="13"/>
      <c r="L183" s="82"/>
      <c r="M183" s="82"/>
    </row>
    <row r="184" spans="1:13" ht="13" customHeight="1">
      <c r="A184" s="59"/>
      <c r="B184" s="56"/>
      <c r="C184" s="57"/>
      <c r="D184" s="15"/>
      <c r="E184" s="61"/>
      <c r="F184" s="15"/>
      <c r="G184" s="15"/>
      <c r="H184" s="15"/>
      <c r="I184" s="13"/>
      <c r="J184" s="13"/>
      <c r="K184" s="13"/>
      <c r="L184" s="82"/>
      <c r="M184" s="82"/>
    </row>
    <row r="185" spans="1:13" ht="13" customHeight="1">
      <c r="A185" s="55"/>
      <c r="B185" s="56"/>
      <c r="C185" s="57"/>
      <c r="D185" s="15"/>
      <c r="E185" s="15"/>
      <c r="F185" s="15"/>
      <c r="G185" s="15"/>
      <c r="H185" s="15"/>
      <c r="I185" s="15"/>
      <c r="J185" s="13"/>
      <c r="K185" s="15"/>
      <c r="L185" s="82"/>
      <c r="M185" s="82"/>
    </row>
    <row r="186" spans="1:13" ht="13" customHeight="1">
      <c r="A186" s="36"/>
      <c r="B186" s="28"/>
      <c r="C186" s="29"/>
      <c r="D186" s="21"/>
      <c r="E186" s="21"/>
      <c r="F186" s="21"/>
      <c r="G186" s="62"/>
      <c r="H186" s="15"/>
      <c r="I186" s="15"/>
      <c r="J186" s="13"/>
      <c r="K186" s="15"/>
      <c r="L186" s="82"/>
      <c r="M186" s="82"/>
    </row>
    <row r="187" spans="1:13" ht="13" customHeight="1">
      <c r="A187" s="36"/>
      <c r="B187" s="28"/>
      <c r="C187" s="29"/>
      <c r="D187" s="21"/>
      <c r="E187" s="21"/>
      <c r="F187" s="21"/>
      <c r="G187" s="62"/>
      <c r="H187" s="15"/>
      <c r="I187" s="15"/>
      <c r="J187" s="13"/>
      <c r="K187" s="15"/>
      <c r="L187" s="82"/>
      <c r="M187" s="82"/>
    </row>
    <row r="188" spans="1:13" ht="13" customHeight="1">
      <c r="A188" s="36"/>
      <c r="B188" s="28"/>
      <c r="C188" s="29"/>
      <c r="D188" s="21"/>
      <c r="E188" s="21"/>
      <c r="F188" s="21"/>
      <c r="G188" s="62"/>
      <c r="H188" s="15"/>
      <c r="I188" s="15"/>
      <c r="J188" s="13"/>
      <c r="K188" s="15"/>
      <c r="L188" s="82"/>
      <c r="M188" s="82"/>
    </row>
    <row r="189" spans="1:13" ht="13" customHeight="1">
      <c r="A189" s="33"/>
      <c r="B189" s="34"/>
      <c r="C189" s="31"/>
      <c r="D189" s="21"/>
      <c r="E189" s="21"/>
      <c r="F189" s="21"/>
      <c r="G189" s="66"/>
      <c r="H189" s="15"/>
      <c r="I189" s="73"/>
      <c r="J189" s="13"/>
      <c r="K189" s="13"/>
      <c r="L189" s="82"/>
    </row>
    <row r="190" spans="1:13" ht="13" customHeight="1">
      <c r="A190" s="59"/>
      <c r="B190" s="56"/>
      <c r="C190" s="31"/>
      <c r="D190" s="15"/>
      <c r="E190" s="15"/>
      <c r="F190" s="15"/>
      <c r="G190" s="15"/>
      <c r="H190" s="15"/>
      <c r="I190" s="73"/>
      <c r="J190" s="13"/>
      <c r="K190" s="13"/>
      <c r="L190" s="82"/>
    </row>
    <row r="191" spans="1:13" ht="13" customHeight="1">
      <c r="A191" s="22"/>
      <c r="B191" s="21"/>
      <c r="C191" s="29"/>
      <c r="D191" s="21"/>
      <c r="E191" s="21"/>
      <c r="F191" s="21"/>
      <c r="G191" s="62"/>
      <c r="H191" s="15"/>
      <c r="I191" s="117"/>
      <c r="J191" s="13"/>
      <c r="K191" s="13"/>
      <c r="L191" s="82"/>
    </row>
    <row r="192" spans="1:13" ht="13" customHeight="1">
      <c r="A192" s="36"/>
      <c r="B192" s="28"/>
      <c r="C192" s="29"/>
      <c r="D192" s="21"/>
      <c r="E192" s="21"/>
      <c r="F192" s="21"/>
      <c r="G192" s="62"/>
      <c r="H192" s="15"/>
      <c r="I192" s="73"/>
      <c r="J192" s="13"/>
      <c r="K192" s="13"/>
      <c r="L192" s="82"/>
    </row>
    <row r="193" spans="1:21" ht="13" customHeight="1">
      <c r="A193" s="36"/>
      <c r="B193" s="28"/>
      <c r="C193" s="29"/>
      <c r="D193" s="21"/>
      <c r="E193" s="21"/>
      <c r="F193" s="21"/>
      <c r="G193" s="62"/>
      <c r="H193" s="15"/>
      <c r="I193" s="73"/>
      <c r="J193" s="13"/>
      <c r="K193" s="13"/>
      <c r="L193" s="82"/>
    </row>
    <row r="194" spans="1:21" ht="13" customHeight="1">
      <c r="A194" s="20"/>
      <c r="B194" s="15"/>
      <c r="C194" s="31"/>
      <c r="D194" s="15"/>
      <c r="E194" s="15"/>
      <c r="F194" s="15"/>
      <c r="G194" s="62"/>
      <c r="H194" s="15"/>
      <c r="I194" s="117"/>
      <c r="J194" s="13"/>
      <c r="K194" s="13"/>
      <c r="L194" s="82"/>
    </row>
    <row r="195" spans="1:21" ht="13" customHeight="1">
      <c r="A195" s="22"/>
      <c r="B195" s="21"/>
      <c r="C195" s="29"/>
      <c r="D195" s="21"/>
      <c r="E195" s="21"/>
      <c r="F195" s="21"/>
      <c r="G195" s="62"/>
      <c r="H195" s="15"/>
      <c r="I195" s="117"/>
      <c r="J195" s="13"/>
      <c r="K195" s="13"/>
      <c r="L195" s="82"/>
    </row>
    <row r="196" spans="1:21" ht="13" customHeight="1">
      <c r="A196" s="55"/>
      <c r="B196" s="56"/>
      <c r="C196" s="57"/>
      <c r="D196" s="15"/>
      <c r="E196" s="61"/>
      <c r="F196" s="15"/>
      <c r="G196" s="15"/>
      <c r="H196" s="15"/>
      <c r="I196" s="118"/>
      <c r="J196" s="13"/>
      <c r="K196" s="15"/>
      <c r="L196" s="82"/>
      <c r="M196" s="82"/>
    </row>
    <row r="197" spans="1:21" ht="13" customHeight="1">
      <c r="A197" s="27"/>
      <c r="B197" s="28"/>
      <c r="C197" s="29"/>
      <c r="D197" s="21"/>
      <c r="E197" s="21"/>
      <c r="F197" s="21"/>
      <c r="G197" s="62"/>
      <c r="H197" s="52"/>
      <c r="I197" s="15"/>
      <c r="J197" s="13"/>
      <c r="K197" s="15"/>
      <c r="L197" s="82"/>
      <c r="M197" s="82"/>
    </row>
    <row r="198" spans="1:21" ht="13" customHeight="1">
      <c r="A198" s="27"/>
      <c r="B198" s="28"/>
      <c r="C198" s="29"/>
      <c r="D198" s="21"/>
      <c r="E198" s="21"/>
      <c r="F198" s="21"/>
      <c r="G198" s="62"/>
      <c r="H198" s="15"/>
      <c r="I198" s="15"/>
      <c r="J198" s="13"/>
      <c r="K198" s="15"/>
      <c r="L198" s="82"/>
      <c r="M198" s="82"/>
    </row>
    <row r="199" spans="1:21" ht="13" customHeight="1">
      <c r="A199" s="33"/>
      <c r="B199" s="34"/>
      <c r="C199" s="31"/>
      <c r="D199" s="21"/>
      <c r="E199" s="21"/>
      <c r="F199" s="21"/>
      <c r="G199" s="62"/>
      <c r="H199" s="15"/>
      <c r="I199" s="15"/>
      <c r="J199" s="13"/>
      <c r="K199" s="13"/>
      <c r="L199" s="82"/>
    </row>
    <row r="200" spans="1:21" s="17" customFormat="1" ht="13" customHeight="1">
      <c r="A200" s="55"/>
      <c r="B200" s="56"/>
      <c r="C200" s="57"/>
      <c r="D200" s="15"/>
      <c r="E200" s="15"/>
      <c r="F200" s="15"/>
      <c r="G200" s="15"/>
      <c r="H200" s="15"/>
      <c r="I200" s="15"/>
      <c r="J200" s="13"/>
      <c r="K200" s="15"/>
      <c r="L200" s="82"/>
      <c r="M200" s="82"/>
      <c r="N200" s="257"/>
      <c r="O200" s="257"/>
      <c r="P200" s="257"/>
      <c r="Q200" s="257"/>
      <c r="R200" s="257"/>
      <c r="S200" s="257"/>
      <c r="T200" s="257"/>
      <c r="U200" s="257"/>
    </row>
    <row r="201" spans="1:21" ht="13" customHeight="1">
      <c r="A201" s="33"/>
      <c r="B201" s="34"/>
      <c r="C201" s="31"/>
      <c r="D201" s="21"/>
      <c r="E201" s="21"/>
      <c r="F201" s="21"/>
      <c r="G201" s="62"/>
      <c r="H201" s="15"/>
      <c r="I201" s="13"/>
      <c r="J201" s="13"/>
      <c r="K201" s="13"/>
      <c r="L201" s="82"/>
      <c r="M201" s="82"/>
    </row>
    <row r="202" spans="1:21" ht="13" customHeight="1">
      <c r="A202" s="27"/>
      <c r="B202" s="28"/>
      <c r="C202" s="29"/>
      <c r="D202" s="21"/>
      <c r="E202" s="21"/>
      <c r="F202" s="21"/>
      <c r="G202" s="62"/>
      <c r="H202" s="15"/>
      <c r="I202" s="15"/>
      <c r="J202" s="13"/>
      <c r="K202" s="15"/>
      <c r="L202" s="82"/>
      <c r="M202" s="82"/>
    </row>
    <row r="203" spans="1:21" ht="13" customHeight="1">
      <c r="A203" s="27"/>
      <c r="B203" s="28"/>
      <c r="C203" s="29"/>
      <c r="D203" s="21"/>
      <c r="E203" s="21"/>
      <c r="F203" s="21"/>
      <c r="G203" s="62"/>
      <c r="H203" s="15"/>
      <c r="I203" s="15"/>
      <c r="J203" s="13"/>
      <c r="K203" s="15"/>
      <c r="L203" s="82"/>
      <c r="M203" s="82"/>
    </row>
    <row r="204" spans="1:21" ht="13" customHeight="1">
      <c r="A204" s="36"/>
      <c r="B204" s="28"/>
      <c r="C204" s="29"/>
      <c r="D204" s="21"/>
      <c r="E204" s="21"/>
      <c r="F204" s="21"/>
      <c r="G204" s="62"/>
      <c r="H204" s="15"/>
      <c r="I204" s="15"/>
      <c r="J204" s="13"/>
      <c r="K204" s="13"/>
      <c r="L204" s="82"/>
      <c r="M204" s="82"/>
    </row>
    <row r="205" spans="1:21" ht="13" customHeight="1">
      <c r="A205" s="27"/>
      <c r="B205" s="28"/>
      <c r="C205" s="29"/>
      <c r="D205" s="21"/>
      <c r="E205" s="21"/>
      <c r="F205" s="21"/>
      <c r="G205" s="62"/>
      <c r="H205" s="15"/>
      <c r="I205" s="62"/>
      <c r="J205" s="13"/>
      <c r="K205" s="15"/>
      <c r="L205" s="82"/>
      <c r="M205" s="82"/>
    </row>
    <row r="206" spans="1:21" ht="13" customHeight="1">
      <c r="A206" s="27"/>
      <c r="B206" s="28"/>
      <c r="C206" s="29"/>
      <c r="D206" s="21"/>
      <c r="E206" s="21"/>
      <c r="F206" s="21"/>
      <c r="G206" s="62"/>
      <c r="H206" s="15"/>
      <c r="I206" s="15"/>
      <c r="J206" s="13"/>
      <c r="K206" s="13"/>
      <c r="L206" s="82"/>
      <c r="M206" s="82"/>
    </row>
    <row r="207" spans="1:21" ht="13" customHeight="1">
      <c r="A207" s="36"/>
      <c r="B207" s="28"/>
      <c r="C207" s="29"/>
      <c r="D207" s="21"/>
      <c r="E207" s="21"/>
      <c r="F207" s="21"/>
      <c r="G207" s="62"/>
      <c r="H207" s="15"/>
      <c r="I207" s="15"/>
      <c r="J207" s="13"/>
      <c r="K207" s="13"/>
      <c r="L207" s="82"/>
    </row>
    <row r="208" spans="1:21" ht="13" customHeight="1">
      <c r="A208" s="27"/>
      <c r="B208" s="28"/>
      <c r="C208" s="29"/>
      <c r="D208" s="21"/>
      <c r="E208" s="21"/>
      <c r="F208" s="21"/>
      <c r="G208" s="62"/>
      <c r="H208" s="52"/>
      <c r="I208" s="15"/>
      <c r="J208" s="13"/>
      <c r="K208" s="15"/>
      <c r="L208" s="82"/>
      <c r="M208" s="82"/>
    </row>
    <row r="209" spans="1:13" ht="13" customHeight="1">
      <c r="A209" s="33"/>
      <c r="B209" s="34"/>
      <c r="C209" s="31"/>
      <c r="D209" s="21"/>
      <c r="E209" s="21"/>
      <c r="F209" s="21"/>
      <c r="G209" s="62"/>
      <c r="H209" s="15"/>
      <c r="I209" s="15"/>
      <c r="J209" s="13"/>
      <c r="K209" s="13"/>
      <c r="L209" s="82"/>
    </row>
    <row r="210" spans="1:13" ht="13" customHeight="1">
      <c r="A210" s="27"/>
      <c r="B210" s="28"/>
      <c r="C210" s="29"/>
      <c r="D210" s="21"/>
      <c r="E210" s="21"/>
      <c r="F210" s="21"/>
      <c r="G210" s="62"/>
      <c r="H210" s="52"/>
      <c r="I210" s="15"/>
      <c r="J210" s="13"/>
      <c r="K210" s="15"/>
      <c r="L210" s="82"/>
      <c r="M210" s="82"/>
    </row>
    <row r="211" spans="1:13" ht="13" customHeight="1">
      <c r="A211" s="27"/>
      <c r="B211" s="28"/>
      <c r="C211" s="29"/>
      <c r="D211" s="21"/>
      <c r="E211" s="21"/>
      <c r="F211" s="21"/>
      <c r="G211" s="62"/>
      <c r="H211" s="52"/>
      <c r="I211" s="15"/>
      <c r="J211" s="13"/>
      <c r="K211" s="15"/>
      <c r="L211" s="82"/>
      <c r="M211" s="82"/>
    </row>
    <row r="212" spans="1:13" ht="13" customHeight="1">
      <c r="A212" s="27"/>
      <c r="B212" s="28"/>
      <c r="C212" s="29"/>
      <c r="D212" s="21"/>
      <c r="E212" s="21"/>
      <c r="F212" s="21"/>
      <c r="G212" s="62"/>
      <c r="H212" s="15"/>
      <c r="I212" s="15"/>
      <c r="J212" s="13"/>
      <c r="K212" s="15"/>
      <c r="L212" s="82"/>
      <c r="M212" s="82"/>
    </row>
    <row r="213" spans="1:13" ht="13" customHeight="1">
      <c r="A213" s="55"/>
      <c r="B213" s="56"/>
      <c r="C213" s="57"/>
      <c r="D213" s="15"/>
      <c r="E213" s="15"/>
      <c r="F213" s="15"/>
      <c r="G213" s="15"/>
      <c r="H213" s="15"/>
      <c r="I213" s="15"/>
      <c r="J213" s="15"/>
      <c r="K213" s="15"/>
      <c r="L213" s="82"/>
      <c r="M213" s="82"/>
    </row>
    <row r="214" spans="1:13" ht="13" customHeight="1">
      <c r="A214" s="27"/>
      <c r="B214" s="28"/>
      <c r="C214" s="29"/>
      <c r="D214" s="21"/>
      <c r="E214" s="21"/>
      <c r="F214" s="21"/>
      <c r="G214" s="62"/>
      <c r="H214" s="52"/>
      <c r="I214" s="13"/>
      <c r="J214" s="13"/>
      <c r="K214" s="13"/>
      <c r="L214" s="82"/>
      <c r="M214" s="82"/>
    </row>
    <row r="215" spans="1:13" ht="13" customHeight="1">
      <c r="A215" s="55"/>
      <c r="B215" s="56"/>
      <c r="C215" s="57"/>
      <c r="D215" s="15"/>
      <c r="E215" s="15"/>
      <c r="F215" s="15"/>
      <c r="G215" s="15"/>
      <c r="H215" s="15"/>
      <c r="I215" s="15"/>
      <c r="J215" s="13"/>
      <c r="K215" s="15"/>
      <c r="L215" s="82"/>
      <c r="M215" s="82"/>
    </row>
    <row r="216" spans="1:13" ht="13" customHeight="1">
      <c r="A216" s="27"/>
      <c r="B216" s="28"/>
      <c r="C216" s="29"/>
      <c r="D216" s="21"/>
      <c r="E216" s="21"/>
      <c r="F216" s="21"/>
      <c r="G216" s="62"/>
      <c r="H216" s="52"/>
      <c r="I216" s="15"/>
      <c r="J216" s="13"/>
      <c r="K216" s="15"/>
      <c r="L216" s="82"/>
      <c r="M216" s="82"/>
    </row>
    <row r="217" spans="1:13" ht="13" customHeight="1">
      <c r="A217" s="36"/>
      <c r="B217" s="28"/>
      <c r="C217" s="29"/>
      <c r="D217" s="21"/>
      <c r="E217" s="21"/>
      <c r="F217" s="21"/>
      <c r="G217" s="62"/>
      <c r="H217" s="52"/>
      <c r="I217" s="15"/>
      <c r="J217" s="13"/>
      <c r="K217" s="13"/>
      <c r="L217" s="82"/>
      <c r="M217" s="82"/>
    </row>
    <row r="218" spans="1:13" ht="13" customHeight="1">
      <c r="A218" s="27"/>
      <c r="B218" s="28"/>
      <c r="C218" s="29"/>
      <c r="D218" s="21"/>
      <c r="E218" s="21"/>
      <c r="F218" s="87"/>
      <c r="G218" s="62"/>
      <c r="H218" s="52"/>
      <c r="I218" s="15"/>
      <c r="J218" s="13"/>
      <c r="K218" s="13"/>
      <c r="L218" s="82"/>
      <c r="M218" s="82"/>
    </row>
    <row r="219" spans="1:13" ht="13" customHeight="1">
      <c r="A219" s="27"/>
      <c r="B219" s="28"/>
      <c r="C219" s="29"/>
      <c r="D219" s="22"/>
      <c r="E219" s="41"/>
      <c r="F219" s="87"/>
      <c r="G219" s="62"/>
      <c r="H219" s="116"/>
      <c r="I219" s="94"/>
      <c r="J219" s="13"/>
      <c r="K219" s="13"/>
      <c r="L219" s="82"/>
      <c r="M219" s="82"/>
    </row>
    <row r="220" spans="1:13" ht="13" customHeight="1">
      <c r="A220" s="20"/>
      <c r="B220" s="15"/>
      <c r="C220" s="15"/>
      <c r="D220" s="20"/>
      <c r="E220" s="86"/>
      <c r="F220" s="73"/>
      <c r="G220" s="15"/>
      <c r="H220" s="73"/>
      <c r="I220" s="20"/>
      <c r="J220" s="13"/>
      <c r="K220" s="15"/>
      <c r="L220" s="82"/>
      <c r="M220" s="82"/>
    </row>
    <row r="221" spans="1:13" ht="13" customHeight="1">
      <c r="A221" s="20"/>
      <c r="B221" s="15"/>
      <c r="C221" s="15"/>
      <c r="D221" s="20"/>
      <c r="E221" s="86"/>
      <c r="F221" s="73"/>
      <c r="G221" s="15"/>
      <c r="H221" s="73"/>
      <c r="I221" s="20"/>
      <c r="J221" s="13"/>
      <c r="K221" s="15"/>
      <c r="L221" s="82"/>
      <c r="M221" s="82"/>
    </row>
    <row r="222" spans="1:13" ht="13" customHeight="1">
      <c r="A222" s="73"/>
      <c r="B222" s="86"/>
      <c r="C222" s="15"/>
      <c r="D222" s="86"/>
      <c r="E222" s="86"/>
      <c r="F222" s="73"/>
      <c r="G222" s="15"/>
      <c r="H222" s="73"/>
      <c r="I222" s="20"/>
      <c r="J222" s="13"/>
      <c r="K222" s="15"/>
      <c r="L222" s="82"/>
      <c r="M222" s="82"/>
    </row>
    <row r="223" spans="1:13" ht="13" customHeight="1">
      <c r="A223" s="73"/>
      <c r="B223" s="86"/>
      <c r="C223" s="15"/>
      <c r="D223" s="86"/>
      <c r="E223" s="86"/>
      <c r="F223" s="73"/>
      <c r="G223" s="15"/>
      <c r="H223" s="73"/>
      <c r="I223" s="20"/>
      <c r="J223" s="13"/>
      <c r="K223" s="15"/>
      <c r="L223" s="82"/>
      <c r="M223" s="82"/>
    </row>
    <row r="224" spans="1:13" ht="13" customHeight="1">
      <c r="A224" s="73"/>
      <c r="B224" s="86"/>
      <c r="C224" s="15"/>
      <c r="D224" s="86"/>
      <c r="E224" s="86"/>
      <c r="F224" s="73"/>
      <c r="G224" s="15"/>
      <c r="H224" s="73"/>
      <c r="I224" s="20"/>
      <c r="J224" s="13"/>
      <c r="K224" s="13"/>
      <c r="L224" s="82"/>
      <c r="M224" s="82"/>
    </row>
    <row r="225" spans="1:13" ht="13" customHeight="1">
      <c r="A225" s="88"/>
      <c r="B225" s="90"/>
      <c r="C225" s="57"/>
      <c r="D225" s="86"/>
      <c r="E225" s="86"/>
      <c r="F225" s="73"/>
      <c r="G225" s="62"/>
      <c r="H225" s="73"/>
      <c r="I225" s="15"/>
      <c r="J225" s="13"/>
      <c r="K225" s="15"/>
      <c r="L225" s="82"/>
      <c r="M225" s="82"/>
    </row>
    <row r="226" spans="1:13" ht="13" customHeight="1">
      <c r="A226" s="87"/>
      <c r="B226" s="41"/>
      <c r="C226" s="31"/>
      <c r="D226" s="41"/>
      <c r="E226" s="41"/>
      <c r="F226" s="87"/>
      <c r="G226" s="66"/>
      <c r="H226" s="15"/>
      <c r="I226" s="15"/>
      <c r="J226" s="13"/>
      <c r="K226" s="15"/>
      <c r="L226" s="82"/>
      <c r="M226" s="82"/>
    </row>
    <row r="227" spans="1:13" ht="13" customHeight="1">
      <c r="B227" s="22"/>
      <c r="C227" s="31"/>
      <c r="D227" s="22"/>
      <c r="E227" s="22"/>
      <c r="F227" s="22"/>
      <c r="G227" s="67"/>
      <c r="H227" s="20"/>
      <c r="I227" s="20"/>
      <c r="J227" s="13"/>
      <c r="K227" s="15"/>
      <c r="L227" s="82"/>
      <c r="M227" s="82"/>
    </row>
    <row r="228" spans="1:13" ht="13" customHeight="1">
      <c r="A228" s="22"/>
      <c r="B228" s="22"/>
      <c r="C228" s="31"/>
      <c r="D228" s="22"/>
      <c r="E228" s="22"/>
      <c r="F228" s="22"/>
      <c r="G228" s="67"/>
      <c r="H228" s="20"/>
      <c r="I228" s="20"/>
      <c r="J228" s="13"/>
      <c r="K228" s="15"/>
      <c r="L228" s="82"/>
      <c r="M228" s="82"/>
    </row>
    <row r="229" spans="1:13" ht="13" customHeight="1">
      <c r="B229" s="22"/>
      <c r="C229" s="31"/>
      <c r="D229" s="22"/>
      <c r="E229" s="22"/>
      <c r="F229" s="22"/>
      <c r="G229" s="67"/>
      <c r="H229" s="20"/>
      <c r="I229" s="94"/>
      <c r="J229" s="13"/>
      <c r="K229" s="15"/>
      <c r="L229" s="82"/>
      <c r="M229" s="82"/>
    </row>
    <row r="230" spans="1:13" ht="13" customHeight="1">
      <c r="A230" s="106"/>
      <c r="B230" s="107"/>
      <c r="C230" s="29"/>
      <c r="D230" s="41"/>
      <c r="E230" s="41"/>
      <c r="F230" s="21"/>
      <c r="G230" s="66"/>
      <c r="H230" s="15"/>
      <c r="I230" s="94"/>
      <c r="J230" s="13"/>
      <c r="K230" s="13"/>
      <c r="L230" s="82"/>
      <c r="M230" s="82"/>
    </row>
    <row r="231" spans="1:13" ht="13" customHeight="1">
      <c r="A231" s="27"/>
      <c r="B231" s="28"/>
      <c r="C231" s="29"/>
      <c r="D231" s="22"/>
      <c r="E231" s="21"/>
      <c r="F231" s="21"/>
      <c r="G231" s="62"/>
      <c r="H231" s="15"/>
      <c r="I231" s="20"/>
      <c r="J231" s="13"/>
      <c r="K231" s="13"/>
      <c r="L231" s="82"/>
      <c r="M231" s="82"/>
    </row>
    <row r="232" spans="1:13" ht="13" customHeight="1">
      <c r="A232" s="40"/>
      <c r="B232" s="28"/>
      <c r="C232" s="29"/>
      <c r="D232" s="22"/>
      <c r="E232" s="29"/>
      <c r="F232" s="21"/>
      <c r="G232" s="62"/>
      <c r="H232" s="15"/>
      <c r="I232" s="20"/>
      <c r="J232" s="15"/>
      <c r="K232" s="13"/>
      <c r="L232" s="82"/>
      <c r="M232" s="82"/>
    </row>
    <row r="233" spans="1:13" ht="13" customHeight="1">
      <c r="A233" s="35"/>
      <c r="B233" s="34"/>
      <c r="C233" s="31"/>
      <c r="D233" s="50"/>
      <c r="E233" s="29"/>
      <c r="F233" s="21"/>
      <c r="G233" s="62"/>
      <c r="H233" s="15"/>
      <c r="I233" s="20"/>
      <c r="J233" s="13"/>
      <c r="K233" s="13"/>
      <c r="L233" s="82"/>
      <c r="M233" s="82"/>
    </row>
    <row r="234" spans="1:13" ht="13" customHeight="1">
      <c r="A234" s="59"/>
      <c r="B234" s="56"/>
      <c r="C234" s="57"/>
      <c r="D234" s="20"/>
      <c r="E234" s="15"/>
      <c r="F234" s="15"/>
      <c r="G234" s="15"/>
      <c r="H234" s="15"/>
      <c r="I234" s="20"/>
      <c r="J234" s="13"/>
      <c r="K234" s="13"/>
      <c r="L234" s="82"/>
      <c r="M234" s="82"/>
    </row>
    <row r="235" spans="1:13" ht="13" customHeight="1">
      <c r="A235" s="37"/>
      <c r="B235" s="28"/>
      <c r="C235" s="29"/>
      <c r="D235" s="22"/>
      <c r="E235" s="29"/>
      <c r="F235" s="21"/>
      <c r="G235" s="62"/>
      <c r="H235" s="15"/>
      <c r="I235" s="94"/>
      <c r="J235" s="13"/>
      <c r="K235" s="13"/>
      <c r="L235" s="82"/>
      <c r="M235" s="82"/>
    </row>
    <row r="236" spans="1:13" ht="13" customHeight="1">
      <c r="A236" s="27"/>
      <c r="B236" s="28"/>
      <c r="C236" s="29"/>
      <c r="D236" s="22"/>
      <c r="E236" s="21"/>
      <c r="F236" s="21"/>
      <c r="G236" s="62"/>
      <c r="H236" s="15"/>
      <c r="I236" s="94"/>
      <c r="J236" s="13"/>
      <c r="K236" s="13"/>
      <c r="L236" s="82"/>
      <c r="M236" s="82"/>
    </row>
    <row r="237" spans="1:13" ht="13" customHeight="1">
      <c r="A237" s="55"/>
      <c r="B237" s="56"/>
      <c r="C237" s="57"/>
      <c r="D237" s="15"/>
      <c r="E237" s="15"/>
      <c r="F237" s="15"/>
      <c r="G237" s="62"/>
      <c r="H237" s="15"/>
      <c r="I237" s="94"/>
      <c r="J237" s="13"/>
      <c r="K237" s="13"/>
      <c r="L237" s="82"/>
      <c r="M237" s="82"/>
    </row>
    <row r="238" spans="1:13" ht="13" customHeight="1">
      <c r="A238" s="112"/>
      <c r="B238" s="113"/>
      <c r="C238" s="29"/>
      <c r="D238" s="75"/>
      <c r="E238" s="21"/>
      <c r="F238" s="21"/>
      <c r="G238" s="62"/>
      <c r="H238" s="15"/>
      <c r="I238" s="94"/>
      <c r="J238" s="13"/>
      <c r="K238" s="13"/>
      <c r="L238" s="82"/>
      <c r="M238" s="82"/>
    </row>
    <row r="239" spans="1:13" ht="13" customHeight="1">
      <c r="A239" s="72"/>
      <c r="B239" s="28"/>
      <c r="C239" s="29"/>
      <c r="D239" s="21"/>
      <c r="E239" s="21"/>
      <c r="F239" s="21"/>
      <c r="G239" s="66"/>
      <c r="H239" s="15"/>
      <c r="I239" s="94"/>
      <c r="J239" s="13"/>
      <c r="K239" s="13"/>
      <c r="L239" s="82"/>
      <c r="M239" s="82"/>
    </row>
    <row r="240" spans="1:13" ht="13" customHeight="1">
      <c r="A240" s="89"/>
      <c r="B240" s="56"/>
      <c r="C240" s="57"/>
      <c r="D240" s="15"/>
      <c r="E240" s="61"/>
      <c r="F240" s="15"/>
      <c r="G240" s="15"/>
      <c r="H240" s="15"/>
      <c r="I240" s="94"/>
      <c r="J240" s="13"/>
      <c r="K240" s="13"/>
      <c r="L240" s="82"/>
      <c r="M240" s="82"/>
    </row>
    <row r="241" spans="1:13" ht="13" customHeight="1">
      <c r="A241" s="72"/>
      <c r="B241" s="28"/>
      <c r="C241" s="29"/>
      <c r="D241" s="21"/>
      <c r="E241" s="21"/>
      <c r="F241" s="21"/>
      <c r="G241" s="66"/>
      <c r="H241" s="15"/>
      <c r="I241" s="94"/>
      <c r="J241" s="13"/>
      <c r="K241" s="13"/>
      <c r="L241" s="82"/>
      <c r="M241" s="82"/>
    </row>
    <row r="242" spans="1:13" ht="13" customHeight="1">
      <c r="A242" s="72"/>
      <c r="B242" s="28"/>
      <c r="C242" s="29"/>
      <c r="D242" s="21"/>
      <c r="E242" s="21"/>
      <c r="F242" s="21"/>
      <c r="G242" s="66"/>
      <c r="H242" s="15"/>
      <c r="I242" s="94"/>
      <c r="J242" s="13"/>
      <c r="K242" s="13"/>
      <c r="L242" s="82"/>
      <c r="M242" s="82"/>
    </row>
    <row r="243" spans="1:13" ht="13" customHeight="1">
      <c r="A243" s="111"/>
      <c r="B243" s="101"/>
      <c r="C243" s="53"/>
      <c r="D243" s="109"/>
      <c r="E243" s="109"/>
      <c r="F243" s="109"/>
      <c r="G243" s="66"/>
      <c r="H243" s="15"/>
      <c r="I243" s="94"/>
      <c r="J243" s="13"/>
      <c r="K243" s="13"/>
      <c r="L243" s="82"/>
    </row>
    <row r="244" spans="1:13" ht="13" customHeight="1">
      <c r="A244" s="43"/>
      <c r="B244" s="44"/>
      <c r="C244" s="53"/>
      <c r="D244" s="109"/>
      <c r="E244" s="109"/>
      <c r="F244" s="109"/>
      <c r="G244" s="66"/>
      <c r="H244" s="80"/>
      <c r="I244" s="93"/>
      <c r="J244" s="13"/>
      <c r="K244" s="13"/>
      <c r="L244" s="82"/>
      <c r="M244" s="82"/>
    </row>
    <row r="245" spans="1:13" ht="13" customHeight="1">
      <c r="A245" s="33"/>
      <c r="B245" s="34"/>
      <c r="C245" s="31"/>
      <c r="D245" s="21"/>
      <c r="E245" s="21"/>
      <c r="F245" s="21"/>
      <c r="G245" s="66"/>
      <c r="H245" s="15"/>
      <c r="I245" s="94"/>
      <c r="J245" s="13"/>
      <c r="K245" s="13"/>
      <c r="L245" s="82"/>
    </row>
    <row r="246" spans="1:13" ht="13" customHeight="1">
      <c r="A246" s="20"/>
      <c r="B246" s="15"/>
      <c r="C246" s="15"/>
      <c r="D246" s="15"/>
      <c r="E246" s="15"/>
      <c r="F246" s="15"/>
      <c r="G246" s="15"/>
      <c r="H246" s="15"/>
      <c r="I246" s="20"/>
      <c r="J246" s="13"/>
      <c r="K246" s="15"/>
      <c r="L246" s="82"/>
      <c r="M246" s="82"/>
    </row>
    <row r="247" spans="1:13" ht="13" customHeight="1">
      <c r="A247" s="33"/>
      <c r="B247" s="34"/>
      <c r="C247" s="31"/>
      <c r="D247" s="21"/>
      <c r="E247" s="21"/>
      <c r="F247" s="21"/>
      <c r="G247" s="62"/>
      <c r="H247" s="15"/>
      <c r="I247" s="94"/>
      <c r="J247" s="13"/>
      <c r="K247" s="13"/>
      <c r="L247" s="82"/>
      <c r="M247" s="82"/>
    </row>
    <row r="248" spans="1:13" ht="13" customHeight="1">
      <c r="A248" s="43"/>
      <c r="B248" s="44"/>
      <c r="C248" s="53"/>
      <c r="D248" s="109"/>
      <c r="E248" s="109"/>
      <c r="F248" s="109"/>
      <c r="G248" s="66"/>
      <c r="H248" s="80"/>
      <c r="I248" s="93"/>
      <c r="J248" s="13"/>
      <c r="K248" s="13"/>
      <c r="L248" s="82"/>
      <c r="M248" s="82"/>
    </row>
    <row r="249" spans="1:13" ht="13" customHeight="1">
      <c r="A249" s="45"/>
      <c r="B249" s="101"/>
      <c r="C249" s="53"/>
      <c r="D249" s="109"/>
      <c r="E249" s="109"/>
      <c r="F249" s="109"/>
      <c r="G249" s="66"/>
      <c r="H249" s="80"/>
      <c r="I249" s="93"/>
      <c r="J249" s="13"/>
      <c r="K249" s="13"/>
      <c r="L249" s="82"/>
    </row>
    <row r="250" spans="1:13" ht="13" customHeight="1">
      <c r="A250" s="101"/>
      <c r="B250" s="101"/>
      <c r="C250" s="53"/>
      <c r="D250" s="109"/>
      <c r="E250" s="109"/>
      <c r="F250" s="109"/>
      <c r="G250" s="66"/>
      <c r="H250" s="80"/>
      <c r="I250" s="93"/>
      <c r="J250" s="13"/>
      <c r="K250" s="13"/>
      <c r="L250" s="82"/>
      <c r="M250" s="82"/>
    </row>
    <row r="251" spans="1:13" ht="13" customHeight="1">
      <c r="A251" s="5"/>
      <c r="B251" s="20"/>
      <c r="C251" s="15"/>
      <c r="D251" s="20"/>
      <c r="E251" s="20"/>
      <c r="F251" s="20"/>
      <c r="G251" s="15"/>
      <c r="H251" s="15"/>
      <c r="I251" s="20"/>
      <c r="J251" s="13"/>
      <c r="K251" s="15"/>
      <c r="L251" s="82"/>
      <c r="M251" s="82"/>
    </row>
    <row r="252" spans="1:13" ht="13" customHeight="1">
      <c r="A252" s="71"/>
      <c r="B252" s="71"/>
      <c r="C252" s="31"/>
      <c r="D252" s="71"/>
      <c r="E252" s="71"/>
      <c r="F252" s="71"/>
      <c r="G252" s="66"/>
      <c r="H252" s="15"/>
      <c r="I252" s="20"/>
      <c r="J252" s="13"/>
      <c r="K252" s="15"/>
      <c r="L252" s="82"/>
      <c r="M252" s="82"/>
    </row>
    <row r="253" spans="1:13" ht="13" customHeight="1">
      <c r="A253" s="33"/>
      <c r="B253" s="33"/>
      <c r="C253" s="31"/>
      <c r="D253" s="22"/>
      <c r="E253" s="22"/>
      <c r="F253" s="22"/>
      <c r="G253" s="66"/>
      <c r="H253" s="15"/>
      <c r="I253" s="20"/>
      <c r="J253" s="13"/>
      <c r="K253" s="13"/>
      <c r="L253" s="82"/>
      <c r="M253" s="82"/>
    </row>
    <row r="254" spans="1:13" ht="13" customHeight="1">
      <c r="A254" s="55"/>
      <c r="B254" s="59"/>
      <c r="C254" s="57"/>
      <c r="D254" s="20"/>
      <c r="E254" s="20"/>
      <c r="F254" s="20"/>
      <c r="G254" s="62"/>
      <c r="H254" s="15"/>
      <c r="I254" s="94"/>
      <c r="J254" s="13"/>
      <c r="K254" s="13"/>
      <c r="L254" s="82"/>
      <c r="M254" s="82"/>
    </row>
    <row r="255" spans="1:13" ht="13" customHeight="1">
      <c r="A255" s="55"/>
      <c r="B255" s="59"/>
      <c r="C255" s="57"/>
      <c r="D255" s="20"/>
      <c r="E255" s="20"/>
      <c r="F255" s="20"/>
      <c r="G255" s="20"/>
      <c r="H255" s="15"/>
      <c r="I255" s="94"/>
      <c r="J255" s="13"/>
      <c r="K255" s="13"/>
      <c r="L255" s="82"/>
      <c r="M255" s="82"/>
    </row>
    <row r="256" spans="1:13" ht="13" customHeight="1">
      <c r="A256" s="20"/>
      <c r="B256" s="59"/>
      <c r="C256" s="57"/>
      <c r="D256" s="19"/>
      <c r="E256" s="81"/>
      <c r="F256" s="81"/>
      <c r="G256" s="60"/>
      <c r="H256" s="57"/>
      <c r="I256" s="94"/>
      <c r="J256" s="13"/>
      <c r="K256" s="13"/>
      <c r="L256" s="82"/>
      <c r="M256" s="82"/>
    </row>
    <row r="257" spans="1:13" ht="13" customHeight="1">
      <c r="A257" s="55"/>
      <c r="B257" s="59"/>
      <c r="C257" s="57"/>
      <c r="D257" s="20"/>
      <c r="E257" s="20"/>
      <c r="F257" s="20"/>
      <c r="G257" s="20"/>
      <c r="H257" s="15"/>
      <c r="I257" s="94"/>
      <c r="J257" s="13"/>
      <c r="K257" s="13"/>
      <c r="L257" s="82"/>
      <c r="M257" s="82"/>
    </row>
    <row r="258" spans="1:13" ht="13" customHeight="1">
      <c r="A258" s="27"/>
      <c r="B258" s="36"/>
      <c r="C258" s="29"/>
      <c r="D258" s="22"/>
      <c r="E258" s="22"/>
      <c r="F258" s="22"/>
      <c r="G258" s="85"/>
      <c r="H258" s="15"/>
      <c r="I258" s="94"/>
      <c r="J258" s="13"/>
      <c r="K258" s="13"/>
      <c r="L258" s="82"/>
      <c r="M258" s="82"/>
    </row>
    <row r="259" spans="1:13" ht="13" customHeight="1">
      <c r="A259" s="36"/>
      <c r="B259" s="36"/>
      <c r="C259" s="29"/>
      <c r="D259" s="22"/>
      <c r="E259" s="22"/>
      <c r="F259" s="22"/>
      <c r="G259" s="85"/>
      <c r="H259" s="20"/>
      <c r="I259" s="20"/>
      <c r="J259" s="13"/>
      <c r="K259" s="15"/>
      <c r="L259" s="82"/>
      <c r="M259" s="82"/>
    </row>
    <row r="260" spans="1:13" ht="13" customHeight="1">
      <c r="A260" s="38"/>
      <c r="B260" s="34"/>
      <c r="C260" s="31"/>
      <c r="D260" s="21"/>
      <c r="E260" s="21"/>
      <c r="F260" s="13"/>
      <c r="G260" s="66"/>
      <c r="H260" s="15"/>
      <c r="I260" s="13"/>
      <c r="J260" s="13"/>
      <c r="K260" s="13"/>
    </row>
    <row r="261" spans="1:13" ht="13" customHeight="1">
      <c r="A261" s="38"/>
      <c r="B261" s="34"/>
      <c r="C261" s="31"/>
      <c r="D261" s="21"/>
      <c r="E261" s="21"/>
      <c r="F261" s="13"/>
      <c r="G261" s="66"/>
      <c r="H261" s="15"/>
      <c r="I261" s="13"/>
      <c r="J261" s="13"/>
      <c r="K261" s="13"/>
    </row>
    <row r="262" spans="1:13" ht="13" customHeight="1">
      <c r="A262" s="38"/>
      <c r="B262" s="34"/>
      <c r="C262" s="31"/>
      <c r="D262" s="21"/>
      <c r="E262" s="21"/>
      <c r="F262" s="13"/>
      <c r="G262" s="66"/>
      <c r="H262" s="15"/>
      <c r="I262" s="13"/>
      <c r="J262" s="13"/>
      <c r="K262" s="13"/>
    </row>
    <row r="263" spans="1:13" ht="13" customHeight="1">
      <c r="A263" s="38"/>
      <c r="B263" s="34"/>
      <c r="C263" s="31"/>
      <c r="D263" s="21"/>
      <c r="E263" s="21"/>
      <c r="F263" s="13"/>
      <c r="G263" s="66"/>
      <c r="H263" s="15"/>
      <c r="I263" s="13"/>
      <c r="J263" s="13"/>
      <c r="K263" s="13"/>
    </row>
    <row r="264" spans="1:13" ht="13" customHeight="1">
      <c r="A264" s="38"/>
      <c r="B264" s="34"/>
      <c r="C264" s="31"/>
      <c r="D264" s="21"/>
      <c r="E264" s="21"/>
      <c r="F264" s="13"/>
      <c r="G264" s="66"/>
      <c r="H264" s="15"/>
      <c r="I264" s="13"/>
      <c r="J264" s="13"/>
      <c r="K264" s="13"/>
    </row>
    <row r="265" spans="1:13" ht="13" customHeight="1">
      <c r="A265" s="38"/>
      <c r="B265" s="34"/>
      <c r="C265" s="31"/>
      <c r="D265" s="21"/>
      <c r="E265" s="21"/>
      <c r="F265" s="13"/>
      <c r="G265" s="66"/>
      <c r="H265" s="15"/>
      <c r="I265" s="13"/>
      <c r="J265" s="13"/>
      <c r="K265" s="13"/>
    </row>
    <row r="266" spans="1:13" ht="13" customHeight="1">
      <c r="A266" s="38"/>
      <c r="B266" s="34"/>
      <c r="C266" s="31"/>
      <c r="D266" s="21"/>
      <c r="E266" s="21"/>
      <c r="F266" s="13"/>
      <c r="G266" s="66"/>
      <c r="H266" s="15"/>
      <c r="I266" s="13"/>
      <c r="J266" s="13"/>
      <c r="K266" s="13"/>
    </row>
    <row r="267" spans="1:13" ht="13" customHeight="1">
      <c r="A267" s="38"/>
      <c r="B267" s="34"/>
      <c r="C267" s="31"/>
      <c r="D267" s="21"/>
      <c r="E267" s="21"/>
      <c r="F267" s="13"/>
      <c r="G267" s="66"/>
      <c r="H267" s="15"/>
      <c r="I267" s="13"/>
      <c r="J267" s="13"/>
      <c r="K267" s="13"/>
    </row>
    <row r="268" spans="1:13" ht="13" customHeight="1">
      <c r="A268" s="38"/>
      <c r="B268" s="34"/>
      <c r="C268" s="31"/>
      <c r="D268" s="21"/>
      <c r="E268" s="21"/>
      <c r="F268" s="13"/>
      <c r="G268" s="66"/>
      <c r="H268" s="15"/>
      <c r="I268" s="13"/>
      <c r="J268" s="13"/>
      <c r="K268" s="13"/>
    </row>
    <row r="269" spans="1:13" ht="13" customHeight="1">
      <c r="A269" s="38"/>
      <c r="B269" s="34"/>
      <c r="C269" s="31"/>
      <c r="D269" s="21"/>
      <c r="E269" s="21"/>
      <c r="F269" s="13"/>
      <c r="G269" s="66"/>
      <c r="H269" s="15"/>
      <c r="I269" s="13"/>
      <c r="J269" s="13"/>
      <c r="K269" s="13"/>
    </row>
    <row r="270" spans="1:13" ht="13" customHeight="1">
      <c r="A270" s="38"/>
      <c r="B270" s="34"/>
      <c r="C270" s="31"/>
      <c r="D270" s="21"/>
      <c r="E270" s="21"/>
      <c r="F270" s="13"/>
      <c r="G270" s="66"/>
      <c r="H270" s="15"/>
      <c r="I270" s="13"/>
      <c r="J270" s="13"/>
      <c r="K270" s="13"/>
    </row>
    <row r="271" spans="1:13" ht="13" customHeight="1">
      <c r="A271" s="38"/>
      <c r="B271" s="34"/>
      <c r="C271" s="31"/>
      <c r="D271" s="21"/>
      <c r="E271" s="21"/>
      <c r="F271" s="13"/>
      <c r="G271" s="66"/>
      <c r="H271" s="15"/>
      <c r="I271" s="13"/>
      <c r="J271" s="13"/>
      <c r="K271" s="13"/>
    </row>
    <row r="272" spans="1:13" ht="13" customHeight="1">
      <c r="A272" s="38"/>
      <c r="B272" s="34"/>
      <c r="C272" s="31"/>
      <c r="D272" s="21"/>
      <c r="E272" s="21"/>
      <c r="F272" s="13"/>
      <c r="G272" s="66"/>
      <c r="H272" s="15"/>
      <c r="I272" s="13"/>
      <c r="J272" s="13"/>
      <c r="K272" s="13"/>
    </row>
    <row r="273" spans="1:11" ht="13" customHeight="1">
      <c r="A273" s="38"/>
      <c r="B273" s="34"/>
      <c r="C273" s="31"/>
      <c r="D273" s="21"/>
      <c r="E273" s="21"/>
      <c r="F273" s="13"/>
      <c r="G273" s="66"/>
      <c r="H273" s="15"/>
      <c r="I273" s="13"/>
      <c r="J273" s="13"/>
      <c r="K273" s="13"/>
    </row>
    <row r="274" spans="1:11" ht="13" customHeight="1">
      <c r="A274" s="38"/>
      <c r="B274" s="34"/>
      <c r="C274" s="31"/>
      <c r="D274" s="21"/>
      <c r="E274" s="21"/>
      <c r="F274" s="13"/>
      <c r="G274" s="66"/>
      <c r="H274" s="15"/>
      <c r="I274" s="13"/>
      <c r="J274" s="13"/>
      <c r="K274" s="13"/>
    </row>
    <row r="275" spans="1:11" ht="13" customHeight="1">
      <c r="A275" s="38"/>
      <c r="B275" s="34"/>
      <c r="C275" s="31"/>
      <c r="D275" s="21"/>
      <c r="E275" s="21"/>
      <c r="F275" s="13"/>
      <c r="G275" s="66"/>
      <c r="H275" s="15"/>
      <c r="I275" s="13"/>
      <c r="J275" s="13"/>
      <c r="K275" s="13"/>
    </row>
    <row r="276" spans="1:11" ht="13" customHeight="1">
      <c r="A276" s="38"/>
      <c r="B276" s="34"/>
      <c r="C276" s="31"/>
      <c r="D276" s="21"/>
      <c r="E276" s="21"/>
      <c r="F276" s="13"/>
      <c r="G276" s="66"/>
      <c r="H276" s="15"/>
      <c r="I276" s="13"/>
      <c r="J276" s="13"/>
      <c r="K276" s="13"/>
    </row>
    <row r="277" spans="1:11" ht="13" customHeight="1">
      <c r="A277" s="38"/>
      <c r="B277" s="34"/>
      <c r="C277" s="31"/>
      <c r="D277" s="21"/>
      <c r="E277" s="21"/>
      <c r="F277" s="13"/>
      <c r="G277" s="66"/>
      <c r="H277" s="15"/>
      <c r="I277" s="13"/>
      <c r="J277" s="13"/>
      <c r="K277" s="13"/>
    </row>
    <row r="278" spans="1:11" ht="13" customHeight="1">
      <c r="A278" s="38"/>
      <c r="B278" s="34"/>
      <c r="C278" s="31"/>
      <c r="D278" s="21"/>
      <c r="E278" s="21"/>
      <c r="F278" s="13"/>
      <c r="G278" s="66"/>
      <c r="H278" s="15"/>
      <c r="I278" s="13"/>
      <c r="J278" s="13"/>
      <c r="K278" s="13"/>
    </row>
    <row r="279" spans="1:11" ht="13" customHeight="1">
      <c r="A279" s="38"/>
      <c r="B279" s="34"/>
      <c r="C279" s="31"/>
      <c r="D279" s="21"/>
      <c r="E279" s="21"/>
      <c r="F279" s="13"/>
      <c r="G279" s="66"/>
      <c r="H279" s="15"/>
      <c r="I279" s="13"/>
      <c r="J279" s="13"/>
      <c r="K279" s="13"/>
    </row>
    <row r="280" spans="1:11" ht="13" customHeight="1">
      <c r="A280" s="38"/>
      <c r="B280" s="34"/>
      <c r="C280" s="31"/>
      <c r="D280" s="21"/>
      <c r="E280" s="21"/>
      <c r="F280" s="13"/>
      <c r="G280" s="66"/>
      <c r="H280" s="15"/>
      <c r="I280" s="13"/>
      <c r="J280" s="13"/>
      <c r="K280" s="13"/>
    </row>
    <row r="281" spans="1:11" ht="13" customHeight="1">
      <c r="A281" s="38"/>
      <c r="B281" s="34"/>
      <c r="C281" s="31"/>
      <c r="D281" s="21"/>
      <c r="E281" s="21"/>
      <c r="F281" s="13"/>
      <c r="G281" s="66"/>
      <c r="H281" s="15"/>
      <c r="I281" s="13"/>
      <c r="J281" s="13"/>
      <c r="K281" s="13"/>
    </row>
    <row r="282" spans="1:11" ht="13" customHeight="1">
      <c r="A282" s="38"/>
      <c r="B282" s="34"/>
      <c r="C282" s="31"/>
      <c r="D282" s="21"/>
      <c r="E282" s="21"/>
      <c r="F282" s="13"/>
      <c r="G282" s="66"/>
      <c r="H282" s="15"/>
      <c r="I282" s="13"/>
      <c r="J282" s="13"/>
      <c r="K282" s="13"/>
    </row>
    <row r="283" spans="1:11" ht="13" customHeight="1">
      <c r="A283" s="38"/>
      <c r="B283" s="34"/>
      <c r="C283" s="31"/>
      <c r="D283" s="21"/>
      <c r="E283" s="21"/>
      <c r="F283" s="13"/>
      <c r="G283" s="66"/>
      <c r="H283" s="15"/>
      <c r="I283" s="13"/>
      <c r="J283" s="13"/>
      <c r="K283" s="13"/>
    </row>
    <row r="284" spans="1:11" ht="13" customHeight="1">
      <c r="A284" s="38"/>
      <c r="B284" s="34"/>
      <c r="C284" s="31"/>
      <c r="D284" s="21"/>
      <c r="E284" s="21"/>
      <c r="F284" s="13"/>
      <c r="G284" s="66"/>
      <c r="H284" s="15"/>
      <c r="I284" s="13"/>
      <c r="J284" s="13"/>
      <c r="K284" s="13"/>
    </row>
    <row r="285" spans="1:11" ht="13" customHeight="1">
      <c r="A285" s="38"/>
      <c r="B285" s="34"/>
      <c r="C285" s="31"/>
      <c r="D285" s="21"/>
      <c r="E285" s="21"/>
      <c r="F285" s="13"/>
      <c r="G285" s="66"/>
      <c r="H285" s="15"/>
      <c r="I285" s="13"/>
      <c r="J285" s="13"/>
      <c r="K285" s="13"/>
    </row>
    <row r="286" spans="1:11" ht="13" customHeight="1">
      <c r="A286" s="38"/>
      <c r="B286" s="34"/>
      <c r="C286" s="31"/>
      <c r="D286" s="21"/>
      <c r="E286" s="21"/>
      <c r="F286" s="13"/>
      <c r="G286" s="66"/>
      <c r="H286" s="15"/>
      <c r="I286" s="13"/>
      <c r="J286" s="13"/>
      <c r="K286" s="13"/>
    </row>
    <row r="287" spans="1:11" ht="13" customHeight="1">
      <c r="A287" s="38"/>
      <c r="B287" s="34"/>
      <c r="C287" s="31"/>
      <c r="D287" s="21"/>
      <c r="E287" s="21"/>
      <c r="F287" s="13"/>
      <c r="G287" s="66"/>
      <c r="H287" s="15"/>
      <c r="I287" s="13"/>
      <c r="J287" s="13"/>
      <c r="K287" s="13"/>
    </row>
    <row r="288" spans="1:11" ht="13" customHeight="1">
      <c r="A288" s="38"/>
      <c r="B288" s="34"/>
      <c r="C288" s="31"/>
      <c r="D288" s="21"/>
      <c r="E288" s="21"/>
      <c r="F288" s="13"/>
      <c r="G288" s="66"/>
      <c r="H288" s="15"/>
      <c r="I288" s="13"/>
      <c r="J288" s="13"/>
      <c r="K288" s="13"/>
    </row>
    <row r="289" spans="1:11" ht="13" customHeight="1">
      <c r="A289" s="38"/>
      <c r="B289" s="34"/>
      <c r="C289" s="31"/>
      <c r="D289" s="21"/>
      <c r="E289" s="21"/>
      <c r="F289" s="13"/>
      <c r="G289" s="66"/>
      <c r="H289" s="15"/>
      <c r="I289" s="13"/>
      <c r="J289" s="13"/>
      <c r="K289" s="13"/>
    </row>
    <row r="290" spans="1:11" ht="13" customHeight="1">
      <c r="A290" s="38"/>
      <c r="B290" s="34"/>
      <c r="C290" s="31"/>
      <c r="D290" s="21"/>
      <c r="E290" s="21"/>
      <c r="F290" s="13"/>
      <c r="G290" s="66"/>
      <c r="H290" s="15"/>
      <c r="I290" s="13"/>
      <c r="J290" s="13"/>
      <c r="K290" s="13"/>
    </row>
    <row r="291" spans="1:11" ht="13" customHeight="1">
      <c r="A291" s="38"/>
      <c r="B291" s="34"/>
      <c r="C291" s="31"/>
      <c r="D291" s="21"/>
      <c r="E291" s="21"/>
      <c r="F291" s="13"/>
      <c r="G291" s="66"/>
      <c r="H291" s="15"/>
      <c r="I291" s="13"/>
      <c r="J291" s="13"/>
      <c r="K291" s="13"/>
    </row>
    <row r="292" spans="1:11" ht="13" customHeight="1">
      <c r="A292" s="38"/>
      <c r="B292" s="34"/>
      <c r="C292" s="31"/>
      <c r="D292" s="21"/>
      <c r="E292" s="21"/>
      <c r="F292" s="13"/>
      <c r="G292" s="66"/>
      <c r="H292" s="15"/>
      <c r="I292" s="13"/>
      <c r="J292" s="13"/>
      <c r="K292" s="13"/>
    </row>
    <row r="293" spans="1:11" ht="13" customHeight="1">
      <c r="A293" s="38"/>
      <c r="B293" s="34"/>
      <c r="C293" s="31"/>
      <c r="D293" s="21"/>
      <c r="E293" s="21"/>
      <c r="F293" s="13"/>
      <c r="G293" s="66"/>
      <c r="H293" s="15"/>
      <c r="I293" s="13"/>
      <c r="J293" s="13"/>
      <c r="K293" s="13"/>
    </row>
    <row r="294" spans="1:11" ht="13" customHeight="1">
      <c r="A294" s="38"/>
      <c r="B294" s="34"/>
      <c r="C294" s="31"/>
      <c r="D294" s="21"/>
      <c r="E294" s="21"/>
      <c r="F294" s="13"/>
      <c r="G294" s="66"/>
      <c r="H294" s="15"/>
      <c r="I294" s="13"/>
      <c r="J294" s="13"/>
      <c r="K294" s="13"/>
    </row>
    <row r="295" spans="1:11" ht="13" customHeight="1">
      <c r="A295" s="38"/>
      <c r="B295" s="34"/>
      <c r="C295" s="31"/>
      <c r="D295" s="21"/>
      <c r="E295" s="21"/>
      <c r="F295" s="13"/>
      <c r="G295" s="66"/>
      <c r="H295" s="15"/>
      <c r="I295" s="13"/>
      <c r="J295" s="13"/>
      <c r="K295" s="13"/>
    </row>
    <row r="296" spans="1:11" ht="13" customHeight="1">
      <c r="A296" s="38"/>
      <c r="B296" s="34"/>
      <c r="C296" s="31"/>
      <c r="D296" s="21"/>
      <c r="E296" s="21"/>
      <c r="F296" s="13"/>
      <c r="G296" s="66"/>
      <c r="H296" s="15"/>
      <c r="I296" s="13"/>
      <c r="J296" s="13"/>
      <c r="K296" s="13"/>
    </row>
    <row r="297" spans="1:11" ht="13" customHeight="1">
      <c r="A297" s="38"/>
      <c r="B297" s="34"/>
      <c r="C297" s="31"/>
      <c r="D297" s="21"/>
      <c r="E297" s="21"/>
      <c r="F297" s="13"/>
      <c r="G297" s="66"/>
      <c r="H297" s="15"/>
      <c r="I297" s="13"/>
      <c r="J297" s="13"/>
      <c r="K297" s="13"/>
    </row>
    <row r="298" spans="1:11" ht="13" customHeight="1">
      <c r="A298" s="38"/>
      <c r="B298" s="34"/>
      <c r="C298" s="31"/>
      <c r="D298" s="21"/>
      <c r="E298" s="21"/>
      <c r="F298" s="13"/>
      <c r="G298" s="66"/>
      <c r="H298" s="15"/>
      <c r="I298" s="13"/>
      <c r="J298" s="13"/>
      <c r="K298" s="13"/>
    </row>
    <row r="299" spans="1:11" ht="13" customHeight="1">
      <c r="A299" s="38"/>
      <c r="B299" s="34"/>
      <c r="C299" s="31"/>
      <c r="D299" s="21"/>
      <c r="E299" s="21"/>
      <c r="F299" s="13"/>
      <c r="G299" s="66"/>
      <c r="H299" s="15"/>
      <c r="I299" s="13"/>
      <c r="J299" s="13"/>
      <c r="K299" s="13"/>
    </row>
    <row r="300" spans="1:11" ht="13" customHeight="1">
      <c r="A300" s="38"/>
      <c r="B300" s="34"/>
      <c r="C300" s="31"/>
      <c r="D300" s="21"/>
      <c r="E300" s="21"/>
      <c r="F300" s="13"/>
      <c r="G300" s="66"/>
      <c r="H300" s="15"/>
      <c r="I300" s="13"/>
      <c r="J300" s="13"/>
      <c r="K300" s="13"/>
    </row>
    <row r="301" spans="1:11" ht="13" customHeight="1">
      <c r="A301" s="38"/>
      <c r="B301" s="34"/>
      <c r="C301" s="31"/>
      <c r="D301" s="21"/>
      <c r="E301" s="21"/>
      <c r="F301" s="13"/>
      <c r="G301" s="66"/>
      <c r="H301" s="15"/>
      <c r="I301" s="13"/>
      <c r="J301" s="13"/>
      <c r="K301" s="13"/>
    </row>
    <row r="302" spans="1:11" ht="13" customHeight="1">
      <c r="A302" s="38"/>
      <c r="B302" s="34"/>
      <c r="C302" s="31"/>
      <c r="D302" s="21"/>
      <c r="E302" s="21"/>
      <c r="F302" s="13"/>
      <c r="G302" s="66"/>
      <c r="H302" s="15"/>
      <c r="I302" s="13"/>
      <c r="J302" s="13"/>
      <c r="K302" s="13"/>
    </row>
    <row r="303" spans="1:11" ht="13" customHeight="1">
      <c r="A303" s="38"/>
      <c r="B303" s="34"/>
      <c r="C303" s="31"/>
      <c r="D303" s="21"/>
      <c r="E303" s="21"/>
      <c r="F303" s="13"/>
      <c r="G303" s="66"/>
      <c r="H303" s="15"/>
      <c r="I303" s="13"/>
      <c r="J303" s="13"/>
      <c r="K303" s="13"/>
    </row>
    <row r="304" spans="1:11" ht="13" customHeight="1">
      <c r="A304" s="38"/>
      <c r="B304" s="34"/>
      <c r="C304" s="31"/>
      <c r="D304" s="21"/>
      <c r="E304" s="21"/>
      <c r="F304" s="13"/>
      <c r="G304" s="66"/>
      <c r="H304" s="15"/>
      <c r="I304" s="13"/>
      <c r="J304" s="13"/>
      <c r="K304" s="13"/>
    </row>
    <row r="305" spans="1:11" ht="13" customHeight="1">
      <c r="A305" s="38"/>
      <c r="B305" s="34"/>
      <c r="C305" s="31"/>
      <c r="D305" s="21"/>
      <c r="E305" s="21"/>
      <c r="F305" s="13"/>
      <c r="G305" s="66"/>
      <c r="H305" s="15"/>
      <c r="I305" s="13"/>
      <c r="J305" s="13"/>
      <c r="K305" s="13"/>
    </row>
    <row r="306" spans="1:11" ht="13" customHeight="1">
      <c r="A306" s="38"/>
      <c r="B306" s="34"/>
      <c r="C306" s="31"/>
      <c r="D306" s="21"/>
      <c r="E306" s="21"/>
      <c r="F306" s="13"/>
      <c r="G306" s="66"/>
      <c r="H306" s="15"/>
      <c r="I306" s="13"/>
      <c r="J306" s="13"/>
      <c r="K306" s="13"/>
    </row>
    <row r="307" spans="1:11" ht="13" customHeight="1">
      <c r="A307" s="38"/>
      <c r="B307" s="34"/>
      <c r="C307" s="31"/>
      <c r="D307" s="21"/>
      <c r="E307" s="21"/>
      <c r="F307" s="13"/>
      <c r="G307" s="66"/>
      <c r="H307" s="15"/>
      <c r="I307" s="13"/>
      <c r="J307" s="13"/>
      <c r="K307" s="13"/>
    </row>
    <row r="308" spans="1:11" ht="13" customHeight="1">
      <c r="A308" s="38"/>
      <c r="B308" s="34"/>
      <c r="C308" s="31"/>
      <c r="D308" s="21"/>
      <c r="E308" s="21"/>
      <c r="F308" s="13"/>
      <c r="G308" s="66"/>
      <c r="H308" s="15"/>
      <c r="I308" s="13"/>
      <c r="J308" s="13"/>
      <c r="K308" s="13"/>
    </row>
    <row r="309" spans="1:11" ht="13" customHeight="1">
      <c r="A309" s="38"/>
      <c r="B309" s="34"/>
      <c r="C309" s="31"/>
      <c r="D309" s="21"/>
      <c r="E309" s="21"/>
      <c r="F309" s="13"/>
      <c r="G309" s="66"/>
      <c r="H309" s="15"/>
      <c r="I309" s="13"/>
      <c r="J309" s="13"/>
      <c r="K309" s="13"/>
    </row>
    <row r="310" spans="1:11" ht="13" customHeight="1">
      <c r="A310" s="38"/>
      <c r="B310" s="34"/>
      <c r="C310" s="31"/>
      <c r="D310" s="21"/>
      <c r="E310" s="21"/>
      <c r="F310" s="13"/>
      <c r="G310" s="66"/>
      <c r="H310" s="15"/>
      <c r="I310" s="13"/>
      <c r="J310" s="13"/>
      <c r="K310" s="13"/>
    </row>
    <row r="311" spans="1:11" ht="13" customHeight="1">
      <c r="A311" s="38"/>
      <c r="B311" s="34"/>
      <c r="C311" s="31"/>
      <c r="D311" s="21"/>
      <c r="E311" s="21"/>
      <c r="F311" s="13"/>
      <c r="G311" s="66"/>
      <c r="H311" s="15"/>
      <c r="I311" s="13"/>
      <c r="J311" s="13"/>
      <c r="K311" s="13"/>
    </row>
    <row r="312" spans="1:11" ht="13" customHeight="1">
      <c r="A312" s="38"/>
      <c r="B312" s="34"/>
      <c r="C312" s="31"/>
      <c r="D312" s="21"/>
      <c r="E312" s="21"/>
      <c r="F312" s="13"/>
      <c r="G312" s="66"/>
      <c r="H312" s="15"/>
      <c r="I312" s="13"/>
      <c r="J312" s="13"/>
      <c r="K312" s="13"/>
    </row>
    <row r="313" spans="1:11" ht="13" customHeight="1">
      <c r="A313" s="38"/>
      <c r="B313" s="34"/>
      <c r="C313" s="31"/>
      <c r="D313" s="21"/>
      <c r="E313" s="21"/>
      <c r="F313" s="13"/>
      <c r="G313" s="66"/>
      <c r="H313" s="15"/>
      <c r="I313" s="13"/>
      <c r="J313" s="13"/>
      <c r="K313" s="13"/>
    </row>
    <row r="314" spans="1:11" ht="13" customHeight="1">
      <c r="A314" s="38"/>
      <c r="B314" s="34"/>
      <c r="C314" s="31"/>
      <c r="D314" s="21"/>
      <c r="E314" s="21"/>
      <c r="F314" s="13"/>
      <c r="G314" s="66"/>
      <c r="H314" s="15"/>
      <c r="I314" s="13"/>
      <c r="J314" s="13"/>
      <c r="K314" s="13"/>
    </row>
    <row r="315" spans="1:11" ht="13" customHeight="1">
      <c r="A315" s="38"/>
      <c r="B315" s="34"/>
      <c r="C315" s="31"/>
      <c r="D315" s="21"/>
      <c r="E315" s="21"/>
      <c r="F315" s="13"/>
      <c r="G315" s="66"/>
      <c r="H315" s="15"/>
      <c r="I315" s="13"/>
      <c r="J315" s="13"/>
      <c r="K315" s="13"/>
    </row>
    <row r="316" spans="1:11" ht="13" customHeight="1">
      <c r="A316" s="38"/>
      <c r="B316" s="34"/>
      <c r="C316" s="31"/>
      <c r="D316" s="21"/>
      <c r="E316" s="21"/>
      <c r="F316" s="13"/>
      <c r="G316" s="66"/>
      <c r="H316" s="15"/>
      <c r="I316" s="13"/>
      <c r="J316" s="13"/>
      <c r="K316" s="13"/>
    </row>
    <row r="317" spans="1:11" ht="13" customHeight="1">
      <c r="A317" s="38"/>
      <c r="B317" s="34"/>
      <c r="C317" s="31"/>
      <c r="D317" s="21"/>
      <c r="E317" s="21"/>
      <c r="F317" s="13"/>
      <c r="G317" s="66"/>
      <c r="H317" s="15"/>
      <c r="I317" s="13"/>
      <c r="J317" s="13"/>
      <c r="K317" s="13"/>
    </row>
    <row r="318" spans="1:11" ht="13" customHeight="1">
      <c r="A318" s="38"/>
      <c r="B318" s="34"/>
      <c r="C318" s="31"/>
      <c r="D318" s="21"/>
      <c r="E318" s="21"/>
      <c r="F318" s="13"/>
      <c r="G318" s="66"/>
      <c r="H318" s="15"/>
      <c r="I318" s="13"/>
      <c r="J318" s="13"/>
      <c r="K318" s="13"/>
    </row>
    <row r="319" spans="1:11" ht="13" customHeight="1">
      <c r="A319" s="38"/>
      <c r="B319" s="34"/>
      <c r="C319" s="31"/>
      <c r="D319" s="21"/>
      <c r="E319" s="21"/>
      <c r="F319" s="13"/>
      <c r="G319" s="66"/>
      <c r="H319" s="15"/>
      <c r="I319" s="13"/>
      <c r="J319" s="13"/>
      <c r="K319" s="13"/>
    </row>
    <row r="320" spans="1:11" ht="13" customHeight="1">
      <c r="A320" s="38"/>
      <c r="B320" s="34"/>
      <c r="C320" s="31"/>
      <c r="D320" s="21"/>
      <c r="E320" s="21"/>
      <c r="F320" s="13"/>
      <c r="G320" s="66"/>
      <c r="H320" s="15"/>
      <c r="I320" s="13"/>
      <c r="J320" s="13"/>
      <c r="K320" s="13"/>
    </row>
    <row r="321" spans="1:11" ht="13" customHeight="1">
      <c r="A321" s="38"/>
      <c r="B321" s="34"/>
      <c r="C321" s="31"/>
      <c r="D321" s="21"/>
      <c r="E321" s="21"/>
      <c r="F321" s="13"/>
      <c r="G321" s="66"/>
      <c r="H321" s="15"/>
      <c r="I321" s="13"/>
      <c r="J321" s="13"/>
      <c r="K321" s="13"/>
    </row>
    <row r="322" spans="1:11" ht="13" customHeight="1">
      <c r="A322" s="38"/>
      <c r="B322" s="34"/>
      <c r="C322" s="31"/>
      <c r="D322" s="21"/>
      <c r="E322" s="21"/>
      <c r="F322" s="13"/>
      <c r="G322" s="66"/>
      <c r="H322" s="15"/>
      <c r="I322" s="13"/>
      <c r="J322" s="13"/>
      <c r="K322" s="13"/>
    </row>
    <row r="323" spans="1:11" ht="13" customHeight="1">
      <c r="A323" s="38"/>
      <c r="B323" s="34"/>
      <c r="C323" s="31"/>
      <c r="D323" s="21"/>
      <c r="E323" s="21"/>
      <c r="F323" s="13"/>
      <c r="G323" s="66"/>
      <c r="H323" s="15"/>
      <c r="I323" s="13"/>
      <c r="J323" s="13"/>
      <c r="K323" s="13"/>
    </row>
    <row r="324" spans="1:11" ht="13" customHeight="1">
      <c r="A324" s="38"/>
      <c r="B324" s="34"/>
      <c r="C324" s="31"/>
      <c r="D324" s="21"/>
      <c r="E324" s="21"/>
      <c r="F324" s="13"/>
      <c r="G324" s="66"/>
      <c r="H324" s="15"/>
      <c r="I324" s="13"/>
      <c r="J324" s="13"/>
      <c r="K324" s="13"/>
    </row>
    <row r="325" spans="1:11" ht="13" customHeight="1">
      <c r="A325" s="38"/>
      <c r="B325" s="34"/>
      <c r="C325" s="31"/>
      <c r="D325" s="21"/>
      <c r="E325" s="21"/>
      <c r="F325" s="13"/>
      <c r="G325" s="66"/>
      <c r="H325" s="13"/>
      <c r="I325" s="13"/>
      <c r="J325" s="13"/>
      <c r="K325" s="13"/>
    </row>
    <row r="326" spans="1:11" ht="13" customHeight="1">
      <c r="A326" s="38"/>
      <c r="B326" s="34"/>
      <c r="C326" s="31"/>
      <c r="D326" s="21"/>
      <c r="E326" s="21"/>
      <c r="F326" s="13"/>
      <c r="G326" s="66"/>
      <c r="H326" s="13"/>
      <c r="I326" s="13"/>
      <c r="J326" s="13"/>
      <c r="K326" s="13"/>
    </row>
    <row r="327" spans="1:11" ht="13" customHeight="1">
      <c r="A327" s="38"/>
      <c r="B327" s="34"/>
      <c r="C327" s="31"/>
      <c r="D327" s="21"/>
      <c r="E327" s="21"/>
      <c r="F327" s="13"/>
      <c r="G327" s="66"/>
      <c r="H327" s="13"/>
      <c r="I327" s="13"/>
      <c r="J327" s="13"/>
      <c r="K327" s="13"/>
    </row>
    <row r="328" spans="1:11" ht="13" customHeight="1">
      <c r="A328" s="38"/>
      <c r="B328" s="34"/>
      <c r="C328" s="31"/>
      <c r="D328" s="21"/>
      <c r="E328" s="21"/>
      <c r="F328" s="13"/>
      <c r="G328" s="66"/>
      <c r="H328" s="13"/>
      <c r="I328" s="13"/>
      <c r="J328" s="13"/>
      <c r="K328" s="13"/>
    </row>
    <row r="329" spans="1:11" ht="13" customHeight="1">
      <c r="A329" s="38"/>
      <c r="B329" s="34"/>
      <c r="C329" s="31"/>
      <c r="D329" s="21"/>
      <c r="E329" s="21"/>
      <c r="F329" s="13"/>
      <c r="G329" s="66"/>
      <c r="H329" s="13"/>
      <c r="I329" s="13"/>
      <c r="J329" s="13"/>
      <c r="K329" s="13"/>
    </row>
    <row r="330" spans="1:11" ht="13" customHeight="1">
      <c r="A330" s="38"/>
      <c r="B330" s="34"/>
      <c r="C330" s="31"/>
      <c r="D330" s="21"/>
      <c r="E330" s="21"/>
      <c r="F330" s="13"/>
      <c r="G330" s="66"/>
      <c r="H330" s="13"/>
      <c r="I330" s="13"/>
      <c r="J330" s="13"/>
      <c r="K330" s="13"/>
    </row>
    <row r="331" spans="1:11" ht="13" customHeight="1">
      <c r="A331" s="38"/>
      <c r="B331" s="34"/>
      <c r="C331" s="31"/>
      <c r="D331" s="21"/>
      <c r="E331" s="21"/>
      <c r="F331" s="13"/>
      <c r="G331" s="66"/>
      <c r="H331" s="13"/>
      <c r="I331" s="13"/>
      <c r="J331" s="13"/>
      <c r="K331" s="13"/>
    </row>
    <row r="332" spans="1:11" ht="13" customHeight="1">
      <c r="A332" s="38"/>
      <c r="B332" s="34"/>
      <c r="C332" s="31"/>
      <c r="D332" s="21"/>
      <c r="E332" s="21"/>
      <c r="F332" s="13"/>
      <c r="G332" s="66"/>
      <c r="H332" s="13"/>
      <c r="I332" s="13"/>
      <c r="J332" s="13"/>
      <c r="K332" s="13"/>
    </row>
    <row r="333" spans="1:11" ht="13" customHeight="1">
      <c r="A333" s="38"/>
      <c r="B333" s="34"/>
      <c r="C333" s="31"/>
      <c r="D333" s="21"/>
      <c r="E333" s="21"/>
      <c r="F333" s="13"/>
      <c r="G333" s="66"/>
      <c r="H333" s="13"/>
      <c r="I333" s="13"/>
      <c r="J333" s="13"/>
      <c r="K333" s="13"/>
    </row>
    <row r="334" spans="1:11" ht="13" customHeight="1">
      <c r="A334" s="38"/>
      <c r="B334" s="34"/>
      <c r="C334" s="31"/>
      <c r="D334" s="21"/>
      <c r="E334" s="21"/>
      <c r="F334" s="13"/>
      <c r="G334" s="66"/>
      <c r="H334" s="13"/>
      <c r="I334" s="13"/>
      <c r="J334" s="13"/>
      <c r="K334" s="13"/>
    </row>
    <row r="335" spans="1:11" ht="13" customHeight="1">
      <c r="A335" s="38"/>
      <c r="B335" s="34"/>
      <c r="C335" s="31"/>
      <c r="D335" s="21"/>
      <c r="E335" s="21"/>
      <c r="F335" s="13"/>
      <c r="G335" s="66"/>
      <c r="H335" s="13"/>
      <c r="I335" s="13"/>
      <c r="J335" s="13"/>
      <c r="K335" s="13"/>
    </row>
    <row r="336" spans="1:11" ht="13" customHeight="1">
      <c r="A336" s="38"/>
      <c r="B336" s="34"/>
      <c r="C336" s="31"/>
      <c r="D336" s="21"/>
      <c r="E336" s="21"/>
      <c r="F336" s="13"/>
      <c r="G336" s="66"/>
      <c r="H336" s="13"/>
      <c r="I336" s="13"/>
      <c r="J336" s="13"/>
      <c r="K336" s="13"/>
    </row>
    <row r="337" spans="1:11" ht="13" customHeight="1">
      <c r="A337" s="38"/>
      <c r="B337" s="34"/>
      <c r="C337" s="31"/>
      <c r="D337" s="21"/>
      <c r="E337" s="21"/>
      <c r="F337" s="13"/>
      <c r="G337" s="66"/>
      <c r="H337" s="13"/>
      <c r="I337" s="13"/>
      <c r="J337" s="13"/>
      <c r="K337" s="13"/>
    </row>
    <row r="338" spans="1:11" ht="13" customHeight="1">
      <c r="A338" s="38"/>
      <c r="B338" s="34"/>
      <c r="C338" s="31"/>
      <c r="D338" s="21"/>
      <c r="E338" s="21"/>
      <c r="F338" s="13"/>
      <c r="G338" s="66"/>
      <c r="H338" s="13"/>
      <c r="I338" s="13"/>
      <c r="J338" s="13"/>
      <c r="K338" s="13"/>
    </row>
    <row r="339" spans="1:11" ht="13" customHeight="1">
      <c r="A339" s="38"/>
      <c r="B339" s="34"/>
      <c r="C339" s="31"/>
      <c r="D339" s="21"/>
      <c r="E339" s="21"/>
      <c r="F339" s="13"/>
      <c r="G339" s="66"/>
      <c r="H339" s="13"/>
      <c r="I339" s="13"/>
      <c r="J339" s="13"/>
      <c r="K339" s="13"/>
    </row>
    <row r="340" spans="1:11" ht="13" customHeight="1">
      <c r="A340" s="38"/>
      <c r="B340" s="34"/>
      <c r="C340" s="31"/>
      <c r="D340" s="21"/>
      <c r="E340" s="21"/>
      <c r="F340" s="13"/>
      <c r="G340" s="66"/>
      <c r="H340" s="13"/>
      <c r="I340" s="13"/>
      <c r="J340" s="13"/>
      <c r="K340" s="13"/>
    </row>
    <row r="341" spans="1:11" ht="13" customHeight="1">
      <c r="A341" s="38"/>
      <c r="B341" s="34"/>
      <c r="C341" s="31"/>
      <c r="D341" s="21"/>
      <c r="E341" s="21"/>
      <c r="F341" s="13"/>
      <c r="G341" s="66"/>
      <c r="H341" s="13"/>
      <c r="I341" s="13"/>
      <c r="J341" s="13"/>
      <c r="K341" s="13"/>
    </row>
    <row r="342" spans="1:11" ht="13" customHeight="1">
      <c r="A342" s="38"/>
      <c r="B342" s="34"/>
      <c r="C342" s="31"/>
      <c r="D342" s="21"/>
      <c r="E342" s="21"/>
      <c r="F342" s="13"/>
      <c r="G342" s="66"/>
      <c r="H342" s="13"/>
      <c r="I342" s="13"/>
      <c r="J342" s="13"/>
      <c r="K342" s="13"/>
    </row>
    <row r="343" spans="1:11" ht="13" customHeight="1">
      <c r="A343" s="38"/>
      <c r="B343" s="34"/>
      <c r="C343" s="31"/>
      <c r="D343" s="21"/>
      <c r="E343" s="21"/>
      <c r="F343" s="13"/>
      <c r="G343" s="66"/>
      <c r="H343" s="13"/>
      <c r="I343" s="13"/>
      <c r="J343" s="13"/>
      <c r="K343" s="13"/>
    </row>
    <row r="344" spans="1:11" ht="13" customHeight="1">
      <c r="A344" s="38"/>
      <c r="B344" s="34"/>
      <c r="C344" s="31"/>
      <c r="D344" s="21"/>
      <c r="E344" s="21"/>
      <c r="F344" s="13"/>
      <c r="G344" s="66"/>
      <c r="H344" s="13"/>
      <c r="I344" s="13"/>
      <c r="J344" s="13"/>
      <c r="K344" s="13"/>
    </row>
    <row r="345" spans="1:11" ht="13" customHeight="1">
      <c r="A345" s="38"/>
      <c r="B345" s="34"/>
      <c r="C345" s="31"/>
      <c r="D345" s="21"/>
      <c r="E345" s="21"/>
      <c r="F345" s="13"/>
      <c r="G345" s="66"/>
      <c r="H345" s="13"/>
      <c r="I345" s="13"/>
      <c r="J345" s="13"/>
      <c r="K345" s="13"/>
    </row>
    <row r="346" spans="1:11" ht="13" customHeight="1">
      <c r="A346" s="38"/>
      <c r="B346" s="34"/>
      <c r="C346" s="31"/>
      <c r="D346" s="21"/>
      <c r="E346" s="21"/>
      <c r="F346" s="13"/>
      <c r="G346" s="66"/>
      <c r="H346" s="13"/>
      <c r="I346" s="13"/>
      <c r="J346" s="13"/>
      <c r="K346" s="13"/>
    </row>
    <row r="347" spans="1:11" ht="13" customHeight="1">
      <c r="A347" s="38"/>
      <c r="B347" s="34"/>
      <c r="C347" s="31"/>
      <c r="D347" s="21"/>
      <c r="E347" s="21"/>
      <c r="F347" s="13"/>
      <c r="G347" s="66"/>
      <c r="H347" s="13"/>
      <c r="I347" s="13"/>
      <c r="J347" s="13"/>
      <c r="K347" s="13"/>
    </row>
    <row r="348" spans="1:11" ht="13" customHeight="1">
      <c r="A348" s="38"/>
      <c r="B348" s="34"/>
      <c r="C348" s="31"/>
      <c r="D348" s="21"/>
      <c r="E348" s="21"/>
      <c r="F348" s="13"/>
      <c r="G348" s="66"/>
      <c r="H348" s="13"/>
      <c r="I348" s="13"/>
      <c r="J348" s="13"/>
      <c r="K348" s="13"/>
    </row>
    <row r="349" spans="1:11" ht="13" customHeight="1">
      <c r="A349" s="38"/>
      <c r="B349" s="34"/>
      <c r="C349" s="31"/>
      <c r="D349" s="21"/>
      <c r="E349" s="21"/>
      <c r="F349" s="13"/>
      <c r="G349" s="66"/>
      <c r="H349" s="13"/>
      <c r="I349" s="13"/>
      <c r="J349" s="13"/>
      <c r="K349" s="13"/>
    </row>
    <row r="350" spans="1:11" ht="13" customHeight="1">
      <c r="A350" s="38"/>
      <c r="B350" s="34"/>
      <c r="C350" s="31"/>
      <c r="D350" s="21"/>
      <c r="E350" s="21"/>
      <c r="F350" s="13"/>
      <c r="G350" s="66"/>
      <c r="H350" s="13"/>
      <c r="I350" s="13"/>
      <c r="J350" s="13"/>
      <c r="K350" s="13"/>
    </row>
    <row r="351" spans="1:11" ht="13" customHeight="1">
      <c r="A351" s="38"/>
      <c r="B351" s="34"/>
      <c r="C351" s="31"/>
      <c r="D351" s="21"/>
      <c r="E351" s="21"/>
      <c r="F351" s="13"/>
      <c r="G351" s="66"/>
      <c r="H351" s="13"/>
      <c r="I351" s="13"/>
      <c r="J351" s="13"/>
      <c r="K351" s="13"/>
    </row>
    <row r="352" spans="1:11" ht="13" customHeight="1">
      <c r="A352" s="38"/>
      <c r="B352" s="34"/>
      <c r="C352" s="31"/>
      <c r="D352" s="21"/>
      <c r="E352" s="21"/>
      <c r="F352" s="13"/>
      <c r="G352" s="66"/>
      <c r="H352" s="13"/>
      <c r="I352" s="13"/>
      <c r="J352" s="13"/>
      <c r="K352" s="13"/>
    </row>
    <row r="353" spans="1:11" ht="13" customHeight="1">
      <c r="A353" s="38"/>
      <c r="B353" s="34"/>
      <c r="C353" s="31"/>
      <c r="D353" s="21"/>
      <c r="E353" s="21"/>
      <c r="F353" s="13"/>
      <c r="G353" s="66"/>
      <c r="H353" s="13"/>
      <c r="I353" s="13"/>
      <c r="J353" s="13"/>
      <c r="K353" s="13"/>
    </row>
    <row r="354" spans="1:11" ht="13" customHeight="1">
      <c r="A354" s="38"/>
      <c r="B354" s="34"/>
      <c r="C354" s="31"/>
      <c r="D354" s="21"/>
      <c r="E354" s="21"/>
      <c r="F354" s="13"/>
      <c r="G354" s="66"/>
      <c r="H354" s="13"/>
      <c r="I354" s="13"/>
      <c r="J354" s="13"/>
      <c r="K354" s="13"/>
    </row>
    <row r="355" spans="1:11" ht="13" customHeight="1">
      <c r="A355" s="38"/>
      <c r="B355" s="34"/>
      <c r="C355" s="31"/>
      <c r="D355" s="21"/>
      <c r="E355" s="21"/>
      <c r="F355" s="13"/>
      <c r="G355" s="66"/>
      <c r="H355" s="13"/>
      <c r="I355" s="13"/>
      <c r="J355" s="13"/>
      <c r="K355" s="13"/>
    </row>
    <row r="356" spans="1:11" ht="13" customHeight="1">
      <c r="A356" s="38"/>
      <c r="B356" s="34"/>
      <c r="C356" s="31"/>
      <c r="D356" s="21"/>
      <c r="E356" s="21"/>
      <c r="F356" s="13"/>
      <c r="G356" s="66"/>
      <c r="H356" s="13"/>
      <c r="I356" s="13"/>
      <c r="J356" s="13"/>
      <c r="K356" s="13"/>
    </row>
    <row r="357" spans="1:11" ht="13" customHeight="1">
      <c r="A357" s="38"/>
      <c r="B357" s="34"/>
      <c r="C357" s="31"/>
      <c r="D357" s="21"/>
      <c r="E357" s="21"/>
      <c r="F357" s="13"/>
      <c r="G357" s="66"/>
      <c r="H357" s="13"/>
      <c r="I357" s="13"/>
      <c r="J357" s="13"/>
      <c r="K357" s="13"/>
    </row>
    <row r="358" spans="1:11" ht="13" customHeight="1">
      <c r="A358" s="38"/>
      <c r="B358" s="34"/>
      <c r="C358" s="31"/>
      <c r="D358" s="21"/>
      <c r="E358" s="21"/>
      <c r="F358" s="13"/>
      <c r="G358" s="66"/>
      <c r="H358" s="13"/>
      <c r="I358" s="13"/>
      <c r="J358" s="13"/>
      <c r="K358" s="13"/>
    </row>
    <row r="359" spans="1:11" ht="13" customHeight="1">
      <c r="A359" s="38"/>
      <c r="B359" s="34"/>
      <c r="C359" s="31"/>
      <c r="D359" s="21"/>
      <c r="E359" s="21"/>
      <c r="F359" s="13"/>
      <c r="G359" s="66"/>
      <c r="H359" s="13"/>
      <c r="I359" s="13"/>
      <c r="J359" s="13"/>
      <c r="K359" s="13"/>
    </row>
    <row r="360" spans="1:11" ht="13" customHeight="1">
      <c r="A360" s="38"/>
      <c r="B360" s="34"/>
      <c r="C360" s="31"/>
      <c r="D360" s="21"/>
      <c r="E360" s="21"/>
      <c r="F360" s="13"/>
      <c r="G360" s="66"/>
      <c r="H360" s="13"/>
      <c r="I360" s="13"/>
      <c r="J360" s="13"/>
      <c r="K360" s="13"/>
    </row>
    <row r="361" spans="1:11" ht="13" customHeight="1">
      <c r="A361" s="38"/>
      <c r="B361" s="34"/>
      <c r="C361" s="31"/>
      <c r="D361" s="21"/>
      <c r="E361" s="21"/>
      <c r="F361" s="13"/>
      <c r="G361" s="66"/>
      <c r="H361" s="13"/>
      <c r="I361" s="13"/>
      <c r="J361" s="13"/>
      <c r="K361" s="13"/>
    </row>
    <row r="362" spans="1:11" ht="13" customHeight="1">
      <c r="A362" s="38"/>
      <c r="B362" s="34"/>
      <c r="C362" s="31"/>
      <c r="D362" s="21"/>
      <c r="E362" s="21"/>
      <c r="F362" s="13"/>
      <c r="G362" s="66"/>
      <c r="H362" s="13"/>
      <c r="I362" s="13"/>
      <c r="J362" s="13"/>
      <c r="K362" s="13"/>
    </row>
    <row r="363" spans="1:11" ht="13" customHeight="1">
      <c r="A363" s="38"/>
      <c r="B363" s="34"/>
      <c r="C363" s="31"/>
      <c r="D363" s="21"/>
      <c r="E363" s="21"/>
      <c r="F363" s="13"/>
      <c r="G363" s="66"/>
      <c r="H363" s="13"/>
      <c r="I363" s="13"/>
      <c r="J363" s="13"/>
      <c r="K363" s="13"/>
    </row>
    <row r="364" spans="1:11" ht="13" customHeight="1">
      <c r="A364" s="38"/>
      <c r="B364" s="34"/>
      <c r="C364" s="31"/>
      <c r="D364" s="21"/>
      <c r="E364" s="21"/>
      <c r="F364" s="13"/>
      <c r="G364" s="66"/>
      <c r="H364" s="13"/>
      <c r="I364" s="13"/>
      <c r="J364" s="13"/>
      <c r="K364" s="13"/>
    </row>
    <row r="365" spans="1:11" ht="13" customHeight="1">
      <c r="A365" s="38"/>
      <c r="B365" s="34"/>
      <c r="C365" s="31"/>
      <c r="D365" s="21"/>
      <c r="E365" s="21"/>
      <c r="F365" s="13"/>
      <c r="G365" s="66"/>
      <c r="H365" s="13"/>
      <c r="I365" s="13"/>
      <c r="J365" s="13"/>
      <c r="K365" s="13"/>
    </row>
    <row r="366" spans="1:11" ht="13" customHeight="1">
      <c r="A366" s="38"/>
      <c r="B366" s="34"/>
      <c r="C366" s="31"/>
      <c r="D366" s="21"/>
      <c r="E366" s="21"/>
      <c r="F366" s="13"/>
      <c r="G366" s="66"/>
      <c r="H366" s="13"/>
      <c r="I366" s="13"/>
      <c r="J366" s="13"/>
      <c r="K366" s="13"/>
    </row>
    <row r="367" spans="1:11" ht="13" customHeight="1">
      <c r="A367" s="38"/>
      <c r="B367" s="34"/>
      <c r="C367" s="31"/>
      <c r="D367" s="21"/>
      <c r="E367" s="21"/>
      <c r="F367" s="13"/>
      <c r="G367" s="66"/>
      <c r="H367" s="13"/>
      <c r="I367" s="13"/>
      <c r="J367" s="13"/>
      <c r="K367" s="13"/>
    </row>
    <row r="368" spans="1:11" ht="13" customHeight="1">
      <c r="A368" s="38"/>
      <c r="B368" s="34"/>
      <c r="C368" s="31"/>
      <c r="D368" s="21"/>
      <c r="E368" s="21"/>
      <c r="F368" s="13"/>
      <c r="G368" s="66"/>
      <c r="H368" s="13"/>
      <c r="I368" s="13"/>
      <c r="J368" s="13"/>
      <c r="K368" s="13"/>
    </row>
    <row r="369" spans="1:11" ht="13" customHeight="1">
      <c r="A369" s="38"/>
      <c r="B369" s="34"/>
      <c r="C369" s="31"/>
      <c r="D369" s="21"/>
      <c r="E369" s="21"/>
      <c r="F369" s="13"/>
      <c r="G369" s="66"/>
      <c r="H369" s="13"/>
      <c r="I369" s="13"/>
      <c r="J369" s="13"/>
      <c r="K369" s="13"/>
    </row>
    <row r="370" spans="1:11" ht="13" customHeight="1">
      <c r="A370" s="38"/>
      <c r="B370" s="34"/>
      <c r="C370" s="31"/>
      <c r="D370" s="21"/>
      <c r="E370" s="21"/>
      <c r="F370" s="13"/>
      <c r="G370" s="66"/>
      <c r="H370" s="13"/>
      <c r="I370" s="13"/>
      <c r="J370" s="13"/>
      <c r="K370" s="13"/>
    </row>
    <row r="371" spans="1:11" ht="13" customHeight="1">
      <c r="A371" s="38"/>
      <c r="B371" s="34"/>
      <c r="C371" s="31"/>
      <c r="D371" s="21"/>
      <c r="E371" s="21"/>
      <c r="F371" s="13"/>
      <c r="G371" s="66"/>
      <c r="H371" s="13"/>
      <c r="I371" s="13"/>
      <c r="J371" s="13"/>
      <c r="K371" s="13"/>
    </row>
    <row r="372" spans="1:11" ht="13" customHeight="1">
      <c r="A372" s="38"/>
      <c r="B372" s="34"/>
      <c r="C372" s="31"/>
      <c r="D372" s="21"/>
      <c r="E372" s="21"/>
      <c r="F372" s="13"/>
      <c r="G372" s="66"/>
      <c r="H372" s="13"/>
      <c r="I372" s="13"/>
      <c r="J372" s="13"/>
      <c r="K372" s="13"/>
    </row>
    <row r="373" spans="1:11" ht="13" customHeight="1">
      <c r="A373" s="38"/>
      <c r="B373" s="34"/>
      <c r="C373" s="31"/>
      <c r="D373" s="21"/>
      <c r="E373" s="21"/>
      <c r="F373" s="13"/>
      <c r="G373" s="66"/>
      <c r="H373" s="13"/>
      <c r="I373" s="13"/>
      <c r="J373" s="13"/>
      <c r="K373" s="13"/>
    </row>
    <row r="374" spans="1:11" ht="13" customHeight="1">
      <c r="A374" s="38"/>
      <c r="B374" s="34"/>
      <c r="C374" s="31"/>
      <c r="D374" s="21"/>
      <c r="E374" s="21"/>
      <c r="F374" s="13"/>
      <c r="G374" s="66"/>
      <c r="H374" s="13"/>
      <c r="I374" s="13"/>
      <c r="J374" s="13"/>
      <c r="K374" s="13"/>
    </row>
    <row r="375" spans="1:11" ht="13" customHeight="1">
      <c r="A375" s="38"/>
      <c r="B375" s="34"/>
      <c r="C375" s="31"/>
      <c r="D375" s="21"/>
      <c r="E375" s="21"/>
      <c r="F375" s="13"/>
      <c r="G375" s="66"/>
      <c r="H375" s="13"/>
      <c r="I375" s="13"/>
      <c r="J375" s="13"/>
      <c r="K375" s="13"/>
    </row>
    <row r="376" spans="1:11" ht="13" customHeight="1">
      <c r="A376" s="38"/>
      <c r="B376" s="34"/>
      <c r="C376" s="31"/>
      <c r="D376" s="21"/>
      <c r="E376" s="21"/>
      <c r="F376" s="13"/>
      <c r="G376" s="66"/>
      <c r="H376" s="13"/>
      <c r="I376" s="13"/>
      <c r="J376" s="13"/>
      <c r="K376" s="13"/>
    </row>
    <row r="377" spans="1:11" ht="13" customHeight="1">
      <c r="A377" s="38"/>
      <c r="B377" s="34"/>
      <c r="C377" s="31"/>
      <c r="D377" s="21"/>
      <c r="E377" s="21"/>
      <c r="F377" s="13"/>
      <c r="G377" s="66"/>
      <c r="H377" s="13"/>
      <c r="I377" s="13"/>
      <c r="J377" s="13"/>
      <c r="K377" s="13"/>
    </row>
    <row r="378" spans="1:11" ht="13" customHeight="1">
      <c r="A378" s="38"/>
      <c r="B378" s="34"/>
      <c r="C378" s="31"/>
      <c r="D378" s="21"/>
      <c r="E378" s="21"/>
      <c r="F378" s="13"/>
      <c r="G378" s="66"/>
      <c r="H378" s="13"/>
      <c r="I378" s="13"/>
      <c r="J378" s="13"/>
      <c r="K378" s="13"/>
    </row>
    <row r="379" spans="1:11" ht="13" customHeight="1">
      <c r="A379" s="38"/>
      <c r="B379" s="34"/>
      <c r="C379" s="31"/>
      <c r="D379" s="21"/>
      <c r="E379" s="21"/>
      <c r="F379" s="13"/>
      <c r="G379" s="66"/>
      <c r="H379" s="13"/>
      <c r="I379" s="13"/>
      <c r="J379" s="13"/>
      <c r="K379" s="13"/>
    </row>
    <row r="380" spans="1:11" ht="13" customHeight="1">
      <c r="A380" s="38"/>
      <c r="B380" s="34"/>
      <c r="C380" s="31"/>
      <c r="D380" s="21"/>
      <c r="E380" s="21"/>
      <c r="F380" s="13"/>
      <c r="G380" s="66"/>
      <c r="H380" s="13"/>
      <c r="I380" s="13"/>
      <c r="J380" s="13"/>
      <c r="K380" s="13"/>
    </row>
    <row r="381" spans="1:11" ht="13" customHeight="1">
      <c r="A381" s="38"/>
      <c r="B381" s="34"/>
      <c r="C381" s="31"/>
      <c r="D381" s="21"/>
      <c r="E381" s="21"/>
      <c r="F381" s="13"/>
      <c r="G381" s="66"/>
      <c r="H381" s="13"/>
      <c r="I381" s="13"/>
      <c r="J381" s="13"/>
      <c r="K381" s="13"/>
    </row>
    <row r="382" spans="1:11" ht="13" customHeight="1">
      <c r="A382" s="38"/>
      <c r="B382" s="34"/>
      <c r="C382" s="31"/>
      <c r="D382" s="21"/>
      <c r="E382" s="21"/>
      <c r="F382" s="13"/>
      <c r="G382" s="66"/>
      <c r="H382" s="13"/>
      <c r="I382" s="13"/>
      <c r="J382" s="13"/>
      <c r="K382" s="13"/>
    </row>
    <row r="383" spans="1:11" ht="13" customHeight="1">
      <c r="A383" s="38"/>
      <c r="B383" s="34"/>
      <c r="C383" s="31"/>
      <c r="D383" s="21"/>
      <c r="E383" s="21"/>
      <c r="F383" s="13"/>
      <c r="G383" s="66"/>
      <c r="H383" s="13"/>
      <c r="I383" s="13"/>
      <c r="J383" s="13"/>
      <c r="K383" s="13"/>
    </row>
    <row r="384" spans="1:11" ht="13" customHeight="1">
      <c r="A384" s="38"/>
      <c r="B384" s="34"/>
      <c r="C384" s="31"/>
      <c r="D384" s="21"/>
      <c r="E384" s="21"/>
      <c r="F384" s="13"/>
      <c r="G384" s="66"/>
      <c r="H384" s="13"/>
      <c r="I384" s="13"/>
      <c r="J384" s="13"/>
      <c r="K384" s="13"/>
    </row>
    <row r="385" spans="1:11" ht="13" customHeight="1">
      <c r="A385" s="38"/>
      <c r="B385" s="34"/>
      <c r="C385" s="31"/>
      <c r="D385" s="21"/>
      <c r="E385" s="21"/>
      <c r="F385" s="13"/>
      <c r="G385" s="66"/>
      <c r="H385" s="13"/>
      <c r="I385" s="13"/>
      <c r="J385" s="13"/>
      <c r="K385" s="13"/>
    </row>
    <row r="386" spans="1:11" ht="13" customHeight="1">
      <c r="A386" s="38"/>
      <c r="B386" s="34"/>
      <c r="C386" s="31"/>
      <c r="D386" s="21"/>
      <c r="E386" s="21"/>
      <c r="F386" s="13"/>
      <c r="G386" s="66"/>
      <c r="H386" s="13"/>
      <c r="I386" s="13"/>
      <c r="J386" s="13"/>
      <c r="K386" s="13"/>
    </row>
    <row r="387" spans="1:11" ht="13" customHeight="1">
      <c r="A387" s="38"/>
      <c r="B387" s="34"/>
      <c r="C387" s="31"/>
      <c r="D387" s="21"/>
      <c r="E387" s="21"/>
      <c r="F387" s="13"/>
      <c r="G387" s="66"/>
      <c r="H387" s="13"/>
      <c r="I387" s="13"/>
      <c r="J387" s="13"/>
      <c r="K387" s="13"/>
    </row>
    <row r="388" spans="1:11" ht="13" customHeight="1">
      <c r="A388" s="38"/>
      <c r="B388" s="34"/>
      <c r="C388" s="31"/>
      <c r="D388" s="21"/>
      <c r="E388" s="21"/>
      <c r="F388" s="13"/>
      <c r="G388" s="66"/>
      <c r="H388" s="13"/>
      <c r="I388" s="13"/>
      <c r="J388" s="13"/>
      <c r="K388" s="13"/>
    </row>
    <row r="389" spans="1:11" ht="13" customHeight="1">
      <c r="A389" s="38"/>
      <c r="B389" s="34"/>
      <c r="C389" s="31"/>
      <c r="D389" s="21"/>
      <c r="E389" s="21"/>
      <c r="F389" s="13"/>
      <c r="G389" s="66"/>
      <c r="H389" s="13"/>
      <c r="I389" s="13"/>
      <c r="J389" s="13"/>
      <c r="K389" s="13"/>
    </row>
    <row r="390" spans="1:11" ht="13" customHeight="1">
      <c r="A390" s="38"/>
      <c r="B390" s="34"/>
      <c r="C390" s="31"/>
      <c r="D390" s="21"/>
      <c r="E390" s="21"/>
      <c r="F390" s="13"/>
      <c r="G390" s="66"/>
      <c r="H390" s="13"/>
      <c r="I390" s="13"/>
      <c r="J390" s="13"/>
      <c r="K390" s="13"/>
    </row>
    <row r="391" spans="1:11" ht="13" customHeight="1">
      <c r="A391" s="38"/>
      <c r="B391" s="34"/>
      <c r="C391" s="31"/>
      <c r="D391" s="21"/>
      <c r="E391" s="21"/>
      <c r="F391" s="13"/>
      <c r="G391" s="66"/>
      <c r="H391" s="13"/>
      <c r="I391" s="13"/>
      <c r="J391" s="13"/>
      <c r="K391" s="13"/>
    </row>
    <row r="392" spans="1:11" ht="13" customHeight="1">
      <c r="A392" s="38"/>
      <c r="B392" s="34"/>
      <c r="C392" s="31"/>
      <c r="D392" s="21"/>
      <c r="E392" s="21"/>
      <c r="F392" s="13"/>
      <c r="G392" s="66"/>
      <c r="H392" s="13"/>
      <c r="I392" s="13"/>
      <c r="J392" s="13"/>
      <c r="K392" s="13"/>
    </row>
    <row r="393" spans="1:11" ht="13" customHeight="1">
      <c r="A393" s="38"/>
      <c r="B393" s="34"/>
      <c r="C393" s="31"/>
      <c r="D393" s="21"/>
      <c r="E393" s="21"/>
      <c r="F393" s="13"/>
      <c r="G393" s="66"/>
      <c r="H393" s="13"/>
      <c r="I393" s="13"/>
      <c r="J393" s="13"/>
      <c r="K393" s="13"/>
    </row>
    <row r="394" spans="1:11" ht="13" customHeight="1">
      <c r="A394" s="38"/>
      <c r="B394" s="34"/>
      <c r="C394" s="31"/>
      <c r="D394" s="21"/>
      <c r="E394" s="21"/>
      <c r="F394" s="13"/>
      <c r="G394" s="66"/>
      <c r="H394" s="13"/>
      <c r="I394" s="13"/>
      <c r="J394" s="13"/>
      <c r="K394" s="13"/>
    </row>
    <row r="395" spans="1:11" ht="13" customHeight="1">
      <c r="A395" s="38"/>
      <c r="B395" s="34"/>
      <c r="C395" s="31"/>
      <c r="D395" s="21"/>
      <c r="E395" s="21"/>
      <c r="F395" s="13"/>
      <c r="G395" s="66"/>
      <c r="H395" s="13"/>
      <c r="I395" s="13"/>
      <c r="J395" s="13"/>
      <c r="K395" s="13"/>
    </row>
    <row r="396" spans="1:11" ht="13" customHeight="1">
      <c r="A396" s="38"/>
      <c r="B396" s="34"/>
      <c r="C396" s="31"/>
      <c r="D396" s="21"/>
      <c r="E396" s="21"/>
      <c r="F396" s="13"/>
      <c r="G396" s="66"/>
      <c r="H396" s="13"/>
      <c r="I396" s="13"/>
      <c r="J396" s="13"/>
      <c r="K396" s="13"/>
    </row>
    <row r="397" spans="1:11" ht="13" customHeight="1">
      <c r="A397" s="38"/>
      <c r="B397" s="34"/>
      <c r="C397" s="31"/>
      <c r="D397" s="21"/>
      <c r="E397" s="21"/>
      <c r="F397" s="13"/>
      <c r="G397" s="66"/>
      <c r="H397" s="13"/>
      <c r="I397" s="13"/>
      <c r="J397" s="13"/>
      <c r="K397" s="13"/>
    </row>
    <row r="398" spans="1:11" ht="13" customHeight="1">
      <c r="A398" s="38"/>
      <c r="B398" s="34"/>
      <c r="C398" s="31"/>
      <c r="D398" s="21"/>
      <c r="E398" s="21"/>
      <c r="F398" s="13"/>
      <c r="G398" s="66"/>
      <c r="H398" s="13"/>
      <c r="I398" s="13"/>
      <c r="J398" s="13"/>
      <c r="K398" s="13"/>
    </row>
    <row r="399" spans="1:11" ht="13" customHeight="1">
      <c r="A399" s="38"/>
      <c r="B399" s="34"/>
      <c r="C399" s="31"/>
      <c r="D399" s="21"/>
      <c r="E399" s="21"/>
      <c r="F399" s="13"/>
      <c r="G399" s="66"/>
      <c r="H399" s="13"/>
      <c r="I399" s="13"/>
      <c r="J399" s="13"/>
      <c r="K399" s="13"/>
    </row>
    <row r="400" spans="1:11" ht="13" customHeight="1">
      <c r="A400" s="38"/>
      <c r="B400" s="34"/>
      <c r="C400" s="31"/>
      <c r="D400" s="21"/>
      <c r="E400" s="21"/>
      <c r="F400" s="13"/>
      <c r="G400" s="66"/>
      <c r="H400" s="13"/>
      <c r="I400" s="13"/>
      <c r="J400" s="13"/>
      <c r="K400" s="13"/>
    </row>
    <row r="401" spans="1:11" ht="13" customHeight="1">
      <c r="A401" s="38"/>
      <c r="B401" s="34"/>
      <c r="C401" s="31"/>
      <c r="D401" s="21"/>
      <c r="E401" s="21"/>
      <c r="F401" s="13"/>
      <c r="G401" s="66"/>
      <c r="H401" s="13"/>
      <c r="I401" s="13"/>
      <c r="J401" s="13"/>
      <c r="K401" s="13"/>
    </row>
    <row r="402" spans="1:11" ht="13" customHeight="1">
      <c r="A402" s="38"/>
      <c r="B402" s="34"/>
      <c r="C402" s="31"/>
      <c r="D402" s="21"/>
      <c r="E402" s="21"/>
      <c r="F402" s="13"/>
      <c r="G402" s="66"/>
      <c r="H402" s="13"/>
      <c r="I402" s="13"/>
      <c r="J402" s="13"/>
      <c r="K402" s="13"/>
    </row>
    <row r="403" spans="1:11" ht="13" customHeight="1">
      <c r="A403" s="38"/>
      <c r="B403" s="34"/>
      <c r="C403" s="31"/>
      <c r="D403" s="21"/>
      <c r="E403" s="21"/>
      <c r="F403" s="13"/>
      <c r="G403" s="66"/>
      <c r="H403" s="13"/>
      <c r="I403" s="13"/>
      <c r="J403" s="13"/>
      <c r="K403" s="13"/>
    </row>
    <row r="404" spans="1:11" ht="13" customHeight="1">
      <c r="A404" s="38"/>
      <c r="B404" s="34"/>
      <c r="C404" s="31"/>
      <c r="D404" s="21"/>
      <c r="E404" s="21"/>
      <c r="F404" s="13"/>
      <c r="G404" s="66"/>
      <c r="H404" s="13"/>
      <c r="I404" s="13"/>
      <c r="J404" s="13"/>
      <c r="K404" s="13"/>
    </row>
    <row r="405" spans="1:11" ht="13" customHeight="1">
      <c r="A405" s="38"/>
      <c r="B405" s="34"/>
      <c r="C405" s="31"/>
      <c r="D405" s="21"/>
      <c r="E405" s="21"/>
      <c r="F405" s="13"/>
      <c r="G405" s="66"/>
      <c r="H405" s="13"/>
      <c r="I405" s="13"/>
      <c r="J405" s="13"/>
      <c r="K405" s="13"/>
    </row>
    <row r="406" spans="1:11" ht="13" customHeight="1">
      <c r="A406" s="38"/>
      <c r="B406" s="34"/>
      <c r="C406" s="31"/>
      <c r="D406" s="21"/>
      <c r="E406" s="21"/>
      <c r="F406" s="13"/>
      <c r="G406" s="66"/>
      <c r="H406" s="13"/>
      <c r="I406" s="13"/>
      <c r="J406" s="13"/>
      <c r="K406" s="13"/>
    </row>
    <row r="407" spans="1:11" ht="13" customHeight="1">
      <c r="A407" s="38"/>
      <c r="B407" s="34"/>
      <c r="C407" s="31"/>
      <c r="D407" s="21"/>
      <c r="E407" s="21"/>
      <c r="F407" s="13"/>
      <c r="G407" s="66"/>
      <c r="H407" s="13"/>
      <c r="I407" s="13"/>
      <c r="J407" s="13"/>
      <c r="K407" s="13"/>
    </row>
    <row r="408" spans="1:11" ht="13" customHeight="1">
      <c r="A408" s="38"/>
      <c r="B408" s="34"/>
      <c r="C408" s="31"/>
      <c r="D408" s="21"/>
      <c r="E408" s="21"/>
      <c r="F408" s="13"/>
      <c r="G408" s="66"/>
      <c r="H408" s="13"/>
      <c r="I408" s="13"/>
      <c r="J408" s="13"/>
      <c r="K408" s="13"/>
    </row>
    <row r="409" spans="1:11" ht="13" customHeight="1">
      <c r="A409" s="38"/>
      <c r="B409" s="34"/>
      <c r="C409" s="31"/>
      <c r="D409" s="21"/>
      <c r="E409" s="21"/>
      <c r="F409" s="13"/>
      <c r="G409" s="66"/>
      <c r="H409" s="13"/>
      <c r="I409" s="13"/>
      <c r="J409" s="13"/>
      <c r="K409" s="13"/>
    </row>
    <row r="410" spans="1:11" ht="13" customHeight="1">
      <c r="A410" s="38"/>
      <c r="B410" s="34"/>
      <c r="C410" s="31"/>
      <c r="D410" s="21"/>
      <c r="E410" s="21"/>
      <c r="F410" s="13"/>
      <c r="G410" s="66"/>
      <c r="H410" s="13"/>
      <c r="I410" s="13"/>
      <c r="J410" s="13"/>
      <c r="K410" s="13"/>
    </row>
    <row r="411" spans="1:11" ht="13" customHeight="1">
      <c r="A411" s="38"/>
      <c r="B411" s="34"/>
      <c r="C411" s="31"/>
      <c r="D411" s="21"/>
      <c r="E411" s="21"/>
      <c r="F411" s="13"/>
      <c r="G411" s="66"/>
      <c r="H411" s="13"/>
      <c r="I411" s="13"/>
      <c r="J411" s="13"/>
      <c r="K411" s="13"/>
    </row>
    <row r="412" spans="1:11" ht="13" customHeight="1">
      <c r="A412" s="38"/>
      <c r="B412" s="34"/>
      <c r="C412" s="31"/>
      <c r="D412" s="21"/>
      <c r="E412" s="21"/>
      <c r="F412" s="13"/>
      <c r="G412" s="66"/>
      <c r="H412" s="13"/>
      <c r="I412" s="13"/>
      <c r="J412" s="13"/>
      <c r="K412" s="13"/>
    </row>
    <row r="413" spans="1:11" ht="13" customHeight="1">
      <c r="A413" s="38"/>
      <c r="B413" s="34"/>
      <c r="C413" s="31"/>
      <c r="D413" s="21"/>
      <c r="E413" s="21"/>
      <c r="F413" s="13"/>
      <c r="G413" s="66"/>
      <c r="H413" s="13"/>
      <c r="I413" s="13"/>
      <c r="J413" s="13"/>
      <c r="K413" s="13"/>
    </row>
    <row r="414" spans="1:11" ht="13" customHeight="1">
      <c r="A414" s="38"/>
      <c r="B414" s="34"/>
      <c r="C414" s="31"/>
      <c r="D414" s="21"/>
      <c r="E414" s="21"/>
      <c r="F414" s="13"/>
      <c r="G414" s="66"/>
      <c r="H414" s="13"/>
      <c r="I414" s="13"/>
      <c r="J414" s="13"/>
      <c r="K414" s="13"/>
    </row>
    <row r="415" spans="1:11" ht="13" customHeight="1">
      <c r="A415" s="38"/>
      <c r="B415" s="34"/>
      <c r="C415" s="31"/>
      <c r="D415" s="21"/>
      <c r="E415" s="21"/>
      <c r="F415" s="13"/>
      <c r="G415" s="66"/>
      <c r="H415" s="13"/>
      <c r="I415" s="13"/>
      <c r="J415" s="13"/>
      <c r="K415" s="13"/>
    </row>
    <row r="416" spans="1:11" ht="13" customHeight="1">
      <c r="A416" s="38"/>
      <c r="B416" s="34"/>
      <c r="C416" s="31"/>
      <c r="D416" s="21"/>
      <c r="E416" s="21"/>
      <c r="F416" s="13"/>
      <c r="G416" s="66"/>
      <c r="H416" s="13"/>
      <c r="I416" s="13"/>
      <c r="J416" s="13"/>
      <c r="K416" s="13"/>
    </row>
    <row r="417" spans="1:11" ht="13" customHeight="1">
      <c r="A417" s="38"/>
      <c r="B417" s="34"/>
      <c r="C417" s="31"/>
      <c r="D417" s="21"/>
      <c r="E417" s="21"/>
      <c r="F417" s="13"/>
      <c r="G417" s="66"/>
      <c r="H417" s="13"/>
      <c r="I417" s="13"/>
      <c r="J417" s="13"/>
      <c r="K417" s="13"/>
    </row>
    <row r="418" spans="1:11" ht="13" customHeight="1">
      <c r="A418" s="38"/>
      <c r="B418" s="34"/>
      <c r="C418" s="31"/>
      <c r="D418" s="21"/>
      <c r="E418" s="21"/>
      <c r="F418" s="13"/>
      <c r="G418" s="66"/>
      <c r="H418" s="13"/>
      <c r="I418" s="13"/>
      <c r="J418" s="13"/>
      <c r="K418" s="13"/>
    </row>
    <row r="419" spans="1:11" ht="13" customHeight="1">
      <c r="A419" s="38"/>
      <c r="B419" s="34"/>
      <c r="C419" s="31"/>
      <c r="D419" s="21"/>
      <c r="E419" s="21"/>
      <c r="F419" s="13"/>
      <c r="G419" s="66"/>
      <c r="H419" s="13"/>
      <c r="I419" s="13"/>
      <c r="J419" s="13"/>
      <c r="K419" s="13"/>
    </row>
    <row r="420" spans="1:11" ht="13" customHeight="1">
      <c r="A420" s="38"/>
      <c r="B420" s="34"/>
      <c r="C420" s="31"/>
      <c r="D420" s="21"/>
      <c r="E420" s="21"/>
      <c r="F420" s="13"/>
      <c r="G420" s="66"/>
      <c r="H420" s="13"/>
      <c r="I420" s="13"/>
      <c r="J420" s="13"/>
      <c r="K420" s="13"/>
    </row>
    <row r="421" spans="1:11" ht="13" customHeight="1">
      <c r="A421" s="38"/>
      <c r="B421" s="34"/>
      <c r="C421" s="31"/>
      <c r="D421" s="21"/>
      <c r="E421" s="21"/>
      <c r="F421" s="13"/>
      <c r="G421" s="66"/>
      <c r="H421" s="13"/>
      <c r="I421" s="13"/>
      <c r="J421" s="13"/>
      <c r="K421" s="13"/>
    </row>
    <row r="422" spans="1:11" ht="13" customHeight="1">
      <c r="A422" s="38"/>
      <c r="B422" s="34"/>
      <c r="C422" s="31"/>
      <c r="D422" s="21"/>
      <c r="E422" s="21"/>
      <c r="F422" s="13"/>
      <c r="G422" s="66"/>
      <c r="H422" s="13"/>
      <c r="I422" s="13"/>
      <c r="J422" s="13"/>
      <c r="K422" s="13"/>
    </row>
    <row r="423" spans="1:11" ht="13" customHeight="1">
      <c r="A423" s="38"/>
      <c r="B423" s="34"/>
      <c r="C423" s="31"/>
      <c r="D423" s="21"/>
      <c r="E423" s="21"/>
      <c r="F423" s="13"/>
      <c r="G423" s="66"/>
      <c r="H423" s="13"/>
      <c r="I423" s="13"/>
      <c r="J423" s="13"/>
      <c r="K423" s="13"/>
    </row>
    <row r="424" spans="1:11" ht="13" customHeight="1">
      <c r="A424" s="38"/>
      <c r="B424" s="34"/>
      <c r="C424" s="31"/>
      <c r="D424" s="21"/>
      <c r="E424" s="21"/>
      <c r="F424" s="13"/>
      <c r="G424" s="66"/>
      <c r="H424" s="13"/>
      <c r="I424" s="13"/>
      <c r="J424" s="13"/>
      <c r="K424" s="13"/>
    </row>
    <row r="425" spans="1:11" ht="13" customHeight="1">
      <c r="A425" s="38"/>
      <c r="B425" s="34"/>
      <c r="C425" s="31"/>
      <c r="D425" s="21"/>
      <c r="E425" s="21"/>
      <c r="F425" s="13"/>
      <c r="G425" s="66"/>
      <c r="H425" s="13"/>
      <c r="I425" s="13"/>
      <c r="J425" s="13"/>
      <c r="K425" s="13"/>
    </row>
    <row r="426" spans="1:11" ht="13" customHeight="1">
      <c r="A426" s="38"/>
      <c r="B426" s="34"/>
      <c r="C426" s="31"/>
      <c r="D426" s="21"/>
      <c r="E426" s="21"/>
      <c r="F426" s="13"/>
      <c r="G426" s="66"/>
      <c r="H426" s="13"/>
      <c r="I426" s="13"/>
      <c r="J426" s="13"/>
      <c r="K426" s="13"/>
    </row>
    <row r="427" spans="1:11" ht="13" customHeight="1">
      <c r="A427" s="38"/>
      <c r="B427" s="34"/>
      <c r="C427" s="31"/>
      <c r="D427" s="21"/>
      <c r="E427" s="21"/>
      <c r="F427" s="13"/>
      <c r="G427" s="66"/>
      <c r="H427" s="13"/>
      <c r="I427" s="13"/>
      <c r="J427" s="13"/>
      <c r="K427" s="13"/>
    </row>
    <row r="428" spans="1:11" ht="13" customHeight="1">
      <c r="A428" s="38"/>
      <c r="B428" s="34"/>
      <c r="C428" s="31"/>
      <c r="D428" s="21"/>
      <c r="E428" s="21"/>
      <c r="F428" s="13"/>
      <c r="G428" s="66"/>
      <c r="H428" s="13"/>
      <c r="I428" s="13"/>
      <c r="J428" s="13"/>
      <c r="K428" s="13"/>
    </row>
    <row r="429" spans="1:11" ht="13" customHeight="1">
      <c r="A429" s="38"/>
      <c r="B429" s="34"/>
      <c r="C429" s="31"/>
      <c r="D429" s="21"/>
      <c r="E429" s="21"/>
      <c r="F429" s="13"/>
      <c r="G429" s="66"/>
      <c r="H429" s="13"/>
      <c r="I429" s="13"/>
      <c r="J429" s="13"/>
      <c r="K429" s="13"/>
    </row>
    <row r="430" spans="1:11" ht="13" customHeight="1">
      <c r="A430" s="38"/>
      <c r="B430" s="34"/>
      <c r="C430" s="31"/>
      <c r="D430" s="21"/>
      <c r="E430" s="21"/>
      <c r="F430" s="13"/>
      <c r="G430" s="66"/>
      <c r="H430" s="13"/>
      <c r="I430" s="13"/>
      <c r="J430" s="13"/>
      <c r="K430" s="13"/>
    </row>
    <row r="431" spans="1:11" ht="13" customHeight="1">
      <c r="A431" s="38"/>
      <c r="B431" s="34"/>
      <c r="C431" s="31"/>
      <c r="D431" s="21"/>
      <c r="E431" s="21"/>
      <c r="F431" s="13"/>
      <c r="G431" s="66"/>
      <c r="H431" s="13"/>
      <c r="I431" s="13"/>
      <c r="J431" s="13"/>
      <c r="K431" s="13"/>
    </row>
    <row r="432" spans="1:11" ht="13" customHeight="1">
      <c r="A432" s="38"/>
      <c r="B432" s="34"/>
      <c r="C432" s="31"/>
      <c r="D432" s="21"/>
      <c r="E432" s="21"/>
      <c r="F432" s="13"/>
      <c r="G432" s="66"/>
      <c r="H432" s="13"/>
      <c r="I432" s="13"/>
      <c r="J432" s="13"/>
      <c r="K432" s="13"/>
    </row>
    <row r="433" spans="1:11" ht="13" customHeight="1">
      <c r="A433" s="38"/>
      <c r="B433" s="34"/>
      <c r="C433" s="31"/>
      <c r="D433" s="21"/>
      <c r="E433" s="21"/>
      <c r="F433" s="13"/>
      <c r="G433" s="66"/>
      <c r="H433" s="13"/>
      <c r="I433" s="13"/>
      <c r="J433" s="13"/>
      <c r="K433" s="13"/>
    </row>
    <row r="434" spans="1:11" ht="13" customHeight="1">
      <c r="A434" s="38"/>
      <c r="B434" s="34"/>
      <c r="C434" s="31"/>
      <c r="D434" s="21"/>
      <c r="E434" s="21"/>
      <c r="F434" s="13"/>
      <c r="G434" s="66"/>
      <c r="H434" s="13"/>
      <c r="I434" s="13"/>
      <c r="J434" s="13"/>
      <c r="K434" s="13"/>
    </row>
    <row r="435" spans="1:11" ht="13" customHeight="1">
      <c r="A435" s="38"/>
      <c r="B435" s="34"/>
      <c r="C435" s="31"/>
      <c r="D435" s="21"/>
      <c r="E435" s="21"/>
      <c r="F435" s="13"/>
      <c r="G435" s="66"/>
      <c r="H435" s="13"/>
      <c r="I435" s="13"/>
      <c r="J435" s="13"/>
      <c r="K435" s="13"/>
    </row>
    <row r="436" spans="1:11" ht="13" customHeight="1">
      <c r="A436" s="38"/>
      <c r="B436" s="34"/>
      <c r="C436" s="31"/>
      <c r="D436" s="21"/>
      <c r="E436" s="21"/>
      <c r="F436" s="13"/>
      <c r="G436" s="66"/>
      <c r="H436" s="13"/>
      <c r="I436" s="13"/>
      <c r="J436" s="13"/>
      <c r="K436" s="13"/>
    </row>
    <row r="437" spans="1:11" ht="13" customHeight="1">
      <c r="A437" s="38"/>
      <c r="B437" s="34"/>
      <c r="C437" s="31"/>
      <c r="D437" s="21"/>
      <c r="E437" s="21"/>
      <c r="F437" s="13"/>
      <c r="G437" s="66"/>
      <c r="H437" s="13"/>
      <c r="I437" s="13"/>
      <c r="J437" s="13"/>
      <c r="K437" s="13"/>
    </row>
    <row r="438" spans="1:11" ht="13" customHeight="1">
      <c r="A438" s="38"/>
      <c r="B438" s="34"/>
      <c r="C438" s="31"/>
      <c r="D438" s="21"/>
      <c r="E438" s="21"/>
      <c r="F438" s="13"/>
      <c r="G438" s="66"/>
      <c r="H438" s="13"/>
      <c r="I438" s="13"/>
      <c r="J438" s="13"/>
      <c r="K438" s="13"/>
    </row>
    <row r="439" spans="1:11" ht="13" customHeight="1">
      <c r="A439" s="38"/>
      <c r="B439" s="34"/>
      <c r="C439" s="31"/>
      <c r="D439" s="21"/>
      <c r="E439" s="21"/>
      <c r="F439" s="13"/>
      <c r="G439" s="66"/>
      <c r="H439" s="13"/>
      <c r="I439" s="13"/>
      <c r="J439" s="13"/>
      <c r="K439" s="13"/>
    </row>
    <row r="440" spans="1:11" ht="13" customHeight="1">
      <c r="A440" s="38"/>
      <c r="B440" s="34"/>
      <c r="C440" s="31"/>
      <c r="D440" s="21"/>
      <c r="E440" s="21"/>
      <c r="F440" s="13"/>
      <c r="G440" s="66"/>
      <c r="H440" s="13"/>
      <c r="I440" s="13"/>
      <c r="J440" s="13"/>
      <c r="K440" s="13"/>
    </row>
    <row r="441" spans="1:11" ht="13" customHeight="1">
      <c r="A441" s="38"/>
      <c r="B441" s="34"/>
      <c r="C441" s="31"/>
      <c r="D441" s="21"/>
      <c r="E441" s="21"/>
      <c r="F441" s="13"/>
      <c r="G441" s="66"/>
      <c r="H441" s="13"/>
      <c r="I441" s="13"/>
      <c r="J441" s="13"/>
      <c r="K441" s="13"/>
    </row>
    <row r="442" spans="1:11" ht="13" customHeight="1">
      <c r="A442" s="38"/>
      <c r="B442" s="34"/>
      <c r="C442" s="31"/>
      <c r="D442" s="21"/>
      <c r="E442" s="21"/>
      <c r="F442" s="13"/>
      <c r="G442" s="66"/>
      <c r="H442" s="13"/>
      <c r="I442" s="13"/>
      <c r="J442" s="13"/>
      <c r="K442" s="13"/>
    </row>
    <row r="443" spans="1:11" ht="13" customHeight="1">
      <c r="A443" s="38"/>
      <c r="B443" s="34"/>
      <c r="C443" s="31"/>
      <c r="D443" s="21"/>
      <c r="E443" s="21"/>
      <c r="F443" s="13"/>
      <c r="G443" s="66"/>
      <c r="H443" s="13"/>
      <c r="I443" s="13"/>
      <c r="J443" s="13"/>
      <c r="K443" s="13"/>
    </row>
    <row r="444" spans="1:11" ht="13" customHeight="1">
      <c r="A444" s="38"/>
      <c r="B444" s="34"/>
      <c r="C444" s="31"/>
      <c r="D444" s="21"/>
      <c r="E444" s="21"/>
      <c r="F444" s="13"/>
      <c r="G444" s="66"/>
      <c r="H444" s="13"/>
      <c r="I444" s="13"/>
      <c r="J444" s="13"/>
      <c r="K444" s="13"/>
    </row>
    <row r="445" spans="1:11" ht="13" customHeight="1">
      <c r="A445" s="38"/>
      <c r="B445" s="34"/>
      <c r="C445" s="31"/>
      <c r="D445" s="21"/>
      <c r="E445" s="21"/>
      <c r="F445" s="13"/>
      <c r="G445" s="66"/>
      <c r="H445" s="13"/>
      <c r="I445" s="13"/>
      <c r="J445" s="13"/>
      <c r="K445" s="13"/>
    </row>
    <row r="446" spans="1:11" ht="13" customHeight="1">
      <c r="A446" s="38"/>
      <c r="B446" s="34"/>
      <c r="C446" s="31"/>
      <c r="D446" s="21"/>
      <c r="E446" s="21"/>
      <c r="F446" s="13"/>
      <c r="G446" s="66"/>
      <c r="H446" s="13"/>
      <c r="I446" s="13"/>
      <c r="J446" s="13"/>
      <c r="K446" s="13"/>
    </row>
    <row r="447" spans="1:11" ht="13" customHeight="1">
      <c r="A447" s="38"/>
      <c r="B447" s="34"/>
      <c r="C447" s="31"/>
      <c r="D447" s="21"/>
      <c r="E447" s="21"/>
      <c r="F447" s="13"/>
      <c r="G447" s="66"/>
      <c r="H447" s="13"/>
      <c r="I447" s="13"/>
      <c r="J447" s="13"/>
      <c r="K447" s="13"/>
    </row>
    <row r="448" spans="1:11" ht="13" customHeight="1">
      <c r="A448" s="38"/>
      <c r="B448" s="34"/>
      <c r="C448" s="31"/>
      <c r="D448" s="21"/>
      <c r="E448" s="21"/>
      <c r="F448" s="13"/>
      <c r="G448" s="66"/>
      <c r="H448" s="13"/>
      <c r="I448" s="13"/>
      <c r="J448" s="13"/>
      <c r="K448" s="13"/>
    </row>
    <row r="449" spans="1:11" ht="13" customHeight="1">
      <c r="A449" s="38"/>
      <c r="B449" s="34"/>
      <c r="C449" s="31"/>
      <c r="D449" s="21"/>
      <c r="E449" s="21"/>
      <c r="F449" s="13"/>
      <c r="G449" s="66"/>
      <c r="H449" s="13"/>
      <c r="I449" s="13"/>
      <c r="J449" s="13"/>
      <c r="K449" s="13"/>
    </row>
    <row r="450" spans="1:11" ht="13" customHeight="1">
      <c r="A450" s="38"/>
      <c r="B450" s="34"/>
      <c r="C450" s="31"/>
      <c r="D450" s="21"/>
      <c r="E450" s="21"/>
      <c r="F450" s="13"/>
      <c r="G450" s="66"/>
      <c r="H450" s="13"/>
      <c r="I450" s="13"/>
      <c r="J450" s="13"/>
      <c r="K450" s="13"/>
    </row>
    <row r="451" spans="1:11" ht="13" customHeight="1">
      <c r="A451" s="38"/>
      <c r="B451" s="34"/>
      <c r="C451" s="31"/>
      <c r="D451" s="21"/>
      <c r="E451" s="21"/>
      <c r="F451" s="13"/>
      <c r="G451" s="66"/>
      <c r="H451" s="13"/>
      <c r="I451" s="13"/>
      <c r="J451" s="13"/>
      <c r="K451" s="13"/>
    </row>
    <row r="452" spans="1:11" ht="13" customHeight="1">
      <c r="A452" s="38"/>
      <c r="B452" s="34"/>
      <c r="C452" s="31"/>
      <c r="D452" s="21"/>
      <c r="E452" s="21"/>
      <c r="F452" s="13"/>
      <c r="G452" s="66"/>
      <c r="H452" s="13"/>
      <c r="I452" s="13"/>
      <c r="J452" s="13"/>
      <c r="K452" s="13"/>
    </row>
    <row r="453" spans="1:11" ht="13" customHeight="1">
      <c r="A453" s="38"/>
      <c r="B453" s="34"/>
      <c r="C453" s="31"/>
      <c r="D453" s="21"/>
      <c r="E453" s="21"/>
      <c r="F453" s="13"/>
      <c r="G453" s="66"/>
      <c r="H453" s="13"/>
      <c r="I453" s="13"/>
      <c r="J453" s="13"/>
      <c r="K453" s="13"/>
    </row>
    <row r="454" spans="1:11" ht="13" customHeight="1">
      <c r="A454" s="38"/>
      <c r="B454" s="34"/>
      <c r="C454" s="31"/>
      <c r="D454" s="21"/>
      <c r="E454" s="21"/>
      <c r="F454" s="13"/>
      <c r="G454" s="66"/>
      <c r="H454" s="13"/>
      <c r="I454" s="13"/>
      <c r="J454" s="13"/>
      <c r="K454" s="13"/>
    </row>
    <row r="455" spans="1:11" ht="13" customHeight="1">
      <c r="A455" s="38"/>
      <c r="B455" s="34"/>
      <c r="C455" s="31"/>
      <c r="D455" s="21"/>
      <c r="E455" s="21"/>
      <c r="F455" s="13"/>
      <c r="G455" s="66"/>
      <c r="H455" s="13"/>
      <c r="I455" s="13"/>
      <c r="J455" s="13"/>
      <c r="K455" s="13"/>
    </row>
    <row r="456" spans="1:11" ht="13" customHeight="1">
      <c r="A456" s="38"/>
      <c r="B456" s="34"/>
      <c r="C456" s="31"/>
      <c r="D456" s="21"/>
      <c r="E456" s="21"/>
      <c r="F456" s="13"/>
      <c r="G456" s="66"/>
      <c r="H456" s="13"/>
      <c r="I456" s="13"/>
      <c r="J456" s="13"/>
      <c r="K456" s="13"/>
    </row>
    <row r="457" spans="1:11" ht="13" customHeight="1">
      <c r="A457" s="38"/>
      <c r="B457" s="34"/>
      <c r="C457" s="31"/>
      <c r="D457" s="21"/>
      <c r="E457" s="21"/>
      <c r="F457" s="13"/>
      <c r="G457" s="66"/>
      <c r="H457" s="13"/>
      <c r="I457" s="13"/>
      <c r="J457" s="13"/>
      <c r="K457" s="13"/>
    </row>
    <row r="458" spans="1:11" ht="13" customHeight="1">
      <c r="A458" s="38"/>
      <c r="B458" s="34"/>
      <c r="C458" s="31"/>
      <c r="D458" s="21"/>
      <c r="E458" s="21"/>
      <c r="F458" s="13"/>
      <c r="G458" s="66"/>
      <c r="H458" s="13"/>
      <c r="I458" s="13"/>
      <c r="J458" s="13"/>
      <c r="K458" s="13"/>
    </row>
    <row r="459" spans="1:11" ht="13" customHeight="1">
      <c r="A459" s="38"/>
      <c r="B459" s="34"/>
      <c r="C459" s="31"/>
      <c r="D459" s="21"/>
      <c r="E459" s="21"/>
      <c r="F459" s="13"/>
      <c r="G459" s="66"/>
      <c r="H459" s="13"/>
      <c r="I459" s="13"/>
      <c r="J459" s="13"/>
      <c r="K459" s="13"/>
    </row>
    <row r="460" spans="1:11" ht="13" customHeight="1">
      <c r="A460" s="38"/>
      <c r="B460" s="34"/>
      <c r="C460" s="31"/>
      <c r="D460" s="21"/>
      <c r="E460" s="21"/>
      <c r="F460" s="13"/>
      <c r="G460" s="66"/>
      <c r="H460" s="13"/>
      <c r="I460" s="13"/>
      <c r="J460" s="13"/>
      <c r="K460" s="13"/>
    </row>
    <row r="461" spans="1:11" ht="13" customHeight="1">
      <c r="A461" s="38"/>
      <c r="B461" s="34"/>
      <c r="C461" s="31"/>
      <c r="D461" s="21"/>
      <c r="E461" s="21"/>
      <c r="F461" s="13"/>
      <c r="G461" s="66"/>
      <c r="H461" s="13"/>
      <c r="I461" s="13"/>
      <c r="J461" s="13"/>
      <c r="K461" s="13"/>
    </row>
    <row r="462" spans="1:11" ht="13" customHeight="1">
      <c r="A462" s="38"/>
      <c r="B462" s="34"/>
      <c r="C462" s="31"/>
      <c r="D462" s="21"/>
      <c r="E462" s="21"/>
      <c r="F462" s="13"/>
      <c r="G462" s="66"/>
      <c r="H462" s="13"/>
      <c r="I462" s="13"/>
      <c r="J462" s="13"/>
      <c r="K462" s="13"/>
    </row>
    <row r="463" spans="1:11" ht="13" customHeight="1">
      <c r="A463" s="38"/>
      <c r="B463" s="34"/>
      <c r="C463" s="31"/>
      <c r="D463" s="21"/>
      <c r="E463" s="21"/>
      <c r="F463" s="13"/>
      <c r="G463" s="66"/>
      <c r="H463" s="13"/>
      <c r="I463" s="13"/>
      <c r="J463" s="13"/>
      <c r="K463" s="13"/>
    </row>
    <row r="464" spans="1:11" ht="13" customHeight="1">
      <c r="A464" s="38"/>
      <c r="B464" s="34"/>
      <c r="C464" s="31"/>
      <c r="D464" s="21"/>
      <c r="E464" s="21"/>
      <c r="F464" s="13"/>
      <c r="G464" s="66"/>
      <c r="H464" s="13"/>
      <c r="I464" s="13"/>
      <c r="J464" s="13"/>
      <c r="K464" s="13"/>
    </row>
    <row r="465" spans="1:11" ht="13" customHeight="1">
      <c r="A465" s="38"/>
      <c r="B465" s="34"/>
      <c r="C465" s="31"/>
      <c r="D465" s="21"/>
      <c r="E465" s="21"/>
      <c r="F465" s="13"/>
      <c r="G465" s="66"/>
      <c r="H465" s="13"/>
      <c r="I465" s="13"/>
      <c r="J465" s="13"/>
      <c r="K465" s="13"/>
    </row>
    <row r="466" spans="1:11" ht="13" customHeight="1">
      <c r="A466" s="38"/>
      <c r="B466" s="34"/>
      <c r="C466" s="31"/>
      <c r="D466" s="21"/>
      <c r="E466" s="21"/>
      <c r="F466" s="13"/>
      <c r="G466" s="66"/>
      <c r="H466" s="13"/>
      <c r="I466" s="13"/>
      <c r="J466" s="13"/>
      <c r="K466" s="13"/>
    </row>
    <row r="467" spans="1:11" ht="13" customHeight="1">
      <c r="A467" s="38"/>
      <c r="B467" s="34"/>
      <c r="C467" s="31"/>
      <c r="D467" s="21"/>
      <c r="E467" s="21"/>
      <c r="F467" s="13"/>
      <c r="G467" s="66"/>
      <c r="H467" s="13"/>
      <c r="I467" s="13"/>
      <c r="J467" s="13"/>
      <c r="K467" s="13"/>
    </row>
    <row r="468" spans="1:11" ht="13" customHeight="1">
      <c r="A468" s="38"/>
      <c r="B468" s="34"/>
      <c r="C468" s="31"/>
      <c r="D468" s="21"/>
      <c r="E468" s="21"/>
      <c r="F468" s="13"/>
      <c r="G468" s="66"/>
      <c r="H468" s="13"/>
      <c r="I468" s="13"/>
      <c r="J468" s="13"/>
      <c r="K468" s="13"/>
    </row>
    <row r="469" spans="1:11" ht="13" customHeight="1">
      <c r="A469" s="38"/>
      <c r="B469" s="34"/>
      <c r="C469" s="31"/>
      <c r="D469" s="21"/>
      <c r="E469" s="21"/>
      <c r="F469" s="13"/>
      <c r="G469" s="66"/>
      <c r="H469" s="13"/>
      <c r="I469" s="13"/>
      <c r="J469" s="13"/>
      <c r="K469" s="13"/>
    </row>
    <row r="470" spans="1:11" ht="13" customHeight="1">
      <c r="A470" s="38"/>
      <c r="B470" s="34"/>
      <c r="C470" s="31"/>
      <c r="D470" s="21"/>
      <c r="E470" s="21"/>
      <c r="F470" s="13"/>
      <c r="G470" s="66"/>
      <c r="H470" s="13"/>
      <c r="I470" s="13"/>
      <c r="J470" s="13"/>
      <c r="K470" s="13"/>
    </row>
    <row r="471" spans="1:11" ht="13" customHeight="1">
      <c r="A471" s="38"/>
      <c r="B471" s="34"/>
      <c r="C471" s="31"/>
      <c r="D471" s="21"/>
      <c r="E471" s="21"/>
      <c r="F471" s="13"/>
      <c r="G471" s="66"/>
      <c r="H471" s="13"/>
      <c r="I471" s="13"/>
      <c r="J471" s="13"/>
      <c r="K471" s="13"/>
    </row>
    <row r="472" spans="1:11" ht="13" customHeight="1">
      <c r="A472" s="38"/>
      <c r="B472" s="34"/>
      <c r="C472" s="31"/>
      <c r="D472" s="21"/>
      <c r="E472" s="21"/>
      <c r="F472" s="13"/>
      <c r="G472" s="66"/>
      <c r="H472" s="13"/>
      <c r="I472" s="13"/>
      <c r="J472" s="13"/>
      <c r="K472" s="13"/>
    </row>
    <row r="473" spans="1:11" ht="13" customHeight="1">
      <c r="A473" s="38"/>
      <c r="B473" s="34"/>
      <c r="C473" s="31"/>
      <c r="D473" s="21"/>
      <c r="E473" s="21"/>
      <c r="F473" s="13"/>
      <c r="G473" s="66"/>
      <c r="H473" s="13"/>
      <c r="I473" s="13"/>
      <c r="J473" s="13"/>
      <c r="K473" s="13"/>
    </row>
    <row r="474" spans="1:11" ht="13" customHeight="1">
      <c r="A474" s="38"/>
      <c r="B474" s="34"/>
      <c r="C474" s="31"/>
      <c r="D474" s="21"/>
      <c r="E474" s="21"/>
      <c r="F474" s="13"/>
      <c r="G474" s="66"/>
      <c r="H474" s="13"/>
      <c r="I474" s="13"/>
      <c r="J474" s="13"/>
      <c r="K474" s="13"/>
    </row>
    <row r="475" spans="1:11" ht="13" customHeight="1">
      <c r="A475" s="38"/>
      <c r="B475" s="34"/>
      <c r="C475" s="31"/>
      <c r="D475" s="21"/>
      <c r="E475" s="21"/>
      <c r="F475" s="13"/>
      <c r="G475" s="66"/>
      <c r="H475" s="13"/>
      <c r="I475" s="13"/>
      <c r="J475" s="13"/>
      <c r="K475" s="13"/>
    </row>
    <row r="476" spans="1:11" ht="13" customHeight="1">
      <c r="A476" s="38"/>
      <c r="B476" s="34"/>
      <c r="C476" s="31"/>
      <c r="D476" s="21"/>
      <c r="E476" s="21"/>
      <c r="F476" s="13"/>
      <c r="G476" s="66"/>
      <c r="H476" s="13"/>
      <c r="I476" s="13"/>
      <c r="J476" s="13"/>
      <c r="K476" s="13"/>
    </row>
    <row r="477" spans="1:11" ht="13" customHeight="1">
      <c r="A477" s="38"/>
      <c r="B477" s="34"/>
      <c r="C477" s="31"/>
      <c r="D477" s="21"/>
      <c r="E477" s="21"/>
      <c r="F477" s="13"/>
      <c r="G477" s="66"/>
      <c r="H477" s="13"/>
      <c r="I477" s="13"/>
      <c r="J477" s="13"/>
      <c r="K477" s="13"/>
    </row>
    <row r="478" spans="1:11" ht="13" customHeight="1">
      <c r="A478" s="38"/>
      <c r="B478" s="34"/>
      <c r="C478" s="31"/>
      <c r="D478" s="21"/>
      <c r="E478" s="21"/>
      <c r="F478" s="13"/>
      <c r="G478" s="66"/>
      <c r="H478" s="13"/>
      <c r="I478" s="13"/>
      <c r="J478" s="13"/>
      <c r="K478" s="13"/>
    </row>
    <row r="479" spans="1:11" ht="13" customHeight="1">
      <c r="A479" s="38"/>
      <c r="B479" s="34"/>
      <c r="C479" s="31"/>
      <c r="D479" s="21"/>
      <c r="E479" s="21"/>
      <c r="F479" s="13"/>
      <c r="G479" s="66"/>
      <c r="H479" s="13"/>
      <c r="I479" s="13"/>
      <c r="J479" s="13"/>
      <c r="K479" s="13"/>
    </row>
    <row r="480" spans="1:11" ht="13" customHeight="1">
      <c r="A480" s="38"/>
      <c r="B480" s="34"/>
      <c r="C480" s="31"/>
      <c r="D480" s="21"/>
      <c r="E480" s="21"/>
      <c r="F480" s="13"/>
      <c r="G480" s="66"/>
      <c r="H480" s="13"/>
      <c r="I480" s="13"/>
      <c r="J480" s="13"/>
      <c r="K480" s="13"/>
    </row>
    <row r="481" spans="1:11" ht="13" customHeight="1">
      <c r="A481" s="38"/>
      <c r="B481" s="34"/>
      <c r="C481" s="31"/>
      <c r="D481" s="21"/>
      <c r="E481" s="21"/>
      <c r="F481" s="13"/>
      <c r="G481" s="66"/>
      <c r="H481" s="13"/>
      <c r="I481" s="13"/>
      <c r="J481" s="13"/>
      <c r="K481" s="13"/>
    </row>
    <row r="482" spans="1:11" ht="13" customHeight="1">
      <c r="A482" s="38"/>
      <c r="B482" s="34"/>
      <c r="C482" s="31"/>
      <c r="D482" s="21"/>
      <c r="E482" s="21"/>
      <c r="F482" s="13"/>
      <c r="G482" s="66"/>
      <c r="H482" s="13"/>
      <c r="I482" s="13"/>
      <c r="J482" s="13"/>
      <c r="K482" s="13"/>
    </row>
    <row r="483" spans="1:11" ht="13" customHeight="1">
      <c r="A483" s="38"/>
      <c r="B483" s="34"/>
      <c r="C483" s="31"/>
      <c r="D483" s="21"/>
      <c r="E483" s="21"/>
      <c r="F483" s="13"/>
      <c r="G483" s="66"/>
      <c r="H483" s="13"/>
      <c r="I483" s="13"/>
      <c r="J483" s="13"/>
      <c r="K483" s="13"/>
    </row>
    <row r="484" spans="1:11" ht="13" customHeight="1">
      <c r="A484" s="38"/>
      <c r="B484" s="34"/>
      <c r="C484" s="31"/>
      <c r="D484" s="21"/>
      <c r="E484" s="21"/>
      <c r="F484" s="13"/>
      <c r="G484" s="66"/>
      <c r="H484" s="13"/>
      <c r="I484" s="13"/>
      <c r="J484" s="13"/>
      <c r="K484" s="13"/>
    </row>
    <row r="485" spans="1:11" ht="13" customHeight="1">
      <c r="A485" s="38"/>
      <c r="B485" s="34"/>
      <c r="C485" s="31"/>
      <c r="D485" s="21"/>
      <c r="E485" s="21"/>
      <c r="F485" s="13"/>
      <c r="G485" s="66"/>
      <c r="H485" s="13"/>
      <c r="I485" s="13"/>
      <c r="J485" s="13"/>
      <c r="K485" s="13"/>
    </row>
    <row r="486" spans="1:11" ht="13" customHeight="1">
      <c r="A486" s="38"/>
      <c r="B486" s="34"/>
      <c r="C486" s="31"/>
      <c r="D486" s="21"/>
      <c r="E486" s="21"/>
      <c r="F486" s="13"/>
      <c r="G486" s="66"/>
      <c r="H486" s="13"/>
      <c r="I486" s="13"/>
      <c r="J486" s="13"/>
      <c r="K486" s="13"/>
    </row>
    <row r="487" spans="1:11" ht="13" customHeight="1">
      <c r="A487" s="38"/>
      <c r="B487" s="34"/>
      <c r="C487" s="31"/>
      <c r="D487" s="21"/>
      <c r="E487" s="21"/>
      <c r="F487" s="13"/>
      <c r="G487" s="66"/>
      <c r="H487" s="13"/>
      <c r="I487" s="13"/>
      <c r="J487" s="13"/>
      <c r="K487" s="13"/>
    </row>
    <row r="488" spans="1:11" ht="13" customHeight="1">
      <c r="A488" s="38"/>
      <c r="B488" s="34"/>
      <c r="C488" s="31"/>
      <c r="D488" s="21"/>
      <c r="E488" s="21"/>
      <c r="F488" s="13"/>
      <c r="G488" s="66"/>
      <c r="H488" s="13"/>
      <c r="I488" s="13"/>
      <c r="J488" s="13"/>
      <c r="K488" s="13"/>
    </row>
    <row r="489" spans="1:11" ht="13" customHeight="1">
      <c r="A489" s="38"/>
      <c r="B489" s="34"/>
      <c r="C489" s="31"/>
      <c r="D489" s="21"/>
      <c r="E489" s="21"/>
      <c r="F489" s="13"/>
      <c r="G489" s="66"/>
      <c r="H489" s="13"/>
      <c r="I489" s="13"/>
      <c r="J489" s="13"/>
      <c r="K489" s="13"/>
    </row>
    <row r="490" spans="1:11" ht="13" customHeight="1">
      <c r="A490" s="38"/>
      <c r="B490" s="34"/>
      <c r="C490" s="31"/>
      <c r="D490" s="21"/>
      <c r="E490" s="21"/>
      <c r="F490" s="13"/>
      <c r="G490" s="66"/>
      <c r="H490" s="13"/>
      <c r="I490" s="13"/>
      <c r="J490" s="13"/>
      <c r="K490" s="13"/>
    </row>
    <row r="491" spans="1:11" ht="13" customHeight="1">
      <c r="A491" s="38"/>
      <c r="B491" s="34"/>
      <c r="C491" s="31"/>
      <c r="D491" s="21"/>
      <c r="E491" s="21"/>
      <c r="F491" s="13"/>
      <c r="G491" s="66"/>
      <c r="H491" s="13"/>
      <c r="I491" s="13"/>
      <c r="J491" s="13"/>
      <c r="K491" s="13"/>
    </row>
    <row r="492" spans="1:11" ht="13" customHeight="1">
      <c r="A492" s="38"/>
      <c r="B492" s="34"/>
      <c r="C492" s="31"/>
      <c r="D492" s="21"/>
      <c r="E492" s="21"/>
      <c r="F492" s="13"/>
      <c r="G492" s="66"/>
      <c r="H492" s="13"/>
      <c r="I492" s="13"/>
      <c r="J492" s="13"/>
      <c r="K492" s="13"/>
    </row>
    <row r="493" spans="1:11" ht="13" customHeight="1">
      <c r="A493" s="38"/>
      <c r="B493" s="34"/>
      <c r="C493" s="31"/>
      <c r="D493" s="21"/>
      <c r="E493" s="21"/>
      <c r="F493" s="13"/>
      <c r="G493" s="66"/>
      <c r="H493" s="13"/>
      <c r="I493" s="13"/>
      <c r="J493" s="13"/>
      <c r="K493" s="13"/>
    </row>
    <row r="494" spans="1:11" ht="13" customHeight="1">
      <c r="A494" s="38"/>
      <c r="B494" s="34"/>
      <c r="C494" s="31"/>
      <c r="D494" s="21"/>
      <c r="E494" s="21"/>
      <c r="F494" s="13"/>
      <c r="G494" s="66"/>
      <c r="H494" s="13"/>
      <c r="I494" s="13"/>
      <c r="J494" s="13"/>
      <c r="K494" s="13"/>
    </row>
    <row r="495" spans="1:11" ht="13" customHeight="1">
      <c r="A495" s="38"/>
      <c r="B495" s="34"/>
      <c r="C495" s="31"/>
      <c r="D495" s="21"/>
      <c r="E495" s="21"/>
      <c r="F495" s="13"/>
      <c r="G495" s="66"/>
      <c r="H495" s="13"/>
      <c r="I495" s="13"/>
      <c r="J495" s="13"/>
      <c r="K495" s="13"/>
    </row>
    <row r="496" spans="1:11" ht="13" customHeight="1">
      <c r="A496" s="38"/>
      <c r="B496" s="34"/>
      <c r="C496" s="31"/>
      <c r="D496" s="21"/>
      <c r="E496" s="21"/>
      <c r="F496" s="13"/>
      <c r="G496" s="66"/>
      <c r="H496" s="13"/>
      <c r="I496" s="13"/>
      <c r="J496" s="13"/>
      <c r="K496" s="13"/>
    </row>
    <row r="497" spans="1:11" ht="13" customHeight="1">
      <c r="A497" s="38"/>
      <c r="B497" s="34"/>
      <c r="C497" s="31"/>
      <c r="D497" s="21"/>
      <c r="E497" s="21"/>
      <c r="F497" s="13"/>
      <c r="G497" s="66"/>
      <c r="H497" s="13"/>
      <c r="I497" s="13"/>
      <c r="J497" s="13"/>
      <c r="K497" s="13"/>
    </row>
    <row r="498" spans="1:11" ht="13" customHeight="1">
      <c r="A498" s="38"/>
      <c r="B498" s="34"/>
      <c r="C498" s="31"/>
      <c r="D498" s="21"/>
      <c r="E498" s="21"/>
      <c r="F498" s="13"/>
      <c r="G498" s="66"/>
      <c r="H498" s="13"/>
      <c r="I498" s="13"/>
      <c r="J498" s="13"/>
      <c r="K498" s="13"/>
    </row>
    <row r="499" spans="1:11" ht="13" customHeight="1">
      <c r="A499" s="38"/>
      <c r="B499" s="34"/>
      <c r="C499" s="31"/>
      <c r="D499" s="21"/>
      <c r="E499" s="21"/>
      <c r="F499" s="13"/>
      <c r="G499" s="66"/>
      <c r="H499" s="13"/>
      <c r="I499" s="13"/>
      <c r="J499" s="13"/>
      <c r="K499" s="13"/>
    </row>
    <row r="500" spans="1:11" ht="13" customHeight="1">
      <c r="A500" s="38"/>
      <c r="B500" s="34"/>
      <c r="C500" s="31"/>
      <c r="D500" s="21"/>
      <c r="E500" s="21"/>
      <c r="F500" s="13"/>
      <c r="G500" s="66"/>
      <c r="H500" s="13"/>
      <c r="I500" s="13"/>
      <c r="J500" s="13"/>
      <c r="K500" s="13"/>
    </row>
    <row r="501" spans="1:11" ht="13" customHeight="1">
      <c r="A501" s="38"/>
      <c r="B501" s="34"/>
      <c r="C501" s="31"/>
      <c r="D501" s="21"/>
      <c r="E501" s="21"/>
      <c r="F501" s="13"/>
      <c r="G501" s="66"/>
      <c r="H501" s="13"/>
      <c r="I501" s="13"/>
      <c r="J501" s="13"/>
      <c r="K501" s="13"/>
    </row>
    <row r="502" spans="1:11" ht="13" customHeight="1">
      <c r="A502" s="38"/>
      <c r="B502" s="34"/>
      <c r="C502" s="31"/>
      <c r="D502" s="21"/>
      <c r="E502" s="21"/>
      <c r="F502" s="13"/>
      <c r="G502" s="66"/>
      <c r="H502" s="13"/>
      <c r="I502" s="13"/>
      <c r="J502" s="13"/>
      <c r="K502" s="13"/>
    </row>
    <row r="503" spans="1:11" ht="13" customHeight="1">
      <c r="A503" s="38"/>
      <c r="B503" s="34"/>
      <c r="C503" s="31"/>
      <c r="D503" s="21"/>
      <c r="E503" s="21"/>
      <c r="F503" s="13"/>
      <c r="G503" s="66"/>
      <c r="H503" s="13"/>
      <c r="I503" s="13"/>
      <c r="J503" s="13"/>
      <c r="K503" s="13"/>
    </row>
    <row r="504" spans="1:11" ht="13" customHeight="1">
      <c r="A504" s="38"/>
      <c r="B504" s="34"/>
      <c r="C504" s="31"/>
      <c r="D504" s="21"/>
      <c r="E504" s="21"/>
      <c r="F504" s="13"/>
      <c r="G504" s="66"/>
      <c r="H504" s="13"/>
      <c r="I504" s="13"/>
      <c r="J504" s="13"/>
      <c r="K504" s="13"/>
    </row>
    <row r="505" spans="1:11" ht="13" customHeight="1">
      <c r="A505" s="38"/>
      <c r="B505" s="34"/>
      <c r="C505" s="31"/>
      <c r="D505" s="21"/>
      <c r="E505" s="21"/>
      <c r="F505" s="13"/>
      <c r="G505" s="66"/>
      <c r="H505" s="13"/>
      <c r="I505" s="13"/>
      <c r="J505" s="13"/>
      <c r="K505" s="13"/>
    </row>
    <row r="506" spans="1:11" ht="13" customHeight="1">
      <c r="A506" s="38"/>
      <c r="B506" s="34"/>
      <c r="C506" s="31"/>
      <c r="D506" s="21"/>
      <c r="E506" s="21"/>
      <c r="F506" s="13"/>
      <c r="G506" s="66"/>
      <c r="H506" s="13"/>
      <c r="I506" s="13"/>
      <c r="J506" s="13"/>
      <c r="K506" s="13"/>
    </row>
    <row r="507" spans="1:11" ht="13" customHeight="1">
      <c r="A507" s="38"/>
      <c r="B507" s="34"/>
      <c r="C507" s="31"/>
      <c r="D507" s="21"/>
      <c r="E507" s="21"/>
      <c r="F507" s="13"/>
      <c r="G507" s="66"/>
      <c r="H507" s="13"/>
      <c r="I507" s="13"/>
      <c r="J507" s="13"/>
      <c r="K507" s="13"/>
    </row>
    <row r="508" spans="1:11" ht="13" customHeight="1">
      <c r="A508" s="38"/>
      <c r="B508" s="34"/>
      <c r="C508" s="31"/>
      <c r="D508" s="21"/>
      <c r="E508" s="21"/>
      <c r="F508" s="13"/>
      <c r="G508" s="66"/>
      <c r="H508" s="13"/>
      <c r="I508" s="13"/>
      <c r="J508" s="13"/>
      <c r="K508" s="13"/>
    </row>
    <row r="509" spans="1:11" ht="13" customHeight="1">
      <c r="A509" s="38"/>
      <c r="B509" s="34"/>
      <c r="C509" s="31"/>
      <c r="D509" s="21"/>
      <c r="E509" s="21"/>
      <c r="F509" s="13"/>
      <c r="G509" s="66"/>
      <c r="H509" s="13"/>
      <c r="I509" s="13"/>
      <c r="J509" s="13"/>
      <c r="K509" s="13"/>
    </row>
    <row r="510" spans="1:11" ht="13" customHeight="1">
      <c r="A510" s="38"/>
      <c r="B510" s="34"/>
      <c r="C510" s="31"/>
      <c r="D510" s="21"/>
      <c r="E510" s="21"/>
      <c r="F510" s="13"/>
      <c r="G510" s="66"/>
      <c r="H510" s="13"/>
      <c r="I510" s="13"/>
      <c r="J510" s="13"/>
      <c r="K510" s="13"/>
    </row>
    <row r="511" spans="1:11" ht="13" customHeight="1">
      <c r="A511" s="38"/>
      <c r="B511" s="34"/>
      <c r="C511" s="31"/>
      <c r="D511" s="21"/>
      <c r="E511" s="21"/>
      <c r="F511" s="13"/>
      <c r="G511" s="66"/>
      <c r="H511" s="13"/>
      <c r="I511" s="13"/>
      <c r="J511" s="13"/>
      <c r="K511" s="13"/>
    </row>
    <row r="512" spans="1:11" ht="13" customHeight="1">
      <c r="A512" s="38"/>
      <c r="B512" s="34"/>
      <c r="C512" s="31"/>
      <c r="D512" s="21"/>
      <c r="E512" s="21"/>
      <c r="F512" s="13"/>
      <c r="G512" s="66"/>
      <c r="H512" s="13"/>
      <c r="I512" s="13"/>
      <c r="J512" s="13"/>
      <c r="K512" s="13"/>
    </row>
    <row r="513" spans="1:11" ht="13" customHeight="1">
      <c r="A513" s="38"/>
      <c r="B513" s="34"/>
      <c r="C513" s="31"/>
      <c r="D513" s="21"/>
      <c r="E513" s="21"/>
      <c r="F513" s="13"/>
      <c r="G513" s="66"/>
      <c r="H513" s="13"/>
      <c r="I513" s="13"/>
      <c r="J513" s="13"/>
      <c r="K513" s="13"/>
    </row>
    <row r="514" spans="1:11" ht="13" customHeight="1">
      <c r="A514" s="38"/>
      <c r="B514" s="34"/>
      <c r="C514" s="31"/>
      <c r="D514" s="21"/>
      <c r="E514" s="21"/>
      <c r="F514" s="13"/>
      <c r="G514" s="66"/>
      <c r="H514" s="13"/>
      <c r="I514" s="13"/>
      <c r="J514" s="13"/>
      <c r="K514" s="13"/>
    </row>
    <row r="515" spans="1:11" ht="13" customHeight="1">
      <c r="A515" s="38"/>
      <c r="B515" s="34"/>
      <c r="C515" s="31"/>
      <c r="D515" s="21"/>
      <c r="E515" s="21"/>
      <c r="F515" s="13"/>
      <c r="G515" s="66"/>
      <c r="H515" s="13"/>
      <c r="I515" s="13"/>
      <c r="J515" s="13"/>
      <c r="K515" s="13"/>
    </row>
    <row r="516" spans="1:11" ht="13" customHeight="1">
      <c r="A516" s="38"/>
      <c r="B516" s="34"/>
      <c r="C516" s="31"/>
      <c r="D516" s="21"/>
      <c r="E516" s="21"/>
      <c r="F516" s="13"/>
      <c r="G516" s="66"/>
      <c r="H516" s="13"/>
      <c r="I516" s="13"/>
      <c r="J516" s="13"/>
      <c r="K516" s="13"/>
    </row>
    <row r="517" spans="1:11" ht="13" customHeight="1">
      <c r="A517" s="38"/>
      <c r="B517" s="34"/>
      <c r="C517" s="31"/>
      <c r="D517" s="21"/>
      <c r="E517" s="21"/>
      <c r="F517" s="13"/>
      <c r="G517" s="66"/>
      <c r="H517" s="13"/>
      <c r="I517" s="13"/>
      <c r="J517" s="13"/>
      <c r="K517" s="13"/>
    </row>
    <row r="518" spans="1:11" ht="13" customHeight="1">
      <c r="A518" s="38"/>
      <c r="B518" s="34"/>
      <c r="C518" s="31"/>
      <c r="D518" s="21"/>
      <c r="E518" s="21"/>
      <c r="F518" s="13"/>
      <c r="G518" s="66"/>
      <c r="H518" s="13"/>
      <c r="I518" s="13"/>
      <c r="J518" s="13"/>
      <c r="K518" s="13"/>
    </row>
    <row r="519" spans="1:11" ht="13" customHeight="1">
      <c r="A519" s="38"/>
      <c r="B519" s="34"/>
      <c r="C519" s="31"/>
      <c r="D519" s="21"/>
      <c r="E519" s="21"/>
      <c r="F519" s="13"/>
      <c r="G519" s="66"/>
      <c r="H519" s="13"/>
      <c r="I519" s="13"/>
      <c r="J519" s="13"/>
      <c r="K519" s="13"/>
    </row>
    <row r="520" spans="1:11" ht="13" customHeight="1">
      <c r="A520" s="38"/>
      <c r="B520" s="34"/>
      <c r="C520" s="31"/>
      <c r="D520" s="21"/>
      <c r="E520" s="21"/>
      <c r="F520" s="13"/>
      <c r="G520" s="66"/>
      <c r="H520" s="13"/>
      <c r="I520" s="13"/>
      <c r="J520" s="13"/>
      <c r="K520" s="13"/>
    </row>
    <row r="521" spans="1:11" ht="13" customHeight="1">
      <c r="A521" s="38"/>
      <c r="B521" s="34"/>
      <c r="C521" s="31"/>
      <c r="D521" s="21"/>
      <c r="E521" s="21"/>
      <c r="F521" s="13"/>
      <c r="G521" s="66"/>
      <c r="H521" s="13"/>
      <c r="I521" s="13"/>
      <c r="J521" s="13"/>
      <c r="K521" s="13"/>
    </row>
    <row r="522" spans="1:11" ht="13" customHeight="1">
      <c r="A522" s="38"/>
      <c r="B522" s="34"/>
      <c r="C522" s="31"/>
      <c r="D522" s="21"/>
      <c r="E522" s="21"/>
      <c r="F522" s="13"/>
      <c r="G522" s="66"/>
      <c r="H522" s="13"/>
      <c r="I522" s="13"/>
      <c r="J522" s="13"/>
      <c r="K522" s="13"/>
    </row>
    <row r="523" spans="1:11" ht="13" customHeight="1">
      <c r="A523" s="38"/>
      <c r="B523" s="34"/>
      <c r="C523" s="31"/>
      <c r="D523" s="21"/>
      <c r="E523" s="21"/>
      <c r="F523" s="13"/>
      <c r="G523" s="66"/>
      <c r="H523" s="13"/>
      <c r="I523" s="13"/>
      <c r="J523" s="13"/>
      <c r="K523" s="13"/>
    </row>
    <row r="524" spans="1:11" ht="13" customHeight="1">
      <c r="A524" s="38"/>
      <c r="B524" s="34"/>
      <c r="C524" s="31"/>
      <c r="D524" s="21"/>
      <c r="E524" s="21"/>
      <c r="F524" s="13"/>
      <c r="G524" s="66"/>
      <c r="H524" s="13"/>
      <c r="I524" s="13"/>
      <c r="J524" s="13"/>
      <c r="K524" s="13"/>
    </row>
    <row r="525" spans="1:11" ht="13" customHeight="1">
      <c r="A525" s="38"/>
      <c r="B525" s="34"/>
      <c r="C525" s="31"/>
      <c r="D525" s="21"/>
      <c r="E525" s="21"/>
      <c r="F525" s="13"/>
      <c r="G525" s="66"/>
      <c r="H525" s="13"/>
      <c r="I525" s="13"/>
      <c r="J525" s="13"/>
      <c r="K525" s="13"/>
    </row>
    <row r="526" spans="1:11" ht="13" customHeight="1">
      <c r="A526" s="38"/>
      <c r="B526" s="34"/>
      <c r="C526" s="31"/>
      <c r="D526" s="21"/>
      <c r="E526" s="21"/>
      <c r="F526" s="13"/>
      <c r="G526" s="66"/>
      <c r="H526" s="13"/>
      <c r="I526" s="13"/>
      <c r="J526" s="13"/>
      <c r="K526" s="13"/>
    </row>
    <row r="527" spans="1:11" ht="13" customHeight="1">
      <c r="A527" s="38"/>
      <c r="B527" s="34"/>
      <c r="C527" s="31"/>
      <c r="D527" s="21"/>
      <c r="E527" s="21"/>
      <c r="F527" s="13"/>
      <c r="G527" s="66"/>
      <c r="H527" s="13"/>
      <c r="I527" s="13"/>
      <c r="J527" s="13"/>
      <c r="K527" s="13"/>
    </row>
    <row r="528" spans="1:11" ht="13" customHeight="1">
      <c r="A528" s="38"/>
      <c r="B528" s="34"/>
      <c r="C528" s="31"/>
      <c r="D528" s="21"/>
      <c r="E528" s="21"/>
      <c r="F528" s="13"/>
      <c r="G528" s="66"/>
      <c r="H528" s="13"/>
      <c r="I528" s="13"/>
      <c r="J528" s="13"/>
      <c r="K528" s="13"/>
    </row>
    <row r="529" spans="1:11" ht="13" customHeight="1">
      <c r="A529" s="38"/>
      <c r="B529" s="34"/>
      <c r="C529" s="31"/>
      <c r="D529" s="21"/>
      <c r="E529" s="21"/>
      <c r="F529" s="13"/>
      <c r="G529" s="66"/>
      <c r="H529" s="13"/>
      <c r="I529" s="13"/>
      <c r="J529" s="13"/>
      <c r="K529" s="13"/>
    </row>
    <row r="530" spans="1:11" ht="13" customHeight="1">
      <c r="A530" s="38"/>
      <c r="B530" s="34"/>
      <c r="C530" s="31"/>
      <c r="D530" s="21"/>
      <c r="E530" s="21"/>
      <c r="F530" s="13"/>
      <c r="G530" s="66"/>
      <c r="H530" s="13"/>
      <c r="I530" s="13"/>
      <c r="J530" s="13"/>
      <c r="K530" s="13"/>
    </row>
    <row r="531" spans="1:11" ht="13" customHeight="1">
      <c r="A531" s="38"/>
      <c r="B531" s="34"/>
      <c r="C531" s="31"/>
      <c r="D531" s="21"/>
      <c r="E531" s="21"/>
      <c r="F531" s="13"/>
      <c r="G531" s="66"/>
      <c r="H531" s="13"/>
      <c r="I531" s="13"/>
      <c r="J531" s="13"/>
      <c r="K531" s="13"/>
    </row>
    <row r="532" spans="1:11" ht="13" customHeight="1">
      <c r="A532" s="38"/>
      <c r="B532" s="34"/>
      <c r="C532" s="31"/>
      <c r="D532" s="21"/>
      <c r="E532" s="21"/>
      <c r="F532" s="13"/>
      <c r="G532" s="66"/>
      <c r="H532" s="13"/>
      <c r="I532" s="13"/>
      <c r="J532" s="13"/>
      <c r="K532" s="13"/>
    </row>
    <row r="533" spans="1:11" ht="13" customHeight="1">
      <c r="A533" s="38"/>
      <c r="B533" s="34"/>
      <c r="C533" s="31"/>
      <c r="D533" s="21"/>
      <c r="E533" s="21"/>
      <c r="F533" s="13"/>
      <c r="G533" s="66"/>
      <c r="H533" s="13"/>
      <c r="I533" s="13"/>
      <c r="J533" s="13"/>
      <c r="K533" s="13"/>
    </row>
    <row r="534" spans="1:11" ht="13" customHeight="1">
      <c r="A534" s="38"/>
      <c r="B534" s="34"/>
      <c r="C534" s="31"/>
      <c r="D534" s="21"/>
      <c r="E534" s="21"/>
      <c r="F534" s="13"/>
      <c r="G534" s="66"/>
      <c r="H534" s="13"/>
      <c r="I534" s="13"/>
      <c r="J534" s="13"/>
      <c r="K534" s="13"/>
    </row>
    <row r="535" spans="1:11" ht="13" customHeight="1">
      <c r="A535" s="38"/>
      <c r="B535" s="34"/>
      <c r="C535" s="31"/>
      <c r="D535" s="21"/>
      <c r="E535" s="21"/>
      <c r="F535" s="13"/>
      <c r="G535" s="66"/>
      <c r="H535" s="13"/>
      <c r="I535" s="13"/>
      <c r="J535" s="13"/>
      <c r="K535" s="13"/>
    </row>
    <row r="536" spans="1:11" ht="13" customHeight="1">
      <c r="A536" s="38"/>
      <c r="B536" s="34"/>
      <c r="C536" s="31"/>
      <c r="D536" s="21"/>
      <c r="E536" s="21"/>
      <c r="F536" s="13"/>
      <c r="G536" s="66"/>
      <c r="H536" s="13"/>
      <c r="I536" s="13"/>
      <c r="J536" s="13"/>
      <c r="K536" s="13"/>
    </row>
    <row r="537" spans="1:11" ht="13" customHeight="1">
      <c r="A537" s="38"/>
      <c r="B537" s="34"/>
      <c r="C537" s="31"/>
      <c r="D537" s="21"/>
      <c r="E537" s="21"/>
      <c r="F537" s="13"/>
      <c r="G537" s="66"/>
      <c r="H537" s="13"/>
      <c r="I537" s="13"/>
      <c r="J537" s="13"/>
      <c r="K537" s="13"/>
    </row>
    <row r="538" spans="1:11" ht="13" customHeight="1">
      <c r="A538" s="38"/>
      <c r="B538" s="34"/>
      <c r="C538" s="31"/>
      <c r="D538" s="21"/>
      <c r="E538" s="21"/>
      <c r="F538" s="13"/>
      <c r="G538" s="66"/>
      <c r="H538" s="13"/>
      <c r="I538" s="13"/>
      <c r="J538" s="13"/>
      <c r="K538" s="13"/>
    </row>
    <row r="539" spans="1:11" ht="13" customHeight="1">
      <c r="A539" s="38"/>
      <c r="B539" s="34"/>
      <c r="C539" s="31"/>
      <c r="D539" s="21"/>
      <c r="E539" s="21"/>
      <c r="F539" s="13"/>
      <c r="G539" s="66"/>
      <c r="H539" s="13"/>
      <c r="I539" s="13"/>
      <c r="J539" s="13"/>
      <c r="K539" s="13"/>
    </row>
    <row r="540" spans="1:11" ht="13" customHeight="1">
      <c r="A540" s="38"/>
      <c r="B540" s="34"/>
      <c r="C540" s="31"/>
      <c r="D540" s="21"/>
      <c r="E540" s="21"/>
      <c r="F540" s="13"/>
      <c r="G540" s="66"/>
      <c r="H540" s="13"/>
      <c r="I540" s="13"/>
      <c r="J540" s="13"/>
      <c r="K540" s="13"/>
    </row>
    <row r="541" spans="1:11" ht="13" customHeight="1">
      <c r="A541" s="38"/>
      <c r="B541" s="34"/>
      <c r="C541" s="31"/>
      <c r="D541" s="21"/>
      <c r="E541" s="21"/>
      <c r="F541" s="13"/>
      <c r="G541" s="66"/>
      <c r="H541" s="13"/>
      <c r="I541" s="13"/>
      <c r="J541" s="13"/>
      <c r="K541" s="13"/>
    </row>
    <row r="542" spans="1:11" ht="13" customHeight="1">
      <c r="A542" s="38"/>
      <c r="B542" s="34"/>
      <c r="C542" s="31"/>
      <c r="D542" s="21"/>
      <c r="E542" s="21"/>
      <c r="F542" s="13"/>
      <c r="G542" s="66"/>
      <c r="H542" s="13"/>
      <c r="I542" s="13"/>
      <c r="J542" s="13"/>
      <c r="K542" s="13"/>
    </row>
    <row r="543" spans="1:11" ht="13" customHeight="1">
      <c r="A543" s="38"/>
      <c r="B543" s="34"/>
      <c r="C543" s="31"/>
      <c r="D543" s="21"/>
      <c r="E543" s="21"/>
      <c r="F543" s="13"/>
      <c r="G543" s="66"/>
      <c r="H543" s="13"/>
      <c r="I543" s="13"/>
      <c r="J543" s="13"/>
      <c r="K543" s="13"/>
    </row>
    <row r="544" spans="1:11" ht="13" customHeight="1">
      <c r="A544" s="38"/>
      <c r="B544" s="34"/>
      <c r="C544" s="31"/>
      <c r="D544" s="21"/>
      <c r="E544" s="21"/>
      <c r="F544" s="13"/>
      <c r="G544" s="66"/>
      <c r="H544" s="13"/>
      <c r="I544" s="13"/>
      <c r="J544" s="13"/>
      <c r="K544" s="13"/>
    </row>
    <row r="545" spans="1:11" ht="13" customHeight="1">
      <c r="A545" s="38"/>
      <c r="B545" s="34"/>
      <c r="C545" s="31"/>
      <c r="D545" s="21"/>
      <c r="E545" s="21"/>
      <c r="F545" s="13"/>
      <c r="G545" s="66"/>
      <c r="H545" s="13"/>
      <c r="I545" s="13"/>
      <c r="J545" s="13"/>
      <c r="K545" s="13"/>
    </row>
    <row r="546" spans="1:11" ht="13" customHeight="1">
      <c r="A546" s="38"/>
      <c r="B546" s="34"/>
      <c r="C546" s="31"/>
      <c r="D546" s="21"/>
      <c r="E546" s="21"/>
      <c r="F546" s="13"/>
      <c r="G546" s="66"/>
      <c r="H546" s="13"/>
      <c r="I546" s="13"/>
      <c r="J546" s="13"/>
      <c r="K546" s="13"/>
    </row>
    <row r="547" spans="1:11" ht="13" customHeight="1">
      <c r="A547" s="38"/>
      <c r="B547" s="34"/>
      <c r="C547" s="31"/>
      <c r="D547" s="21"/>
      <c r="E547" s="21"/>
      <c r="F547" s="13"/>
      <c r="G547" s="66"/>
      <c r="H547" s="13"/>
      <c r="I547" s="13"/>
      <c r="J547" s="13"/>
      <c r="K547" s="13"/>
    </row>
    <row r="548" spans="1:11" ht="13" customHeight="1">
      <c r="A548" s="38"/>
      <c r="B548" s="34"/>
      <c r="C548" s="31"/>
      <c r="D548" s="21"/>
      <c r="E548" s="21"/>
      <c r="F548" s="13"/>
      <c r="G548" s="66"/>
      <c r="H548" s="13"/>
      <c r="I548" s="13"/>
      <c r="J548" s="13"/>
      <c r="K548" s="13"/>
    </row>
    <row r="549" spans="1:11" ht="13" customHeight="1">
      <c r="A549" s="38"/>
      <c r="B549" s="34"/>
      <c r="C549" s="31"/>
      <c r="D549" s="21"/>
      <c r="E549" s="21"/>
      <c r="F549" s="13"/>
      <c r="G549" s="66"/>
      <c r="H549" s="13"/>
      <c r="I549" s="13"/>
      <c r="J549" s="13"/>
      <c r="K549" s="13"/>
    </row>
    <row r="550" spans="1:11" ht="13" customHeight="1">
      <c r="A550" s="38"/>
      <c r="B550" s="34"/>
      <c r="C550" s="31"/>
      <c r="D550" s="21"/>
      <c r="E550" s="21"/>
      <c r="F550" s="13"/>
      <c r="G550" s="66"/>
      <c r="H550" s="13"/>
      <c r="I550" s="13"/>
      <c r="J550" s="13"/>
      <c r="K550" s="13"/>
    </row>
    <row r="551" spans="1:11" ht="13" customHeight="1">
      <c r="A551" s="38"/>
      <c r="B551" s="34"/>
      <c r="C551" s="31"/>
      <c r="D551" s="21"/>
      <c r="E551" s="21"/>
      <c r="F551" s="13"/>
      <c r="G551" s="66"/>
      <c r="H551" s="13"/>
      <c r="I551" s="13"/>
      <c r="J551" s="13"/>
      <c r="K551" s="13"/>
    </row>
    <row r="552" spans="1:11" ht="13" customHeight="1">
      <c r="A552" s="38"/>
      <c r="B552" s="34"/>
      <c r="C552" s="31"/>
      <c r="D552" s="21"/>
      <c r="E552" s="21"/>
      <c r="F552" s="13"/>
      <c r="G552" s="66"/>
      <c r="H552" s="13"/>
      <c r="I552" s="13"/>
      <c r="J552" s="13"/>
      <c r="K552" s="13"/>
    </row>
    <row r="553" spans="1:11" ht="13" customHeight="1">
      <c r="A553" s="38"/>
      <c r="B553" s="34"/>
      <c r="C553" s="31"/>
      <c r="D553" s="21"/>
      <c r="E553" s="21"/>
      <c r="F553" s="13"/>
      <c r="G553" s="66"/>
      <c r="H553" s="13"/>
      <c r="I553" s="13"/>
      <c r="J553" s="13"/>
      <c r="K553" s="13"/>
    </row>
    <row r="554" spans="1:11" ht="13" customHeight="1">
      <c r="A554" s="38"/>
      <c r="B554" s="34"/>
      <c r="C554" s="31"/>
      <c r="D554" s="21"/>
      <c r="E554" s="21"/>
      <c r="F554" s="13"/>
      <c r="G554" s="66"/>
      <c r="H554" s="13"/>
      <c r="I554" s="13"/>
      <c r="J554" s="13"/>
      <c r="K554" s="13"/>
    </row>
    <row r="555" spans="1:11" ht="13" customHeight="1">
      <c r="A555" s="38"/>
      <c r="B555" s="34"/>
      <c r="C555" s="31"/>
      <c r="D555" s="21"/>
      <c r="E555" s="21"/>
      <c r="F555" s="13"/>
      <c r="G555" s="66"/>
      <c r="H555" s="13"/>
      <c r="I555" s="13"/>
      <c r="J555" s="13"/>
      <c r="K555" s="13"/>
    </row>
    <row r="556" spans="1:11" ht="13" customHeight="1">
      <c r="A556" s="38"/>
      <c r="B556" s="34"/>
      <c r="C556" s="31"/>
      <c r="D556" s="21"/>
      <c r="E556" s="21"/>
      <c r="F556" s="13"/>
      <c r="G556" s="66"/>
      <c r="H556" s="13"/>
      <c r="I556" s="13"/>
      <c r="J556" s="13"/>
      <c r="K556" s="13"/>
    </row>
    <row r="557" spans="1:11" ht="13" customHeight="1">
      <c r="A557" s="38"/>
      <c r="B557" s="34"/>
      <c r="C557" s="31"/>
      <c r="D557" s="21"/>
      <c r="E557" s="21"/>
      <c r="F557" s="13"/>
      <c r="G557" s="66"/>
      <c r="H557" s="13"/>
      <c r="I557" s="13"/>
      <c r="J557" s="13"/>
      <c r="K557" s="13"/>
    </row>
    <row r="558" spans="1:11" ht="13" customHeight="1">
      <c r="A558" s="38"/>
      <c r="B558" s="34"/>
      <c r="C558" s="31"/>
      <c r="D558" s="21"/>
      <c r="E558" s="21"/>
      <c r="F558" s="13"/>
      <c r="G558" s="66"/>
      <c r="H558" s="13"/>
      <c r="I558" s="13"/>
      <c r="J558" s="13"/>
      <c r="K558" s="13"/>
    </row>
    <row r="559" spans="1:11" ht="13" customHeight="1">
      <c r="A559" s="38"/>
      <c r="B559" s="34"/>
      <c r="C559" s="31"/>
      <c r="D559" s="21"/>
      <c r="E559" s="21"/>
      <c r="F559" s="13"/>
      <c r="G559" s="66"/>
      <c r="H559" s="13"/>
      <c r="I559" s="13"/>
      <c r="J559" s="13"/>
      <c r="K559" s="13"/>
    </row>
    <row r="560" spans="1:11" ht="13" customHeight="1">
      <c r="A560" s="38"/>
      <c r="B560" s="34"/>
      <c r="C560" s="31"/>
      <c r="D560" s="21"/>
      <c r="E560" s="21"/>
      <c r="F560" s="13"/>
      <c r="G560" s="66"/>
      <c r="H560" s="13"/>
      <c r="I560" s="13"/>
      <c r="J560" s="13"/>
      <c r="K560" s="13"/>
    </row>
    <row r="561" spans="1:11" ht="13" customHeight="1">
      <c r="A561" s="38"/>
      <c r="B561" s="34"/>
      <c r="C561" s="31"/>
      <c r="D561" s="21"/>
      <c r="E561" s="21"/>
      <c r="F561" s="13"/>
      <c r="G561" s="66"/>
      <c r="H561" s="13"/>
      <c r="I561" s="13"/>
      <c r="J561" s="13"/>
      <c r="K561" s="13"/>
    </row>
    <row r="562" spans="1:11" ht="13" customHeight="1">
      <c r="A562" s="38"/>
      <c r="B562" s="34"/>
      <c r="C562" s="31"/>
      <c r="D562" s="21"/>
      <c r="E562" s="21"/>
      <c r="F562" s="13"/>
      <c r="G562" s="66"/>
      <c r="H562" s="13"/>
      <c r="I562" s="13"/>
      <c r="J562" s="13"/>
      <c r="K562" s="13"/>
    </row>
    <row r="563" spans="1:11" ht="13" customHeight="1">
      <c r="A563" s="38"/>
      <c r="B563" s="34"/>
      <c r="C563" s="31"/>
      <c r="D563" s="21"/>
      <c r="E563" s="21"/>
      <c r="F563" s="13"/>
      <c r="G563" s="66"/>
      <c r="H563" s="13"/>
      <c r="I563" s="13"/>
      <c r="J563" s="13"/>
      <c r="K563" s="13"/>
    </row>
    <row r="564" spans="1:11" ht="13" customHeight="1">
      <c r="A564" s="38"/>
      <c r="B564" s="34"/>
      <c r="C564" s="31"/>
      <c r="D564" s="21"/>
      <c r="E564" s="21"/>
      <c r="F564" s="13"/>
      <c r="G564" s="66"/>
      <c r="H564" s="13"/>
      <c r="I564" s="13"/>
      <c r="J564" s="13"/>
      <c r="K564" s="13"/>
    </row>
    <row r="565" spans="1:11" ht="13" customHeight="1">
      <c r="A565" s="38"/>
      <c r="B565" s="34"/>
      <c r="C565" s="31"/>
      <c r="D565" s="21"/>
      <c r="E565" s="21"/>
      <c r="F565" s="13"/>
      <c r="G565" s="66"/>
      <c r="H565" s="13"/>
      <c r="I565" s="13"/>
      <c r="J565" s="13"/>
      <c r="K565" s="13"/>
    </row>
    <row r="566" spans="1:11" ht="13" customHeight="1">
      <c r="A566" s="38"/>
      <c r="B566" s="34"/>
      <c r="C566" s="31"/>
      <c r="D566" s="21"/>
      <c r="E566" s="21"/>
      <c r="F566" s="13"/>
      <c r="G566" s="66"/>
      <c r="H566" s="13"/>
      <c r="I566" s="13"/>
      <c r="J566" s="13"/>
      <c r="K566" s="13"/>
    </row>
    <row r="567" spans="1:11" ht="13" customHeight="1">
      <c r="A567" s="38"/>
      <c r="B567" s="34"/>
      <c r="C567" s="31"/>
      <c r="D567" s="21"/>
      <c r="E567" s="21"/>
      <c r="F567" s="13"/>
      <c r="G567" s="66"/>
      <c r="H567" s="13"/>
      <c r="I567" s="13"/>
      <c r="J567" s="13"/>
      <c r="K567" s="13"/>
    </row>
    <row r="568" spans="1:11" ht="13" customHeight="1">
      <c r="A568" s="38"/>
      <c r="B568" s="34"/>
      <c r="C568" s="31"/>
      <c r="D568" s="21"/>
      <c r="E568" s="21"/>
      <c r="F568" s="13"/>
      <c r="G568" s="66"/>
      <c r="H568" s="13"/>
      <c r="I568" s="13"/>
      <c r="J568" s="13"/>
      <c r="K568" s="13"/>
    </row>
    <row r="569" spans="1:11" ht="13" customHeight="1">
      <c r="A569" s="38"/>
      <c r="B569" s="34"/>
      <c r="C569" s="31"/>
      <c r="D569" s="21"/>
      <c r="E569" s="21"/>
      <c r="F569" s="13"/>
      <c r="G569" s="66"/>
      <c r="H569" s="13"/>
      <c r="I569" s="13"/>
      <c r="J569" s="13"/>
      <c r="K569" s="13"/>
    </row>
    <row r="570" spans="1:11" ht="13" customHeight="1">
      <c r="A570" s="38"/>
      <c r="B570" s="34"/>
      <c r="C570" s="31"/>
      <c r="D570" s="21"/>
      <c r="E570" s="21"/>
      <c r="F570" s="13"/>
      <c r="G570" s="66"/>
      <c r="H570" s="13"/>
      <c r="I570" s="13"/>
      <c r="J570" s="13"/>
      <c r="K570" s="13"/>
    </row>
    <row r="571" spans="1:11" ht="13" customHeight="1">
      <c r="A571" s="38"/>
      <c r="B571" s="34"/>
      <c r="C571" s="31"/>
      <c r="D571" s="21"/>
      <c r="E571" s="21"/>
      <c r="F571" s="13"/>
      <c r="G571" s="66"/>
      <c r="H571" s="13"/>
      <c r="I571" s="13"/>
      <c r="J571" s="13"/>
      <c r="K571" s="13"/>
    </row>
    <row r="572" spans="1:11" ht="13" customHeight="1">
      <c r="A572" s="38"/>
      <c r="B572" s="34"/>
      <c r="C572" s="31"/>
      <c r="D572" s="21"/>
      <c r="E572" s="21"/>
      <c r="F572" s="13"/>
      <c r="G572" s="66"/>
      <c r="H572" s="13"/>
      <c r="I572" s="13"/>
      <c r="J572" s="13"/>
      <c r="K572" s="13"/>
    </row>
    <row r="573" spans="1:11" ht="13" customHeight="1">
      <c r="A573" s="38"/>
      <c r="B573" s="34"/>
      <c r="C573" s="31"/>
      <c r="D573" s="21"/>
      <c r="E573" s="21"/>
      <c r="F573" s="13"/>
      <c r="G573" s="66"/>
      <c r="H573" s="13"/>
      <c r="I573" s="13"/>
      <c r="J573" s="13"/>
      <c r="K573" s="13"/>
    </row>
    <row r="574" spans="1:11" ht="13" customHeight="1">
      <c r="A574" s="38"/>
      <c r="B574" s="34"/>
      <c r="C574" s="31"/>
      <c r="D574" s="21"/>
      <c r="E574" s="21"/>
      <c r="F574" s="13"/>
      <c r="G574" s="66"/>
      <c r="H574" s="13"/>
      <c r="I574" s="13"/>
      <c r="J574" s="13"/>
      <c r="K574" s="13"/>
    </row>
    <row r="575" spans="1:11" ht="13" customHeight="1">
      <c r="A575" s="38"/>
      <c r="B575" s="34"/>
      <c r="C575" s="31"/>
      <c r="D575" s="21"/>
      <c r="E575" s="21"/>
      <c r="F575" s="13"/>
      <c r="G575" s="66"/>
      <c r="H575" s="13"/>
      <c r="I575" s="13"/>
      <c r="J575" s="13"/>
      <c r="K575" s="13"/>
    </row>
    <row r="576" spans="1:11" ht="13" customHeight="1">
      <c r="A576" s="38"/>
      <c r="B576" s="34"/>
      <c r="C576" s="31"/>
      <c r="D576" s="21"/>
      <c r="E576" s="21"/>
      <c r="F576" s="13"/>
      <c r="G576" s="66"/>
      <c r="H576" s="13"/>
      <c r="I576" s="13"/>
      <c r="J576" s="13"/>
      <c r="K576" s="13"/>
    </row>
    <row r="577" spans="1:11" ht="13" customHeight="1">
      <c r="A577" s="38"/>
      <c r="B577" s="34"/>
      <c r="C577" s="31"/>
      <c r="D577" s="21"/>
      <c r="E577" s="21"/>
      <c r="F577" s="13"/>
      <c r="G577" s="66"/>
      <c r="H577" s="13"/>
      <c r="I577" s="13"/>
      <c r="J577" s="13"/>
      <c r="K577" s="13"/>
    </row>
    <row r="578" spans="1:11" ht="13" customHeight="1">
      <c r="A578" s="38"/>
      <c r="B578" s="34"/>
      <c r="C578" s="31"/>
      <c r="D578" s="21"/>
      <c r="E578" s="21"/>
      <c r="F578" s="13"/>
      <c r="G578" s="66"/>
      <c r="H578" s="13"/>
      <c r="I578" s="13"/>
      <c r="J578" s="13"/>
      <c r="K578" s="13"/>
    </row>
    <row r="579" spans="1:11" ht="13" customHeight="1">
      <c r="A579" s="38"/>
      <c r="B579" s="34"/>
      <c r="C579" s="31"/>
      <c r="D579" s="21"/>
      <c r="E579" s="21"/>
      <c r="F579" s="13"/>
      <c r="G579" s="66"/>
      <c r="H579" s="13"/>
      <c r="I579" s="13"/>
      <c r="J579" s="13"/>
      <c r="K579" s="13"/>
    </row>
    <row r="580" spans="1:11" ht="13" customHeight="1">
      <c r="A580" s="38"/>
      <c r="B580" s="34"/>
      <c r="C580" s="31"/>
      <c r="D580" s="21"/>
      <c r="E580" s="21"/>
      <c r="F580" s="13"/>
      <c r="G580" s="66"/>
      <c r="H580" s="13"/>
      <c r="I580" s="13"/>
      <c r="J580" s="13"/>
      <c r="K580" s="13"/>
    </row>
    <row r="581" spans="1:11" ht="13" customHeight="1">
      <c r="A581" s="38"/>
      <c r="B581" s="34"/>
      <c r="C581" s="31"/>
      <c r="D581" s="21"/>
      <c r="E581" s="21"/>
      <c r="F581" s="13"/>
      <c r="G581" s="66"/>
      <c r="H581" s="13"/>
      <c r="I581" s="13"/>
      <c r="J581" s="13"/>
      <c r="K581" s="13"/>
    </row>
    <row r="582" spans="1:11" ht="13" customHeight="1">
      <c r="A582" s="38"/>
      <c r="B582" s="34"/>
      <c r="C582" s="31"/>
      <c r="D582" s="21"/>
      <c r="E582" s="21"/>
      <c r="F582" s="13"/>
      <c r="G582" s="66"/>
      <c r="H582" s="13"/>
      <c r="I582" s="13"/>
      <c r="J582" s="13"/>
      <c r="K582" s="13"/>
    </row>
    <row r="583" spans="1:11" ht="13" customHeight="1">
      <c r="A583" s="38"/>
      <c r="B583" s="34"/>
      <c r="C583" s="31"/>
      <c r="D583" s="21"/>
      <c r="E583" s="21"/>
      <c r="F583" s="13"/>
      <c r="G583" s="66"/>
      <c r="H583" s="13"/>
      <c r="I583" s="13"/>
      <c r="J583" s="13"/>
      <c r="K583" s="13"/>
    </row>
    <row r="584" spans="1:11" ht="13" customHeight="1">
      <c r="A584" s="38"/>
      <c r="B584" s="34"/>
      <c r="C584" s="31"/>
      <c r="D584" s="21"/>
      <c r="E584" s="21"/>
      <c r="F584" s="13"/>
      <c r="G584" s="66"/>
      <c r="H584" s="13"/>
      <c r="I584" s="13"/>
      <c r="J584" s="13"/>
      <c r="K584" s="13"/>
    </row>
    <row r="585" spans="1:11" ht="13" customHeight="1">
      <c r="A585" s="38"/>
      <c r="B585" s="34"/>
      <c r="C585" s="31"/>
      <c r="D585" s="21"/>
      <c r="E585" s="21"/>
      <c r="F585" s="13"/>
      <c r="G585" s="66"/>
      <c r="H585" s="13"/>
      <c r="I585" s="13"/>
      <c r="J585" s="13"/>
      <c r="K585" s="13"/>
    </row>
    <row r="586" spans="1:11" ht="13" customHeight="1">
      <c r="A586" s="38"/>
      <c r="B586" s="34"/>
      <c r="C586" s="31"/>
      <c r="D586" s="21"/>
      <c r="E586" s="21"/>
      <c r="F586" s="13"/>
      <c r="G586" s="66"/>
      <c r="H586" s="13"/>
      <c r="I586" s="13"/>
      <c r="J586" s="13"/>
      <c r="K586" s="13"/>
    </row>
    <row r="587" spans="1:11" ht="13" customHeight="1">
      <c r="A587" s="38"/>
      <c r="B587" s="34"/>
      <c r="C587" s="31"/>
      <c r="D587" s="21"/>
      <c r="E587" s="21"/>
      <c r="F587" s="13"/>
      <c r="G587" s="66"/>
      <c r="H587" s="13"/>
      <c r="I587" s="13"/>
      <c r="J587" s="13"/>
      <c r="K587" s="13"/>
    </row>
    <row r="588" spans="1:11" ht="13" customHeight="1">
      <c r="A588" s="38"/>
      <c r="B588" s="34"/>
      <c r="C588" s="31"/>
      <c r="D588" s="21"/>
      <c r="E588" s="21"/>
      <c r="F588" s="13"/>
      <c r="G588" s="66"/>
      <c r="H588" s="13"/>
      <c r="I588" s="13"/>
      <c r="J588" s="13"/>
      <c r="K588" s="13"/>
    </row>
    <row r="589" spans="1:11" ht="13" customHeight="1">
      <c r="A589" s="38"/>
      <c r="B589" s="34"/>
      <c r="C589" s="31"/>
      <c r="D589" s="21"/>
      <c r="E589" s="21"/>
      <c r="F589" s="13"/>
      <c r="G589" s="66"/>
      <c r="H589" s="13"/>
      <c r="I589" s="13"/>
      <c r="J589" s="13"/>
      <c r="K589" s="13"/>
    </row>
    <row r="590" spans="1:11" ht="13" customHeight="1">
      <c r="A590" s="38"/>
      <c r="B590" s="34"/>
      <c r="C590" s="31"/>
      <c r="D590" s="21"/>
      <c r="E590" s="21"/>
      <c r="F590" s="13"/>
      <c r="G590" s="66"/>
      <c r="H590" s="13"/>
      <c r="I590" s="13"/>
      <c r="J590" s="13"/>
      <c r="K590" s="13"/>
    </row>
    <row r="591" spans="1:11" ht="13" customHeight="1">
      <c r="A591" s="38"/>
      <c r="B591" s="34"/>
      <c r="C591" s="31"/>
      <c r="D591" s="21"/>
      <c r="E591" s="21"/>
      <c r="F591" s="13"/>
      <c r="G591" s="66"/>
      <c r="H591" s="13"/>
      <c r="I591" s="13"/>
      <c r="J591" s="13"/>
      <c r="K591" s="13"/>
    </row>
    <row r="592" spans="1:11" ht="13" customHeight="1">
      <c r="A592" s="38"/>
      <c r="B592" s="34"/>
      <c r="C592" s="31"/>
      <c r="D592" s="21"/>
      <c r="E592" s="21"/>
      <c r="F592" s="13"/>
      <c r="G592" s="66"/>
      <c r="H592" s="13"/>
      <c r="I592" s="13"/>
      <c r="J592" s="13"/>
      <c r="K592" s="13"/>
    </row>
    <row r="593" spans="1:11" ht="13" customHeight="1">
      <c r="A593" s="38"/>
      <c r="B593" s="34"/>
      <c r="C593" s="31"/>
      <c r="D593" s="21"/>
      <c r="E593" s="21"/>
      <c r="F593" s="13"/>
      <c r="G593" s="66"/>
      <c r="H593" s="13"/>
      <c r="I593" s="13"/>
      <c r="J593" s="13"/>
      <c r="K593" s="13"/>
    </row>
    <row r="594" spans="1:11" ht="13" customHeight="1">
      <c r="A594" s="38"/>
      <c r="B594" s="34"/>
      <c r="C594" s="31"/>
      <c r="D594" s="21"/>
      <c r="E594" s="21"/>
      <c r="F594" s="13"/>
      <c r="G594" s="66"/>
      <c r="H594" s="13"/>
      <c r="I594" s="13"/>
      <c r="J594" s="13"/>
      <c r="K594" s="13"/>
    </row>
    <row r="595" spans="1:11" ht="13" customHeight="1">
      <c r="A595" s="38"/>
      <c r="B595" s="34"/>
      <c r="C595" s="31"/>
      <c r="D595" s="21"/>
      <c r="E595" s="21"/>
      <c r="F595" s="13"/>
      <c r="G595" s="66"/>
      <c r="H595" s="13"/>
      <c r="I595" s="13"/>
      <c r="J595" s="13"/>
      <c r="K595" s="13"/>
    </row>
    <row r="596" spans="1:11" ht="13" customHeight="1">
      <c r="A596" s="38"/>
      <c r="B596" s="34"/>
      <c r="C596" s="31"/>
      <c r="D596" s="21"/>
      <c r="E596" s="21"/>
      <c r="F596" s="13"/>
      <c r="G596" s="66"/>
      <c r="H596" s="13"/>
      <c r="I596" s="13"/>
      <c r="J596" s="13"/>
      <c r="K596" s="13"/>
    </row>
    <row r="597" spans="1:11" ht="13" customHeight="1">
      <c r="A597" s="38"/>
      <c r="B597" s="34"/>
      <c r="C597" s="31"/>
      <c r="D597" s="21"/>
      <c r="E597" s="21"/>
      <c r="F597" s="13"/>
      <c r="G597" s="66"/>
      <c r="H597" s="13"/>
      <c r="I597" s="13"/>
      <c r="J597" s="13"/>
      <c r="K597" s="13"/>
    </row>
    <row r="598" spans="1:11" ht="13" customHeight="1">
      <c r="A598" s="38"/>
      <c r="B598" s="34"/>
      <c r="C598" s="31"/>
      <c r="D598" s="21"/>
      <c r="E598" s="21"/>
      <c r="F598" s="13"/>
      <c r="G598" s="66"/>
      <c r="H598" s="13"/>
      <c r="I598" s="13"/>
      <c r="J598" s="13"/>
      <c r="K598" s="13"/>
    </row>
    <row r="599" spans="1:11" ht="13" customHeight="1">
      <c r="A599" s="38"/>
      <c r="B599" s="34"/>
      <c r="C599" s="31"/>
      <c r="D599" s="21"/>
      <c r="E599" s="21"/>
      <c r="F599" s="13"/>
      <c r="G599" s="66"/>
      <c r="H599" s="13"/>
      <c r="I599" s="13"/>
      <c r="J599" s="13"/>
      <c r="K599" s="13"/>
    </row>
    <row r="600" spans="1:11" ht="13" customHeight="1">
      <c r="A600" s="38"/>
      <c r="B600" s="34"/>
      <c r="C600" s="31"/>
      <c r="D600" s="21"/>
      <c r="E600" s="21"/>
      <c r="F600" s="13"/>
      <c r="G600" s="66"/>
      <c r="H600" s="13"/>
      <c r="I600" s="13"/>
      <c r="J600" s="13"/>
      <c r="K600" s="13"/>
    </row>
    <row r="601" spans="1:11" ht="13" customHeight="1">
      <c r="A601" s="38"/>
      <c r="B601" s="34"/>
      <c r="C601" s="31"/>
      <c r="D601" s="21"/>
      <c r="E601" s="21"/>
      <c r="F601" s="13"/>
      <c r="G601" s="66"/>
      <c r="H601" s="13"/>
      <c r="I601" s="13"/>
      <c r="J601" s="13"/>
      <c r="K601" s="13"/>
    </row>
    <row r="602" spans="1:11" ht="13" customHeight="1">
      <c r="A602" s="38"/>
      <c r="B602" s="34"/>
      <c r="C602" s="31"/>
      <c r="D602" s="21"/>
      <c r="E602" s="21"/>
      <c r="F602" s="13"/>
      <c r="G602" s="66"/>
      <c r="H602" s="13"/>
      <c r="I602" s="13"/>
      <c r="J602" s="13"/>
      <c r="K602" s="13"/>
    </row>
    <row r="603" spans="1:11" ht="13" customHeight="1">
      <c r="A603" s="38"/>
      <c r="B603" s="34"/>
      <c r="C603" s="31"/>
      <c r="D603" s="21"/>
      <c r="E603" s="21"/>
      <c r="F603" s="13"/>
      <c r="G603" s="66"/>
      <c r="H603" s="13"/>
      <c r="I603" s="13"/>
      <c r="J603" s="13"/>
      <c r="K603" s="13"/>
    </row>
    <row r="604" spans="1:11" ht="13" customHeight="1">
      <c r="A604" s="38"/>
      <c r="B604" s="34"/>
      <c r="C604" s="31"/>
      <c r="D604" s="21"/>
      <c r="E604" s="21"/>
      <c r="F604" s="13"/>
      <c r="G604" s="66"/>
      <c r="H604" s="13"/>
      <c r="I604" s="13"/>
      <c r="J604" s="13"/>
      <c r="K604" s="13"/>
    </row>
    <row r="605" spans="1:11" ht="13" customHeight="1">
      <c r="A605" s="38"/>
      <c r="B605" s="34"/>
      <c r="C605" s="31"/>
      <c r="D605" s="21"/>
      <c r="E605" s="21"/>
      <c r="F605" s="13"/>
      <c r="G605" s="66"/>
      <c r="H605" s="13"/>
      <c r="I605" s="13"/>
      <c r="J605" s="13"/>
      <c r="K605" s="13"/>
    </row>
    <row r="606" spans="1:11" ht="13" customHeight="1">
      <c r="A606" s="38"/>
      <c r="B606" s="34"/>
      <c r="C606" s="31"/>
      <c r="D606" s="21"/>
      <c r="E606" s="21"/>
      <c r="F606" s="13"/>
      <c r="G606" s="66"/>
      <c r="H606" s="13"/>
      <c r="I606" s="13"/>
      <c r="J606" s="13"/>
      <c r="K606" s="13"/>
    </row>
    <row r="607" spans="1:11" ht="13" customHeight="1">
      <c r="A607" s="38"/>
      <c r="B607" s="34"/>
      <c r="C607" s="31"/>
      <c r="D607" s="21"/>
      <c r="E607" s="21"/>
      <c r="F607" s="13"/>
      <c r="G607" s="66"/>
      <c r="H607" s="13"/>
      <c r="I607" s="13"/>
      <c r="J607" s="13"/>
      <c r="K607" s="13"/>
    </row>
    <row r="608" spans="1:11" ht="13" customHeight="1">
      <c r="A608" s="38"/>
      <c r="B608" s="34"/>
      <c r="C608" s="31"/>
      <c r="D608" s="21"/>
      <c r="E608" s="21"/>
      <c r="F608" s="13"/>
      <c r="G608" s="66"/>
      <c r="H608" s="13"/>
      <c r="I608" s="13"/>
      <c r="J608" s="13"/>
      <c r="K608" s="13"/>
    </row>
    <row r="609" spans="1:11" ht="13" customHeight="1">
      <c r="A609" s="38"/>
      <c r="B609" s="34"/>
      <c r="C609" s="31"/>
      <c r="D609" s="21"/>
      <c r="E609" s="21"/>
      <c r="F609" s="13"/>
      <c r="G609" s="66"/>
      <c r="H609" s="13"/>
      <c r="I609" s="13"/>
      <c r="J609" s="13"/>
      <c r="K609" s="13"/>
    </row>
    <row r="610" spans="1:11" ht="13" customHeight="1">
      <c r="A610" s="38"/>
      <c r="B610" s="34"/>
      <c r="C610" s="31"/>
      <c r="D610" s="21"/>
      <c r="E610" s="21"/>
      <c r="F610" s="13"/>
      <c r="G610" s="66"/>
      <c r="H610" s="13"/>
      <c r="I610" s="13"/>
      <c r="J610" s="13"/>
      <c r="K610" s="13"/>
    </row>
    <row r="611" spans="1:11" ht="13" customHeight="1">
      <c r="A611" s="38"/>
      <c r="B611" s="34"/>
      <c r="C611" s="31"/>
      <c r="D611" s="21"/>
      <c r="E611" s="21"/>
      <c r="F611" s="13"/>
      <c r="G611" s="66"/>
      <c r="H611" s="13"/>
      <c r="I611" s="13"/>
      <c r="J611" s="13"/>
      <c r="K611" s="13"/>
    </row>
    <row r="612" spans="1:11" ht="13" customHeight="1">
      <c r="A612" s="38"/>
      <c r="B612" s="34"/>
      <c r="C612" s="31"/>
      <c r="D612" s="21"/>
      <c r="E612" s="21"/>
      <c r="F612" s="13"/>
      <c r="G612" s="66"/>
      <c r="H612" s="13"/>
      <c r="I612" s="13"/>
      <c r="J612" s="13"/>
      <c r="K612" s="13"/>
    </row>
    <row r="613" spans="1:11" ht="13" customHeight="1">
      <c r="A613" s="38"/>
      <c r="B613" s="34"/>
      <c r="C613" s="31"/>
      <c r="D613" s="21"/>
      <c r="E613" s="21"/>
      <c r="F613" s="13"/>
      <c r="G613" s="66"/>
      <c r="H613" s="13"/>
      <c r="I613" s="13"/>
      <c r="J613" s="13"/>
      <c r="K613" s="13"/>
    </row>
    <row r="614" spans="1:11" ht="13" customHeight="1">
      <c r="A614" s="38"/>
      <c r="B614" s="34"/>
      <c r="C614" s="31"/>
      <c r="D614" s="21"/>
      <c r="E614" s="21"/>
      <c r="F614" s="13"/>
      <c r="G614" s="66"/>
      <c r="H614" s="13"/>
      <c r="I614" s="13"/>
      <c r="J614" s="13"/>
      <c r="K614" s="13"/>
    </row>
    <row r="615" spans="1:11" ht="13" customHeight="1">
      <c r="A615" s="38"/>
      <c r="B615" s="34"/>
      <c r="C615" s="31"/>
      <c r="D615" s="21"/>
      <c r="E615" s="21"/>
      <c r="F615" s="13"/>
      <c r="G615" s="66"/>
      <c r="H615" s="13"/>
      <c r="I615" s="13"/>
      <c r="J615" s="13"/>
      <c r="K615" s="13"/>
    </row>
    <row r="616" spans="1:11" ht="13" customHeight="1">
      <c r="A616" s="38"/>
      <c r="B616" s="34"/>
      <c r="C616" s="31"/>
      <c r="D616" s="21"/>
      <c r="E616" s="21"/>
      <c r="F616" s="13"/>
      <c r="G616" s="66"/>
      <c r="H616" s="13"/>
      <c r="I616" s="13"/>
      <c r="J616" s="13"/>
      <c r="K616" s="13"/>
    </row>
    <row r="617" spans="1:11" ht="13" customHeight="1">
      <c r="A617" s="38"/>
      <c r="B617" s="34"/>
      <c r="C617" s="31"/>
      <c r="D617" s="21"/>
      <c r="E617" s="21"/>
      <c r="F617" s="13"/>
      <c r="G617" s="66"/>
      <c r="H617" s="13"/>
      <c r="I617" s="13"/>
      <c r="J617" s="13"/>
      <c r="K617" s="13"/>
    </row>
    <row r="618" spans="1:11" ht="13" customHeight="1">
      <c r="A618" s="38"/>
      <c r="B618" s="34"/>
      <c r="C618" s="31"/>
      <c r="D618" s="21"/>
      <c r="E618" s="21"/>
      <c r="F618" s="13"/>
      <c r="G618" s="66"/>
      <c r="H618" s="13"/>
      <c r="I618" s="13"/>
      <c r="J618" s="13"/>
      <c r="K618" s="13"/>
    </row>
    <row r="619" spans="1:11" ht="13" customHeight="1">
      <c r="A619" s="38"/>
      <c r="B619" s="34"/>
      <c r="C619" s="31"/>
      <c r="D619" s="21"/>
      <c r="E619" s="21"/>
      <c r="F619" s="13"/>
      <c r="G619" s="66"/>
      <c r="H619" s="13"/>
      <c r="I619" s="13"/>
      <c r="J619" s="13"/>
      <c r="K619" s="13"/>
    </row>
    <row r="620" spans="1:11" ht="13" customHeight="1">
      <c r="A620" s="38"/>
      <c r="B620" s="34"/>
      <c r="C620" s="31"/>
      <c r="D620" s="21"/>
      <c r="E620" s="21"/>
      <c r="F620" s="13"/>
      <c r="G620" s="66"/>
      <c r="H620" s="13"/>
      <c r="I620" s="13"/>
      <c r="J620" s="13"/>
      <c r="K620" s="13"/>
    </row>
    <row r="621" spans="1:11" ht="13" customHeight="1">
      <c r="A621" s="38"/>
      <c r="B621" s="34"/>
      <c r="C621" s="31"/>
      <c r="D621" s="21"/>
      <c r="E621" s="21"/>
      <c r="F621" s="13"/>
      <c r="G621" s="66"/>
      <c r="H621" s="13"/>
      <c r="I621" s="13"/>
      <c r="J621" s="13"/>
      <c r="K621" s="13"/>
    </row>
    <row r="622" spans="1:11" ht="13" customHeight="1">
      <c r="A622" s="38"/>
      <c r="B622" s="34"/>
      <c r="C622" s="31"/>
      <c r="D622" s="21"/>
      <c r="E622" s="21"/>
      <c r="F622" s="13"/>
      <c r="G622" s="66"/>
      <c r="H622" s="13"/>
      <c r="I622" s="13"/>
      <c r="J622" s="13"/>
      <c r="K622" s="13"/>
    </row>
    <row r="623" spans="1:11" ht="13" customHeight="1">
      <c r="A623" s="38"/>
      <c r="B623" s="34"/>
      <c r="C623" s="31"/>
      <c r="D623" s="21"/>
      <c r="E623" s="21"/>
      <c r="F623" s="13"/>
      <c r="G623" s="66"/>
      <c r="H623" s="13"/>
      <c r="I623" s="13"/>
      <c r="J623" s="13"/>
      <c r="K623" s="13"/>
    </row>
    <row r="624" spans="1:11" ht="13" customHeight="1">
      <c r="A624" s="38"/>
      <c r="B624" s="34"/>
      <c r="C624" s="31"/>
      <c r="D624" s="21"/>
      <c r="E624" s="21"/>
      <c r="F624" s="13"/>
      <c r="G624" s="66"/>
      <c r="H624" s="13"/>
      <c r="I624" s="13"/>
      <c r="J624" s="13"/>
      <c r="K624" s="13"/>
    </row>
    <row r="625" spans="1:11" ht="13" customHeight="1">
      <c r="A625" s="38"/>
      <c r="B625" s="34"/>
      <c r="C625" s="31"/>
      <c r="D625" s="21"/>
      <c r="E625" s="21"/>
      <c r="F625" s="13"/>
      <c r="G625" s="66"/>
      <c r="H625" s="13"/>
      <c r="I625" s="13"/>
      <c r="J625" s="13"/>
      <c r="K625" s="13"/>
    </row>
    <row r="626" spans="1:11" ht="13" customHeight="1">
      <c r="A626" s="38"/>
      <c r="B626" s="34"/>
      <c r="C626" s="31"/>
      <c r="D626" s="21"/>
      <c r="E626" s="21"/>
      <c r="F626" s="13"/>
      <c r="G626" s="66"/>
      <c r="H626" s="13"/>
      <c r="I626" s="13"/>
      <c r="J626" s="13"/>
      <c r="K626" s="13"/>
    </row>
    <row r="627" spans="1:11" ht="13" customHeight="1">
      <c r="A627" s="38"/>
      <c r="B627" s="34"/>
      <c r="C627" s="31"/>
      <c r="D627" s="21"/>
      <c r="E627" s="21"/>
      <c r="F627" s="13"/>
      <c r="G627" s="66"/>
      <c r="H627" s="13"/>
      <c r="I627" s="13"/>
      <c r="J627" s="13"/>
      <c r="K627" s="13"/>
    </row>
    <row r="628" spans="1:11" ht="13" customHeight="1">
      <c r="A628" s="38"/>
      <c r="B628" s="34"/>
      <c r="C628" s="31"/>
      <c r="D628" s="21"/>
      <c r="E628" s="21"/>
      <c r="F628" s="13"/>
      <c r="G628" s="66"/>
      <c r="H628" s="13"/>
      <c r="I628" s="13"/>
      <c r="J628" s="13"/>
      <c r="K628" s="13"/>
    </row>
    <row r="629" spans="1:11" ht="13" customHeight="1">
      <c r="A629" s="38"/>
      <c r="B629" s="34"/>
      <c r="C629" s="31"/>
      <c r="D629" s="21"/>
      <c r="E629" s="21"/>
      <c r="F629" s="13"/>
      <c r="G629" s="66"/>
      <c r="H629" s="13"/>
      <c r="I629" s="13"/>
      <c r="J629" s="13"/>
      <c r="K629" s="13"/>
    </row>
    <row r="630" spans="1:11" ht="13" customHeight="1">
      <c r="A630" s="38"/>
      <c r="B630" s="34"/>
      <c r="C630" s="31"/>
      <c r="D630" s="21"/>
      <c r="E630" s="21"/>
      <c r="F630" s="13"/>
      <c r="G630" s="66"/>
      <c r="H630" s="13"/>
      <c r="I630" s="13"/>
      <c r="J630" s="13"/>
      <c r="K630" s="13"/>
    </row>
    <row r="631" spans="1:11" ht="13" customHeight="1">
      <c r="A631" s="38"/>
      <c r="B631" s="34"/>
      <c r="C631" s="31"/>
      <c r="D631" s="21"/>
      <c r="E631" s="21"/>
      <c r="F631" s="13"/>
      <c r="G631" s="66"/>
      <c r="H631" s="13"/>
      <c r="I631" s="13"/>
      <c r="J631" s="13"/>
      <c r="K631" s="13"/>
    </row>
    <row r="632" spans="1:11" ht="13" customHeight="1">
      <c r="A632" s="38"/>
      <c r="B632" s="34"/>
      <c r="C632" s="31"/>
      <c r="D632" s="21"/>
      <c r="E632" s="21"/>
      <c r="F632" s="13"/>
      <c r="G632" s="66"/>
      <c r="H632" s="13"/>
      <c r="I632" s="13"/>
      <c r="J632" s="13"/>
      <c r="K632" s="13"/>
    </row>
    <row r="633" spans="1:11" ht="13" customHeight="1">
      <c r="A633" s="38"/>
      <c r="B633" s="34"/>
      <c r="C633" s="31"/>
      <c r="D633" s="21"/>
      <c r="E633" s="21"/>
      <c r="F633" s="13"/>
      <c r="G633" s="66"/>
      <c r="H633" s="13"/>
      <c r="I633" s="13"/>
      <c r="J633" s="13"/>
      <c r="K633" s="13"/>
    </row>
    <row r="634" spans="1:11" ht="13" customHeight="1">
      <c r="A634" s="38"/>
      <c r="B634" s="34"/>
      <c r="C634" s="31"/>
      <c r="D634" s="21"/>
      <c r="E634" s="21"/>
      <c r="F634" s="13"/>
      <c r="G634" s="66"/>
      <c r="H634" s="13"/>
      <c r="I634" s="13"/>
      <c r="J634" s="13"/>
      <c r="K634" s="13"/>
    </row>
    <row r="635" spans="1:11" ht="13" customHeight="1">
      <c r="A635" s="38"/>
      <c r="B635" s="34"/>
      <c r="C635" s="31"/>
      <c r="D635" s="21"/>
      <c r="E635" s="21"/>
      <c r="F635" s="13"/>
      <c r="G635" s="66"/>
      <c r="H635" s="13"/>
      <c r="I635" s="13"/>
      <c r="J635" s="13"/>
      <c r="K635" s="13"/>
    </row>
    <row r="636" spans="1:11" ht="13" customHeight="1">
      <c r="A636" s="38"/>
      <c r="B636" s="34"/>
      <c r="C636" s="31"/>
      <c r="D636" s="21"/>
      <c r="E636" s="21"/>
      <c r="F636" s="13"/>
      <c r="G636" s="66"/>
      <c r="H636" s="13"/>
      <c r="I636" s="13"/>
      <c r="J636" s="13"/>
      <c r="K636" s="13"/>
    </row>
    <row r="637" spans="1:11" ht="13" customHeight="1">
      <c r="A637" s="38"/>
      <c r="B637" s="34"/>
      <c r="C637" s="31"/>
      <c r="D637" s="21"/>
      <c r="E637" s="21"/>
      <c r="F637" s="13"/>
      <c r="G637" s="66"/>
      <c r="H637" s="13"/>
      <c r="I637" s="13"/>
      <c r="J637" s="13"/>
      <c r="K637" s="13"/>
    </row>
    <row r="638" spans="1:11" ht="13" customHeight="1">
      <c r="A638" s="38"/>
      <c r="B638" s="34"/>
      <c r="C638" s="31"/>
      <c r="D638" s="21"/>
      <c r="E638" s="21"/>
      <c r="F638" s="13"/>
      <c r="G638" s="66"/>
      <c r="H638" s="13"/>
      <c r="I638" s="13"/>
      <c r="J638" s="13"/>
      <c r="K638" s="13"/>
    </row>
    <row r="639" spans="1:11" ht="13" customHeight="1">
      <c r="A639" s="38"/>
      <c r="B639" s="34"/>
      <c r="C639" s="31"/>
      <c r="D639" s="21"/>
      <c r="E639" s="21"/>
      <c r="F639" s="13"/>
      <c r="G639" s="66"/>
      <c r="H639" s="13"/>
      <c r="I639" s="13"/>
      <c r="J639" s="13"/>
      <c r="K639" s="13"/>
    </row>
    <row r="640" spans="1:11" ht="13" customHeight="1">
      <c r="A640" s="38"/>
      <c r="B640" s="34"/>
      <c r="C640" s="31"/>
      <c r="D640" s="21"/>
      <c r="E640" s="21"/>
      <c r="F640" s="13"/>
      <c r="G640" s="66"/>
      <c r="H640" s="13"/>
      <c r="I640" s="13"/>
      <c r="J640" s="13"/>
      <c r="K640" s="13"/>
    </row>
    <row r="641" spans="1:11" ht="13" customHeight="1">
      <c r="A641" s="38"/>
      <c r="B641" s="34"/>
      <c r="C641" s="31"/>
      <c r="D641" s="21"/>
      <c r="E641" s="21"/>
      <c r="F641" s="13"/>
      <c r="G641" s="66"/>
      <c r="H641" s="13"/>
      <c r="I641" s="13"/>
      <c r="J641" s="13"/>
      <c r="K641" s="13"/>
    </row>
    <row r="642" spans="1:11" ht="13" customHeight="1">
      <c r="A642" s="38"/>
      <c r="B642" s="34"/>
      <c r="C642" s="31"/>
      <c r="D642" s="21"/>
      <c r="E642" s="21"/>
      <c r="F642" s="13"/>
      <c r="G642" s="66"/>
      <c r="H642" s="13"/>
      <c r="I642" s="13"/>
      <c r="J642" s="13"/>
      <c r="K642" s="13"/>
    </row>
    <row r="643" spans="1:11" ht="13" customHeight="1">
      <c r="A643" s="38"/>
      <c r="B643" s="34"/>
      <c r="C643" s="31"/>
      <c r="D643" s="21"/>
      <c r="E643" s="21"/>
      <c r="F643" s="13"/>
      <c r="G643" s="66"/>
      <c r="H643" s="13"/>
      <c r="I643" s="13"/>
      <c r="J643" s="13"/>
      <c r="K643" s="13"/>
    </row>
    <row r="644" spans="1:11" ht="13" customHeight="1">
      <c r="A644" s="38"/>
      <c r="B644" s="34"/>
      <c r="C644" s="31"/>
      <c r="D644" s="21"/>
      <c r="E644" s="21"/>
      <c r="F644" s="13"/>
      <c r="G644" s="66"/>
      <c r="H644" s="13"/>
      <c r="I644" s="13"/>
      <c r="J644" s="13"/>
      <c r="K644" s="13"/>
    </row>
    <row r="645" spans="1:11" ht="13" customHeight="1">
      <c r="A645" s="38"/>
      <c r="B645" s="34"/>
      <c r="C645" s="31"/>
      <c r="D645" s="21"/>
      <c r="E645" s="21"/>
      <c r="F645" s="13"/>
      <c r="G645" s="66"/>
      <c r="H645" s="13"/>
      <c r="I645" s="13"/>
      <c r="J645" s="13"/>
      <c r="K645" s="13"/>
    </row>
    <row r="646" spans="1:11" ht="13" customHeight="1">
      <c r="A646" s="38"/>
      <c r="B646" s="34"/>
      <c r="C646" s="31"/>
      <c r="D646" s="21"/>
      <c r="E646" s="21"/>
      <c r="F646" s="13"/>
      <c r="G646" s="66"/>
      <c r="H646" s="13"/>
      <c r="I646" s="13"/>
      <c r="J646" s="13"/>
      <c r="K646" s="13"/>
    </row>
    <row r="647" spans="1:11" ht="13" customHeight="1">
      <c r="A647" s="38"/>
      <c r="B647" s="34"/>
      <c r="C647" s="31"/>
      <c r="D647" s="21"/>
      <c r="E647" s="21"/>
      <c r="F647" s="13"/>
      <c r="G647" s="66"/>
      <c r="H647" s="13"/>
      <c r="I647" s="13"/>
      <c r="J647" s="13"/>
      <c r="K647" s="13"/>
    </row>
    <row r="648" spans="1:11" ht="13" customHeight="1">
      <c r="A648" s="38"/>
      <c r="B648" s="34"/>
      <c r="C648" s="31"/>
      <c r="D648" s="21"/>
      <c r="E648" s="21"/>
      <c r="F648" s="13"/>
      <c r="G648" s="66"/>
      <c r="H648" s="13"/>
      <c r="I648" s="13"/>
      <c r="J648" s="13"/>
      <c r="K648" s="13"/>
    </row>
    <row r="649" spans="1:11" ht="13" customHeight="1">
      <c r="A649" s="38"/>
      <c r="B649" s="34"/>
      <c r="C649" s="31"/>
      <c r="D649" s="21"/>
      <c r="E649" s="21"/>
      <c r="F649" s="13"/>
      <c r="G649" s="66"/>
      <c r="H649" s="13"/>
      <c r="I649" s="13"/>
      <c r="J649" s="13"/>
      <c r="K649" s="13"/>
    </row>
    <row r="650" spans="1:11" ht="13" customHeight="1">
      <c r="A650" s="38"/>
      <c r="B650" s="34"/>
      <c r="C650" s="31"/>
      <c r="D650" s="21"/>
      <c r="E650" s="21"/>
      <c r="F650" s="13"/>
      <c r="G650" s="66"/>
      <c r="H650" s="13"/>
      <c r="I650" s="13"/>
      <c r="J650" s="13"/>
      <c r="K650" s="13"/>
    </row>
    <row r="651" spans="1:11" ht="13" customHeight="1">
      <c r="A651" s="38"/>
      <c r="B651" s="34"/>
      <c r="C651" s="31"/>
      <c r="D651" s="21"/>
      <c r="E651" s="21"/>
      <c r="F651" s="13"/>
      <c r="G651" s="66"/>
      <c r="H651" s="13"/>
      <c r="I651" s="13"/>
      <c r="J651" s="13"/>
      <c r="K651" s="13"/>
    </row>
    <row r="652" spans="1:11" ht="13" customHeight="1">
      <c r="A652" s="38"/>
      <c r="B652" s="34"/>
      <c r="C652" s="31"/>
      <c r="D652" s="21"/>
      <c r="E652" s="21"/>
      <c r="F652" s="13"/>
      <c r="G652" s="66"/>
      <c r="H652" s="13"/>
      <c r="I652" s="13"/>
      <c r="J652" s="13"/>
      <c r="K652" s="13"/>
    </row>
    <row r="653" spans="1:11" ht="13" customHeight="1">
      <c r="A653" s="38"/>
      <c r="B653" s="34"/>
      <c r="C653" s="31"/>
      <c r="D653" s="21"/>
      <c r="E653" s="21"/>
      <c r="F653" s="13"/>
      <c r="G653" s="66"/>
      <c r="H653" s="13"/>
      <c r="I653" s="13"/>
      <c r="J653" s="13"/>
      <c r="K653" s="13"/>
    </row>
    <row r="654" spans="1:11" ht="13" customHeight="1">
      <c r="A654" s="38"/>
      <c r="B654" s="34"/>
      <c r="C654" s="31"/>
      <c r="D654" s="21"/>
      <c r="E654" s="21"/>
      <c r="F654" s="13"/>
      <c r="G654" s="66"/>
      <c r="H654" s="13"/>
      <c r="I654" s="13"/>
      <c r="J654" s="13"/>
      <c r="K654" s="13"/>
    </row>
    <row r="655" spans="1:11" ht="13" customHeight="1">
      <c r="A655" s="38"/>
      <c r="B655" s="34"/>
      <c r="C655" s="31"/>
      <c r="D655" s="21"/>
      <c r="E655" s="21"/>
      <c r="F655" s="13"/>
      <c r="G655" s="66"/>
      <c r="H655" s="13"/>
      <c r="I655" s="13"/>
      <c r="J655" s="13"/>
      <c r="K655" s="13"/>
    </row>
    <row r="656" spans="1:11" ht="13" customHeight="1">
      <c r="A656" s="38"/>
      <c r="B656" s="34"/>
      <c r="C656" s="31"/>
      <c r="D656" s="21"/>
      <c r="E656" s="21"/>
      <c r="F656" s="13"/>
      <c r="G656" s="66"/>
      <c r="H656" s="13"/>
      <c r="I656" s="13"/>
      <c r="J656" s="13"/>
      <c r="K656" s="13"/>
    </row>
    <row r="657" spans="1:11" ht="13" customHeight="1">
      <c r="A657" s="38"/>
      <c r="B657" s="34"/>
      <c r="C657" s="31"/>
      <c r="D657" s="21"/>
      <c r="E657" s="21"/>
      <c r="F657" s="13"/>
      <c r="G657" s="66"/>
      <c r="H657" s="13"/>
      <c r="I657" s="13"/>
      <c r="J657" s="13"/>
      <c r="K657" s="13"/>
    </row>
    <row r="658" spans="1:11" ht="13" customHeight="1">
      <c r="A658" s="38"/>
      <c r="B658" s="34"/>
      <c r="C658" s="31"/>
      <c r="D658" s="21"/>
      <c r="E658" s="21"/>
      <c r="F658" s="13"/>
      <c r="G658" s="66"/>
      <c r="H658" s="13"/>
      <c r="I658" s="13"/>
      <c r="J658" s="13"/>
      <c r="K658" s="13"/>
    </row>
    <row r="659" spans="1:11" ht="13" customHeight="1">
      <c r="A659" s="38"/>
      <c r="B659" s="34"/>
      <c r="C659" s="31"/>
      <c r="D659" s="21"/>
      <c r="E659" s="21"/>
      <c r="F659" s="13"/>
      <c r="G659" s="66"/>
      <c r="H659" s="13"/>
      <c r="I659" s="13"/>
      <c r="J659" s="13"/>
      <c r="K659" s="13"/>
    </row>
    <row r="660" spans="1:11" ht="13" customHeight="1">
      <c r="A660" s="38"/>
      <c r="B660" s="34"/>
      <c r="C660" s="31"/>
      <c r="D660" s="21"/>
      <c r="E660" s="21"/>
      <c r="F660" s="13"/>
      <c r="G660" s="66"/>
      <c r="H660" s="13"/>
      <c r="I660" s="13"/>
      <c r="J660" s="13"/>
      <c r="K660" s="13"/>
    </row>
    <row r="661" spans="1:11" ht="13" customHeight="1">
      <c r="A661" s="38"/>
      <c r="B661" s="34"/>
      <c r="C661" s="31"/>
      <c r="D661" s="21"/>
      <c r="E661" s="21"/>
      <c r="F661" s="13"/>
      <c r="G661" s="66"/>
      <c r="H661" s="13"/>
      <c r="I661" s="13"/>
      <c r="J661" s="13"/>
      <c r="K661" s="13"/>
    </row>
    <row r="662" spans="1:11" ht="13" customHeight="1">
      <c r="A662" s="38"/>
      <c r="B662" s="34"/>
      <c r="C662" s="31"/>
      <c r="D662" s="21"/>
      <c r="E662" s="21"/>
      <c r="F662" s="13"/>
      <c r="G662" s="66"/>
      <c r="H662" s="13"/>
      <c r="I662" s="13"/>
      <c r="J662" s="13"/>
      <c r="K662" s="13"/>
    </row>
    <row r="663" spans="1:11" ht="13" customHeight="1">
      <c r="A663" s="38"/>
      <c r="B663" s="34"/>
      <c r="C663" s="31"/>
      <c r="D663" s="21"/>
      <c r="E663" s="21"/>
      <c r="F663" s="13"/>
      <c r="G663" s="66"/>
      <c r="H663" s="13"/>
      <c r="I663" s="13"/>
      <c r="J663" s="13"/>
      <c r="K663" s="13"/>
    </row>
    <row r="664" spans="1:11" ht="13" customHeight="1">
      <c r="A664" s="38"/>
      <c r="B664" s="34"/>
      <c r="C664" s="31"/>
      <c r="D664" s="21"/>
      <c r="E664" s="21"/>
      <c r="F664" s="13"/>
      <c r="G664" s="66"/>
      <c r="H664" s="13"/>
      <c r="I664" s="13"/>
      <c r="J664" s="13"/>
      <c r="K664" s="13"/>
    </row>
    <row r="665" spans="1:11" ht="13" customHeight="1">
      <c r="A665" s="38"/>
      <c r="B665" s="34"/>
      <c r="C665" s="31"/>
      <c r="D665" s="21"/>
      <c r="E665" s="21"/>
      <c r="F665" s="13"/>
      <c r="G665" s="66"/>
      <c r="H665" s="13"/>
      <c r="I665" s="13"/>
      <c r="J665" s="13"/>
      <c r="K665" s="13"/>
    </row>
    <row r="666" spans="1:11" ht="13" customHeight="1">
      <c r="A666" s="38"/>
      <c r="B666" s="34"/>
      <c r="C666" s="31"/>
      <c r="D666" s="21"/>
      <c r="E666" s="21"/>
      <c r="F666" s="13"/>
      <c r="G666" s="66"/>
      <c r="H666" s="13"/>
      <c r="I666" s="13"/>
      <c r="J666" s="13"/>
      <c r="K666" s="13"/>
    </row>
    <row r="667" spans="1:11" ht="13" customHeight="1">
      <c r="A667" s="38"/>
      <c r="B667" s="34"/>
      <c r="C667" s="31"/>
      <c r="D667" s="21"/>
      <c r="E667" s="21"/>
      <c r="F667" s="13"/>
      <c r="G667" s="66"/>
      <c r="H667" s="13"/>
      <c r="I667" s="13"/>
      <c r="J667" s="13"/>
      <c r="K667" s="13"/>
    </row>
    <row r="668" spans="1:11" ht="13" customHeight="1">
      <c r="A668" s="38"/>
      <c r="B668" s="34"/>
      <c r="C668" s="31"/>
      <c r="D668" s="21"/>
      <c r="E668" s="21"/>
      <c r="F668" s="13"/>
      <c r="G668" s="66"/>
      <c r="H668" s="13"/>
      <c r="I668" s="13"/>
      <c r="J668" s="13"/>
      <c r="K668" s="13"/>
    </row>
    <row r="669" spans="1:11" ht="13" customHeight="1">
      <c r="A669" s="38"/>
      <c r="B669" s="34"/>
      <c r="C669" s="31"/>
      <c r="D669" s="21"/>
      <c r="E669" s="21"/>
      <c r="F669" s="13"/>
      <c r="G669" s="66"/>
      <c r="H669" s="13"/>
      <c r="I669" s="13"/>
      <c r="J669" s="13"/>
      <c r="K669" s="13"/>
    </row>
    <row r="670" spans="1:11" ht="13" customHeight="1">
      <c r="A670" s="38"/>
      <c r="B670" s="34"/>
      <c r="C670" s="31"/>
      <c r="D670" s="21"/>
      <c r="E670" s="21"/>
      <c r="F670" s="13"/>
      <c r="G670" s="66"/>
      <c r="H670" s="13"/>
      <c r="I670" s="13"/>
      <c r="J670" s="13"/>
      <c r="K670" s="13"/>
    </row>
    <row r="671" spans="1:11" ht="13" customHeight="1">
      <c r="A671" s="38"/>
      <c r="B671" s="34"/>
      <c r="C671" s="31"/>
      <c r="D671" s="21"/>
      <c r="E671" s="21"/>
      <c r="F671" s="13"/>
      <c r="G671" s="66"/>
      <c r="H671" s="13"/>
      <c r="I671" s="13"/>
      <c r="J671" s="13"/>
      <c r="K671" s="13"/>
    </row>
    <row r="672" spans="1:11" ht="13" customHeight="1">
      <c r="A672" s="38"/>
      <c r="B672" s="34"/>
      <c r="C672" s="31"/>
      <c r="D672" s="21"/>
      <c r="E672" s="21"/>
      <c r="F672" s="13"/>
      <c r="G672" s="66"/>
      <c r="H672" s="13"/>
      <c r="I672" s="13"/>
      <c r="J672" s="13"/>
      <c r="K672" s="13"/>
    </row>
    <row r="673" spans="1:11" ht="13" customHeight="1">
      <c r="A673" s="38"/>
      <c r="B673" s="34"/>
      <c r="C673" s="31"/>
      <c r="D673" s="21"/>
      <c r="E673" s="21"/>
      <c r="F673" s="13"/>
      <c r="G673" s="66"/>
      <c r="H673" s="13"/>
      <c r="I673" s="13"/>
      <c r="J673" s="13"/>
      <c r="K673" s="13"/>
    </row>
    <row r="674" spans="1:11" ht="13" customHeight="1">
      <c r="A674" s="38"/>
      <c r="B674" s="34"/>
      <c r="C674" s="31"/>
      <c r="D674" s="21"/>
      <c r="E674" s="21"/>
      <c r="F674" s="13"/>
      <c r="G674" s="66"/>
      <c r="H674" s="13"/>
      <c r="I674" s="13"/>
      <c r="J674" s="13"/>
      <c r="K674" s="13"/>
    </row>
    <row r="675" spans="1:11" ht="13" customHeight="1">
      <c r="A675" s="38"/>
      <c r="B675" s="34"/>
      <c r="C675" s="31"/>
      <c r="D675" s="21"/>
      <c r="E675" s="21"/>
      <c r="F675" s="13"/>
      <c r="G675" s="66"/>
      <c r="H675" s="13"/>
      <c r="I675" s="13"/>
      <c r="J675" s="13"/>
      <c r="K675" s="13"/>
    </row>
    <row r="676" spans="1:11" ht="13" customHeight="1">
      <c r="A676" s="38"/>
      <c r="B676" s="34"/>
      <c r="C676" s="31"/>
      <c r="D676" s="21"/>
      <c r="E676" s="21"/>
      <c r="F676" s="13"/>
      <c r="G676" s="66"/>
      <c r="H676" s="13"/>
      <c r="I676" s="13"/>
      <c r="J676" s="13"/>
      <c r="K676" s="13"/>
    </row>
    <row r="677" spans="1:11" ht="13" customHeight="1">
      <c r="A677" s="38"/>
      <c r="B677" s="34"/>
      <c r="C677" s="31"/>
      <c r="D677" s="21"/>
      <c r="E677" s="21"/>
      <c r="F677" s="13"/>
      <c r="G677" s="66"/>
      <c r="H677" s="13"/>
      <c r="I677" s="13"/>
      <c r="J677" s="13"/>
      <c r="K677" s="13"/>
    </row>
    <row r="678" spans="1:11" ht="13" customHeight="1">
      <c r="A678" s="38"/>
      <c r="B678" s="34"/>
      <c r="C678" s="31"/>
      <c r="D678" s="21"/>
      <c r="E678" s="21"/>
      <c r="F678" s="13"/>
      <c r="G678" s="66"/>
      <c r="H678" s="13"/>
      <c r="I678" s="13"/>
      <c r="J678" s="13"/>
      <c r="K678" s="13"/>
    </row>
    <row r="679" spans="1:11" ht="13" customHeight="1">
      <c r="A679" s="38"/>
      <c r="B679" s="34"/>
      <c r="C679" s="31"/>
      <c r="D679" s="21"/>
      <c r="E679" s="21"/>
      <c r="F679" s="13"/>
      <c r="G679" s="66"/>
      <c r="H679" s="13"/>
      <c r="I679" s="13"/>
      <c r="J679" s="13"/>
      <c r="K679" s="13"/>
    </row>
    <row r="680" spans="1:11" ht="13" customHeight="1">
      <c r="A680" s="38"/>
      <c r="B680" s="34"/>
      <c r="C680" s="31"/>
      <c r="D680" s="21"/>
      <c r="E680" s="21"/>
      <c r="F680" s="13"/>
      <c r="G680" s="66"/>
      <c r="H680" s="13"/>
      <c r="I680" s="13"/>
      <c r="J680" s="13"/>
      <c r="K680" s="13"/>
    </row>
    <row r="681" spans="1:11" ht="13" customHeight="1">
      <c r="A681" s="38"/>
      <c r="B681" s="34"/>
      <c r="C681" s="31"/>
      <c r="D681" s="21"/>
      <c r="E681" s="21"/>
      <c r="F681" s="13"/>
      <c r="G681" s="66"/>
      <c r="H681" s="13"/>
      <c r="I681" s="13"/>
      <c r="J681" s="13"/>
      <c r="K681" s="13"/>
    </row>
    <row r="682" spans="1:11" ht="13" customHeight="1">
      <c r="A682" s="38"/>
      <c r="B682" s="34"/>
      <c r="C682" s="31"/>
      <c r="D682" s="21"/>
      <c r="E682" s="21"/>
      <c r="F682" s="13"/>
      <c r="G682" s="66"/>
      <c r="H682" s="13"/>
      <c r="I682" s="13"/>
      <c r="J682" s="13"/>
      <c r="K682" s="13"/>
    </row>
    <row r="683" spans="1:11" ht="13" customHeight="1">
      <c r="A683" s="38"/>
      <c r="B683" s="34"/>
      <c r="C683" s="31"/>
      <c r="D683" s="21"/>
      <c r="E683" s="21"/>
      <c r="F683" s="13"/>
      <c r="G683" s="66"/>
      <c r="H683" s="13"/>
      <c r="I683" s="13"/>
      <c r="J683" s="13"/>
      <c r="K683" s="13"/>
    </row>
    <row r="684" spans="1:11" ht="13" customHeight="1">
      <c r="A684" s="38"/>
      <c r="B684" s="34"/>
      <c r="C684" s="31"/>
      <c r="D684" s="21"/>
      <c r="E684" s="21"/>
      <c r="F684" s="13"/>
      <c r="G684" s="66"/>
      <c r="H684" s="13"/>
      <c r="I684" s="13"/>
      <c r="J684" s="13"/>
      <c r="K684" s="13"/>
    </row>
    <row r="685" spans="1:11" ht="13" customHeight="1">
      <c r="A685" s="38"/>
      <c r="B685" s="34"/>
      <c r="C685" s="31"/>
      <c r="D685" s="21"/>
      <c r="E685" s="21"/>
      <c r="F685" s="13"/>
      <c r="G685" s="66"/>
      <c r="H685" s="13"/>
      <c r="I685" s="13"/>
      <c r="J685" s="13"/>
      <c r="K685" s="13"/>
    </row>
    <row r="686" spans="1:11" ht="13" customHeight="1">
      <c r="A686" s="38"/>
      <c r="B686" s="34"/>
      <c r="C686" s="31"/>
      <c r="D686" s="21"/>
      <c r="E686" s="21"/>
      <c r="F686" s="13"/>
      <c r="G686" s="66"/>
      <c r="H686" s="13"/>
      <c r="I686" s="13"/>
      <c r="J686" s="13"/>
      <c r="K686" s="13"/>
    </row>
    <row r="687" spans="1:11" ht="13" customHeight="1">
      <c r="A687" s="38"/>
      <c r="B687" s="34"/>
      <c r="C687" s="31"/>
      <c r="D687" s="21"/>
      <c r="E687" s="21"/>
      <c r="F687" s="13"/>
      <c r="G687" s="66"/>
      <c r="H687" s="13"/>
      <c r="I687" s="13"/>
      <c r="J687" s="13"/>
      <c r="K687" s="13"/>
    </row>
    <row r="688" spans="1:11" ht="13" customHeight="1">
      <c r="A688" s="38"/>
      <c r="B688" s="34"/>
      <c r="C688" s="31"/>
      <c r="D688" s="21"/>
      <c r="E688" s="21"/>
      <c r="F688" s="13"/>
      <c r="G688" s="66"/>
      <c r="H688" s="13"/>
      <c r="I688" s="13"/>
      <c r="J688" s="13"/>
      <c r="K688" s="13"/>
    </row>
    <row r="689" spans="1:11" ht="13" customHeight="1">
      <c r="A689" s="38"/>
      <c r="B689" s="34"/>
      <c r="C689" s="31"/>
      <c r="D689" s="21"/>
      <c r="E689" s="21"/>
      <c r="F689" s="13"/>
      <c r="G689" s="66"/>
      <c r="H689" s="13"/>
      <c r="I689" s="13"/>
      <c r="J689" s="13"/>
      <c r="K689" s="13"/>
    </row>
    <row r="690" spans="1:11" ht="13" customHeight="1">
      <c r="A690" s="38"/>
      <c r="B690" s="34"/>
      <c r="C690" s="31"/>
      <c r="D690" s="21"/>
      <c r="E690" s="21"/>
      <c r="F690" s="13"/>
      <c r="G690" s="66"/>
      <c r="H690" s="13"/>
      <c r="I690" s="13"/>
      <c r="J690" s="13"/>
      <c r="K690" s="13"/>
    </row>
    <row r="691" spans="1:11" ht="13" customHeight="1">
      <c r="A691" s="38"/>
      <c r="B691" s="34"/>
      <c r="C691" s="31"/>
      <c r="D691" s="21"/>
      <c r="E691" s="21"/>
      <c r="F691" s="13"/>
      <c r="G691" s="66"/>
      <c r="H691" s="13"/>
      <c r="I691" s="13"/>
      <c r="J691" s="13"/>
      <c r="K691" s="13"/>
    </row>
    <row r="692" spans="1:11" ht="13" customHeight="1">
      <c r="A692" s="38"/>
      <c r="B692" s="34"/>
      <c r="C692" s="31"/>
      <c r="D692" s="21"/>
      <c r="E692" s="21"/>
      <c r="F692" s="13"/>
      <c r="G692" s="66"/>
      <c r="H692" s="13"/>
      <c r="I692" s="13"/>
      <c r="J692" s="13"/>
      <c r="K692" s="13"/>
    </row>
    <row r="693" spans="1:11" ht="13" customHeight="1">
      <c r="A693" s="38"/>
      <c r="B693" s="34"/>
      <c r="C693" s="31"/>
      <c r="D693" s="21"/>
      <c r="E693" s="21"/>
      <c r="F693" s="13"/>
      <c r="G693" s="66"/>
      <c r="H693" s="13"/>
      <c r="I693" s="13"/>
      <c r="J693" s="13"/>
      <c r="K693" s="13"/>
    </row>
    <row r="694" spans="1:11" ht="13" customHeight="1">
      <c r="A694" s="38"/>
      <c r="B694" s="34"/>
      <c r="C694" s="31"/>
      <c r="D694" s="21"/>
      <c r="E694" s="21"/>
      <c r="F694" s="13"/>
      <c r="G694" s="66"/>
      <c r="H694" s="13"/>
      <c r="I694" s="13"/>
      <c r="J694" s="13"/>
      <c r="K694" s="13"/>
    </row>
    <row r="695" spans="1:11" ht="13" customHeight="1">
      <c r="A695" s="38"/>
      <c r="B695" s="34"/>
      <c r="C695" s="31"/>
      <c r="D695" s="21"/>
      <c r="E695" s="21"/>
      <c r="F695" s="13"/>
      <c r="G695" s="66"/>
      <c r="H695" s="13"/>
      <c r="I695" s="13"/>
      <c r="J695" s="13"/>
      <c r="K695" s="13"/>
    </row>
    <row r="696" spans="1:11" ht="13" customHeight="1">
      <c r="A696" s="38"/>
      <c r="B696" s="34"/>
      <c r="C696" s="31"/>
      <c r="D696" s="21"/>
      <c r="E696" s="21"/>
      <c r="F696" s="13"/>
      <c r="G696" s="66"/>
      <c r="H696" s="13"/>
      <c r="I696" s="13"/>
      <c r="J696" s="13"/>
      <c r="K696" s="13"/>
    </row>
    <row r="697" spans="1:11" ht="13" customHeight="1">
      <c r="A697" s="38"/>
      <c r="B697" s="34"/>
      <c r="C697" s="31"/>
      <c r="D697" s="21"/>
      <c r="E697" s="21"/>
      <c r="F697" s="13"/>
      <c r="G697" s="66"/>
      <c r="H697" s="13"/>
      <c r="I697" s="13"/>
      <c r="J697" s="13"/>
      <c r="K697" s="13"/>
    </row>
    <row r="698" spans="1:11" ht="13" customHeight="1">
      <c r="A698" s="38"/>
      <c r="B698" s="34"/>
      <c r="C698" s="31"/>
      <c r="D698" s="21"/>
      <c r="E698" s="21"/>
      <c r="F698" s="13"/>
      <c r="G698" s="66"/>
      <c r="H698" s="13"/>
      <c r="I698" s="13"/>
      <c r="J698" s="13"/>
      <c r="K698" s="13"/>
    </row>
    <row r="699" spans="1:11" ht="13" customHeight="1">
      <c r="A699" s="38"/>
      <c r="B699" s="34"/>
      <c r="C699" s="31"/>
      <c r="D699" s="21"/>
      <c r="E699" s="21"/>
      <c r="F699" s="13"/>
      <c r="G699" s="66"/>
      <c r="H699" s="13"/>
      <c r="I699" s="13"/>
      <c r="J699" s="13"/>
      <c r="K699" s="13"/>
    </row>
    <row r="700" spans="1:11" ht="13" customHeight="1">
      <c r="A700" s="38"/>
      <c r="B700" s="34"/>
      <c r="C700" s="31"/>
      <c r="D700" s="21"/>
      <c r="E700" s="21"/>
      <c r="F700" s="13"/>
      <c r="G700" s="66"/>
      <c r="H700" s="13"/>
      <c r="I700" s="13"/>
      <c r="J700" s="13"/>
      <c r="K700" s="13"/>
    </row>
    <row r="701" spans="1:11" ht="13" customHeight="1">
      <c r="A701" s="38"/>
      <c r="B701" s="34"/>
      <c r="C701" s="31"/>
      <c r="D701" s="21"/>
      <c r="E701" s="21"/>
      <c r="F701" s="13"/>
      <c r="G701" s="66"/>
      <c r="H701" s="13"/>
      <c r="I701" s="13"/>
      <c r="J701" s="13"/>
      <c r="K701" s="13"/>
    </row>
    <row r="702" spans="1:11" ht="13" customHeight="1">
      <c r="A702" s="38"/>
      <c r="B702" s="34"/>
      <c r="C702" s="31"/>
      <c r="D702" s="21"/>
      <c r="E702" s="21"/>
      <c r="F702" s="13"/>
      <c r="G702" s="66"/>
      <c r="H702" s="13"/>
      <c r="I702" s="13"/>
      <c r="J702" s="13"/>
      <c r="K702" s="13"/>
    </row>
    <row r="703" spans="1:11" ht="13" customHeight="1">
      <c r="A703" s="38"/>
      <c r="B703" s="34"/>
      <c r="C703" s="31"/>
      <c r="D703" s="21"/>
      <c r="E703" s="21"/>
      <c r="F703" s="13"/>
      <c r="G703" s="66"/>
      <c r="H703" s="13"/>
      <c r="I703" s="13"/>
      <c r="J703" s="13"/>
      <c r="K703" s="13"/>
    </row>
    <row r="704" spans="1:11" ht="13" customHeight="1">
      <c r="A704" s="38"/>
      <c r="B704" s="34"/>
      <c r="C704" s="31"/>
      <c r="D704" s="21"/>
      <c r="E704" s="21"/>
      <c r="F704" s="13"/>
      <c r="G704" s="66"/>
      <c r="H704" s="13"/>
      <c r="I704" s="13"/>
      <c r="J704" s="13"/>
      <c r="K704" s="13"/>
    </row>
    <row r="705" spans="1:11" ht="13" customHeight="1">
      <c r="A705" s="38"/>
      <c r="B705" s="34"/>
      <c r="C705" s="31"/>
      <c r="D705" s="21"/>
      <c r="E705" s="21"/>
      <c r="F705" s="13"/>
      <c r="G705" s="66"/>
      <c r="H705" s="13"/>
      <c r="I705" s="13"/>
      <c r="J705" s="13"/>
      <c r="K705" s="13"/>
    </row>
    <row r="706" spans="1:11" ht="13" customHeight="1">
      <c r="A706" s="38"/>
      <c r="B706" s="34"/>
      <c r="C706" s="31"/>
      <c r="D706" s="21"/>
      <c r="E706" s="21"/>
      <c r="F706" s="13"/>
      <c r="G706" s="66"/>
      <c r="H706" s="13"/>
      <c r="I706" s="13"/>
      <c r="J706" s="13"/>
      <c r="K706" s="13"/>
    </row>
    <row r="707" spans="1:11" ht="13" customHeight="1">
      <c r="A707" s="38"/>
      <c r="B707" s="34"/>
      <c r="C707" s="31"/>
      <c r="D707" s="21"/>
      <c r="E707" s="21"/>
      <c r="F707" s="13"/>
      <c r="G707" s="66"/>
      <c r="H707" s="13"/>
      <c r="I707" s="13"/>
      <c r="J707" s="13"/>
      <c r="K707" s="13"/>
    </row>
    <row r="708" spans="1:11" ht="13" customHeight="1">
      <c r="A708" s="38"/>
      <c r="B708" s="34"/>
      <c r="C708" s="31"/>
      <c r="D708" s="21"/>
      <c r="E708" s="21"/>
      <c r="F708" s="13"/>
      <c r="G708" s="66"/>
      <c r="H708" s="13"/>
      <c r="I708" s="13"/>
      <c r="J708" s="13"/>
      <c r="K708" s="13"/>
    </row>
    <row r="709" spans="1:11" ht="13" customHeight="1">
      <c r="A709" s="38"/>
      <c r="B709" s="34"/>
      <c r="C709" s="31"/>
      <c r="D709" s="21"/>
      <c r="E709" s="21"/>
      <c r="F709" s="13"/>
      <c r="G709" s="66"/>
      <c r="H709" s="13"/>
      <c r="I709" s="13"/>
      <c r="J709" s="13"/>
      <c r="K709" s="13"/>
    </row>
    <row r="710" spans="1:11" ht="13" customHeight="1">
      <c r="A710" s="38"/>
      <c r="B710" s="34"/>
      <c r="C710" s="31"/>
      <c r="D710" s="21"/>
      <c r="E710" s="21"/>
      <c r="F710" s="13"/>
      <c r="G710" s="66"/>
      <c r="H710" s="13"/>
      <c r="I710" s="13"/>
      <c r="J710" s="13"/>
      <c r="K710" s="13"/>
    </row>
    <row r="711" spans="1:11" ht="13" customHeight="1">
      <c r="A711" s="38"/>
      <c r="B711" s="34"/>
      <c r="C711" s="31"/>
      <c r="D711" s="21"/>
      <c r="E711" s="21"/>
      <c r="F711" s="13"/>
      <c r="G711" s="66"/>
      <c r="H711" s="13"/>
      <c r="I711" s="13"/>
      <c r="J711" s="13"/>
      <c r="K711" s="13"/>
    </row>
    <row r="712" spans="1:11" ht="13" customHeight="1">
      <c r="A712" s="38"/>
      <c r="B712" s="34"/>
      <c r="C712" s="31"/>
      <c r="D712" s="21"/>
      <c r="E712" s="21"/>
      <c r="F712" s="13"/>
      <c r="G712" s="66"/>
      <c r="H712" s="13"/>
      <c r="I712" s="13"/>
      <c r="J712" s="13"/>
      <c r="K712" s="13"/>
    </row>
    <row r="713" spans="1:11" ht="13" customHeight="1">
      <c r="A713" s="38"/>
      <c r="B713" s="34"/>
      <c r="C713" s="31"/>
      <c r="D713" s="21"/>
      <c r="E713" s="21"/>
      <c r="F713" s="13"/>
      <c r="G713" s="66"/>
      <c r="H713" s="13"/>
      <c r="I713" s="13"/>
      <c r="J713" s="13"/>
      <c r="K713" s="13"/>
    </row>
    <row r="714" spans="1:11" ht="13" customHeight="1">
      <c r="A714" s="38"/>
      <c r="B714" s="34"/>
      <c r="C714" s="31"/>
      <c r="D714" s="21"/>
      <c r="E714" s="21"/>
      <c r="F714" s="13"/>
      <c r="G714" s="66"/>
      <c r="H714" s="13"/>
      <c r="I714" s="13"/>
      <c r="J714" s="13"/>
      <c r="K714" s="13"/>
    </row>
    <row r="715" spans="1:11" ht="13" customHeight="1">
      <c r="A715" s="38"/>
      <c r="B715" s="34"/>
      <c r="C715" s="31"/>
      <c r="D715" s="21"/>
      <c r="E715" s="21"/>
      <c r="F715" s="13"/>
      <c r="G715" s="66"/>
      <c r="H715" s="13"/>
      <c r="I715" s="13"/>
      <c r="J715" s="13"/>
      <c r="K715" s="13"/>
    </row>
    <row r="716" spans="1:11" ht="13" customHeight="1">
      <c r="A716" s="38"/>
      <c r="B716" s="34"/>
      <c r="C716" s="31"/>
      <c r="D716" s="21"/>
      <c r="E716" s="21"/>
      <c r="F716" s="13"/>
      <c r="G716" s="66"/>
      <c r="H716" s="13"/>
      <c r="I716" s="13"/>
      <c r="J716" s="13"/>
      <c r="K716" s="13"/>
    </row>
    <row r="717" spans="1:11" ht="13" customHeight="1">
      <c r="A717" s="38"/>
      <c r="B717" s="34"/>
      <c r="C717" s="31"/>
      <c r="D717" s="21"/>
      <c r="E717" s="21"/>
      <c r="F717" s="13"/>
      <c r="G717" s="66"/>
      <c r="H717" s="13"/>
      <c r="I717" s="13"/>
      <c r="J717" s="13"/>
      <c r="K717" s="13"/>
    </row>
    <row r="718" spans="1:11" ht="13" customHeight="1">
      <c r="A718" s="38"/>
      <c r="B718" s="34"/>
      <c r="C718" s="31"/>
      <c r="D718" s="21"/>
      <c r="E718" s="21"/>
      <c r="F718" s="13"/>
      <c r="G718" s="66"/>
      <c r="H718" s="13"/>
      <c r="I718" s="13"/>
      <c r="J718" s="13"/>
      <c r="K718" s="13"/>
    </row>
    <row r="719" spans="1:11" ht="13" customHeight="1">
      <c r="A719" s="38"/>
      <c r="B719" s="34"/>
      <c r="C719" s="31"/>
      <c r="D719" s="21"/>
      <c r="E719" s="21"/>
      <c r="F719" s="13"/>
      <c r="G719" s="66"/>
      <c r="H719" s="13"/>
      <c r="I719" s="13"/>
      <c r="J719" s="13"/>
      <c r="K719" s="13"/>
    </row>
    <row r="720" spans="1:11" ht="13" customHeight="1">
      <c r="A720" s="38"/>
      <c r="B720" s="34"/>
      <c r="C720" s="31"/>
      <c r="D720" s="21"/>
      <c r="E720" s="21"/>
      <c r="F720" s="13"/>
      <c r="G720" s="66"/>
      <c r="H720" s="13"/>
      <c r="I720" s="13"/>
      <c r="J720" s="13"/>
      <c r="K720" s="13"/>
    </row>
    <row r="721" spans="1:11" ht="13" customHeight="1">
      <c r="A721" s="38"/>
      <c r="B721" s="34"/>
      <c r="C721" s="31"/>
      <c r="D721" s="21"/>
      <c r="E721" s="21"/>
      <c r="F721" s="13"/>
      <c r="G721" s="66"/>
      <c r="H721" s="13"/>
      <c r="I721" s="13"/>
      <c r="J721" s="13"/>
      <c r="K721" s="13"/>
    </row>
    <row r="722" spans="1:11" ht="13" customHeight="1">
      <c r="A722" s="38"/>
      <c r="B722" s="34"/>
      <c r="C722" s="31"/>
      <c r="D722" s="21"/>
      <c r="E722" s="21"/>
      <c r="F722" s="13"/>
      <c r="G722" s="66"/>
      <c r="H722" s="13"/>
      <c r="I722" s="13"/>
      <c r="J722" s="13"/>
      <c r="K722" s="13"/>
    </row>
    <row r="723" spans="1:11" ht="13" customHeight="1">
      <c r="A723" s="38"/>
      <c r="B723" s="34"/>
      <c r="C723" s="31"/>
      <c r="D723" s="21"/>
      <c r="E723" s="21"/>
      <c r="F723" s="13"/>
      <c r="G723" s="66"/>
      <c r="H723" s="13"/>
      <c r="I723" s="13"/>
      <c r="J723" s="13"/>
      <c r="K723" s="13"/>
    </row>
    <row r="724" spans="1:11" ht="13" customHeight="1">
      <c r="A724" s="38"/>
      <c r="B724" s="34"/>
      <c r="C724" s="31"/>
      <c r="D724" s="21"/>
      <c r="E724" s="21"/>
      <c r="F724" s="13"/>
      <c r="G724" s="66"/>
      <c r="H724" s="13"/>
      <c r="I724" s="13"/>
      <c r="J724" s="13"/>
      <c r="K724" s="13"/>
    </row>
    <row r="725" spans="1:11" ht="13" customHeight="1">
      <c r="A725" s="38"/>
      <c r="B725" s="34"/>
      <c r="C725" s="31"/>
      <c r="D725" s="21"/>
      <c r="E725" s="21"/>
      <c r="F725" s="13"/>
      <c r="G725" s="66"/>
      <c r="H725" s="13"/>
      <c r="I725" s="13"/>
      <c r="J725" s="13"/>
      <c r="K725" s="13"/>
    </row>
    <row r="726" spans="1:11" ht="13" customHeight="1">
      <c r="A726" s="38"/>
      <c r="B726" s="34"/>
      <c r="C726" s="31"/>
      <c r="D726" s="21"/>
      <c r="E726" s="21"/>
      <c r="F726" s="13"/>
      <c r="G726" s="66"/>
      <c r="H726" s="13"/>
      <c r="I726" s="13"/>
      <c r="J726" s="13"/>
      <c r="K726" s="13"/>
    </row>
    <row r="727" spans="1:11" ht="13" customHeight="1">
      <c r="A727" s="38"/>
      <c r="B727" s="34"/>
      <c r="C727" s="31"/>
      <c r="D727" s="21"/>
      <c r="E727" s="21"/>
      <c r="F727" s="13"/>
      <c r="G727" s="66"/>
      <c r="H727" s="13"/>
      <c r="I727" s="13"/>
      <c r="J727" s="13"/>
      <c r="K727" s="13"/>
    </row>
    <row r="728" spans="1:11" ht="13" customHeight="1">
      <c r="A728" s="38"/>
      <c r="B728" s="34"/>
      <c r="C728" s="31"/>
      <c r="D728" s="21"/>
      <c r="E728" s="21"/>
      <c r="F728" s="13"/>
      <c r="G728" s="66"/>
      <c r="H728" s="13"/>
      <c r="I728" s="13"/>
      <c r="J728" s="13"/>
      <c r="K728" s="13"/>
    </row>
    <row r="729" spans="1:11" ht="13" customHeight="1">
      <c r="A729" s="38"/>
      <c r="B729" s="34"/>
      <c r="C729" s="31"/>
      <c r="D729" s="21"/>
      <c r="E729" s="21"/>
      <c r="F729" s="13"/>
      <c r="G729" s="66"/>
      <c r="H729" s="13"/>
      <c r="I729" s="13"/>
      <c r="J729" s="13"/>
      <c r="K729" s="13"/>
    </row>
    <row r="730" spans="1:11" ht="13" customHeight="1">
      <c r="A730" s="38"/>
      <c r="B730" s="34"/>
      <c r="C730" s="31"/>
      <c r="D730" s="21"/>
      <c r="E730" s="21"/>
      <c r="F730" s="13"/>
      <c r="G730" s="66"/>
      <c r="H730" s="13"/>
      <c r="I730" s="13"/>
      <c r="J730" s="13"/>
      <c r="K730" s="13"/>
    </row>
    <row r="731" spans="1:11" ht="13" customHeight="1">
      <c r="A731" s="38"/>
      <c r="B731" s="34"/>
      <c r="C731" s="31"/>
      <c r="D731" s="21"/>
      <c r="E731" s="21"/>
      <c r="F731" s="13"/>
      <c r="G731" s="66"/>
      <c r="H731" s="13"/>
      <c r="I731" s="13"/>
      <c r="J731" s="13"/>
      <c r="K731" s="13"/>
    </row>
    <row r="732" spans="1:11" ht="13" customHeight="1">
      <c r="A732" s="38"/>
      <c r="B732" s="34"/>
      <c r="C732" s="31"/>
      <c r="D732" s="21"/>
      <c r="E732" s="21"/>
      <c r="F732" s="13"/>
      <c r="G732" s="66"/>
      <c r="H732" s="13"/>
      <c r="I732" s="13"/>
      <c r="J732" s="13"/>
      <c r="K732" s="13"/>
    </row>
    <row r="733" spans="1:11" ht="13" customHeight="1">
      <c r="A733" s="38"/>
      <c r="B733" s="34"/>
      <c r="C733" s="31"/>
      <c r="D733" s="21"/>
      <c r="E733" s="21"/>
      <c r="F733" s="13"/>
      <c r="G733" s="66"/>
      <c r="H733" s="13"/>
      <c r="I733" s="13"/>
      <c r="J733" s="13"/>
      <c r="K733" s="13"/>
    </row>
    <row r="734" spans="1:11" ht="13" customHeight="1">
      <c r="A734" s="38"/>
      <c r="B734" s="34"/>
      <c r="C734" s="31"/>
      <c r="D734" s="21"/>
      <c r="E734" s="21"/>
      <c r="F734" s="13"/>
      <c r="G734" s="66"/>
      <c r="H734" s="13"/>
      <c r="I734" s="13"/>
      <c r="J734" s="13"/>
      <c r="K734" s="13"/>
    </row>
    <row r="735" spans="1:11" ht="13" customHeight="1">
      <c r="A735" s="38"/>
      <c r="B735" s="34"/>
      <c r="C735" s="31"/>
      <c r="D735" s="21"/>
      <c r="E735" s="21"/>
      <c r="F735" s="13"/>
      <c r="G735" s="66"/>
      <c r="H735" s="13"/>
      <c r="I735" s="13"/>
      <c r="J735" s="13"/>
      <c r="K735" s="13"/>
    </row>
    <row r="736" spans="1:11" ht="13" customHeight="1">
      <c r="A736" s="38"/>
      <c r="B736" s="34"/>
      <c r="C736" s="31"/>
      <c r="D736" s="21"/>
      <c r="E736" s="21"/>
      <c r="F736" s="13"/>
      <c r="G736" s="66"/>
      <c r="H736" s="13"/>
      <c r="I736" s="13"/>
      <c r="J736" s="13"/>
      <c r="K736" s="13"/>
    </row>
    <row r="737" spans="1:11" ht="13" customHeight="1">
      <c r="A737" s="38"/>
      <c r="B737" s="34"/>
      <c r="C737" s="31"/>
      <c r="D737" s="21"/>
      <c r="E737" s="21"/>
      <c r="F737" s="13"/>
      <c r="G737" s="66"/>
      <c r="H737" s="13"/>
      <c r="I737" s="13"/>
      <c r="J737" s="13"/>
      <c r="K737" s="13"/>
    </row>
    <row r="738" spans="1:11" ht="13" customHeight="1">
      <c r="A738" s="38"/>
      <c r="B738" s="34"/>
      <c r="C738" s="31"/>
      <c r="D738" s="21"/>
      <c r="E738" s="21"/>
      <c r="F738" s="13"/>
      <c r="G738" s="66"/>
      <c r="H738" s="13"/>
      <c r="I738" s="13"/>
      <c r="J738" s="13"/>
      <c r="K738" s="13"/>
    </row>
    <row r="739" spans="1:11" ht="13" customHeight="1">
      <c r="A739" s="38"/>
      <c r="B739" s="34"/>
      <c r="C739" s="31"/>
      <c r="D739" s="21"/>
      <c r="E739" s="21"/>
      <c r="F739" s="13"/>
      <c r="G739" s="66"/>
      <c r="H739" s="13"/>
      <c r="I739" s="13"/>
      <c r="J739" s="13"/>
      <c r="K739" s="13"/>
    </row>
    <row r="740" spans="1:11" ht="13" customHeight="1">
      <c r="A740" s="38"/>
      <c r="B740" s="34"/>
      <c r="C740" s="31"/>
      <c r="D740" s="21"/>
      <c r="E740" s="21"/>
      <c r="F740" s="13"/>
      <c r="G740" s="66"/>
      <c r="H740" s="13"/>
      <c r="I740" s="13"/>
      <c r="J740" s="13"/>
      <c r="K740" s="13"/>
    </row>
    <row r="741" spans="1:11" ht="13" customHeight="1">
      <c r="A741" s="38"/>
      <c r="B741" s="34"/>
      <c r="C741" s="31"/>
      <c r="D741" s="21"/>
      <c r="E741" s="21"/>
      <c r="F741" s="13"/>
      <c r="G741" s="66"/>
      <c r="H741" s="13"/>
      <c r="I741" s="13"/>
      <c r="J741" s="13"/>
      <c r="K741" s="13"/>
    </row>
    <row r="742" spans="1:11" ht="13" customHeight="1">
      <c r="A742" s="38"/>
      <c r="B742" s="34"/>
      <c r="C742" s="31"/>
      <c r="D742" s="21"/>
      <c r="E742" s="21"/>
      <c r="F742" s="13"/>
      <c r="G742" s="66"/>
      <c r="H742" s="13"/>
      <c r="I742" s="13"/>
      <c r="J742" s="13"/>
      <c r="K742" s="13"/>
    </row>
    <row r="743" spans="1:11" ht="13" customHeight="1">
      <c r="A743" s="38"/>
      <c r="B743" s="34"/>
      <c r="C743" s="31"/>
      <c r="D743" s="21"/>
      <c r="E743" s="21"/>
      <c r="F743" s="13"/>
      <c r="G743" s="66"/>
      <c r="H743" s="13"/>
      <c r="I743" s="13"/>
      <c r="J743" s="13"/>
      <c r="K743" s="13"/>
    </row>
    <row r="744" spans="1:11" ht="13" customHeight="1">
      <c r="A744" s="38"/>
      <c r="B744" s="34"/>
      <c r="C744" s="31"/>
      <c r="D744" s="21"/>
      <c r="E744" s="21"/>
      <c r="F744" s="13"/>
      <c r="G744" s="66"/>
      <c r="H744" s="13"/>
      <c r="I744" s="13"/>
      <c r="J744" s="13"/>
      <c r="K744" s="13"/>
    </row>
    <row r="745" spans="1:11" ht="13" customHeight="1">
      <c r="A745" s="38"/>
      <c r="B745" s="34"/>
      <c r="C745" s="31"/>
      <c r="D745" s="21"/>
      <c r="E745" s="21"/>
      <c r="F745" s="13"/>
      <c r="G745" s="66"/>
      <c r="H745" s="13"/>
      <c r="I745" s="13"/>
      <c r="J745" s="13"/>
      <c r="K745" s="13"/>
    </row>
    <row r="746" spans="1:11" ht="13" customHeight="1">
      <c r="A746" s="38"/>
      <c r="B746" s="34"/>
      <c r="C746" s="31"/>
      <c r="D746" s="21"/>
      <c r="E746" s="21"/>
      <c r="F746" s="13"/>
      <c r="G746" s="66"/>
      <c r="H746" s="13"/>
      <c r="I746" s="13"/>
      <c r="J746" s="13"/>
      <c r="K746" s="13"/>
    </row>
    <row r="747" spans="1:11" ht="13" customHeight="1">
      <c r="A747" s="38"/>
      <c r="B747" s="34"/>
      <c r="C747" s="31"/>
      <c r="D747" s="21"/>
      <c r="E747" s="21"/>
      <c r="F747" s="13"/>
      <c r="G747" s="66"/>
      <c r="H747" s="13"/>
      <c r="I747" s="13"/>
      <c r="J747" s="13"/>
      <c r="K747" s="13"/>
    </row>
    <row r="748" spans="1:11" ht="13" customHeight="1">
      <c r="A748" s="38"/>
      <c r="B748" s="34"/>
      <c r="C748" s="31"/>
      <c r="D748" s="21"/>
      <c r="E748" s="21"/>
      <c r="F748" s="13"/>
      <c r="G748" s="66"/>
      <c r="H748" s="13"/>
      <c r="I748" s="13"/>
      <c r="J748" s="13"/>
      <c r="K748" s="13"/>
    </row>
    <row r="749" spans="1:11" ht="13" customHeight="1">
      <c r="A749" s="38"/>
      <c r="B749" s="34"/>
      <c r="C749" s="31"/>
      <c r="D749" s="21"/>
      <c r="E749" s="21"/>
      <c r="F749" s="13"/>
      <c r="G749" s="66"/>
      <c r="H749" s="13"/>
      <c r="I749" s="13"/>
      <c r="J749" s="13"/>
      <c r="K749" s="13"/>
    </row>
    <row r="750" spans="1:11" ht="13" customHeight="1">
      <c r="A750" s="38"/>
      <c r="B750" s="34"/>
      <c r="C750" s="31"/>
      <c r="D750" s="21"/>
      <c r="E750" s="21"/>
      <c r="F750" s="13"/>
      <c r="G750" s="66"/>
      <c r="H750" s="13"/>
      <c r="I750" s="13"/>
      <c r="J750" s="13"/>
      <c r="K750" s="13"/>
    </row>
    <row r="751" spans="1:11" ht="13" customHeight="1">
      <c r="A751" s="38"/>
      <c r="B751" s="34"/>
      <c r="C751" s="31"/>
      <c r="D751" s="21"/>
      <c r="E751" s="21"/>
      <c r="F751" s="13"/>
      <c r="G751" s="66"/>
      <c r="H751" s="13"/>
      <c r="I751" s="13"/>
      <c r="J751" s="13"/>
      <c r="K751" s="13"/>
    </row>
    <row r="752" spans="1:11" ht="13" customHeight="1">
      <c r="A752" s="38"/>
      <c r="B752" s="34"/>
      <c r="C752" s="31"/>
      <c r="D752" s="21"/>
      <c r="E752" s="21"/>
      <c r="F752" s="13"/>
      <c r="G752" s="66"/>
      <c r="H752" s="13"/>
      <c r="I752" s="13"/>
      <c r="J752" s="13"/>
      <c r="K752" s="13"/>
    </row>
    <row r="753" spans="1:11" ht="13" customHeight="1">
      <c r="A753" s="38"/>
      <c r="B753" s="34"/>
      <c r="C753" s="31"/>
      <c r="D753" s="21"/>
      <c r="E753" s="21"/>
      <c r="F753" s="13"/>
      <c r="G753" s="66"/>
      <c r="H753" s="13"/>
      <c r="I753" s="13"/>
      <c r="J753" s="13"/>
      <c r="K753" s="13"/>
    </row>
    <row r="754" spans="1:11" ht="13" customHeight="1">
      <c r="A754" s="38"/>
      <c r="B754" s="34"/>
      <c r="C754" s="31"/>
      <c r="D754" s="21"/>
      <c r="E754" s="21"/>
      <c r="F754" s="13"/>
      <c r="G754" s="66"/>
      <c r="H754" s="13"/>
      <c r="I754" s="13"/>
      <c r="J754" s="13"/>
      <c r="K754" s="13"/>
    </row>
    <row r="755" spans="1:11" ht="13" customHeight="1">
      <c r="A755" s="38"/>
      <c r="B755" s="34"/>
      <c r="C755" s="31"/>
      <c r="D755" s="21"/>
      <c r="E755" s="21"/>
      <c r="F755" s="13"/>
      <c r="G755" s="66"/>
      <c r="H755" s="13"/>
      <c r="I755" s="13"/>
      <c r="J755" s="13"/>
      <c r="K755" s="13"/>
    </row>
    <row r="756" spans="1:11" ht="13" customHeight="1">
      <c r="A756" s="38"/>
      <c r="B756" s="34"/>
      <c r="C756" s="31"/>
      <c r="D756" s="21"/>
      <c r="E756" s="21"/>
      <c r="F756" s="13"/>
      <c r="G756" s="66"/>
      <c r="H756" s="13"/>
      <c r="I756" s="13"/>
      <c r="J756" s="13"/>
      <c r="K756" s="13"/>
    </row>
    <row r="757" spans="1:11" ht="13" customHeight="1">
      <c r="A757" s="38"/>
      <c r="B757" s="34"/>
      <c r="C757" s="31"/>
      <c r="D757" s="21"/>
      <c r="E757" s="21"/>
      <c r="F757" s="13"/>
      <c r="G757" s="66"/>
      <c r="H757" s="13"/>
      <c r="I757" s="13"/>
      <c r="J757" s="13"/>
      <c r="K757" s="13"/>
    </row>
    <row r="758" spans="1:11" ht="13" customHeight="1">
      <c r="A758" s="38"/>
      <c r="B758" s="34"/>
      <c r="C758" s="31"/>
      <c r="D758" s="21"/>
      <c r="E758" s="21"/>
      <c r="F758" s="13"/>
      <c r="G758" s="66"/>
      <c r="H758" s="13"/>
      <c r="I758" s="13"/>
      <c r="J758" s="13"/>
      <c r="K758" s="13"/>
    </row>
    <row r="759" spans="1:11" ht="13" customHeight="1">
      <c r="A759" s="38"/>
      <c r="B759" s="34"/>
      <c r="C759" s="31"/>
      <c r="D759" s="21"/>
      <c r="E759" s="21"/>
      <c r="F759" s="13"/>
      <c r="G759" s="66"/>
      <c r="H759" s="13"/>
      <c r="I759" s="13"/>
      <c r="J759" s="13"/>
      <c r="K759" s="13"/>
    </row>
    <row r="760" spans="1:11" ht="13" customHeight="1">
      <c r="A760" s="38"/>
      <c r="B760" s="34"/>
      <c r="C760" s="31"/>
      <c r="D760" s="21"/>
      <c r="E760" s="21"/>
      <c r="F760" s="13"/>
      <c r="G760" s="66"/>
      <c r="H760" s="13"/>
      <c r="I760" s="13"/>
      <c r="J760" s="13"/>
      <c r="K760" s="13"/>
    </row>
    <row r="761" spans="1:11" ht="13" customHeight="1">
      <c r="A761" s="38"/>
      <c r="B761" s="34"/>
      <c r="C761" s="31"/>
      <c r="D761" s="21"/>
      <c r="E761" s="21"/>
      <c r="F761" s="13"/>
      <c r="G761" s="66"/>
      <c r="H761" s="13"/>
      <c r="I761" s="13"/>
      <c r="J761" s="13"/>
      <c r="K761" s="13"/>
    </row>
    <row r="762" spans="1:11" ht="13" customHeight="1">
      <c r="A762" s="38"/>
      <c r="B762" s="34"/>
      <c r="C762" s="31"/>
      <c r="D762" s="21"/>
      <c r="E762" s="21"/>
      <c r="F762" s="13"/>
      <c r="G762" s="66"/>
      <c r="H762" s="13"/>
      <c r="I762" s="13"/>
      <c r="J762" s="13"/>
      <c r="K762" s="13"/>
    </row>
    <row r="763" spans="1:11" ht="13" customHeight="1">
      <c r="A763" s="38"/>
      <c r="B763" s="34"/>
      <c r="C763" s="31"/>
      <c r="D763" s="21"/>
      <c r="E763" s="21"/>
      <c r="F763" s="13"/>
      <c r="G763" s="66"/>
      <c r="H763" s="13"/>
      <c r="I763" s="13"/>
      <c r="J763" s="13"/>
      <c r="K763" s="13"/>
    </row>
    <row r="764" spans="1:11" ht="13" customHeight="1">
      <c r="A764" s="38"/>
      <c r="B764" s="34"/>
      <c r="C764" s="31"/>
      <c r="D764" s="21"/>
      <c r="E764" s="21"/>
      <c r="F764" s="13"/>
      <c r="G764" s="66"/>
      <c r="H764" s="13"/>
      <c r="I764" s="13"/>
      <c r="J764" s="13"/>
      <c r="K764" s="13"/>
    </row>
    <row r="765" spans="1:11" ht="13" customHeight="1">
      <c r="A765" s="38"/>
      <c r="B765" s="34"/>
      <c r="C765" s="31"/>
      <c r="D765" s="21"/>
      <c r="E765" s="21"/>
      <c r="F765" s="13"/>
      <c r="G765" s="66"/>
      <c r="H765" s="13"/>
      <c r="I765" s="13"/>
      <c r="J765" s="13"/>
      <c r="K765" s="13"/>
    </row>
    <row r="766" spans="1:11" ht="13" customHeight="1">
      <c r="A766" s="38"/>
      <c r="B766" s="34"/>
      <c r="C766" s="31"/>
      <c r="D766" s="21"/>
      <c r="E766" s="21"/>
      <c r="F766" s="13"/>
      <c r="G766" s="66"/>
      <c r="H766" s="13"/>
      <c r="I766" s="13"/>
      <c r="J766" s="13"/>
      <c r="K766" s="13"/>
    </row>
    <row r="767" spans="1:11" ht="13" customHeight="1">
      <c r="A767" s="38"/>
      <c r="B767" s="34"/>
      <c r="C767" s="31"/>
      <c r="D767" s="21"/>
      <c r="E767" s="21"/>
      <c r="F767" s="13"/>
      <c r="G767" s="66"/>
      <c r="H767" s="13"/>
      <c r="I767" s="13"/>
      <c r="J767" s="13"/>
      <c r="K767" s="13"/>
    </row>
    <row r="768" spans="1:11" ht="13" customHeight="1">
      <c r="A768" s="38"/>
      <c r="B768" s="34"/>
      <c r="C768" s="31"/>
      <c r="D768" s="21"/>
      <c r="E768" s="21"/>
      <c r="F768" s="13"/>
      <c r="G768" s="66"/>
      <c r="H768" s="13"/>
      <c r="I768" s="13"/>
      <c r="J768" s="13"/>
      <c r="K768" s="13"/>
    </row>
    <row r="769" spans="1:11" ht="13" customHeight="1">
      <c r="A769" s="38"/>
      <c r="B769" s="34"/>
      <c r="C769" s="31"/>
      <c r="D769" s="21"/>
      <c r="E769" s="21"/>
      <c r="F769" s="13"/>
      <c r="G769" s="66"/>
      <c r="H769" s="13"/>
      <c r="I769" s="13"/>
      <c r="J769" s="13"/>
      <c r="K769" s="13"/>
    </row>
    <row r="770" spans="1:11" ht="13" customHeight="1">
      <c r="A770" s="38"/>
      <c r="B770" s="34"/>
      <c r="C770" s="31"/>
      <c r="D770" s="21"/>
      <c r="E770" s="21"/>
      <c r="F770" s="13"/>
      <c r="G770" s="66"/>
      <c r="H770" s="13"/>
      <c r="I770" s="13"/>
      <c r="J770" s="13"/>
      <c r="K770" s="13"/>
    </row>
    <row r="771" spans="1:11" ht="13" customHeight="1">
      <c r="A771" s="38"/>
      <c r="B771" s="34"/>
      <c r="C771" s="31"/>
      <c r="D771" s="21"/>
      <c r="E771" s="21"/>
      <c r="F771" s="13"/>
      <c r="G771" s="66"/>
      <c r="H771" s="13"/>
      <c r="I771" s="13"/>
      <c r="J771" s="13"/>
      <c r="K771" s="13"/>
    </row>
    <row r="772" spans="1:11" ht="13" customHeight="1">
      <c r="A772" s="38"/>
      <c r="B772" s="34"/>
      <c r="C772" s="31"/>
      <c r="D772" s="21"/>
      <c r="E772" s="21"/>
      <c r="F772" s="13"/>
      <c r="G772" s="66"/>
      <c r="H772" s="13"/>
      <c r="I772" s="13"/>
      <c r="J772" s="13"/>
      <c r="K772" s="13"/>
    </row>
    <row r="773" spans="1:11" ht="13" customHeight="1">
      <c r="A773" s="38"/>
      <c r="B773" s="34"/>
      <c r="C773" s="31"/>
      <c r="D773" s="21"/>
      <c r="E773" s="21"/>
      <c r="F773" s="13"/>
      <c r="G773" s="66"/>
      <c r="H773" s="13"/>
      <c r="I773" s="13"/>
      <c r="J773" s="13"/>
      <c r="K773" s="13"/>
    </row>
    <row r="774" spans="1:11" ht="13" customHeight="1">
      <c r="A774" s="38"/>
      <c r="B774" s="34"/>
      <c r="C774" s="31"/>
      <c r="D774" s="21"/>
      <c r="E774" s="21"/>
      <c r="F774" s="13"/>
      <c r="G774" s="66"/>
      <c r="H774" s="13"/>
      <c r="I774" s="13"/>
      <c r="J774" s="13"/>
      <c r="K774" s="13"/>
    </row>
    <row r="775" spans="1:11" ht="13" customHeight="1">
      <c r="A775" s="38"/>
      <c r="B775" s="34"/>
      <c r="C775" s="31"/>
      <c r="D775" s="21"/>
      <c r="E775" s="21"/>
      <c r="F775" s="13"/>
      <c r="G775" s="66"/>
      <c r="H775" s="13"/>
      <c r="I775" s="13"/>
      <c r="J775" s="13"/>
      <c r="K775" s="13"/>
    </row>
    <row r="776" spans="1:11" ht="13" customHeight="1">
      <c r="A776" s="38"/>
      <c r="B776" s="34"/>
      <c r="C776" s="31"/>
      <c r="D776" s="21"/>
      <c r="E776" s="21"/>
      <c r="F776" s="13"/>
      <c r="G776" s="66"/>
      <c r="H776" s="13"/>
      <c r="I776" s="13"/>
      <c r="J776" s="13"/>
      <c r="K776" s="13"/>
    </row>
    <row r="777" spans="1:11" ht="13" customHeight="1">
      <c r="A777" s="38"/>
      <c r="B777" s="34"/>
      <c r="C777" s="31"/>
      <c r="D777" s="21"/>
      <c r="E777" s="21"/>
      <c r="F777" s="13"/>
      <c r="G777" s="66"/>
      <c r="H777" s="13"/>
      <c r="I777" s="13"/>
      <c r="J777" s="13"/>
      <c r="K777" s="13"/>
    </row>
    <row r="778" spans="1:11" ht="13" customHeight="1">
      <c r="A778" s="38"/>
      <c r="B778" s="34"/>
      <c r="C778" s="31"/>
      <c r="D778" s="21"/>
      <c r="E778" s="21"/>
      <c r="F778" s="13"/>
      <c r="G778" s="66"/>
      <c r="H778" s="13"/>
      <c r="I778" s="13"/>
      <c r="J778" s="13"/>
      <c r="K778" s="13"/>
    </row>
    <row r="779" spans="1:11" ht="13" customHeight="1">
      <c r="A779" s="38"/>
      <c r="B779" s="34"/>
      <c r="C779" s="31"/>
      <c r="D779" s="21"/>
      <c r="E779" s="21"/>
      <c r="F779" s="13"/>
      <c r="G779" s="66"/>
      <c r="H779" s="13"/>
      <c r="I779" s="13"/>
      <c r="J779" s="13"/>
      <c r="K779" s="13"/>
    </row>
    <row r="780" spans="1:11" ht="13" customHeight="1">
      <c r="A780" s="38"/>
      <c r="B780" s="34"/>
      <c r="C780" s="31"/>
      <c r="D780" s="21"/>
      <c r="E780" s="21"/>
      <c r="F780" s="13"/>
      <c r="G780" s="66"/>
      <c r="H780" s="13"/>
      <c r="I780" s="13"/>
      <c r="J780" s="13"/>
      <c r="K780" s="13"/>
    </row>
    <row r="781" spans="1:11" ht="13" customHeight="1">
      <c r="A781" s="38"/>
      <c r="B781" s="34"/>
      <c r="C781" s="31"/>
      <c r="D781" s="21"/>
      <c r="E781" s="21"/>
      <c r="F781" s="13"/>
      <c r="G781" s="66"/>
      <c r="H781" s="13"/>
      <c r="I781" s="13"/>
      <c r="J781" s="13"/>
      <c r="K781" s="13"/>
    </row>
    <row r="782" spans="1:11" ht="13" customHeight="1">
      <c r="A782" s="38"/>
      <c r="B782" s="34"/>
      <c r="C782" s="31"/>
      <c r="D782" s="21"/>
      <c r="E782" s="21"/>
      <c r="F782" s="13"/>
      <c r="G782" s="66"/>
      <c r="H782" s="13"/>
      <c r="I782" s="13"/>
      <c r="J782" s="13"/>
      <c r="K782" s="13"/>
    </row>
    <row r="783" spans="1:11" ht="13" customHeight="1">
      <c r="A783" s="38"/>
      <c r="B783" s="34"/>
      <c r="C783" s="31"/>
      <c r="D783" s="21"/>
      <c r="E783" s="21"/>
      <c r="F783" s="13"/>
      <c r="G783" s="66"/>
      <c r="H783" s="13"/>
      <c r="I783" s="13"/>
      <c r="J783" s="13"/>
      <c r="K783" s="13"/>
    </row>
    <row r="784" spans="1:11" ht="13" customHeight="1">
      <c r="A784" s="38"/>
      <c r="B784" s="34"/>
      <c r="C784" s="31"/>
      <c r="D784" s="21"/>
      <c r="E784" s="21"/>
      <c r="F784" s="13"/>
      <c r="G784" s="66"/>
      <c r="H784" s="13"/>
      <c r="I784" s="13"/>
      <c r="J784" s="13"/>
      <c r="K784" s="13"/>
    </row>
    <row r="785" spans="1:11" ht="13" customHeight="1">
      <c r="A785" s="38"/>
      <c r="B785" s="34"/>
      <c r="C785" s="31"/>
      <c r="D785" s="21"/>
      <c r="E785" s="21"/>
      <c r="F785" s="13"/>
      <c r="G785" s="66"/>
      <c r="H785" s="13"/>
      <c r="I785" s="13"/>
      <c r="J785" s="13"/>
      <c r="K785" s="13"/>
    </row>
    <row r="786" spans="1:11" ht="13" customHeight="1">
      <c r="A786" s="38"/>
      <c r="B786" s="34"/>
      <c r="C786" s="31"/>
      <c r="D786" s="21"/>
      <c r="E786" s="21"/>
      <c r="F786" s="13"/>
      <c r="G786" s="66"/>
      <c r="H786" s="13"/>
      <c r="I786" s="13"/>
      <c r="J786" s="13"/>
      <c r="K786" s="13"/>
    </row>
    <row r="787" spans="1:11" ht="13" customHeight="1">
      <c r="A787" s="38"/>
      <c r="B787" s="34"/>
      <c r="C787" s="31"/>
      <c r="D787" s="21"/>
      <c r="E787" s="21"/>
      <c r="F787" s="13"/>
      <c r="G787" s="66"/>
      <c r="H787" s="13"/>
      <c r="I787" s="13"/>
      <c r="J787" s="13"/>
      <c r="K787" s="13"/>
    </row>
    <row r="788" spans="1:11" ht="13" customHeight="1">
      <c r="A788" s="38"/>
      <c r="B788" s="34"/>
      <c r="C788" s="31"/>
      <c r="D788" s="21"/>
      <c r="E788" s="21"/>
      <c r="F788" s="13"/>
      <c r="G788" s="66"/>
      <c r="H788" s="13"/>
      <c r="I788" s="13"/>
      <c r="J788" s="13"/>
      <c r="K788" s="13"/>
    </row>
    <row r="789" spans="1:11" ht="13" customHeight="1">
      <c r="A789" s="38"/>
      <c r="B789" s="34"/>
      <c r="C789" s="31"/>
      <c r="D789" s="21"/>
      <c r="E789" s="21"/>
      <c r="F789" s="13"/>
      <c r="G789" s="66"/>
      <c r="H789" s="13"/>
      <c r="I789" s="13"/>
      <c r="J789" s="13"/>
      <c r="K789" s="13"/>
    </row>
    <row r="790" spans="1:11" ht="13" customHeight="1">
      <c r="A790" s="38"/>
      <c r="B790" s="34"/>
      <c r="C790" s="31"/>
      <c r="D790" s="21"/>
      <c r="E790" s="21"/>
      <c r="F790" s="13"/>
      <c r="G790" s="66"/>
      <c r="H790" s="13"/>
      <c r="I790" s="13"/>
      <c r="J790" s="13"/>
      <c r="K790" s="13"/>
    </row>
    <row r="791" spans="1:11" ht="13" customHeight="1">
      <c r="A791" s="38"/>
      <c r="B791" s="34"/>
      <c r="C791" s="31"/>
      <c r="D791" s="21"/>
      <c r="E791" s="21"/>
      <c r="F791" s="13"/>
      <c r="G791" s="66"/>
      <c r="H791" s="13"/>
      <c r="I791" s="13"/>
      <c r="J791" s="13"/>
      <c r="K791" s="13"/>
    </row>
    <row r="792" spans="1:11" ht="13" customHeight="1">
      <c r="A792" s="38"/>
      <c r="B792" s="34"/>
      <c r="C792" s="31"/>
      <c r="D792" s="21"/>
      <c r="E792" s="21"/>
      <c r="F792" s="13"/>
      <c r="G792" s="66"/>
      <c r="H792" s="13"/>
      <c r="I792" s="13"/>
      <c r="J792" s="13"/>
      <c r="K792" s="13"/>
    </row>
    <row r="793" spans="1:11" ht="13" customHeight="1">
      <c r="A793" s="38"/>
      <c r="B793" s="34"/>
      <c r="C793" s="31"/>
      <c r="D793" s="21"/>
      <c r="E793" s="21"/>
      <c r="F793" s="13"/>
      <c r="G793" s="66"/>
      <c r="H793" s="13"/>
      <c r="I793" s="13"/>
      <c r="J793" s="13"/>
      <c r="K793" s="13"/>
    </row>
    <row r="794" spans="1:11" ht="13" customHeight="1">
      <c r="A794" s="38"/>
      <c r="B794" s="34"/>
      <c r="C794" s="31"/>
      <c r="D794" s="21"/>
      <c r="E794" s="21"/>
      <c r="F794" s="13"/>
      <c r="G794" s="66"/>
      <c r="H794" s="13"/>
      <c r="I794" s="13"/>
      <c r="J794" s="13"/>
      <c r="K794" s="13"/>
    </row>
    <row r="795" spans="1:11" ht="13" customHeight="1">
      <c r="A795" s="38"/>
      <c r="B795" s="34"/>
      <c r="C795" s="31"/>
      <c r="D795" s="21"/>
      <c r="E795" s="21"/>
      <c r="F795" s="13"/>
      <c r="G795" s="66"/>
      <c r="H795" s="13"/>
      <c r="I795" s="13"/>
      <c r="J795" s="13"/>
      <c r="K795" s="13"/>
    </row>
    <row r="796" spans="1:11" ht="13" customHeight="1">
      <c r="A796" s="38"/>
      <c r="B796" s="34"/>
      <c r="C796" s="31"/>
      <c r="D796" s="21"/>
      <c r="E796" s="21"/>
      <c r="F796" s="13"/>
      <c r="G796" s="66"/>
      <c r="H796" s="13"/>
      <c r="I796" s="13"/>
      <c r="J796" s="13"/>
      <c r="K796" s="13"/>
    </row>
    <row r="797" spans="1:11" ht="13" customHeight="1">
      <c r="A797" s="38"/>
      <c r="B797" s="34"/>
      <c r="C797" s="31"/>
      <c r="D797" s="21"/>
      <c r="E797" s="21"/>
      <c r="F797" s="13"/>
      <c r="G797" s="66"/>
      <c r="H797" s="13"/>
      <c r="I797" s="13"/>
      <c r="J797" s="13"/>
      <c r="K797" s="13"/>
    </row>
    <row r="798" spans="1:11" ht="13" customHeight="1">
      <c r="A798" s="38"/>
      <c r="B798" s="34"/>
      <c r="C798" s="31"/>
      <c r="D798" s="21"/>
      <c r="E798" s="21"/>
      <c r="F798" s="13"/>
      <c r="G798" s="66"/>
      <c r="H798" s="13"/>
      <c r="I798" s="13"/>
      <c r="J798" s="13"/>
      <c r="K798" s="13"/>
    </row>
    <row r="799" spans="1:11" ht="13" customHeight="1">
      <c r="A799" s="38"/>
      <c r="B799" s="34"/>
      <c r="C799" s="31"/>
      <c r="D799" s="21"/>
      <c r="E799" s="21"/>
      <c r="F799" s="13"/>
      <c r="G799" s="66"/>
      <c r="H799" s="13"/>
      <c r="I799" s="13"/>
      <c r="J799" s="13"/>
      <c r="K799" s="13"/>
    </row>
    <row r="800" spans="1:11" ht="13" customHeight="1">
      <c r="A800" s="38"/>
      <c r="B800" s="34"/>
      <c r="C800" s="31"/>
      <c r="D800" s="21"/>
      <c r="E800" s="21"/>
      <c r="F800" s="13"/>
      <c r="G800" s="66"/>
      <c r="H800" s="13"/>
      <c r="I800" s="13"/>
      <c r="J800" s="13"/>
      <c r="K800" s="13"/>
    </row>
    <row r="801" spans="1:11" ht="13" customHeight="1">
      <c r="A801" s="38"/>
      <c r="B801" s="34"/>
      <c r="C801" s="31"/>
      <c r="D801" s="21"/>
      <c r="E801" s="21"/>
      <c r="F801" s="13"/>
      <c r="G801" s="66"/>
      <c r="H801" s="13"/>
      <c r="I801" s="13"/>
      <c r="J801" s="13"/>
      <c r="K801" s="13"/>
    </row>
    <row r="802" spans="1:11" ht="13" customHeight="1">
      <c r="A802" s="38"/>
      <c r="B802" s="34"/>
      <c r="C802" s="31"/>
      <c r="D802" s="21"/>
      <c r="E802" s="21"/>
      <c r="F802" s="13"/>
      <c r="G802" s="66"/>
      <c r="H802" s="13"/>
      <c r="I802" s="13"/>
      <c r="J802" s="13"/>
      <c r="K802" s="13"/>
    </row>
    <row r="803" spans="1:11" ht="13" customHeight="1">
      <c r="A803" s="38"/>
      <c r="B803" s="34"/>
      <c r="C803" s="31"/>
      <c r="D803" s="21"/>
      <c r="E803" s="21"/>
      <c r="F803" s="13"/>
      <c r="G803" s="66"/>
      <c r="H803" s="13"/>
      <c r="I803" s="13"/>
      <c r="J803" s="13"/>
      <c r="K803" s="13"/>
    </row>
    <row r="804" spans="1:11" ht="13" customHeight="1">
      <c r="A804" s="38"/>
      <c r="B804" s="34"/>
      <c r="C804" s="31"/>
      <c r="D804" s="21"/>
      <c r="E804" s="21"/>
      <c r="F804" s="13"/>
      <c r="G804" s="66"/>
      <c r="H804" s="13"/>
      <c r="I804" s="13"/>
      <c r="J804" s="13"/>
      <c r="K804" s="13"/>
    </row>
    <row r="805" spans="1:11" ht="13" customHeight="1">
      <c r="A805" s="38"/>
      <c r="B805" s="34"/>
      <c r="C805" s="31"/>
      <c r="D805" s="21"/>
      <c r="E805" s="21"/>
      <c r="F805" s="13"/>
      <c r="G805" s="66"/>
      <c r="H805" s="13"/>
      <c r="I805" s="13"/>
      <c r="J805" s="13"/>
      <c r="K805" s="13"/>
    </row>
    <row r="806" spans="1:11" ht="13" customHeight="1">
      <c r="A806" s="38"/>
      <c r="B806" s="34"/>
      <c r="C806" s="31"/>
      <c r="D806" s="21"/>
      <c r="E806" s="21"/>
      <c r="F806" s="13"/>
      <c r="G806" s="66"/>
      <c r="H806" s="13"/>
      <c r="I806" s="13"/>
      <c r="J806" s="13"/>
      <c r="K806" s="13"/>
    </row>
    <row r="807" spans="1:11" ht="13" customHeight="1">
      <c r="A807" s="38"/>
      <c r="B807" s="34"/>
      <c r="C807" s="31"/>
      <c r="D807" s="21"/>
      <c r="E807" s="21"/>
      <c r="F807" s="13"/>
      <c r="G807" s="66"/>
      <c r="H807" s="13"/>
      <c r="I807" s="13"/>
      <c r="J807" s="13"/>
      <c r="K807" s="13"/>
    </row>
    <row r="808" spans="1:11" ht="13" customHeight="1">
      <c r="A808" s="38"/>
      <c r="B808" s="34"/>
      <c r="C808" s="31"/>
      <c r="D808" s="21"/>
      <c r="E808" s="21"/>
      <c r="F808" s="13"/>
      <c r="G808" s="66"/>
      <c r="H808" s="13"/>
      <c r="I808" s="13"/>
      <c r="J808" s="13"/>
      <c r="K808" s="13"/>
    </row>
    <row r="809" spans="1:11" ht="13" customHeight="1">
      <c r="A809" s="38"/>
      <c r="B809" s="34"/>
      <c r="C809" s="31"/>
      <c r="D809" s="21"/>
      <c r="E809" s="21"/>
      <c r="F809" s="13"/>
      <c r="G809" s="66"/>
      <c r="H809" s="13"/>
      <c r="I809" s="13"/>
      <c r="J809" s="13"/>
      <c r="K809" s="13"/>
    </row>
    <row r="810" spans="1:11" ht="13" customHeight="1">
      <c r="A810" s="38"/>
      <c r="B810" s="34"/>
      <c r="C810" s="31"/>
      <c r="D810" s="21"/>
      <c r="E810" s="21"/>
      <c r="F810" s="13"/>
      <c r="G810" s="66"/>
      <c r="H810" s="13"/>
      <c r="I810" s="13"/>
      <c r="J810" s="13"/>
      <c r="K810" s="13"/>
    </row>
    <row r="811" spans="1:11" ht="13" customHeight="1">
      <c r="A811" s="38"/>
      <c r="B811" s="34"/>
      <c r="C811" s="31"/>
      <c r="D811" s="21"/>
      <c r="E811" s="21"/>
      <c r="F811" s="13"/>
      <c r="G811" s="66"/>
      <c r="H811" s="13"/>
      <c r="I811" s="13"/>
      <c r="J811" s="13"/>
      <c r="K811" s="13"/>
    </row>
    <row r="812" spans="1:11" ht="13" customHeight="1">
      <c r="A812" s="38"/>
      <c r="B812" s="34"/>
      <c r="C812" s="31"/>
      <c r="D812" s="21"/>
      <c r="E812" s="21"/>
      <c r="F812" s="13"/>
      <c r="G812" s="66"/>
      <c r="H812" s="13"/>
      <c r="I812" s="13"/>
      <c r="J812" s="13"/>
      <c r="K812" s="13"/>
    </row>
    <row r="813" spans="1:11" ht="13" customHeight="1">
      <c r="A813" s="38"/>
      <c r="B813" s="34"/>
      <c r="C813" s="31"/>
      <c r="D813" s="21"/>
      <c r="E813" s="21"/>
      <c r="F813" s="13"/>
      <c r="G813" s="66"/>
      <c r="H813" s="13"/>
      <c r="I813" s="13"/>
      <c r="J813" s="13"/>
      <c r="K813" s="13"/>
    </row>
    <row r="814" spans="1:11" ht="13" customHeight="1">
      <c r="A814" s="38"/>
      <c r="B814" s="34"/>
      <c r="C814" s="31"/>
      <c r="D814" s="21"/>
      <c r="E814" s="21"/>
      <c r="F814" s="13"/>
      <c r="G814" s="66"/>
      <c r="H814" s="13"/>
      <c r="I814" s="13"/>
      <c r="J814" s="13"/>
      <c r="K814" s="13"/>
    </row>
    <row r="815" spans="1:11" ht="13" customHeight="1">
      <c r="A815" s="38"/>
      <c r="B815" s="34"/>
      <c r="C815" s="31"/>
      <c r="D815" s="21"/>
      <c r="E815" s="21"/>
      <c r="F815" s="13"/>
      <c r="G815" s="66"/>
      <c r="H815" s="13"/>
      <c r="I815" s="13"/>
      <c r="J815" s="13"/>
      <c r="K815" s="13"/>
    </row>
    <row r="816" spans="1:11" ht="13" customHeight="1">
      <c r="A816" s="38"/>
      <c r="B816" s="34"/>
      <c r="C816" s="31"/>
      <c r="D816" s="21"/>
      <c r="E816" s="21"/>
      <c r="F816" s="13"/>
      <c r="G816" s="66"/>
      <c r="H816" s="13"/>
      <c r="I816" s="13"/>
      <c r="J816" s="13"/>
      <c r="K816" s="13"/>
    </row>
    <row r="817" spans="1:11" ht="13" customHeight="1">
      <c r="A817" s="38"/>
      <c r="B817" s="34"/>
      <c r="C817" s="31"/>
      <c r="D817" s="21"/>
      <c r="E817" s="21"/>
      <c r="F817" s="13"/>
      <c r="G817" s="66"/>
      <c r="H817" s="13"/>
      <c r="I817" s="13"/>
      <c r="J817" s="13"/>
      <c r="K817" s="13"/>
    </row>
    <row r="818" spans="1:11" ht="13" customHeight="1">
      <c r="A818" s="38"/>
      <c r="B818" s="34"/>
      <c r="C818" s="31"/>
      <c r="D818" s="21"/>
      <c r="E818" s="21"/>
      <c r="F818" s="13"/>
      <c r="G818" s="66"/>
      <c r="H818" s="13"/>
      <c r="I818" s="13"/>
      <c r="J818" s="13"/>
      <c r="K818" s="13"/>
    </row>
    <row r="819" spans="1:11" ht="13" customHeight="1">
      <c r="A819" s="38"/>
      <c r="B819" s="34"/>
      <c r="C819" s="31"/>
      <c r="D819" s="21"/>
      <c r="E819" s="21"/>
      <c r="F819" s="13"/>
      <c r="G819" s="66"/>
      <c r="H819" s="13"/>
      <c r="I819" s="13"/>
      <c r="J819" s="13"/>
      <c r="K819" s="13"/>
    </row>
    <row r="820" spans="1:11" ht="13" customHeight="1">
      <c r="A820" s="38"/>
      <c r="B820" s="34"/>
      <c r="C820" s="31"/>
      <c r="D820" s="21"/>
      <c r="E820" s="21"/>
      <c r="F820" s="13"/>
      <c r="G820" s="66"/>
      <c r="H820" s="13"/>
      <c r="I820" s="13"/>
      <c r="J820" s="13"/>
      <c r="K820" s="13"/>
    </row>
    <row r="821" spans="1:11" ht="13" customHeight="1">
      <c r="A821" s="38"/>
      <c r="B821" s="34"/>
      <c r="C821" s="31"/>
      <c r="D821" s="21"/>
      <c r="E821" s="21"/>
      <c r="F821" s="13"/>
      <c r="G821" s="66"/>
      <c r="H821" s="13"/>
      <c r="I821" s="13"/>
      <c r="J821" s="13"/>
      <c r="K821" s="13"/>
    </row>
    <row r="822" spans="1:11" ht="13" customHeight="1">
      <c r="A822" s="38"/>
      <c r="B822" s="34"/>
      <c r="C822" s="31"/>
      <c r="D822" s="21"/>
      <c r="E822" s="21"/>
      <c r="F822" s="13"/>
      <c r="G822" s="66"/>
      <c r="H822" s="13"/>
      <c r="I822" s="13"/>
      <c r="J822" s="13"/>
      <c r="K822" s="13"/>
    </row>
    <row r="823" spans="1:11" ht="13" customHeight="1">
      <c r="A823" s="38"/>
      <c r="B823" s="34"/>
      <c r="C823" s="31"/>
      <c r="D823" s="21"/>
      <c r="E823" s="21"/>
      <c r="F823" s="13"/>
      <c r="G823" s="66"/>
      <c r="H823" s="13"/>
      <c r="I823" s="13"/>
      <c r="J823" s="13"/>
      <c r="K823" s="13"/>
    </row>
    <row r="824" spans="1:11" ht="13" customHeight="1">
      <c r="A824" s="38"/>
      <c r="B824" s="34"/>
      <c r="C824" s="31"/>
      <c r="D824" s="21"/>
      <c r="E824" s="21"/>
      <c r="F824" s="13"/>
      <c r="G824" s="66"/>
      <c r="H824" s="13"/>
      <c r="I824" s="13"/>
      <c r="J824" s="13"/>
      <c r="K824" s="13"/>
    </row>
    <row r="825" spans="1:11" ht="13" customHeight="1">
      <c r="A825" s="38"/>
      <c r="B825" s="34"/>
      <c r="C825" s="31"/>
      <c r="D825" s="21"/>
      <c r="E825" s="21"/>
      <c r="F825" s="13"/>
      <c r="G825" s="66"/>
      <c r="H825" s="13"/>
      <c r="I825" s="13"/>
      <c r="J825" s="13"/>
      <c r="K825" s="13"/>
    </row>
    <row r="826" spans="1:11" ht="13" customHeight="1">
      <c r="A826" s="38"/>
      <c r="B826" s="34"/>
      <c r="C826" s="31"/>
      <c r="D826" s="21"/>
      <c r="E826" s="21"/>
      <c r="F826" s="13"/>
      <c r="G826" s="66"/>
      <c r="H826" s="13"/>
      <c r="I826" s="13"/>
      <c r="J826" s="13"/>
      <c r="K826" s="13"/>
    </row>
    <row r="827" spans="1:11" ht="13" customHeight="1">
      <c r="A827" s="38"/>
      <c r="B827" s="34"/>
      <c r="C827" s="31"/>
      <c r="D827" s="21"/>
      <c r="E827" s="21"/>
      <c r="F827" s="13"/>
      <c r="G827" s="66"/>
      <c r="H827" s="13"/>
      <c r="I827" s="13"/>
      <c r="J827" s="13"/>
      <c r="K827" s="13"/>
    </row>
    <row r="828" spans="1:11" ht="13" customHeight="1">
      <c r="A828" s="38"/>
      <c r="B828" s="34"/>
      <c r="C828" s="31"/>
      <c r="D828" s="21"/>
      <c r="E828" s="21"/>
      <c r="F828" s="13"/>
      <c r="G828" s="66"/>
      <c r="H828" s="13"/>
      <c r="I828" s="13"/>
      <c r="J828" s="13"/>
      <c r="K828" s="13"/>
    </row>
    <row r="829" spans="1:11" ht="13" customHeight="1">
      <c r="A829" s="38"/>
      <c r="B829" s="34"/>
      <c r="C829" s="31"/>
      <c r="D829" s="21"/>
      <c r="E829" s="21"/>
      <c r="F829" s="13"/>
      <c r="G829" s="66"/>
      <c r="H829" s="13"/>
      <c r="I829" s="13"/>
      <c r="J829" s="13"/>
      <c r="K829" s="13"/>
    </row>
    <row r="830" spans="1:11" ht="13" customHeight="1">
      <c r="A830" s="38"/>
      <c r="B830" s="34"/>
      <c r="C830" s="31"/>
      <c r="D830" s="21"/>
      <c r="E830" s="21"/>
      <c r="F830" s="13"/>
      <c r="G830" s="66"/>
      <c r="H830" s="13"/>
      <c r="I830" s="13"/>
      <c r="J830" s="13"/>
      <c r="K830" s="13"/>
    </row>
    <row r="831" spans="1:11" ht="13" customHeight="1">
      <c r="A831" s="38"/>
      <c r="B831" s="34"/>
      <c r="C831" s="31"/>
      <c r="D831" s="21"/>
      <c r="E831" s="21"/>
      <c r="F831" s="13"/>
      <c r="G831" s="66"/>
      <c r="H831" s="13"/>
      <c r="I831" s="13"/>
      <c r="J831" s="13"/>
      <c r="K831" s="13"/>
    </row>
    <row r="832" spans="1:11" ht="13" customHeight="1">
      <c r="A832" s="38"/>
      <c r="B832" s="34"/>
      <c r="C832" s="31"/>
      <c r="D832" s="21"/>
      <c r="E832" s="21"/>
      <c r="F832" s="13"/>
      <c r="G832" s="66"/>
      <c r="H832" s="13"/>
      <c r="I832" s="13"/>
      <c r="J832" s="13"/>
    </row>
    <row r="833" spans="1:10" ht="13" customHeight="1">
      <c r="A833" s="38"/>
      <c r="B833" s="34"/>
      <c r="C833" s="31"/>
      <c r="D833" s="21"/>
      <c r="E833" s="21"/>
      <c r="F833" s="13"/>
      <c r="G833" s="66"/>
      <c r="H833" s="13"/>
      <c r="I833" s="13"/>
      <c r="J833" s="13"/>
    </row>
    <row r="834" spans="1:10" ht="13" customHeight="1">
      <c r="A834" s="38"/>
      <c r="B834" s="34"/>
      <c r="C834" s="31"/>
      <c r="D834" s="21"/>
      <c r="E834" s="21"/>
      <c r="F834" s="13"/>
      <c r="G834" s="66"/>
      <c r="H834" s="13"/>
      <c r="I834" s="13"/>
    </row>
    <row r="835" spans="1:10" ht="13" customHeight="1">
      <c r="A835" s="38"/>
      <c r="B835" s="34"/>
      <c r="C835" s="31"/>
      <c r="D835" s="21"/>
      <c r="E835" s="21"/>
      <c r="F835" s="13"/>
      <c r="G835" s="66"/>
      <c r="H835" s="13"/>
      <c r="I835" s="13"/>
    </row>
    <row r="836" spans="1:10" ht="13" customHeight="1">
      <c r="A836" s="38"/>
      <c r="B836" s="34"/>
      <c r="C836" s="31"/>
      <c r="D836" s="21"/>
      <c r="E836" s="21"/>
      <c r="F836" s="13"/>
      <c r="G836" s="66"/>
      <c r="H836" s="13"/>
      <c r="I836" s="13"/>
    </row>
    <row r="837" spans="1:10" ht="13" customHeight="1">
      <c r="A837" s="38"/>
      <c r="B837" s="34"/>
      <c r="C837" s="31"/>
      <c r="D837" s="21"/>
      <c r="E837" s="21"/>
      <c r="F837" s="13"/>
      <c r="G837" s="66"/>
      <c r="H837" s="13"/>
      <c r="I837" s="13"/>
    </row>
    <row r="838" spans="1:10" ht="13" customHeight="1">
      <c r="A838" s="38"/>
      <c r="B838" s="34"/>
      <c r="C838" s="31"/>
      <c r="D838" s="21"/>
      <c r="E838" s="21"/>
      <c r="F838" s="13"/>
      <c r="G838" s="66"/>
      <c r="H838" s="13"/>
      <c r="I838" s="13"/>
    </row>
    <row r="839" spans="1:10" ht="13" customHeight="1">
      <c r="A839" s="38"/>
      <c r="B839" s="34"/>
      <c r="C839" s="31"/>
      <c r="D839" s="21"/>
      <c r="E839" s="21"/>
      <c r="F839" s="13"/>
      <c r="G839" s="66"/>
      <c r="H839" s="13"/>
      <c r="I839" s="13"/>
    </row>
    <row r="840" spans="1:10" ht="13" customHeight="1">
      <c r="A840" s="38"/>
      <c r="B840" s="34"/>
      <c r="C840" s="31"/>
      <c r="D840" s="21"/>
      <c r="E840" s="21"/>
      <c r="F840" s="13"/>
      <c r="G840" s="66"/>
      <c r="H840" s="13"/>
      <c r="I840" s="13"/>
    </row>
    <row r="841" spans="1:10" ht="13" customHeight="1">
      <c r="A841" s="38"/>
      <c r="B841" s="34"/>
      <c r="C841" s="31"/>
      <c r="D841" s="21"/>
      <c r="E841" s="21"/>
      <c r="F841" s="13"/>
      <c r="G841" s="66"/>
      <c r="H841" s="13"/>
      <c r="I841" s="13"/>
    </row>
    <row r="842" spans="1:10" ht="13" customHeight="1">
      <c r="A842" s="38"/>
      <c r="B842" s="34"/>
      <c r="C842" s="31"/>
      <c r="D842" s="21"/>
      <c r="E842" s="21"/>
      <c r="F842" s="13"/>
      <c r="G842" s="66"/>
      <c r="H842" s="13"/>
      <c r="I842" s="13"/>
    </row>
    <row r="843" spans="1:10" ht="13" customHeight="1">
      <c r="A843" s="38"/>
      <c r="B843" s="34"/>
      <c r="C843" s="31"/>
      <c r="D843" s="21"/>
      <c r="E843" s="21"/>
      <c r="F843" s="13"/>
      <c r="G843" s="66"/>
      <c r="H843" s="13"/>
      <c r="I843" s="13"/>
    </row>
    <row r="844" spans="1:10" ht="13" customHeight="1">
      <c r="A844" s="38"/>
      <c r="B844" s="34"/>
      <c r="C844" s="31"/>
      <c r="D844" s="21"/>
      <c r="E844" s="21"/>
      <c r="F844" s="13"/>
      <c r="G844" s="66"/>
      <c r="H844" s="13"/>
      <c r="I844" s="13"/>
    </row>
    <row r="845" spans="1:10" ht="13" customHeight="1">
      <c r="A845" s="38"/>
      <c r="B845" s="34"/>
      <c r="C845" s="31"/>
      <c r="D845" s="21"/>
      <c r="E845" s="21"/>
      <c r="F845" s="13"/>
      <c r="G845" s="66"/>
      <c r="H845" s="13"/>
      <c r="I845" s="13"/>
    </row>
    <row r="846" spans="1:10" ht="13" customHeight="1">
      <c r="A846" s="38"/>
      <c r="B846" s="34"/>
      <c r="C846" s="31"/>
      <c r="D846" s="21"/>
      <c r="E846" s="21"/>
      <c r="F846" s="13"/>
      <c r="G846" s="66"/>
      <c r="H846" s="13"/>
      <c r="I846" s="13"/>
    </row>
    <row r="847" spans="1:10" ht="13" customHeight="1">
      <c r="A847" s="38"/>
      <c r="B847" s="34"/>
      <c r="C847" s="31"/>
      <c r="D847" s="21"/>
      <c r="E847" s="21"/>
      <c r="F847" s="13"/>
      <c r="G847" s="66"/>
      <c r="H847" s="13"/>
      <c r="I847" s="13"/>
    </row>
    <row r="848" spans="1:10" ht="13" customHeight="1">
      <c r="A848" s="38"/>
      <c r="B848" s="34"/>
      <c r="C848" s="31"/>
      <c r="D848" s="21"/>
      <c r="E848" s="21"/>
      <c r="F848" s="13"/>
      <c r="G848" s="66"/>
      <c r="H848" s="13"/>
      <c r="I848" s="13"/>
    </row>
    <row r="849" spans="1:9" ht="13" customHeight="1">
      <c r="A849" s="38"/>
      <c r="B849" s="34"/>
      <c r="C849" s="31"/>
      <c r="D849" s="21"/>
      <c r="E849" s="21"/>
      <c r="F849" s="13"/>
      <c r="G849" s="66"/>
      <c r="H849" s="13"/>
      <c r="I849" s="13"/>
    </row>
    <row r="850" spans="1:9" ht="13" customHeight="1">
      <c r="A850" s="38"/>
      <c r="B850" s="34"/>
      <c r="C850" s="31"/>
      <c r="D850" s="21"/>
      <c r="E850" s="21"/>
      <c r="F850" s="13"/>
      <c r="G850" s="66"/>
      <c r="H850" s="13"/>
      <c r="I850" s="13"/>
    </row>
    <row r="851" spans="1:9" ht="13" customHeight="1">
      <c r="A851" s="38"/>
      <c r="B851" s="34"/>
      <c r="C851" s="31"/>
      <c r="D851" s="21"/>
      <c r="E851" s="21"/>
      <c r="F851" s="13"/>
      <c r="G851" s="66"/>
      <c r="H851" s="13"/>
      <c r="I851" s="13"/>
    </row>
    <row r="852" spans="1:9" ht="13" customHeight="1">
      <c r="A852" s="38"/>
      <c r="B852" s="34"/>
      <c r="C852" s="31"/>
      <c r="D852" s="21"/>
      <c r="E852" s="21"/>
      <c r="F852" s="13"/>
      <c r="G852" s="66"/>
      <c r="H852" s="13"/>
      <c r="I852" s="13"/>
    </row>
    <row r="853" spans="1:9" ht="13" customHeight="1">
      <c r="A853" s="38"/>
      <c r="B853" s="34"/>
      <c r="C853" s="31"/>
      <c r="D853" s="21"/>
      <c r="E853" s="21"/>
      <c r="F853" s="13"/>
      <c r="G853" s="66"/>
      <c r="H853" s="13"/>
      <c r="I853" s="13"/>
    </row>
    <row r="854" spans="1:9" ht="13" customHeight="1">
      <c r="A854" s="38"/>
      <c r="B854" s="34"/>
      <c r="C854" s="31"/>
      <c r="D854" s="21"/>
      <c r="E854" s="21"/>
      <c r="F854" s="13"/>
      <c r="G854" s="66"/>
      <c r="H854" s="13"/>
      <c r="I854" s="13"/>
    </row>
    <row r="855" spans="1:9" ht="13" customHeight="1">
      <c r="A855" s="38"/>
      <c r="B855" s="34"/>
      <c r="C855" s="31"/>
      <c r="D855" s="21"/>
      <c r="E855" s="21"/>
      <c r="F855" s="13"/>
      <c r="G855" s="66"/>
      <c r="H855" s="13"/>
      <c r="I855" s="13"/>
    </row>
    <row r="856" spans="1:9" ht="13" customHeight="1">
      <c r="A856" s="38"/>
      <c r="B856" s="34"/>
      <c r="C856" s="31"/>
      <c r="D856" s="21"/>
      <c r="E856" s="21"/>
      <c r="F856" s="13"/>
      <c r="G856" s="66"/>
      <c r="H856" s="13"/>
      <c r="I856" s="13"/>
    </row>
    <row r="857" spans="1:9" ht="13" customHeight="1">
      <c r="A857" s="38"/>
      <c r="B857" s="34"/>
      <c r="C857" s="31"/>
      <c r="D857" s="21"/>
      <c r="E857" s="21"/>
      <c r="F857" s="13"/>
      <c r="G857" s="66"/>
      <c r="H857" s="13"/>
      <c r="I857" s="13"/>
    </row>
    <row r="858" spans="1:9" ht="13" customHeight="1">
      <c r="A858" s="38"/>
      <c r="B858" s="34"/>
      <c r="C858" s="31"/>
      <c r="D858" s="21"/>
      <c r="E858" s="21"/>
      <c r="F858" s="13"/>
      <c r="G858" s="66"/>
      <c r="H858" s="13"/>
      <c r="I858" s="13"/>
    </row>
    <row r="859" spans="1:9" ht="13" customHeight="1">
      <c r="A859" s="38"/>
      <c r="B859" s="34"/>
      <c r="C859" s="31"/>
      <c r="D859" s="21"/>
      <c r="E859" s="21"/>
      <c r="F859" s="13"/>
      <c r="G859" s="66"/>
      <c r="H859" s="13"/>
    </row>
    <row r="860" spans="1:9" ht="13" customHeight="1">
      <c r="A860" s="38"/>
      <c r="B860" s="34"/>
      <c r="C860" s="31"/>
      <c r="D860" s="21"/>
      <c r="E860" s="21"/>
      <c r="F860" s="13"/>
      <c r="G860" s="66"/>
      <c r="H860" s="13"/>
    </row>
    <row r="861" spans="1:9" ht="13" customHeight="1">
      <c r="A861" s="38"/>
      <c r="B861" s="34"/>
      <c r="C861" s="31"/>
      <c r="D861" s="21"/>
      <c r="E861" s="21"/>
      <c r="F861" s="13"/>
      <c r="G861" s="66"/>
      <c r="H861" s="13"/>
    </row>
    <row r="862" spans="1:9" ht="13" customHeight="1">
      <c r="A862" s="38"/>
      <c r="B862" s="34"/>
      <c r="C862" s="31"/>
      <c r="D862" s="21"/>
      <c r="E862" s="21"/>
      <c r="F862" s="13"/>
      <c r="G862" s="66"/>
      <c r="H862" s="13"/>
    </row>
    <row r="863" spans="1:9" ht="13" customHeight="1">
      <c r="A863" s="38"/>
      <c r="B863" s="34"/>
      <c r="C863" s="31"/>
      <c r="D863" s="21"/>
      <c r="E863" s="21"/>
      <c r="F863" s="13"/>
      <c r="G863" s="66"/>
      <c r="H863" s="13"/>
    </row>
    <row r="864" spans="1:9" ht="13" customHeight="1">
      <c r="A864" s="38"/>
      <c r="B864" s="34"/>
      <c r="C864" s="31"/>
      <c r="D864" s="21"/>
      <c r="E864" s="21"/>
      <c r="F864" s="13"/>
      <c r="G864" s="66"/>
      <c r="H864" s="13"/>
    </row>
    <row r="865" spans="1:8" ht="13" customHeight="1">
      <c r="A865" s="38"/>
      <c r="B865" s="34"/>
      <c r="C865" s="31"/>
      <c r="D865" s="21"/>
      <c r="E865" s="21"/>
      <c r="F865" s="13"/>
      <c r="G865" s="66"/>
      <c r="H865" s="13"/>
    </row>
    <row r="866" spans="1:8" ht="13" customHeight="1">
      <c r="A866" s="38"/>
      <c r="B866" s="34"/>
      <c r="C866" s="31"/>
      <c r="D866" s="21"/>
      <c r="E866" s="21"/>
      <c r="F866" s="13"/>
      <c r="G866" s="66"/>
      <c r="H866" s="13"/>
    </row>
    <row r="867" spans="1:8" ht="13" customHeight="1">
      <c r="A867" s="38"/>
      <c r="B867" s="34"/>
      <c r="C867" s="31"/>
      <c r="D867" s="21"/>
      <c r="E867" s="21"/>
      <c r="F867" s="13"/>
      <c r="G867" s="66"/>
      <c r="H867" s="13"/>
    </row>
    <row r="868" spans="1:8" ht="13" customHeight="1">
      <c r="A868" s="38"/>
      <c r="B868" s="34"/>
      <c r="C868" s="31"/>
      <c r="D868" s="21"/>
      <c r="E868" s="21"/>
      <c r="F868" s="13"/>
      <c r="G868" s="66"/>
      <c r="H868" s="13"/>
    </row>
    <row r="869" spans="1:8" ht="13" customHeight="1">
      <c r="A869" s="38"/>
      <c r="B869" s="34"/>
      <c r="C869" s="31"/>
      <c r="D869" s="21"/>
      <c r="E869" s="21"/>
      <c r="F869" s="13"/>
      <c r="G869" s="66"/>
      <c r="H869" s="13"/>
    </row>
    <row r="870" spans="1:8" ht="13" customHeight="1">
      <c r="A870" s="38"/>
      <c r="B870" s="34"/>
      <c r="C870" s="31"/>
      <c r="D870" s="21"/>
      <c r="E870" s="21"/>
      <c r="F870" s="13"/>
      <c r="G870" s="66"/>
      <c r="H870" s="13"/>
    </row>
    <row r="871" spans="1:8" ht="13" customHeight="1">
      <c r="A871" s="38"/>
      <c r="B871" s="34"/>
      <c r="C871" s="31"/>
      <c r="D871" s="21"/>
      <c r="E871" s="21"/>
      <c r="F871" s="13"/>
      <c r="G871" s="66"/>
      <c r="H871" s="13"/>
    </row>
    <row r="872" spans="1:8" ht="13" customHeight="1">
      <c r="A872" s="38"/>
      <c r="B872" s="34"/>
      <c r="C872" s="31"/>
      <c r="D872" s="21"/>
      <c r="E872" s="21"/>
      <c r="F872" s="13"/>
      <c r="G872" s="66"/>
      <c r="H872" s="13"/>
    </row>
    <row r="873" spans="1:8" ht="13" customHeight="1">
      <c r="A873" s="38"/>
      <c r="B873" s="34"/>
      <c r="C873" s="31"/>
      <c r="D873" s="21"/>
      <c r="E873" s="21"/>
      <c r="F873" s="13"/>
      <c r="G873" s="66"/>
      <c r="H873" s="13"/>
    </row>
    <row r="874" spans="1:8" ht="13" customHeight="1">
      <c r="A874" s="38"/>
      <c r="B874" s="34"/>
      <c r="C874" s="31"/>
      <c r="D874" s="21"/>
      <c r="E874" s="21"/>
      <c r="F874" s="13"/>
      <c r="G874" s="66"/>
      <c r="H874" s="13"/>
    </row>
    <row r="875" spans="1:8" ht="13" customHeight="1">
      <c r="A875" s="38"/>
      <c r="B875" s="34"/>
      <c r="C875" s="31"/>
      <c r="D875" s="21"/>
      <c r="E875" s="21"/>
      <c r="F875" s="13"/>
      <c r="G875" s="66"/>
      <c r="H875" s="13"/>
    </row>
    <row r="876" spans="1:8" ht="13" customHeight="1">
      <c r="A876" s="38"/>
      <c r="B876" s="34"/>
      <c r="C876" s="31"/>
      <c r="D876" s="21"/>
      <c r="E876" s="21"/>
      <c r="F876" s="13"/>
      <c r="G876" s="66"/>
      <c r="H876" s="13"/>
    </row>
    <row r="877" spans="1:8" ht="13" customHeight="1">
      <c r="A877" s="38"/>
      <c r="B877" s="34"/>
      <c r="C877" s="31"/>
      <c r="D877" s="21"/>
      <c r="E877" s="21"/>
      <c r="F877" s="13"/>
      <c r="G877" s="66"/>
      <c r="H877" s="13"/>
    </row>
    <row r="878" spans="1:8" ht="13" customHeight="1">
      <c r="A878" s="38"/>
      <c r="B878" s="34"/>
      <c r="C878" s="31"/>
      <c r="D878" s="21"/>
      <c r="E878" s="21"/>
      <c r="F878" s="13"/>
      <c r="G878" s="66"/>
      <c r="H878" s="13"/>
    </row>
    <row r="879" spans="1:8" ht="13" customHeight="1">
      <c r="A879" s="38"/>
      <c r="B879" s="34"/>
      <c r="C879" s="31"/>
      <c r="D879" s="21"/>
      <c r="E879" s="21"/>
      <c r="F879" s="13"/>
      <c r="G879" s="66"/>
      <c r="H879" s="13"/>
    </row>
    <row r="880" spans="1:8" ht="13" customHeight="1">
      <c r="A880" s="38"/>
      <c r="B880" s="34"/>
      <c r="C880" s="31"/>
      <c r="D880" s="21"/>
      <c r="E880" s="21"/>
      <c r="F880" s="13"/>
      <c r="G880" s="66"/>
      <c r="H880" s="13"/>
    </row>
    <row r="881" spans="1:8" ht="13" customHeight="1">
      <c r="A881" s="38"/>
      <c r="B881" s="34"/>
      <c r="C881" s="31"/>
      <c r="D881" s="21"/>
      <c r="E881" s="21"/>
      <c r="F881" s="13"/>
      <c r="G881" s="66"/>
      <c r="H881" s="13"/>
    </row>
    <row r="882" spans="1:8" ht="13" customHeight="1">
      <c r="A882" s="38"/>
      <c r="B882" s="34"/>
      <c r="C882" s="31"/>
      <c r="D882" s="21"/>
      <c r="E882" s="21"/>
      <c r="F882" s="13"/>
      <c r="G882" s="66"/>
      <c r="H882" s="13"/>
    </row>
    <row r="883" spans="1:8" ht="13" customHeight="1">
      <c r="A883" s="38"/>
      <c r="B883" s="34"/>
      <c r="C883" s="31"/>
      <c r="D883" s="21"/>
      <c r="E883" s="21"/>
      <c r="F883" s="13"/>
      <c r="G883" s="66"/>
      <c r="H883" s="13"/>
    </row>
    <row r="884" spans="1:8" ht="13" customHeight="1">
      <c r="A884" s="38"/>
      <c r="B884" s="34"/>
      <c r="C884" s="31"/>
      <c r="D884" s="21"/>
      <c r="E884" s="21"/>
      <c r="F884" s="13"/>
      <c r="G884" s="66"/>
      <c r="H884" s="13"/>
    </row>
    <row r="885" spans="1:8" ht="13" customHeight="1">
      <c r="A885" s="38"/>
      <c r="B885" s="34"/>
      <c r="C885" s="31"/>
      <c r="D885" s="21"/>
      <c r="E885" s="21"/>
      <c r="F885" s="13"/>
      <c r="G885" s="66"/>
      <c r="H885" s="13"/>
    </row>
    <row r="886" spans="1:8" ht="13" customHeight="1">
      <c r="A886" s="38"/>
      <c r="B886" s="34"/>
      <c r="C886" s="31"/>
      <c r="D886" s="21"/>
      <c r="E886" s="21"/>
      <c r="F886" s="13"/>
      <c r="G886" s="66"/>
      <c r="H886" s="13"/>
    </row>
    <row r="887" spans="1:8" ht="13" customHeight="1">
      <c r="A887" s="38"/>
      <c r="B887" s="34"/>
      <c r="C887" s="31"/>
      <c r="D887" s="21"/>
      <c r="E887" s="21"/>
      <c r="F887" s="13"/>
      <c r="G887" s="66"/>
      <c r="H887" s="13"/>
    </row>
    <row r="888" spans="1:8" ht="13" customHeight="1">
      <c r="A888" s="38"/>
      <c r="B888" s="34"/>
      <c r="C888" s="31"/>
      <c r="D888" s="21"/>
      <c r="E888" s="21"/>
      <c r="F888" s="13"/>
      <c r="G888" s="66"/>
      <c r="H888" s="13"/>
    </row>
    <row r="889" spans="1:8" ht="13" customHeight="1">
      <c r="A889" s="38"/>
      <c r="B889" s="34"/>
      <c r="C889" s="31"/>
      <c r="D889" s="21"/>
      <c r="E889" s="21"/>
      <c r="F889" s="13"/>
      <c r="G889" s="66"/>
    </row>
    <row r="890" spans="1:8" ht="13" customHeight="1">
      <c r="A890" s="38"/>
      <c r="B890" s="34"/>
      <c r="C890" s="31"/>
      <c r="D890" s="21"/>
      <c r="E890" s="21"/>
      <c r="F890" s="13"/>
      <c r="G890" s="66"/>
    </row>
    <row r="891" spans="1:8" ht="13" customHeight="1">
      <c r="A891" s="38"/>
      <c r="B891" s="34"/>
      <c r="C891" s="31"/>
      <c r="D891" s="21"/>
      <c r="E891" s="21"/>
      <c r="F891" s="13"/>
      <c r="G891" s="66"/>
    </row>
    <row r="892" spans="1:8" ht="13" customHeight="1">
      <c r="A892" s="38"/>
      <c r="B892" s="34"/>
      <c r="C892" s="31"/>
      <c r="D892" s="21"/>
      <c r="E892" s="21"/>
      <c r="F892" s="13"/>
      <c r="G892" s="66"/>
    </row>
    <row r="893" spans="1:8" ht="13" customHeight="1">
      <c r="A893" s="38"/>
      <c r="B893" s="34"/>
      <c r="C893" s="31"/>
      <c r="D893" s="21"/>
      <c r="E893" s="21"/>
      <c r="F893" s="13"/>
      <c r="G893" s="66"/>
    </row>
    <row r="894" spans="1:8" ht="13" customHeight="1">
      <c r="A894" s="38"/>
      <c r="B894" s="34"/>
      <c r="C894" s="31"/>
      <c r="D894" s="21"/>
      <c r="E894" s="21"/>
      <c r="F894" s="13"/>
      <c r="G894" s="66"/>
    </row>
    <row r="895" spans="1:8" ht="13" customHeight="1">
      <c r="A895" s="38"/>
      <c r="B895" s="34"/>
      <c r="C895" s="31"/>
      <c r="D895" s="21"/>
      <c r="E895" s="21"/>
      <c r="F895" s="13"/>
      <c r="G895" s="66"/>
    </row>
    <row r="896" spans="1:8" ht="13" customHeight="1">
      <c r="A896" s="38"/>
      <c r="B896" s="34"/>
      <c r="C896" s="31"/>
      <c r="D896" s="21"/>
      <c r="E896" s="21"/>
      <c r="F896" s="13"/>
      <c r="G896" s="66"/>
    </row>
    <row r="897" spans="1:7" ht="13" customHeight="1">
      <c r="A897" s="38"/>
      <c r="B897" s="34"/>
      <c r="C897" s="31"/>
      <c r="D897" s="21"/>
      <c r="E897" s="21"/>
      <c r="F897" s="13"/>
      <c r="G897" s="66"/>
    </row>
    <row r="898" spans="1:7" ht="13" customHeight="1">
      <c r="A898" s="38"/>
      <c r="B898" s="34"/>
      <c r="C898" s="31"/>
      <c r="D898" s="21"/>
      <c r="E898" s="21"/>
      <c r="F898" s="13"/>
      <c r="G898" s="66"/>
    </row>
    <row r="899" spans="1:7" ht="13" customHeight="1">
      <c r="A899" s="38"/>
      <c r="B899" s="34"/>
      <c r="C899" s="31"/>
      <c r="D899" s="21"/>
      <c r="E899" s="21"/>
      <c r="F899" s="13"/>
      <c r="G899" s="66"/>
    </row>
    <row r="900" spans="1:7" ht="13" customHeight="1">
      <c r="A900" s="38"/>
      <c r="B900" s="34"/>
      <c r="C900" s="31"/>
      <c r="D900" s="21"/>
      <c r="E900" s="21"/>
      <c r="F900" s="13"/>
      <c r="G900" s="66"/>
    </row>
    <row r="901" spans="1:7" ht="13" customHeight="1">
      <c r="A901" s="38"/>
      <c r="B901" s="34"/>
      <c r="C901" s="31"/>
      <c r="D901" s="21"/>
      <c r="E901" s="21"/>
      <c r="F901" s="13"/>
      <c r="G901" s="66"/>
    </row>
    <row r="902" spans="1:7" ht="13" customHeight="1">
      <c r="A902" s="38"/>
      <c r="B902" s="34"/>
      <c r="C902" s="31"/>
      <c r="D902" s="21"/>
      <c r="E902" s="21"/>
      <c r="F902" s="13"/>
      <c r="G902" s="66"/>
    </row>
    <row r="903" spans="1:7" ht="13" customHeight="1">
      <c r="A903" s="38"/>
      <c r="B903" s="34"/>
      <c r="C903" s="31"/>
      <c r="D903" s="21"/>
      <c r="E903" s="21"/>
      <c r="F903" s="13"/>
      <c r="G903" s="66"/>
    </row>
    <row r="904" spans="1:7" ht="13" customHeight="1">
      <c r="A904" s="38"/>
      <c r="B904" s="34"/>
      <c r="C904" s="31"/>
      <c r="D904" s="21"/>
      <c r="E904" s="21"/>
      <c r="F904" s="13"/>
      <c r="G904" s="66"/>
    </row>
    <row r="905" spans="1:7" ht="13" customHeight="1">
      <c r="A905" s="38"/>
      <c r="B905" s="34"/>
      <c r="C905" s="31"/>
      <c r="D905" s="21"/>
      <c r="E905" s="21"/>
      <c r="F905" s="13"/>
      <c r="G905" s="66"/>
    </row>
    <row r="906" spans="1:7" ht="13" customHeight="1">
      <c r="A906" s="38"/>
      <c r="B906" s="34"/>
      <c r="C906" s="31"/>
      <c r="D906" s="21"/>
      <c r="E906" s="21"/>
      <c r="F906" s="13"/>
      <c r="G906" s="66"/>
    </row>
    <row r="907" spans="1:7" ht="13" customHeight="1">
      <c r="A907" s="38"/>
      <c r="B907" s="34"/>
      <c r="C907" s="31"/>
      <c r="D907" s="21"/>
      <c r="E907" s="21"/>
      <c r="F907" s="13"/>
      <c r="G907" s="66"/>
    </row>
    <row r="908" spans="1:7" ht="13" customHeight="1">
      <c r="A908" s="38"/>
      <c r="B908" s="34"/>
      <c r="C908" s="31"/>
      <c r="D908" s="21"/>
      <c r="E908" s="21"/>
      <c r="F908" s="13"/>
      <c r="G908" s="66"/>
    </row>
    <row r="909" spans="1:7" ht="13" customHeight="1">
      <c r="A909" s="38"/>
      <c r="B909" s="34"/>
      <c r="C909" s="31"/>
      <c r="D909" s="21"/>
      <c r="E909" s="21"/>
      <c r="F909" s="13"/>
      <c r="G909" s="66"/>
    </row>
    <row r="910" spans="1:7" ht="13" customHeight="1">
      <c r="A910" s="38"/>
      <c r="B910" s="34"/>
      <c r="C910" s="31"/>
      <c r="D910" s="21"/>
      <c r="E910" s="21"/>
      <c r="F910" s="13"/>
      <c r="G910" s="66"/>
    </row>
    <row r="911" spans="1:7" ht="13" customHeight="1">
      <c r="A911" s="38"/>
      <c r="B911" s="34"/>
      <c r="C911" s="31"/>
      <c r="D911" s="21"/>
      <c r="E911" s="21"/>
      <c r="F911" s="13"/>
      <c r="G911" s="66"/>
    </row>
    <row r="912" spans="1:7" ht="13" customHeight="1">
      <c r="A912" s="38"/>
      <c r="B912" s="34"/>
      <c r="C912" s="31"/>
      <c r="D912" s="21"/>
      <c r="E912" s="21"/>
      <c r="F912" s="13"/>
      <c r="G912" s="66"/>
    </row>
    <row r="913" spans="1:7" ht="13" customHeight="1">
      <c r="A913" s="38"/>
      <c r="B913" s="34"/>
      <c r="C913" s="31"/>
      <c r="D913" s="21"/>
      <c r="E913" s="21"/>
      <c r="F913" s="13"/>
      <c r="G913" s="66"/>
    </row>
    <row r="914" spans="1:7" ht="13" customHeight="1">
      <c r="A914" s="38"/>
      <c r="B914" s="34"/>
      <c r="C914" s="31"/>
      <c r="D914" s="21"/>
      <c r="E914" s="21"/>
      <c r="F914" s="13"/>
      <c r="G914" s="66"/>
    </row>
    <row r="915" spans="1:7" ht="13" customHeight="1">
      <c r="A915" s="38"/>
      <c r="B915" s="34"/>
      <c r="C915" s="31"/>
      <c r="D915" s="21"/>
      <c r="E915" s="21"/>
      <c r="F915" s="13"/>
      <c r="G915" s="66"/>
    </row>
    <row r="916" spans="1:7" ht="13" customHeight="1">
      <c r="A916" s="38"/>
      <c r="B916" s="34"/>
      <c r="C916" s="31"/>
      <c r="D916" s="21"/>
      <c r="E916" s="21"/>
      <c r="F916" s="13"/>
      <c r="G916" s="66"/>
    </row>
    <row r="917" spans="1:7" ht="13" customHeight="1">
      <c r="A917" s="38"/>
      <c r="B917" s="34"/>
      <c r="C917" s="31"/>
      <c r="D917" s="21"/>
      <c r="E917" s="21"/>
      <c r="F917" s="13"/>
      <c r="G917" s="66"/>
    </row>
    <row r="918" spans="1:7" ht="13" customHeight="1">
      <c r="A918" s="38"/>
      <c r="B918" s="34"/>
      <c r="C918" s="31"/>
      <c r="D918" s="21"/>
      <c r="E918" s="21"/>
      <c r="F918" s="13"/>
      <c r="G918" s="66"/>
    </row>
    <row r="919" spans="1:7" ht="13" customHeight="1">
      <c r="A919" s="38"/>
      <c r="B919" s="34"/>
      <c r="C919" s="31"/>
      <c r="D919" s="21"/>
      <c r="E919" s="21"/>
      <c r="F919" s="13"/>
      <c r="G919" s="66"/>
    </row>
    <row r="920" spans="1:7" ht="13" customHeight="1">
      <c r="A920" s="38"/>
      <c r="B920" s="34"/>
      <c r="C920" s="31"/>
      <c r="D920" s="21"/>
      <c r="E920" s="21"/>
      <c r="F920" s="13"/>
      <c r="G920" s="66"/>
    </row>
    <row r="921" spans="1:7" ht="13" customHeight="1">
      <c r="A921" s="38"/>
      <c r="B921" s="34"/>
      <c r="C921" s="31"/>
      <c r="D921" s="21"/>
      <c r="E921" s="21"/>
      <c r="F921" s="13"/>
      <c r="G921" s="66"/>
    </row>
    <row r="922" spans="1:7" ht="13" customHeight="1">
      <c r="A922" s="38"/>
      <c r="B922" s="34"/>
      <c r="C922" s="31"/>
      <c r="D922" s="21"/>
      <c r="E922" s="21"/>
      <c r="F922" s="13"/>
      <c r="G922" s="66"/>
    </row>
    <row r="923" spans="1:7" ht="13" customHeight="1">
      <c r="A923" s="38"/>
      <c r="B923" s="34"/>
      <c r="C923" s="31"/>
      <c r="D923" s="21"/>
      <c r="E923" s="21"/>
      <c r="F923" s="13"/>
      <c r="G923" s="66"/>
    </row>
    <row r="924" spans="1:7" ht="13" customHeight="1">
      <c r="A924" s="38"/>
      <c r="B924" s="34"/>
      <c r="C924" s="31"/>
      <c r="D924" s="21"/>
      <c r="E924" s="21"/>
      <c r="F924" s="13"/>
      <c r="G924" s="66"/>
    </row>
    <row r="925" spans="1:7" ht="13" customHeight="1">
      <c r="A925" s="38"/>
      <c r="B925" s="34"/>
      <c r="C925" s="31"/>
      <c r="D925" s="21"/>
      <c r="E925" s="21"/>
      <c r="F925" s="13"/>
      <c r="G925" s="66"/>
    </row>
    <row r="926" spans="1:7" ht="13" customHeight="1">
      <c r="A926" s="38"/>
      <c r="B926" s="34"/>
      <c r="C926" s="31"/>
      <c r="D926" s="21"/>
      <c r="E926" s="21"/>
      <c r="F926" s="13"/>
      <c r="G926" s="66"/>
    </row>
    <row r="927" spans="1:7" ht="13" customHeight="1">
      <c r="A927" s="38"/>
      <c r="B927" s="34"/>
      <c r="C927" s="31"/>
      <c r="D927" s="21"/>
      <c r="E927" s="21"/>
      <c r="F927" s="13"/>
      <c r="G927" s="66"/>
    </row>
    <row r="928" spans="1:7" ht="13" customHeight="1">
      <c r="A928" s="38"/>
      <c r="B928" s="34"/>
      <c r="C928" s="31"/>
      <c r="D928" s="21"/>
      <c r="E928" s="21"/>
      <c r="F928" s="13"/>
      <c r="G928" s="66"/>
    </row>
    <row r="929" spans="1:7" ht="13" customHeight="1">
      <c r="A929" s="38"/>
      <c r="B929" s="34"/>
      <c r="C929" s="31"/>
      <c r="D929" s="21"/>
      <c r="E929" s="21"/>
      <c r="F929" s="13"/>
      <c r="G929" s="66"/>
    </row>
    <row r="930" spans="1:7" ht="13" customHeight="1">
      <c r="A930" s="38"/>
      <c r="B930" s="34"/>
      <c r="C930" s="31"/>
      <c r="D930" s="21"/>
      <c r="E930" s="21"/>
      <c r="F930" s="13"/>
      <c r="G930" s="66"/>
    </row>
    <row r="931" spans="1:7" ht="13" customHeight="1">
      <c r="A931" s="38"/>
      <c r="B931" s="34"/>
      <c r="C931" s="31"/>
      <c r="D931" s="21"/>
      <c r="E931" s="21"/>
      <c r="F931" s="13"/>
      <c r="G931" s="66"/>
    </row>
    <row r="932" spans="1:7" ht="13" customHeight="1">
      <c r="A932" s="38"/>
      <c r="B932" s="34"/>
      <c r="C932" s="31"/>
      <c r="D932" s="21"/>
      <c r="E932" s="21"/>
      <c r="F932" s="13"/>
      <c r="G932" s="66"/>
    </row>
    <row r="933" spans="1:7" ht="13" customHeight="1">
      <c r="A933" s="38"/>
      <c r="B933" s="34"/>
      <c r="C933" s="31"/>
      <c r="D933" s="21"/>
      <c r="E933" s="21"/>
      <c r="F933" s="13"/>
    </row>
    <row r="934" spans="1:7" ht="13" customHeight="1">
      <c r="A934" s="38"/>
      <c r="B934" s="34"/>
      <c r="C934" s="31"/>
      <c r="D934" s="21"/>
      <c r="E934" s="21"/>
      <c r="F934" s="13"/>
    </row>
    <row r="935" spans="1:7" ht="13" customHeight="1">
      <c r="A935" s="38"/>
      <c r="B935" s="34"/>
      <c r="C935" s="31"/>
      <c r="D935" s="21"/>
      <c r="E935" s="21"/>
      <c r="F935" s="13"/>
    </row>
    <row r="936" spans="1:7" ht="13" customHeight="1">
      <c r="A936" s="38"/>
      <c r="B936" s="34"/>
      <c r="C936" s="31"/>
      <c r="D936" s="21"/>
      <c r="E936" s="21"/>
      <c r="F936" s="13"/>
    </row>
    <row r="937" spans="1:7" ht="13" customHeight="1">
      <c r="A937" s="38"/>
      <c r="B937" s="34"/>
      <c r="C937" s="31"/>
      <c r="D937" s="21"/>
      <c r="E937" s="21"/>
      <c r="F937" s="13"/>
    </row>
    <row r="938" spans="1:7" ht="13" customHeight="1">
      <c r="A938" s="38"/>
      <c r="B938" s="34"/>
      <c r="C938" s="31"/>
      <c r="D938" s="21"/>
      <c r="E938" s="21"/>
      <c r="F938" s="13"/>
    </row>
    <row r="939" spans="1:7" ht="13" customHeight="1">
      <c r="A939" s="38"/>
      <c r="B939" s="34"/>
      <c r="C939" s="31"/>
      <c r="D939" s="21"/>
      <c r="E939" s="21"/>
      <c r="F939" s="13"/>
    </row>
    <row r="940" spans="1:7" ht="13" customHeight="1">
      <c r="A940" s="38"/>
      <c r="B940" s="34"/>
      <c r="C940" s="31"/>
      <c r="D940" s="21"/>
      <c r="E940" s="21"/>
      <c r="F940" s="13"/>
    </row>
    <row r="941" spans="1:7" ht="13" customHeight="1">
      <c r="A941" s="38"/>
      <c r="B941" s="34"/>
      <c r="C941" s="31"/>
      <c r="D941" s="21"/>
      <c r="E941" s="21"/>
      <c r="F941" s="13"/>
    </row>
    <row r="942" spans="1:7" ht="13" customHeight="1">
      <c r="A942" s="38"/>
      <c r="B942" s="34"/>
      <c r="C942" s="31"/>
      <c r="D942" s="21"/>
      <c r="E942" s="21"/>
      <c r="F942" s="13"/>
    </row>
    <row r="943" spans="1:7" ht="13" customHeight="1">
      <c r="A943" s="38"/>
      <c r="B943" s="34"/>
      <c r="C943" s="31"/>
      <c r="D943" s="21"/>
      <c r="E943" s="21"/>
      <c r="F943" s="13"/>
    </row>
    <row r="944" spans="1:7" ht="13" customHeight="1">
      <c r="A944" s="38"/>
      <c r="B944" s="34"/>
      <c r="C944" s="31"/>
      <c r="D944" s="21"/>
      <c r="E944" s="21"/>
      <c r="F944" s="13"/>
    </row>
    <row r="945" spans="1:6" ht="13" customHeight="1">
      <c r="A945" s="38"/>
      <c r="B945" s="34"/>
      <c r="C945" s="31"/>
      <c r="D945" s="21"/>
      <c r="E945" s="21"/>
      <c r="F945" s="13"/>
    </row>
    <row r="946" spans="1:6" ht="13" customHeight="1">
      <c r="A946" s="38"/>
      <c r="B946" s="34"/>
      <c r="C946" s="31"/>
      <c r="D946" s="21"/>
      <c r="E946" s="21"/>
      <c r="F946" s="13"/>
    </row>
    <row r="947" spans="1:6" ht="13" customHeight="1">
      <c r="A947" s="38"/>
      <c r="B947" s="34"/>
      <c r="C947" s="31"/>
      <c r="D947" s="21"/>
      <c r="E947" s="21"/>
      <c r="F947" s="13"/>
    </row>
    <row r="948" spans="1:6" ht="13" customHeight="1">
      <c r="A948" s="38"/>
      <c r="B948" s="34"/>
      <c r="C948" s="31"/>
      <c r="D948" s="21"/>
      <c r="E948" s="21"/>
      <c r="F948" s="13"/>
    </row>
    <row r="949" spans="1:6" ht="13" customHeight="1">
      <c r="A949" s="38"/>
      <c r="B949" s="34"/>
      <c r="C949" s="31"/>
      <c r="D949" s="21"/>
      <c r="E949" s="21"/>
      <c r="F949" s="13"/>
    </row>
    <row r="950" spans="1:6" ht="13" customHeight="1">
      <c r="A950" s="38"/>
      <c r="B950" s="34"/>
      <c r="C950" s="31"/>
      <c r="D950" s="21"/>
      <c r="E950" s="21"/>
      <c r="F950" s="13"/>
    </row>
    <row r="951" spans="1:6" ht="13" customHeight="1">
      <c r="A951" s="38"/>
      <c r="B951" s="34"/>
      <c r="C951" s="31"/>
      <c r="D951" s="21"/>
      <c r="E951" s="21"/>
      <c r="F951" s="13"/>
    </row>
    <row r="952" spans="1:6" ht="13" customHeight="1">
      <c r="A952" s="38"/>
      <c r="B952" s="34"/>
      <c r="C952" s="31"/>
      <c r="D952" s="21"/>
      <c r="E952" s="21"/>
      <c r="F952" s="13"/>
    </row>
    <row r="953" spans="1:6" ht="13" customHeight="1">
      <c r="A953" s="38"/>
      <c r="B953" s="34"/>
      <c r="C953" s="31"/>
      <c r="D953" s="21"/>
      <c r="E953" s="21"/>
      <c r="F953" s="13"/>
    </row>
    <row r="954" spans="1:6" ht="13" customHeight="1">
      <c r="A954" s="38"/>
      <c r="B954" s="34"/>
      <c r="C954" s="31"/>
      <c r="D954" s="21"/>
      <c r="E954" s="21"/>
      <c r="F954" s="13"/>
    </row>
    <row r="955" spans="1:6" ht="13" customHeight="1">
      <c r="A955" s="38"/>
      <c r="B955" s="34"/>
      <c r="C955" s="31"/>
      <c r="D955" s="21"/>
      <c r="E955" s="21"/>
      <c r="F955" s="13"/>
    </row>
    <row r="956" spans="1:6" ht="13" customHeight="1">
      <c r="A956" s="38"/>
      <c r="B956" s="34"/>
      <c r="C956" s="31"/>
      <c r="D956" s="21"/>
      <c r="E956" s="21"/>
      <c r="F956" s="13"/>
    </row>
    <row r="957" spans="1:6" ht="13" customHeight="1">
      <c r="A957" s="38"/>
      <c r="B957" s="34"/>
      <c r="C957" s="31"/>
      <c r="D957" s="21"/>
      <c r="E957" s="21"/>
      <c r="F957" s="13"/>
    </row>
    <row r="958" spans="1:6" ht="13" customHeight="1">
      <c r="A958" s="38"/>
      <c r="B958" s="34"/>
      <c r="C958" s="31"/>
      <c r="D958" s="21"/>
      <c r="E958" s="21"/>
      <c r="F958" s="13"/>
    </row>
    <row r="959" spans="1:6" ht="13" customHeight="1">
      <c r="A959" s="38"/>
      <c r="B959" s="34"/>
      <c r="C959" s="31"/>
      <c r="D959" s="21"/>
      <c r="E959" s="21"/>
      <c r="F959" s="13"/>
    </row>
    <row r="960" spans="1:6" ht="13" customHeight="1">
      <c r="A960" s="38"/>
      <c r="B960" s="34"/>
      <c r="C960" s="31"/>
      <c r="D960" s="21"/>
      <c r="E960" s="21"/>
      <c r="F960" s="13"/>
    </row>
    <row r="961" spans="1:6" ht="13" customHeight="1">
      <c r="A961" s="38"/>
      <c r="B961" s="34"/>
      <c r="C961" s="31"/>
      <c r="D961" s="21"/>
      <c r="E961" s="21"/>
      <c r="F961" s="13"/>
    </row>
    <row r="962" spans="1:6" ht="13" customHeight="1">
      <c r="A962" s="38"/>
      <c r="B962" s="34"/>
      <c r="C962" s="31"/>
      <c r="D962" s="21"/>
      <c r="E962" s="21"/>
      <c r="F962" s="13"/>
    </row>
    <row r="963" spans="1:6" ht="13" customHeight="1">
      <c r="A963" s="38"/>
      <c r="B963" s="34"/>
      <c r="C963" s="31"/>
      <c r="D963" s="21"/>
      <c r="E963" s="21"/>
      <c r="F963" s="13"/>
    </row>
    <row r="964" spans="1:6" ht="13" customHeight="1">
      <c r="A964" s="38"/>
      <c r="B964" s="34"/>
      <c r="C964" s="31"/>
      <c r="D964" s="21"/>
      <c r="E964" s="21"/>
      <c r="F964" s="13"/>
    </row>
    <row r="965" spans="1:6" ht="13" customHeight="1">
      <c r="A965" s="38"/>
      <c r="B965" s="34"/>
      <c r="C965" s="31"/>
      <c r="D965" s="21"/>
      <c r="E965" s="21"/>
      <c r="F965" s="13"/>
    </row>
    <row r="966" spans="1:6" ht="13" customHeight="1">
      <c r="A966" s="38"/>
      <c r="B966" s="34"/>
      <c r="C966" s="31"/>
      <c r="D966" s="21"/>
      <c r="E966" s="21"/>
      <c r="F966" s="13"/>
    </row>
    <row r="967" spans="1:6" ht="13" customHeight="1">
      <c r="A967" s="38"/>
      <c r="B967" s="34"/>
      <c r="C967" s="31"/>
      <c r="D967" s="21"/>
      <c r="E967" s="21"/>
      <c r="F967" s="13"/>
    </row>
    <row r="968" spans="1:6" ht="13" customHeight="1">
      <c r="A968" s="38"/>
      <c r="B968" s="34"/>
      <c r="C968" s="31"/>
      <c r="D968" s="21"/>
      <c r="E968" s="21"/>
      <c r="F968" s="13"/>
    </row>
    <row r="969" spans="1:6" ht="13" customHeight="1">
      <c r="A969" s="38"/>
      <c r="B969" s="34"/>
      <c r="C969" s="31"/>
      <c r="D969" s="21"/>
      <c r="E969" s="21"/>
      <c r="F969" s="13"/>
    </row>
    <row r="970" spans="1:6" ht="13" customHeight="1">
      <c r="A970" s="38"/>
      <c r="B970" s="34"/>
      <c r="C970" s="31"/>
      <c r="D970" s="21"/>
      <c r="E970" s="21"/>
      <c r="F970" s="13"/>
    </row>
    <row r="971" spans="1:6" ht="13" customHeight="1">
      <c r="A971" s="38"/>
      <c r="B971" s="34"/>
      <c r="C971" s="31"/>
      <c r="D971" s="21"/>
      <c r="E971" s="21"/>
      <c r="F971" s="13"/>
    </row>
    <row r="972" spans="1:6" ht="13" customHeight="1">
      <c r="A972" s="38"/>
      <c r="B972" s="34"/>
      <c r="C972" s="31"/>
      <c r="D972" s="21"/>
      <c r="E972" s="21"/>
      <c r="F972" s="13"/>
    </row>
    <row r="973" spans="1:6" ht="13" customHeight="1">
      <c r="A973" s="38"/>
      <c r="B973" s="34"/>
      <c r="C973" s="31"/>
      <c r="D973" s="21"/>
      <c r="E973" s="21"/>
      <c r="F973" s="13"/>
    </row>
    <row r="974" spans="1:6" ht="13" customHeight="1">
      <c r="A974" s="38"/>
      <c r="B974" s="34"/>
      <c r="C974" s="31"/>
      <c r="D974" s="21"/>
      <c r="E974" s="21"/>
      <c r="F974" s="13"/>
    </row>
    <row r="975" spans="1:6" ht="13" customHeight="1">
      <c r="A975" s="38"/>
      <c r="B975" s="34"/>
      <c r="C975" s="31"/>
      <c r="D975" s="21"/>
      <c r="E975" s="21"/>
      <c r="F975" s="13"/>
    </row>
    <row r="976" spans="1:6" ht="13" customHeight="1">
      <c r="A976" s="38"/>
      <c r="B976" s="34"/>
      <c r="C976" s="31"/>
      <c r="D976" s="21"/>
      <c r="E976" s="21"/>
      <c r="F976" s="13"/>
    </row>
    <row r="977" spans="1:6" ht="13" customHeight="1">
      <c r="A977" s="38"/>
      <c r="B977" s="34"/>
      <c r="C977" s="31"/>
      <c r="D977" s="21"/>
      <c r="E977" s="21"/>
      <c r="F977" s="13"/>
    </row>
    <row r="978" spans="1:6" ht="13" customHeight="1">
      <c r="A978" s="38"/>
      <c r="B978" s="34"/>
      <c r="C978" s="31"/>
      <c r="D978" s="21"/>
      <c r="E978" s="21"/>
      <c r="F978" s="13"/>
    </row>
    <row r="979" spans="1:6" ht="13" customHeight="1">
      <c r="A979" s="38"/>
      <c r="B979" s="34"/>
      <c r="C979" s="31"/>
      <c r="D979" s="21"/>
      <c r="E979" s="21"/>
      <c r="F979" s="13"/>
    </row>
    <row r="980" spans="1:6" ht="13" customHeight="1">
      <c r="A980" s="38"/>
      <c r="B980" s="34"/>
      <c r="C980" s="31"/>
      <c r="D980" s="21"/>
      <c r="E980" s="21"/>
      <c r="F980" s="13"/>
    </row>
    <row r="981" spans="1:6" ht="13" customHeight="1">
      <c r="A981" s="38"/>
      <c r="B981" s="34"/>
      <c r="C981" s="31"/>
      <c r="D981" s="21"/>
      <c r="E981" s="21"/>
      <c r="F981" s="13"/>
    </row>
    <row r="982" spans="1:6" ht="13" customHeight="1">
      <c r="A982" s="38"/>
      <c r="B982" s="34"/>
      <c r="C982" s="31"/>
      <c r="D982" s="21"/>
      <c r="E982" s="21"/>
      <c r="F982" s="13"/>
    </row>
    <row r="983" spans="1:6" ht="13" customHeight="1">
      <c r="A983" s="38"/>
      <c r="B983" s="34"/>
      <c r="C983" s="31"/>
      <c r="D983" s="21"/>
      <c r="E983" s="21"/>
      <c r="F983" s="13"/>
    </row>
    <row r="984" spans="1:6" ht="13" customHeight="1">
      <c r="A984" s="38"/>
      <c r="B984" s="34"/>
      <c r="C984" s="31"/>
      <c r="D984" s="21"/>
      <c r="E984" s="21"/>
      <c r="F984" s="13"/>
    </row>
    <row r="985" spans="1:6" ht="13" customHeight="1">
      <c r="A985" s="38"/>
      <c r="B985" s="34"/>
      <c r="C985" s="31"/>
      <c r="D985" s="21"/>
      <c r="E985" s="21"/>
      <c r="F985" s="13"/>
    </row>
    <row r="986" spans="1:6" ht="13" customHeight="1">
      <c r="A986" s="38"/>
      <c r="B986" s="34"/>
      <c r="C986" s="31"/>
      <c r="D986" s="21"/>
      <c r="E986" s="21"/>
      <c r="F986" s="13"/>
    </row>
    <row r="987" spans="1:6" ht="13" customHeight="1">
      <c r="A987" s="38"/>
      <c r="B987" s="34"/>
      <c r="C987" s="31"/>
      <c r="D987" s="21"/>
      <c r="E987" s="21"/>
      <c r="F987" s="13"/>
    </row>
    <row r="988" spans="1:6" ht="13" customHeight="1">
      <c r="A988" s="38"/>
      <c r="B988" s="34"/>
      <c r="C988" s="31"/>
      <c r="D988" s="21"/>
      <c r="E988" s="21"/>
      <c r="F988" s="13"/>
    </row>
    <row r="989" spans="1:6" ht="13" customHeight="1">
      <c r="A989" s="38"/>
      <c r="B989" s="34"/>
      <c r="C989" s="31"/>
      <c r="D989" s="21"/>
      <c r="E989" s="21"/>
      <c r="F989" s="13"/>
    </row>
    <row r="990" spans="1:6" ht="13" customHeight="1">
      <c r="A990" s="38"/>
      <c r="B990" s="34"/>
      <c r="C990" s="31"/>
      <c r="D990" s="21"/>
      <c r="E990" s="21"/>
      <c r="F990" s="13"/>
    </row>
    <row r="991" spans="1:6" ht="13" customHeight="1">
      <c r="A991" s="38"/>
      <c r="B991" s="34"/>
      <c r="C991" s="31"/>
      <c r="D991" s="21"/>
      <c r="E991" s="21"/>
      <c r="F991" s="13"/>
    </row>
    <row r="992" spans="1:6" ht="13" customHeight="1">
      <c r="A992" s="38"/>
      <c r="B992" s="34"/>
      <c r="C992" s="31"/>
      <c r="D992" s="21"/>
      <c r="E992" s="21"/>
      <c r="F992" s="13"/>
    </row>
    <row r="993" spans="1:6" ht="13" customHeight="1">
      <c r="A993" s="38"/>
      <c r="B993" s="34"/>
      <c r="C993" s="31"/>
      <c r="D993" s="21"/>
      <c r="E993" s="21"/>
      <c r="F993" s="13"/>
    </row>
    <row r="994" spans="1:6" ht="13" customHeight="1">
      <c r="A994" s="38"/>
      <c r="B994" s="34"/>
      <c r="C994" s="31"/>
      <c r="D994" s="21"/>
      <c r="E994" s="21"/>
      <c r="F994" s="13"/>
    </row>
    <row r="995" spans="1:6" ht="13" customHeight="1">
      <c r="A995" s="38"/>
      <c r="B995" s="34"/>
      <c r="C995" s="31"/>
      <c r="D995" s="21"/>
      <c r="E995" s="21"/>
      <c r="F995" s="13"/>
    </row>
    <row r="996" spans="1:6" ht="13" customHeight="1">
      <c r="A996" s="38"/>
      <c r="B996" s="34"/>
      <c r="C996" s="31"/>
      <c r="D996" s="21"/>
      <c r="E996" s="21"/>
      <c r="F996" s="13"/>
    </row>
    <row r="997" spans="1:6" ht="13" customHeight="1">
      <c r="A997" s="38"/>
      <c r="B997" s="34"/>
      <c r="C997" s="31"/>
      <c r="D997" s="21"/>
      <c r="E997" s="21"/>
      <c r="F997" s="13"/>
    </row>
    <row r="998" spans="1:6" ht="13" customHeight="1">
      <c r="A998" s="38"/>
      <c r="B998" s="34"/>
      <c r="C998" s="31"/>
      <c r="D998" s="21"/>
      <c r="E998" s="21"/>
      <c r="F998" s="13"/>
    </row>
    <row r="999" spans="1:6" ht="13" customHeight="1">
      <c r="A999" s="38"/>
      <c r="B999" s="34"/>
      <c r="C999" s="31"/>
      <c r="D999" s="21"/>
      <c r="E999" s="21"/>
      <c r="F999" s="13"/>
    </row>
    <row r="1000" spans="1:6" ht="13" customHeight="1">
      <c r="A1000" s="38"/>
      <c r="B1000" s="34"/>
      <c r="C1000" s="31"/>
      <c r="D1000" s="21"/>
      <c r="E1000" s="21"/>
      <c r="F1000" s="13"/>
    </row>
    <row r="1001" spans="1:6" ht="13" customHeight="1">
      <c r="A1001" s="38"/>
      <c r="B1001" s="34"/>
      <c r="C1001" s="31"/>
      <c r="D1001" s="21"/>
      <c r="E1001" s="21"/>
      <c r="F1001" s="13"/>
    </row>
    <row r="1002" spans="1:6" ht="13" customHeight="1">
      <c r="A1002" s="38"/>
      <c r="B1002" s="34"/>
      <c r="C1002" s="31"/>
      <c r="D1002" s="21"/>
      <c r="E1002" s="21"/>
      <c r="F1002" s="13"/>
    </row>
    <row r="1003" spans="1:6" ht="13" customHeight="1">
      <c r="A1003" s="38"/>
      <c r="B1003" s="34"/>
      <c r="C1003" s="31"/>
      <c r="D1003" s="21"/>
      <c r="E1003" s="21"/>
      <c r="F1003" s="13"/>
    </row>
    <row r="1004" spans="1:6" ht="13" customHeight="1">
      <c r="A1004" s="38"/>
      <c r="B1004" s="34"/>
      <c r="C1004" s="31"/>
      <c r="D1004" s="21"/>
      <c r="E1004" s="21"/>
    </row>
    <row r="1005" spans="1:6" ht="13" customHeight="1">
      <c r="A1005" s="38"/>
      <c r="B1005" s="34"/>
      <c r="C1005" s="31"/>
      <c r="D1005" s="21"/>
      <c r="E1005" s="21"/>
    </row>
    <row r="1006" spans="1:6" ht="13" customHeight="1">
      <c r="A1006" s="38"/>
      <c r="B1006" s="34"/>
      <c r="C1006" s="31"/>
      <c r="D1006" s="21"/>
      <c r="E1006" s="21"/>
    </row>
    <row r="1007" spans="1:6" ht="13" customHeight="1">
      <c r="A1007" s="38"/>
      <c r="B1007" s="34"/>
      <c r="C1007" s="31"/>
      <c r="D1007" s="21"/>
      <c r="E1007" s="21"/>
    </row>
    <row r="1008" spans="1:6" ht="13" customHeight="1">
      <c r="A1008" s="38"/>
      <c r="B1008" s="34"/>
      <c r="C1008" s="31"/>
      <c r="D1008" s="21"/>
      <c r="E1008" s="21"/>
    </row>
    <row r="1009" spans="1:5" ht="13" customHeight="1">
      <c r="A1009" s="38"/>
      <c r="B1009" s="34"/>
      <c r="C1009" s="31"/>
      <c r="D1009" s="21"/>
      <c r="E1009" s="21"/>
    </row>
    <row r="1010" spans="1:5" ht="13" customHeight="1">
      <c r="A1010" s="38"/>
      <c r="B1010" s="34"/>
      <c r="C1010" s="31"/>
      <c r="D1010" s="21"/>
      <c r="E1010" s="21"/>
    </row>
    <row r="1011" spans="1:5" ht="13" customHeight="1">
      <c r="A1011" s="38"/>
      <c r="B1011" s="34"/>
      <c r="C1011" s="31"/>
      <c r="D1011" s="21"/>
      <c r="E1011" s="21"/>
    </row>
    <row r="1012" spans="1:5" ht="13" customHeight="1">
      <c r="A1012" s="38"/>
      <c r="B1012" s="34"/>
      <c r="C1012" s="31"/>
      <c r="D1012" s="21"/>
      <c r="E1012" s="21"/>
    </row>
    <row r="1013" spans="1:5" ht="13" customHeight="1">
      <c r="A1013" s="38"/>
      <c r="B1013" s="34"/>
      <c r="C1013" s="31"/>
      <c r="D1013" s="21"/>
      <c r="E1013" s="21"/>
    </row>
    <row r="1014" spans="1:5" ht="13" customHeight="1">
      <c r="A1014" s="38"/>
      <c r="B1014" s="34"/>
      <c r="C1014" s="31"/>
      <c r="D1014" s="21"/>
      <c r="E1014" s="21"/>
    </row>
    <row r="1015" spans="1:5" ht="13" customHeight="1">
      <c r="A1015" s="38"/>
      <c r="B1015" s="34"/>
      <c r="C1015" s="31"/>
      <c r="D1015" s="21"/>
      <c r="E1015" s="21"/>
    </row>
    <row r="1016" spans="1:5" ht="13" customHeight="1">
      <c r="A1016" s="38"/>
      <c r="B1016" s="34"/>
      <c r="C1016" s="31"/>
      <c r="D1016" s="21"/>
      <c r="E1016" s="21"/>
    </row>
    <row r="1017" spans="1:5" ht="13" customHeight="1">
      <c r="A1017" s="38"/>
      <c r="B1017" s="34"/>
      <c r="C1017" s="31"/>
      <c r="D1017" s="21"/>
      <c r="E1017" s="21"/>
    </row>
    <row r="1018" spans="1:5" ht="13" customHeight="1">
      <c r="A1018" s="38"/>
      <c r="B1018" s="34"/>
      <c r="C1018" s="31"/>
      <c r="D1018" s="21"/>
      <c r="E1018" s="21"/>
    </row>
    <row r="1019" spans="1:5" ht="13" customHeight="1">
      <c r="A1019" s="38"/>
      <c r="B1019" s="34"/>
      <c r="C1019" s="31"/>
      <c r="D1019" s="21"/>
      <c r="E1019" s="21"/>
    </row>
    <row r="1020" spans="1:5" ht="13" customHeight="1">
      <c r="A1020" s="38"/>
      <c r="B1020" s="34"/>
      <c r="C1020" s="31"/>
      <c r="D1020" s="21"/>
      <c r="E1020" s="21"/>
    </row>
    <row r="1021" spans="1:5" ht="13" customHeight="1">
      <c r="A1021" s="38"/>
      <c r="B1021" s="34"/>
      <c r="C1021" s="31"/>
      <c r="D1021" s="21"/>
      <c r="E1021" s="21"/>
    </row>
    <row r="1022" spans="1:5" ht="13" customHeight="1">
      <c r="A1022" s="38"/>
      <c r="B1022" s="34"/>
      <c r="C1022" s="31"/>
      <c r="D1022" s="21"/>
      <c r="E1022" s="21"/>
    </row>
    <row r="1023" spans="1:5" ht="13" customHeight="1">
      <c r="A1023" s="38"/>
      <c r="B1023" s="34"/>
      <c r="C1023" s="31"/>
      <c r="D1023" s="21"/>
      <c r="E1023" s="21"/>
    </row>
    <row r="1024" spans="1:5" ht="13" customHeight="1">
      <c r="A1024" s="38"/>
      <c r="B1024" s="34"/>
      <c r="C1024" s="31"/>
      <c r="D1024" s="21"/>
      <c r="E1024" s="21"/>
    </row>
    <row r="1025" spans="1:5" ht="13" customHeight="1">
      <c r="A1025" s="38"/>
      <c r="B1025" s="34"/>
      <c r="C1025" s="31"/>
      <c r="D1025" s="21"/>
      <c r="E1025" s="21"/>
    </row>
    <row r="1026" spans="1:5" ht="13" customHeight="1">
      <c r="A1026" s="38"/>
      <c r="B1026" s="34"/>
      <c r="C1026" s="31"/>
      <c r="D1026" s="21"/>
      <c r="E1026" s="21"/>
    </row>
    <row r="1027" spans="1:5" ht="13" customHeight="1">
      <c r="A1027" s="38"/>
      <c r="B1027" s="34"/>
      <c r="C1027" s="31"/>
      <c r="D1027" s="21"/>
      <c r="E1027" s="21"/>
    </row>
    <row r="1028" spans="1:5" ht="13" customHeight="1">
      <c r="A1028" s="38"/>
      <c r="B1028" s="34"/>
      <c r="C1028" s="31"/>
      <c r="D1028" s="21"/>
      <c r="E1028" s="21"/>
    </row>
    <row r="1029" spans="1:5" ht="13" customHeight="1">
      <c r="A1029" s="38"/>
      <c r="B1029" s="34"/>
      <c r="C1029" s="31"/>
      <c r="D1029" s="21"/>
      <c r="E1029" s="21"/>
    </row>
    <row r="1030" spans="1:5" ht="13" customHeight="1">
      <c r="A1030" s="38"/>
      <c r="B1030" s="34"/>
      <c r="C1030" s="31"/>
      <c r="D1030" s="21"/>
      <c r="E1030" s="21"/>
    </row>
    <row r="1031" spans="1:5" ht="13" customHeight="1">
      <c r="A1031" s="38"/>
      <c r="B1031" s="34"/>
      <c r="C1031" s="31"/>
      <c r="D1031" s="21"/>
      <c r="E1031" s="21"/>
    </row>
    <row r="1032" spans="1:5" ht="13" customHeight="1">
      <c r="A1032" s="38"/>
      <c r="B1032" s="34"/>
      <c r="C1032" s="31"/>
      <c r="D1032" s="21"/>
      <c r="E1032" s="21"/>
    </row>
    <row r="1033" spans="1:5" ht="13" customHeight="1">
      <c r="A1033" s="38"/>
      <c r="B1033" s="34"/>
      <c r="C1033" s="31"/>
      <c r="D1033" s="21"/>
      <c r="E1033" s="21"/>
    </row>
    <row r="1034" spans="1:5" ht="13" customHeight="1">
      <c r="A1034" s="38"/>
      <c r="B1034" s="34"/>
      <c r="C1034" s="31"/>
      <c r="D1034" s="21"/>
      <c r="E1034" s="21"/>
    </row>
    <row r="1035" spans="1:5" ht="13" customHeight="1">
      <c r="A1035" s="38"/>
      <c r="B1035" s="34"/>
      <c r="C1035" s="31"/>
      <c r="D1035" s="21"/>
      <c r="E1035" s="21"/>
    </row>
    <row r="1036" spans="1:5" ht="13" customHeight="1">
      <c r="A1036" s="38"/>
      <c r="B1036" s="34"/>
      <c r="C1036" s="31"/>
      <c r="D1036" s="21"/>
      <c r="E1036" s="21"/>
    </row>
    <row r="1037" spans="1:5" ht="13" customHeight="1">
      <c r="A1037" s="38"/>
      <c r="B1037" s="34"/>
      <c r="C1037" s="31"/>
      <c r="D1037" s="21"/>
      <c r="E1037" s="21"/>
    </row>
    <row r="1038" spans="1:5" ht="13" customHeight="1">
      <c r="A1038" s="38"/>
      <c r="B1038" s="34"/>
      <c r="C1038" s="31"/>
      <c r="D1038" s="21"/>
      <c r="E1038" s="21"/>
    </row>
    <row r="1039" spans="1:5" ht="13" customHeight="1">
      <c r="A1039" s="38"/>
      <c r="B1039" s="34"/>
      <c r="C1039" s="31"/>
      <c r="D1039" s="21"/>
      <c r="E1039" s="21"/>
    </row>
    <row r="1040" spans="1:5" ht="13" customHeight="1">
      <c r="A1040" s="38"/>
      <c r="B1040" s="34"/>
      <c r="C1040" s="31"/>
      <c r="D1040" s="21"/>
      <c r="E1040" s="21"/>
    </row>
    <row r="1041" spans="1:5" ht="13" customHeight="1">
      <c r="A1041" s="38"/>
      <c r="B1041" s="34"/>
      <c r="C1041" s="31"/>
      <c r="D1041" s="21"/>
      <c r="E1041" s="21"/>
    </row>
    <row r="1042" spans="1:5" ht="13" customHeight="1">
      <c r="A1042" s="38"/>
      <c r="B1042" s="34"/>
      <c r="C1042" s="31"/>
      <c r="D1042" s="21"/>
      <c r="E1042" s="21"/>
    </row>
    <row r="1043" spans="1:5" ht="13" customHeight="1">
      <c r="A1043" s="38"/>
      <c r="B1043" s="34"/>
      <c r="C1043" s="31"/>
      <c r="D1043" s="21"/>
      <c r="E1043" s="21"/>
    </row>
    <row r="1044" spans="1:5" ht="13" customHeight="1">
      <c r="A1044" s="38"/>
      <c r="B1044" s="34"/>
      <c r="C1044" s="31"/>
      <c r="D1044" s="21"/>
      <c r="E1044" s="21"/>
    </row>
    <row r="1045" spans="1:5" ht="13" customHeight="1">
      <c r="A1045" s="38"/>
      <c r="B1045" s="34"/>
      <c r="C1045" s="31"/>
      <c r="D1045" s="21"/>
      <c r="E1045" s="21"/>
    </row>
    <row r="1046" spans="1:5" ht="13" customHeight="1">
      <c r="A1046" s="38"/>
      <c r="B1046" s="34"/>
      <c r="C1046" s="31"/>
      <c r="D1046" s="21"/>
      <c r="E1046" s="21"/>
    </row>
    <row r="1047" spans="1:5" ht="13" customHeight="1">
      <c r="A1047" s="38"/>
      <c r="B1047" s="34"/>
      <c r="C1047" s="31"/>
      <c r="D1047" s="21"/>
      <c r="E1047" s="21"/>
    </row>
    <row r="1048" spans="1:5" ht="13" customHeight="1">
      <c r="A1048" s="38"/>
      <c r="B1048" s="34"/>
      <c r="C1048" s="31"/>
      <c r="D1048" s="21"/>
      <c r="E1048" s="21"/>
    </row>
    <row r="1049" spans="1:5" ht="13" customHeight="1">
      <c r="A1049" s="38"/>
      <c r="B1049" s="34"/>
      <c r="C1049" s="31"/>
      <c r="D1049" s="21"/>
      <c r="E1049" s="21"/>
    </row>
    <row r="1050" spans="1:5" ht="13" customHeight="1">
      <c r="A1050" s="38"/>
      <c r="B1050" s="34"/>
      <c r="C1050" s="31"/>
      <c r="D1050" s="21"/>
      <c r="E1050" s="21"/>
    </row>
    <row r="1051" spans="1:5" ht="13" customHeight="1">
      <c r="A1051" s="38"/>
      <c r="B1051" s="34"/>
      <c r="C1051" s="31"/>
      <c r="D1051" s="21"/>
      <c r="E1051" s="21"/>
    </row>
    <row r="1052" spans="1:5" ht="13" customHeight="1">
      <c r="A1052" s="38"/>
      <c r="B1052" s="34"/>
      <c r="C1052" s="31"/>
      <c r="D1052" s="21"/>
      <c r="E1052" s="21"/>
    </row>
    <row r="1053" spans="1:5" ht="13" customHeight="1">
      <c r="A1053" s="38"/>
      <c r="B1053" s="34"/>
      <c r="C1053" s="31"/>
      <c r="D1053" s="21"/>
      <c r="E1053" s="21"/>
    </row>
    <row r="1054" spans="1:5" ht="13" customHeight="1">
      <c r="A1054" s="38"/>
      <c r="B1054" s="34"/>
      <c r="C1054" s="31"/>
      <c r="D1054" s="21"/>
      <c r="E1054" s="21"/>
    </row>
    <row r="1055" spans="1:5" ht="13" customHeight="1">
      <c r="A1055" s="38"/>
      <c r="B1055" s="34"/>
      <c r="C1055" s="31"/>
      <c r="D1055" s="21"/>
      <c r="E1055" s="21"/>
    </row>
    <row r="1056" spans="1:5" ht="13" customHeight="1">
      <c r="A1056" s="38"/>
      <c r="B1056" s="34"/>
      <c r="C1056" s="31"/>
      <c r="D1056" s="21"/>
      <c r="E1056" s="21"/>
    </row>
    <row r="1057" spans="1:5" ht="13" customHeight="1">
      <c r="A1057" s="38"/>
      <c r="B1057" s="34"/>
      <c r="C1057" s="31"/>
      <c r="D1057" s="21"/>
      <c r="E1057" s="21"/>
    </row>
    <row r="1058" spans="1:5" ht="13" customHeight="1">
      <c r="A1058" s="38"/>
      <c r="B1058" s="34"/>
      <c r="C1058" s="31"/>
      <c r="D1058" s="21"/>
      <c r="E1058" s="21"/>
    </row>
    <row r="1059" spans="1:5" ht="13" customHeight="1">
      <c r="A1059" s="38"/>
      <c r="B1059" s="34"/>
      <c r="C1059" s="31"/>
      <c r="D1059" s="21"/>
      <c r="E1059" s="21"/>
    </row>
    <row r="1060" spans="1:5" ht="13" customHeight="1">
      <c r="A1060" s="38"/>
      <c r="B1060" s="34"/>
      <c r="C1060" s="31"/>
      <c r="D1060" s="21"/>
      <c r="E1060" s="21"/>
    </row>
    <row r="1061" spans="1:5" ht="13" customHeight="1">
      <c r="A1061" s="38"/>
      <c r="B1061" s="34"/>
      <c r="C1061" s="31"/>
      <c r="D1061" s="21"/>
      <c r="E1061" s="21"/>
    </row>
    <row r="1062" spans="1:5" ht="13" customHeight="1">
      <c r="A1062" s="38"/>
      <c r="B1062" s="34"/>
      <c r="C1062" s="31"/>
      <c r="D1062" s="21"/>
      <c r="E1062" s="21"/>
    </row>
    <row r="1063" spans="1:5" ht="13" customHeight="1">
      <c r="A1063" s="38"/>
      <c r="B1063" s="34"/>
      <c r="C1063" s="31"/>
      <c r="D1063" s="21"/>
      <c r="E1063" s="21"/>
    </row>
    <row r="1064" spans="1:5" ht="13" customHeight="1">
      <c r="A1064" s="38"/>
      <c r="B1064" s="34"/>
      <c r="C1064" s="31"/>
      <c r="D1064" s="21"/>
      <c r="E1064" s="21"/>
    </row>
    <row r="1065" spans="1:5" ht="13" customHeight="1">
      <c r="A1065" s="38"/>
      <c r="B1065" s="34"/>
      <c r="C1065" s="31"/>
      <c r="D1065" s="21"/>
      <c r="E1065" s="21"/>
    </row>
    <row r="1066" spans="1:5" ht="13" customHeight="1">
      <c r="A1066" s="38"/>
      <c r="B1066" s="34"/>
      <c r="C1066" s="31"/>
      <c r="D1066" s="21"/>
      <c r="E1066" s="21"/>
    </row>
    <row r="1067" spans="1:5" ht="13" customHeight="1">
      <c r="A1067" s="38"/>
      <c r="B1067" s="34"/>
      <c r="C1067" s="31"/>
      <c r="D1067" s="21"/>
      <c r="E1067" s="21"/>
    </row>
    <row r="1068" spans="1:5" ht="13" customHeight="1">
      <c r="A1068" s="38"/>
      <c r="B1068" s="34"/>
      <c r="C1068" s="31"/>
      <c r="D1068" s="21"/>
      <c r="E1068" s="21"/>
    </row>
    <row r="1069" spans="1:5" ht="13" customHeight="1">
      <c r="A1069" s="38"/>
      <c r="B1069" s="34"/>
      <c r="C1069" s="31"/>
      <c r="D1069" s="21"/>
      <c r="E1069" s="21"/>
    </row>
    <row r="1070" spans="1:5" ht="13" customHeight="1">
      <c r="A1070" s="38"/>
      <c r="B1070" s="34"/>
      <c r="C1070" s="31"/>
      <c r="D1070" s="21"/>
      <c r="E1070" s="21"/>
    </row>
    <row r="1071" spans="1:5" ht="13" customHeight="1">
      <c r="A1071" s="38"/>
      <c r="B1071" s="34"/>
      <c r="C1071" s="31"/>
      <c r="D1071" s="21"/>
      <c r="E1071" s="21"/>
    </row>
    <row r="1072" spans="1:5" ht="13" customHeight="1">
      <c r="A1072" s="38"/>
      <c r="B1072" s="34"/>
      <c r="C1072" s="31"/>
      <c r="D1072" s="21"/>
      <c r="E1072" s="21"/>
    </row>
    <row r="1073" spans="1:5" ht="13" customHeight="1">
      <c r="A1073" s="38"/>
      <c r="B1073" s="34"/>
      <c r="C1073" s="31"/>
      <c r="D1073" s="21"/>
      <c r="E1073" s="21"/>
    </row>
    <row r="1074" spans="1:5" ht="13" customHeight="1">
      <c r="A1074" s="38"/>
      <c r="B1074" s="34"/>
      <c r="C1074" s="31"/>
      <c r="D1074" s="21"/>
      <c r="E1074" s="21"/>
    </row>
    <row r="1075" spans="1:5" ht="13" customHeight="1">
      <c r="A1075" s="38"/>
      <c r="B1075" s="34"/>
      <c r="C1075" s="31"/>
      <c r="D1075" s="21"/>
      <c r="E1075" s="21"/>
    </row>
    <row r="1076" spans="1:5" ht="13" customHeight="1">
      <c r="A1076" s="38"/>
      <c r="B1076" s="34"/>
      <c r="C1076" s="31"/>
      <c r="D1076" s="21"/>
      <c r="E1076" s="21"/>
    </row>
    <row r="1077" spans="1:5" ht="13" customHeight="1">
      <c r="A1077" s="38"/>
      <c r="B1077" s="34"/>
      <c r="C1077" s="31"/>
      <c r="D1077" s="21"/>
      <c r="E1077" s="21"/>
    </row>
    <row r="1078" spans="1:5" ht="13" customHeight="1">
      <c r="A1078" s="38"/>
      <c r="B1078" s="34"/>
      <c r="C1078" s="31"/>
      <c r="D1078" s="21"/>
      <c r="E1078" s="21"/>
    </row>
    <row r="1079" spans="1:5" ht="13" customHeight="1">
      <c r="A1079" s="38"/>
      <c r="B1079" s="34"/>
      <c r="C1079" s="31"/>
      <c r="D1079" s="21"/>
      <c r="E1079" s="21"/>
    </row>
    <row r="1080" spans="1:5" ht="13" customHeight="1">
      <c r="A1080" s="38"/>
      <c r="B1080" s="34"/>
      <c r="C1080" s="31"/>
      <c r="D1080" s="21"/>
      <c r="E1080" s="21"/>
    </row>
    <row r="1081" spans="1:5" ht="13" customHeight="1">
      <c r="A1081" s="38"/>
      <c r="B1081" s="34"/>
      <c r="C1081" s="31"/>
      <c r="D1081" s="21"/>
      <c r="E1081" s="21"/>
    </row>
    <row r="1082" spans="1:5" ht="13" customHeight="1">
      <c r="A1082" s="38"/>
      <c r="B1082" s="34"/>
      <c r="C1082" s="31"/>
      <c r="D1082" s="21"/>
      <c r="E1082" s="21"/>
    </row>
    <row r="1083" spans="1:5" ht="13" customHeight="1">
      <c r="A1083" s="38"/>
      <c r="B1083" s="34"/>
      <c r="C1083" s="31"/>
      <c r="D1083" s="21"/>
      <c r="E1083" s="21"/>
    </row>
    <row r="1084" spans="1:5" ht="13" customHeight="1">
      <c r="A1084" s="38"/>
      <c r="B1084" s="34"/>
      <c r="C1084" s="31"/>
      <c r="D1084" s="21"/>
      <c r="E1084" s="21"/>
    </row>
    <row r="1085" spans="1:5" ht="13" customHeight="1">
      <c r="A1085" s="38"/>
      <c r="B1085" s="34"/>
      <c r="C1085" s="31"/>
      <c r="D1085" s="21"/>
      <c r="E1085" s="21"/>
    </row>
    <row r="1086" spans="1:5" ht="13" customHeight="1">
      <c r="A1086" s="38"/>
      <c r="B1086" s="34"/>
      <c r="C1086" s="31"/>
      <c r="D1086" s="21"/>
      <c r="E1086" s="21"/>
    </row>
    <row r="1087" spans="1:5" ht="13" customHeight="1">
      <c r="A1087" s="38"/>
      <c r="B1087" s="34"/>
      <c r="C1087" s="31"/>
      <c r="D1087" s="21"/>
      <c r="E1087" s="21"/>
    </row>
    <row r="1088" spans="1:5" ht="13" customHeight="1">
      <c r="A1088" s="38"/>
      <c r="B1088" s="34"/>
      <c r="C1088" s="31"/>
      <c r="D1088" s="21"/>
      <c r="E1088" s="21"/>
    </row>
    <row r="1089" spans="1:5" ht="13" customHeight="1">
      <c r="A1089" s="38"/>
      <c r="B1089" s="34"/>
      <c r="C1089" s="31"/>
      <c r="D1089" s="21"/>
      <c r="E1089" s="21"/>
    </row>
    <row r="1090" spans="1:5" ht="13" customHeight="1">
      <c r="A1090" s="38"/>
      <c r="B1090" s="34"/>
      <c r="C1090" s="31"/>
      <c r="D1090" s="21"/>
      <c r="E1090" s="21"/>
    </row>
    <row r="1091" spans="1:5" ht="13" customHeight="1">
      <c r="A1091" s="38"/>
      <c r="B1091" s="34"/>
      <c r="C1091" s="31"/>
      <c r="D1091" s="21"/>
      <c r="E1091" s="21"/>
    </row>
    <row r="1092" spans="1:5" ht="13" customHeight="1">
      <c r="A1092" s="38"/>
      <c r="B1092" s="34"/>
      <c r="C1092" s="31"/>
      <c r="D1092" s="21"/>
      <c r="E1092" s="21"/>
    </row>
    <row r="1093" spans="1:5" ht="13" customHeight="1">
      <c r="A1093" s="38"/>
      <c r="B1093" s="34"/>
      <c r="C1093" s="31"/>
      <c r="D1093" s="21"/>
      <c r="E1093" s="21"/>
    </row>
    <row r="1094" spans="1:5" ht="13" customHeight="1">
      <c r="A1094" s="38"/>
      <c r="B1094" s="34"/>
      <c r="C1094" s="31"/>
      <c r="D1094" s="21"/>
      <c r="E1094" s="21"/>
    </row>
    <row r="1095" spans="1:5" ht="13" customHeight="1">
      <c r="A1095" s="38"/>
      <c r="B1095" s="34"/>
      <c r="C1095" s="31"/>
      <c r="D1095" s="21"/>
      <c r="E1095" s="21"/>
    </row>
    <row r="1096" spans="1:5" ht="13" customHeight="1">
      <c r="A1096" s="38"/>
      <c r="B1096" s="34"/>
      <c r="C1096" s="31"/>
      <c r="D1096" s="21"/>
      <c r="E1096" s="21"/>
    </row>
    <row r="1097" spans="1:5" ht="13" customHeight="1">
      <c r="A1097" s="38"/>
      <c r="B1097" s="34"/>
      <c r="C1097" s="31"/>
      <c r="D1097" s="21"/>
      <c r="E1097" s="21"/>
    </row>
    <row r="1098" spans="1:5" ht="13" customHeight="1">
      <c r="A1098" s="38"/>
      <c r="B1098" s="34"/>
      <c r="C1098" s="31"/>
      <c r="D1098" s="21"/>
      <c r="E1098" s="21"/>
    </row>
    <row r="1099" spans="1:5" ht="13" customHeight="1">
      <c r="A1099" s="38"/>
      <c r="B1099" s="34"/>
      <c r="C1099" s="31"/>
      <c r="D1099" s="21"/>
      <c r="E1099" s="21"/>
    </row>
    <row r="1100" spans="1:5" ht="13" customHeight="1">
      <c r="A1100" s="38"/>
      <c r="B1100" s="34"/>
      <c r="C1100" s="31"/>
      <c r="D1100" s="21"/>
      <c r="E1100" s="21"/>
    </row>
    <row r="1101" spans="1:5" ht="13" customHeight="1">
      <c r="A1101" s="38"/>
      <c r="B1101" s="34"/>
      <c r="C1101" s="31"/>
      <c r="D1101" s="21"/>
      <c r="E1101" s="21"/>
    </row>
    <row r="1102" spans="1:5" ht="13" customHeight="1">
      <c r="A1102" s="38"/>
      <c r="B1102" s="34"/>
      <c r="C1102" s="31"/>
      <c r="D1102" s="21"/>
      <c r="E1102" s="21"/>
    </row>
    <row r="1103" spans="1:5" ht="13" customHeight="1">
      <c r="A1103" s="38"/>
      <c r="B1103" s="34"/>
      <c r="C1103" s="31"/>
      <c r="D1103" s="21"/>
      <c r="E1103" s="21"/>
    </row>
    <row r="1104" spans="1:5" ht="13" customHeight="1">
      <c r="A1104" s="38"/>
      <c r="B1104" s="34"/>
      <c r="C1104" s="31"/>
      <c r="D1104" s="21"/>
      <c r="E1104" s="21"/>
    </row>
    <row r="1105" spans="1:5" ht="13" customHeight="1">
      <c r="A1105" s="38"/>
      <c r="B1105" s="34"/>
      <c r="C1105" s="31"/>
      <c r="D1105" s="21"/>
      <c r="E1105" s="21"/>
    </row>
    <row r="1106" spans="1:5" ht="13" customHeight="1">
      <c r="A1106" s="38"/>
      <c r="B1106" s="34"/>
      <c r="C1106" s="31"/>
      <c r="D1106" s="21"/>
      <c r="E1106" s="21"/>
    </row>
    <row r="1107" spans="1:5" ht="13" customHeight="1">
      <c r="A1107" s="38"/>
      <c r="B1107" s="34"/>
      <c r="C1107" s="31"/>
      <c r="D1107" s="21"/>
      <c r="E1107" s="21"/>
    </row>
    <row r="1108" spans="1:5" ht="13" customHeight="1">
      <c r="A1108" s="38"/>
      <c r="B1108" s="34"/>
      <c r="C1108" s="31"/>
      <c r="D1108" s="21"/>
      <c r="E1108" s="21"/>
    </row>
    <row r="1109" spans="1:5" ht="13" customHeight="1">
      <c r="A1109" s="38"/>
      <c r="B1109" s="34"/>
      <c r="C1109" s="31"/>
      <c r="D1109" s="21"/>
      <c r="E1109" s="21"/>
    </row>
    <row r="1110" spans="1:5" ht="13" customHeight="1">
      <c r="A1110" s="38"/>
      <c r="B1110" s="34"/>
      <c r="C1110" s="31"/>
      <c r="D1110" s="21"/>
      <c r="E1110" s="21"/>
    </row>
    <row r="1111" spans="1:5" ht="13" customHeight="1">
      <c r="A1111" s="38"/>
      <c r="B1111" s="34"/>
      <c r="C1111" s="31"/>
      <c r="D1111" s="21"/>
      <c r="E1111" s="21"/>
    </row>
    <row r="1112" spans="1:5" ht="13" customHeight="1">
      <c r="A1112" s="38"/>
      <c r="B1112" s="34"/>
      <c r="C1112" s="31"/>
      <c r="D1112" s="21"/>
      <c r="E1112" s="21"/>
    </row>
    <row r="1113" spans="1:5" ht="13" customHeight="1">
      <c r="A1113" s="38"/>
      <c r="B1113" s="34"/>
      <c r="C1113" s="31"/>
      <c r="D1113" s="21"/>
      <c r="E1113" s="21"/>
    </row>
    <row r="1114" spans="1:5" ht="13" customHeight="1">
      <c r="A1114" s="38"/>
      <c r="B1114" s="34"/>
      <c r="C1114" s="31"/>
      <c r="D1114" s="21"/>
      <c r="E1114" s="21"/>
    </row>
    <row r="1115" spans="1:5" ht="13" customHeight="1">
      <c r="A1115" s="38"/>
      <c r="B1115" s="34"/>
      <c r="C1115" s="31"/>
      <c r="D1115" s="21"/>
      <c r="E1115" s="21"/>
    </row>
    <row r="1116" spans="1:5" ht="13" customHeight="1">
      <c r="A1116" s="38"/>
      <c r="B1116" s="34"/>
      <c r="C1116" s="31"/>
      <c r="D1116" s="21"/>
      <c r="E1116" s="21"/>
    </row>
    <row r="1117" spans="1:5" ht="13" customHeight="1">
      <c r="A1117" s="38"/>
      <c r="B1117" s="34"/>
      <c r="C1117" s="31"/>
      <c r="D1117" s="21"/>
      <c r="E1117" s="21"/>
    </row>
    <row r="1118" spans="1:5" ht="13" customHeight="1">
      <c r="A1118" s="38"/>
      <c r="B1118" s="34"/>
      <c r="C1118" s="31"/>
      <c r="D1118" s="21"/>
      <c r="E1118" s="21"/>
    </row>
    <row r="1119" spans="1:5" ht="13" customHeight="1">
      <c r="A1119" s="38"/>
      <c r="B1119" s="34"/>
      <c r="C1119" s="31"/>
      <c r="D1119" s="21"/>
      <c r="E1119" s="21"/>
    </row>
    <row r="1120" spans="1:5" ht="13" customHeight="1">
      <c r="A1120" s="38"/>
      <c r="B1120" s="34"/>
      <c r="C1120" s="31"/>
      <c r="D1120" s="21"/>
      <c r="E1120" s="21"/>
    </row>
    <row r="1121" spans="1:5" ht="13" customHeight="1">
      <c r="A1121" s="38"/>
      <c r="B1121" s="34"/>
      <c r="C1121" s="31"/>
      <c r="D1121" s="21"/>
      <c r="E1121" s="21"/>
    </row>
    <row r="1122" spans="1:5" ht="13" customHeight="1">
      <c r="A1122" s="38"/>
      <c r="B1122" s="34"/>
      <c r="C1122" s="31"/>
      <c r="D1122" s="21"/>
      <c r="E1122" s="21"/>
    </row>
    <row r="1123" spans="1:5" ht="13" customHeight="1">
      <c r="A1123" s="38"/>
      <c r="B1123" s="34"/>
      <c r="C1123" s="31"/>
      <c r="D1123" s="21"/>
      <c r="E1123" s="21"/>
    </row>
  </sheetData>
  <dataValidations count="26">
    <dataValidation type="list" allowBlank="1" showInputMessage="1" showErrorMessage="1" sqref="C186:C1048576 C101:C183" xr:uid="{61FC1B1D-03FC-4499-A7EA-B706034E95EF}">
      <formula1>#REF!</formula1>
    </dataValidation>
    <dataValidation type="list" allowBlank="1" showInputMessage="1" showErrorMessage="1" sqref="B222:B226 B230 B91" xr:uid="{D93C6947-33ED-43A0-9999-B9561E5D3D19}">
      <formula1>"S,V40,V50,V60,V70,V80,V90"</formula1>
    </dataValidation>
    <dataValidation type="list" allowBlank="1" showInputMessage="1" showErrorMessage="1" sqref="B231:B236 B239:B249 B259:B1048576 B186:B221 B89:B90 B2:B17 B23:B78 B80:B86 B92 B94:B95 B98:B183" xr:uid="{C39827A7-A5F9-4DF9-9316-F0FBF5AAF68E}">
      <formula1>"S, V40, V50, V60, V70, V80, V90"</formula1>
    </dataValidation>
    <dataValidation type="custom" allowBlank="1" showInputMessage="1" showErrorMessage="1" sqref="B191 B183:B185 B195 B1" xr:uid="{74FE8A22-D027-4E85-9704-3CF4C324692E}">
      <formula1>"S, V40, V50, V60, V70, V80, V90"</formula1>
    </dataValidation>
    <dataValidation type="list" allowBlank="1" showInputMessage="1" showErrorMessage="1" sqref="C33:C37 C59:C60" xr:uid="{32589593-A966-4358-8EB9-9CF6370261FA}">
      <formula1>$XEZ$2:$XFD$15</formula1>
    </dataValidation>
    <dataValidation type="list" allowBlank="1" showInputMessage="1" showErrorMessage="1" sqref="C38:C41 C61 C69" xr:uid="{642AF76E-C29F-4239-809F-A32152D28A2E}">
      <formula1>$XEZ$2:$XFD$22</formula1>
    </dataValidation>
    <dataValidation type="list" allowBlank="1" showInputMessage="1" showErrorMessage="1" sqref="C76 C64:C65 C87:C88 C52:C54 C94:C95 C97" xr:uid="{430B58E8-4DC4-4E19-86A9-5F86774C833C}">
      <formula1>$XEZ$2:$XFD$18</formula1>
    </dataValidation>
    <dataValidation type="list" allowBlank="1" showInputMessage="1" showErrorMessage="1" sqref="C55:C57 C70" xr:uid="{6B8B145A-325B-46D6-9D86-C18A63BE9F1F}">
      <formula1>$XEZ$2:$XEZ$18</formula1>
    </dataValidation>
    <dataValidation type="list" allowBlank="1" showInputMessage="1" showErrorMessage="1" sqref="C71:C72" xr:uid="{005F8114-C5A3-40C9-9A52-DEE61CB1BF2F}">
      <formula1>$XEZ$3:$XFD$26</formula1>
    </dataValidation>
    <dataValidation type="list" allowBlank="1" showInputMessage="1" showErrorMessage="1" sqref="C2:C6" xr:uid="{4993F91E-F222-459F-9763-3EC510878F0D}">
      <formula1>$XFB$2:$XFD$20</formula1>
    </dataValidation>
    <dataValidation type="list" allowBlank="1" showInputMessage="1" showErrorMessage="1" sqref="C13 C48 C8:C11" xr:uid="{ED447BC8-AAC7-48FB-B9E4-AA40E003C7AB}">
      <formula1>$XFB$2:$XFD$36</formula1>
    </dataValidation>
    <dataValidation type="list" allowBlank="1" showInputMessage="1" showErrorMessage="1" sqref="C12" xr:uid="{1392ACC7-A046-4ECA-95B4-809699EBFCF4}">
      <formula1>$XFB$2:$XFD$39</formula1>
    </dataValidation>
    <dataValidation type="list" allowBlank="1" showInputMessage="1" showErrorMessage="1" sqref="C16 C86" xr:uid="{8921C37E-1D50-4F16-AB08-404BCF763F6F}">
      <formula1>$XFB$2:$XFD$18</formula1>
    </dataValidation>
    <dataValidation type="list" allowBlank="1" showInputMessage="1" showErrorMessage="1" sqref="C14:C15 C31" xr:uid="{E26495E6-FD89-4227-A1F7-D9F5BF1E3CD2}">
      <formula1>$XFB$2:$XFD$17</formula1>
    </dataValidation>
    <dataValidation type="list" allowBlank="1" showInputMessage="1" showErrorMessage="1" sqref="C62 C42:C47 C73:C74" xr:uid="{681BB364-06E8-437D-8EA7-CEF5FC07D516}">
      <formula1>$XEZ$2:$XFD$17</formula1>
    </dataValidation>
    <dataValidation type="list" allowBlank="1" showInputMessage="1" showErrorMessage="1" sqref="C80:C81" xr:uid="{AE5D12B7-8A09-42FD-8A01-6114AEB57480}">
      <formula1>$XEW$3:$XFD$26</formula1>
    </dataValidation>
    <dataValidation type="list" allowBlank="1" showInputMessage="1" showErrorMessage="1" sqref="C89" xr:uid="{1C7622E8-334E-4D45-B592-5045D3CAECE3}">
      <formula1>$XEW$2:$XFD$18</formula1>
    </dataValidation>
    <dataValidation type="list" allowBlank="1" showInputMessage="1" showErrorMessage="1" sqref="C96" xr:uid="{E505D237-F8F0-4A78-A148-A368639C0B8E}">
      <formula1>$XEY$2:$XFD$18</formula1>
    </dataValidation>
    <dataValidation type="list" allowBlank="1" showInputMessage="1" showErrorMessage="1" sqref="C98" xr:uid="{40BA8ED7-EEEF-4AFD-8FF1-64C9AF725721}">
      <formula1>$XEW$2:$XFD$22</formula1>
    </dataValidation>
    <dataValidation type="list" allowBlank="1" showInputMessage="1" showErrorMessage="1" sqref="C82:C83 C90" xr:uid="{CD366D0A-645B-40D6-9DD0-38E73FE472AC}">
      <formula1>$XEY$2:$XFD$20</formula1>
    </dataValidation>
    <dataValidation type="list" allowBlank="1" showInputMessage="1" showErrorMessage="1" sqref="C7 C17:C30 C32 C58 C66:C67" xr:uid="{25D7827E-F836-48AD-885A-19E80B9C0E46}">
      <formula1>#REF!</formula1>
    </dataValidation>
    <dataValidation type="list" allowBlank="1" showInputMessage="1" showErrorMessage="1" sqref="C68 C77" xr:uid="{473E22CF-7193-4F91-9DD3-A641D242FBF6}">
      <formula1>$XEY$2:$XFD$8</formula1>
    </dataValidation>
    <dataValidation type="list" allowBlank="1" showInputMessage="1" showErrorMessage="1" sqref="C78" xr:uid="{C22B3D70-B43C-49E0-9CC6-F1B8E5319B61}">
      <formula1>$XFD$2:$XFD$18</formula1>
    </dataValidation>
    <dataValidation type="list" allowBlank="1" showInputMessage="1" showErrorMessage="1" sqref="C84" xr:uid="{574758FD-13E4-48E5-968B-A99F76D5CFDF}">
      <formula1>$XEW$2:$XFD$17</formula1>
    </dataValidation>
    <dataValidation type="list" allowBlank="1" showInputMessage="1" showErrorMessage="1" sqref="C92" xr:uid="{9A02AFF7-6D21-474F-8F58-47E414383DF9}">
      <formula1>$XEW$4:$XEW$17</formula1>
    </dataValidation>
    <dataValidation type="list" allowBlank="1" showInputMessage="1" showErrorMessage="1" sqref="C100" xr:uid="{9D20BFD1-05D2-4DCD-9C2E-0E3729FF4495}">
      <formula1>$XEV$2:$XFD$20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B84CFB3-B28C-415C-9E5D-8E33D820E3D5}">
          <x14:formula1>
            <xm:f>'Data validation'!$A$2:$A$19</xm:f>
          </x14:formula1>
          <xm:sqref>C85 C93 C99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99C22-DA3A-46B4-8BED-DC623D39877E}">
  <dimension ref="A1:XEY1124"/>
  <sheetViews>
    <sheetView workbookViewId="0">
      <selection activeCell="I14" sqref="I14"/>
    </sheetView>
  </sheetViews>
  <sheetFormatPr defaultColWidth="10.83203125" defaultRowHeight="13"/>
  <cols>
    <col min="1" max="1" width="26.6640625" style="30" customWidth="1"/>
    <col min="2" max="2" width="4.5" style="30" bestFit="1" customWidth="1"/>
    <col min="3" max="3" width="21.6640625" style="30" bestFit="1" customWidth="1"/>
    <col min="4" max="4" width="5.9140625" style="30" bestFit="1" customWidth="1"/>
    <col min="5" max="5" width="5" style="30" customWidth="1"/>
    <col min="6" max="6" width="5" style="68" customWidth="1"/>
    <col min="7" max="7" width="5" style="69" customWidth="1"/>
    <col min="8" max="8" width="5" style="10" customWidth="1"/>
    <col min="9" max="9" width="5" style="82" customWidth="1"/>
    <col min="10" max="10" width="5" style="10" customWidth="1"/>
    <col min="11" max="11" width="5" style="82" customWidth="1"/>
    <col min="12" max="12" width="0" style="10" hidden="1" customWidth="1"/>
    <col min="13" max="13" width="3.75" style="10" customWidth="1"/>
    <col min="14" max="21" width="4.58203125" style="255" customWidth="1"/>
    <col min="22" max="16384" width="10.83203125" style="10"/>
  </cols>
  <sheetData>
    <row r="1" spans="1:22 16379:16379" ht="13" customHeight="1">
      <c r="A1" s="23" t="s">
        <v>9</v>
      </c>
      <c r="B1" s="24" t="s">
        <v>10</v>
      </c>
      <c r="C1" s="24" t="s">
        <v>0</v>
      </c>
      <c r="D1" s="25" t="s">
        <v>8</v>
      </c>
      <c r="E1" s="26" t="s">
        <v>7</v>
      </c>
      <c r="F1" s="9" t="s">
        <v>6</v>
      </c>
      <c r="G1" s="65" t="s">
        <v>5</v>
      </c>
      <c r="H1" s="9" t="s">
        <v>4</v>
      </c>
      <c r="I1" s="9" t="s">
        <v>3</v>
      </c>
      <c r="J1" s="9" t="s">
        <v>2</v>
      </c>
      <c r="K1" s="9" t="s">
        <v>1</v>
      </c>
      <c r="L1" s="16" t="s">
        <v>392</v>
      </c>
      <c r="M1" s="83"/>
      <c r="N1" s="247" t="s">
        <v>8</v>
      </c>
      <c r="O1" s="248" t="s">
        <v>7</v>
      </c>
      <c r="P1" s="249" t="s">
        <v>6</v>
      </c>
      <c r="Q1" s="250" t="s">
        <v>5</v>
      </c>
      <c r="R1" s="251" t="s">
        <v>4</v>
      </c>
      <c r="S1" s="252" t="s">
        <v>3</v>
      </c>
      <c r="T1" s="253" t="s">
        <v>2</v>
      </c>
      <c r="U1" s="254" t="s">
        <v>1</v>
      </c>
      <c r="V1" s="16" t="s">
        <v>29</v>
      </c>
      <c r="XEY1" s="11"/>
    </row>
    <row r="2" spans="1:22 16379:16379" ht="13" customHeight="1">
      <c r="A2" s="282" t="s">
        <v>430</v>
      </c>
      <c r="B2" s="283" t="s">
        <v>40</v>
      </c>
      <c r="C2" s="284" t="s">
        <v>16</v>
      </c>
      <c r="D2" s="21"/>
      <c r="E2" s="21">
        <v>37</v>
      </c>
      <c r="F2" s="15">
        <v>23</v>
      </c>
      <c r="G2" s="15">
        <v>25</v>
      </c>
      <c r="H2" s="15">
        <v>23</v>
      </c>
      <c r="I2" s="15">
        <v>31</v>
      </c>
      <c r="J2" s="15">
        <v>27</v>
      </c>
      <c r="K2" s="13"/>
      <c r="L2" s="82">
        <f t="shared" ref="L2:L51" si="0">COUNT(D2:K2)</f>
        <v>6</v>
      </c>
      <c r="M2" s="82"/>
      <c r="N2" s="255" t="str">
        <f>IFERROR(_xlfn.RANK.EQ(D2,D:D,1),"")</f>
        <v/>
      </c>
      <c r="O2" s="255">
        <f t="shared" ref="O2:U17" si="1">IFERROR(_xlfn.RANK.EQ(E2,E:E,1),"")</f>
        <v>1</v>
      </c>
      <c r="P2" s="255">
        <f t="shared" si="1"/>
        <v>2</v>
      </c>
      <c r="Q2" s="255">
        <f t="shared" si="1"/>
        <v>1</v>
      </c>
      <c r="R2" s="255">
        <f t="shared" si="1"/>
        <v>1</v>
      </c>
      <c r="S2" s="255">
        <f t="shared" si="1"/>
        <v>1</v>
      </c>
      <c r="T2" s="255">
        <f t="shared" si="1"/>
        <v>1</v>
      </c>
      <c r="U2" s="255" t="str">
        <f t="shared" si="1"/>
        <v/>
      </c>
      <c r="V2" s="20">
        <f>IF(L2&gt;3,SUM(SMALL(N2:U2,{1,2,3,4})),"")</f>
        <v>4</v>
      </c>
    </row>
    <row r="3" spans="1:22 16379:16379" ht="13" customHeight="1">
      <c r="A3" s="687" t="s">
        <v>668</v>
      </c>
      <c r="B3" s="56" t="s">
        <v>40</v>
      </c>
      <c r="C3" s="684" t="s">
        <v>19</v>
      </c>
      <c r="D3" s="21"/>
      <c r="E3" s="21"/>
      <c r="F3" s="21"/>
      <c r="G3" s="62"/>
      <c r="H3" s="15"/>
      <c r="I3" s="15"/>
      <c r="J3" s="15">
        <v>30</v>
      </c>
      <c r="K3" s="15"/>
      <c r="L3" s="82">
        <f t="shared" si="0"/>
        <v>1</v>
      </c>
      <c r="M3" s="82"/>
      <c r="N3" s="255" t="str">
        <f t="shared" ref="N3:U36" si="2">IFERROR(_xlfn.RANK.EQ(D3,D:D,1),"")</f>
        <v/>
      </c>
      <c r="O3" s="255" t="str">
        <f t="shared" si="1"/>
        <v/>
      </c>
      <c r="P3" s="255" t="str">
        <f t="shared" si="1"/>
        <v/>
      </c>
      <c r="Q3" s="255" t="str">
        <f t="shared" si="1"/>
        <v/>
      </c>
      <c r="R3" s="255" t="str">
        <f t="shared" si="1"/>
        <v/>
      </c>
      <c r="S3" s="255" t="str">
        <f t="shared" si="1"/>
        <v/>
      </c>
      <c r="T3" s="255">
        <f t="shared" si="1"/>
        <v>2</v>
      </c>
      <c r="U3" s="255" t="str">
        <f t="shared" si="1"/>
        <v/>
      </c>
      <c r="V3" s="20" t="str">
        <f>IF(L3&gt;3,SUM(SMALL(N3:U3,{1,2,3,4})),"")</f>
        <v/>
      </c>
    </row>
    <row r="4" spans="1:22 16379:16379" ht="13" customHeight="1">
      <c r="A4" s="181" t="s">
        <v>364</v>
      </c>
      <c r="B4" s="180" t="s">
        <v>40</v>
      </c>
      <c r="C4" s="184" t="s">
        <v>24</v>
      </c>
      <c r="D4" s="15"/>
      <c r="E4" s="15">
        <v>48</v>
      </c>
      <c r="F4" s="15">
        <v>31</v>
      </c>
      <c r="G4" s="15" t="s">
        <v>559</v>
      </c>
      <c r="H4" s="15" t="s">
        <v>559</v>
      </c>
      <c r="I4" s="15">
        <v>43</v>
      </c>
      <c r="J4" s="15">
        <v>34</v>
      </c>
      <c r="K4" s="15"/>
      <c r="L4" s="82">
        <f t="shared" si="0"/>
        <v>4</v>
      </c>
      <c r="M4" s="82"/>
      <c r="N4" s="255" t="str">
        <f t="shared" si="2"/>
        <v/>
      </c>
      <c r="O4" s="255">
        <f t="shared" si="1"/>
        <v>3</v>
      </c>
      <c r="P4" s="255">
        <f t="shared" si="1"/>
        <v>4</v>
      </c>
      <c r="Q4" s="255" t="str">
        <f t="shared" si="1"/>
        <v/>
      </c>
      <c r="R4" s="255" t="str">
        <f t="shared" si="1"/>
        <v/>
      </c>
      <c r="S4" s="255">
        <f t="shared" si="1"/>
        <v>5</v>
      </c>
      <c r="T4" s="255">
        <f t="shared" si="1"/>
        <v>3</v>
      </c>
      <c r="U4" s="255" t="str">
        <f t="shared" si="1"/>
        <v/>
      </c>
      <c r="V4" s="20">
        <f>IF(L4&gt;3,SUM(SMALL(N4:U4,{1,2,3,4})),"")</f>
        <v>15</v>
      </c>
    </row>
    <row r="5" spans="1:22 16379:16379" ht="13" customHeight="1">
      <c r="A5" s="277" t="s">
        <v>411</v>
      </c>
      <c r="B5" s="277" t="s">
        <v>40</v>
      </c>
      <c r="C5" s="60" t="s">
        <v>206</v>
      </c>
      <c r="D5" s="22"/>
      <c r="E5" s="21"/>
      <c r="F5" s="15">
        <v>29</v>
      </c>
      <c r="G5" s="15" t="s">
        <v>559</v>
      </c>
      <c r="H5" s="15">
        <v>55</v>
      </c>
      <c r="I5" s="15">
        <v>54</v>
      </c>
      <c r="J5" s="15">
        <v>43</v>
      </c>
      <c r="K5" s="13"/>
      <c r="L5" s="82">
        <f t="shared" si="0"/>
        <v>4</v>
      </c>
      <c r="M5" s="82"/>
      <c r="N5" s="255" t="str">
        <f t="shared" si="2"/>
        <v/>
      </c>
      <c r="O5" s="255" t="str">
        <f t="shared" si="1"/>
        <v/>
      </c>
      <c r="P5" s="255">
        <f t="shared" si="1"/>
        <v>3</v>
      </c>
      <c r="Q5" s="255" t="str">
        <f t="shared" si="1"/>
        <v/>
      </c>
      <c r="R5" s="255">
        <f t="shared" si="1"/>
        <v>10</v>
      </c>
      <c r="S5" s="255">
        <f t="shared" si="1"/>
        <v>7</v>
      </c>
      <c r="T5" s="255">
        <f t="shared" si="1"/>
        <v>4</v>
      </c>
      <c r="U5" s="255" t="str">
        <f t="shared" si="1"/>
        <v/>
      </c>
      <c r="V5" s="20">
        <f>IF(L5&gt;3,SUM(SMALL(N5:U5,{1,2,3,4})),"")</f>
        <v>24</v>
      </c>
    </row>
    <row r="6" spans="1:22 16379:16379" ht="13" customHeight="1">
      <c r="A6" s="771" t="s">
        <v>683</v>
      </c>
      <c r="B6" s="772" t="s">
        <v>40</v>
      </c>
      <c r="C6" s="773" t="s">
        <v>17</v>
      </c>
      <c r="D6" s="15"/>
      <c r="E6" s="15"/>
      <c r="F6" s="15"/>
      <c r="G6" s="15"/>
      <c r="H6" s="15"/>
      <c r="I6" s="15"/>
      <c r="J6" s="15">
        <v>46</v>
      </c>
      <c r="K6" s="94"/>
      <c r="L6" s="82">
        <f t="shared" si="0"/>
        <v>1</v>
      </c>
      <c r="M6" s="82"/>
      <c r="N6" s="255" t="str">
        <f t="shared" si="2"/>
        <v/>
      </c>
      <c r="O6" s="255" t="str">
        <f t="shared" si="1"/>
        <v/>
      </c>
      <c r="P6" s="255" t="str">
        <f t="shared" si="1"/>
        <v/>
      </c>
      <c r="Q6" s="255" t="str">
        <f t="shared" si="1"/>
        <v/>
      </c>
      <c r="R6" s="255" t="str">
        <f t="shared" si="1"/>
        <v/>
      </c>
      <c r="S6" s="255" t="str">
        <f t="shared" si="1"/>
        <v/>
      </c>
      <c r="T6" s="255">
        <f t="shared" si="1"/>
        <v>5</v>
      </c>
      <c r="U6" s="255" t="str">
        <f t="shared" si="1"/>
        <v/>
      </c>
      <c r="V6" s="20" t="str">
        <f>IF(L6&gt;3,SUM(SMALL(N6:U6,{1,2,3,4})),"")</f>
        <v/>
      </c>
    </row>
    <row r="7" spans="1:22 16379:16379" ht="13" customHeight="1">
      <c r="A7" s="55" t="s">
        <v>662</v>
      </c>
      <c r="B7" s="56" t="s">
        <v>40</v>
      </c>
      <c r="C7" s="404" t="s">
        <v>26</v>
      </c>
      <c r="D7" s="21"/>
      <c r="E7" s="21"/>
      <c r="F7" s="21"/>
      <c r="G7" s="62"/>
      <c r="H7" s="15"/>
      <c r="I7" s="13"/>
      <c r="J7" s="15">
        <v>48</v>
      </c>
      <c r="K7" s="20"/>
      <c r="L7" s="82">
        <f t="shared" si="0"/>
        <v>1</v>
      </c>
      <c r="M7" s="82"/>
      <c r="N7" s="255" t="str">
        <f t="shared" si="2"/>
        <v/>
      </c>
      <c r="O7" s="255" t="str">
        <f t="shared" si="1"/>
        <v/>
      </c>
      <c r="P7" s="255" t="str">
        <f t="shared" si="1"/>
        <v/>
      </c>
      <c r="Q7" s="255" t="str">
        <f t="shared" si="1"/>
        <v/>
      </c>
      <c r="R7" s="255" t="str">
        <f t="shared" si="1"/>
        <v/>
      </c>
      <c r="S7" s="255" t="str">
        <f t="shared" si="1"/>
        <v/>
      </c>
      <c r="T7" s="255">
        <f t="shared" si="1"/>
        <v>6</v>
      </c>
      <c r="U7" s="255" t="str">
        <f t="shared" si="1"/>
        <v/>
      </c>
      <c r="V7" s="20" t="str">
        <f>IF(L7&gt;3,SUM(SMALL(N7:U7,{1,2,3,4})),"")</f>
        <v/>
      </c>
    </row>
    <row r="8" spans="1:22 16379:16379" ht="13" customHeight="1">
      <c r="A8" s="282" t="s">
        <v>431</v>
      </c>
      <c r="B8" s="283" t="s">
        <v>40</v>
      </c>
      <c r="C8" s="284" t="s">
        <v>16</v>
      </c>
      <c r="D8" s="58"/>
      <c r="E8" s="15">
        <v>40</v>
      </c>
      <c r="F8" s="15">
        <v>36</v>
      </c>
      <c r="G8" s="15">
        <v>49</v>
      </c>
      <c r="H8" s="15" t="s">
        <v>559</v>
      </c>
      <c r="I8" s="15">
        <v>52</v>
      </c>
      <c r="J8" s="15">
        <v>52</v>
      </c>
      <c r="K8" s="20"/>
      <c r="L8" s="82">
        <f t="shared" si="0"/>
        <v>5</v>
      </c>
      <c r="M8" s="82"/>
      <c r="N8" s="255" t="str">
        <f t="shared" si="2"/>
        <v/>
      </c>
      <c r="O8" s="255">
        <f t="shared" si="1"/>
        <v>2</v>
      </c>
      <c r="P8" s="255">
        <f t="shared" si="1"/>
        <v>6</v>
      </c>
      <c r="Q8" s="255">
        <f t="shared" si="1"/>
        <v>2</v>
      </c>
      <c r="R8" s="255" t="str">
        <f t="shared" si="1"/>
        <v/>
      </c>
      <c r="S8" s="255">
        <f t="shared" si="1"/>
        <v>6</v>
      </c>
      <c r="T8" s="255">
        <f t="shared" si="1"/>
        <v>7</v>
      </c>
      <c r="U8" s="255" t="str">
        <f t="shared" si="1"/>
        <v/>
      </c>
      <c r="V8" s="20">
        <f>IF(L8&gt;3,SUM(SMALL(N8:U8,{1,2,3,4})),"")</f>
        <v>16</v>
      </c>
    </row>
    <row r="9" spans="1:22 16379:16379" ht="13" customHeight="1">
      <c r="A9" s="142" t="s">
        <v>79</v>
      </c>
      <c r="B9" s="143" t="s">
        <v>40</v>
      </c>
      <c r="C9" s="144" t="s">
        <v>17</v>
      </c>
      <c r="D9" s="145">
        <v>43</v>
      </c>
      <c r="E9" s="15">
        <v>63</v>
      </c>
      <c r="F9" s="15">
        <v>51</v>
      </c>
      <c r="G9" s="15" t="s">
        <v>559</v>
      </c>
      <c r="H9" s="15">
        <v>33</v>
      </c>
      <c r="I9" s="15">
        <v>41</v>
      </c>
      <c r="J9" s="15">
        <v>53</v>
      </c>
      <c r="K9" s="20"/>
      <c r="L9" s="82">
        <f t="shared" si="0"/>
        <v>6</v>
      </c>
      <c r="M9" s="82"/>
      <c r="N9" s="255">
        <f t="shared" si="2"/>
        <v>3</v>
      </c>
      <c r="O9" s="255">
        <f t="shared" si="1"/>
        <v>8</v>
      </c>
      <c r="P9" s="255">
        <f t="shared" si="1"/>
        <v>9</v>
      </c>
      <c r="Q9" s="255" t="str">
        <f t="shared" si="1"/>
        <v/>
      </c>
      <c r="R9" s="255">
        <f t="shared" si="1"/>
        <v>2</v>
      </c>
      <c r="S9" s="255">
        <f t="shared" si="1"/>
        <v>3</v>
      </c>
      <c r="T9" s="255">
        <f t="shared" si="1"/>
        <v>8</v>
      </c>
      <c r="U9" s="255" t="str">
        <f t="shared" si="1"/>
        <v/>
      </c>
      <c r="V9" s="20">
        <f>IF(L9&gt;3,SUM(SMALL(N9:U9,{1,2,3,4})),"")</f>
        <v>16</v>
      </c>
    </row>
    <row r="10" spans="1:22 16379:16379" ht="13" customHeight="1">
      <c r="A10" s="155" t="s">
        <v>194</v>
      </c>
      <c r="B10" s="164" t="s">
        <v>40</v>
      </c>
      <c r="C10" s="163" t="s">
        <v>21</v>
      </c>
      <c r="D10" s="156">
        <v>45</v>
      </c>
      <c r="E10" s="15">
        <v>62</v>
      </c>
      <c r="F10" s="15">
        <v>59</v>
      </c>
      <c r="G10" s="15" t="s">
        <v>559</v>
      </c>
      <c r="H10" s="15">
        <v>53</v>
      </c>
      <c r="I10" s="15">
        <v>60</v>
      </c>
      <c r="J10" s="15">
        <v>59</v>
      </c>
      <c r="K10" s="94"/>
      <c r="L10" s="82">
        <f t="shared" si="0"/>
        <v>6</v>
      </c>
      <c r="M10" s="82"/>
      <c r="N10" s="255">
        <f t="shared" si="2"/>
        <v>5</v>
      </c>
      <c r="O10" s="255">
        <f t="shared" si="1"/>
        <v>7</v>
      </c>
      <c r="P10" s="255">
        <f t="shared" si="1"/>
        <v>12</v>
      </c>
      <c r="Q10" s="255" t="str">
        <f t="shared" si="1"/>
        <v/>
      </c>
      <c r="R10" s="255">
        <f t="shared" si="1"/>
        <v>9</v>
      </c>
      <c r="S10" s="255">
        <f t="shared" si="1"/>
        <v>10</v>
      </c>
      <c r="T10" s="255">
        <f t="shared" si="1"/>
        <v>9</v>
      </c>
      <c r="U10" s="255" t="str">
        <f t="shared" si="1"/>
        <v/>
      </c>
      <c r="V10" s="20">
        <f>IF(L10&gt;3,SUM(SMALL(N10:U10,{1,2,3,4})),"")</f>
        <v>30</v>
      </c>
    </row>
    <row r="11" spans="1:22 16379:16379" ht="13" customHeight="1">
      <c r="A11" s="236" t="s">
        <v>293</v>
      </c>
      <c r="B11" s="180" t="s">
        <v>40</v>
      </c>
      <c r="C11" s="184" t="s">
        <v>21</v>
      </c>
      <c r="D11" s="21"/>
      <c r="E11" s="15">
        <v>52</v>
      </c>
      <c r="F11" s="15">
        <v>47</v>
      </c>
      <c r="G11" s="15" t="s">
        <v>559</v>
      </c>
      <c r="H11" s="15">
        <v>76</v>
      </c>
      <c r="I11" s="15">
        <v>72</v>
      </c>
      <c r="J11" s="15">
        <v>61</v>
      </c>
      <c r="K11" s="94"/>
      <c r="L11" s="82">
        <f t="shared" si="0"/>
        <v>5</v>
      </c>
      <c r="M11" s="82"/>
      <c r="N11" s="255" t="str">
        <f t="shared" si="2"/>
        <v/>
      </c>
      <c r="O11" s="255">
        <f t="shared" si="1"/>
        <v>4</v>
      </c>
      <c r="P11" s="255">
        <f t="shared" si="1"/>
        <v>7</v>
      </c>
      <c r="Q11" s="255" t="str">
        <f t="shared" si="1"/>
        <v/>
      </c>
      <c r="R11" s="255">
        <f t="shared" si="1"/>
        <v>17</v>
      </c>
      <c r="S11" s="255">
        <f t="shared" si="1"/>
        <v>12</v>
      </c>
      <c r="T11" s="255">
        <f t="shared" si="1"/>
        <v>10</v>
      </c>
      <c r="U11" s="255" t="str">
        <f t="shared" si="1"/>
        <v/>
      </c>
      <c r="V11" s="20">
        <f>IF(L11&gt;3,SUM(SMALL(N11:U11,{1,2,3,4})),"")</f>
        <v>33</v>
      </c>
    </row>
    <row r="12" spans="1:22 16379:16379" ht="13" customHeight="1">
      <c r="A12" s="236" t="s">
        <v>294</v>
      </c>
      <c r="B12" s="180" t="s">
        <v>40</v>
      </c>
      <c r="C12" s="184" t="s">
        <v>21</v>
      </c>
      <c r="D12" s="21"/>
      <c r="E12" s="15">
        <v>59</v>
      </c>
      <c r="F12" s="15"/>
      <c r="G12" s="15" t="s">
        <v>559</v>
      </c>
      <c r="H12" s="15">
        <v>78</v>
      </c>
      <c r="I12" s="15">
        <v>83</v>
      </c>
      <c r="J12" s="15">
        <v>63</v>
      </c>
      <c r="K12" s="20"/>
      <c r="L12" s="82">
        <f t="shared" si="0"/>
        <v>4</v>
      </c>
      <c r="M12" s="82"/>
      <c r="N12" s="255" t="str">
        <f t="shared" si="2"/>
        <v/>
      </c>
      <c r="O12" s="255">
        <f t="shared" si="1"/>
        <v>5</v>
      </c>
      <c r="P12" s="255" t="str">
        <f t="shared" si="1"/>
        <v/>
      </c>
      <c r="Q12" s="255" t="str">
        <f t="shared" si="1"/>
        <v/>
      </c>
      <c r="R12" s="255">
        <f t="shared" si="1"/>
        <v>18</v>
      </c>
      <c r="S12" s="255">
        <f t="shared" si="1"/>
        <v>16</v>
      </c>
      <c r="T12" s="255">
        <f t="shared" si="1"/>
        <v>11</v>
      </c>
      <c r="U12" s="255" t="str">
        <f t="shared" si="1"/>
        <v/>
      </c>
      <c r="V12" s="20">
        <f>IF(L12&gt;3,SUM(SMALL(N12:U12,{1,2,3,4})),"")</f>
        <v>50</v>
      </c>
    </row>
    <row r="13" spans="1:22 16379:16379" ht="13" customHeight="1">
      <c r="A13" s="59" t="s">
        <v>160</v>
      </c>
      <c r="B13" s="56" t="s">
        <v>40</v>
      </c>
      <c r="C13" s="57" t="s">
        <v>26</v>
      </c>
      <c r="D13" s="15">
        <v>51</v>
      </c>
      <c r="E13" s="15"/>
      <c r="F13" s="15">
        <v>60</v>
      </c>
      <c r="G13" s="15" t="s">
        <v>559</v>
      </c>
      <c r="H13" s="15">
        <v>81</v>
      </c>
      <c r="I13" s="15" t="s">
        <v>559</v>
      </c>
      <c r="J13" s="15">
        <v>66</v>
      </c>
      <c r="K13" s="20"/>
      <c r="L13" s="82">
        <f t="shared" si="0"/>
        <v>4</v>
      </c>
      <c r="M13" s="82"/>
      <c r="N13" s="255">
        <f t="shared" si="2"/>
        <v>7</v>
      </c>
      <c r="O13" s="255" t="str">
        <f t="shared" si="1"/>
        <v/>
      </c>
      <c r="P13" s="255">
        <f t="shared" si="1"/>
        <v>13</v>
      </c>
      <c r="Q13" s="255" t="str">
        <f t="shared" si="1"/>
        <v/>
      </c>
      <c r="R13" s="255">
        <f t="shared" si="1"/>
        <v>19</v>
      </c>
      <c r="S13" s="255" t="str">
        <f t="shared" si="1"/>
        <v/>
      </c>
      <c r="T13" s="255">
        <f t="shared" si="1"/>
        <v>12</v>
      </c>
      <c r="U13" s="255" t="str">
        <f t="shared" si="1"/>
        <v/>
      </c>
      <c r="V13" s="20">
        <f>IF(L13&gt;3,SUM(SMALL(N13:U13,{1,2,3,4})),"")</f>
        <v>51</v>
      </c>
    </row>
    <row r="14" spans="1:22 16379:16379" ht="13" customHeight="1">
      <c r="A14" s="181" t="s">
        <v>242</v>
      </c>
      <c r="B14" s="180" t="s">
        <v>40</v>
      </c>
      <c r="C14" s="184" t="s">
        <v>14</v>
      </c>
      <c r="D14" s="21"/>
      <c r="E14" s="15">
        <v>61</v>
      </c>
      <c r="F14" s="15">
        <v>67</v>
      </c>
      <c r="G14" s="15" t="s">
        <v>559</v>
      </c>
      <c r="H14" s="15" t="s">
        <v>559</v>
      </c>
      <c r="I14" s="15" t="s">
        <v>559</v>
      </c>
      <c r="J14" s="15">
        <v>67</v>
      </c>
      <c r="K14" s="94"/>
      <c r="L14" s="82">
        <f t="shared" si="0"/>
        <v>3</v>
      </c>
      <c r="M14" s="82"/>
      <c r="N14" s="255" t="str">
        <f t="shared" si="2"/>
        <v/>
      </c>
      <c r="O14" s="255">
        <f t="shared" si="1"/>
        <v>6</v>
      </c>
      <c r="P14" s="255">
        <f t="shared" si="1"/>
        <v>16</v>
      </c>
      <c r="Q14" s="255" t="str">
        <f t="shared" si="1"/>
        <v/>
      </c>
      <c r="R14" s="255" t="str">
        <f t="shared" si="1"/>
        <v/>
      </c>
      <c r="S14" s="255" t="str">
        <f t="shared" si="1"/>
        <v/>
      </c>
      <c r="T14" s="255">
        <f t="shared" si="1"/>
        <v>13</v>
      </c>
      <c r="U14" s="255" t="str">
        <f t="shared" si="1"/>
        <v/>
      </c>
      <c r="V14" s="20" t="str">
        <f>IF(L14&gt;3,SUM(SMALL(N14:U14,{1,2,3,4})),"")</f>
        <v/>
      </c>
    </row>
    <row r="15" spans="1:22 16379:16379" ht="13" customHeight="1">
      <c r="A15" s="59" t="s">
        <v>456</v>
      </c>
      <c r="B15" s="56" t="s">
        <v>40</v>
      </c>
      <c r="C15" s="57" t="s">
        <v>25</v>
      </c>
      <c r="D15" s="15"/>
      <c r="E15" s="15"/>
      <c r="F15" s="15">
        <v>75</v>
      </c>
      <c r="G15" s="15" t="s">
        <v>559</v>
      </c>
      <c r="H15" s="15" t="s">
        <v>559</v>
      </c>
      <c r="I15" s="15" t="s">
        <v>559</v>
      </c>
      <c r="J15" s="15">
        <v>72</v>
      </c>
      <c r="K15" s="20"/>
      <c r="L15" s="82">
        <f t="shared" si="0"/>
        <v>2</v>
      </c>
      <c r="M15" s="82"/>
      <c r="N15" s="255" t="str">
        <f t="shared" si="2"/>
        <v/>
      </c>
      <c r="O15" s="255" t="str">
        <f t="shared" si="1"/>
        <v/>
      </c>
      <c r="P15" s="255">
        <f t="shared" si="1"/>
        <v>19</v>
      </c>
      <c r="Q15" s="255" t="str">
        <f t="shared" si="1"/>
        <v/>
      </c>
      <c r="R15" s="255" t="str">
        <f t="shared" si="1"/>
        <v/>
      </c>
      <c r="S15" s="255" t="str">
        <f t="shared" si="1"/>
        <v/>
      </c>
      <c r="T15" s="255">
        <f t="shared" si="1"/>
        <v>14</v>
      </c>
      <c r="U15" s="255" t="str">
        <f t="shared" si="1"/>
        <v/>
      </c>
      <c r="V15" s="20" t="str">
        <f>IF(L15&gt;3,SUM(SMALL(N15:U15,{1,2,3,4})),"")</f>
        <v/>
      </c>
    </row>
    <row r="16" spans="1:22 16379:16379" ht="13" customHeight="1">
      <c r="A16" s="55" t="s">
        <v>667</v>
      </c>
      <c r="B16" s="56" t="s">
        <v>40</v>
      </c>
      <c r="C16" s="404" t="s">
        <v>25</v>
      </c>
      <c r="D16" s="21"/>
      <c r="E16" s="21"/>
      <c r="F16" s="21"/>
      <c r="G16" s="62"/>
      <c r="H16" s="15"/>
      <c r="I16" s="62"/>
      <c r="J16" s="15">
        <v>75</v>
      </c>
      <c r="K16" s="523"/>
      <c r="L16" s="82">
        <f t="shared" si="0"/>
        <v>1</v>
      </c>
      <c r="M16" s="82"/>
      <c r="N16" s="255" t="str">
        <f t="shared" si="2"/>
        <v/>
      </c>
      <c r="O16" s="255" t="str">
        <f t="shared" si="1"/>
        <v/>
      </c>
      <c r="P16" s="255" t="str">
        <f t="shared" si="1"/>
        <v/>
      </c>
      <c r="Q16" s="255" t="str">
        <f t="shared" si="1"/>
        <v/>
      </c>
      <c r="R16" s="255" t="str">
        <f t="shared" si="1"/>
        <v/>
      </c>
      <c r="S16" s="255" t="str">
        <f t="shared" si="1"/>
        <v/>
      </c>
      <c r="T16" s="255">
        <f t="shared" si="1"/>
        <v>15</v>
      </c>
      <c r="U16" s="255" t="str">
        <f t="shared" si="1"/>
        <v/>
      </c>
      <c r="V16" s="20" t="str">
        <f>IF(L16&gt;3,SUM(SMALL(N16:U16,{1,2,3,4})),"")</f>
        <v/>
      </c>
    </row>
    <row r="17" spans="1:22" ht="13" customHeight="1">
      <c r="A17" s="181" t="s">
        <v>240</v>
      </c>
      <c r="B17" s="180" t="s">
        <v>40</v>
      </c>
      <c r="C17" s="184" t="s">
        <v>14</v>
      </c>
      <c r="D17" s="58"/>
      <c r="E17" s="15">
        <v>82</v>
      </c>
      <c r="F17" s="15">
        <v>85</v>
      </c>
      <c r="G17" s="15">
        <v>103</v>
      </c>
      <c r="H17" s="15">
        <v>87</v>
      </c>
      <c r="I17" s="15">
        <v>89</v>
      </c>
      <c r="J17" s="15">
        <v>78</v>
      </c>
      <c r="K17" s="13"/>
      <c r="L17" s="82">
        <f t="shared" si="0"/>
        <v>6</v>
      </c>
      <c r="N17" s="255" t="str">
        <f t="shared" si="2"/>
        <v/>
      </c>
      <c r="O17" s="255">
        <f t="shared" si="1"/>
        <v>17</v>
      </c>
      <c r="P17" s="255">
        <f t="shared" si="1"/>
        <v>23</v>
      </c>
      <c r="Q17" s="255">
        <f t="shared" si="1"/>
        <v>14</v>
      </c>
      <c r="R17" s="255">
        <f t="shared" si="1"/>
        <v>24</v>
      </c>
      <c r="S17" s="255">
        <f t="shared" si="1"/>
        <v>19</v>
      </c>
      <c r="T17" s="255">
        <f t="shared" si="1"/>
        <v>16</v>
      </c>
      <c r="U17" s="255" t="str">
        <f t="shared" si="1"/>
        <v/>
      </c>
      <c r="V17" s="20">
        <f>IF(L17&gt;3,SUM(SMALL(N17:U17,{1,2,3,4})),"")</f>
        <v>66</v>
      </c>
    </row>
    <row r="18" spans="1:22" ht="13" customHeight="1">
      <c r="A18" s="168" t="s">
        <v>115</v>
      </c>
      <c r="B18" s="167" t="s">
        <v>40</v>
      </c>
      <c r="C18" s="166" t="s">
        <v>14</v>
      </c>
      <c r="D18" s="165">
        <v>69</v>
      </c>
      <c r="E18" s="15">
        <v>91</v>
      </c>
      <c r="F18" s="15">
        <v>78</v>
      </c>
      <c r="G18" s="15">
        <v>93</v>
      </c>
      <c r="H18" s="15">
        <v>85</v>
      </c>
      <c r="I18" s="15">
        <v>81</v>
      </c>
      <c r="J18" s="15">
        <v>80</v>
      </c>
      <c r="K18" s="15"/>
      <c r="L18" s="82">
        <f t="shared" si="0"/>
        <v>7</v>
      </c>
      <c r="N18" s="255">
        <f t="shared" si="2"/>
        <v>16</v>
      </c>
      <c r="O18" s="255">
        <f t="shared" si="2"/>
        <v>21</v>
      </c>
      <c r="P18" s="255">
        <f t="shared" si="2"/>
        <v>21</v>
      </c>
      <c r="Q18" s="255">
        <f t="shared" si="2"/>
        <v>13</v>
      </c>
      <c r="R18" s="255">
        <f t="shared" si="2"/>
        <v>22</v>
      </c>
      <c r="S18" s="255">
        <f t="shared" si="2"/>
        <v>15</v>
      </c>
      <c r="T18" s="255">
        <f t="shared" si="2"/>
        <v>17</v>
      </c>
      <c r="U18" s="255" t="str">
        <f t="shared" si="2"/>
        <v/>
      </c>
      <c r="V18" s="20">
        <f>IF(L18&gt;3,SUM(SMALL(N18:U18,{1,2,3,4})),"")</f>
        <v>61</v>
      </c>
    </row>
    <row r="19" spans="1:22" ht="13" customHeight="1">
      <c r="A19" s="168" t="s">
        <v>144</v>
      </c>
      <c r="B19" s="167" t="s">
        <v>40</v>
      </c>
      <c r="C19" s="166" t="s">
        <v>19</v>
      </c>
      <c r="D19" s="165">
        <v>56</v>
      </c>
      <c r="E19" s="15"/>
      <c r="F19" s="15"/>
      <c r="G19" s="15" t="s">
        <v>559</v>
      </c>
      <c r="H19" s="15">
        <v>98</v>
      </c>
      <c r="I19" s="15" t="s">
        <v>559</v>
      </c>
      <c r="J19" s="15">
        <v>83</v>
      </c>
      <c r="K19" s="15"/>
      <c r="L19" s="82">
        <f t="shared" si="0"/>
        <v>3</v>
      </c>
      <c r="N19" s="255">
        <f t="shared" si="2"/>
        <v>11</v>
      </c>
      <c r="O19" s="255" t="str">
        <f t="shared" si="2"/>
        <v/>
      </c>
      <c r="P19" s="255" t="str">
        <f t="shared" si="2"/>
        <v/>
      </c>
      <c r="Q19" s="255" t="str">
        <f t="shared" si="2"/>
        <v/>
      </c>
      <c r="R19" s="255">
        <f t="shared" si="2"/>
        <v>28</v>
      </c>
      <c r="S19" s="255" t="str">
        <f t="shared" si="2"/>
        <v/>
      </c>
      <c r="T19" s="255">
        <f t="shared" si="2"/>
        <v>18</v>
      </c>
      <c r="U19" s="255" t="str">
        <f t="shared" si="2"/>
        <v/>
      </c>
      <c r="V19" s="20" t="str">
        <f>IF(L19&gt;3,SUM(SMALL(N19:U19,{1,2,3,4})),"")</f>
        <v/>
      </c>
    </row>
    <row r="20" spans="1:22" ht="13" customHeight="1">
      <c r="A20" s="20" t="s">
        <v>490</v>
      </c>
      <c r="B20" s="56" t="s">
        <v>40</v>
      </c>
      <c r="C20" s="57" t="s">
        <v>206</v>
      </c>
      <c r="D20" s="21"/>
      <c r="E20" s="15"/>
      <c r="F20" s="15"/>
      <c r="G20" s="240">
        <v>128</v>
      </c>
      <c r="H20" s="15">
        <v>108</v>
      </c>
      <c r="I20" s="15">
        <v>106</v>
      </c>
      <c r="J20" s="15">
        <v>87</v>
      </c>
      <c r="K20" s="15"/>
      <c r="L20" s="82">
        <f t="shared" si="0"/>
        <v>4</v>
      </c>
      <c r="M20" s="82"/>
      <c r="N20" s="255" t="str">
        <f t="shared" si="2"/>
        <v/>
      </c>
      <c r="O20" s="255" t="str">
        <f t="shared" si="2"/>
        <v/>
      </c>
      <c r="P20" s="255" t="str">
        <f t="shared" si="2"/>
        <v/>
      </c>
      <c r="Q20" s="255">
        <f t="shared" si="2"/>
        <v>23</v>
      </c>
      <c r="R20" s="255">
        <f t="shared" si="2"/>
        <v>33</v>
      </c>
      <c r="S20" s="255">
        <f t="shared" si="2"/>
        <v>25</v>
      </c>
      <c r="T20" s="255">
        <f t="shared" si="2"/>
        <v>19</v>
      </c>
      <c r="U20" s="255" t="str">
        <f t="shared" si="2"/>
        <v/>
      </c>
      <c r="V20" s="20">
        <f>IF(L20&gt;3,SUM(SMALL(N20:U20,{1,2,3,4})),"")</f>
        <v>100</v>
      </c>
    </row>
    <row r="21" spans="1:22" ht="13" customHeight="1">
      <c r="A21" s="181" t="s">
        <v>314</v>
      </c>
      <c r="B21" s="180" t="s">
        <v>40</v>
      </c>
      <c r="C21" s="184" t="s">
        <v>17</v>
      </c>
      <c r="D21" s="21"/>
      <c r="E21" s="15">
        <v>126</v>
      </c>
      <c r="F21" s="15"/>
      <c r="G21" s="15">
        <v>117</v>
      </c>
      <c r="H21" s="15">
        <v>107</v>
      </c>
      <c r="I21" s="15">
        <v>103</v>
      </c>
      <c r="J21" s="15">
        <v>90</v>
      </c>
      <c r="K21" s="13"/>
      <c r="L21" s="82">
        <f t="shared" si="0"/>
        <v>5</v>
      </c>
      <c r="M21" s="82"/>
      <c r="N21" s="255" t="str">
        <f t="shared" si="2"/>
        <v/>
      </c>
      <c r="O21" s="255">
        <f t="shared" si="2"/>
        <v>33</v>
      </c>
      <c r="P21" s="255" t="str">
        <f t="shared" si="2"/>
        <v/>
      </c>
      <c r="Q21" s="255">
        <f t="shared" si="2"/>
        <v>18</v>
      </c>
      <c r="R21" s="255">
        <f t="shared" si="2"/>
        <v>32</v>
      </c>
      <c r="S21" s="255">
        <f t="shared" si="2"/>
        <v>23</v>
      </c>
      <c r="T21" s="255">
        <f t="shared" si="2"/>
        <v>20</v>
      </c>
      <c r="U21" s="255" t="str">
        <f t="shared" si="2"/>
        <v/>
      </c>
      <c r="V21" s="20">
        <f>IF(L21&gt;3,SUM(SMALL(N21:U21,{1,2,3,4})),"")</f>
        <v>93</v>
      </c>
    </row>
    <row r="22" spans="1:22" ht="13" customHeight="1">
      <c r="A22" s="383" t="s">
        <v>198</v>
      </c>
      <c r="B22" s="384" t="s">
        <v>40</v>
      </c>
      <c r="C22" s="163" t="s">
        <v>21</v>
      </c>
      <c r="D22" s="796">
        <v>85</v>
      </c>
      <c r="E22" s="15">
        <v>107</v>
      </c>
      <c r="F22" s="15"/>
      <c r="G22" s="15" t="s">
        <v>559</v>
      </c>
      <c r="H22" s="15">
        <v>97</v>
      </c>
      <c r="I22" s="15">
        <v>102</v>
      </c>
      <c r="J22" s="15">
        <v>92</v>
      </c>
      <c r="K22" s="15"/>
      <c r="L22" s="82">
        <f t="shared" si="0"/>
        <v>5</v>
      </c>
      <c r="M22" s="82"/>
      <c r="N22" s="255">
        <f t="shared" si="2"/>
        <v>20</v>
      </c>
      <c r="O22" s="255">
        <f t="shared" si="2"/>
        <v>25</v>
      </c>
      <c r="P22" s="255" t="str">
        <f t="shared" si="2"/>
        <v/>
      </c>
      <c r="Q22" s="255" t="str">
        <f t="shared" si="2"/>
        <v/>
      </c>
      <c r="R22" s="255">
        <f t="shared" si="2"/>
        <v>27</v>
      </c>
      <c r="S22" s="255">
        <f t="shared" si="2"/>
        <v>22</v>
      </c>
      <c r="T22" s="255">
        <f t="shared" si="2"/>
        <v>21</v>
      </c>
      <c r="U22" s="255" t="str">
        <f t="shared" si="2"/>
        <v/>
      </c>
      <c r="V22" s="20">
        <f>IF(L22&gt;3,SUM(SMALL(N22:U22,{1,2,3,4})),"")</f>
        <v>88</v>
      </c>
    </row>
    <row r="23" spans="1:22" ht="13" customHeight="1">
      <c r="A23" s="181" t="s">
        <v>368</v>
      </c>
      <c r="B23" s="180" t="s">
        <v>40</v>
      </c>
      <c r="C23" s="184" t="s">
        <v>19</v>
      </c>
      <c r="D23" s="21"/>
      <c r="E23" s="15">
        <v>115</v>
      </c>
      <c r="F23" s="15"/>
      <c r="G23" s="15" t="s">
        <v>559</v>
      </c>
      <c r="H23" s="15" t="s">
        <v>559</v>
      </c>
      <c r="I23" s="15" t="s">
        <v>559</v>
      </c>
      <c r="J23" s="15">
        <v>94</v>
      </c>
      <c r="K23" s="15"/>
      <c r="L23" s="82">
        <f t="shared" si="0"/>
        <v>2</v>
      </c>
      <c r="M23" s="82"/>
      <c r="N23" s="255" t="str">
        <f t="shared" si="2"/>
        <v/>
      </c>
      <c r="O23" s="255">
        <f t="shared" si="2"/>
        <v>28</v>
      </c>
      <c r="P23" s="255" t="str">
        <f t="shared" si="2"/>
        <v/>
      </c>
      <c r="Q23" s="255" t="str">
        <f t="shared" si="2"/>
        <v/>
      </c>
      <c r="R23" s="255" t="str">
        <f t="shared" si="2"/>
        <v/>
      </c>
      <c r="S23" s="255" t="str">
        <f t="shared" si="2"/>
        <v/>
      </c>
      <c r="T23" s="255">
        <f t="shared" si="2"/>
        <v>22</v>
      </c>
      <c r="U23" s="255" t="str">
        <f t="shared" si="2"/>
        <v/>
      </c>
      <c r="V23" s="20" t="str">
        <f>IF(L23&gt;3,SUM(SMALL(N23:U23,{1,2,3,4})),"")</f>
        <v/>
      </c>
    </row>
    <row r="24" spans="1:22" ht="13" customHeight="1">
      <c r="A24" s="168" t="s">
        <v>146</v>
      </c>
      <c r="B24" s="167" t="s">
        <v>40</v>
      </c>
      <c r="C24" s="166" t="s">
        <v>19</v>
      </c>
      <c r="D24" s="165">
        <v>88</v>
      </c>
      <c r="E24" s="15">
        <v>124</v>
      </c>
      <c r="F24" s="15"/>
      <c r="G24" s="15">
        <v>114</v>
      </c>
      <c r="H24" s="15">
        <v>105</v>
      </c>
      <c r="I24" s="15">
        <v>105</v>
      </c>
      <c r="J24" s="15">
        <v>98</v>
      </c>
      <c r="K24" s="15"/>
      <c r="L24" s="82">
        <f t="shared" si="0"/>
        <v>6</v>
      </c>
      <c r="M24" s="82"/>
      <c r="N24" s="255">
        <f t="shared" si="2"/>
        <v>21</v>
      </c>
      <c r="O24" s="255">
        <f t="shared" si="2"/>
        <v>31</v>
      </c>
      <c r="P24" s="255" t="str">
        <f t="shared" si="2"/>
        <v/>
      </c>
      <c r="Q24" s="255">
        <f t="shared" si="2"/>
        <v>16</v>
      </c>
      <c r="R24" s="255">
        <f t="shared" si="2"/>
        <v>30</v>
      </c>
      <c r="S24" s="255">
        <f t="shared" si="2"/>
        <v>24</v>
      </c>
      <c r="T24" s="255">
        <f t="shared" si="2"/>
        <v>23</v>
      </c>
      <c r="U24" s="255" t="str">
        <f t="shared" si="2"/>
        <v/>
      </c>
      <c r="V24" s="20">
        <f>IF(L24&gt;3,SUM(SMALL(N24:U24,{1,2,3,4})),"")</f>
        <v>84</v>
      </c>
    </row>
    <row r="25" spans="1:22" ht="13" customHeight="1">
      <c r="A25" s="678" t="s">
        <v>665</v>
      </c>
      <c r="B25" s="679" t="s">
        <v>40</v>
      </c>
      <c r="C25" s="680" t="s">
        <v>16</v>
      </c>
      <c r="D25" s="21"/>
      <c r="E25" s="21"/>
      <c r="F25" s="21"/>
      <c r="G25" s="62"/>
      <c r="H25" s="15"/>
      <c r="I25" s="15"/>
      <c r="J25" s="15">
        <v>99</v>
      </c>
      <c r="K25" s="13"/>
      <c r="L25" s="82">
        <f t="shared" si="0"/>
        <v>1</v>
      </c>
      <c r="M25" s="82"/>
      <c r="N25" s="255" t="str">
        <f t="shared" si="2"/>
        <v/>
      </c>
      <c r="O25" s="255" t="str">
        <f t="shared" si="2"/>
        <v/>
      </c>
      <c r="P25" s="255" t="str">
        <f t="shared" si="2"/>
        <v/>
      </c>
      <c r="Q25" s="255" t="str">
        <f t="shared" si="2"/>
        <v/>
      </c>
      <c r="R25" s="255" t="str">
        <f t="shared" si="2"/>
        <v/>
      </c>
      <c r="S25" s="255" t="str">
        <f t="shared" si="2"/>
        <v/>
      </c>
      <c r="T25" s="255">
        <f t="shared" si="2"/>
        <v>24</v>
      </c>
      <c r="U25" s="255" t="str">
        <f t="shared" si="2"/>
        <v/>
      </c>
      <c r="V25" s="20" t="str">
        <f>IF(L25&gt;3,SUM(SMALL(N25:U25,{1,2,3,4})),"")</f>
        <v/>
      </c>
    </row>
    <row r="26" spans="1:22" ht="13" customHeight="1">
      <c r="A26" s="386" t="s">
        <v>502</v>
      </c>
      <c r="B26" s="387" t="s">
        <v>40</v>
      </c>
      <c r="C26" s="334" t="s">
        <v>19</v>
      </c>
      <c r="D26" s="21"/>
      <c r="E26" s="21"/>
      <c r="F26" s="21"/>
      <c r="G26" s="333">
        <v>120</v>
      </c>
      <c r="H26" s="15">
        <v>106</v>
      </c>
      <c r="I26" s="15">
        <v>113</v>
      </c>
      <c r="J26" s="15">
        <v>100</v>
      </c>
      <c r="K26" s="15"/>
      <c r="L26" s="82">
        <f t="shared" si="0"/>
        <v>4</v>
      </c>
      <c r="N26" s="255" t="str">
        <f t="shared" si="2"/>
        <v/>
      </c>
      <c r="O26" s="255" t="str">
        <f t="shared" si="2"/>
        <v/>
      </c>
      <c r="P26" s="255" t="str">
        <f t="shared" si="2"/>
        <v/>
      </c>
      <c r="Q26" s="255">
        <f t="shared" si="2"/>
        <v>20</v>
      </c>
      <c r="R26" s="255">
        <f t="shared" si="2"/>
        <v>31</v>
      </c>
      <c r="S26" s="255">
        <f t="shared" si="2"/>
        <v>27</v>
      </c>
      <c r="T26" s="255">
        <f t="shared" si="2"/>
        <v>25</v>
      </c>
      <c r="U26" s="255" t="str">
        <f t="shared" si="2"/>
        <v/>
      </c>
      <c r="V26" s="20">
        <f>IF(L26&gt;3,SUM(SMALL(N26:U26,{1,2,3,4})),"")</f>
        <v>103</v>
      </c>
    </row>
    <row r="27" spans="1:22" ht="13" customHeight="1">
      <c r="A27" s="167" t="s">
        <v>117</v>
      </c>
      <c r="B27" s="167" t="s">
        <v>40</v>
      </c>
      <c r="C27" s="166" t="s">
        <v>14</v>
      </c>
      <c r="D27" s="165">
        <v>95</v>
      </c>
      <c r="E27" s="15"/>
      <c r="F27" s="15">
        <v>104</v>
      </c>
      <c r="G27" s="15">
        <v>130</v>
      </c>
      <c r="H27" s="15">
        <v>115</v>
      </c>
      <c r="I27" s="15">
        <v>114</v>
      </c>
      <c r="J27" s="15">
        <v>101</v>
      </c>
      <c r="K27" s="13"/>
      <c r="L27" s="82">
        <f t="shared" si="0"/>
        <v>6</v>
      </c>
      <c r="N27" s="255">
        <f t="shared" si="2"/>
        <v>26</v>
      </c>
      <c r="O27" s="255" t="str">
        <f t="shared" si="2"/>
        <v/>
      </c>
      <c r="P27" s="255">
        <f t="shared" si="2"/>
        <v>29</v>
      </c>
      <c r="Q27" s="255">
        <f t="shared" si="2"/>
        <v>24</v>
      </c>
      <c r="R27" s="255">
        <f t="shared" si="2"/>
        <v>36</v>
      </c>
      <c r="S27" s="255">
        <f t="shared" si="2"/>
        <v>28</v>
      </c>
      <c r="T27" s="255">
        <f t="shared" si="2"/>
        <v>26</v>
      </c>
      <c r="U27" s="255" t="str">
        <f t="shared" si="2"/>
        <v/>
      </c>
      <c r="V27" s="20">
        <f>IF(L27&gt;3,SUM(SMALL(N27:U27,{1,2,3,4})),"")</f>
        <v>104</v>
      </c>
    </row>
    <row r="28" spans="1:22" ht="13" customHeight="1">
      <c r="A28" s="180" t="s">
        <v>310</v>
      </c>
      <c r="B28" s="180" t="s">
        <v>40</v>
      </c>
      <c r="C28" s="184" t="s">
        <v>17</v>
      </c>
      <c r="D28" s="21"/>
      <c r="E28" s="15">
        <v>143</v>
      </c>
      <c r="F28" s="15"/>
      <c r="G28" s="15" t="s">
        <v>559</v>
      </c>
      <c r="H28" s="15" t="s">
        <v>559</v>
      </c>
      <c r="I28" s="15">
        <v>134</v>
      </c>
      <c r="J28" s="15">
        <v>103</v>
      </c>
      <c r="K28" s="13"/>
      <c r="L28" s="82">
        <f t="shared" si="0"/>
        <v>3</v>
      </c>
      <c r="M28" s="82"/>
      <c r="N28" s="255" t="str">
        <f t="shared" si="2"/>
        <v/>
      </c>
      <c r="O28" s="255">
        <f t="shared" si="2"/>
        <v>40</v>
      </c>
      <c r="P28" s="255" t="str">
        <f t="shared" si="2"/>
        <v/>
      </c>
      <c r="Q28" s="255" t="str">
        <f t="shared" si="2"/>
        <v/>
      </c>
      <c r="R28" s="255" t="str">
        <f t="shared" si="2"/>
        <v/>
      </c>
      <c r="S28" s="255">
        <f t="shared" si="2"/>
        <v>32</v>
      </c>
      <c r="T28" s="255">
        <f t="shared" si="2"/>
        <v>27</v>
      </c>
      <c r="U28" s="255" t="str">
        <f t="shared" si="2"/>
        <v/>
      </c>
      <c r="V28" s="20" t="str">
        <f>IF(L28&gt;3,SUM(SMALL(N28:U28,{1,2,3,4})),"")</f>
        <v/>
      </c>
    </row>
    <row r="29" spans="1:22" ht="13" customHeight="1">
      <c r="A29" s="128" t="s">
        <v>67</v>
      </c>
      <c r="B29" s="128" t="s">
        <v>40</v>
      </c>
      <c r="C29" s="129" t="s">
        <v>11</v>
      </c>
      <c r="D29" s="457">
        <v>89</v>
      </c>
      <c r="E29" s="15"/>
      <c r="F29" s="15"/>
      <c r="G29" s="15" t="s">
        <v>559</v>
      </c>
      <c r="H29" s="15" t="s">
        <v>559</v>
      </c>
      <c r="I29" s="15" t="s">
        <v>559</v>
      </c>
      <c r="J29" s="15">
        <v>105</v>
      </c>
      <c r="K29" s="13"/>
      <c r="L29" s="82">
        <f t="shared" si="0"/>
        <v>2</v>
      </c>
      <c r="M29" s="82"/>
      <c r="N29" s="255">
        <f t="shared" si="2"/>
        <v>22</v>
      </c>
      <c r="O29" s="255" t="str">
        <f t="shared" si="2"/>
        <v/>
      </c>
      <c r="P29" s="255" t="str">
        <f t="shared" si="2"/>
        <v/>
      </c>
      <c r="Q29" s="255" t="str">
        <f t="shared" si="2"/>
        <v/>
      </c>
      <c r="R29" s="255" t="str">
        <f t="shared" si="2"/>
        <v/>
      </c>
      <c r="S29" s="255" t="str">
        <f t="shared" si="2"/>
        <v/>
      </c>
      <c r="T29" s="255">
        <f t="shared" si="2"/>
        <v>28</v>
      </c>
      <c r="U29" s="255" t="str">
        <f t="shared" si="2"/>
        <v/>
      </c>
      <c r="V29" s="20" t="str">
        <f>IF(L29&gt;3,SUM(SMALL(N29:U29,{1,2,3,4})),"")</f>
        <v/>
      </c>
    </row>
    <row r="30" spans="1:22" ht="13" customHeight="1">
      <c r="A30" s="220" t="s">
        <v>230</v>
      </c>
      <c r="B30" s="222" t="s">
        <v>40</v>
      </c>
      <c r="C30" s="762" t="s">
        <v>14</v>
      </c>
      <c r="D30" s="15"/>
      <c r="E30" s="15">
        <v>152</v>
      </c>
      <c r="F30" s="15">
        <v>117</v>
      </c>
      <c r="G30" s="15">
        <v>147</v>
      </c>
      <c r="H30" s="15" t="s">
        <v>559</v>
      </c>
      <c r="I30" s="15" t="s">
        <v>559</v>
      </c>
      <c r="J30" s="15">
        <v>108</v>
      </c>
      <c r="K30" s="13"/>
      <c r="L30" s="82">
        <f t="shared" si="0"/>
        <v>4</v>
      </c>
      <c r="M30" s="82"/>
      <c r="N30" s="255" t="str">
        <f t="shared" si="2"/>
        <v/>
      </c>
      <c r="O30" s="255">
        <f t="shared" si="2"/>
        <v>41</v>
      </c>
      <c r="P30" s="255">
        <f t="shared" si="2"/>
        <v>34</v>
      </c>
      <c r="Q30" s="255">
        <f t="shared" si="2"/>
        <v>29</v>
      </c>
      <c r="R30" s="255" t="str">
        <f t="shared" si="2"/>
        <v/>
      </c>
      <c r="S30" s="255" t="str">
        <f t="shared" si="2"/>
        <v/>
      </c>
      <c r="T30" s="255">
        <f t="shared" si="2"/>
        <v>29</v>
      </c>
      <c r="U30" s="255" t="str">
        <f t="shared" si="2"/>
        <v/>
      </c>
      <c r="V30" s="20">
        <f>IF(L30&gt;3,SUM(SMALL(N30:U30,{1,2,3,4})),"")</f>
        <v>133</v>
      </c>
    </row>
    <row r="31" spans="1:22" ht="13" customHeight="1">
      <c r="A31" s="816" t="s">
        <v>687</v>
      </c>
      <c r="B31" s="813" t="s">
        <v>40</v>
      </c>
      <c r="C31" s="814" t="s">
        <v>20</v>
      </c>
      <c r="D31" s="21"/>
      <c r="E31" s="21"/>
      <c r="F31" s="21"/>
      <c r="G31" s="62"/>
      <c r="H31" s="52"/>
      <c r="I31" s="15"/>
      <c r="J31" s="15">
        <v>123</v>
      </c>
      <c r="K31" s="13"/>
      <c r="L31" s="82">
        <f t="shared" si="0"/>
        <v>1</v>
      </c>
      <c r="M31" s="82"/>
      <c r="N31" s="255" t="str">
        <f t="shared" si="2"/>
        <v/>
      </c>
      <c r="O31" s="255" t="str">
        <f t="shared" si="2"/>
        <v/>
      </c>
      <c r="P31" s="255" t="str">
        <f t="shared" si="2"/>
        <v/>
      </c>
      <c r="Q31" s="255" t="str">
        <f t="shared" si="2"/>
        <v/>
      </c>
      <c r="R31" s="255" t="str">
        <f t="shared" si="2"/>
        <v/>
      </c>
      <c r="S31" s="255" t="str">
        <f t="shared" si="2"/>
        <v/>
      </c>
      <c r="T31" s="255">
        <f t="shared" si="2"/>
        <v>30</v>
      </c>
      <c r="U31" s="255" t="str">
        <f t="shared" si="2"/>
        <v/>
      </c>
      <c r="V31" s="20" t="str">
        <f>IF(L31&gt;3,SUM(SMALL(N31:U31,{1,2,3,4})),"")</f>
        <v/>
      </c>
    </row>
    <row r="32" spans="1:22" ht="13" customHeight="1">
      <c r="A32" s="236" t="s">
        <v>295</v>
      </c>
      <c r="B32" s="180" t="s">
        <v>40</v>
      </c>
      <c r="C32" s="184" t="s">
        <v>21</v>
      </c>
      <c r="D32" s="21"/>
      <c r="E32" s="15">
        <v>167</v>
      </c>
      <c r="F32" s="15"/>
      <c r="G32" s="15" t="s">
        <v>559</v>
      </c>
      <c r="H32" s="15">
        <v>146</v>
      </c>
      <c r="I32" s="15" t="s">
        <v>559</v>
      </c>
      <c r="J32" s="15">
        <v>126</v>
      </c>
      <c r="K32" s="13"/>
      <c r="L32" s="82">
        <f t="shared" si="0"/>
        <v>3</v>
      </c>
      <c r="M32" s="82"/>
      <c r="N32" s="255" t="str">
        <f t="shared" si="2"/>
        <v/>
      </c>
      <c r="O32" s="255">
        <f t="shared" si="2"/>
        <v>44</v>
      </c>
      <c r="P32" s="255" t="str">
        <f t="shared" si="2"/>
        <v/>
      </c>
      <c r="Q32" s="255" t="str">
        <f t="shared" si="2"/>
        <v/>
      </c>
      <c r="R32" s="255">
        <f t="shared" si="2"/>
        <v>39</v>
      </c>
      <c r="S32" s="255" t="str">
        <f t="shared" si="2"/>
        <v/>
      </c>
      <c r="T32" s="255">
        <f t="shared" si="2"/>
        <v>31</v>
      </c>
      <c r="U32" s="255" t="str">
        <f t="shared" si="2"/>
        <v/>
      </c>
      <c r="V32" s="20" t="str">
        <f>IF(L32&gt;3,SUM(SMALL(N32:U32,{1,2,3,4})),"")</f>
        <v/>
      </c>
    </row>
    <row r="33" spans="1:22" ht="13" customHeight="1">
      <c r="A33" s="59" t="s">
        <v>645</v>
      </c>
      <c r="B33" s="56" t="s">
        <v>40</v>
      </c>
      <c r="C33" s="57" t="s">
        <v>27</v>
      </c>
      <c r="D33" s="21"/>
      <c r="E33" s="21"/>
      <c r="F33" s="21"/>
      <c r="G33" s="62"/>
      <c r="H33" s="15"/>
      <c r="I33" s="15">
        <v>36</v>
      </c>
      <c r="J33" s="15" t="s">
        <v>559</v>
      </c>
      <c r="K33" s="13"/>
      <c r="L33" s="82">
        <f t="shared" si="0"/>
        <v>1</v>
      </c>
      <c r="M33" s="82"/>
      <c r="N33" s="255" t="str">
        <f t="shared" si="2"/>
        <v/>
      </c>
      <c r="O33" s="255" t="str">
        <f t="shared" si="2"/>
        <v/>
      </c>
      <c r="P33" s="255" t="str">
        <f t="shared" si="2"/>
        <v/>
      </c>
      <c r="Q33" s="255" t="str">
        <f t="shared" si="2"/>
        <v/>
      </c>
      <c r="R33" s="255" t="str">
        <f t="shared" si="2"/>
        <v/>
      </c>
      <c r="S33" s="255">
        <f t="shared" si="2"/>
        <v>2</v>
      </c>
      <c r="T33" s="255" t="str">
        <f t="shared" si="2"/>
        <v/>
      </c>
      <c r="U33" s="255" t="str">
        <f t="shared" si="2"/>
        <v/>
      </c>
      <c r="V33" s="20" t="str">
        <f>IF(L33&gt;3,SUM(SMALL(N33:U33,{1,2,3,4})),"")</f>
        <v/>
      </c>
    </row>
    <row r="34" spans="1:22" ht="13" customHeight="1">
      <c r="A34" s="362" t="s">
        <v>551</v>
      </c>
      <c r="B34" s="363" t="s">
        <v>40</v>
      </c>
      <c r="C34" s="366" t="s">
        <v>17</v>
      </c>
      <c r="D34" s="21"/>
      <c r="E34" s="21"/>
      <c r="F34" s="21"/>
      <c r="G34" s="363">
        <v>55</v>
      </c>
      <c r="H34" s="15">
        <v>46</v>
      </c>
      <c r="I34" s="15">
        <v>42</v>
      </c>
      <c r="J34" s="15" t="s">
        <v>559</v>
      </c>
      <c r="K34" s="15"/>
      <c r="L34" s="82">
        <f t="shared" si="0"/>
        <v>3</v>
      </c>
      <c r="M34" s="82"/>
      <c r="N34" s="255" t="str">
        <f t="shared" si="2"/>
        <v/>
      </c>
      <c r="O34" s="255" t="str">
        <f t="shared" si="2"/>
        <v/>
      </c>
      <c r="P34" s="255" t="str">
        <f t="shared" si="2"/>
        <v/>
      </c>
      <c r="Q34" s="255">
        <f t="shared" si="2"/>
        <v>3</v>
      </c>
      <c r="R34" s="255">
        <f t="shared" si="2"/>
        <v>5</v>
      </c>
      <c r="S34" s="255">
        <f t="shared" si="2"/>
        <v>4</v>
      </c>
      <c r="T34" s="255" t="str">
        <f t="shared" si="2"/>
        <v/>
      </c>
      <c r="U34" s="255" t="str">
        <f t="shared" si="2"/>
        <v/>
      </c>
      <c r="V34" s="20" t="str">
        <f>IF(L34&gt;3,SUM(SMALL(N34:U34,{1,2,3,4})),"")</f>
        <v/>
      </c>
    </row>
    <row r="35" spans="1:22" ht="13" customHeight="1">
      <c r="A35" s="59" t="s">
        <v>59</v>
      </c>
      <c r="B35" s="56" t="s">
        <v>40</v>
      </c>
      <c r="C35" s="57" t="s">
        <v>27</v>
      </c>
      <c r="D35" s="15">
        <v>44</v>
      </c>
      <c r="E35" s="15">
        <v>74</v>
      </c>
      <c r="F35" s="15">
        <v>50</v>
      </c>
      <c r="G35" s="15">
        <v>67</v>
      </c>
      <c r="H35" s="15">
        <v>47</v>
      </c>
      <c r="I35" s="15">
        <v>56</v>
      </c>
      <c r="J35" s="15" t="s">
        <v>559</v>
      </c>
      <c r="K35" s="13"/>
      <c r="L35" s="82">
        <f t="shared" si="0"/>
        <v>6</v>
      </c>
      <c r="M35" s="82"/>
      <c r="N35" s="255">
        <f t="shared" si="2"/>
        <v>4</v>
      </c>
      <c r="O35" s="255">
        <f t="shared" si="2"/>
        <v>12</v>
      </c>
      <c r="P35" s="255">
        <f t="shared" si="2"/>
        <v>8</v>
      </c>
      <c r="Q35" s="255">
        <f t="shared" si="2"/>
        <v>4</v>
      </c>
      <c r="R35" s="255">
        <f t="shared" si="2"/>
        <v>6</v>
      </c>
      <c r="S35" s="255">
        <f t="shared" si="2"/>
        <v>8</v>
      </c>
      <c r="T35" s="255" t="str">
        <f t="shared" si="2"/>
        <v/>
      </c>
      <c r="U35" s="255" t="str">
        <f t="shared" si="2"/>
        <v/>
      </c>
      <c r="V35" s="20">
        <f>IF(L35&gt;3,SUM(SMALL(N35:U35,{1,2,3,4})),"")</f>
        <v>22</v>
      </c>
    </row>
    <row r="36" spans="1:22" ht="13" customHeight="1">
      <c r="A36" s="59" t="s">
        <v>518</v>
      </c>
      <c r="B36" s="56" t="s">
        <v>40</v>
      </c>
      <c r="C36" s="184" t="s">
        <v>27</v>
      </c>
      <c r="D36" s="15">
        <v>52</v>
      </c>
      <c r="E36" s="15">
        <v>75</v>
      </c>
      <c r="F36" s="15">
        <v>65</v>
      </c>
      <c r="G36" s="57">
        <v>73</v>
      </c>
      <c r="H36" s="15">
        <v>59</v>
      </c>
      <c r="I36" s="15">
        <v>57</v>
      </c>
      <c r="J36" s="15" t="s">
        <v>559</v>
      </c>
      <c r="K36" s="15"/>
      <c r="L36" s="82">
        <f t="shared" si="0"/>
        <v>6</v>
      </c>
      <c r="M36" s="82"/>
      <c r="N36" s="255">
        <f t="shared" si="2"/>
        <v>8</v>
      </c>
      <c r="O36" s="255">
        <f t="shared" si="2"/>
        <v>13</v>
      </c>
      <c r="P36" s="255">
        <f t="shared" si="2"/>
        <v>15</v>
      </c>
      <c r="Q36" s="255">
        <f t="shared" si="2"/>
        <v>6</v>
      </c>
      <c r="R36" s="255">
        <f t="shared" si="2"/>
        <v>12</v>
      </c>
      <c r="S36" s="255">
        <f t="shared" si="2"/>
        <v>9</v>
      </c>
      <c r="T36" s="255" t="str">
        <f t="shared" si="2"/>
        <v/>
      </c>
      <c r="U36" s="255" t="str">
        <f t="shared" si="2"/>
        <v/>
      </c>
      <c r="V36" s="20">
        <f>IF(L36&gt;3,SUM(SMALL(N36:U36,{1,2,3,4})),"")</f>
        <v>35</v>
      </c>
    </row>
    <row r="37" spans="1:22" ht="13" customHeight="1">
      <c r="A37" s="79" t="s">
        <v>612</v>
      </c>
      <c r="B37" s="56" t="s">
        <v>40</v>
      </c>
      <c r="C37" s="57" t="s">
        <v>21</v>
      </c>
      <c r="D37" s="20"/>
      <c r="E37" s="21"/>
      <c r="F37" s="21"/>
      <c r="G37" s="66"/>
      <c r="H37" s="15">
        <v>56</v>
      </c>
      <c r="I37" s="15">
        <v>65</v>
      </c>
      <c r="J37" s="15" t="s">
        <v>559</v>
      </c>
      <c r="K37" s="15"/>
      <c r="L37" s="82">
        <f t="shared" si="0"/>
        <v>2</v>
      </c>
      <c r="M37" s="82"/>
      <c r="N37" s="255" t="str">
        <f t="shared" ref="N37:U51" si="3">IFERROR(_xlfn.RANK.EQ(D37,D:D,1),"")</f>
        <v/>
      </c>
      <c r="O37" s="255" t="str">
        <f t="shared" si="3"/>
        <v/>
      </c>
      <c r="P37" s="255" t="str">
        <f t="shared" si="3"/>
        <v/>
      </c>
      <c r="Q37" s="255" t="str">
        <f t="shared" si="3"/>
        <v/>
      </c>
      <c r="R37" s="255">
        <f t="shared" si="3"/>
        <v>11</v>
      </c>
      <c r="S37" s="255">
        <f t="shared" si="3"/>
        <v>11</v>
      </c>
      <c r="T37" s="255" t="str">
        <f t="shared" si="3"/>
        <v/>
      </c>
      <c r="U37" s="255" t="str">
        <f t="shared" si="3"/>
        <v/>
      </c>
      <c r="V37" s="20" t="str">
        <f>IF(L37&gt;3,SUM(SMALL(N37:U37,{1,2,3,4})),"")</f>
        <v/>
      </c>
    </row>
    <row r="38" spans="1:22" ht="13" customHeight="1">
      <c r="A38" s="59" t="s">
        <v>646</v>
      </c>
      <c r="B38" s="56" t="s">
        <v>40</v>
      </c>
      <c r="C38" s="57" t="s">
        <v>27</v>
      </c>
      <c r="D38" s="20"/>
      <c r="E38" s="15"/>
      <c r="F38" s="15"/>
      <c r="G38" s="15"/>
      <c r="H38" s="15"/>
      <c r="I38" s="15">
        <v>74</v>
      </c>
      <c r="J38" s="15" t="s">
        <v>559</v>
      </c>
      <c r="K38" s="15"/>
      <c r="L38" s="82">
        <f t="shared" si="0"/>
        <v>1</v>
      </c>
      <c r="M38" s="82"/>
      <c r="N38" s="255" t="str">
        <f t="shared" si="3"/>
        <v/>
      </c>
      <c r="O38" s="255" t="str">
        <f t="shared" si="3"/>
        <v/>
      </c>
      <c r="P38" s="255" t="str">
        <f t="shared" si="3"/>
        <v/>
      </c>
      <c r="Q38" s="255" t="str">
        <f t="shared" si="3"/>
        <v/>
      </c>
      <c r="R38" s="255" t="str">
        <f t="shared" si="3"/>
        <v/>
      </c>
      <c r="S38" s="255">
        <f t="shared" si="3"/>
        <v>13</v>
      </c>
      <c r="T38" s="255" t="str">
        <f t="shared" si="3"/>
        <v/>
      </c>
      <c r="U38" s="255" t="str">
        <f t="shared" si="3"/>
        <v/>
      </c>
      <c r="V38" s="20" t="str">
        <f>IF(L38&gt;3,SUM(SMALL(N38:U38,{1,2,3,4})),"")</f>
        <v/>
      </c>
    </row>
    <row r="39" spans="1:22" ht="13" customHeight="1">
      <c r="A39" s="20" t="s">
        <v>486</v>
      </c>
      <c r="B39" s="56" t="s">
        <v>40</v>
      </c>
      <c r="C39" s="57" t="s">
        <v>206</v>
      </c>
      <c r="D39" s="22"/>
      <c r="E39" s="29"/>
      <c r="F39" s="21"/>
      <c r="G39" s="240">
        <v>81</v>
      </c>
      <c r="H39" s="15" t="s">
        <v>559</v>
      </c>
      <c r="I39" s="15">
        <v>77</v>
      </c>
      <c r="J39" s="15" t="s">
        <v>559</v>
      </c>
      <c r="K39" s="15"/>
      <c r="L39" s="82">
        <f t="shared" si="0"/>
        <v>2</v>
      </c>
      <c r="M39" s="82"/>
      <c r="N39" s="255" t="str">
        <f t="shared" si="3"/>
        <v/>
      </c>
      <c r="O39" s="255" t="str">
        <f t="shared" si="3"/>
        <v/>
      </c>
      <c r="P39" s="255" t="str">
        <f t="shared" si="3"/>
        <v/>
      </c>
      <c r="Q39" s="255">
        <f t="shared" si="3"/>
        <v>7</v>
      </c>
      <c r="R39" s="255" t="str">
        <f t="shared" si="3"/>
        <v/>
      </c>
      <c r="S39" s="255">
        <f t="shared" si="3"/>
        <v>14</v>
      </c>
      <c r="T39" s="255" t="str">
        <f t="shared" si="3"/>
        <v/>
      </c>
      <c r="U39" s="255" t="str">
        <f t="shared" si="3"/>
        <v/>
      </c>
      <c r="V39" s="20" t="str">
        <f>IF(L39&gt;3,SUM(SMALL(N39:U39,{1,2,3,4})),"")</f>
        <v/>
      </c>
    </row>
    <row r="40" spans="1:22" ht="13" customHeight="1">
      <c r="A40" s="142" t="s">
        <v>80</v>
      </c>
      <c r="B40" s="143" t="s">
        <v>40</v>
      </c>
      <c r="C40" s="144" t="s">
        <v>17</v>
      </c>
      <c r="D40" s="625">
        <v>62</v>
      </c>
      <c r="E40" s="15">
        <v>86</v>
      </c>
      <c r="F40" s="15">
        <v>63</v>
      </c>
      <c r="G40" s="15">
        <v>86</v>
      </c>
      <c r="H40" s="15">
        <v>86</v>
      </c>
      <c r="I40" s="15">
        <v>87</v>
      </c>
      <c r="J40" s="15" t="s">
        <v>559</v>
      </c>
      <c r="K40" s="94"/>
      <c r="L40" s="82">
        <f t="shared" si="0"/>
        <v>6</v>
      </c>
      <c r="M40" s="82"/>
      <c r="N40" s="255">
        <f t="shared" si="3"/>
        <v>14</v>
      </c>
      <c r="O40" s="255">
        <f t="shared" si="3"/>
        <v>19</v>
      </c>
      <c r="P40" s="255">
        <f t="shared" si="3"/>
        <v>14</v>
      </c>
      <c r="Q40" s="255">
        <f t="shared" si="3"/>
        <v>9</v>
      </c>
      <c r="R40" s="255">
        <f t="shared" si="3"/>
        <v>23</v>
      </c>
      <c r="S40" s="255">
        <f t="shared" si="3"/>
        <v>17</v>
      </c>
      <c r="T40" s="255" t="str">
        <f t="shared" si="3"/>
        <v/>
      </c>
      <c r="U40" s="255" t="str">
        <f t="shared" si="3"/>
        <v/>
      </c>
      <c r="V40" s="20">
        <f>IF(L40&gt;3,SUM(SMALL(N40:U40,{1,2,3,4})),"")</f>
        <v>54</v>
      </c>
    </row>
    <row r="41" spans="1:22" ht="13" customHeight="1">
      <c r="A41" s="59" t="s">
        <v>519</v>
      </c>
      <c r="B41" s="56" t="s">
        <v>40</v>
      </c>
      <c r="C41" s="15" t="s">
        <v>27</v>
      </c>
      <c r="D41" s="22"/>
      <c r="E41" s="21"/>
      <c r="F41" s="21"/>
      <c r="G41" s="57">
        <v>83</v>
      </c>
      <c r="H41" s="15" t="s">
        <v>559</v>
      </c>
      <c r="I41" s="15">
        <v>88</v>
      </c>
      <c r="J41" s="15" t="s">
        <v>559</v>
      </c>
      <c r="K41" s="94"/>
      <c r="L41" s="82">
        <f t="shared" si="0"/>
        <v>2</v>
      </c>
      <c r="M41" s="82"/>
      <c r="N41" s="255" t="str">
        <f t="shared" si="3"/>
        <v/>
      </c>
      <c r="O41" s="255" t="str">
        <f t="shared" si="3"/>
        <v/>
      </c>
      <c r="P41" s="255" t="str">
        <f t="shared" si="3"/>
        <v/>
      </c>
      <c r="Q41" s="255">
        <f t="shared" si="3"/>
        <v>8</v>
      </c>
      <c r="R41" s="255" t="str">
        <f t="shared" si="3"/>
        <v/>
      </c>
      <c r="S41" s="255">
        <f t="shared" si="3"/>
        <v>18</v>
      </c>
      <c r="T41" s="255" t="str">
        <f t="shared" si="3"/>
        <v/>
      </c>
      <c r="U41" s="255" t="str">
        <f t="shared" si="3"/>
        <v/>
      </c>
      <c r="V41" s="20" t="str">
        <f>IF(L41&gt;3,SUM(SMALL(N41:U41,{1,2,3,4})),"")</f>
        <v/>
      </c>
    </row>
    <row r="42" spans="1:22" ht="13" customHeight="1">
      <c r="A42" s="277" t="s">
        <v>415</v>
      </c>
      <c r="B42" s="278" t="s">
        <v>40</v>
      </c>
      <c r="C42" s="57" t="s">
        <v>206</v>
      </c>
      <c r="D42" s="76">
        <v>92</v>
      </c>
      <c r="E42" s="109"/>
      <c r="F42" s="15">
        <v>94</v>
      </c>
      <c r="G42" s="15">
        <v>122</v>
      </c>
      <c r="H42" s="15">
        <v>94</v>
      </c>
      <c r="I42" s="15">
        <v>97</v>
      </c>
      <c r="J42" s="15" t="s">
        <v>559</v>
      </c>
      <c r="K42" s="20"/>
      <c r="L42" s="82">
        <f t="shared" si="0"/>
        <v>5</v>
      </c>
      <c r="M42" s="82"/>
      <c r="N42" s="255">
        <f t="shared" si="3"/>
        <v>24</v>
      </c>
      <c r="O42" s="255" t="str">
        <f t="shared" si="3"/>
        <v/>
      </c>
      <c r="P42" s="255">
        <f t="shared" si="3"/>
        <v>26</v>
      </c>
      <c r="Q42" s="255">
        <f t="shared" si="3"/>
        <v>21</v>
      </c>
      <c r="R42" s="255">
        <f t="shared" si="3"/>
        <v>26</v>
      </c>
      <c r="S42" s="255">
        <f t="shared" si="3"/>
        <v>20</v>
      </c>
      <c r="T42" s="255" t="str">
        <f t="shared" si="3"/>
        <v/>
      </c>
      <c r="U42" s="255" t="str">
        <f t="shared" si="3"/>
        <v/>
      </c>
      <c r="V42" s="20">
        <f>IF(L42&gt;3,SUM(SMALL(N42:U42,{1,2,3,4})),"")</f>
        <v>91</v>
      </c>
    </row>
    <row r="43" spans="1:22" ht="13" customHeight="1">
      <c r="A43" s="181" t="s">
        <v>329</v>
      </c>
      <c r="B43" s="180" t="s">
        <v>40</v>
      </c>
      <c r="C43" s="184" t="s">
        <v>18</v>
      </c>
      <c r="D43" s="21"/>
      <c r="E43" s="15">
        <v>128</v>
      </c>
      <c r="F43" s="15">
        <v>106</v>
      </c>
      <c r="G43" s="15">
        <v>116</v>
      </c>
      <c r="H43" s="15" t="s">
        <v>559</v>
      </c>
      <c r="I43" s="15">
        <v>100</v>
      </c>
      <c r="J43" s="15" t="s">
        <v>559</v>
      </c>
      <c r="K43" s="13"/>
      <c r="L43" s="82">
        <f t="shared" si="0"/>
        <v>4</v>
      </c>
      <c r="M43" s="82"/>
      <c r="N43" s="255" t="str">
        <f t="shared" si="3"/>
        <v/>
      </c>
      <c r="O43" s="255">
        <f t="shared" si="3"/>
        <v>34</v>
      </c>
      <c r="P43" s="255">
        <f t="shared" si="3"/>
        <v>30</v>
      </c>
      <c r="Q43" s="255">
        <f t="shared" si="3"/>
        <v>17</v>
      </c>
      <c r="R43" s="255" t="str">
        <f t="shared" si="3"/>
        <v/>
      </c>
      <c r="S43" s="255">
        <f t="shared" si="3"/>
        <v>21</v>
      </c>
      <c r="T43" s="255" t="str">
        <f t="shared" si="3"/>
        <v/>
      </c>
      <c r="U43" s="255" t="str">
        <f t="shared" si="3"/>
        <v/>
      </c>
      <c r="V43" s="20">
        <f>IF(L43&gt;3,SUM(SMALL(N43:U43,{1,2,3,4})),"")</f>
        <v>102</v>
      </c>
    </row>
    <row r="44" spans="1:22" ht="13" customHeight="1">
      <c r="A44" s="316" t="s">
        <v>474</v>
      </c>
      <c r="B44" s="317" t="s">
        <v>40</v>
      </c>
      <c r="C44" s="318" t="s">
        <v>16</v>
      </c>
      <c r="D44" s="22"/>
      <c r="E44" s="15">
        <v>116</v>
      </c>
      <c r="F44" s="15"/>
      <c r="G44" s="319">
        <v>135</v>
      </c>
      <c r="H44" s="15">
        <v>118</v>
      </c>
      <c r="I44" s="15">
        <v>109</v>
      </c>
      <c r="J44" s="15" t="s">
        <v>559</v>
      </c>
      <c r="K44" s="13"/>
      <c r="L44" s="82">
        <f t="shared" si="0"/>
        <v>4</v>
      </c>
      <c r="M44" s="82"/>
      <c r="N44" s="255" t="str">
        <f t="shared" si="3"/>
        <v/>
      </c>
      <c r="O44" s="255">
        <f t="shared" si="3"/>
        <v>29</v>
      </c>
      <c r="P44" s="255" t="str">
        <f t="shared" si="3"/>
        <v/>
      </c>
      <c r="Q44" s="255">
        <f t="shared" si="3"/>
        <v>27</v>
      </c>
      <c r="R44" s="255">
        <f t="shared" si="3"/>
        <v>37</v>
      </c>
      <c r="S44" s="255">
        <f t="shared" si="3"/>
        <v>26</v>
      </c>
      <c r="T44" s="255" t="str">
        <f t="shared" si="3"/>
        <v/>
      </c>
      <c r="U44" s="255" t="str">
        <f t="shared" si="3"/>
        <v/>
      </c>
      <c r="V44" s="20">
        <f>IF(L44&gt;3,SUM(SMALL(N44:U44,{1,2,3,4})),"")</f>
        <v>119</v>
      </c>
    </row>
    <row r="45" spans="1:22" ht="13" customHeight="1">
      <c r="A45" s="618" t="s">
        <v>639</v>
      </c>
      <c r="B45" s="616" t="s">
        <v>40</v>
      </c>
      <c r="C45" s="617" t="s">
        <v>17</v>
      </c>
      <c r="D45" s="22"/>
      <c r="E45" s="21"/>
      <c r="F45" s="21"/>
      <c r="G45" s="62"/>
      <c r="H45" s="15"/>
      <c r="I45" s="15">
        <v>119</v>
      </c>
      <c r="J45" s="15" t="s">
        <v>559</v>
      </c>
      <c r="K45" s="15"/>
      <c r="L45" s="82">
        <f t="shared" si="0"/>
        <v>1</v>
      </c>
      <c r="M45" s="82"/>
      <c r="N45" s="255" t="str">
        <f t="shared" si="3"/>
        <v/>
      </c>
      <c r="O45" s="255" t="str">
        <f t="shared" si="3"/>
        <v/>
      </c>
      <c r="P45" s="255" t="str">
        <f t="shared" si="3"/>
        <v/>
      </c>
      <c r="Q45" s="255" t="str">
        <f t="shared" si="3"/>
        <v/>
      </c>
      <c r="R45" s="255" t="str">
        <f t="shared" si="3"/>
        <v/>
      </c>
      <c r="S45" s="255">
        <f t="shared" si="3"/>
        <v>29</v>
      </c>
      <c r="T45" s="255" t="str">
        <f t="shared" si="3"/>
        <v/>
      </c>
      <c r="U45" s="255" t="str">
        <f t="shared" si="3"/>
        <v/>
      </c>
      <c r="V45" s="20" t="str">
        <f>IF(L45&gt;3,SUM(SMALL(N45:U45,{1,2,3,4})),"")</f>
        <v/>
      </c>
    </row>
    <row r="46" spans="1:22" ht="13" customHeight="1">
      <c r="A46" s="282" t="s">
        <v>437</v>
      </c>
      <c r="B46" s="283" t="s">
        <v>40</v>
      </c>
      <c r="C46" s="284" t="s">
        <v>16</v>
      </c>
      <c r="D46" s="20"/>
      <c r="E46" s="15"/>
      <c r="F46" s="15">
        <v>115</v>
      </c>
      <c r="G46" s="15" t="s">
        <v>559</v>
      </c>
      <c r="H46" s="15" t="s">
        <v>559</v>
      </c>
      <c r="I46" s="15">
        <v>127</v>
      </c>
      <c r="J46" s="15" t="s">
        <v>559</v>
      </c>
      <c r="K46" s="15"/>
      <c r="L46" s="82">
        <f t="shared" si="0"/>
        <v>2</v>
      </c>
      <c r="M46" s="82"/>
      <c r="N46" s="255" t="str">
        <f t="shared" si="3"/>
        <v/>
      </c>
      <c r="O46" s="255" t="str">
        <f t="shared" si="3"/>
        <v/>
      </c>
      <c r="P46" s="255">
        <f t="shared" si="3"/>
        <v>32</v>
      </c>
      <c r="Q46" s="255" t="str">
        <f t="shared" si="3"/>
        <v/>
      </c>
      <c r="R46" s="255" t="str">
        <f t="shared" si="3"/>
        <v/>
      </c>
      <c r="S46" s="255">
        <f t="shared" si="3"/>
        <v>30</v>
      </c>
      <c r="T46" s="255" t="str">
        <f t="shared" si="3"/>
        <v/>
      </c>
      <c r="U46" s="255" t="str">
        <f t="shared" si="3"/>
        <v/>
      </c>
      <c r="V46" s="20" t="str">
        <f>IF(L46&gt;3,SUM(SMALL(N46:U46,{1,2,3,4})),"")</f>
        <v/>
      </c>
    </row>
    <row r="47" spans="1:22" ht="13" customHeight="1">
      <c r="A47" s="606" t="s">
        <v>658</v>
      </c>
      <c r="B47" s="607" t="s">
        <v>40</v>
      </c>
      <c r="C47" s="608" t="s">
        <v>14</v>
      </c>
      <c r="D47" s="20"/>
      <c r="E47" s="61"/>
      <c r="F47" s="15"/>
      <c r="G47" s="15"/>
      <c r="H47" s="15"/>
      <c r="I47" s="15">
        <v>129</v>
      </c>
      <c r="J47" s="15" t="s">
        <v>559</v>
      </c>
      <c r="K47" s="13"/>
      <c r="L47" s="82">
        <f t="shared" si="0"/>
        <v>1</v>
      </c>
      <c r="M47" s="82"/>
      <c r="N47" s="255" t="str">
        <f t="shared" si="3"/>
        <v/>
      </c>
      <c r="O47" s="255" t="str">
        <f t="shared" si="3"/>
        <v/>
      </c>
      <c r="P47" s="255" t="str">
        <f t="shared" si="3"/>
        <v/>
      </c>
      <c r="Q47" s="255" t="str">
        <f t="shared" si="3"/>
        <v/>
      </c>
      <c r="R47" s="255" t="str">
        <f t="shared" si="3"/>
        <v/>
      </c>
      <c r="S47" s="255">
        <f t="shared" si="3"/>
        <v>31</v>
      </c>
      <c r="T47" s="255" t="str">
        <f t="shared" si="3"/>
        <v/>
      </c>
      <c r="U47" s="255" t="str">
        <f t="shared" si="3"/>
        <v/>
      </c>
      <c r="V47" s="20" t="str">
        <f>IF(L47&gt;3,SUM(SMALL(N47:U47,{1,2,3,4})),"")</f>
        <v/>
      </c>
    </row>
    <row r="48" spans="1:22" ht="13" customHeight="1">
      <c r="A48" s="458" t="s">
        <v>591</v>
      </c>
      <c r="B48" s="459" t="s">
        <v>40</v>
      </c>
      <c r="C48" s="460" t="s">
        <v>11</v>
      </c>
      <c r="D48" s="461"/>
      <c r="E48" s="78"/>
      <c r="F48" s="78"/>
      <c r="G48" s="66"/>
      <c r="H48" s="15">
        <v>38</v>
      </c>
      <c r="I48" s="15" t="s">
        <v>559</v>
      </c>
      <c r="J48" s="15" t="s">
        <v>559</v>
      </c>
      <c r="K48" s="13"/>
      <c r="L48" s="82">
        <f t="shared" si="0"/>
        <v>1</v>
      </c>
      <c r="M48" s="82"/>
      <c r="N48" s="255" t="str">
        <f t="shared" si="3"/>
        <v/>
      </c>
      <c r="O48" s="255" t="str">
        <f t="shared" si="3"/>
        <v/>
      </c>
      <c r="P48" s="255" t="str">
        <f t="shared" si="3"/>
        <v/>
      </c>
      <c r="Q48" s="255" t="str">
        <f t="shared" si="3"/>
        <v/>
      </c>
      <c r="R48" s="255">
        <f t="shared" si="3"/>
        <v>3</v>
      </c>
      <c r="S48" s="255" t="str">
        <f t="shared" si="3"/>
        <v/>
      </c>
      <c r="T48" s="255" t="str">
        <f t="shared" si="3"/>
        <v/>
      </c>
      <c r="U48" s="255" t="str">
        <f t="shared" si="3"/>
        <v/>
      </c>
      <c r="V48" s="20" t="str">
        <f>IF(L48&gt;3,SUM(SMALL(N48:U48,{1,2,3,4})),"")</f>
        <v/>
      </c>
    </row>
    <row r="49" spans="1:22" ht="13" customHeight="1">
      <c r="A49" s="277" t="s">
        <v>412</v>
      </c>
      <c r="B49" s="278" t="s">
        <v>40</v>
      </c>
      <c r="C49" s="57" t="s">
        <v>206</v>
      </c>
      <c r="D49" s="21"/>
      <c r="E49" s="21"/>
      <c r="F49" s="15">
        <v>34</v>
      </c>
      <c r="G49" s="15" t="s">
        <v>559</v>
      </c>
      <c r="H49" s="15">
        <v>39</v>
      </c>
      <c r="I49" s="15" t="s">
        <v>559</v>
      </c>
      <c r="J49" s="15" t="s">
        <v>559</v>
      </c>
      <c r="K49" s="13"/>
      <c r="L49" s="82">
        <f t="shared" si="0"/>
        <v>2</v>
      </c>
      <c r="M49" s="82"/>
      <c r="N49" s="255" t="str">
        <f t="shared" si="3"/>
        <v/>
      </c>
      <c r="O49" s="255" t="str">
        <f t="shared" si="3"/>
        <v/>
      </c>
      <c r="P49" s="255">
        <f t="shared" si="3"/>
        <v>5</v>
      </c>
      <c r="Q49" s="255" t="str">
        <f t="shared" si="3"/>
        <v/>
      </c>
      <c r="R49" s="255">
        <f t="shared" si="3"/>
        <v>4</v>
      </c>
      <c r="S49" s="255" t="str">
        <f t="shared" si="3"/>
        <v/>
      </c>
      <c r="T49" s="255" t="str">
        <f t="shared" si="3"/>
        <v/>
      </c>
      <c r="U49" s="255" t="str">
        <f t="shared" si="3"/>
        <v/>
      </c>
      <c r="V49" s="20" t="str">
        <f>IF(L49&gt;3,SUM(SMALL(N49:U49,{1,2,3,4})),"")</f>
        <v/>
      </c>
    </row>
    <row r="50" spans="1:22" ht="13" customHeight="1">
      <c r="A50" s="5" t="s">
        <v>602</v>
      </c>
      <c r="B50" s="56" t="s">
        <v>40</v>
      </c>
      <c r="C50" s="57" t="s">
        <v>25</v>
      </c>
      <c r="D50" s="15"/>
      <c r="E50" s="78"/>
      <c r="F50" s="78"/>
      <c r="G50" s="66"/>
      <c r="H50" s="15">
        <v>50</v>
      </c>
      <c r="I50" s="15" t="s">
        <v>559</v>
      </c>
      <c r="J50" s="15" t="s">
        <v>559</v>
      </c>
      <c r="K50" s="13"/>
      <c r="L50" s="82">
        <f t="shared" si="0"/>
        <v>1</v>
      </c>
      <c r="M50" s="82"/>
      <c r="N50" s="255" t="str">
        <f t="shared" si="3"/>
        <v/>
      </c>
      <c r="O50" s="255" t="str">
        <f t="shared" si="3"/>
        <v/>
      </c>
      <c r="P50" s="255" t="str">
        <f t="shared" si="3"/>
        <v/>
      </c>
      <c r="Q50" s="255" t="str">
        <f t="shared" si="3"/>
        <v/>
      </c>
      <c r="R50" s="255">
        <f t="shared" si="3"/>
        <v>7</v>
      </c>
      <c r="S50" s="255" t="str">
        <f t="shared" si="3"/>
        <v/>
      </c>
      <c r="T50" s="255" t="str">
        <f t="shared" si="3"/>
        <v/>
      </c>
      <c r="U50" s="255" t="str">
        <f t="shared" si="3"/>
        <v/>
      </c>
      <c r="V50" s="20" t="str">
        <f>IF(L50&gt;3,SUM(SMALL(N50:U50,{1,2,3,4})),"")</f>
        <v/>
      </c>
    </row>
    <row r="51" spans="1:22" ht="13" customHeight="1">
      <c r="A51" s="458" t="s">
        <v>592</v>
      </c>
      <c r="B51" s="459" t="s">
        <v>40</v>
      </c>
      <c r="C51" s="460" t="s">
        <v>11</v>
      </c>
      <c r="D51" s="461"/>
      <c r="E51" s="21"/>
      <c r="F51" s="21"/>
      <c r="G51" s="66"/>
      <c r="H51" s="15">
        <v>52</v>
      </c>
      <c r="I51" s="15" t="s">
        <v>559</v>
      </c>
      <c r="J51" s="15" t="s">
        <v>559</v>
      </c>
      <c r="K51" s="15"/>
      <c r="L51" s="82">
        <f t="shared" si="0"/>
        <v>1</v>
      </c>
      <c r="M51" s="82"/>
      <c r="N51" s="255" t="str">
        <f t="shared" si="3"/>
        <v/>
      </c>
      <c r="O51" s="255" t="str">
        <f t="shared" si="3"/>
        <v/>
      </c>
      <c r="P51" s="255" t="str">
        <f t="shared" si="3"/>
        <v/>
      </c>
      <c r="Q51" s="255" t="str">
        <f t="shared" si="3"/>
        <v/>
      </c>
      <c r="R51" s="255">
        <f t="shared" si="3"/>
        <v>8</v>
      </c>
      <c r="S51" s="255" t="str">
        <f t="shared" si="3"/>
        <v/>
      </c>
      <c r="T51" s="255" t="str">
        <f t="shared" si="3"/>
        <v/>
      </c>
      <c r="U51" s="255" t="str">
        <f t="shared" si="3"/>
        <v/>
      </c>
      <c r="V51" s="20" t="str">
        <f>IF(L51&gt;3,SUM(SMALL(N51:U51,{1,2,3,4})),"")</f>
        <v/>
      </c>
    </row>
    <row r="52" spans="1:22" ht="13" customHeight="1">
      <c r="A52" s="55" t="s">
        <v>163</v>
      </c>
      <c r="B52" s="56" t="s">
        <v>40</v>
      </c>
      <c r="C52" s="57" t="s">
        <v>26</v>
      </c>
      <c r="D52" s="15">
        <v>57</v>
      </c>
      <c r="E52" s="15">
        <v>80</v>
      </c>
      <c r="F52" s="15">
        <v>56</v>
      </c>
      <c r="G52" s="15" t="s">
        <v>559</v>
      </c>
      <c r="H52" s="15">
        <v>64</v>
      </c>
      <c r="I52" s="15" t="s">
        <v>559</v>
      </c>
      <c r="J52" s="15" t="s">
        <v>559</v>
      </c>
      <c r="K52" s="13"/>
      <c r="L52" s="82">
        <f t="shared" ref="L52:L77" si="4">COUNT(D52:K52)</f>
        <v>4</v>
      </c>
      <c r="M52" s="82"/>
      <c r="N52" s="255">
        <f t="shared" ref="N52:N77" si="5">IFERROR(_xlfn.RANK.EQ(D52,D:D,1),"")</f>
        <v>12</v>
      </c>
      <c r="O52" s="255">
        <f t="shared" ref="O52:O77" si="6">IFERROR(_xlfn.RANK.EQ(E52,E:E,1),"")</f>
        <v>15</v>
      </c>
      <c r="P52" s="255">
        <f t="shared" ref="P52:P77" si="7">IFERROR(_xlfn.RANK.EQ(F52,F:F,1),"")</f>
        <v>11</v>
      </c>
      <c r="Q52" s="255" t="str">
        <f t="shared" ref="Q52:Q77" si="8">IFERROR(_xlfn.RANK.EQ(G52,G:G,1),"")</f>
        <v/>
      </c>
      <c r="R52" s="255">
        <f t="shared" ref="R52:R77" si="9">IFERROR(_xlfn.RANK.EQ(H52,H:H,1),"")</f>
        <v>13</v>
      </c>
      <c r="S52" s="255" t="str">
        <f t="shared" ref="S52:S77" si="10">IFERROR(_xlfn.RANK.EQ(I52,I:I,1),"")</f>
        <v/>
      </c>
      <c r="T52" s="255" t="str">
        <f t="shared" ref="T52:T77" si="11">IFERROR(_xlfn.RANK.EQ(J52,J:J,1),"")</f>
        <v/>
      </c>
      <c r="U52" s="255" t="str">
        <f t="shared" ref="U52:U77" si="12">IFERROR(_xlfn.RANK.EQ(K52,K:K,1),"")</f>
        <v/>
      </c>
      <c r="V52" s="20">
        <f>IF(L52&gt;3,SUM(SMALL(N52:U52,{1,2,3,4})),"")</f>
        <v>51</v>
      </c>
    </row>
    <row r="53" spans="1:22" ht="13" customHeight="1">
      <c r="A53" s="168" t="s">
        <v>113</v>
      </c>
      <c r="B53" s="167" t="s">
        <v>40</v>
      </c>
      <c r="C53" s="166" t="s">
        <v>14</v>
      </c>
      <c r="D53" s="165">
        <v>49</v>
      </c>
      <c r="E53" s="20"/>
      <c r="F53" s="15"/>
      <c r="G53" s="15" t="s">
        <v>559</v>
      </c>
      <c r="H53" s="15">
        <v>69</v>
      </c>
      <c r="I53" s="15" t="s">
        <v>559</v>
      </c>
      <c r="J53" s="15" t="s">
        <v>559</v>
      </c>
      <c r="K53" s="13"/>
      <c r="L53" s="82">
        <f t="shared" si="4"/>
        <v>2</v>
      </c>
      <c r="M53" s="82"/>
      <c r="N53" s="255">
        <f t="shared" si="5"/>
        <v>6</v>
      </c>
      <c r="O53" s="255" t="str">
        <f t="shared" si="6"/>
        <v/>
      </c>
      <c r="P53" s="255" t="str">
        <f t="shared" si="7"/>
        <v/>
      </c>
      <c r="Q53" s="255" t="str">
        <f t="shared" si="8"/>
        <v/>
      </c>
      <c r="R53" s="255">
        <f t="shared" si="9"/>
        <v>14</v>
      </c>
      <c r="S53" s="255" t="str">
        <f t="shared" si="10"/>
        <v/>
      </c>
      <c r="T53" s="255" t="str">
        <f t="shared" si="11"/>
        <v/>
      </c>
      <c r="U53" s="255" t="str">
        <f t="shared" si="12"/>
        <v/>
      </c>
      <c r="V53" s="20" t="str">
        <f>IF(L53&gt;3,SUM(SMALL(N53:U53,{1,2,3,4})),"")</f>
        <v/>
      </c>
    </row>
    <row r="54" spans="1:22" ht="13" customHeight="1">
      <c r="A54" s="519" t="s">
        <v>603</v>
      </c>
      <c r="B54" s="520" t="s">
        <v>40</v>
      </c>
      <c r="C54" s="521" t="s">
        <v>25</v>
      </c>
      <c r="D54" s="95"/>
      <c r="E54" s="50"/>
      <c r="F54" s="42"/>
      <c r="G54" s="522">
        <v>88</v>
      </c>
      <c r="H54" s="95">
        <v>72</v>
      </c>
      <c r="I54" s="95" t="s">
        <v>559</v>
      </c>
      <c r="J54" s="95" t="s">
        <v>559</v>
      </c>
      <c r="K54" s="13"/>
      <c r="L54" s="82">
        <f t="shared" si="4"/>
        <v>2</v>
      </c>
      <c r="M54" s="82"/>
      <c r="N54" s="255" t="str">
        <f t="shared" si="5"/>
        <v/>
      </c>
      <c r="O54" s="255" t="str">
        <f t="shared" si="6"/>
        <v/>
      </c>
      <c r="P54" s="255" t="str">
        <f t="shared" si="7"/>
        <v/>
      </c>
      <c r="Q54" s="255">
        <f t="shared" si="8"/>
        <v>10</v>
      </c>
      <c r="R54" s="255">
        <f t="shared" si="9"/>
        <v>15</v>
      </c>
      <c r="S54" s="255" t="str">
        <f t="shared" si="10"/>
        <v/>
      </c>
      <c r="T54" s="255" t="str">
        <f t="shared" si="11"/>
        <v/>
      </c>
      <c r="U54" s="255" t="str">
        <f t="shared" si="12"/>
        <v/>
      </c>
      <c r="V54" s="20" t="str">
        <f>IF(L54&gt;3,SUM(SMALL(N54:U54,{1,2,3,4})),"")</f>
        <v/>
      </c>
    </row>
    <row r="55" spans="1:22" ht="13" customHeight="1">
      <c r="A55" s="429" t="s">
        <v>579</v>
      </c>
      <c r="B55" s="430" t="s">
        <v>40</v>
      </c>
      <c r="C55" s="431" t="s">
        <v>16</v>
      </c>
      <c r="D55" s="432"/>
      <c r="E55" s="15"/>
      <c r="F55" s="15"/>
      <c r="G55" s="15"/>
      <c r="H55" s="15">
        <v>75</v>
      </c>
      <c r="I55" s="15" t="s">
        <v>559</v>
      </c>
      <c r="J55" s="15" t="s">
        <v>559</v>
      </c>
      <c r="K55" s="13"/>
      <c r="L55" s="82">
        <f t="shared" si="4"/>
        <v>1</v>
      </c>
      <c r="M55" s="82"/>
      <c r="N55" s="255" t="str">
        <f t="shared" si="5"/>
        <v/>
      </c>
      <c r="O55" s="255" t="str">
        <f t="shared" si="6"/>
        <v/>
      </c>
      <c r="P55" s="255" t="str">
        <f t="shared" si="7"/>
        <v/>
      </c>
      <c r="Q55" s="255" t="str">
        <f t="shared" si="8"/>
        <v/>
      </c>
      <c r="R55" s="255">
        <f t="shared" si="9"/>
        <v>16</v>
      </c>
      <c r="S55" s="255" t="str">
        <f t="shared" si="10"/>
        <v/>
      </c>
      <c r="T55" s="255" t="str">
        <f t="shared" si="11"/>
        <v/>
      </c>
      <c r="U55" s="255" t="str">
        <f t="shared" si="12"/>
        <v/>
      </c>
      <c r="V55" s="20" t="str">
        <f>IF(L55&gt;3,SUM(SMALL(N55:U55,{1,2,3,4})),"")</f>
        <v/>
      </c>
    </row>
    <row r="56" spans="1:22" ht="13" customHeight="1">
      <c r="A56" s="59" t="s">
        <v>57</v>
      </c>
      <c r="B56" s="56" t="s">
        <v>40</v>
      </c>
      <c r="C56" s="57" t="s">
        <v>27</v>
      </c>
      <c r="D56" s="15">
        <v>68</v>
      </c>
      <c r="E56" s="15">
        <v>90</v>
      </c>
      <c r="F56" s="15">
        <v>77</v>
      </c>
      <c r="G56" s="15" t="s">
        <v>559</v>
      </c>
      <c r="H56" s="15">
        <v>83</v>
      </c>
      <c r="I56" s="15" t="s">
        <v>559</v>
      </c>
      <c r="J56" s="15" t="s">
        <v>559</v>
      </c>
      <c r="K56" s="13"/>
      <c r="L56" s="82">
        <f t="shared" si="4"/>
        <v>4</v>
      </c>
      <c r="M56" s="82"/>
      <c r="N56" s="255">
        <f t="shared" si="5"/>
        <v>15</v>
      </c>
      <c r="O56" s="255">
        <f t="shared" si="6"/>
        <v>20</v>
      </c>
      <c r="P56" s="255">
        <f t="shared" si="7"/>
        <v>20</v>
      </c>
      <c r="Q56" s="255" t="str">
        <f t="shared" si="8"/>
        <v/>
      </c>
      <c r="R56" s="255">
        <f t="shared" si="9"/>
        <v>20</v>
      </c>
      <c r="S56" s="255" t="str">
        <f t="shared" si="10"/>
        <v/>
      </c>
      <c r="T56" s="255" t="str">
        <f t="shared" si="11"/>
        <v/>
      </c>
      <c r="U56" s="255" t="str">
        <f t="shared" si="12"/>
        <v/>
      </c>
      <c r="V56" s="20">
        <f>IF(L56&gt;3,SUM(SMALL(N56:U56,{1,2,3,4})),"")</f>
        <v>75</v>
      </c>
    </row>
    <row r="57" spans="1:22" ht="13" customHeight="1">
      <c r="A57" s="59" t="s">
        <v>538</v>
      </c>
      <c r="B57" s="56" t="s">
        <v>40</v>
      </c>
      <c r="C57" s="57" t="s">
        <v>25</v>
      </c>
      <c r="D57" s="21"/>
      <c r="E57" s="21"/>
      <c r="F57" s="21"/>
      <c r="G57" s="15">
        <v>106</v>
      </c>
      <c r="H57" s="15">
        <v>84</v>
      </c>
      <c r="I57" s="15" t="s">
        <v>559</v>
      </c>
      <c r="J57" s="15" t="s">
        <v>559</v>
      </c>
      <c r="K57" s="15"/>
      <c r="L57" s="82">
        <f t="shared" si="4"/>
        <v>2</v>
      </c>
      <c r="M57" s="82"/>
      <c r="N57" s="255" t="str">
        <f t="shared" si="5"/>
        <v/>
      </c>
      <c r="O57" s="255" t="str">
        <f t="shared" si="6"/>
        <v/>
      </c>
      <c r="P57" s="255" t="str">
        <f t="shared" si="7"/>
        <v/>
      </c>
      <c r="Q57" s="255">
        <f t="shared" si="8"/>
        <v>15</v>
      </c>
      <c r="R57" s="255">
        <f t="shared" si="9"/>
        <v>21</v>
      </c>
      <c r="S57" s="255" t="str">
        <f t="shared" si="10"/>
        <v/>
      </c>
      <c r="T57" s="255" t="str">
        <f t="shared" si="11"/>
        <v/>
      </c>
      <c r="U57" s="255" t="str">
        <f t="shared" si="12"/>
        <v/>
      </c>
      <c r="V57" s="20" t="str">
        <f>IF(L57&gt;3,SUM(SMALL(N57:U57,{1,2,3,4})),"")</f>
        <v/>
      </c>
    </row>
    <row r="58" spans="1:22" ht="13" customHeight="1">
      <c r="A58" s="181" t="s">
        <v>369</v>
      </c>
      <c r="B58" s="180" t="s">
        <v>40</v>
      </c>
      <c r="C58" s="184" t="s">
        <v>19</v>
      </c>
      <c r="D58" s="21"/>
      <c r="E58" s="20">
        <v>112</v>
      </c>
      <c r="F58" s="15"/>
      <c r="G58" s="15" t="s">
        <v>559</v>
      </c>
      <c r="H58" s="15">
        <v>92</v>
      </c>
      <c r="I58" s="15" t="s">
        <v>559</v>
      </c>
      <c r="J58" s="15" t="s">
        <v>559</v>
      </c>
      <c r="K58" s="13"/>
      <c r="L58" s="82">
        <f t="shared" si="4"/>
        <v>2</v>
      </c>
      <c r="M58" s="82"/>
      <c r="N58" s="255" t="str">
        <f t="shared" si="5"/>
        <v/>
      </c>
      <c r="O58" s="255">
        <f t="shared" si="6"/>
        <v>27</v>
      </c>
      <c r="P58" s="255" t="str">
        <f t="shared" si="7"/>
        <v/>
      </c>
      <c r="Q58" s="255" t="str">
        <f t="shared" si="8"/>
        <v/>
      </c>
      <c r="R58" s="255">
        <f t="shared" si="9"/>
        <v>25</v>
      </c>
      <c r="S58" s="255" t="str">
        <f t="shared" si="10"/>
        <v/>
      </c>
      <c r="T58" s="255" t="str">
        <f t="shared" si="11"/>
        <v/>
      </c>
      <c r="U58" s="255" t="str">
        <f t="shared" si="12"/>
        <v/>
      </c>
      <c r="V58" s="20" t="str">
        <f>IF(L58&gt;3,SUM(SMALL(N58:U58,{1,2,3,4})),"")</f>
        <v/>
      </c>
    </row>
    <row r="59" spans="1:22" ht="13" customHeight="1">
      <c r="A59" s="20" t="s">
        <v>208</v>
      </c>
      <c r="B59" s="56" t="s">
        <v>40</v>
      </c>
      <c r="C59" s="57" t="s">
        <v>206</v>
      </c>
      <c r="D59" s="15">
        <v>73</v>
      </c>
      <c r="E59" s="20"/>
      <c r="F59" s="15">
        <v>90</v>
      </c>
      <c r="G59" s="15" t="s">
        <v>559</v>
      </c>
      <c r="H59" s="15">
        <v>101</v>
      </c>
      <c r="I59" s="15" t="s">
        <v>559</v>
      </c>
      <c r="J59" s="15" t="s">
        <v>559</v>
      </c>
      <c r="K59" s="15"/>
      <c r="L59" s="82">
        <f t="shared" si="4"/>
        <v>3</v>
      </c>
      <c r="M59" s="82"/>
      <c r="N59" s="255">
        <f t="shared" si="5"/>
        <v>17</v>
      </c>
      <c r="O59" s="255" t="str">
        <f t="shared" si="6"/>
        <v/>
      </c>
      <c r="P59" s="255">
        <f t="shared" si="7"/>
        <v>24</v>
      </c>
      <c r="Q59" s="255" t="str">
        <f t="shared" si="8"/>
        <v/>
      </c>
      <c r="R59" s="255">
        <f t="shared" si="9"/>
        <v>29</v>
      </c>
      <c r="S59" s="255" t="str">
        <f t="shared" si="10"/>
        <v/>
      </c>
      <c r="T59" s="255" t="str">
        <f t="shared" si="11"/>
        <v/>
      </c>
      <c r="U59" s="255" t="str">
        <f t="shared" si="12"/>
        <v/>
      </c>
      <c r="V59" s="20" t="str">
        <f>IF(L59&gt;3,SUM(SMALL(N59:U59,{1,2,3,4})),"")</f>
        <v/>
      </c>
    </row>
    <row r="60" spans="1:22" ht="13" customHeight="1">
      <c r="A60" s="59" t="s">
        <v>168</v>
      </c>
      <c r="B60" s="56" t="s">
        <v>40</v>
      </c>
      <c r="C60" s="57" t="s">
        <v>26</v>
      </c>
      <c r="D60" s="15">
        <v>91</v>
      </c>
      <c r="E60" s="20">
        <v>130</v>
      </c>
      <c r="F60" s="15">
        <v>102</v>
      </c>
      <c r="G60" s="15" t="s">
        <v>559</v>
      </c>
      <c r="H60" s="15">
        <v>110</v>
      </c>
      <c r="I60" s="15" t="s">
        <v>559</v>
      </c>
      <c r="J60" s="15" t="s">
        <v>559</v>
      </c>
      <c r="K60" s="13"/>
      <c r="L60" s="82">
        <f t="shared" si="4"/>
        <v>4</v>
      </c>
      <c r="M60" s="82"/>
      <c r="N60" s="255">
        <f t="shared" si="5"/>
        <v>23</v>
      </c>
      <c r="O60" s="255">
        <f t="shared" si="6"/>
        <v>36</v>
      </c>
      <c r="P60" s="255">
        <f t="shared" si="7"/>
        <v>28</v>
      </c>
      <c r="Q60" s="255" t="str">
        <f t="shared" si="8"/>
        <v/>
      </c>
      <c r="R60" s="255">
        <f t="shared" si="9"/>
        <v>34</v>
      </c>
      <c r="S60" s="255" t="str">
        <f t="shared" si="10"/>
        <v/>
      </c>
      <c r="T60" s="255" t="str">
        <f t="shared" si="11"/>
        <v/>
      </c>
      <c r="U60" s="255" t="str">
        <f t="shared" si="12"/>
        <v/>
      </c>
      <c r="V60" s="20">
        <f>IF(L60&gt;3,SUM(SMALL(N60:U60,{1,2,3,4})),"")</f>
        <v>121</v>
      </c>
    </row>
    <row r="61" spans="1:22" ht="13" customHeight="1">
      <c r="A61" s="168" t="s">
        <v>148</v>
      </c>
      <c r="B61" s="167" t="s">
        <v>40</v>
      </c>
      <c r="C61" s="166" t="s">
        <v>19</v>
      </c>
      <c r="D61" s="148">
        <v>93</v>
      </c>
      <c r="E61" s="15"/>
      <c r="F61" s="15"/>
      <c r="G61" s="15">
        <v>118</v>
      </c>
      <c r="H61" s="15">
        <v>113</v>
      </c>
      <c r="I61" s="15" t="s">
        <v>559</v>
      </c>
      <c r="J61" s="15" t="s">
        <v>559</v>
      </c>
      <c r="K61" s="13"/>
      <c r="L61" s="82">
        <f t="shared" si="4"/>
        <v>3</v>
      </c>
      <c r="M61" s="82"/>
      <c r="N61" s="255">
        <f t="shared" si="5"/>
        <v>25</v>
      </c>
      <c r="O61" s="255" t="str">
        <f t="shared" si="6"/>
        <v/>
      </c>
      <c r="P61" s="255" t="str">
        <f t="shared" si="7"/>
        <v/>
      </c>
      <c r="Q61" s="255">
        <f t="shared" si="8"/>
        <v>19</v>
      </c>
      <c r="R61" s="255">
        <f t="shared" si="9"/>
        <v>35</v>
      </c>
      <c r="S61" s="255" t="str">
        <f t="shared" si="10"/>
        <v/>
      </c>
      <c r="T61" s="255" t="str">
        <f t="shared" si="11"/>
        <v/>
      </c>
      <c r="U61" s="255" t="str">
        <f t="shared" si="12"/>
        <v/>
      </c>
      <c r="V61" s="20" t="str">
        <f>IF(L61&gt;3,SUM(SMALL(N61:U61,{1,2,3,4})),"")</f>
        <v/>
      </c>
    </row>
    <row r="62" spans="1:22" ht="13" customHeight="1">
      <c r="A62" s="312" t="s">
        <v>468</v>
      </c>
      <c r="B62" s="313" t="s">
        <v>40</v>
      </c>
      <c r="C62" s="314" t="s">
        <v>14</v>
      </c>
      <c r="D62" s="21"/>
      <c r="E62" s="20"/>
      <c r="F62" s="15"/>
      <c r="G62" s="315">
        <v>137</v>
      </c>
      <c r="H62" s="15">
        <v>124</v>
      </c>
      <c r="I62" s="15" t="s">
        <v>559</v>
      </c>
      <c r="J62" s="15" t="s">
        <v>559</v>
      </c>
      <c r="K62" s="13"/>
      <c r="L62" s="82">
        <f t="shared" si="4"/>
        <v>2</v>
      </c>
      <c r="M62" s="82"/>
      <c r="N62" s="255" t="str">
        <f t="shared" si="5"/>
        <v/>
      </c>
      <c r="O62" s="255" t="str">
        <f t="shared" si="6"/>
        <v/>
      </c>
      <c r="P62" s="255" t="str">
        <f t="shared" si="7"/>
        <v/>
      </c>
      <c r="Q62" s="255">
        <f t="shared" si="8"/>
        <v>28</v>
      </c>
      <c r="R62" s="255">
        <f t="shared" si="9"/>
        <v>38</v>
      </c>
      <c r="S62" s="255" t="str">
        <f t="shared" si="10"/>
        <v/>
      </c>
      <c r="T62" s="255" t="str">
        <f t="shared" si="11"/>
        <v/>
      </c>
      <c r="U62" s="255" t="str">
        <f t="shared" si="12"/>
        <v/>
      </c>
      <c r="V62" s="20" t="str">
        <f>IF(L62&gt;3,SUM(SMALL(N62:U62,{1,2,3,4})),"")</f>
        <v/>
      </c>
    </row>
    <row r="63" spans="1:22" ht="13" customHeight="1">
      <c r="A63" s="275" t="s">
        <v>401</v>
      </c>
      <c r="B63" s="276" t="s">
        <v>40</v>
      </c>
      <c r="C63" s="305" t="s">
        <v>18</v>
      </c>
      <c r="D63" s="147">
        <v>54</v>
      </c>
      <c r="E63" s="15">
        <v>73</v>
      </c>
      <c r="F63" s="15">
        <v>54</v>
      </c>
      <c r="G63" s="15">
        <v>69</v>
      </c>
      <c r="H63" s="15" t="s">
        <v>559</v>
      </c>
      <c r="I63" s="15" t="s">
        <v>559</v>
      </c>
      <c r="J63" s="15" t="s">
        <v>559</v>
      </c>
      <c r="K63" s="15"/>
      <c r="L63" s="82">
        <f t="shared" si="4"/>
        <v>4</v>
      </c>
      <c r="M63" s="82"/>
      <c r="N63" s="255">
        <f t="shared" si="5"/>
        <v>9</v>
      </c>
      <c r="O63" s="255">
        <f t="shared" si="6"/>
        <v>11</v>
      </c>
      <c r="P63" s="255">
        <f t="shared" si="7"/>
        <v>10</v>
      </c>
      <c r="Q63" s="255">
        <f t="shared" si="8"/>
        <v>5</v>
      </c>
      <c r="R63" s="255" t="str">
        <f t="shared" si="9"/>
        <v/>
      </c>
      <c r="S63" s="255" t="str">
        <f t="shared" si="10"/>
        <v/>
      </c>
      <c r="T63" s="255" t="str">
        <f t="shared" si="11"/>
        <v/>
      </c>
      <c r="U63" s="255" t="str">
        <f t="shared" si="12"/>
        <v/>
      </c>
      <c r="V63" s="20">
        <f>IF(L63&gt;3,SUM(SMALL(N63:U63,{1,2,3,4})),"")</f>
        <v>35</v>
      </c>
    </row>
    <row r="64" spans="1:22" ht="13" customHeight="1">
      <c r="A64" s="123" t="s">
        <v>50</v>
      </c>
      <c r="B64" s="124" t="s">
        <v>40</v>
      </c>
      <c r="C64" s="303" t="s">
        <v>18</v>
      </c>
      <c r="D64" s="147">
        <v>59</v>
      </c>
      <c r="E64" s="15">
        <v>81</v>
      </c>
      <c r="F64" s="15">
        <v>84</v>
      </c>
      <c r="G64" s="15">
        <v>90</v>
      </c>
      <c r="H64" s="15" t="s">
        <v>559</v>
      </c>
      <c r="I64" s="15" t="s">
        <v>559</v>
      </c>
      <c r="J64" s="15" t="s">
        <v>559</v>
      </c>
      <c r="K64" s="15"/>
      <c r="L64" s="82">
        <f t="shared" si="4"/>
        <v>4</v>
      </c>
      <c r="M64" s="82"/>
      <c r="N64" s="255">
        <f t="shared" si="5"/>
        <v>13</v>
      </c>
      <c r="O64" s="255">
        <f t="shared" si="6"/>
        <v>16</v>
      </c>
      <c r="P64" s="255">
        <f t="shared" si="7"/>
        <v>22</v>
      </c>
      <c r="Q64" s="255">
        <f t="shared" si="8"/>
        <v>11</v>
      </c>
      <c r="R64" s="255" t="str">
        <f t="shared" si="9"/>
        <v/>
      </c>
      <c r="S64" s="255" t="str">
        <f t="shared" si="10"/>
        <v/>
      </c>
      <c r="T64" s="255" t="str">
        <f t="shared" si="11"/>
        <v/>
      </c>
      <c r="U64" s="255" t="str">
        <f t="shared" si="12"/>
        <v/>
      </c>
      <c r="V64" s="20">
        <f>IF(L64&gt;3,SUM(SMALL(N64:U64,{1,2,3,4})),"")</f>
        <v>62</v>
      </c>
    </row>
    <row r="65" spans="1:22" ht="13" customHeight="1">
      <c r="A65" s="477" t="s">
        <v>552</v>
      </c>
      <c r="B65" s="478" t="s">
        <v>40</v>
      </c>
      <c r="C65" s="623" t="s">
        <v>17</v>
      </c>
      <c r="D65" s="22"/>
      <c r="E65" s="15"/>
      <c r="F65" s="15"/>
      <c r="G65" s="478">
        <v>92</v>
      </c>
      <c r="H65" s="15" t="s">
        <v>559</v>
      </c>
      <c r="I65" s="15" t="s">
        <v>559</v>
      </c>
      <c r="J65" s="15" t="s">
        <v>559</v>
      </c>
      <c r="K65" s="13"/>
      <c r="L65" s="82">
        <f t="shared" si="4"/>
        <v>1</v>
      </c>
      <c r="M65" s="82"/>
      <c r="N65" s="255" t="str">
        <f t="shared" si="5"/>
        <v/>
      </c>
      <c r="O65" s="255" t="str">
        <f t="shared" si="6"/>
        <v/>
      </c>
      <c r="P65" s="255" t="str">
        <f t="shared" si="7"/>
        <v/>
      </c>
      <c r="Q65" s="255">
        <f t="shared" si="8"/>
        <v>12</v>
      </c>
      <c r="R65" s="255" t="str">
        <f t="shared" si="9"/>
        <v/>
      </c>
      <c r="S65" s="255" t="str">
        <f t="shared" si="10"/>
        <v/>
      </c>
      <c r="T65" s="255" t="str">
        <f t="shared" si="11"/>
        <v/>
      </c>
      <c r="U65" s="255" t="str">
        <f t="shared" si="12"/>
        <v/>
      </c>
      <c r="V65" s="20" t="str">
        <f>IF(L65&gt;3,SUM(SMALL(N65:U65,{1,2,3,4})),"")</f>
        <v/>
      </c>
    </row>
    <row r="66" spans="1:22" ht="13" customHeight="1">
      <c r="A66" s="59" t="s">
        <v>462</v>
      </c>
      <c r="B66" s="56" t="s">
        <v>40</v>
      </c>
      <c r="C66" s="57" t="s">
        <v>17</v>
      </c>
      <c r="D66" s="22"/>
      <c r="E66" s="21"/>
      <c r="F66" s="15">
        <v>107</v>
      </c>
      <c r="G66" s="15">
        <v>123</v>
      </c>
      <c r="H66" s="15" t="s">
        <v>559</v>
      </c>
      <c r="I66" s="15" t="s">
        <v>559</v>
      </c>
      <c r="J66" s="15" t="s">
        <v>559</v>
      </c>
      <c r="K66" s="15"/>
      <c r="L66" s="82">
        <f t="shared" si="4"/>
        <v>2</v>
      </c>
      <c r="M66" s="82"/>
      <c r="N66" s="255" t="str">
        <f t="shared" si="5"/>
        <v/>
      </c>
      <c r="O66" s="255" t="str">
        <f t="shared" si="6"/>
        <v/>
      </c>
      <c r="P66" s="255">
        <f t="shared" si="7"/>
        <v>31</v>
      </c>
      <c r="Q66" s="255">
        <f t="shared" si="8"/>
        <v>22</v>
      </c>
      <c r="R66" s="255" t="str">
        <f t="shared" si="9"/>
        <v/>
      </c>
      <c r="S66" s="255" t="str">
        <f t="shared" si="10"/>
        <v/>
      </c>
      <c r="T66" s="255" t="str">
        <f t="shared" si="11"/>
        <v/>
      </c>
      <c r="U66" s="255" t="str">
        <f t="shared" si="12"/>
        <v/>
      </c>
      <c r="V66" s="20" t="str">
        <f>IF(L66&gt;3,SUM(SMALL(N66:U66,{1,2,3,4})),"")</f>
        <v/>
      </c>
    </row>
    <row r="67" spans="1:22" ht="13" customHeight="1">
      <c r="A67" s="181" t="s">
        <v>315</v>
      </c>
      <c r="B67" s="180" t="s">
        <v>40</v>
      </c>
      <c r="C67" s="184" t="s">
        <v>17</v>
      </c>
      <c r="D67" s="22"/>
      <c r="E67" s="15">
        <v>125</v>
      </c>
      <c r="F67" s="15"/>
      <c r="G67" s="15">
        <v>131</v>
      </c>
      <c r="H67" s="15" t="s">
        <v>559</v>
      </c>
      <c r="I67" s="15" t="s">
        <v>559</v>
      </c>
      <c r="J67" s="15" t="s">
        <v>559</v>
      </c>
      <c r="K67" s="15"/>
      <c r="L67" s="82">
        <f t="shared" si="4"/>
        <v>2</v>
      </c>
      <c r="M67" s="82"/>
      <c r="N67" s="255" t="str">
        <f t="shared" si="5"/>
        <v/>
      </c>
      <c r="O67" s="255">
        <f t="shared" si="6"/>
        <v>32</v>
      </c>
      <c r="P67" s="255" t="str">
        <f t="shared" si="7"/>
        <v/>
      </c>
      <c r="Q67" s="255">
        <f t="shared" si="8"/>
        <v>25</v>
      </c>
      <c r="R67" s="255" t="str">
        <f t="shared" si="9"/>
        <v/>
      </c>
      <c r="S67" s="255" t="str">
        <f t="shared" si="10"/>
        <v/>
      </c>
      <c r="T67" s="255" t="str">
        <f t="shared" si="11"/>
        <v/>
      </c>
      <c r="U67" s="255" t="str">
        <f t="shared" si="12"/>
        <v/>
      </c>
      <c r="V67" s="20" t="str">
        <f>IF(L67&gt;3,SUM(SMALL(N67:U67,{1,2,3,4})),"")</f>
        <v/>
      </c>
    </row>
    <row r="68" spans="1:22" ht="13" customHeight="1">
      <c r="A68" s="307" t="s">
        <v>88</v>
      </c>
      <c r="B68" s="158" t="s">
        <v>40</v>
      </c>
      <c r="C68" s="159" t="s">
        <v>24</v>
      </c>
      <c r="D68" s="385">
        <v>79</v>
      </c>
      <c r="E68" s="15">
        <v>117</v>
      </c>
      <c r="F68" s="15">
        <v>99</v>
      </c>
      <c r="G68" s="15">
        <v>132</v>
      </c>
      <c r="H68" s="15" t="s">
        <v>559</v>
      </c>
      <c r="I68" s="15" t="s">
        <v>559</v>
      </c>
      <c r="J68" s="15" t="s">
        <v>559</v>
      </c>
      <c r="K68" s="13"/>
      <c r="L68" s="82">
        <f t="shared" si="4"/>
        <v>4</v>
      </c>
      <c r="M68" s="82"/>
      <c r="N68" s="255">
        <f t="shared" si="5"/>
        <v>19</v>
      </c>
      <c r="O68" s="255">
        <f t="shared" si="6"/>
        <v>30</v>
      </c>
      <c r="P68" s="255">
        <f t="shared" si="7"/>
        <v>27</v>
      </c>
      <c r="Q68" s="255">
        <f t="shared" si="8"/>
        <v>26</v>
      </c>
      <c r="R68" s="255" t="str">
        <f t="shared" si="9"/>
        <v/>
      </c>
      <c r="S68" s="255" t="str">
        <f t="shared" si="10"/>
        <v/>
      </c>
      <c r="T68" s="255" t="str">
        <f t="shared" si="11"/>
        <v/>
      </c>
      <c r="U68" s="255" t="str">
        <f t="shared" si="12"/>
        <v/>
      </c>
      <c r="V68" s="20">
        <f>IF(L68&gt;3,SUM(SMALL(N68:U68,{1,2,3,4})),"")</f>
        <v>102</v>
      </c>
    </row>
    <row r="69" spans="1:22" ht="13" customHeight="1">
      <c r="A69" s="20" t="s">
        <v>209</v>
      </c>
      <c r="B69" s="56" t="s">
        <v>40</v>
      </c>
      <c r="C69" s="60" t="s">
        <v>206</v>
      </c>
      <c r="D69" s="20">
        <v>102</v>
      </c>
      <c r="E69" s="15"/>
      <c r="F69" s="15"/>
      <c r="G69" s="15">
        <v>148</v>
      </c>
      <c r="H69" s="15" t="s">
        <v>559</v>
      </c>
      <c r="I69" s="15" t="s">
        <v>559</v>
      </c>
      <c r="J69" s="15" t="s">
        <v>559</v>
      </c>
      <c r="K69" s="13"/>
      <c r="L69" s="82">
        <f t="shared" si="4"/>
        <v>2</v>
      </c>
      <c r="M69" s="82"/>
      <c r="N69" s="255">
        <f t="shared" si="5"/>
        <v>28</v>
      </c>
      <c r="O69" s="255" t="str">
        <f t="shared" si="6"/>
        <v/>
      </c>
      <c r="P69" s="255" t="str">
        <f t="shared" si="7"/>
        <v/>
      </c>
      <c r="Q69" s="255">
        <f t="shared" si="8"/>
        <v>30</v>
      </c>
      <c r="R69" s="255" t="str">
        <f t="shared" si="9"/>
        <v/>
      </c>
      <c r="S69" s="255" t="str">
        <f t="shared" si="10"/>
        <v/>
      </c>
      <c r="T69" s="255" t="str">
        <f t="shared" si="11"/>
        <v/>
      </c>
      <c r="U69" s="255" t="str">
        <f t="shared" si="12"/>
        <v/>
      </c>
      <c r="V69" s="20" t="str">
        <f>IF(L69&gt;3,SUM(SMALL(N69:U69,{1,2,3,4})),"")</f>
        <v/>
      </c>
    </row>
    <row r="70" spans="1:22" ht="13" customHeight="1">
      <c r="A70" s="338" t="s">
        <v>171</v>
      </c>
      <c r="B70" s="340" t="s">
        <v>40</v>
      </c>
      <c r="C70" s="60" t="s">
        <v>26</v>
      </c>
      <c r="D70" s="20">
        <v>107</v>
      </c>
      <c r="E70" s="15">
        <v>139</v>
      </c>
      <c r="F70" s="15"/>
      <c r="G70" s="378">
        <v>151</v>
      </c>
      <c r="H70" s="15" t="s">
        <v>559</v>
      </c>
      <c r="I70" s="15" t="s">
        <v>559</v>
      </c>
      <c r="J70" s="15" t="s">
        <v>559</v>
      </c>
      <c r="K70" s="13"/>
      <c r="L70" s="82">
        <f t="shared" si="4"/>
        <v>3</v>
      </c>
      <c r="M70" s="82"/>
      <c r="N70" s="255">
        <f t="shared" si="5"/>
        <v>29</v>
      </c>
      <c r="O70" s="255">
        <f t="shared" si="6"/>
        <v>38</v>
      </c>
      <c r="P70" s="255" t="str">
        <f t="shared" si="7"/>
        <v/>
      </c>
      <c r="Q70" s="255">
        <f t="shared" si="8"/>
        <v>31</v>
      </c>
      <c r="R70" s="255" t="str">
        <f t="shared" si="9"/>
        <v/>
      </c>
      <c r="S70" s="255" t="str">
        <f t="shared" si="10"/>
        <v/>
      </c>
      <c r="T70" s="255" t="str">
        <f t="shared" si="11"/>
        <v/>
      </c>
      <c r="U70" s="255" t="str">
        <f t="shared" si="12"/>
        <v/>
      </c>
      <c r="V70" s="20" t="str">
        <f>IF(L70&gt;3,SUM(SMALL(N70:U70,{1,2,3,4})),"")</f>
        <v/>
      </c>
    </row>
    <row r="71" spans="1:22" ht="13" customHeight="1">
      <c r="A71" s="59" t="s">
        <v>451</v>
      </c>
      <c r="B71" s="56" t="s">
        <v>40</v>
      </c>
      <c r="C71" s="15" t="s">
        <v>22</v>
      </c>
      <c r="D71" s="20"/>
      <c r="E71" s="20"/>
      <c r="F71" s="20">
        <v>14</v>
      </c>
      <c r="G71" s="15" t="s">
        <v>559</v>
      </c>
      <c r="H71" s="15" t="s">
        <v>559</v>
      </c>
      <c r="I71" s="15" t="s">
        <v>559</v>
      </c>
      <c r="J71" s="15" t="s">
        <v>559</v>
      </c>
      <c r="K71" s="15"/>
      <c r="L71" s="82">
        <f t="shared" si="4"/>
        <v>1</v>
      </c>
      <c r="M71" s="82"/>
      <c r="N71" s="255" t="str">
        <f t="shared" si="5"/>
        <v/>
      </c>
      <c r="O71" s="255" t="str">
        <f t="shared" si="6"/>
        <v/>
      </c>
      <c r="P71" s="255">
        <f t="shared" si="7"/>
        <v>1</v>
      </c>
      <c r="Q71" s="255" t="str">
        <f t="shared" si="8"/>
        <v/>
      </c>
      <c r="R71" s="255" t="str">
        <f t="shared" si="9"/>
        <v/>
      </c>
      <c r="S71" s="255" t="str">
        <f t="shared" si="10"/>
        <v/>
      </c>
      <c r="T71" s="255" t="str">
        <f t="shared" si="11"/>
        <v/>
      </c>
      <c r="U71" s="255" t="str">
        <f t="shared" si="12"/>
        <v/>
      </c>
      <c r="V71" s="20" t="str">
        <f>IF(L71&gt;3,SUM(SMALL(N71:U71,{1,2,3,4})),"")</f>
        <v/>
      </c>
    </row>
    <row r="72" spans="1:22" ht="13" customHeight="1">
      <c r="A72" s="181" t="s">
        <v>258</v>
      </c>
      <c r="B72" s="180" t="s">
        <v>40</v>
      </c>
      <c r="C72" s="184" t="s">
        <v>27</v>
      </c>
      <c r="D72" s="21"/>
      <c r="E72" s="20">
        <v>66</v>
      </c>
      <c r="F72" s="20">
        <v>69</v>
      </c>
      <c r="G72" s="20" t="s">
        <v>559</v>
      </c>
      <c r="H72" s="15" t="s">
        <v>559</v>
      </c>
      <c r="I72" s="15" t="s">
        <v>559</v>
      </c>
      <c r="J72" s="15" t="s">
        <v>559</v>
      </c>
      <c r="K72" s="13"/>
      <c r="L72" s="82">
        <f t="shared" si="4"/>
        <v>2</v>
      </c>
      <c r="M72" s="82"/>
      <c r="N72" s="255" t="str">
        <f t="shared" si="5"/>
        <v/>
      </c>
      <c r="O72" s="255">
        <f t="shared" si="6"/>
        <v>10</v>
      </c>
      <c r="P72" s="255">
        <f t="shared" si="7"/>
        <v>17</v>
      </c>
      <c r="Q72" s="255" t="str">
        <f t="shared" si="8"/>
        <v/>
      </c>
      <c r="R72" s="255" t="str">
        <f t="shared" si="9"/>
        <v/>
      </c>
      <c r="S72" s="255" t="str">
        <f t="shared" si="10"/>
        <v/>
      </c>
      <c r="T72" s="255" t="str">
        <f t="shared" si="11"/>
        <v/>
      </c>
      <c r="U72" s="255" t="str">
        <f t="shared" si="12"/>
        <v/>
      </c>
      <c r="V72" s="20" t="str">
        <f>IF(L72&gt;3,SUM(SMALL(N72:U72,{1,2,3,4})),"")</f>
        <v/>
      </c>
    </row>
    <row r="73" spans="1:22" ht="13" customHeight="1">
      <c r="A73" s="237" t="s">
        <v>252</v>
      </c>
      <c r="B73" s="180" t="s">
        <v>40</v>
      </c>
      <c r="C73" s="184" t="s">
        <v>27</v>
      </c>
      <c r="D73" s="21"/>
      <c r="E73" s="20">
        <v>83</v>
      </c>
      <c r="F73" s="20">
        <v>73</v>
      </c>
      <c r="G73" s="20" t="s">
        <v>559</v>
      </c>
      <c r="H73" s="15" t="s">
        <v>559</v>
      </c>
      <c r="I73" s="15" t="s">
        <v>559</v>
      </c>
      <c r="J73" s="15" t="s">
        <v>559</v>
      </c>
      <c r="K73" s="13"/>
      <c r="L73" s="82">
        <f t="shared" si="4"/>
        <v>2</v>
      </c>
      <c r="M73" s="82"/>
      <c r="N73" s="255" t="str">
        <f t="shared" si="5"/>
        <v/>
      </c>
      <c r="O73" s="255">
        <f t="shared" si="6"/>
        <v>18</v>
      </c>
      <c r="P73" s="255">
        <f t="shared" si="7"/>
        <v>18</v>
      </c>
      <c r="Q73" s="255" t="str">
        <f t="shared" si="8"/>
        <v/>
      </c>
      <c r="R73" s="255" t="str">
        <f t="shared" si="9"/>
        <v/>
      </c>
      <c r="S73" s="255" t="str">
        <f t="shared" si="10"/>
        <v/>
      </c>
      <c r="T73" s="255" t="str">
        <f t="shared" si="11"/>
        <v/>
      </c>
      <c r="U73" s="255" t="str">
        <f t="shared" si="12"/>
        <v/>
      </c>
      <c r="V73" s="20" t="str">
        <f>IF(L73&gt;3,SUM(SMALL(N73:U73,{1,2,3,4})),"")</f>
        <v/>
      </c>
    </row>
    <row r="74" spans="1:22" ht="13" customHeight="1">
      <c r="A74" s="285" t="s">
        <v>440</v>
      </c>
      <c r="B74" s="286" t="s">
        <v>40</v>
      </c>
      <c r="C74" s="306" t="s">
        <v>26</v>
      </c>
      <c r="D74" s="21"/>
      <c r="E74" s="21"/>
      <c r="F74" s="15">
        <v>92</v>
      </c>
      <c r="G74" s="15" t="s">
        <v>559</v>
      </c>
      <c r="H74" s="15" t="s">
        <v>559</v>
      </c>
      <c r="I74" s="15" t="s">
        <v>559</v>
      </c>
      <c r="J74" s="15" t="s">
        <v>559</v>
      </c>
      <c r="K74" s="13"/>
      <c r="L74" s="82">
        <f t="shared" si="4"/>
        <v>1</v>
      </c>
      <c r="M74" s="82"/>
      <c r="N74" s="255" t="str">
        <f t="shared" si="5"/>
        <v/>
      </c>
      <c r="O74" s="255" t="str">
        <f t="shared" si="6"/>
        <v/>
      </c>
      <c r="P74" s="255">
        <f t="shared" si="7"/>
        <v>25</v>
      </c>
      <c r="Q74" s="255" t="str">
        <f t="shared" si="8"/>
        <v/>
      </c>
      <c r="R74" s="255" t="str">
        <f t="shared" si="9"/>
        <v/>
      </c>
      <c r="S74" s="255" t="str">
        <f t="shared" si="10"/>
        <v/>
      </c>
      <c r="T74" s="255" t="str">
        <f t="shared" si="11"/>
        <v/>
      </c>
      <c r="U74" s="255" t="str">
        <f t="shared" si="12"/>
        <v/>
      </c>
      <c r="V74" s="20" t="str">
        <f>IF(L74&gt;3,SUM(SMALL(N74:U74,{1,2,3,4})),"")</f>
        <v/>
      </c>
    </row>
    <row r="75" spans="1:22" ht="13" customHeight="1">
      <c r="A75" s="811" t="s">
        <v>398</v>
      </c>
      <c r="B75" s="272" t="s">
        <v>40</v>
      </c>
      <c r="C75" s="274" t="s">
        <v>15</v>
      </c>
      <c r="D75" s="15"/>
      <c r="E75" s="20"/>
      <c r="F75" s="20">
        <v>115</v>
      </c>
      <c r="G75" s="20" t="s">
        <v>559</v>
      </c>
      <c r="H75" s="15" t="s">
        <v>559</v>
      </c>
      <c r="I75" s="15" t="s">
        <v>559</v>
      </c>
      <c r="J75" s="15" t="s">
        <v>559</v>
      </c>
      <c r="K75" s="15"/>
      <c r="L75" s="82">
        <f t="shared" si="4"/>
        <v>1</v>
      </c>
      <c r="M75" s="82"/>
      <c r="N75" s="255" t="str">
        <f t="shared" si="5"/>
        <v/>
      </c>
      <c r="O75" s="255" t="str">
        <f t="shared" si="6"/>
        <v/>
      </c>
      <c r="P75" s="255">
        <f t="shared" si="7"/>
        <v>32</v>
      </c>
      <c r="Q75" s="255" t="str">
        <f t="shared" si="8"/>
        <v/>
      </c>
      <c r="R75" s="255" t="str">
        <f t="shared" si="9"/>
        <v/>
      </c>
      <c r="S75" s="255" t="str">
        <f t="shared" si="10"/>
        <v/>
      </c>
      <c r="T75" s="255" t="str">
        <f t="shared" si="11"/>
        <v/>
      </c>
      <c r="U75" s="255" t="str">
        <f t="shared" si="12"/>
        <v/>
      </c>
      <c r="V75" s="20" t="str">
        <f>IF(L75&gt;3,SUM(SMALL(N75:U75,{1,2,3,4})),"")</f>
        <v/>
      </c>
    </row>
    <row r="76" spans="1:22" ht="13" customHeight="1">
      <c r="A76" s="241" t="s">
        <v>63</v>
      </c>
      <c r="B76" s="241" t="s">
        <v>40</v>
      </c>
      <c r="C76" s="125" t="s">
        <v>15</v>
      </c>
      <c r="D76" s="767">
        <v>76</v>
      </c>
      <c r="E76" s="20">
        <v>101</v>
      </c>
      <c r="F76" s="15">
        <v>119</v>
      </c>
      <c r="G76" s="15" t="s">
        <v>559</v>
      </c>
      <c r="H76" s="15" t="s">
        <v>559</v>
      </c>
      <c r="I76" s="15" t="s">
        <v>559</v>
      </c>
      <c r="J76" s="15" t="s">
        <v>559</v>
      </c>
      <c r="K76" s="94"/>
      <c r="L76" s="82">
        <f t="shared" si="4"/>
        <v>3</v>
      </c>
      <c r="M76" s="82"/>
      <c r="N76" s="255">
        <f t="shared" si="5"/>
        <v>18</v>
      </c>
      <c r="O76" s="255">
        <f t="shared" si="6"/>
        <v>24</v>
      </c>
      <c r="P76" s="255">
        <f t="shared" si="7"/>
        <v>35</v>
      </c>
      <c r="Q76" s="255" t="str">
        <f t="shared" si="8"/>
        <v/>
      </c>
      <c r="R76" s="255" t="str">
        <f t="shared" si="9"/>
        <v/>
      </c>
      <c r="S76" s="255" t="str">
        <f t="shared" si="10"/>
        <v/>
      </c>
      <c r="T76" s="255" t="str">
        <f t="shared" si="11"/>
        <v/>
      </c>
      <c r="U76" s="255" t="str">
        <f t="shared" si="12"/>
        <v/>
      </c>
      <c r="V76" s="20" t="str">
        <f>IF(L76&gt;3,SUM(SMALL(N76:U76,{1,2,3,4})),"")</f>
        <v/>
      </c>
    </row>
    <row r="77" spans="1:22" ht="13" customHeight="1">
      <c r="A77" s="180" t="s">
        <v>218</v>
      </c>
      <c r="B77" s="180" t="s">
        <v>40</v>
      </c>
      <c r="C77" s="184" t="s">
        <v>15</v>
      </c>
      <c r="D77" s="21"/>
      <c r="E77" s="20">
        <v>155</v>
      </c>
      <c r="F77" s="15">
        <v>120</v>
      </c>
      <c r="G77" s="15" t="s">
        <v>559</v>
      </c>
      <c r="H77" s="15" t="s">
        <v>559</v>
      </c>
      <c r="I77" s="15" t="s">
        <v>559</v>
      </c>
      <c r="J77" s="15" t="s">
        <v>559</v>
      </c>
      <c r="K77" s="15"/>
      <c r="L77" s="82">
        <f t="shared" si="4"/>
        <v>2</v>
      </c>
      <c r="M77" s="82"/>
      <c r="N77" s="255" t="str">
        <f t="shared" si="5"/>
        <v/>
      </c>
      <c r="O77" s="255">
        <f t="shared" si="6"/>
        <v>42</v>
      </c>
      <c r="P77" s="255">
        <f t="shared" si="7"/>
        <v>36</v>
      </c>
      <c r="Q77" s="255" t="str">
        <f t="shared" si="8"/>
        <v/>
      </c>
      <c r="R77" s="255" t="str">
        <f t="shared" si="9"/>
        <v/>
      </c>
      <c r="S77" s="255" t="str">
        <f t="shared" si="10"/>
        <v/>
      </c>
      <c r="T77" s="255" t="str">
        <f t="shared" si="11"/>
        <v/>
      </c>
      <c r="U77" s="255" t="str">
        <f t="shared" si="12"/>
        <v/>
      </c>
      <c r="V77" s="20" t="str">
        <f>IF(L77&gt;3,SUM(SMALL(N77:U77,{1,2,3,4})),"")</f>
        <v/>
      </c>
    </row>
    <row r="78" spans="1:22" ht="13" customHeight="1">
      <c r="A78" s="180" t="s">
        <v>288</v>
      </c>
      <c r="B78" s="180" t="s">
        <v>40</v>
      </c>
      <c r="C78" s="184" t="s">
        <v>11</v>
      </c>
      <c r="D78" s="21"/>
      <c r="E78" s="20">
        <v>64</v>
      </c>
      <c r="F78" s="15"/>
      <c r="G78" s="15" t="s">
        <v>559</v>
      </c>
      <c r="H78" s="15" t="s">
        <v>559</v>
      </c>
      <c r="I78" s="15" t="s">
        <v>559</v>
      </c>
      <c r="J78" s="15" t="s">
        <v>559</v>
      </c>
      <c r="K78" s="13"/>
      <c r="L78" s="82">
        <f>COUNT(D78:K78)</f>
        <v>1</v>
      </c>
      <c r="M78" s="82"/>
      <c r="N78" s="255" t="str">
        <f t="shared" ref="N78:U80" si="13">IFERROR(_xlfn.RANK.EQ(D78,D:D,1),"")</f>
        <v/>
      </c>
      <c r="O78" s="255">
        <f t="shared" si="13"/>
        <v>9</v>
      </c>
      <c r="P78" s="255" t="str">
        <f t="shared" si="13"/>
        <v/>
      </c>
      <c r="Q78" s="255" t="str">
        <f t="shared" si="13"/>
        <v/>
      </c>
      <c r="R78" s="255" t="str">
        <f t="shared" si="13"/>
        <v/>
      </c>
      <c r="S78" s="255" t="str">
        <f t="shared" si="13"/>
        <v/>
      </c>
      <c r="T78" s="255" t="str">
        <f t="shared" si="13"/>
        <v/>
      </c>
      <c r="U78" s="255" t="str">
        <f t="shared" si="13"/>
        <v/>
      </c>
      <c r="V78" s="20" t="str">
        <f>IF(L78&gt;3,SUM(SMALL(N78:U78,{1,2,3,4})),"")</f>
        <v/>
      </c>
    </row>
    <row r="79" spans="1:22" ht="13" customHeight="1">
      <c r="A79" s="181" t="s">
        <v>349</v>
      </c>
      <c r="B79" s="180" t="s">
        <v>40</v>
      </c>
      <c r="C79" s="184" t="s">
        <v>23</v>
      </c>
      <c r="D79" s="21"/>
      <c r="E79" s="15">
        <v>77</v>
      </c>
      <c r="F79" s="15"/>
      <c r="G79" s="15" t="s">
        <v>559</v>
      </c>
      <c r="H79" s="15" t="s">
        <v>559</v>
      </c>
      <c r="I79" s="15" t="s">
        <v>559</v>
      </c>
      <c r="J79" s="15" t="s">
        <v>559</v>
      </c>
      <c r="K79" s="15"/>
      <c r="L79" s="82">
        <f>COUNT(D79:K79)</f>
        <v>1</v>
      </c>
      <c r="M79" s="82"/>
      <c r="N79" s="255" t="str">
        <f t="shared" si="13"/>
        <v/>
      </c>
      <c r="O79" s="255">
        <f t="shared" si="13"/>
        <v>14</v>
      </c>
      <c r="P79" s="255" t="str">
        <f t="shared" si="13"/>
        <v/>
      </c>
      <c r="Q79" s="255" t="str">
        <f t="shared" si="13"/>
        <v/>
      </c>
      <c r="R79" s="255" t="str">
        <f t="shared" si="13"/>
        <v/>
      </c>
      <c r="S79" s="255" t="str">
        <f t="shared" si="13"/>
        <v/>
      </c>
      <c r="T79" s="255" t="str">
        <f t="shared" si="13"/>
        <v/>
      </c>
      <c r="U79" s="255" t="str">
        <f t="shared" si="13"/>
        <v/>
      </c>
      <c r="V79" s="20" t="str">
        <f>IF(L79&gt;3,SUM(SMALL(N79:U79,{1,2,3,4})),"")</f>
        <v/>
      </c>
    </row>
    <row r="80" spans="1:22" ht="13" customHeight="1">
      <c r="A80" s="181" t="s">
        <v>330</v>
      </c>
      <c r="B80" s="181" t="s">
        <v>40</v>
      </c>
      <c r="C80" s="236" t="s">
        <v>18</v>
      </c>
      <c r="D80" s="21"/>
      <c r="E80" s="15">
        <v>95</v>
      </c>
      <c r="F80" s="15"/>
      <c r="G80" s="15" t="s">
        <v>559</v>
      </c>
      <c r="H80" s="15" t="s">
        <v>559</v>
      </c>
      <c r="I80" s="15" t="s">
        <v>559</v>
      </c>
      <c r="J80" s="15" t="s">
        <v>559</v>
      </c>
      <c r="K80" s="13"/>
      <c r="L80" s="82">
        <f>COUNT(D80:K80)</f>
        <v>1</v>
      </c>
      <c r="M80" s="82"/>
      <c r="N80" s="255" t="str">
        <f t="shared" si="13"/>
        <v/>
      </c>
      <c r="O80" s="255">
        <f t="shared" si="13"/>
        <v>22</v>
      </c>
      <c r="P80" s="255" t="str">
        <f t="shared" si="13"/>
        <v/>
      </c>
      <c r="Q80" s="255" t="str">
        <f t="shared" si="13"/>
        <v/>
      </c>
      <c r="R80" s="255" t="str">
        <f t="shared" si="13"/>
        <v/>
      </c>
      <c r="S80" s="255" t="str">
        <f t="shared" si="13"/>
        <v/>
      </c>
      <c r="T80" s="255" t="str">
        <f t="shared" si="13"/>
        <v/>
      </c>
      <c r="U80" s="255" t="str">
        <f t="shared" si="13"/>
        <v/>
      </c>
      <c r="V80" s="20" t="str">
        <f>IF(L80&gt;3,SUM(SMALL(N80:U80,{1,2,3,4})),"")</f>
        <v/>
      </c>
    </row>
    <row r="81" spans="1:13" ht="13" customHeight="1">
      <c r="A81" s="181" t="s">
        <v>343</v>
      </c>
      <c r="B81" s="181" t="s">
        <v>40</v>
      </c>
      <c r="C81" s="236" t="s">
        <v>22</v>
      </c>
      <c r="D81" s="21"/>
      <c r="E81" s="15">
        <v>98</v>
      </c>
      <c r="F81" s="15"/>
      <c r="G81" s="15" t="s">
        <v>559</v>
      </c>
      <c r="H81" s="15" t="s">
        <v>559</v>
      </c>
      <c r="I81" s="15" t="s">
        <v>559</v>
      </c>
      <c r="J81" s="15" t="s">
        <v>559</v>
      </c>
      <c r="K81" s="13"/>
      <c r="L81" s="82"/>
    </row>
    <row r="82" spans="1:13" ht="13" customHeight="1">
      <c r="A82" s="181" t="s">
        <v>238</v>
      </c>
      <c r="B82" s="180" t="s">
        <v>40</v>
      </c>
      <c r="C82" s="184" t="s">
        <v>14</v>
      </c>
      <c r="D82" s="21"/>
      <c r="E82" s="15">
        <v>111</v>
      </c>
      <c r="F82" s="15"/>
      <c r="G82" s="15" t="s">
        <v>559</v>
      </c>
      <c r="H82" s="15" t="s">
        <v>559</v>
      </c>
      <c r="I82" s="15" t="s">
        <v>559</v>
      </c>
      <c r="J82" s="15" t="s">
        <v>559</v>
      </c>
      <c r="K82" s="13"/>
      <c r="L82" s="82"/>
    </row>
    <row r="83" spans="1:13" ht="13" customHeight="1">
      <c r="A83" s="181" t="s">
        <v>236</v>
      </c>
      <c r="B83" s="180" t="s">
        <v>40</v>
      </c>
      <c r="C83" s="184" t="s">
        <v>14</v>
      </c>
      <c r="D83" s="15"/>
      <c r="E83" s="15">
        <v>129</v>
      </c>
      <c r="F83" s="15"/>
      <c r="G83" s="15" t="s">
        <v>559</v>
      </c>
      <c r="H83" s="15" t="s">
        <v>559</v>
      </c>
      <c r="I83" s="15" t="s">
        <v>559</v>
      </c>
      <c r="J83" s="15" t="s">
        <v>559</v>
      </c>
      <c r="K83" s="13"/>
      <c r="L83" s="82"/>
    </row>
    <row r="84" spans="1:13" ht="13" customHeight="1">
      <c r="A84" s="155" t="s">
        <v>199</v>
      </c>
      <c r="B84" s="503" t="s">
        <v>40</v>
      </c>
      <c r="C84" s="155" t="s">
        <v>21</v>
      </c>
      <c r="D84" s="156">
        <v>101</v>
      </c>
      <c r="E84" s="15">
        <v>136</v>
      </c>
      <c r="F84" s="15"/>
      <c r="G84" s="15" t="s">
        <v>559</v>
      </c>
      <c r="H84" s="15" t="s">
        <v>559</v>
      </c>
      <c r="I84" s="15" t="s">
        <v>559</v>
      </c>
      <c r="J84" s="15" t="s">
        <v>559</v>
      </c>
      <c r="K84" s="13"/>
      <c r="L84" s="82"/>
    </row>
    <row r="85" spans="1:13" ht="13" customHeight="1">
      <c r="A85" s="181" t="s">
        <v>233</v>
      </c>
      <c r="B85" s="180" t="s">
        <v>40</v>
      </c>
      <c r="C85" s="184" t="s">
        <v>14</v>
      </c>
      <c r="D85" s="21"/>
      <c r="E85" s="15">
        <v>142</v>
      </c>
      <c r="F85" s="15"/>
      <c r="G85" s="15" t="s">
        <v>559</v>
      </c>
      <c r="H85" s="15" t="s">
        <v>559</v>
      </c>
      <c r="I85" s="15" t="s">
        <v>559</v>
      </c>
      <c r="J85" s="15" t="s">
        <v>559</v>
      </c>
      <c r="K85" s="13"/>
      <c r="L85" s="82"/>
    </row>
    <row r="86" spans="1:13" ht="13" customHeight="1">
      <c r="A86" s="221" t="s">
        <v>393</v>
      </c>
      <c r="B86" s="223" t="s">
        <v>40</v>
      </c>
      <c r="C86" s="224" t="s">
        <v>266</v>
      </c>
      <c r="D86" s="21"/>
      <c r="E86" s="15">
        <v>162</v>
      </c>
      <c r="F86" s="15"/>
      <c r="G86" s="15" t="s">
        <v>559</v>
      </c>
      <c r="H86" s="15" t="s">
        <v>559</v>
      </c>
      <c r="I86" s="15" t="s">
        <v>559</v>
      </c>
      <c r="J86" s="15" t="s">
        <v>559</v>
      </c>
      <c r="K86" s="94"/>
      <c r="L86" s="82"/>
    </row>
    <row r="87" spans="1:13" ht="13" customHeight="1">
      <c r="A87" s="168" t="s">
        <v>140</v>
      </c>
      <c r="B87" s="167" t="s">
        <v>40</v>
      </c>
      <c r="C87" s="166" t="s">
        <v>19</v>
      </c>
      <c r="D87" s="165">
        <v>24</v>
      </c>
      <c r="E87" s="15"/>
      <c r="F87" s="15"/>
      <c r="G87" s="15" t="s">
        <v>559</v>
      </c>
      <c r="H87" s="15" t="s">
        <v>559</v>
      </c>
      <c r="I87" s="15" t="s">
        <v>559</v>
      </c>
      <c r="J87" s="15" t="s">
        <v>559</v>
      </c>
      <c r="K87" s="94"/>
      <c r="L87" s="82"/>
    </row>
    <row r="88" spans="1:13" ht="13" customHeight="1">
      <c r="A88" s="123" t="s">
        <v>48</v>
      </c>
      <c r="B88" s="124" t="s">
        <v>40</v>
      </c>
      <c r="C88" s="622" t="s">
        <v>18</v>
      </c>
      <c r="D88" s="157">
        <v>36</v>
      </c>
      <c r="E88" s="15"/>
      <c r="F88" s="15"/>
      <c r="G88" s="15" t="s">
        <v>559</v>
      </c>
      <c r="H88" s="15" t="s">
        <v>559</v>
      </c>
      <c r="I88" s="15" t="s">
        <v>559</v>
      </c>
      <c r="J88" s="15" t="s">
        <v>559</v>
      </c>
      <c r="K88" s="13"/>
      <c r="L88" s="82"/>
    </row>
    <row r="89" spans="1:13" ht="13" customHeight="1">
      <c r="A89" s="59" t="s">
        <v>162</v>
      </c>
      <c r="B89" s="59" t="s">
        <v>40</v>
      </c>
      <c r="C89" s="60" t="s">
        <v>26</v>
      </c>
      <c r="D89" s="15">
        <v>55</v>
      </c>
      <c r="E89" s="15"/>
      <c r="F89" s="15"/>
      <c r="G89" s="15" t="s">
        <v>559</v>
      </c>
      <c r="H89" s="15" t="s">
        <v>559</v>
      </c>
      <c r="I89" s="15" t="s">
        <v>559</v>
      </c>
      <c r="J89" s="15" t="s">
        <v>559</v>
      </c>
      <c r="K89" s="13"/>
      <c r="L89" s="82"/>
    </row>
    <row r="90" spans="1:13" ht="13" customHeight="1">
      <c r="A90" s="168" t="s">
        <v>121</v>
      </c>
      <c r="B90" s="167" t="s">
        <v>40</v>
      </c>
      <c r="C90" s="166" t="s">
        <v>14</v>
      </c>
      <c r="D90" s="165">
        <v>114</v>
      </c>
      <c r="E90" s="15"/>
      <c r="F90" s="15"/>
      <c r="G90" s="15" t="s">
        <v>559</v>
      </c>
      <c r="H90" s="15" t="s">
        <v>559</v>
      </c>
      <c r="I90" s="15" t="s">
        <v>559</v>
      </c>
      <c r="J90" s="15" t="s">
        <v>559</v>
      </c>
      <c r="K90" s="13"/>
      <c r="L90" s="82"/>
    </row>
    <row r="91" spans="1:13" ht="13" customHeight="1">
      <c r="A91" s="22"/>
      <c r="B91" s="22"/>
      <c r="C91" s="35"/>
      <c r="D91" s="22"/>
      <c r="E91" s="21"/>
      <c r="F91" s="21"/>
      <c r="G91" s="66"/>
      <c r="H91" s="15"/>
      <c r="I91" s="15"/>
      <c r="J91" s="13"/>
      <c r="K91" s="15"/>
      <c r="L91" s="82"/>
      <c r="M91" s="82"/>
    </row>
    <row r="92" spans="1:13" ht="13" customHeight="1">
      <c r="A92" s="22"/>
      <c r="B92" s="22"/>
      <c r="C92" s="35"/>
      <c r="D92" s="22"/>
      <c r="E92" s="21"/>
      <c r="F92" s="21"/>
      <c r="G92" s="66"/>
      <c r="H92" s="15"/>
      <c r="I92" s="15"/>
      <c r="J92" s="13"/>
      <c r="K92" s="15"/>
      <c r="L92" s="82"/>
      <c r="M92" s="82"/>
    </row>
    <row r="93" spans="1:13" ht="13" customHeight="1">
      <c r="A93" s="5"/>
      <c r="B93" s="20"/>
      <c r="C93" s="20"/>
      <c r="D93" s="20"/>
      <c r="E93" s="15"/>
      <c r="F93" s="15"/>
      <c r="G93" s="15"/>
      <c r="H93" s="15"/>
      <c r="I93" s="15"/>
      <c r="J93" s="13"/>
      <c r="K93" s="15"/>
      <c r="L93" s="82"/>
      <c r="M93" s="82"/>
    </row>
    <row r="94" spans="1:13" ht="13" customHeight="1">
      <c r="A94" s="27"/>
      <c r="B94" s="36"/>
      <c r="C94" s="37"/>
      <c r="D94" s="22"/>
      <c r="E94" s="21"/>
      <c r="F94" s="21"/>
      <c r="G94" s="62"/>
      <c r="H94" s="15"/>
      <c r="I94" s="15"/>
      <c r="J94" s="13"/>
      <c r="K94" s="15"/>
      <c r="L94" s="82"/>
      <c r="M94" s="82"/>
    </row>
    <row r="95" spans="1:13" ht="13" customHeight="1">
      <c r="A95" s="27"/>
      <c r="B95" s="36"/>
      <c r="C95" s="37"/>
      <c r="D95" s="22"/>
      <c r="E95" s="21"/>
      <c r="F95" s="21"/>
      <c r="G95" s="62"/>
      <c r="H95" s="15"/>
      <c r="I95" s="13"/>
      <c r="J95" s="13"/>
      <c r="K95" s="13"/>
      <c r="L95" s="82"/>
      <c r="M95" s="82"/>
    </row>
    <row r="96" spans="1:13" ht="13" customHeight="1">
      <c r="A96" s="35"/>
      <c r="B96" s="34"/>
      <c r="C96" s="31"/>
      <c r="D96" s="42"/>
      <c r="E96" s="29"/>
      <c r="F96" s="21"/>
      <c r="G96" s="62"/>
      <c r="H96" s="15"/>
      <c r="I96" s="15"/>
      <c r="J96" s="13"/>
      <c r="K96" s="13"/>
      <c r="L96" s="82"/>
      <c r="M96" s="82"/>
    </row>
    <row r="97" spans="1:13" ht="13" customHeight="1">
      <c r="A97" s="35"/>
      <c r="B97" s="33"/>
      <c r="C97" s="35"/>
      <c r="D97" s="50"/>
      <c r="E97" s="29"/>
      <c r="F97" s="21"/>
      <c r="G97" s="62"/>
      <c r="H97" s="15"/>
      <c r="I97" s="15"/>
      <c r="J97" s="13"/>
      <c r="K97" s="13"/>
      <c r="L97" s="82"/>
      <c r="M97" s="82"/>
    </row>
    <row r="98" spans="1:13" ht="13" customHeight="1">
      <c r="A98" s="27"/>
      <c r="B98" s="36"/>
      <c r="C98" s="37"/>
      <c r="D98" s="22"/>
      <c r="E98" s="21"/>
      <c r="F98" s="21"/>
      <c r="G98" s="62"/>
      <c r="H98" s="15"/>
      <c r="I98" s="15"/>
      <c r="J98" s="13"/>
      <c r="K98" s="15"/>
      <c r="L98" s="82"/>
      <c r="M98" s="82"/>
    </row>
    <row r="99" spans="1:13" ht="13" customHeight="1">
      <c r="A99" s="33"/>
      <c r="B99" s="34"/>
      <c r="C99" s="31"/>
      <c r="D99" s="21"/>
      <c r="E99" s="21"/>
      <c r="F99" s="21"/>
      <c r="G99" s="62"/>
      <c r="H99" s="62"/>
      <c r="I99" s="13"/>
      <c r="J99" s="13"/>
      <c r="K99" s="13"/>
      <c r="L99" s="82"/>
      <c r="M99" s="82"/>
    </row>
    <row r="100" spans="1:13" ht="13" customHeight="1">
      <c r="A100" s="35"/>
      <c r="B100" s="34"/>
      <c r="C100" s="31"/>
      <c r="D100" s="42"/>
      <c r="E100" s="29"/>
      <c r="F100" s="21"/>
      <c r="G100" s="62"/>
      <c r="H100" s="15"/>
      <c r="I100" s="15"/>
      <c r="J100" s="13"/>
      <c r="K100" s="15"/>
      <c r="L100" s="82"/>
      <c r="M100" s="82"/>
    </row>
    <row r="101" spans="1:13" ht="13" customHeight="1">
      <c r="A101" s="55"/>
      <c r="B101" s="56"/>
      <c r="C101" s="57"/>
      <c r="D101" s="15"/>
      <c r="E101" s="15"/>
      <c r="F101" s="15"/>
      <c r="G101" s="15"/>
      <c r="H101" s="15"/>
      <c r="I101" s="15"/>
      <c r="J101" s="13"/>
      <c r="K101" s="15"/>
      <c r="L101" s="82"/>
      <c r="M101" s="82"/>
    </row>
    <row r="102" spans="1:13" ht="13" customHeight="1">
      <c r="A102" s="22"/>
      <c r="B102" s="21"/>
      <c r="C102" s="31"/>
      <c r="D102" s="21"/>
      <c r="E102" s="21"/>
      <c r="F102" s="21"/>
      <c r="G102" s="66"/>
      <c r="H102" s="15"/>
      <c r="I102" s="15"/>
      <c r="J102" s="13"/>
      <c r="K102" s="15"/>
      <c r="L102" s="82"/>
      <c r="M102" s="82"/>
    </row>
    <row r="103" spans="1:13" ht="13" customHeight="1">
      <c r="A103" s="22"/>
      <c r="B103" s="21"/>
      <c r="C103" s="29"/>
      <c r="D103" s="21"/>
      <c r="E103" s="21"/>
      <c r="F103" s="21"/>
      <c r="G103" s="62"/>
      <c r="H103" s="15"/>
      <c r="I103" s="58"/>
      <c r="J103" s="13"/>
      <c r="K103" s="13"/>
      <c r="L103" s="82"/>
    </row>
    <row r="104" spans="1:13" ht="13" customHeight="1">
      <c r="B104" s="54"/>
      <c r="C104" s="29"/>
      <c r="D104" s="21"/>
      <c r="E104" s="21"/>
      <c r="F104" s="21"/>
      <c r="G104" s="62"/>
      <c r="H104" s="15"/>
      <c r="I104" s="15"/>
      <c r="J104" s="13"/>
      <c r="K104" s="13"/>
      <c r="L104" s="82"/>
      <c r="M104" s="82"/>
    </row>
    <row r="105" spans="1:13" ht="13" customHeight="1">
      <c r="A105" s="27"/>
      <c r="B105" s="28"/>
      <c r="C105" s="29"/>
      <c r="D105" s="21"/>
      <c r="E105" s="21"/>
      <c r="F105" s="21"/>
      <c r="G105" s="62"/>
      <c r="H105" s="15"/>
      <c r="I105" s="15"/>
      <c r="J105" s="13"/>
      <c r="K105" s="15"/>
      <c r="L105" s="82"/>
      <c r="M105" s="82"/>
    </row>
    <row r="106" spans="1:13" ht="13" customHeight="1">
      <c r="A106" s="27"/>
      <c r="B106" s="28"/>
      <c r="C106" s="29"/>
      <c r="D106" s="21"/>
      <c r="E106" s="21"/>
      <c r="F106" s="21"/>
      <c r="G106" s="62"/>
      <c r="H106" s="15"/>
      <c r="I106" s="15"/>
      <c r="J106" s="13"/>
      <c r="K106" s="15"/>
      <c r="L106" s="82"/>
      <c r="M106" s="82"/>
    </row>
    <row r="107" spans="1:13" ht="13" customHeight="1">
      <c r="A107" s="27"/>
      <c r="B107" s="28"/>
      <c r="C107" s="29"/>
      <c r="D107" s="21"/>
      <c r="E107" s="21"/>
      <c r="F107" s="21"/>
      <c r="G107" s="62"/>
      <c r="H107" s="52"/>
      <c r="I107" s="15"/>
      <c r="J107" s="13"/>
      <c r="K107" s="15"/>
      <c r="L107" s="82"/>
      <c r="M107" s="82"/>
    </row>
    <row r="108" spans="1:13" ht="13" customHeight="1">
      <c r="A108" s="59"/>
      <c r="B108" s="56"/>
      <c r="C108" s="57"/>
      <c r="D108" s="58"/>
      <c r="E108" s="61"/>
      <c r="F108" s="61"/>
      <c r="G108" s="15"/>
      <c r="H108" s="15"/>
      <c r="I108" s="13"/>
      <c r="J108" s="13"/>
      <c r="K108" s="13"/>
      <c r="L108" s="82"/>
      <c r="M108" s="82"/>
    </row>
    <row r="109" spans="1:13" ht="13" customHeight="1">
      <c r="A109" s="36"/>
      <c r="B109" s="28"/>
      <c r="C109" s="29"/>
      <c r="D109" s="21"/>
      <c r="E109" s="21"/>
      <c r="F109" s="21"/>
      <c r="G109" s="62"/>
      <c r="H109" s="15"/>
      <c r="I109" s="15"/>
      <c r="J109" s="13"/>
      <c r="K109" s="15"/>
      <c r="L109" s="82"/>
      <c r="M109" s="82"/>
    </row>
    <row r="110" spans="1:13" ht="13" customHeight="1">
      <c r="A110" s="35"/>
      <c r="B110" s="34"/>
      <c r="C110" s="31"/>
      <c r="D110" s="42"/>
      <c r="E110" s="29"/>
      <c r="F110" s="21"/>
      <c r="G110" s="62"/>
      <c r="H110" s="15"/>
      <c r="I110" s="15"/>
      <c r="J110" s="13"/>
      <c r="K110" s="13"/>
      <c r="L110" s="82"/>
      <c r="M110" s="82"/>
    </row>
    <row r="111" spans="1:13" ht="13" customHeight="1">
      <c r="A111" s="33"/>
      <c r="B111" s="34"/>
      <c r="C111" s="31"/>
      <c r="D111" s="21"/>
      <c r="E111" s="21"/>
      <c r="F111" s="21"/>
      <c r="G111" s="62"/>
      <c r="H111" s="15"/>
      <c r="I111" s="15"/>
      <c r="J111" s="13"/>
      <c r="K111" s="13"/>
      <c r="L111" s="82"/>
      <c r="M111" s="82"/>
    </row>
    <row r="112" spans="1:13" ht="13" customHeight="1">
      <c r="A112" s="35"/>
      <c r="B112" s="34"/>
      <c r="C112" s="31"/>
      <c r="D112" s="42"/>
      <c r="E112" s="21"/>
      <c r="F112" s="21"/>
      <c r="G112" s="62"/>
      <c r="H112" s="15"/>
      <c r="I112" s="15"/>
      <c r="J112" s="13"/>
      <c r="K112" s="13"/>
      <c r="L112" s="82"/>
      <c r="M112" s="82"/>
    </row>
    <row r="113" spans="1:21" ht="13" customHeight="1">
      <c r="A113" s="79"/>
      <c r="B113" s="56"/>
      <c r="C113" s="57"/>
      <c r="D113" s="108"/>
      <c r="E113" s="61"/>
      <c r="F113" s="61"/>
      <c r="G113" s="58"/>
      <c r="H113" s="57"/>
      <c r="I113" s="13"/>
      <c r="J113" s="13"/>
      <c r="K113" s="13"/>
      <c r="L113" s="82"/>
      <c r="M113" s="82"/>
    </row>
    <row r="114" spans="1:21" ht="13" customHeight="1">
      <c r="A114" s="35"/>
      <c r="B114" s="34"/>
      <c r="C114" s="31"/>
      <c r="D114" s="42"/>
      <c r="E114" s="21"/>
      <c r="F114" s="21"/>
      <c r="G114" s="62"/>
      <c r="H114" s="15"/>
      <c r="I114" s="15"/>
      <c r="J114" s="13"/>
      <c r="K114" s="13"/>
      <c r="L114" s="82"/>
      <c r="M114" s="82"/>
    </row>
    <row r="115" spans="1:21" ht="13" customHeight="1">
      <c r="A115" s="55"/>
      <c r="B115" s="56"/>
      <c r="C115" s="57"/>
      <c r="D115" s="15"/>
      <c r="E115" s="15"/>
      <c r="F115" s="15"/>
      <c r="G115" s="15"/>
      <c r="H115" s="15"/>
      <c r="I115" s="15"/>
      <c r="J115" s="13"/>
      <c r="K115" s="15"/>
      <c r="L115" s="82"/>
      <c r="M115" s="82"/>
    </row>
    <row r="116" spans="1:21" ht="13" customHeight="1">
      <c r="A116" s="27"/>
      <c r="B116" s="28"/>
      <c r="C116" s="29"/>
      <c r="D116" s="21"/>
      <c r="E116" s="21"/>
      <c r="F116" s="21"/>
      <c r="G116" s="66"/>
      <c r="H116" s="52"/>
      <c r="I116" s="13"/>
      <c r="J116" s="13"/>
      <c r="K116" s="13"/>
      <c r="L116" s="82"/>
      <c r="M116" s="82"/>
    </row>
    <row r="117" spans="1:21" ht="13" customHeight="1">
      <c r="A117" s="27"/>
      <c r="B117" s="28"/>
      <c r="C117" s="29"/>
      <c r="D117" s="21"/>
      <c r="E117" s="21"/>
      <c r="F117" s="21"/>
      <c r="G117" s="63"/>
      <c r="H117" s="15"/>
      <c r="I117" s="15"/>
      <c r="J117" s="13"/>
      <c r="K117" s="13"/>
      <c r="L117" s="82"/>
      <c r="M117" s="82"/>
    </row>
    <row r="118" spans="1:21" ht="13" customHeight="1">
      <c r="A118" s="27"/>
      <c r="B118" s="28"/>
      <c r="C118" s="29"/>
      <c r="D118" s="21"/>
      <c r="E118" s="21"/>
      <c r="F118" s="21"/>
      <c r="G118" s="63"/>
      <c r="H118" s="15"/>
      <c r="I118" s="15"/>
      <c r="J118" s="13"/>
      <c r="K118" s="15"/>
      <c r="L118" s="82"/>
      <c r="M118" s="82"/>
    </row>
    <row r="119" spans="1:21" ht="13" customHeight="1">
      <c r="A119" s="55"/>
      <c r="B119" s="56"/>
      <c r="C119" s="57"/>
      <c r="D119" s="15"/>
      <c r="E119" s="15"/>
      <c r="F119" s="15"/>
      <c r="G119" s="15"/>
      <c r="H119" s="15"/>
      <c r="I119" s="15"/>
      <c r="J119" s="13"/>
      <c r="K119" s="15"/>
      <c r="L119" s="82"/>
      <c r="M119" s="82"/>
    </row>
    <row r="120" spans="1:21" ht="13" customHeight="1">
      <c r="A120" s="59"/>
      <c r="B120" s="56"/>
      <c r="C120" s="57"/>
      <c r="D120" s="15"/>
      <c r="E120" s="15"/>
      <c r="F120" s="15"/>
      <c r="G120" s="15"/>
      <c r="H120" s="15"/>
      <c r="I120" s="15"/>
      <c r="J120" s="13"/>
      <c r="K120" s="15"/>
      <c r="L120" s="82"/>
      <c r="M120" s="82"/>
    </row>
    <row r="121" spans="1:21" ht="13" customHeight="1">
      <c r="A121" s="36"/>
      <c r="B121" s="28"/>
      <c r="C121" s="29"/>
      <c r="D121" s="21"/>
      <c r="E121" s="21"/>
      <c r="F121" s="21"/>
      <c r="G121" s="62"/>
      <c r="H121" s="52"/>
      <c r="I121" s="15"/>
      <c r="J121" s="13"/>
      <c r="K121" s="15"/>
      <c r="L121" s="82"/>
      <c r="M121" s="82"/>
    </row>
    <row r="122" spans="1:21" ht="13" customHeight="1">
      <c r="A122" s="27"/>
      <c r="B122" s="28"/>
      <c r="C122" s="29"/>
      <c r="D122" s="21"/>
      <c r="E122" s="21"/>
      <c r="F122" s="21"/>
      <c r="G122" s="62"/>
      <c r="H122" s="52"/>
      <c r="I122" s="15"/>
      <c r="J122" s="13"/>
      <c r="K122" s="15"/>
      <c r="L122" s="82"/>
      <c r="M122" s="82"/>
    </row>
    <row r="123" spans="1:21" ht="13" customHeight="1">
      <c r="A123" s="36"/>
      <c r="B123" s="28"/>
      <c r="C123" s="29"/>
      <c r="D123" s="21"/>
      <c r="E123" s="21"/>
      <c r="F123" s="115"/>
      <c r="G123" s="63"/>
      <c r="H123" s="77"/>
      <c r="I123" s="13"/>
      <c r="J123" s="13"/>
      <c r="K123" s="13"/>
      <c r="L123" s="82"/>
      <c r="M123" s="82"/>
    </row>
    <row r="124" spans="1:21" ht="13" customHeight="1">
      <c r="A124" s="27"/>
      <c r="B124" s="28"/>
      <c r="C124" s="29"/>
      <c r="D124" s="21"/>
      <c r="E124" s="21"/>
      <c r="F124" s="21"/>
      <c r="G124" s="62"/>
      <c r="H124" s="52"/>
      <c r="I124" s="13"/>
      <c r="J124" s="13"/>
      <c r="K124" s="13"/>
      <c r="L124" s="82"/>
      <c r="M124" s="82"/>
    </row>
    <row r="125" spans="1:21" ht="13" customHeight="1">
      <c r="A125" s="27"/>
      <c r="B125" s="28"/>
      <c r="C125" s="29"/>
      <c r="D125" s="21"/>
      <c r="E125" s="21"/>
      <c r="F125" s="21"/>
      <c r="G125" s="62"/>
      <c r="H125" s="52"/>
      <c r="I125" s="13"/>
      <c r="J125" s="13"/>
      <c r="K125" s="13"/>
      <c r="L125" s="82"/>
      <c r="M125" s="82"/>
    </row>
    <row r="126" spans="1:21" ht="13" customHeight="1">
      <c r="A126" s="27"/>
      <c r="B126" s="36"/>
      <c r="C126" s="37"/>
      <c r="D126" s="22"/>
      <c r="E126" s="22"/>
      <c r="F126" s="22"/>
      <c r="G126" s="85"/>
      <c r="H126" s="20"/>
      <c r="I126" s="13"/>
      <c r="J126" s="13"/>
      <c r="K126" s="13"/>
      <c r="L126" s="82"/>
      <c r="M126" s="82"/>
    </row>
    <row r="127" spans="1:21" ht="13" customHeight="1">
      <c r="A127" s="27"/>
      <c r="B127" s="36"/>
      <c r="C127" s="37"/>
      <c r="D127" s="22"/>
      <c r="E127" s="22"/>
      <c r="F127" s="22"/>
      <c r="G127" s="85"/>
      <c r="H127" s="20"/>
      <c r="I127" s="13"/>
      <c r="J127" s="13"/>
      <c r="K127" s="13"/>
      <c r="L127" s="82"/>
      <c r="M127" s="82"/>
    </row>
    <row r="128" spans="1:21" s="14" customFormat="1" ht="13" customHeight="1">
      <c r="A128" s="5"/>
      <c r="B128" s="20"/>
      <c r="C128" s="20"/>
      <c r="D128" s="20"/>
      <c r="E128" s="20"/>
      <c r="F128" s="20"/>
      <c r="G128" s="20"/>
      <c r="H128" s="20"/>
      <c r="I128" s="15"/>
      <c r="J128" s="13"/>
      <c r="K128" s="15"/>
      <c r="L128" s="82"/>
      <c r="M128" s="82"/>
      <c r="N128" s="256"/>
      <c r="O128" s="256"/>
      <c r="P128" s="256"/>
      <c r="Q128" s="256"/>
      <c r="R128" s="256"/>
      <c r="S128" s="256"/>
      <c r="T128" s="256"/>
      <c r="U128" s="256"/>
    </row>
    <row r="129" spans="1:13" ht="13" customHeight="1">
      <c r="A129" s="5"/>
      <c r="B129" s="20"/>
      <c r="C129" s="20"/>
      <c r="D129" s="20"/>
      <c r="E129" s="20"/>
      <c r="F129" s="20"/>
      <c r="G129" s="20"/>
      <c r="H129" s="20"/>
      <c r="I129" s="15"/>
      <c r="J129" s="13"/>
      <c r="K129" s="15"/>
      <c r="L129" s="82"/>
      <c r="M129" s="82"/>
    </row>
    <row r="130" spans="1:13" ht="13" customHeight="1">
      <c r="A130" s="5"/>
      <c r="B130" s="20"/>
      <c r="C130" s="20"/>
      <c r="D130" s="20"/>
      <c r="E130" s="20"/>
      <c r="F130" s="20"/>
      <c r="G130" s="20"/>
      <c r="H130" s="20"/>
      <c r="I130" s="15"/>
      <c r="J130" s="13"/>
      <c r="K130" s="15"/>
      <c r="L130" s="82"/>
      <c r="M130" s="82"/>
    </row>
    <row r="131" spans="1:13" ht="13" customHeight="1">
      <c r="A131" s="5"/>
      <c r="B131" s="20"/>
      <c r="C131" s="20"/>
      <c r="D131" s="20"/>
      <c r="E131" s="20"/>
      <c r="F131" s="20"/>
      <c r="G131" s="20"/>
      <c r="H131" s="20"/>
      <c r="I131" s="15"/>
      <c r="J131" s="13"/>
      <c r="K131" s="15"/>
      <c r="L131" s="82"/>
      <c r="M131" s="82"/>
    </row>
    <row r="132" spans="1:13" ht="13" customHeight="1">
      <c r="A132" s="5"/>
      <c r="B132" s="20"/>
      <c r="C132" s="20"/>
      <c r="D132" s="20"/>
      <c r="E132" s="20"/>
      <c r="F132" s="20"/>
      <c r="G132" s="20"/>
      <c r="H132" s="20"/>
      <c r="I132" s="15"/>
      <c r="J132" s="13"/>
      <c r="K132" s="15"/>
      <c r="L132" s="82"/>
      <c r="M132" s="82"/>
    </row>
    <row r="133" spans="1:13" ht="13" customHeight="1">
      <c r="A133" s="5"/>
      <c r="B133" s="20"/>
      <c r="C133" s="20"/>
      <c r="D133" s="20"/>
      <c r="E133" s="20"/>
      <c r="F133" s="20"/>
      <c r="G133" s="20"/>
      <c r="H133" s="20"/>
      <c r="I133" s="15"/>
      <c r="J133" s="13"/>
      <c r="K133" s="15"/>
      <c r="L133" s="82"/>
      <c r="M133" s="82"/>
    </row>
    <row r="134" spans="1:13" ht="13" customHeight="1">
      <c r="A134" s="5"/>
      <c r="B134" s="20"/>
      <c r="C134" s="20"/>
      <c r="D134" s="20"/>
      <c r="E134" s="20"/>
      <c r="F134" s="20"/>
      <c r="G134" s="20"/>
      <c r="H134" s="20"/>
      <c r="I134" s="15"/>
      <c r="J134" s="13"/>
      <c r="K134" s="15"/>
      <c r="L134" s="82"/>
      <c r="M134" s="82"/>
    </row>
    <row r="135" spans="1:13" ht="13" customHeight="1">
      <c r="A135" s="20"/>
      <c r="B135" s="20"/>
      <c r="C135" s="20"/>
      <c r="D135" s="20"/>
      <c r="E135" s="20"/>
      <c r="F135" s="20"/>
      <c r="G135" s="20"/>
      <c r="H135" s="20"/>
      <c r="I135" s="15"/>
      <c r="J135" s="13"/>
      <c r="K135" s="15"/>
      <c r="L135" s="82"/>
      <c r="M135" s="82"/>
    </row>
    <row r="136" spans="1:13" ht="13" customHeight="1">
      <c r="A136" s="5"/>
      <c r="B136" s="20"/>
      <c r="C136" s="20"/>
      <c r="D136" s="20"/>
      <c r="E136" s="20"/>
      <c r="F136" s="20"/>
      <c r="G136" s="20"/>
      <c r="H136" s="20"/>
      <c r="I136" s="15"/>
      <c r="J136" s="13"/>
      <c r="K136" s="13"/>
      <c r="L136" s="82"/>
      <c r="M136" s="82"/>
    </row>
    <row r="137" spans="1:13" ht="13" customHeight="1">
      <c r="A137" s="5"/>
      <c r="B137" s="20"/>
      <c r="C137" s="20"/>
      <c r="D137" s="20"/>
      <c r="E137" s="20"/>
      <c r="F137" s="20"/>
      <c r="G137" s="20"/>
      <c r="H137" s="20"/>
      <c r="I137" s="15"/>
      <c r="J137" s="15"/>
      <c r="K137" s="15"/>
      <c r="L137" s="82"/>
      <c r="M137" s="82"/>
    </row>
    <row r="138" spans="1:13" ht="13" customHeight="1">
      <c r="A138" s="27"/>
      <c r="B138" s="36"/>
      <c r="C138" s="37"/>
      <c r="D138" s="22"/>
      <c r="E138" s="22"/>
      <c r="F138" s="22"/>
      <c r="G138" s="85"/>
      <c r="H138" s="20"/>
      <c r="I138" s="15"/>
      <c r="J138" s="13"/>
      <c r="K138" s="15"/>
      <c r="L138" s="82"/>
      <c r="M138" s="82"/>
    </row>
    <row r="139" spans="1:13" ht="13" customHeight="1">
      <c r="A139" s="36"/>
      <c r="B139" s="36"/>
      <c r="C139" s="37"/>
      <c r="D139" s="22"/>
      <c r="E139" s="22"/>
      <c r="F139" s="22"/>
      <c r="G139" s="85"/>
      <c r="H139" s="20"/>
      <c r="I139" s="15"/>
      <c r="J139" s="13"/>
      <c r="K139" s="15"/>
      <c r="L139" s="82"/>
      <c r="M139" s="82"/>
    </row>
    <row r="140" spans="1:13" ht="13" customHeight="1">
      <c r="A140" s="27"/>
      <c r="B140" s="36"/>
      <c r="C140" s="37"/>
      <c r="D140" s="22"/>
      <c r="E140" s="22"/>
      <c r="F140" s="22"/>
      <c r="G140" s="85"/>
      <c r="H140" s="20"/>
      <c r="I140" s="15"/>
      <c r="J140" s="13"/>
      <c r="K140" s="15"/>
      <c r="L140" s="82"/>
      <c r="M140" s="82"/>
    </row>
    <row r="141" spans="1:13" ht="13" customHeight="1">
      <c r="A141" s="36"/>
      <c r="B141" s="36"/>
      <c r="C141" s="37"/>
      <c r="D141" s="22"/>
      <c r="E141" s="22"/>
      <c r="F141" s="22"/>
      <c r="G141" s="85"/>
      <c r="H141" s="20"/>
      <c r="I141" s="15"/>
      <c r="J141" s="13"/>
      <c r="K141" s="13"/>
      <c r="L141" s="82"/>
      <c r="M141" s="82"/>
    </row>
    <row r="142" spans="1:13" ht="13" customHeight="1">
      <c r="A142" s="27"/>
      <c r="B142" s="36"/>
      <c r="C142" s="37"/>
      <c r="D142" s="22"/>
      <c r="E142" s="22"/>
      <c r="F142" s="22"/>
      <c r="G142" s="85"/>
      <c r="H142" s="20"/>
      <c r="I142" s="15"/>
      <c r="J142" s="13"/>
      <c r="K142" s="13"/>
      <c r="L142" s="82"/>
      <c r="M142" s="82"/>
    </row>
    <row r="143" spans="1:13" ht="13" customHeight="1">
      <c r="A143" s="36"/>
      <c r="B143" s="36"/>
      <c r="C143" s="37"/>
      <c r="D143" s="22"/>
      <c r="E143" s="22"/>
      <c r="F143" s="22"/>
      <c r="G143" s="85"/>
      <c r="H143" s="20"/>
      <c r="I143" s="13"/>
      <c r="J143" s="13"/>
      <c r="K143" s="13"/>
      <c r="L143" s="82"/>
      <c r="M143" s="82"/>
    </row>
    <row r="144" spans="1:13" ht="13" customHeight="1">
      <c r="A144" s="27"/>
      <c r="B144" s="36"/>
      <c r="C144" s="37"/>
      <c r="D144" s="22"/>
      <c r="E144" s="22"/>
      <c r="F144" s="22"/>
      <c r="G144" s="85"/>
      <c r="H144" s="20"/>
      <c r="I144" s="13"/>
      <c r="J144" s="13"/>
      <c r="K144" s="13"/>
      <c r="L144" s="82"/>
      <c r="M144" s="82"/>
    </row>
    <row r="145" spans="1:13" ht="13" customHeight="1">
      <c r="A145" s="5"/>
      <c r="B145" s="74"/>
      <c r="C145" s="37"/>
      <c r="D145" s="20"/>
      <c r="E145" s="20"/>
      <c r="F145" s="92"/>
      <c r="G145" s="85"/>
      <c r="H145" s="20"/>
      <c r="I145" s="15"/>
      <c r="J145" s="13"/>
      <c r="K145" s="13"/>
      <c r="L145" s="82"/>
      <c r="M145" s="82"/>
    </row>
    <row r="146" spans="1:13" ht="13" customHeight="1">
      <c r="A146" s="5"/>
      <c r="B146" s="74"/>
      <c r="C146" s="37"/>
      <c r="D146" s="20"/>
      <c r="E146" s="20"/>
      <c r="F146" s="92"/>
      <c r="G146" s="85"/>
      <c r="H146" s="20"/>
      <c r="I146" s="13"/>
      <c r="J146" s="13"/>
      <c r="K146" s="13"/>
      <c r="L146" s="82"/>
      <c r="M146" s="82"/>
    </row>
    <row r="147" spans="1:13" ht="13" customHeight="1">
      <c r="A147" s="22"/>
      <c r="B147" s="22"/>
      <c r="C147" s="35"/>
      <c r="D147" s="22"/>
      <c r="E147" s="22"/>
      <c r="F147" s="22"/>
      <c r="G147" s="67"/>
      <c r="H147" s="20"/>
      <c r="I147" s="15"/>
      <c r="J147" s="13"/>
      <c r="K147" s="15"/>
      <c r="L147" s="82"/>
      <c r="M147" s="82"/>
    </row>
    <row r="148" spans="1:13" ht="13" customHeight="1">
      <c r="A148" s="22"/>
      <c r="B148" s="22"/>
      <c r="C148" s="35"/>
      <c r="D148" s="22"/>
      <c r="E148" s="22"/>
      <c r="F148" s="22"/>
      <c r="G148" s="67"/>
      <c r="H148" s="20"/>
      <c r="I148" s="15"/>
      <c r="J148" s="13"/>
      <c r="K148" s="15"/>
      <c r="L148" s="82"/>
      <c r="M148" s="82"/>
    </row>
    <row r="149" spans="1:13" ht="13" customHeight="1">
      <c r="A149" s="20"/>
      <c r="B149" s="15"/>
      <c r="C149" s="31"/>
      <c r="D149" s="15"/>
      <c r="E149" s="15"/>
      <c r="F149" s="15"/>
      <c r="G149" s="15"/>
      <c r="H149" s="64"/>
      <c r="I149" s="15"/>
      <c r="J149" s="13"/>
      <c r="K149" s="15"/>
      <c r="L149" s="82"/>
      <c r="M149" s="82"/>
    </row>
    <row r="150" spans="1:13" ht="13" customHeight="1">
      <c r="A150" s="70"/>
      <c r="B150" s="78"/>
      <c r="C150" s="31"/>
      <c r="D150" s="78"/>
      <c r="E150" s="78"/>
      <c r="F150" s="78"/>
      <c r="G150" s="66"/>
      <c r="H150" s="15"/>
      <c r="I150" s="15"/>
      <c r="J150" s="13"/>
      <c r="K150" s="15"/>
      <c r="L150" s="82"/>
      <c r="M150" s="82"/>
    </row>
    <row r="151" spans="1:13" ht="13" customHeight="1">
      <c r="A151" s="70"/>
      <c r="B151" s="71"/>
      <c r="C151" s="35"/>
      <c r="D151" s="71"/>
      <c r="E151" s="71"/>
      <c r="F151" s="71"/>
      <c r="G151" s="67"/>
      <c r="H151" s="20"/>
      <c r="I151" s="15"/>
      <c r="J151" s="13"/>
      <c r="K151" s="15"/>
      <c r="L151" s="82"/>
      <c r="M151" s="82"/>
    </row>
    <row r="152" spans="1:13" ht="13" customHeight="1">
      <c r="A152" s="22"/>
      <c r="B152" s="22"/>
      <c r="C152" s="35"/>
      <c r="D152" s="22"/>
      <c r="E152" s="22"/>
      <c r="F152" s="22"/>
      <c r="G152" s="67"/>
      <c r="H152" s="20"/>
      <c r="I152" s="15"/>
      <c r="J152" s="15"/>
      <c r="K152" s="15"/>
      <c r="L152" s="82"/>
      <c r="M152" s="82"/>
    </row>
    <row r="153" spans="1:13" ht="13" customHeight="1">
      <c r="B153" s="22"/>
      <c r="C153" s="35"/>
      <c r="D153" s="22"/>
      <c r="E153" s="22"/>
      <c r="F153" s="22"/>
      <c r="G153" s="67"/>
      <c r="H153" s="20"/>
      <c r="I153" s="20"/>
      <c r="J153" s="94"/>
      <c r="K153" s="20"/>
      <c r="L153" s="82"/>
      <c r="M153" s="82"/>
    </row>
    <row r="154" spans="1:13" ht="13" customHeight="1">
      <c r="B154" s="22"/>
      <c r="C154" s="35"/>
      <c r="D154" s="22"/>
      <c r="E154" s="22"/>
      <c r="F154" s="22"/>
      <c r="G154" s="67"/>
      <c r="H154" s="20"/>
      <c r="I154" s="15"/>
      <c r="J154" s="13"/>
      <c r="K154" s="15"/>
      <c r="L154" s="82"/>
      <c r="M154" s="82"/>
    </row>
    <row r="155" spans="1:13" ht="13" customHeight="1">
      <c r="B155" s="21"/>
      <c r="C155" s="31"/>
      <c r="D155" s="21"/>
      <c r="E155" s="22"/>
      <c r="F155" s="21"/>
      <c r="G155" s="66"/>
      <c r="H155" s="15"/>
      <c r="I155" s="13"/>
      <c r="J155" s="13"/>
      <c r="K155" s="15"/>
      <c r="L155" s="82"/>
      <c r="M155" s="82"/>
    </row>
    <row r="156" spans="1:13" ht="13" customHeight="1">
      <c r="A156" s="22"/>
      <c r="B156" s="21"/>
      <c r="C156" s="31"/>
      <c r="D156" s="21"/>
      <c r="E156" s="22"/>
      <c r="F156" s="21"/>
      <c r="G156" s="66"/>
      <c r="H156" s="15"/>
      <c r="I156" s="13"/>
      <c r="J156" s="13"/>
      <c r="K156" s="15"/>
      <c r="L156" s="82"/>
      <c r="M156" s="82"/>
    </row>
    <row r="157" spans="1:13" ht="13" customHeight="1">
      <c r="A157" s="22"/>
      <c r="B157" s="21"/>
      <c r="C157" s="31"/>
      <c r="D157" s="21"/>
      <c r="E157" s="22"/>
      <c r="F157" s="21"/>
      <c r="G157" s="66"/>
      <c r="H157" s="15"/>
      <c r="I157" s="13"/>
      <c r="J157" s="13"/>
      <c r="K157" s="13"/>
      <c r="L157" s="82"/>
      <c r="M157" s="82"/>
    </row>
    <row r="158" spans="1:13" ht="13" customHeight="1">
      <c r="A158" s="55"/>
      <c r="B158" s="56"/>
      <c r="C158" s="57"/>
      <c r="D158" s="15"/>
      <c r="E158" s="20"/>
      <c r="F158" s="15"/>
      <c r="G158" s="15"/>
      <c r="H158" s="15"/>
      <c r="I158" s="15"/>
      <c r="J158" s="13"/>
      <c r="K158" s="13"/>
      <c r="L158" s="82"/>
      <c r="M158" s="82"/>
    </row>
    <row r="159" spans="1:13" ht="13" customHeight="1">
      <c r="A159" s="27"/>
      <c r="B159" s="28"/>
      <c r="C159" s="29"/>
      <c r="D159" s="21"/>
      <c r="E159" s="22"/>
      <c r="F159" s="21"/>
      <c r="G159" s="66"/>
      <c r="H159" s="15"/>
      <c r="I159" s="15"/>
      <c r="J159" s="13"/>
      <c r="K159" s="13"/>
      <c r="L159" s="82"/>
      <c r="M159" s="82"/>
    </row>
    <row r="160" spans="1:13" ht="13" customHeight="1">
      <c r="A160" s="55"/>
      <c r="B160" s="56"/>
      <c r="C160" s="57"/>
      <c r="D160" s="15"/>
      <c r="E160" s="20"/>
      <c r="F160" s="15"/>
      <c r="G160" s="15"/>
      <c r="H160" s="15"/>
      <c r="I160" s="15"/>
      <c r="J160" s="13"/>
      <c r="K160" s="13"/>
      <c r="L160" s="82"/>
      <c r="M160" s="82"/>
    </row>
    <row r="161" spans="1:13" ht="13" customHeight="1">
      <c r="A161" s="55"/>
      <c r="B161" s="56"/>
      <c r="C161" s="57"/>
      <c r="D161" s="15"/>
      <c r="E161" s="20"/>
      <c r="F161" s="15"/>
      <c r="G161" s="15"/>
      <c r="H161" s="15"/>
      <c r="I161" s="13"/>
      <c r="J161" s="13"/>
      <c r="K161" s="13"/>
      <c r="L161" s="82"/>
      <c r="M161" s="82"/>
    </row>
    <row r="162" spans="1:13" ht="13" customHeight="1">
      <c r="A162" s="27"/>
      <c r="B162" s="28"/>
      <c r="C162" s="29"/>
      <c r="D162" s="21"/>
      <c r="E162" s="22"/>
      <c r="F162" s="21"/>
      <c r="G162" s="66"/>
      <c r="H162" s="15"/>
      <c r="I162" s="15"/>
      <c r="J162" s="13"/>
      <c r="K162" s="13"/>
      <c r="L162" s="82"/>
      <c r="M162" s="82"/>
    </row>
    <row r="163" spans="1:13" ht="13" customHeight="1">
      <c r="A163" s="27"/>
      <c r="B163" s="28"/>
      <c r="C163" s="29"/>
      <c r="D163" s="21"/>
      <c r="E163" s="22"/>
      <c r="F163" s="21"/>
      <c r="G163" s="66"/>
      <c r="H163" s="15"/>
      <c r="I163" s="15"/>
      <c r="J163" s="13"/>
      <c r="K163" s="13"/>
      <c r="L163" s="82"/>
      <c r="M163" s="82"/>
    </row>
    <row r="164" spans="1:13" ht="13" customHeight="1">
      <c r="A164" s="33"/>
      <c r="B164" s="34"/>
      <c r="C164" s="31"/>
      <c r="D164" s="22"/>
      <c r="E164" s="22"/>
      <c r="F164" s="21"/>
      <c r="G164" s="66"/>
      <c r="H164" s="15"/>
      <c r="I164" s="15"/>
      <c r="J164" s="13"/>
      <c r="K164" s="13"/>
      <c r="L164" s="82"/>
      <c r="M164" s="82"/>
    </row>
    <row r="165" spans="1:13" ht="13" customHeight="1">
      <c r="A165" s="27"/>
      <c r="B165" s="28"/>
      <c r="C165" s="29"/>
      <c r="D165" s="21"/>
      <c r="E165" s="22"/>
      <c r="F165" s="21"/>
      <c r="G165" s="62"/>
      <c r="H165" s="15"/>
      <c r="I165" s="13"/>
      <c r="J165" s="13"/>
      <c r="K165" s="13"/>
      <c r="L165" s="82"/>
      <c r="M165" s="82"/>
    </row>
    <row r="166" spans="1:13" ht="13" customHeight="1">
      <c r="A166" s="33"/>
      <c r="B166" s="34"/>
      <c r="C166" s="31"/>
      <c r="D166" s="21"/>
      <c r="E166" s="21"/>
      <c r="F166" s="21"/>
      <c r="G166" s="66"/>
      <c r="H166" s="15"/>
      <c r="I166" s="13"/>
      <c r="J166" s="13"/>
      <c r="K166" s="13"/>
      <c r="L166" s="82"/>
      <c r="M166" s="82"/>
    </row>
    <row r="167" spans="1:13" ht="13" customHeight="1">
      <c r="A167" s="33"/>
      <c r="B167" s="34"/>
      <c r="C167" s="31"/>
      <c r="D167" s="21"/>
      <c r="E167" s="22"/>
      <c r="F167" s="21"/>
      <c r="G167" s="66"/>
      <c r="H167" s="15"/>
      <c r="I167" s="13"/>
      <c r="J167" s="13"/>
      <c r="K167" s="13"/>
      <c r="L167" s="82"/>
      <c r="M167" s="82"/>
    </row>
    <row r="168" spans="1:13" ht="13" customHeight="1">
      <c r="A168" s="33"/>
      <c r="B168" s="34"/>
      <c r="C168" s="31"/>
      <c r="D168" s="21"/>
      <c r="E168" s="22"/>
      <c r="F168" s="21"/>
      <c r="G168" s="66"/>
      <c r="H168" s="15"/>
      <c r="I168" s="13"/>
      <c r="J168" s="13"/>
      <c r="K168" s="13"/>
      <c r="L168" s="82"/>
      <c r="M168" s="82"/>
    </row>
    <row r="169" spans="1:13" ht="13" customHeight="1">
      <c r="A169" s="60"/>
      <c r="B169" s="56"/>
      <c r="C169" s="57"/>
      <c r="D169" s="15"/>
      <c r="E169" s="60"/>
      <c r="F169" s="15"/>
      <c r="G169" s="15"/>
      <c r="H169" s="15"/>
      <c r="I169" s="15"/>
      <c r="J169" s="13"/>
      <c r="K169" s="13"/>
      <c r="L169" s="82"/>
      <c r="M169" s="82"/>
    </row>
    <row r="170" spans="1:13" ht="13" customHeight="1">
      <c r="A170" s="40"/>
      <c r="B170" s="28"/>
      <c r="C170" s="29"/>
      <c r="D170" s="21"/>
      <c r="E170" s="37"/>
      <c r="F170" s="21"/>
      <c r="G170" s="62"/>
      <c r="H170" s="15"/>
      <c r="I170" s="15"/>
      <c r="J170" s="13"/>
      <c r="K170" s="13"/>
      <c r="L170" s="82"/>
      <c r="M170" s="82"/>
    </row>
    <row r="171" spans="1:13" ht="13" customHeight="1">
      <c r="A171" s="40"/>
      <c r="B171" s="28"/>
      <c r="C171" s="29"/>
      <c r="D171" s="21"/>
      <c r="E171" s="37"/>
      <c r="F171" s="21"/>
      <c r="G171" s="62"/>
      <c r="H171" s="15"/>
      <c r="I171" s="62"/>
      <c r="J171" s="13"/>
      <c r="K171" s="13"/>
      <c r="L171" s="82"/>
      <c r="M171" s="82"/>
    </row>
    <row r="172" spans="1:13" ht="13" customHeight="1">
      <c r="A172" s="79"/>
      <c r="B172" s="56"/>
      <c r="C172" s="57"/>
      <c r="D172" s="15"/>
      <c r="E172" s="60"/>
      <c r="F172" s="15"/>
      <c r="G172" s="15"/>
      <c r="H172" s="15"/>
      <c r="I172" s="15"/>
      <c r="J172" s="13"/>
      <c r="K172" s="13"/>
      <c r="L172" s="82"/>
      <c r="M172" s="82"/>
    </row>
    <row r="173" spans="1:13" ht="13" customHeight="1">
      <c r="A173" s="35"/>
      <c r="B173" s="34"/>
      <c r="C173" s="31"/>
      <c r="D173" s="42"/>
      <c r="E173" s="22"/>
      <c r="F173" s="21"/>
      <c r="G173" s="62"/>
      <c r="H173" s="15"/>
      <c r="I173" s="15"/>
      <c r="J173" s="13"/>
      <c r="K173" s="13"/>
      <c r="L173" s="82"/>
      <c r="M173" s="82"/>
    </row>
    <row r="174" spans="1:13" ht="13" customHeight="1">
      <c r="A174" s="35"/>
      <c r="B174" s="34"/>
      <c r="C174" s="31"/>
      <c r="D174" s="42"/>
      <c r="E174" s="29"/>
      <c r="F174" s="21"/>
      <c r="G174" s="62"/>
      <c r="H174" s="15"/>
      <c r="I174" s="15"/>
      <c r="J174" s="13"/>
      <c r="K174" s="13"/>
      <c r="L174" s="82"/>
      <c r="M174" s="82"/>
    </row>
    <row r="175" spans="1:13" ht="13" customHeight="1">
      <c r="A175" s="40"/>
      <c r="B175" s="28"/>
      <c r="C175" s="29"/>
      <c r="D175" s="21"/>
      <c r="E175" s="29"/>
      <c r="F175" s="21"/>
      <c r="G175" s="62"/>
      <c r="H175" s="15"/>
      <c r="I175" s="15"/>
      <c r="J175" s="13"/>
      <c r="K175" s="13"/>
      <c r="L175" s="82"/>
      <c r="M175" s="82"/>
    </row>
    <row r="176" spans="1:13" ht="13" customHeight="1">
      <c r="A176" s="35"/>
      <c r="B176" s="34"/>
      <c r="C176" s="31"/>
      <c r="D176" s="42"/>
      <c r="E176" s="29"/>
      <c r="F176" s="21"/>
      <c r="G176" s="62"/>
      <c r="H176" s="15"/>
      <c r="I176" s="13"/>
      <c r="J176" s="13"/>
      <c r="K176" s="102"/>
      <c r="L176" s="82"/>
      <c r="M176" s="82"/>
    </row>
    <row r="177" spans="1:13" ht="13" customHeight="1">
      <c r="A177" s="55"/>
      <c r="B177" s="56"/>
      <c r="C177" s="57"/>
      <c r="D177" s="15"/>
      <c r="E177" s="15"/>
      <c r="F177" s="15"/>
      <c r="G177" s="15"/>
      <c r="H177" s="15"/>
      <c r="I177" s="15"/>
      <c r="J177" s="13"/>
      <c r="K177" s="13"/>
      <c r="L177" s="82"/>
      <c r="M177" s="82"/>
    </row>
    <row r="178" spans="1:13" ht="13" customHeight="1">
      <c r="A178" s="27"/>
      <c r="B178" s="28"/>
      <c r="C178" s="29"/>
      <c r="D178" s="21"/>
      <c r="E178" s="21"/>
      <c r="F178" s="21"/>
      <c r="G178" s="62"/>
      <c r="H178" s="15"/>
      <c r="I178" s="13"/>
      <c r="J178" s="13"/>
      <c r="K178" s="13"/>
      <c r="L178" s="82"/>
      <c r="M178" s="82"/>
    </row>
    <row r="179" spans="1:13" ht="13" customHeight="1">
      <c r="A179" s="36"/>
      <c r="B179" s="28"/>
      <c r="C179" s="29"/>
      <c r="D179" s="21"/>
      <c r="E179" s="21"/>
      <c r="F179" s="21"/>
      <c r="G179" s="66"/>
      <c r="H179" s="15"/>
      <c r="I179" s="13"/>
      <c r="J179" s="13"/>
      <c r="K179" s="13"/>
      <c r="L179" s="82"/>
      <c r="M179" s="82"/>
    </row>
    <row r="180" spans="1:13" ht="13" customHeight="1">
      <c r="A180" s="55"/>
      <c r="B180" s="56"/>
      <c r="C180" s="57"/>
      <c r="D180" s="15"/>
      <c r="E180" s="61"/>
      <c r="F180" s="61"/>
      <c r="G180" s="15"/>
      <c r="H180" s="15"/>
      <c r="I180" s="13"/>
      <c r="J180" s="13"/>
      <c r="K180" s="13"/>
      <c r="L180" s="82"/>
      <c r="M180" s="82"/>
    </row>
    <row r="181" spans="1:13" ht="13" customHeight="1">
      <c r="A181" s="55"/>
      <c r="B181" s="59"/>
      <c r="C181" s="57"/>
      <c r="D181" s="20"/>
      <c r="E181" s="61"/>
      <c r="F181" s="15"/>
      <c r="G181" s="15"/>
      <c r="H181" s="15"/>
      <c r="I181" s="15"/>
      <c r="J181" s="13"/>
      <c r="K181" s="15"/>
      <c r="L181" s="82"/>
      <c r="M181" s="82"/>
    </row>
    <row r="182" spans="1:13" ht="13" customHeight="1">
      <c r="A182" s="55"/>
      <c r="B182" s="56"/>
      <c r="C182" s="57"/>
      <c r="D182" s="15"/>
      <c r="E182" s="15"/>
      <c r="F182" s="15"/>
      <c r="G182" s="15"/>
      <c r="H182" s="15"/>
      <c r="I182" s="15"/>
      <c r="J182" s="13"/>
      <c r="K182" s="15"/>
      <c r="L182" s="82"/>
      <c r="M182" s="82"/>
    </row>
    <row r="183" spans="1:13" ht="13" customHeight="1">
      <c r="A183" s="55"/>
      <c r="B183" s="59"/>
      <c r="C183" s="57"/>
      <c r="D183" s="20"/>
      <c r="E183" s="15"/>
      <c r="F183" s="15"/>
      <c r="G183" s="15"/>
      <c r="H183" s="15"/>
      <c r="I183" s="13"/>
      <c r="J183" s="15"/>
      <c r="K183" s="15"/>
      <c r="L183" s="82"/>
      <c r="M183" s="82"/>
    </row>
    <row r="184" spans="1:13" ht="13" customHeight="1">
      <c r="A184" s="59"/>
      <c r="B184" s="56"/>
      <c r="C184" s="57"/>
      <c r="D184" s="15"/>
      <c r="E184" s="15"/>
      <c r="F184" s="15"/>
      <c r="G184" s="15"/>
      <c r="H184" s="15"/>
      <c r="I184" s="13"/>
      <c r="J184" s="13"/>
      <c r="K184" s="13"/>
      <c r="L184" s="82"/>
      <c r="M184" s="82"/>
    </row>
    <row r="185" spans="1:13" ht="13" customHeight="1">
      <c r="A185" s="59"/>
      <c r="B185" s="56"/>
      <c r="C185" s="57"/>
      <c r="D185" s="15"/>
      <c r="E185" s="61"/>
      <c r="F185" s="15"/>
      <c r="G185" s="15"/>
      <c r="H185" s="15"/>
      <c r="I185" s="13"/>
      <c r="J185" s="13"/>
      <c r="K185" s="13"/>
      <c r="L185" s="82"/>
      <c r="M185" s="82"/>
    </row>
    <row r="186" spans="1:13" ht="13" customHeight="1">
      <c r="A186" s="55"/>
      <c r="B186" s="56"/>
      <c r="C186" s="57"/>
      <c r="D186" s="15"/>
      <c r="E186" s="15"/>
      <c r="F186" s="15"/>
      <c r="G186" s="15"/>
      <c r="H186" s="15"/>
      <c r="I186" s="15"/>
      <c r="J186" s="13"/>
      <c r="K186" s="15"/>
      <c r="L186" s="82"/>
      <c r="M186" s="82"/>
    </row>
    <row r="187" spans="1:13" ht="13" customHeight="1">
      <c r="A187" s="36"/>
      <c r="B187" s="28"/>
      <c r="C187" s="29"/>
      <c r="D187" s="21"/>
      <c r="E187" s="21"/>
      <c r="F187" s="21"/>
      <c r="G187" s="62"/>
      <c r="H187" s="15"/>
      <c r="I187" s="15"/>
      <c r="J187" s="13"/>
      <c r="K187" s="15"/>
      <c r="L187" s="82"/>
      <c r="M187" s="82"/>
    </row>
    <row r="188" spans="1:13" ht="13" customHeight="1">
      <c r="A188" s="36"/>
      <c r="B188" s="28"/>
      <c r="C188" s="29"/>
      <c r="D188" s="21"/>
      <c r="E188" s="21"/>
      <c r="F188" s="21"/>
      <c r="G188" s="62"/>
      <c r="H188" s="15"/>
      <c r="I188" s="15"/>
      <c r="J188" s="13"/>
      <c r="K188" s="15"/>
      <c r="L188" s="82"/>
      <c r="M188" s="82"/>
    </row>
    <row r="189" spans="1:13" ht="13" customHeight="1">
      <c r="A189" s="36"/>
      <c r="B189" s="28"/>
      <c r="C189" s="29"/>
      <c r="D189" s="21"/>
      <c r="E189" s="21"/>
      <c r="F189" s="21"/>
      <c r="G189" s="62"/>
      <c r="H189" s="15"/>
      <c r="I189" s="15"/>
      <c r="J189" s="13"/>
      <c r="K189" s="15"/>
      <c r="L189" s="82"/>
      <c r="M189" s="82"/>
    </row>
    <row r="190" spans="1:13" ht="13" customHeight="1">
      <c r="A190" s="33"/>
      <c r="B190" s="34"/>
      <c r="C190" s="31"/>
      <c r="D190" s="21"/>
      <c r="E190" s="21"/>
      <c r="F190" s="21"/>
      <c r="G190" s="66"/>
      <c r="H190" s="15"/>
      <c r="I190" s="73"/>
      <c r="J190" s="13"/>
      <c r="K190" s="13"/>
      <c r="L190" s="82"/>
    </row>
    <row r="191" spans="1:13" ht="13" customHeight="1">
      <c r="A191" s="59"/>
      <c r="B191" s="56"/>
      <c r="C191" s="31"/>
      <c r="D191" s="15"/>
      <c r="E191" s="15"/>
      <c r="F191" s="15"/>
      <c r="G191" s="15"/>
      <c r="H191" s="15"/>
      <c r="I191" s="73"/>
      <c r="J191" s="13"/>
      <c r="K191" s="13"/>
      <c r="L191" s="82"/>
    </row>
    <row r="192" spans="1:13" ht="13" customHeight="1">
      <c r="A192" s="22"/>
      <c r="B192" s="21"/>
      <c r="C192" s="29"/>
      <c r="D192" s="21"/>
      <c r="E192" s="21"/>
      <c r="F192" s="21"/>
      <c r="G192" s="62"/>
      <c r="H192" s="15"/>
      <c r="I192" s="117"/>
      <c r="J192" s="13"/>
      <c r="K192" s="13"/>
      <c r="L192" s="82"/>
    </row>
    <row r="193" spans="1:21" ht="13" customHeight="1">
      <c r="A193" s="36"/>
      <c r="B193" s="28"/>
      <c r="C193" s="29"/>
      <c r="D193" s="21"/>
      <c r="E193" s="21"/>
      <c r="F193" s="21"/>
      <c r="G193" s="62"/>
      <c r="H193" s="15"/>
      <c r="I193" s="73"/>
      <c r="J193" s="13"/>
      <c r="K193" s="13"/>
      <c r="L193" s="82"/>
    </row>
    <row r="194" spans="1:21" ht="13" customHeight="1">
      <c r="A194" s="36"/>
      <c r="B194" s="28"/>
      <c r="C194" s="29"/>
      <c r="D194" s="21"/>
      <c r="E194" s="21"/>
      <c r="F194" s="21"/>
      <c r="G194" s="62"/>
      <c r="H194" s="15"/>
      <c r="I194" s="73"/>
      <c r="J194" s="13"/>
      <c r="K194" s="13"/>
      <c r="L194" s="82"/>
    </row>
    <row r="195" spans="1:21" ht="13" customHeight="1">
      <c r="A195" s="20"/>
      <c r="B195" s="15"/>
      <c r="C195" s="31"/>
      <c r="D195" s="15"/>
      <c r="E195" s="15"/>
      <c r="F195" s="15"/>
      <c r="G195" s="62"/>
      <c r="H195" s="15"/>
      <c r="I195" s="117"/>
      <c r="J195" s="13"/>
      <c r="K195" s="13"/>
      <c r="L195" s="82"/>
    </row>
    <row r="196" spans="1:21" ht="13" customHeight="1">
      <c r="A196" s="22"/>
      <c r="B196" s="21"/>
      <c r="C196" s="29"/>
      <c r="D196" s="21"/>
      <c r="E196" s="21"/>
      <c r="F196" s="21"/>
      <c r="G196" s="62"/>
      <c r="H196" s="15"/>
      <c r="I196" s="117"/>
      <c r="J196" s="13"/>
      <c r="K196" s="13"/>
      <c r="L196" s="82"/>
    </row>
    <row r="197" spans="1:21" ht="13" customHeight="1">
      <c r="A197" s="55"/>
      <c r="B197" s="56"/>
      <c r="C197" s="57"/>
      <c r="D197" s="15"/>
      <c r="E197" s="61"/>
      <c r="F197" s="15"/>
      <c r="G197" s="15"/>
      <c r="H197" s="15"/>
      <c r="I197" s="118"/>
      <c r="J197" s="13"/>
      <c r="K197" s="15"/>
      <c r="L197" s="82"/>
      <c r="M197" s="82"/>
    </row>
    <row r="198" spans="1:21" ht="13" customHeight="1">
      <c r="A198" s="27"/>
      <c r="B198" s="28"/>
      <c r="C198" s="29"/>
      <c r="D198" s="21"/>
      <c r="E198" s="21"/>
      <c r="F198" s="21"/>
      <c r="G198" s="62"/>
      <c r="H198" s="52"/>
      <c r="I198" s="15"/>
      <c r="J198" s="13"/>
      <c r="K198" s="15"/>
      <c r="L198" s="82"/>
      <c r="M198" s="82"/>
    </row>
    <row r="199" spans="1:21" ht="13" customHeight="1">
      <c r="A199" s="27"/>
      <c r="B199" s="28"/>
      <c r="C199" s="29"/>
      <c r="D199" s="21"/>
      <c r="E199" s="21"/>
      <c r="F199" s="21"/>
      <c r="G199" s="62"/>
      <c r="H199" s="15"/>
      <c r="I199" s="15"/>
      <c r="J199" s="13"/>
      <c r="K199" s="15"/>
      <c r="L199" s="82"/>
      <c r="M199" s="82"/>
    </row>
    <row r="200" spans="1:21" ht="13" customHeight="1">
      <c r="A200" s="33"/>
      <c r="B200" s="34"/>
      <c r="C200" s="31"/>
      <c r="D200" s="21"/>
      <c r="E200" s="21"/>
      <c r="F200" s="21"/>
      <c r="G200" s="62"/>
      <c r="H200" s="15"/>
      <c r="I200" s="15"/>
      <c r="J200" s="13"/>
      <c r="K200" s="13"/>
      <c r="L200" s="82"/>
    </row>
    <row r="201" spans="1:21" s="17" customFormat="1" ht="13" customHeight="1">
      <c r="A201" s="55"/>
      <c r="B201" s="56"/>
      <c r="C201" s="57"/>
      <c r="D201" s="15"/>
      <c r="E201" s="15"/>
      <c r="F201" s="15"/>
      <c r="G201" s="15"/>
      <c r="H201" s="15"/>
      <c r="I201" s="15"/>
      <c r="J201" s="13"/>
      <c r="K201" s="15"/>
      <c r="L201" s="82"/>
      <c r="M201" s="82"/>
      <c r="N201" s="257"/>
      <c r="O201" s="257"/>
      <c r="P201" s="257"/>
      <c r="Q201" s="257"/>
      <c r="R201" s="257"/>
      <c r="S201" s="257"/>
      <c r="T201" s="257"/>
      <c r="U201" s="257"/>
    </row>
    <row r="202" spans="1:21" ht="13" customHeight="1">
      <c r="A202" s="33"/>
      <c r="B202" s="34"/>
      <c r="C202" s="31"/>
      <c r="D202" s="21"/>
      <c r="E202" s="21"/>
      <c r="F202" s="21"/>
      <c r="G202" s="62"/>
      <c r="H202" s="15"/>
      <c r="I202" s="13"/>
      <c r="J202" s="13"/>
      <c r="K202" s="13"/>
      <c r="L202" s="82"/>
      <c r="M202" s="82"/>
    </row>
    <row r="203" spans="1:21" ht="13" customHeight="1">
      <c r="A203" s="27"/>
      <c r="B203" s="28"/>
      <c r="C203" s="29"/>
      <c r="D203" s="21"/>
      <c r="E203" s="21"/>
      <c r="F203" s="21"/>
      <c r="G203" s="62"/>
      <c r="H203" s="15"/>
      <c r="I203" s="15"/>
      <c r="J203" s="13"/>
      <c r="K203" s="15"/>
      <c r="L203" s="82"/>
      <c r="M203" s="82"/>
    </row>
    <row r="204" spans="1:21" ht="13" customHeight="1">
      <c r="A204" s="27"/>
      <c r="B204" s="28"/>
      <c r="C204" s="29"/>
      <c r="D204" s="21"/>
      <c r="E204" s="21"/>
      <c r="F204" s="21"/>
      <c r="G204" s="62"/>
      <c r="H204" s="15"/>
      <c r="I204" s="15"/>
      <c r="J204" s="13"/>
      <c r="K204" s="15"/>
      <c r="L204" s="82"/>
      <c r="M204" s="82"/>
    </row>
    <row r="205" spans="1:21" ht="13" customHeight="1">
      <c r="A205" s="36"/>
      <c r="B205" s="28"/>
      <c r="C205" s="29"/>
      <c r="D205" s="21"/>
      <c r="E205" s="21"/>
      <c r="F205" s="21"/>
      <c r="G205" s="62"/>
      <c r="H205" s="15"/>
      <c r="I205" s="15"/>
      <c r="J205" s="13"/>
      <c r="K205" s="13"/>
      <c r="L205" s="82"/>
      <c r="M205" s="82"/>
    </row>
    <row r="206" spans="1:21" ht="13" customHeight="1">
      <c r="A206" s="27"/>
      <c r="B206" s="28"/>
      <c r="C206" s="29"/>
      <c r="D206" s="21"/>
      <c r="E206" s="21"/>
      <c r="F206" s="21"/>
      <c r="G206" s="62"/>
      <c r="H206" s="15"/>
      <c r="I206" s="62"/>
      <c r="J206" s="13"/>
      <c r="K206" s="15"/>
      <c r="L206" s="82"/>
      <c r="M206" s="82"/>
    </row>
    <row r="207" spans="1:21" ht="13" customHeight="1">
      <c r="A207" s="27"/>
      <c r="B207" s="28"/>
      <c r="C207" s="29"/>
      <c r="D207" s="21"/>
      <c r="E207" s="21"/>
      <c r="F207" s="21"/>
      <c r="G207" s="62"/>
      <c r="H207" s="15"/>
      <c r="I207" s="15"/>
      <c r="J207" s="13"/>
      <c r="K207" s="13"/>
      <c r="L207" s="82"/>
      <c r="M207" s="82"/>
    </row>
    <row r="208" spans="1:21" ht="13" customHeight="1">
      <c r="A208" s="36"/>
      <c r="B208" s="28"/>
      <c r="C208" s="29"/>
      <c r="D208" s="21"/>
      <c r="E208" s="21"/>
      <c r="F208" s="21"/>
      <c r="G208" s="62"/>
      <c r="H208" s="15"/>
      <c r="I208" s="15"/>
      <c r="J208" s="13"/>
      <c r="K208" s="13"/>
      <c r="L208" s="82"/>
    </row>
    <row r="209" spans="1:13" ht="13" customHeight="1">
      <c r="A209" s="27"/>
      <c r="B209" s="28"/>
      <c r="C209" s="29"/>
      <c r="D209" s="21"/>
      <c r="E209" s="21"/>
      <c r="F209" s="21"/>
      <c r="G209" s="62"/>
      <c r="H209" s="52"/>
      <c r="I209" s="15"/>
      <c r="J209" s="13"/>
      <c r="K209" s="15"/>
      <c r="L209" s="82"/>
      <c r="M209" s="82"/>
    </row>
    <row r="210" spans="1:13" ht="13" customHeight="1">
      <c r="A210" s="33"/>
      <c r="B210" s="34"/>
      <c r="C210" s="31"/>
      <c r="D210" s="21"/>
      <c r="E210" s="21"/>
      <c r="F210" s="21"/>
      <c r="G210" s="62"/>
      <c r="H210" s="15"/>
      <c r="I210" s="15"/>
      <c r="J210" s="13"/>
      <c r="K210" s="13"/>
      <c r="L210" s="82"/>
    </row>
    <row r="211" spans="1:13" ht="13" customHeight="1">
      <c r="A211" s="27"/>
      <c r="B211" s="28"/>
      <c r="C211" s="29"/>
      <c r="D211" s="21"/>
      <c r="E211" s="21"/>
      <c r="F211" s="21"/>
      <c r="G211" s="62"/>
      <c r="H211" s="52"/>
      <c r="I211" s="15"/>
      <c r="J211" s="13"/>
      <c r="K211" s="15"/>
      <c r="L211" s="82"/>
      <c r="M211" s="82"/>
    </row>
    <row r="212" spans="1:13" ht="13" customHeight="1">
      <c r="A212" s="27"/>
      <c r="B212" s="28"/>
      <c r="C212" s="29"/>
      <c r="D212" s="21"/>
      <c r="E212" s="21"/>
      <c r="F212" s="21"/>
      <c r="G212" s="62"/>
      <c r="H212" s="52"/>
      <c r="I212" s="15"/>
      <c r="J212" s="13"/>
      <c r="K212" s="15"/>
      <c r="L212" s="82"/>
      <c r="M212" s="82"/>
    </row>
    <row r="213" spans="1:13" ht="13" customHeight="1">
      <c r="A213" s="27"/>
      <c r="B213" s="28"/>
      <c r="C213" s="29"/>
      <c r="D213" s="21"/>
      <c r="E213" s="21"/>
      <c r="F213" s="21"/>
      <c r="G213" s="62"/>
      <c r="H213" s="15"/>
      <c r="I213" s="15"/>
      <c r="J213" s="13"/>
      <c r="K213" s="15"/>
      <c r="L213" s="82"/>
      <c r="M213" s="82"/>
    </row>
    <row r="214" spans="1:13" ht="13" customHeight="1">
      <c r="A214" s="55"/>
      <c r="B214" s="56"/>
      <c r="C214" s="57"/>
      <c r="D214" s="15"/>
      <c r="E214" s="15"/>
      <c r="F214" s="15"/>
      <c r="G214" s="15"/>
      <c r="H214" s="15"/>
      <c r="I214" s="15"/>
      <c r="J214" s="15"/>
      <c r="K214" s="15"/>
      <c r="L214" s="82"/>
      <c r="M214" s="82"/>
    </row>
    <row r="215" spans="1:13" ht="13" customHeight="1">
      <c r="A215" s="27"/>
      <c r="B215" s="28"/>
      <c r="C215" s="29"/>
      <c r="D215" s="21"/>
      <c r="E215" s="21"/>
      <c r="F215" s="21"/>
      <c r="G215" s="62"/>
      <c r="H215" s="52"/>
      <c r="I215" s="13"/>
      <c r="J215" s="13"/>
      <c r="K215" s="13"/>
      <c r="L215" s="82"/>
      <c r="M215" s="82"/>
    </row>
    <row r="216" spans="1:13" ht="13" customHeight="1">
      <c r="A216" s="55"/>
      <c r="B216" s="56"/>
      <c r="C216" s="57"/>
      <c r="D216" s="15"/>
      <c r="E216" s="15"/>
      <c r="F216" s="15"/>
      <c r="G216" s="15"/>
      <c r="H216" s="15"/>
      <c r="I216" s="15"/>
      <c r="J216" s="13"/>
      <c r="K216" s="15"/>
      <c r="L216" s="82"/>
      <c r="M216" s="82"/>
    </row>
    <row r="217" spans="1:13" ht="13" customHeight="1">
      <c r="A217" s="27"/>
      <c r="B217" s="28"/>
      <c r="C217" s="29"/>
      <c r="D217" s="21"/>
      <c r="E217" s="21"/>
      <c r="F217" s="21"/>
      <c r="G217" s="62"/>
      <c r="H217" s="52"/>
      <c r="I217" s="15"/>
      <c r="J217" s="13"/>
      <c r="K217" s="15"/>
      <c r="L217" s="82"/>
      <c r="M217" s="82"/>
    </row>
    <row r="218" spans="1:13" ht="13" customHeight="1">
      <c r="A218" s="36"/>
      <c r="B218" s="28"/>
      <c r="C218" s="29"/>
      <c r="D218" s="21"/>
      <c r="E218" s="21"/>
      <c r="F218" s="21"/>
      <c r="G218" s="62"/>
      <c r="H218" s="52"/>
      <c r="I218" s="15"/>
      <c r="J218" s="13"/>
      <c r="K218" s="13"/>
      <c r="L218" s="82"/>
      <c r="M218" s="82"/>
    </row>
    <row r="219" spans="1:13" ht="13" customHeight="1">
      <c r="A219" s="27"/>
      <c r="B219" s="28"/>
      <c r="C219" s="29"/>
      <c r="D219" s="21"/>
      <c r="E219" s="21"/>
      <c r="F219" s="87"/>
      <c r="G219" s="62"/>
      <c r="H219" s="52"/>
      <c r="I219" s="15"/>
      <c r="J219" s="13"/>
      <c r="K219" s="13"/>
      <c r="L219" s="82"/>
      <c r="M219" s="82"/>
    </row>
    <row r="220" spans="1:13" ht="13" customHeight="1">
      <c r="A220" s="27"/>
      <c r="B220" s="28"/>
      <c r="C220" s="29"/>
      <c r="D220" s="22"/>
      <c r="E220" s="41"/>
      <c r="F220" s="87"/>
      <c r="G220" s="62"/>
      <c r="H220" s="116"/>
      <c r="I220" s="94"/>
      <c r="J220" s="13"/>
      <c r="K220" s="13"/>
      <c r="L220" s="82"/>
      <c r="M220" s="82"/>
    </row>
    <row r="221" spans="1:13" ht="13" customHeight="1">
      <c r="A221" s="20"/>
      <c r="B221" s="15"/>
      <c r="C221" s="15"/>
      <c r="D221" s="20"/>
      <c r="E221" s="86"/>
      <c r="F221" s="73"/>
      <c r="G221" s="15"/>
      <c r="H221" s="73"/>
      <c r="I221" s="20"/>
      <c r="J221" s="13"/>
      <c r="K221" s="15"/>
      <c r="L221" s="82"/>
      <c r="M221" s="82"/>
    </row>
    <row r="222" spans="1:13" ht="13" customHeight="1">
      <c r="A222" s="20"/>
      <c r="B222" s="15"/>
      <c r="C222" s="15"/>
      <c r="D222" s="20"/>
      <c r="E222" s="86"/>
      <c r="F222" s="73"/>
      <c r="G222" s="15"/>
      <c r="H222" s="73"/>
      <c r="I222" s="20"/>
      <c r="J222" s="13"/>
      <c r="K222" s="15"/>
      <c r="L222" s="82"/>
      <c r="M222" s="82"/>
    </row>
    <row r="223" spans="1:13" ht="13" customHeight="1">
      <c r="A223" s="73"/>
      <c r="B223" s="86"/>
      <c r="C223" s="15"/>
      <c r="D223" s="86"/>
      <c r="E223" s="86"/>
      <c r="F223" s="73"/>
      <c r="G223" s="15"/>
      <c r="H223" s="73"/>
      <c r="I223" s="20"/>
      <c r="J223" s="13"/>
      <c r="K223" s="15"/>
      <c r="L223" s="82"/>
      <c r="M223" s="82"/>
    </row>
    <row r="224" spans="1:13" ht="13" customHeight="1">
      <c r="A224" s="73"/>
      <c r="B224" s="86"/>
      <c r="C224" s="15"/>
      <c r="D224" s="86"/>
      <c r="E224" s="86"/>
      <c r="F224" s="73"/>
      <c r="G224" s="15"/>
      <c r="H224" s="73"/>
      <c r="I224" s="20"/>
      <c r="J224" s="13"/>
      <c r="K224" s="15"/>
      <c r="L224" s="82"/>
      <c r="M224" s="82"/>
    </row>
    <row r="225" spans="1:13" ht="13" customHeight="1">
      <c r="A225" s="73"/>
      <c r="B225" s="86"/>
      <c r="C225" s="15"/>
      <c r="D225" s="86"/>
      <c r="E225" s="86"/>
      <c r="F225" s="73"/>
      <c r="G225" s="15"/>
      <c r="H225" s="73"/>
      <c r="I225" s="20"/>
      <c r="J225" s="13"/>
      <c r="K225" s="13"/>
      <c r="L225" s="82"/>
      <c r="M225" s="82"/>
    </row>
    <row r="226" spans="1:13" ht="13" customHeight="1">
      <c r="A226" s="88"/>
      <c r="B226" s="90"/>
      <c r="C226" s="57"/>
      <c r="D226" s="86"/>
      <c r="E226" s="86"/>
      <c r="F226" s="73"/>
      <c r="G226" s="62"/>
      <c r="H226" s="73"/>
      <c r="I226" s="15"/>
      <c r="J226" s="13"/>
      <c r="K226" s="15"/>
      <c r="L226" s="82"/>
      <c r="M226" s="82"/>
    </row>
    <row r="227" spans="1:13" ht="13" customHeight="1">
      <c r="A227" s="87"/>
      <c r="B227" s="41"/>
      <c r="C227" s="31"/>
      <c r="D227" s="41"/>
      <c r="E227" s="41"/>
      <c r="F227" s="87"/>
      <c r="G227" s="66"/>
      <c r="H227" s="15"/>
      <c r="I227" s="15"/>
      <c r="J227" s="13"/>
      <c r="K227" s="15"/>
      <c r="L227" s="82"/>
      <c r="M227" s="82"/>
    </row>
    <row r="228" spans="1:13" ht="13" customHeight="1">
      <c r="B228" s="22"/>
      <c r="C228" s="31"/>
      <c r="D228" s="22"/>
      <c r="E228" s="22"/>
      <c r="F228" s="22"/>
      <c r="G228" s="67"/>
      <c r="H228" s="20"/>
      <c r="I228" s="20"/>
      <c r="J228" s="13"/>
      <c r="K228" s="15"/>
      <c r="L228" s="82"/>
      <c r="M228" s="82"/>
    </row>
    <row r="229" spans="1:13" ht="13" customHeight="1">
      <c r="A229" s="22"/>
      <c r="B229" s="22"/>
      <c r="C229" s="31"/>
      <c r="D229" s="22"/>
      <c r="E229" s="22"/>
      <c r="F229" s="22"/>
      <c r="G229" s="67"/>
      <c r="H229" s="20"/>
      <c r="I229" s="20"/>
      <c r="J229" s="13"/>
      <c r="K229" s="15"/>
      <c r="L229" s="82"/>
      <c r="M229" s="82"/>
    </row>
    <row r="230" spans="1:13" ht="13" customHeight="1">
      <c r="B230" s="22"/>
      <c r="C230" s="31"/>
      <c r="D230" s="22"/>
      <c r="E230" s="22"/>
      <c r="F230" s="22"/>
      <c r="G230" s="67"/>
      <c r="H230" s="20"/>
      <c r="I230" s="94"/>
      <c r="J230" s="13"/>
      <c r="K230" s="15"/>
      <c r="L230" s="82"/>
      <c r="M230" s="82"/>
    </row>
    <row r="231" spans="1:13" ht="13" customHeight="1">
      <c r="A231" s="106"/>
      <c r="B231" s="107"/>
      <c r="C231" s="29"/>
      <c r="D231" s="41"/>
      <c r="E231" s="41"/>
      <c r="F231" s="21"/>
      <c r="G231" s="66"/>
      <c r="H231" s="15"/>
      <c r="I231" s="94"/>
      <c r="J231" s="13"/>
      <c r="K231" s="13"/>
      <c r="L231" s="82"/>
      <c r="M231" s="82"/>
    </row>
    <row r="232" spans="1:13" ht="13" customHeight="1">
      <c r="A232" s="27"/>
      <c r="B232" s="28"/>
      <c r="C232" s="29"/>
      <c r="D232" s="22"/>
      <c r="E232" s="21"/>
      <c r="F232" s="21"/>
      <c r="G232" s="62"/>
      <c r="H232" s="15"/>
      <c r="I232" s="20"/>
      <c r="J232" s="13"/>
      <c r="K232" s="13"/>
      <c r="L232" s="82"/>
      <c r="M232" s="82"/>
    </row>
    <row r="233" spans="1:13" ht="13" customHeight="1">
      <c r="A233" s="40"/>
      <c r="B233" s="28"/>
      <c r="C233" s="29"/>
      <c r="D233" s="22"/>
      <c r="E233" s="29"/>
      <c r="F233" s="21"/>
      <c r="G233" s="62"/>
      <c r="H233" s="15"/>
      <c r="I233" s="20"/>
      <c r="J233" s="15"/>
      <c r="K233" s="13"/>
      <c r="L233" s="82"/>
      <c r="M233" s="82"/>
    </row>
    <row r="234" spans="1:13" ht="13" customHeight="1">
      <c r="A234" s="35"/>
      <c r="B234" s="34"/>
      <c r="C234" s="31"/>
      <c r="D234" s="50"/>
      <c r="E234" s="29"/>
      <c r="F234" s="21"/>
      <c r="G234" s="62"/>
      <c r="H234" s="15"/>
      <c r="I234" s="20"/>
      <c r="J234" s="13"/>
      <c r="K234" s="13"/>
      <c r="L234" s="82"/>
      <c r="M234" s="82"/>
    </row>
    <row r="235" spans="1:13" ht="13" customHeight="1">
      <c r="A235" s="59"/>
      <c r="B235" s="56"/>
      <c r="C235" s="57"/>
      <c r="D235" s="20"/>
      <c r="E235" s="15"/>
      <c r="F235" s="15"/>
      <c r="G235" s="15"/>
      <c r="H235" s="15"/>
      <c r="I235" s="20"/>
      <c r="J235" s="13"/>
      <c r="K235" s="13"/>
      <c r="L235" s="82"/>
      <c r="M235" s="82"/>
    </row>
    <row r="236" spans="1:13" ht="13" customHeight="1">
      <c r="A236" s="37"/>
      <c r="B236" s="28"/>
      <c r="C236" s="29"/>
      <c r="D236" s="22"/>
      <c r="E236" s="29"/>
      <c r="F236" s="21"/>
      <c r="G236" s="62"/>
      <c r="H236" s="15"/>
      <c r="I236" s="94"/>
      <c r="J236" s="13"/>
      <c r="K236" s="13"/>
      <c r="L236" s="82"/>
      <c r="M236" s="82"/>
    </row>
    <row r="237" spans="1:13" ht="13" customHeight="1">
      <c r="A237" s="27"/>
      <c r="B237" s="28"/>
      <c r="C237" s="29"/>
      <c r="D237" s="22"/>
      <c r="E237" s="21"/>
      <c r="F237" s="21"/>
      <c r="G237" s="62"/>
      <c r="H237" s="15"/>
      <c r="I237" s="94"/>
      <c r="J237" s="13"/>
      <c r="K237" s="13"/>
      <c r="L237" s="82"/>
      <c r="M237" s="82"/>
    </row>
    <row r="238" spans="1:13" ht="13" customHeight="1">
      <c r="A238" s="55"/>
      <c r="B238" s="56"/>
      <c r="C238" s="57"/>
      <c r="D238" s="15"/>
      <c r="E238" s="15"/>
      <c r="F238" s="15"/>
      <c r="G238" s="62"/>
      <c r="H238" s="15"/>
      <c r="I238" s="94"/>
      <c r="J238" s="13"/>
      <c r="K238" s="13"/>
      <c r="L238" s="82"/>
      <c r="M238" s="82"/>
    </row>
    <row r="239" spans="1:13" ht="13" customHeight="1">
      <c r="A239" s="112"/>
      <c r="B239" s="113"/>
      <c r="C239" s="29"/>
      <c r="D239" s="75"/>
      <c r="E239" s="21"/>
      <c r="F239" s="21"/>
      <c r="G239" s="62"/>
      <c r="H239" s="15"/>
      <c r="I239" s="94"/>
      <c r="J239" s="13"/>
      <c r="K239" s="13"/>
      <c r="L239" s="82"/>
      <c r="M239" s="82"/>
    </row>
    <row r="240" spans="1:13" ht="13" customHeight="1">
      <c r="A240" s="72"/>
      <c r="B240" s="28"/>
      <c r="C240" s="29"/>
      <c r="D240" s="21"/>
      <c r="E240" s="21"/>
      <c r="F240" s="21"/>
      <c r="G240" s="66"/>
      <c r="H240" s="15"/>
      <c r="I240" s="94"/>
      <c r="J240" s="13"/>
      <c r="K240" s="13"/>
      <c r="L240" s="82"/>
      <c r="M240" s="82"/>
    </row>
    <row r="241" spans="1:13" ht="13" customHeight="1">
      <c r="A241" s="89"/>
      <c r="B241" s="56"/>
      <c r="C241" s="57"/>
      <c r="D241" s="15"/>
      <c r="E241" s="61"/>
      <c r="F241" s="15"/>
      <c r="G241" s="15"/>
      <c r="H241" s="15"/>
      <c r="I241" s="94"/>
      <c r="J241" s="13"/>
      <c r="K241" s="13"/>
      <c r="L241" s="82"/>
      <c r="M241" s="82"/>
    </row>
    <row r="242" spans="1:13" ht="13" customHeight="1">
      <c r="A242" s="72"/>
      <c r="B242" s="28"/>
      <c r="C242" s="29"/>
      <c r="D242" s="21"/>
      <c r="E242" s="21"/>
      <c r="F242" s="21"/>
      <c r="G242" s="66"/>
      <c r="H242" s="15"/>
      <c r="I242" s="94"/>
      <c r="J242" s="13"/>
      <c r="K242" s="13"/>
      <c r="L242" s="82"/>
      <c r="M242" s="82"/>
    </row>
    <row r="243" spans="1:13" ht="13" customHeight="1">
      <c r="A243" s="72"/>
      <c r="B243" s="28"/>
      <c r="C243" s="29"/>
      <c r="D243" s="21"/>
      <c r="E243" s="21"/>
      <c r="F243" s="21"/>
      <c r="G243" s="66"/>
      <c r="H243" s="15"/>
      <c r="I243" s="94"/>
      <c r="J243" s="13"/>
      <c r="K243" s="13"/>
      <c r="L243" s="82"/>
      <c r="M243" s="82"/>
    </row>
    <row r="244" spans="1:13" ht="13" customHeight="1">
      <c r="A244" s="111"/>
      <c r="B244" s="101"/>
      <c r="C244" s="53"/>
      <c r="D244" s="109"/>
      <c r="E244" s="109"/>
      <c r="F244" s="109"/>
      <c r="G244" s="66"/>
      <c r="H244" s="15"/>
      <c r="I244" s="94"/>
      <c r="J244" s="13"/>
      <c r="K244" s="13"/>
      <c r="L244" s="82"/>
    </row>
    <row r="245" spans="1:13" ht="13" customHeight="1">
      <c r="A245" s="43"/>
      <c r="B245" s="44"/>
      <c r="C245" s="53"/>
      <c r="D245" s="109"/>
      <c r="E245" s="109"/>
      <c r="F245" s="109"/>
      <c r="G245" s="66"/>
      <c r="H245" s="80"/>
      <c r="I245" s="93"/>
      <c r="J245" s="13"/>
      <c r="K245" s="13"/>
      <c r="L245" s="82"/>
      <c r="M245" s="82"/>
    </row>
    <row r="246" spans="1:13" ht="13" customHeight="1">
      <c r="A246" s="33"/>
      <c r="B246" s="34"/>
      <c r="C246" s="31"/>
      <c r="D246" s="21"/>
      <c r="E246" s="21"/>
      <c r="F246" s="21"/>
      <c r="G246" s="66"/>
      <c r="H246" s="15"/>
      <c r="I246" s="94"/>
      <c r="J246" s="13"/>
      <c r="K246" s="13"/>
      <c r="L246" s="82"/>
    </row>
    <row r="247" spans="1:13" ht="13" customHeight="1">
      <c r="A247" s="20"/>
      <c r="B247" s="15"/>
      <c r="C247" s="15"/>
      <c r="D247" s="15"/>
      <c r="E247" s="15"/>
      <c r="F247" s="15"/>
      <c r="G247" s="15"/>
      <c r="H247" s="15"/>
      <c r="I247" s="20"/>
      <c r="J247" s="13"/>
      <c r="K247" s="15"/>
      <c r="L247" s="82"/>
      <c r="M247" s="82"/>
    </row>
    <row r="248" spans="1:13" ht="13" customHeight="1">
      <c r="A248" s="33"/>
      <c r="B248" s="34"/>
      <c r="C248" s="31"/>
      <c r="D248" s="21"/>
      <c r="E248" s="21"/>
      <c r="F248" s="21"/>
      <c r="G248" s="62"/>
      <c r="H248" s="15"/>
      <c r="I248" s="94"/>
      <c r="J248" s="13"/>
      <c r="K248" s="13"/>
      <c r="L248" s="82"/>
      <c r="M248" s="82"/>
    </row>
    <row r="249" spans="1:13" ht="13" customHeight="1">
      <c r="A249" s="43"/>
      <c r="B249" s="44"/>
      <c r="C249" s="53"/>
      <c r="D249" s="109"/>
      <c r="E249" s="109"/>
      <c r="F249" s="109"/>
      <c r="G249" s="66"/>
      <c r="H249" s="80"/>
      <c r="I249" s="93"/>
      <c r="J249" s="13"/>
      <c r="K249" s="13"/>
      <c r="L249" s="82"/>
      <c r="M249" s="82"/>
    </row>
    <row r="250" spans="1:13" ht="13" customHeight="1">
      <c r="A250" s="45"/>
      <c r="B250" s="101"/>
      <c r="C250" s="53"/>
      <c r="D250" s="109"/>
      <c r="E250" s="109"/>
      <c r="F250" s="109"/>
      <c r="G250" s="66"/>
      <c r="H250" s="80"/>
      <c r="I250" s="93"/>
      <c r="J250" s="13"/>
      <c r="K250" s="13"/>
      <c r="L250" s="82"/>
    </row>
    <row r="251" spans="1:13" ht="13" customHeight="1">
      <c r="A251" s="101"/>
      <c r="B251" s="101"/>
      <c r="C251" s="53"/>
      <c r="D251" s="109"/>
      <c r="E251" s="109"/>
      <c r="F251" s="109"/>
      <c r="G251" s="66"/>
      <c r="H251" s="80"/>
      <c r="I251" s="93"/>
      <c r="J251" s="13"/>
      <c r="K251" s="13"/>
      <c r="L251" s="82"/>
      <c r="M251" s="82"/>
    </row>
    <row r="252" spans="1:13" ht="13" customHeight="1">
      <c r="A252" s="5"/>
      <c r="B252" s="20"/>
      <c r="C252" s="15"/>
      <c r="D252" s="20"/>
      <c r="E252" s="20"/>
      <c r="F252" s="20"/>
      <c r="G252" s="15"/>
      <c r="H252" s="15"/>
      <c r="I252" s="20"/>
      <c r="J252" s="13"/>
      <c r="K252" s="15"/>
      <c r="L252" s="82"/>
      <c r="M252" s="82"/>
    </row>
    <row r="253" spans="1:13" ht="13" customHeight="1">
      <c r="A253" s="71"/>
      <c r="B253" s="71"/>
      <c r="C253" s="31"/>
      <c r="D253" s="71"/>
      <c r="E253" s="71"/>
      <c r="F253" s="71"/>
      <c r="G253" s="66"/>
      <c r="H253" s="15"/>
      <c r="I253" s="20"/>
      <c r="J253" s="13"/>
      <c r="K253" s="15"/>
      <c r="L253" s="82"/>
      <c r="M253" s="82"/>
    </row>
    <row r="254" spans="1:13" ht="13" customHeight="1">
      <c r="A254" s="33"/>
      <c r="B254" s="33"/>
      <c r="C254" s="31"/>
      <c r="D254" s="22"/>
      <c r="E254" s="22"/>
      <c r="F254" s="22"/>
      <c r="G254" s="66"/>
      <c r="H254" s="15"/>
      <c r="I254" s="20"/>
      <c r="J254" s="13"/>
      <c r="K254" s="13"/>
      <c r="L254" s="82"/>
      <c r="M254" s="82"/>
    </row>
    <row r="255" spans="1:13" ht="13" customHeight="1">
      <c r="A255" s="55"/>
      <c r="B255" s="59"/>
      <c r="C255" s="57"/>
      <c r="D255" s="20"/>
      <c r="E255" s="20"/>
      <c r="F255" s="20"/>
      <c r="G255" s="62"/>
      <c r="H255" s="15"/>
      <c r="I255" s="94"/>
      <c r="J255" s="13"/>
      <c r="K255" s="13"/>
      <c r="L255" s="82"/>
      <c r="M255" s="82"/>
    </row>
    <row r="256" spans="1:13" ht="13" customHeight="1">
      <c r="A256" s="55"/>
      <c r="B256" s="59"/>
      <c r="C256" s="57"/>
      <c r="D256" s="20"/>
      <c r="E256" s="20"/>
      <c r="F256" s="20"/>
      <c r="G256" s="20"/>
      <c r="H256" s="15"/>
      <c r="I256" s="94"/>
      <c r="J256" s="13"/>
      <c r="K256" s="13"/>
      <c r="L256" s="82"/>
      <c r="M256" s="82"/>
    </row>
    <row r="257" spans="1:13" ht="13" customHeight="1">
      <c r="A257" s="20"/>
      <c r="B257" s="59"/>
      <c r="C257" s="57"/>
      <c r="D257" s="19"/>
      <c r="E257" s="81"/>
      <c r="F257" s="81"/>
      <c r="G257" s="60"/>
      <c r="H257" s="57"/>
      <c r="I257" s="94"/>
      <c r="J257" s="13"/>
      <c r="K257" s="13"/>
      <c r="L257" s="82"/>
      <c r="M257" s="82"/>
    </row>
    <row r="258" spans="1:13" ht="13" customHeight="1">
      <c r="A258" s="55"/>
      <c r="B258" s="59"/>
      <c r="C258" s="57"/>
      <c r="D258" s="20"/>
      <c r="E258" s="20"/>
      <c r="F258" s="20"/>
      <c r="G258" s="20"/>
      <c r="H258" s="15"/>
      <c r="I258" s="94"/>
      <c r="J258" s="13"/>
      <c r="K258" s="13"/>
      <c r="L258" s="82"/>
      <c r="M258" s="82"/>
    </row>
    <row r="259" spans="1:13" ht="13" customHeight="1">
      <c r="A259" s="27"/>
      <c r="B259" s="36"/>
      <c r="C259" s="29"/>
      <c r="D259" s="22"/>
      <c r="E259" s="22"/>
      <c r="F259" s="22"/>
      <c r="G259" s="85"/>
      <c r="H259" s="15"/>
      <c r="I259" s="94"/>
      <c r="J259" s="13"/>
      <c r="K259" s="13"/>
      <c r="L259" s="82"/>
      <c r="M259" s="82"/>
    </row>
    <row r="260" spans="1:13" ht="13" customHeight="1">
      <c r="A260" s="36"/>
      <c r="B260" s="36"/>
      <c r="C260" s="29"/>
      <c r="D260" s="22"/>
      <c r="E260" s="22"/>
      <c r="F260" s="22"/>
      <c r="G260" s="85"/>
      <c r="H260" s="20"/>
      <c r="I260" s="20"/>
      <c r="J260" s="13"/>
      <c r="K260" s="15"/>
      <c r="L260" s="82"/>
      <c r="M260" s="82"/>
    </row>
    <row r="261" spans="1:13" ht="13" customHeight="1">
      <c r="A261" s="38"/>
      <c r="B261" s="34"/>
      <c r="C261" s="31"/>
      <c r="D261" s="21"/>
      <c r="E261" s="21"/>
      <c r="F261" s="13"/>
      <c r="G261" s="66"/>
      <c r="H261" s="15"/>
      <c r="I261" s="13"/>
      <c r="J261" s="13"/>
      <c r="K261" s="13"/>
    </row>
    <row r="262" spans="1:13" ht="13" customHeight="1">
      <c r="A262" s="38"/>
      <c r="B262" s="34"/>
      <c r="C262" s="31"/>
      <c r="D262" s="21"/>
      <c r="E262" s="21"/>
      <c r="F262" s="13"/>
      <c r="G262" s="66"/>
      <c r="H262" s="15"/>
      <c r="I262" s="13"/>
      <c r="J262" s="13"/>
      <c r="K262" s="13"/>
    </row>
    <row r="263" spans="1:13" ht="13" customHeight="1">
      <c r="A263" s="38"/>
      <c r="B263" s="34"/>
      <c r="C263" s="31"/>
      <c r="D263" s="21"/>
      <c r="E263" s="21"/>
      <c r="F263" s="13"/>
      <c r="G263" s="66"/>
      <c r="H263" s="15"/>
      <c r="I263" s="13"/>
      <c r="J263" s="13"/>
      <c r="K263" s="13"/>
    </row>
    <row r="264" spans="1:13" ht="13" customHeight="1">
      <c r="A264" s="38"/>
      <c r="B264" s="34"/>
      <c r="C264" s="31"/>
      <c r="D264" s="21"/>
      <c r="E264" s="21"/>
      <c r="F264" s="13"/>
      <c r="G264" s="66"/>
      <c r="H264" s="15"/>
      <c r="I264" s="13"/>
      <c r="J264" s="13"/>
      <c r="K264" s="13"/>
    </row>
    <row r="265" spans="1:13" ht="13" customHeight="1">
      <c r="A265" s="38"/>
      <c r="B265" s="34"/>
      <c r="C265" s="31"/>
      <c r="D265" s="21"/>
      <c r="E265" s="21"/>
      <c r="F265" s="13"/>
      <c r="G265" s="66"/>
      <c r="H265" s="15"/>
      <c r="I265" s="13"/>
      <c r="J265" s="13"/>
      <c r="K265" s="13"/>
    </row>
    <row r="266" spans="1:13" ht="13" customHeight="1">
      <c r="A266" s="38"/>
      <c r="B266" s="34"/>
      <c r="C266" s="31"/>
      <c r="D266" s="21"/>
      <c r="E266" s="21"/>
      <c r="F266" s="13"/>
      <c r="G266" s="66"/>
      <c r="H266" s="15"/>
      <c r="I266" s="13"/>
      <c r="J266" s="13"/>
      <c r="K266" s="13"/>
    </row>
    <row r="267" spans="1:13" ht="13" customHeight="1">
      <c r="A267" s="38"/>
      <c r="B267" s="34"/>
      <c r="C267" s="31"/>
      <c r="D267" s="21"/>
      <c r="E267" s="21"/>
      <c r="F267" s="13"/>
      <c r="G267" s="66"/>
      <c r="H267" s="15"/>
      <c r="I267" s="13"/>
      <c r="J267" s="13"/>
      <c r="K267" s="13"/>
    </row>
    <row r="268" spans="1:13" ht="13" customHeight="1">
      <c r="A268" s="38"/>
      <c r="B268" s="34"/>
      <c r="C268" s="31"/>
      <c r="D268" s="21"/>
      <c r="E268" s="21"/>
      <c r="F268" s="13"/>
      <c r="G268" s="66"/>
      <c r="H268" s="15"/>
      <c r="I268" s="13"/>
      <c r="J268" s="13"/>
      <c r="K268" s="13"/>
    </row>
    <row r="269" spans="1:13" ht="13" customHeight="1">
      <c r="A269" s="38"/>
      <c r="B269" s="34"/>
      <c r="C269" s="31"/>
      <c r="D269" s="21"/>
      <c r="E269" s="21"/>
      <c r="F269" s="13"/>
      <c r="G269" s="66"/>
      <c r="H269" s="15"/>
      <c r="I269" s="13"/>
      <c r="J269" s="13"/>
      <c r="K269" s="13"/>
    </row>
    <row r="270" spans="1:13" ht="13" customHeight="1">
      <c r="A270" s="38"/>
      <c r="B270" s="34"/>
      <c r="C270" s="31"/>
      <c r="D270" s="21"/>
      <c r="E270" s="21"/>
      <c r="F270" s="13"/>
      <c r="G270" s="66"/>
      <c r="H270" s="15"/>
      <c r="I270" s="13"/>
      <c r="J270" s="13"/>
      <c r="K270" s="13"/>
    </row>
    <row r="271" spans="1:13" ht="13" customHeight="1">
      <c r="A271" s="38"/>
      <c r="B271" s="34"/>
      <c r="C271" s="31"/>
      <c r="D271" s="21"/>
      <c r="E271" s="21"/>
      <c r="F271" s="13"/>
      <c r="G271" s="66"/>
      <c r="H271" s="15"/>
      <c r="I271" s="13"/>
      <c r="J271" s="13"/>
      <c r="K271" s="13"/>
    </row>
    <row r="272" spans="1:13" ht="13" customHeight="1">
      <c r="A272" s="38"/>
      <c r="B272" s="34"/>
      <c r="C272" s="31"/>
      <c r="D272" s="21"/>
      <c r="E272" s="21"/>
      <c r="F272" s="13"/>
      <c r="G272" s="66"/>
      <c r="H272" s="15"/>
      <c r="I272" s="13"/>
      <c r="J272" s="13"/>
      <c r="K272" s="13"/>
    </row>
    <row r="273" spans="1:11" ht="13" customHeight="1">
      <c r="A273" s="38"/>
      <c r="B273" s="34"/>
      <c r="C273" s="31"/>
      <c r="D273" s="21"/>
      <c r="E273" s="21"/>
      <c r="F273" s="13"/>
      <c r="G273" s="66"/>
      <c r="H273" s="15"/>
      <c r="I273" s="13"/>
      <c r="J273" s="13"/>
      <c r="K273" s="13"/>
    </row>
    <row r="274" spans="1:11" ht="13" customHeight="1">
      <c r="A274" s="38"/>
      <c r="B274" s="34"/>
      <c r="C274" s="31"/>
      <c r="D274" s="21"/>
      <c r="E274" s="21"/>
      <c r="F274" s="13"/>
      <c r="G274" s="66"/>
      <c r="H274" s="15"/>
      <c r="I274" s="13"/>
      <c r="J274" s="13"/>
      <c r="K274" s="13"/>
    </row>
    <row r="275" spans="1:11" ht="13" customHeight="1">
      <c r="A275" s="38"/>
      <c r="B275" s="34"/>
      <c r="C275" s="31"/>
      <c r="D275" s="21"/>
      <c r="E275" s="21"/>
      <c r="F275" s="13"/>
      <c r="G275" s="66"/>
      <c r="H275" s="15"/>
      <c r="I275" s="13"/>
      <c r="J275" s="13"/>
      <c r="K275" s="13"/>
    </row>
    <row r="276" spans="1:11" ht="13" customHeight="1">
      <c r="A276" s="38"/>
      <c r="B276" s="34"/>
      <c r="C276" s="31"/>
      <c r="D276" s="21"/>
      <c r="E276" s="21"/>
      <c r="F276" s="13"/>
      <c r="G276" s="66"/>
      <c r="H276" s="15"/>
      <c r="I276" s="13"/>
      <c r="J276" s="13"/>
      <c r="K276" s="13"/>
    </row>
    <row r="277" spans="1:11" ht="13" customHeight="1">
      <c r="A277" s="38"/>
      <c r="B277" s="34"/>
      <c r="C277" s="31"/>
      <c r="D277" s="21"/>
      <c r="E277" s="21"/>
      <c r="F277" s="13"/>
      <c r="G277" s="66"/>
      <c r="H277" s="15"/>
      <c r="I277" s="13"/>
      <c r="J277" s="13"/>
      <c r="K277" s="13"/>
    </row>
    <row r="278" spans="1:11" ht="13" customHeight="1">
      <c r="A278" s="38"/>
      <c r="B278" s="34"/>
      <c r="C278" s="31"/>
      <c r="D278" s="21"/>
      <c r="E278" s="21"/>
      <c r="F278" s="13"/>
      <c r="G278" s="66"/>
      <c r="H278" s="15"/>
      <c r="I278" s="13"/>
      <c r="J278" s="13"/>
      <c r="K278" s="13"/>
    </row>
    <row r="279" spans="1:11" ht="13" customHeight="1">
      <c r="A279" s="38"/>
      <c r="B279" s="34"/>
      <c r="C279" s="31"/>
      <c r="D279" s="21"/>
      <c r="E279" s="21"/>
      <c r="F279" s="13"/>
      <c r="G279" s="66"/>
      <c r="H279" s="15"/>
      <c r="I279" s="13"/>
      <c r="J279" s="13"/>
      <c r="K279" s="13"/>
    </row>
    <row r="280" spans="1:11" ht="13" customHeight="1">
      <c r="A280" s="38"/>
      <c r="B280" s="34"/>
      <c r="C280" s="31"/>
      <c r="D280" s="21"/>
      <c r="E280" s="21"/>
      <c r="F280" s="13"/>
      <c r="G280" s="66"/>
      <c r="H280" s="15"/>
      <c r="I280" s="13"/>
      <c r="J280" s="13"/>
      <c r="K280" s="13"/>
    </row>
    <row r="281" spans="1:11" ht="13" customHeight="1">
      <c r="A281" s="38"/>
      <c r="B281" s="34"/>
      <c r="C281" s="31"/>
      <c r="D281" s="21"/>
      <c r="E281" s="21"/>
      <c r="F281" s="13"/>
      <c r="G281" s="66"/>
      <c r="H281" s="15"/>
      <c r="I281" s="13"/>
      <c r="J281" s="13"/>
      <c r="K281" s="13"/>
    </row>
    <row r="282" spans="1:11" ht="13" customHeight="1">
      <c r="A282" s="38"/>
      <c r="B282" s="34"/>
      <c r="C282" s="31"/>
      <c r="D282" s="21"/>
      <c r="E282" s="21"/>
      <c r="F282" s="13"/>
      <c r="G282" s="66"/>
      <c r="H282" s="15"/>
      <c r="I282" s="13"/>
      <c r="J282" s="13"/>
      <c r="K282" s="13"/>
    </row>
    <row r="283" spans="1:11" ht="13" customHeight="1">
      <c r="A283" s="38"/>
      <c r="B283" s="34"/>
      <c r="C283" s="31"/>
      <c r="D283" s="21"/>
      <c r="E283" s="21"/>
      <c r="F283" s="13"/>
      <c r="G283" s="66"/>
      <c r="H283" s="15"/>
      <c r="I283" s="13"/>
      <c r="J283" s="13"/>
      <c r="K283" s="13"/>
    </row>
    <row r="284" spans="1:11" ht="13" customHeight="1">
      <c r="A284" s="38"/>
      <c r="B284" s="34"/>
      <c r="C284" s="31"/>
      <c r="D284" s="21"/>
      <c r="E284" s="21"/>
      <c r="F284" s="13"/>
      <c r="G284" s="66"/>
      <c r="H284" s="15"/>
      <c r="I284" s="13"/>
      <c r="J284" s="13"/>
      <c r="K284" s="13"/>
    </row>
    <row r="285" spans="1:11" ht="13" customHeight="1">
      <c r="A285" s="38"/>
      <c r="B285" s="34"/>
      <c r="C285" s="31"/>
      <c r="D285" s="21"/>
      <c r="E285" s="21"/>
      <c r="F285" s="13"/>
      <c r="G285" s="66"/>
      <c r="H285" s="15"/>
      <c r="I285" s="13"/>
      <c r="J285" s="13"/>
      <c r="K285" s="13"/>
    </row>
    <row r="286" spans="1:11" ht="13" customHeight="1">
      <c r="A286" s="38"/>
      <c r="B286" s="34"/>
      <c r="C286" s="31"/>
      <c r="D286" s="21"/>
      <c r="E286" s="21"/>
      <c r="F286" s="13"/>
      <c r="G286" s="66"/>
      <c r="H286" s="15"/>
      <c r="I286" s="13"/>
      <c r="J286" s="13"/>
      <c r="K286" s="13"/>
    </row>
    <row r="287" spans="1:11" ht="13" customHeight="1">
      <c r="A287" s="38"/>
      <c r="B287" s="34"/>
      <c r="C287" s="31"/>
      <c r="D287" s="21"/>
      <c r="E287" s="21"/>
      <c r="F287" s="13"/>
      <c r="G287" s="66"/>
      <c r="H287" s="15"/>
      <c r="I287" s="13"/>
      <c r="J287" s="13"/>
      <c r="K287" s="13"/>
    </row>
    <row r="288" spans="1:11" ht="13" customHeight="1">
      <c r="A288" s="38"/>
      <c r="B288" s="34"/>
      <c r="C288" s="31"/>
      <c r="D288" s="21"/>
      <c r="E288" s="21"/>
      <c r="F288" s="13"/>
      <c r="G288" s="66"/>
      <c r="H288" s="15"/>
      <c r="I288" s="13"/>
      <c r="J288" s="13"/>
      <c r="K288" s="13"/>
    </row>
    <row r="289" spans="1:11" ht="13" customHeight="1">
      <c r="A289" s="38"/>
      <c r="B289" s="34"/>
      <c r="C289" s="31"/>
      <c r="D289" s="21"/>
      <c r="E289" s="21"/>
      <c r="F289" s="13"/>
      <c r="G289" s="66"/>
      <c r="H289" s="15"/>
      <c r="I289" s="13"/>
      <c r="J289" s="13"/>
      <c r="K289" s="13"/>
    </row>
    <row r="290" spans="1:11" ht="13" customHeight="1">
      <c r="A290" s="38"/>
      <c r="B290" s="34"/>
      <c r="C290" s="31"/>
      <c r="D290" s="21"/>
      <c r="E290" s="21"/>
      <c r="F290" s="13"/>
      <c r="G290" s="66"/>
      <c r="H290" s="15"/>
      <c r="I290" s="13"/>
      <c r="J290" s="13"/>
      <c r="K290" s="13"/>
    </row>
    <row r="291" spans="1:11" ht="13" customHeight="1">
      <c r="A291" s="38"/>
      <c r="B291" s="34"/>
      <c r="C291" s="31"/>
      <c r="D291" s="21"/>
      <c r="E291" s="21"/>
      <c r="F291" s="13"/>
      <c r="G291" s="66"/>
      <c r="H291" s="15"/>
      <c r="I291" s="13"/>
      <c r="J291" s="13"/>
      <c r="K291" s="13"/>
    </row>
    <row r="292" spans="1:11" ht="13" customHeight="1">
      <c r="A292" s="38"/>
      <c r="B292" s="34"/>
      <c r="C292" s="31"/>
      <c r="D292" s="21"/>
      <c r="E292" s="21"/>
      <c r="F292" s="13"/>
      <c r="G292" s="66"/>
      <c r="H292" s="15"/>
      <c r="I292" s="13"/>
      <c r="J292" s="13"/>
      <c r="K292" s="13"/>
    </row>
    <row r="293" spans="1:11" ht="13" customHeight="1">
      <c r="A293" s="38"/>
      <c r="B293" s="34"/>
      <c r="C293" s="31"/>
      <c r="D293" s="21"/>
      <c r="E293" s="21"/>
      <c r="F293" s="13"/>
      <c r="G293" s="66"/>
      <c r="H293" s="15"/>
      <c r="I293" s="13"/>
      <c r="J293" s="13"/>
      <c r="K293" s="13"/>
    </row>
    <row r="294" spans="1:11" ht="13" customHeight="1">
      <c r="A294" s="38"/>
      <c r="B294" s="34"/>
      <c r="C294" s="31"/>
      <c r="D294" s="21"/>
      <c r="E294" s="21"/>
      <c r="F294" s="13"/>
      <c r="G294" s="66"/>
      <c r="H294" s="15"/>
      <c r="I294" s="13"/>
      <c r="J294" s="13"/>
      <c r="K294" s="13"/>
    </row>
    <row r="295" spans="1:11" ht="13" customHeight="1">
      <c r="A295" s="38"/>
      <c r="B295" s="34"/>
      <c r="C295" s="31"/>
      <c r="D295" s="21"/>
      <c r="E295" s="21"/>
      <c r="F295" s="13"/>
      <c r="G295" s="66"/>
      <c r="H295" s="15"/>
      <c r="I295" s="13"/>
      <c r="J295" s="13"/>
      <c r="K295" s="13"/>
    </row>
    <row r="296" spans="1:11" ht="13" customHeight="1">
      <c r="A296" s="38"/>
      <c r="B296" s="34"/>
      <c r="C296" s="31"/>
      <c r="D296" s="21"/>
      <c r="E296" s="21"/>
      <c r="F296" s="13"/>
      <c r="G296" s="66"/>
      <c r="H296" s="15"/>
      <c r="I296" s="13"/>
      <c r="J296" s="13"/>
      <c r="K296" s="13"/>
    </row>
    <row r="297" spans="1:11" ht="13" customHeight="1">
      <c r="A297" s="38"/>
      <c r="B297" s="34"/>
      <c r="C297" s="31"/>
      <c r="D297" s="21"/>
      <c r="E297" s="21"/>
      <c r="F297" s="13"/>
      <c r="G297" s="66"/>
      <c r="H297" s="15"/>
      <c r="I297" s="13"/>
      <c r="J297" s="13"/>
      <c r="K297" s="13"/>
    </row>
    <row r="298" spans="1:11" ht="13" customHeight="1">
      <c r="A298" s="38"/>
      <c r="B298" s="34"/>
      <c r="C298" s="31"/>
      <c r="D298" s="21"/>
      <c r="E298" s="21"/>
      <c r="F298" s="13"/>
      <c r="G298" s="66"/>
      <c r="H298" s="15"/>
      <c r="I298" s="13"/>
      <c r="J298" s="13"/>
      <c r="K298" s="13"/>
    </row>
    <row r="299" spans="1:11" ht="13" customHeight="1">
      <c r="A299" s="38"/>
      <c r="B299" s="34"/>
      <c r="C299" s="31"/>
      <c r="D299" s="21"/>
      <c r="E299" s="21"/>
      <c r="F299" s="13"/>
      <c r="G299" s="66"/>
      <c r="H299" s="15"/>
      <c r="I299" s="13"/>
      <c r="J299" s="13"/>
      <c r="K299" s="13"/>
    </row>
    <row r="300" spans="1:11" ht="13" customHeight="1">
      <c r="A300" s="38"/>
      <c r="B300" s="34"/>
      <c r="C300" s="31"/>
      <c r="D300" s="21"/>
      <c r="E300" s="21"/>
      <c r="F300" s="13"/>
      <c r="G300" s="66"/>
      <c r="H300" s="15"/>
      <c r="I300" s="13"/>
      <c r="J300" s="13"/>
      <c r="K300" s="13"/>
    </row>
    <row r="301" spans="1:11" ht="13" customHeight="1">
      <c r="A301" s="38"/>
      <c r="B301" s="34"/>
      <c r="C301" s="31"/>
      <c r="D301" s="21"/>
      <c r="E301" s="21"/>
      <c r="F301" s="13"/>
      <c r="G301" s="66"/>
      <c r="H301" s="15"/>
      <c r="I301" s="13"/>
      <c r="J301" s="13"/>
      <c r="K301" s="13"/>
    </row>
    <row r="302" spans="1:11" ht="13" customHeight="1">
      <c r="A302" s="38"/>
      <c r="B302" s="34"/>
      <c r="C302" s="31"/>
      <c r="D302" s="21"/>
      <c r="E302" s="21"/>
      <c r="F302" s="13"/>
      <c r="G302" s="66"/>
      <c r="H302" s="15"/>
      <c r="I302" s="13"/>
      <c r="J302" s="13"/>
      <c r="K302" s="13"/>
    </row>
    <row r="303" spans="1:11" ht="13" customHeight="1">
      <c r="A303" s="38"/>
      <c r="B303" s="34"/>
      <c r="C303" s="31"/>
      <c r="D303" s="21"/>
      <c r="E303" s="21"/>
      <c r="F303" s="13"/>
      <c r="G303" s="66"/>
      <c r="H303" s="15"/>
      <c r="I303" s="13"/>
      <c r="J303" s="13"/>
      <c r="K303" s="13"/>
    </row>
    <row r="304" spans="1:11" ht="13" customHeight="1">
      <c r="A304" s="38"/>
      <c r="B304" s="34"/>
      <c r="C304" s="31"/>
      <c r="D304" s="21"/>
      <c r="E304" s="21"/>
      <c r="F304" s="13"/>
      <c r="G304" s="66"/>
      <c r="H304" s="15"/>
      <c r="I304" s="13"/>
      <c r="J304" s="13"/>
      <c r="K304" s="13"/>
    </row>
    <row r="305" spans="1:11" ht="13" customHeight="1">
      <c r="A305" s="38"/>
      <c r="B305" s="34"/>
      <c r="C305" s="31"/>
      <c r="D305" s="21"/>
      <c r="E305" s="21"/>
      <c r="F305" s="13"/>
      <c r="G305" s="66"/>
      <c r="H305" s="15"/>
      <c r="I305" s="13"/>
      <c r="J305" s="13"/>
      <c r="K305" s="13"/>
    </row>
    <row r="306" spans="1:11" ht="13" customHeight="1">
      <c r="A306" s="38"/>
      <c r="B306" s="34"/>
      <c r="C306" s="31"/>
      <c r="D306" s="21"/>
      <c r="E306" s="21"/>
      <c r="F306" s="13"/>
      <c r="G306" s="66"/>
      <c r="H306" s="15"/>
      <c r="I306" s="13"/>
      <c r="J306" s="13"/>
      <c r="K306" s="13"/>
    </row>
    <row r="307" spans="1:11" ht="13" customHeight="1">
      <c r="A307" s="38"/>
      <c r="B307" s="34"/>
      <c r="C307" s="31"/>
      <c r="D307" s="21"/>
      <c r="E307" s="21"/>
      <c r="F307" s="13"/>
      <c r="G307" s="66"/>
      <c r="H307" s="15"/>
      <c r="I307" s="13"/>
      <c r="J307" s="13"/>
      <c r="K307" s="13"/>
    </row>
    <row r="308" spans="1:11" ht="13" customHeight="1">
      <c r="A308" s="38"/>
      <c r="B308" s="34"/>
      <c r="C308" s="31"/>
      <c r="D308" s="21"/>
      <c r="E308" s="21"/>
      <c r="F308" s="13"/>
      <c r="G308" s="66"/>
      <c r="H308" s="15"/>
      <c r="I308" s="13"/>
      <c r="J308" s="13"/>
      <c r="K308" s="13"/>
    </row>
    <row r="309" spans="1:11" ht="13" customHeight="1">
      <c r="A309" s="38"/>
      <c r="B309" s="34"/>
      <c r="C309" s="31"/>
      <c r="D309" s="21"/>
      <c r="E309" s="21"/>
      <c r="F309" s="13"/>
      <c r="G309" s="66"/>
      <c r="H309" s="15"/>
      <c r="I309" s="13"/>
      <c r="J309" s="13"/>
      <c r="K309" s="13"/>
    </row>
    <row r="310" spans="1:11" ht="13" customHeight="1">
      <c r="A310" s="38"/>
      <c r="B310" s="34"/>
      <c r="C310" s="31"/>
      <c r="D310" s="21"/>
      <c r="E310" s="21"/>
      <c r="F310" s="13"/>
      <c r="G310" s="66"/>
      <c r="H310" s="15"/>
      <c r="I310" s="13"/>
      <c r="J310" s="13"/>
      <c r="K310" s="13"/>
    </row>
    <row r="311" spans="1:11" ht="13" customHeight="1">
      <c r="A311" s="38"/>
      <c r="B311" s="34"/>
      <c r="C311" s="31"/>
      <c r="D311" s="21"/>
      <c r="E311" s="21"/>
      <c r="F311" s="13"/>
      <c r="G311" s="66"/>
      <c r="H311" s="15"/>
      <c r="I311" s="13"/>
      <c r="J311" s="13"/>
      <c r="K311" s="13"/>
    </row>
    <row r="312" spans="1:11" ht="13" customHeight="1">
      <c r="A312" s="38"/>
      <c r="B312" s="34"/>
      <c r="C312" s="31"/>
      <c r="D312" s="21"/>
      <c r="E312" s="21"/>
      <c r="F312" s="13"/>
      <c r="G312" s="66"/>
      <c r="H312" s="15"/>
      <c r="I312" s="13"/>
      <c r="J312" s="13"/>
      <c r="K312" s="13"/>
    </row>
    <row r="313" spans="1:11" ht="13" customHeight="1">
      <c r="A313" s="38"/>
      <c r="B313" s="34"/>
      <c r="C313" s="31"/>
      <c r="D313" s="21"/>
      <c r="E313" s="21"/>
      <c r="F313" s="13"/>
      <c r="G313" s="66"/>
      <c r="H313" s="15"/>
      <c r="I313" s="13"/>
      <c r="J313" s="13"/>
      <c r="K313" s="13"/>
    </row>
    <row r="314" spans="1:11" ht="13" customHeight="1">
      <c r="A314" s="38"/>
      <c r="B314" s="34"/>
      <c r="C314" s="31"/>
      <c r="D314" s="21"/>
      <c r="E314" s="21"/>
      <c r="F314" s="13"/>
      <c r="G314" s="66"/>
      <c r="H314" s="15"/>
      <c r="I314" s="13"/>
      <c r="J314" s="13"/>
      <c r="K314" s="13"/>
    </row>
    <row r="315" spans="1:11" ht="13" customHeight="1">
      <c r="A315" s="38"/>
      <c r="B315" s="34"/>
      <c r="C315" s="31"/>
      <c r="D315" s="21"/>
      <c r="E315" s="21"/>
      <c r="F315" s="13"/>
      <c r="G315" s="66"/>
      <c r="H315" s="15"/>
      <c r="I315" s="13"/>
      <c r="J315" s="13"/>
      <c r="K315" s="13"/>
    </row>
    <row r="316" spans="1:11" ht="13" customHeight="1">
      <c r="A316" s="38"/>
      <c r="B316" s="34"/>
      <c r="C316" s="31"/>
      <c r="D316" s="21"/>
      <c r="E316" s="21"/>
      <c r="F316" s="13"/>
      <c r="G316" s="66"/>
      <c r="H316" s="15"/>
      <c r="I316" s="13"/>
      <c r="J316" s="13"/>
      <c r="K316" s="13"/>
    </row>
    <row r="317" spans="1:11" ht="13" customHeight="1">
      <c r="A317" s="38"/>
      <c r="B317" s="34"/>
      <c r="C317" s="31"/>
      <c r="D317" s="21"/>
      <c r="E317" s="21"/>
      <c r="F317" s="13"/>
      <c r="G317" s="66"/>
      <c r="H317" s="15"/>
      <c r="I317" s="13"/>
      <c r="J317" s="13"/>
      <c r="K317" s="13"/>
    </row>
    <row r="318" spans="1:11" ht="13" customHeight="1">
      <c r="A318" s="38"/>
      <c r="B318" s="34"/>
      <c r="C318" s="31"/>
      <c r="D318" s="21"/>
      <c r="E318" s="21"/>
      <c r="F318" s="13"/>
      <c r="G318" s="66"/>
      <c r="H318" s="15"/>
      <c r="I318" s="13"/>
      <c r="J318" s="13"/>
      <c r="K318" s="13"/>
    </row>
    <row r="319" spans="1:11" ht="13" customHeight="1">
      <c r="A319" s="38"/>
      <c r="B319" s="34"/>
      <c r="C319" s="31"/>
      <c r="D319" s="21"/>
      <c r="E319" s="21"/>
      <c r="F319" s="13"/>
      <c r="G319" s="66"/>
      <c r="H319" s="15"/>
      <c r="I319" s="13"/>
      <c r="J319" s="13"/>
      <c r="K319" s="13"/>
    </row>
    <row r="320" spans="1:11" ht="13" customHeight="1">
      <c r="A320" s="38"/>
      <c r="B320" s="34"/>
      <c r="C320" s="31"/>
      <c r="D320" s="21"/>
      <c r="E320" s="21"/>
      <c r="F320" s="13"/>
      <c r="G320" s="66"/>
      <c r="H320" s="15"/>
      <c r="I320" s="13"/>
      <c r="J320" s="13"/>
      <c r="K320" s="13"/>
    </row>
    <row r="321" spans="1:11" ht="13" customHeight="1">
      <c r="A321" s="38"/>
      <c r="B321" s="34"/>
      <c r="C321" s="31"/>
      <c r="D321" s="21"/>
      <c r="E321" s="21"/>
      <c r="F321" s="13"/>
      <c r="G321" s="66"/>
      <c r="H321" s="15"/>
      <c r="I321" s="13"/>
      <c r="J321" s="13"/>
      <c r="K321" s="13"/>
    </row>
    <row r="322" spans="1:11" ht="13" customHeight="1">
      <c r="A322" s="38"/>
      <c r="B322" s="34"/>
      <c r="C322" s="31"/>
      <c r="D322" s="21"/>
      <c r="E322" s="21"/>
      <c r="F322" s="13"/>
      <c r="G322" s="66"/>
      <c r="H322" s="15"/>
      <c r="I322" s="13"/>
      <c r="J322" s="13"/>
      <c r="K322" s="13"/>
    </row>
    <row r="323" spans="1:11" ht="13" customHeight="1">
      <c r="A323" s="38"/>
      <c r="B323" s="34"/>
      <c r="C323" s="31"/>
      <c r="D323" s="21"/>
      <c r="E323" s="21"/>
      <c r="F323" s="13"/>
      <c r="G323" s="66"/>
      <c r="H323" s="15"/>
      <c r="I323" s="13"/>
      <c r="J323" s="13"/>
      <c r="K323" s="13"/>
    </row>
    <row r="324" spans="1:11" ht="13" customHeight="1">
      <c r="A324" s="38"/>
      <c r="B324" s="34"/>
      <c r="C324" s="31"/>
      <c r="D324" s="21"/>
      <c r="E324" s="21"/>
      <c r="F324" s="13"/>
      <c r="G324" s="66"/>
      <c r="H324" s="15"/>
      <c r="I324" s="13"/>
      <c r="J324" s="13"/>
      <c r="K324" s="13"/>
    </row>
    <row r="325" spans="1:11" ht="13" customHeight="1">
      <c r="A325" s="38"/>
      <c r="B325" s="34"/>
      <c r="C325" s="31"/>
      <c r="D325" s="21"/>
      <c r="E325" s="21"/>
      <c r="F325" s="13"/>
      <c r="G325" s="66"/>
      <c r="H325" s="15"/>
      <c r="I325" s="13"/>
      <c r="J325" s="13"/>
      <c r="K325" s="13"/>
    </row>
    <row r="326" spans="1:11" ht="13" customHeight="1">
      <c r="A326" s="38"/>
      <c r="B326" s="34"/>
      <c r="C326" s="31"/>
      <c r="D326" s="21"/>
      <c r="E326" s="21"/>
      <c r="F326" s="13"/>
      <c r="G326" s="66"/>
      <c r="H326" s="13"/>
      <c r="I326" s="13"/>
      <c r="J326" s="13"/>
      <c r="K326" s="13"/>
    </row>
    <row r="327" spans="1:11" ht="13" customHeight="1">
      <c r="A327" s="38"/>
      <c r="B327" s="34"/>
      <c r="C327" s="31"/>
      <c r="D327" s="21"/>
      <c r="E327" s="21"/>
      <c r="F327" s="13"/>
      <c r="G327" s="66"/>
      <c r="H327" s="13"/>
      <c r="I327" s="13"/>
      <c r="J327" s="13"/>
      <c r="K327" s="13"/>
    </row>
    <row r="328" spans="1:11" ht="13" customHeight="1">
      <c r="A328" s="38"/>
      <c r="B328" s="34"/>
      <c r="C328" s="31"/>
      <c r="D328" s="21"/>
      <c r="E328" s="21"/>
      <c r="F328" s="13"/>
      <c r="G328" s="66"/>
      <c r="H328" s="13"/>
      <c r="I328" s="13"/>
      <c r="J328" s="13"/>
      <c r="K328" s="13"/>
    </row>
    <row r="329" spans="1:11" ht="13" customHeight="1">
      <c r="A329" s="38"/>
      <c r="B329" s="34"/>
      <c r="C329" s="31"/>
      <c r="D329" s="21"/>
      <c r="E329" s="21"/>
      <c r="F329" s="13"/>
      <c r="G329" s="66"/>
      <c r="H329" s="13"/>
      <c r="I329" s="13"/>
      <c r="J329" s="13"/>
      <c r="K329" s="13"/>
    </row>
    <row r="330" spans="1:11" ht="13" customHeight="1">
      <c r="A330" s="38"/>
      <c r="B330" s="34"/>
      <c r="C330" s="31"/>
      <c r="D330" s="21"/>
      <c r="E330" s="21"/>
      <c r="F330" s="13"/>
      <c r="G330" s="66"/>
      <c r="H330" s="13"/>
      <c r="I330" s="13"/>
      <c r="J330" s="13"/>
      <c r="K330" s="13"/>
    </row>
    <row r="331" spans="1:11" ht="13" customHeight="1">
      <c r="A331" s="38"/>
      <c r="B331" s="34"/>
      <c r="C331" s="31"/>
      <c r="D331" s="21"/>
      <c r="E331" s="21"/>
      <c r="F331" s="13"/>
      <c r="G331" s="66"/>
      <c r="H331" s="13"/>
      <c r="I331" s="13"/>
      <c r="J331" s="13"/>
      <c r="K331" s="13"/>
    </row>
    <row r="332" spans="1:11" ht="13" customHeight="1">
      <c r="A332" s="38"/>
      <c r="B332" s="34"/>
      <c r="C332" s="31"/>
      <c r="D332" s="21"/>
      <c r="E332" s="21"/>
      <c r="F332" s="13"/>
      <c r="G332" s="66"/>
      <c r="H332" s="13"/>
      <c r="I332" s="13"/>
      <c r="J332" s="13"/>
      <c r="K332" s="13"/>
    </row>
    <row r="333" spans="1:11" ht="13" customHeight="1">
      <c r="A333" s="38"/>
      <c r="B333" s="34"/>
      <c r="C333" s="31"/>
      <c r="D333" s="21"/>
      <c r="E333" s="21"/>
      <c r="F333" s="13"/>
      <c r="G333" s="66"/>
      <c r="H333" s="13"/>
      <c r="I333" s="13"/>
      <c r="J333" s="13"/>
      <c r="K333" s="13"/>
    </row>
    <row r="334" spans="1:11" ht="13" customHeight="1">
      <c r="A334" s="38"/>
      <c r="B334" s="34"/>
      <c r="C334" s="31"/>
      <c r="D334" s="21"/>
      <c r="E334" s="21"/>
      <c r="F334" s="13"/>
      <c r="G334" s="66"/>
      <c r="H334" s="13"/>
      <c r="I334" s="13"/>
      <c r="J334" s="13"/>
      <c r="K334" s="13"/>
    </row>
    <row r="335" spans="1:11" ht="13" customHeight="1">
      <c r="A335" s="38"/>
      <c r="B335" s="34"/>
      <c r="C335" s="31"/>
      <c r="D335" s="21"/>
      <c r="E335" s="21"/>
      <c r="F335" s="13"/>
      <c r="G335" s="66"/>
      <c r="H335" s="13"/>
      <c r="I335" s="13"/>
      <c r="J335" s="13"/>
      <c r="K335" s="13"/>
    </row>
    <row r="336" spans="1:11" ht="13" customHeight="1">
      <c r="A336" s="38"/>
      <c r="B336" s="34"/>
      <c r="C336" s="31"/>
      <c r="D336" s="21"/>
      <c r="E336" s="21"/>
      <c r="F336" s="13"/>
      <c r="G336" s="66"/>
      <c r="H336" s="13"/>
      <c r="I336" s="13"/>
      <c r="J336" s="13"/>
      <c r="K336" s="13"/>
    </row>
    <row r="337" spans="1:11" ht="13" customHeight="1">
      <c r="A337" s="38"/>
      <c r="B337" s="34"/>
      <c r="C337" s="31"/>
      <c r="D337" s="21"/>
      <c r="E337" s="21"/>
      <c r="F337" s="13"/>
      <c r="G337" s="66"/>
      <c r="H337" s="13"/>
      <c r="I337" s="13"/>
      <c r="J337" s="13"/>
      <c r="K337" s="13"/>
    </row>
    <row r="338" spans="1:11" ht="13" customHeight="1">
      <c r="A338" s="38"/>
      <c r="B338" s="34"/>
      <c r="C338" s="31"/>
      <c r="D338" s="21"/>
      <c r="E338" s="21"/>
      <c r="F338" s="13"/>
      <c r="G338" s="66"/>
      <c r="H338" s="13"/>
      <c r="I338" s="13"/>
      <c r="J338" s="13"/>
      <c r="K338" s="13"/>
    </row>
    <row r="339" spans="1:11" ht="13" customHeight="1">
      <c r="A339" s="38"/>
      <c r="B339" s="34"/>
      <c r="C339" s="31"/>
      <c r="D339" s="21"/>
      <c r="E339" s="21"/>
      <c r="F339" s="13"/>
      <c r="G339" s="66"/>
      <c r="H339" s="13"/>
      <c r="I339" s="13"/>
      <c r="J339" s="13"/>
      <c r="K339" s="13"/>
    </row>
    <row r="340" spans="1:11" ht="13" customHeight="1">
      <c r="A340" s="38"/>
      <c r="B340" s="34"/>
      <c r="C340" s="31"/>
      <c r="D340" s="21"/>
      <c r="E340" s="21"/>
      <c r="F340" s="13"/>
      <c r="G340" s="66"/>
      <c r="H340" s="13"/>
      <c r="I340" s="13"/>
      <c r="J340" s="13"/>
      <c r="K340" s="13"/>
    </row>
    <row r="341" spans="1:11" ht="13" customHeight="1">
      <c r="A341" s="38"/>
      <c r="B341" s="34"/>
      <c r="C341" s="31"/>
      <c r="D341" s="21"/>
      <c r="E341" s="21"/>
      <c r="F341" s="13"/>
      <c r="G341" s="66"/>
      <c r="H341" s="13"/>
      <c r="I341" s="13"/>
      <c r="J341" s="13"/>
      <c r="K341" s="13"/>
    </row>
    <row r="342" spans="1:11" ht="13" customHeight="1">
      <c r="A342" s="38"/>
      <c r="B342" s="34"/>
      <c r="C342" s="31"/>
      <c r="D342" s="21"/>
      <c r="E342" s="21"/>
      <c r="F342" s="13"/>
      <c r="G342" s="66"/>
      <c r="H342" s="13"/>
      <c r="I342" s="13"/>
      <c r="J342" s="13"/>
      <c r="K342" s="13"/>
    </row>
    <row r="343" spans="1:11" ht="13" customHeight="1">
      <c r="A343" s="38"/>
      <c r="B343" s="34"/>
      <c r="C343" s="31"/>
      <c r="D343" s="21"/>
      <c r="E343" s="21"/>
      <c r="F343" s="13"/>
      <c r="G343" s="66"/>
      <c r="H343" s="13"/>
      <c r="I343" s="13"/>
      <c r="J343" s="13"/>
      <c r="K343" s="13"/>
    </row>
    <row r="344" spans="1:11" ht="13" customHeight="1">
      <c r="A344" s="38"/>
      <c r="B344" s="34"/>
      <c r="C344" s="31"/>
      <c r="D344" s="21"/>
      <c r="E344" s="21"/>
      <c r="F344" s="13"/>
      <c r="G344" s="66"/>
      <c r="H344" s="13"/>
      <c r="I344" s="13"/>
      <c r="J344" s="13"/>
      <c r="K344" s="13"/>
    </row>
    <row r="345" spans="1:11" ht="13" customHeight="1">
      <c r="A345" s="38"/>
      <c r="B345" s="34"/>
      <c r="C345" s="31"/>
      <c r="D345" s="21"/>
      <c r="E345" s="21"/>
      <c r="F345" s="13"/>
      <c r="G345" s="66"/>
      <c r="H345" s="13"/>
      <c r="I345" s="13"/>
      <c r="J345" s="13"/>
      <c r="K345" s="13"/>
    </row>
    <row r="346" spans="1:11" ht="13" customHeight="1">
      <c r="A346" s="38"/>
      <c r="B346" s="34"/>
      <c r="C346" s="31"/>
      <c r="D346" s="21"/>
      <c r="E346" s="21"/>
      <c r="F346" s="13"/>
      <c r="G346" s="66"/>
      <c r="H346" s="13"/>
      <c r="I346" s="13"/>
      <c r="J346" s="13"/>
      <c r="K346" s="13"/>
    </row>
    <row r="347" spans="1:11" ht="13" customHeight="1">
      <c r="A347" s="38"/>
      <c r="B347" s="34"/>
      <c r="C347" s="31"/>
      <c r="D347" s="21"/>
      <c r="E347" s="21"/>
      <c r="F347" s="13"/>
      <c r="G347" s="66"/>
      <c r="H347" s="13"/>
      <c r="I347" s="13"/>
      <c r="J347" s="13"/>
      <c r="K347" s="13"/>
    </row>
    <row r="348" spans="1:11" ht="13" customHeight="1">
      <c r="A348" s="38"/>
      <c r="B348" s="34"/>
      <c r="C348" s="31"/>
      <c r="D348" s="21"/>
      <c r="E348" s="21"/>
      <c r="F348" s="13"/>
      <c r="G348" s="66"/>
      <c r="H348" s="13"/>
      <c r="I348" s="13"/>
      <c r="J348" s="13"/>
      <c r="K348" s="13"/>
    </row>
    <row r="349" spans="1:11" ht="13" customHeight="1">
      <c r="A349" s="38"/>
      <c r="B349" s="34"/>
      <c r="C349" s="31"/>
      <c r="D349" s="21"/>
      <c r="E349" s="21"/>
      <c r="F349" s="13"/>
      <c r="G349" s="66"/>
      <c r="H349" s="13"/>
      <c r="I349" s="13"/>
      <c r="J349" s="13"/>
      <c r="K349" s="13"/>
    </row>
    <row r="350" spans="1:11" ht="13" customHeight="1">
      <c r="A350" s="38"/>
      <c r="B350" s="34"/>
      <c r="C350" s="31"/>
      <c r="D350" s="21"/>
      <c r="E350" s="21"/>
      <c r="F350" s="13"/>
      <c r="G350" s="66"/>
      <c r="H350" s="13"/>
      <c r="I350" s="13"/>
      <c r="J350" s="13"/>
      <c r="K350" s="13"/>
    </row>
    <row r="351" spans="1:11" ht="13" customHeight="1">
      <c r="A351" s="38"/>
      <c r="B351" s="34"/>
      <c r="C351" s="31"/>
      <c r="D351" s="21"/>
      <c r="E351" s="21"/>
      <c r="F351" s="13"/>
      <c r="G351" s="66"/>
      <c r="H351" s="13"/>
      <c r="I351" s="13"/>
      <c r="J351" s="13"/>
      <c r="K351" s="13"/>
    </row>
    <row r="352" spans="1:11" ht="13" customHeight="1">
      <c r="A352" s="38"/>
      <c r="B352" s="34"/>
      <c r="C352" s="31"/>
      <c r="D352" s="21"/>
      <c r="E352" s="21"/>
      <c r="F352" s="13"/>
      <c r="G352" s="66"/>
      <c r="H352" s="13"/>
      <c r="I352" s="13"/>
      <c r="J352" s="13"/>
      <c r="K352" s="13"/>
    </row>
    <row r="353" spans="1:11" ht="13" customHeight="1">
      <c r="A353" s="38"/>
      <c r="B353" s="34"/>
      <c r="C353" s="31"/>
      <c r="D353" s="21"/>
      <c r="E353" s="21"/>
      <c r="F353" s="13"/>
      <c r="G353" s="66"/>
      <c r="H353" s="13"/>
      <c r="I353" s="13"/>
      <c r="J353" s="13"/>
      <c r="K353" s="13"/>
    </row>
    <row r="354" spans="1:11" ht="13" customHeight="1">
      <c r="A354" s="38"/>
      <c r="B354" s="34"/>
      <c r="C354" s="31"/>
      <c r="D354" s="21"/>
      <c r="E354" s="21"/>
      <c r="F354" s="13"/>
      <c r="G354" s="66"/>
      <c r="H354" s="13"/>
      <c r="I354" s="13"/>
      <c r="J354" s="13"/>
      <c r="K354" s="13"/>
    </row>
    <row r="355" spans="1:11" ht="13" customHeight="1">
      <c r="A355" s="38"/>
      <c r="B355" s="34"/>
      <c r="C355" s="31"/>
      <c r="D355" s="21"/>
      <c r="E355" s="21"/>
      <c r="F355" s="13"/>
      <c r="G355" s="66"/>
      <c r="H355" s="13"/>
      <c r="I355" s="13"/>
      <c r="J355" s="13"/>
      <c r="K355" s="13"/>
    </row>
    <row r="356" spans="1:11" ht="13" customHeight="1">
      <c r="A356" s="38"/>
      <c r="B356" s="34"/>
      <c r="C356" s="31"/>
      <c r="D356" s="21"/>
      <c r="E356" s="21"/>
      <c r="F356" s="13"/>
      <c r="G356" s="66"/>
      <c r="H356" s="13"/>
      <c r="I356" s="13"/>
      <c r="J356" s="13"/>
      <c r="K356" s="13"/>
    </row>
    <row r="357" spans="1:11" ht="13" customHeight="1">
      <c r="A357" s="38"/>
      <c r="B357" s="34"/>
      <c r="C357" s="31"/>
      <c r="D357" s="21"/>
      <c r="E357" s="21"/>
      <c r="F357" s="13"/>
      <c r="G357" s="66"/>
      <c r="H357" s="13"/>
      <c r="I357" s="13"/>
      <c r="J357" s="13"/>
      <c r="K357" s="13"/>
    </row>
    <row r="358" spans="1:11" ht="13" customHeight="1">
      <c r="A358" s="38"/>
      <c r="B358" s="34"/>
      <c r="C358" s="31"/>
      <c r="D358" s="21"/>
      <c r="E358" s="21"/>
      <c r="F358" s="13"/>
      <c r="G358" s="66"/>
      <c r="H358" s="13"/>
      <c r="I358" s="13"/>
      <c r="J358" s="13"/>
      <c r="K358" s="13"/>
    </row>
    <row r="359" spans="1:11" ht="13" customHeight="1">
      <c r="A359" s="38"/>
      <c r="B359" s="34"/>
      <c r="C359" s="31"/>
      <c r="D359" s="21"/>
      <c r="E359" s="21"/>
      <c r="F359" s="13"/>
      <c r="G359" s="66"/>
      <c r="H359" s="13"/>
      <c r="I359" s="13"/>
      <c r="J359" s="13"/>
      <c r="K359" s="13"/>
    </row>
    <row r="360" spans="1:11" ht="13" customHeight="1">
      <c r="A360" s="38"/>
      <c r="B360" s="34"/>
      <c r="C360" s="31"/>
      <c r="D360" s="21"/>
      <c r="E360" s="21"/>
      <c r="F360" s="13"/>
      <c r="G360" s="66"/>
      <c r="H360" s="13"/>
      <c r="I360" s="13"/>
      <c r="J360" s="13"/>
      <c r="K360" s="13"/>
    </row>
    <row r="361" spans="1:11" ht="13" customHeight="1">
      <c r="A361" s="38"/>
      <c r="B361" s="34"/>
      <c r="C361" s="31"/>
      <c r="D361" s="21"/>
      <c r="E361" s="21"/>
      <c r="F361" s="13"/>
      <c r="G361" s="66"/>
      <c r="H361" s="13"/>
      <c r="I361" s="13"/>
      <c r="J361" s="13"/>
      <c r="K361" s="13"/>
    </row>
    <row r="362" spans="1:11" ht="13" customHeight="1">
      <c r="A362" s="38"/>
      <c r="B362" s="34"/>
      <c r="C362" s="31"/>
      <c r="D362" s="21"/>
      <c r="E362" s="21"/>
      <c r="F362" s="13"/>
      <c r="G362" s="66"/>
      <c r="H362" s="13"/>
      <c r="I362" s="13"/>
      <c r="J362" s="13"/>
      <c r="K362" s="13"/>
    </row>
    <row r="363" spans="1:11" ht="13" customHeight="1">
      <c r="A363" s="38"/>
      <c r="B363" s="34"/>
      <c r="C363" s="31"/>
      <c r="D363" s="21"/>
      <c r="E363" s="21"/>
      <c r="F363" s="13"/>
      <c r="G363" s="66"/>
      <c r="H363" s="13"/>
      <c r="I363" s="13"/>
      <c r="J363" s="13"/>
      <c r="K363" s="13"/>
    </row>
    <row r="364" spans="1:11" ht="13" customHeight="1">
      <c r="A364" s="38"/>
      <c r="B364" s="34"/>
      <c r="C364" s="31"/>
      <c r="D364" s="21"/>
      <c r="E364" s="21"/>
      <c r="F364" s="13"/>
      <c r="G364" s="66"/>
      <c r="H364" s="13"/>
      <c r="I364" s="13"/>
      <c r="J364" s="13"/>
      <c r="K364" s="13"/>
    </row>
    <row r="365" spans="1:11" ht="13" customHeight="1">
      <c r="A365" s="38"/>
      <c r="B365" s="34"/>
      <c r="C365" s="31"/>
      <c r="D365" s="21"/>
      <c r="E365" s="21"/>
      <c r="F365" s="13"/>
      <c r="G365" s="66"/>
      <c r="H365" s="13"/>
      <c r="I365" s="13"/>
      <c r="J365" s="13"/>
      <c r="K365" s="13"/>
    </row>
    <row r="366" spans="1:11" ht="13" customHeight="1">
      <c r="A366" s="38"/>
      <c r="B366" s="34"/>
      <c r="C366" s="31"/>
      <c r="D366" s="21"/>
      <c r="E366" s="21"/>
      <c r="F366" s="13"/>
      <c r="G366" s="66"/>
      <c r="H366" s="13"/>
      <c r="I366" s="13"/>
      <c r="J366" s="13"/>
      <c r="K366" s="13"/>
    </row>
    <row r="367" spans="1:11" ht="13" customHeight="1">
      <c r="A367" s="38"/>
      <c r="B367" s="34"/>
      <c r="C367" s="31"/>
      <c r="D367" s="21"/>
      <c r="E367" s="21"/>
      <c r="F367" s="13"/>
      <c r="G367" s="66"/>
      <c r="H367" s="13"/>
      <c r="I367" s="13"/>
      <c r="J367" s="13"/>
      <c r="K367" s="13"/>
    </row>
    <row r="368" spans="1:11" ht="13" customHeight="1">
      <c r="A368" s="38"/>
      <c r="B368" s="34"/>
      <c r="C368" s="31"/>
      <c r="D368" s="21"/>
      <c r="E368" s="21"/>
      <c r="F368" s="13"/>
      <c r="G368" s="66"/>
      <c r="H368" s="13"/>
      <c r="I368" s="13"/>
      <c r="J368" s="13"/>
      <c r="K368" s="13"/>
    </row>
    <row r="369" spans="1:11" ht="13" customHeight="1">
      <c r="A369" s="38"/>
      <c r="B369" s="34"/>
      <c r="C369" s="31"/>
      <c r="D369" s="21"/>
      <c r="E369" s="21"/>
      <c r="F369" s="13"/>
      <c r="G369" s="66"/>
      <c r="H369" s="13"/>
      <c r="I369" s="13"/>
      <c r="J369" s="13"/>
      <c r="K369" s="13"/>
    </row>
    <row r="370" spans="1:11" ht="13" customHeight="1">
      <c r="A370" s="38"/>
      <c r="B370" s="34"/>
      <c r="C370" s="31"/>
      <c r="D370" s="21"/>
      <c r="E370" s="21"/>
      <c r="F370" s="13"/>
      <c r="G370" s="66"/>
      <c r="H370" s="13"/>
      <c r="I370" s="13"/>
      <c r="J370" s="13"/>
      <c r="K370" s="13"/>
    </row>
    <row r="371" spans="1:11" ht="13" customHeight="1">
      <c r="A371" s="38"/>
      <c r="B371" s="34"/>
      <c r="C371" s="31"/>
      <c r="D371" s="21"/>
      <c r="E371" s="21"/>
      <c r="F371" s="13"/>
      <c r="G371" s="66"/>
      <c r="H371" s="13"/>
      <c r="I371" s="13"/>
      <c r="J371" s="13"/>
      <c r="K371" s="13"/>
    </row>
    <row r="372" spans="1:11" ht="13" customHeight="1">
      <c r="A372" s="38"/>
      <c r="B372" s="34"/>
      <c r="C372" s="31"/>
      <c r="D372" s="21"/>
      <c r="E372" s="21"/>
      <c r="F372" s="13"/>
      <c r="G372" s="66"/>
      <c r="H372" s="13"/>
      <c r="I372" s="13"/>
      <c r="J372" s="13"/>
      <c r="K372" s="13"/>
    </row>
    <row r="373" spans="1:11" ht="13" customHeight="1">
      <c r="A373" s="38"/>
      <c r="B373" s="34"/>
      <c r="C373" s="31"/>
      <c r="D373" s="21"/>
      <c r="E373" s="21"/>
      <c r="F373" s="13"/>
      <c r="G373" s="66"/>
      <c r="H373" s="13"/>
      <c r="I373" s="13"/>
      <c r="J373" s="13"/>
      <c r="K373" s="13"/>
    </row>
    <row r="374" spans="1:11" ht="13" customHeight="1">
      <c r="A374" s="38"/>
      <c r="B374" s="34"/>
      <c r="C374" s="31"/>
      <c r="D374" s="21"/>
      <c r="E374" s="21"/>
      <c r="F374" s="13"/>
      <c r="G374" s="66"/>
      <c r="H374" s="13"/>
      <c r="I374" s="13"/>
      <c r="J374" s="13"/>
      <c r="K374" s="13"/>
    </row>
    <row r="375" spans="1:11" ht="13" customHeight="1">
      <c r="A375" s="38"/>
      <c r="B375" s="34"/>
      <c r="C375" s="31"/>
      <c r="D375" s="21"/>
      <c r="E375" s="21"/>
      <c r="F375" s="13"/>
      <c r="G375" s="66"/>
      <c r="H375" s="13"/>
      <c r="I375" s="13"/>
      <c r="J375" s="13"/>
      <c r="K375" s="13"/>
    </row>
    <row r="376" spans="1:11" ht="13" customHeight="1">
      <c r="A376" s="38"/>
      <c r="B376" s="34"/>
      <c r="C376" s="31"/>
      <c r="D376" s="21"/>
      <c r="E376" s="21"/>
      <c r="F376" s="13"/>
      <c r="G376" s="66"/>
      <c r="H376" s="13"/>
      <c r="I376" s="13"/>
      <c r="J376" s="13"/>
      <c r="K376" s="13"/>
    </row>
    <row r="377" spans="1:11" ht="13" customHeight="1">
      <c r="A377" s="38"/>
      <c r="B377" s="34"/>
      <c r="C377" s="31"/>
      <c r="D377" s="21"/>
      <c r="E377" s="21"/>
      <c r="F377" s="13"/>
      <c r="G377" s="66"/>
      <c r="H377" s="13"/>
      <c r="I377" s="13"/>
      <c r="J377" s="13"/>
      <c r="K377" s="13"/>
    </row>
    <row r="378" spans="1:11" ht="13" customHeight="1">
      <c r="A378" s="38"/>
      <c r="B378" s="34"/>
      <c r="C378" s="31"/>
      <c r="D378" s="21"/>
      <c r="E378" s="21"/>
      <c r="F378" s="13"/>
      <c r="G378" s="66"/>
      <c r="H378" s="13"/>
      <c r="I378" s="13"/>
      <c r="J378" s="13"/>
      <c r="K378" s="13"/>
    </row>
    <row r="379" spans="1:11" ht="13" customHeight="1">
      <c r="A379" s="38"/>
      <c r="B379" s="34"/>
      <c r="C379" s="31"/>
      <c r="D379" s="21"/>
      <c r="E379" s="21"/>
      <c r="F379" s="13"/>
      <c r="G379" s="66"/>
      <c r="H379" s="13"/>
      <c r="I379" s="13"/>
      <c r="J379" s="13"/>
      <c r="K379" s="13"/>
    </row>
    <row r="380" spans="1:11" ht="13" customHeight="1">
      <c r="A380" s="38"/>
      <c r="B380" s="34"/>
      <c r="C380" s="31"/>
      <c r="D380" s="21"/>
      <c r="E380" s="21"/>
      <c r="F380" s="13"/>
      <c r="G380" s="66"/>
      <c r="H380" s="13"/>
      <c r="I380" s="13"/>
      <c r="J380" s="13"/>
      <c r="K380" s="13"/>
    </row>
    <row r="381" spans="1:11" ht="13" customHeight="1">
      <c r="A381" s="38"/>
      <c r="B381" s="34"/>
      <c r="C381" s="31"/>
      <c r="D381" s="21"/>
      <c r="E381" s="21"/>
      <c r="F381" s="13"/>
      <c r="G381" s="66"/>
      <c r="H381" s="13"/>
      <c r="I381" s="13"/>
      <c r="J381" s="13"/>
      <c r="K381" s="13"/>
    </row>
    <row r="382" spans="1:11" ht="13" customHeight="1">
      <c r="A382" s="38"/>
      <c r="B382" s="34"/>
      <c r="C382" s="31"/>
      <c r="D382" s="21"/>
      <c r="E382" s="21"/>
      <c r="F382" s="13"/>
      <c r="G382" s="66"/>
      <c r="H382" s="13"/>
      <c r="I382" s="13"/>
      <c r="J382" s="13"/>
      <c r="K382" s="13"/>
    </row>
    <row r="383" spans="1:11" ht="13" customHeight="1">
      <c r="A383" s="38"/>
      <c r="B383" s="34"/>
      <c r="C383" s="31"/>
      <c r="D383" s="21"/>
      <c r="E383" s="21"/>
      <c r="F383" s="13"/>
      <c r="G383" s="66"/>
      <c r="H383" s="13"/>
      <c r="I383" s="13"/>
      <c r="J383" s="13"/>
      <c r="K383" s="13"/>
    </row>
    <row r="384" spans="1:11" ht="13" customHeight="1">
      <c r="A384" s="38"/>
      <c r="B384" s="34"/>
      <c r="C384" s="31"/>
      <c r="D384" s="21"/>
      <c r="E384" s="21"/>
      <c r="F384" s="13"/>
      <c r="G384" s="66"/>
      <c r="H384" s="13"/>
      <c r="I384" s="13"/>
      <c r="J384" s="13"/>
      <c r="K384" s="13"/>
    </row>
    <row r="385" spans="1:11" ht="13" customHeight="1">
      <c r="A385" s="38"/>
      <c r="B385" s="34"/>
      <c r="C385" s="31"/>
      <c r="D385" s="21"/>
      <c r="E385" s="21"/>
      <c r="F385" s="13"/>
      <c r="G385" s="66"/>
      <c r="H385" s="13"/>
      <c r="I385" s="13"/>
      <c r="J385" s="13"/>
      <c r="K385" s="13"/>
    </row>
    <row r="386" spans="1:11" ht="13" customHeight="1">
      <c r="A386" s="38"/>
      <c r="B386" s="34"/>
      <c r="C386" s="31"/>
      <c r="D386" s="21"/>
      <c r="E386" s="21"/>
      <c r="F386" s="13"/>
      <c r="G386" s="66"/>
      <c r="H386" s="13"/>
      <c r="I386" s="13"/>
      <c r="J386" s="13"/>
      <c r="K386" s="13"/>
    </row>
    <row r="387" spans="1:11" ht="13" customHeight="1">
      <c r="A387" s="38"/>
      <c r="B387" s="34"/>
      <c r="C387" s="31"/>
      <c r="D387" s="21"/>
      <c r="E387" s="21"/>
      <c r="F387" s="13"/>
      <c r="G387" s="66"/>
      <c r="H387" s="13"/>
      <c r="I387" s="13"/>
      <c r="J387" s="13"/>
      <c r="K387" s="13"/>
    </row>
    <row r="388" spans="1:11" ht="13" customHeight="1">
      <c r="A388" s="38"/>
      <c r="B388" s="34"/>
      <c r="C388" s="31"/>
      <c r="D388" s="21"/>
      <c r="E388" s="21"/>
      <c r="F388" s="13"/>
      <c r="G388" s="66"/>
      <c r="H388" s="13"/>
      <c r="I388" s="13"/>
      <c r="J388" s="13"/>
      <c r="K388" s="13"/>
    </row>
    <row r="389" spans="1:11" ht="13" customHeight="1">
      <c r="A389" s="38"/>
      <c r="B389" s="34"/>
      <c r="C389" s="31"/>
      <c r="D389" s="21"/>
      <c r="E389" s="21"/>
      <c r="F389" s="13"/>
      <c r="G389" s="66"/>
      <c r="H389" s="13"/>
      <c r="I389" s="13"/>
      <c r="J389" s="13"/>
      <c r="K389" s="13"/>
    </row>
    <row r="390" spans="1:11" ht="13" customHeight="1">
      <c r="A390" s="38"/>
      <c r="B390" s="34"/>
      <c r="C390" s="31"/>
      <c r="D390" s="21"/>
      <c r="E390" s="21"/>
      <c r="F390" s="13"/>
      <c r="G390" s="66"/>
      <c r="H390" s="13"/>
      <c r="I390" s="13"/>
      <c r="J390" s="13"/>
      <c r="K390" s="13"/>
    </row>
    <row r="391" spans="1:11" ht="13" customHeight="1">
      <c r="A391" s="38"/>
      <c r="B391" s="34"/>
      <c r="C391" s="31"/>
      <c r="D391" s="21"/>
      <c r="E391" s="21"/>
      <c r="F391" s="13"/>
      <c r="G391" s="66"/>
      <c r="H391" s="13"/>
      <c r="I391" s="13"/>
      <c r="J391" s="13"/>
      <c r="K391" s="13"/>
    </row>
    <row r="392" spans="1:11" ht="13" customHeight="1">
      <c r="A392" s="38"/>
      <c r="B392" s="34"/>
      <c r="C392" s="31"/>
      <c r="D392" s="21"/>
      <c r="E392" s="21"/>
      <c r="F392" s="13"/>
      <c r="G392" s="66"/>
      <c r="H392" s="13"/>
      <c r="I392" s="13"/>
      <c r="J392" s="13"/>
      <c r="K392" s="13"/>
    </row>
    <row r="393" spans="1:11" ht="13" customHeight="1">
      <c r="A393" s="38"/>
      <c r="B393" s="34"/>
      <c r="C393" s="31"/>
      <c r="D393" s="21"/>
      <c r="E393" s="21"/>
      <c r="F393" s="13"/>
      <c r="G393" s="66"/>
      <c r="H393" s="13"/>
      <c r="I393" s="13"/>
      <c r="J393" s="13"/>
      <c r="K393" s="13"/>
    </row>
    <row r="394" spans="1:11" ht="13" customHeight="1">
      <c r="A394" s="38"/>
      <c r="B394" s="34"/>
      <c r="C394" s="31"/>
      <c r="D394" s="21"/>
      <c r="E394" s="21"/>
      <c r="F394" s="13"/>
      <c r="G394" s="66"/>
      <c r="H394" s="13"/>
      <c r="I394" s="13"/>
      <c r="J394" s="13"/>
      <c r="K394" s="13"/>
    </row>
    <row r="395" spans="1:11" ht="13" customHeight="1">
      <c r="A395" s="38"/>
      <c r="B395" s="34"/>
      <c r="C395" s="31"/>
      <c r="D395" s="21"/>
      <c r="E395" s="21"/>
      <c r="F395" s="13"/>
      <c r="G395" s="66"/>
      <c r="H395" s="13"/>
      <c r="I395" s="13"/>
      <c r="J395" s="13"/>
      <c r="K395" s="13"/>
    </row>
    <row r="396" spans="1:11" ht="13" customHeight="1">
      <c r="A396" s="38"/>
      <c r="B396" s="34"/>
      <c r="C396" s="31"/>
      <c r="D396" s="21"/>
      <c r="E396" s="21"/>
      <c r="F396" s="13"/>
      <c r="G396" s="66"/>
      <c r="H396" s="13"/>
      <c r="I396" s="13"/>
      <c r="J396" s="13"/>
      <c r="K396" s="13"/>
    </row>
    <row r="397" spans="1:11" ht="13" customHeight="1">
      <c r="A397" s="38"/>
      <c r="B397" s="34"/>
      <c r="C397" s="31"/>
      <c r="D397" s="21"/>
      <c r="E397" s="21"/>
      <c r="F397" s="13"/>
      <c r="G397" s="66"/>
      <c r="H397" s="13"/>
      <c r="I397" s="13"/>
      <c r="J397" s="13"/>
      <c r="K397" s="13"/>
    </row>
    <row r="398" spans="1:11" ht="13" customHeight="1">
      <c r="A398" s="38"/>
      <c r="B398" s="34"/>
      <c r="C398" s="31"/>
      <c r="D398" s="21"/>
      <c r="E398" s="21"/>
      <c r="F398" s="13"/>
      <c r="G398" s="66"/>
      <c r="H398" s="13"/>
      <c r="I398" s="13"/>
      <c r="J398" s="13"/>
      <c r="K398" s="13"/>
    </row>
    <row r="399" spans="1:11" ht="13" customHeight="1">
      <c r="A399" s="38"/>
      <c r="B399" s="34"/>
      <c r="C399" s="31"/>
      <c r="D399" s="21"/>
      <c r="E399" s="21"/>
      <c r="F399" s="13"/>
      <c r="G399" s="66"/>
      <c r="H399" s="13"/>
      <c r="I399" s="13"/>
      <c r="J399" s="13"/>
      <c r="K399" s="13"/>
    </row>
    <row r="400" spans="1:11" ht="13" customHeight="1">
      <c r="A400" s="38"/>
      <c r="B400" s="34"/>
      <c r="C400" s="31"/>
      <c r="D400" s="21"/>
      <c r="E400" s="21"/>
      <c r="F400" s="13"/>
      <c r="G400" s="66"/>
      <c r="H400" s="13"/>
      <c r="I400" s="13"/>
      <c r="J400" s="13"/>
      <c r="K400" s="13"/>
    </row>
    <row r="401" spans="1:11" ht="13" customHeight="1">
      <c r="A401" s="38"/>
      <c r="B401" s="34"/>
      <c r="C401" s="31"/>
      <c r="D401" s="21"/>
      <c r="E401" s="21"/>
      <c r="F401" s="13"/>
      <c r="G401" s="66"/>
      <c r="H401" s="13"/>
      <c r="I401" s="13"/>
      <c r="J401" s="13"/>
      <c r="K401" s="13"/>
    </row>
    <row r="402" spans="1:11" ht="13" customHeight="1">
      <c r="A402" s="38"/>
      <c r="B402" s="34"/>
      <c r="C402" s="31"/>
      <c r="D402" s="21"/>
      <c r="E402" s="21"/>
      <c r="F402" s="13"/>
      <c r="G402" s="66"/>
      <c r="H402" s="13"/>
      <c r="I402" s="13"/>
      <c r="J402" s="13"/>
      <c r="K402" s="13"/>
    </row>
    <row r="403" spans="1:11" ht="13" customHeight="1">
      <c r="A403" s="38"/>
      <c r="B403" s="34"/>
      <c r="C403" s="31"/>
      <c r="D403" s="21"/>
      <c r="E403" s="21"/>
      <c r="F403" s="13"/>
      <c r="G403" s="66"/>
      <c r="H403" s="13"/>
      <c r="I403" s="13"/>
      <c r="J403" s="13"/>
      <c r="K403" s="13"/>
    </row>
    <row r="404" spans="1:11" ht="13" customHeight="1">
      <c r="A404" s="38"/>
      <c r="B404" s="34"/>
      <c r="C404" s="31"/>
      <c r="D404" s="21"/>
      <c r="E404" s="21"/>
      <c r="F404" s="13"/>
      <c r="G404" s="66"/>
      <c r="H404" s="13"/>
      <c r="I404" s="13"/>
      <c r="J404" s="13"/>
      <c r="K404" s="13"/>
    </row>
    <row r="405" spans="1:11" ht="13" customHeight="1">
      <c r="A405" s="38"/>
      <c r="B405" s="34"/>
      <c r="C405" s="31"/>
      <c r="D405" s="21"/>
      <c r="E405" s="21"/>
      <c r="F405" s="13"/>
      <c r="G405" s="66"/>
      <c r="H405" s="13"/>
      <c r="I405" s="13"/>
      <c r="J405" s="13"/>
      <c r="K405" s="13"/>
    </row>
    <row r="406" spans="1:11" ht="13" customHeight="1">
      <c r="A406" s="38"/>
      <c r="B406" s="34"/>
      <c r="C406" s="31"/>
      <c r="D406" s="21"/>
      <c r="E406" s="21"/>
      <c r="F406" s="13"/>
      <c r="G406" s="66"/>
      <c r="H406" s="13"/>
      <c r="I406" s="13"/>
      <c r="J406" s="13"/>
      <c r="K406" s="13"/>
    </row>
    <row r="407" spans="1:11" ht="13" customHeight="1">
      <c r="A407" s="38"/>
      <c r="B407" s="34"/>
      <c r="C407" s="31"/>
      <c r="D407" s="21"/>
      <c r="E407" s="21"/>
      <c r="F407" s="13"/>
      <c r="G407" s="66"/>
      <c r="H407" s="13"/>
      <c r="I407" s="13"/>
      <c r="J407" s="13"/>
      <c r="K407" s="13"/>
    </row>
    <row r="408" spans="1:11" ht="13" customHeight="1">
      <c r="A408" s="38"/>
      <c r="B408" s="34"/>
      <c r="C408" s="31"/>
      <c r="D408" s="21"/>
      <c r="E408" s="21"/>
      <c r="F408" s="13"/>
      <c r="G408" s="66"/>
      <c r="H408" s="13"/>
      <c r="I408" s="13"/>
      <c r="J408" s="13"/>
      <c r="K408" s="13"/>
    </row>
    <row r="409" spans="1:11" ht="13" customHeight="1">
      <c r="A409" s="38"/>
      <c r="B409" s="34"/>
      <c r="C409" s="31"/>
      <c r="D409" s="21"/>
      <c r="E409" s="21"/>
      <c r="F409" s="13"/>
      <c r="G409" s="66"/>
      <c r="H409" s="13"/>
      <c r="I409" s="13"/>
      <c r="J409" s="13"/>
      <c r="K409" s="13"/>
    </row>
    <row r="410" spans="1:11" ht="13" customHeight="1">
      <c r="A410" s="38"/>
      <c r="B410" s="34"/>
      <c r="C410" s="31"/>
      <c r="D410" s="21"/>
      <c r="E410" s="21"/>
      <c r="F410" s="13"/>
      <c r="G410" s="66"/>
      <c r="H410" s="13"/>
      <c r="I410" s="13"/>
      <c r="J410" s="13"/>
      <c r="K410" s="13"/>
    </row>
    <row r="411" spans="1:11" ht="13" customHeight="1">
      <c r="A411" s="38"/>
      <c r="B411" s="34"/>
      <c r="C411" s="31"/>
      <c r="D411" s="21"/>
      <c r="E411" s="21"/>
      <c r="F411" s="13"/>
      <c r="G411" s="66"/>
      <c r="H411" s="13"/>
      <c r="I411" s="13"/>
      <c r="J411" s="13"/>
      <c r="K411" s="13"/>
    </row>
    <row r="412" spans="1:11" ht="13" customHeight="1">
      <c r="A412" s="38"/>
      <c r="B412" s="34"/>
      <c r="C412" s="31"/>
      <c r="D412" s="21"/>
      <c r="E412" s="21"/>
      <c r="F412" s="13"/>
      <c r="G412" s="66"/>
      <c r="H412" s="13"/>
      <c r="I412" s="13"/>
      <c r="J412" s="13"/>
      <c r="K412" s="13"/>
    </row>
    <row r="413" spans="1:11" ht="13" customHeight="1">
      <c r="A413" s="38"/>
      <c r="B413" s="34"/>
      <c r="C413" s="31"/>
      <c r="D413" s="21"/>
      <c r="E413" s="21"/>
      <c r="F413" s="13"/>
      <c r="G413" s="66"/>
      <c r="H413" s="13"/>
      <c r="I413" s="13"/>
      <c r="J413" s="13"/>
      <c r="K413" s="13"/>
    </row>
    <row r="414" spans="1:11" ht="13" customHeight="1">
      <c r="A414" s="38"/>
      <c r="B414" s="34"/>
      <c r="C414" s="31"/>
      <c r="D414" s="21"/>
      <c r="E414" s="21"/>
      <c r="F414" s="13"/>
      <c r="G414" s="66"/>
      <c r="H414" s="13"/>
      <c r="I414" s="13"/>
      <c r="J414" s="13"/>
      <c r="K414" s="13"/>
    </row>
    <row r="415" spans="1:11" ht="13" customHeight="1">
      <c r="A415" s="38"/>
      <c r="B415" s="34"/>
      <c r="C415" s="31"/>
      <c r="D415" s="21"/>
      <c r="E415" s="21"/>
      <c r="F415" s="13"/>
      <c r="G415" s="66"/>
      <c r="H415" s="13"/>
      <c r="I415" s="13"/>
      <c r="J415" s="13"/>
      <c r="K415" s="13"/>
    </row>
    <row r="416" spans="1:11" ht="13" customHeight="1">
      <c r="A416" s="38"/>
      <c r="B416" s="34"/>
      <c r="C416" s="31"/>
      <c r="D416" s="21"/>
      <c r="E416" s="21"/>
      <c r="F416" s="13"/>
      <c r="G416" s="66"/>
      <c r="H416" s="13"/>
      <c r="I416" s="13"/>
      <c r="J416" s="13"/>
      <c r="K416" s="13"/>
    </row>
    <row r="417" spans="1:11" ht="13" customHeight="1">
      <c r="A417" s="38"/>
      <c r="B417" s="34"/>
      <c r="C417" s="31"/>
      <c r="D417" s="21"/>
      <c r="E417" s="21"/>
      <c r="F417" s="13"/>
      <c r="G417" s="66"/>
      <c r="H417" s="13"/>
      <c r="I417" s="13"/>
      <c r="J417" s="13"/>
      <c r="K417" s="13"/>
    </row>
    <row r="418" spans="1:11" ht="13" customHeight="1">
      <c r="A418" s="38"/>
      <c r="B418" s="34"/>
      <c r="C418" s="31"/>
      <c r="D418" s="21"/>
      <c r="E418" s="21"/>
      <c r="F418" s="13"/>
      <c r="G418" s="66"/>
      <c r="H418" s="13"/>
      <c r="I418" s="13"/>
      <c r="J418" s="13"/>
      <c r="K418" s="13"/>
    </row>
    <row r="419" spans="1:11" ht="13" customHeight="1">
      <c r="A419" s="38"/>
      <c r="B419" s="34"/>
      <c r="C419" s="31"/>
      <c r="D419" s="21"/>
      <c r="E419" s="21"/>
      <c r="F419" s="13"/>
      <c r="G419" s="66"/>
      <c r="H419" s="13"/>
      <c r="I419" s="13"/>
      <c r="J419" s="13"/>
      <c r="K419" s="13"/>
    </row>
    <row r="420" spans="1:11" ht="13" customHeight="1">
      <c r="A420" s="38"/>
      <c r="B420" s="34"/>
      <c r="C420" s="31"/>
      <c r="D420" s="21"/>
      <c r="E420" s="21"/>
      <c r="F420" s="13"/>
      <c r="G420" s="66"/>
      <c r="H420" s="13"/>
      <c r="I420" s="13"/>
      <c r="J420" s="13"/>
      <c r="K420" s="13"/>
    </row>
    <row r="421" spans="1:11" ht="13" customHeight="1">
      <c r="A421" s="38"/>
      <c r="B421" s="34"/>
      <c r="C421" s="31"/>
      <c r="D421" s="21"/>
      <c r="E421" s="21"/>
      <c r="F421" s="13"/>
      <c r="G421" s="66"/>
      <c r="H421" s="13"/>
      <c r="I421" s="13"/>
      <c r="J421" s="13"/>
      <c r="K421" s="13"/>
    </row>
    <row r="422" spans="1:11" ht="13" customHeight="1">
      <c r="A422" s="38"/>
      <c r="B422" s="34"/>
      <c r="C422" s="31"/>
      <c r="D422" s="21"/>
      <c r="E422" s="21"/>
      <c r="F422" s="13"/>
      <c r="G422" s="66"/>
      <c r="H422" s="13"/>
      <c r="I422" s="13"/>
      <c r="J422" s="13"/>
      <c r="K422" s="13"/>
    </row>
    <row r="423" spans="1:11" ht="13" customHeight="1">
      <c r="A423" s="38"/>
      <c r="B423" s="34"/>
      <c r="C423" s="31"/>
      <c r="D423" s="21"/>
      <c r="E423" s="21"/>
      <c r="F423" s="13"/>
      <c r="G423" s="66"/>
      <c r="H423" s="13"/>
      <c r="I423" s="13"/>
      <c r="J423" s="13"/>
      <c r="K423" s="13"/>
    </row>
    <row r="424" spans="1:11" ht="13" customHeight="1">
      <c r="A424" s="38"/>
      <c r="B424" s="34"/>
      <c r="C424" s="31"/>
      <c r="D424" s="21"/>
      <c r="E424" s="21"/>
      <c r="F424" s="13"/>
      <c r="G424" s="66"/>
      <c r="H424" s="13"/>
      <c r="I424" s="13"/>
      <c r="J424" s="13"/>
      <c r="K424" s="13"/>
    </row>
    <row r="425" spans="1:11" ht="13" customHeight="1">
      <c r="A425" s="38"/>
      <c r="B425" s="34"/>
      <c r="C425" s="31"/>
      <c r="D425" s="21"/>
      <c r="E425" s="21"/>
      <c r="F425" s="13"/>
      <c r="G425" s="66"/>
      <c r="H425" s="13"/>
      <c r="I425" s="13"/>
      <c r="J425" s="13"/>
      <c r="K425" s="13"/>
    </row>
    <row r="426" spans="1:11" ht="13" customHeight="1">
      <c r="A426" s="38"/>
      <c r="B426" s="34"/>
      <c r="C426" s="31"/>
      <c r="D426" s="21"/>
      <c r="E426" s="21"/>
      <c r="F426" s="13"/>
      <c r="G426" s="66"/>
      <c r="H426" s="13"/>
      <c r="I426" s="13"/>
      <c r="J426" s="13"/>
      <c r="K426" s="13"/>
    </row>
    <row r="427" spans="1:11" ht="13" customHeight="1">
      <c r="A427" s="38"/>
      <c r="B427" s="34"/>
      <c r="C427" s="31"/>
      <c r="D427" s="21"/>
      <c r="E427" s="21"/>
      <c r="F427" s="13"/>
      <c r="G427" s="66"/>
      <c r="H427" s="13"/>
      <c r="I427" s="13"/>
      <c r="J427" s="13"/>
      <c r="K427" s="13"/>
    </row>
    <row r="428" spans="1:11" ht="13" customHeight="1">
      <c r="A428" s="38"/>
      <c r="B428" s="34"/>
      <c r="C428" s="31"/>
      <c r="D428" s="21"/>
      <c r="E428" s="21"/>
      <c r="F428" s="13"/>
      <c r="G428" s="66"/>
      <c r="H428" s="13"/>
      <c r="I428" s="13"/>
      <c r="J428" s="13"/>
      <c r="K428" s="13"/>
    </row>
    <row r="429" spans="1:11" ht="13" customHeight="1">
      <c r="A429" s="38"/>
      <c r="B429" s="34"/>
      <c r="C429" s="31"/>
      <c r="D429" s="21"/>
      <c r="E429" s="21"/>
      <c r="F429" s="13"/>
      <c r="G429" s="66"/>
      <c r="H429" s="13"/>
      <c r="I429" s="13"/>
      <c r="J429" s="13"/>
      <c r="K429" s="13"/>
    </row>
    <row r="430" spans="1:11" ht="13" customHeight="1">
      <c r="A430" s="38"/>
      <c r="B430" s="34"/>
      <c r="C430" s="31"/>
      <c r="D430" s="21"/>
      <c r="E430" s="21"/>
      <c r="F430" s="13"/>
      <c r="G430" s="66"/>
      <c r="H430" s="13"/>
      <c r="I430" s="13"/>
      <c r="J430" s="13"/>
      <c r="K430" s="13"/>
    </row>
    <row r="431" spans="1:11" ht="13" customHeight="1">
      <c r="A431" s="38"/>
      <c r="B431" s="34"/>
      <c r="C431" s="31"/>
      <c r="D431" s="21"/>
      <c r="E431" s="21"/>
      <c r="F431" s="13"/>
      <c r="G431" s="66"/>
      <c r="H431" s="13"/>
      <c r="I431" s="13"/>
      <c r="J431" s="13"/>
      <c r="K431" s="13"/>
    </row>
    <row r="432" spans="1:11" ht="13" customHeight="1">
      <c r="A432" s="38"/>
      <c r="B432" s="34"/>
      <c r="C432" s="31"/>
      <c r="D432" s="21"/>
      <c r="E432" s="21"/>
      <c r="F432" s="13"/>
      <c r="G432" s="66"/>
      <c r="H432" s="13"/>
      <c r="I432" s="13"/>
      <c r="J432" s="13"/>
      <c r="K432" s="13"/>
    </row>
    <row r="433" spans="1:11" ht="13" customHeight="1">
      <c r="A433" s="38"/>
      <c r="B433" s="34"/>
      <c r="C433" s="31"/>
      <c r="D433" s="21"/>
      <c r="E433" s="21"/>
      <c r="F433" s="13"/>
      <c r="G433" s="66"/>
      <c r="H433" s="13"/>
      <c r="I433" s="13"/>
      <c r="J433" s="13"/>
      <c r="K433" s="13"/>
    </row>
    <row r="434" spans="1:11" ht="13" customHeight="1">
      <c r="A434" s="38"/>
      <c r="B434" s="34"/>
      <c r="C434" s="31"/>
      <c r="D434" s="21"/>
      <c r="E434" s="21"/>
      <c r="F434" s="13"/>
      <c r="G434" s="66"/>
      <c r="H434" s="13"/>
      <c r="I434" s="13"/>
      <c r="J434" s="13"/>
      <c r="K434" s="13"/>
    </row>
    <row r="435" spans="1:11" ht="13" customHeight="1">
      <c r="A435" s="38"/>
      <c r="B435" s="34"/>
      <c r="C435" s="31"/>
      <c r="D435" s="21"/>
      <c r="E435" s="21"/>
      <c r="F435" s="13"/>
      <c r="G435" s="66"/>
      <c r="H435" s="13"/>
      <c r="I435" s="13"/>
      <c r="J435" s="13"/>
      <c r="K435" s="13"/>
    </row>
    <row r="436" spans="1:11" ht="13" customHeight="1">
      <c r="A436" s="38"/>
      <c r="B436" s="34"/>
      <c r="C436" s="31"/>
      <c r="D436" s="21"/>
      <c r="E436" s="21"/>
      <c r="F436" s="13"/>
      <c r="G436" s="66"/>
      <c r="H436" s="13"/>
      <c r="I436" s="13"/>
      <c r="J436" s="13"/>
      <c r="K436" s="13"/>
    </row>
    <row r="437" spans="1:11" ht="13" customHeight="1">
      <c r="A437" s="38"/>
      <c r="B437" s="34"/>
      <c r="C437" s="31"/>
      <c r="D437" s="21"/>
      <c r="E437" s="21"/>
      <c r="F437" s="13"/>
      <c r="G437" s="66"/>
      <c r="H437" s="13"/>
      <c r="I437" s="13"/>
      <c r="J437" s="13"/>
      <c r="K437" s="13"/>
    </row>
    <row r="438" spans="1:11" ht="13" customHeight="1">
      <c r="A438" s="38"/>
      <c r="B438" s="34"/>
      <c r="C438" s="31"/>
      <c r="D438" s="21"/>
      <c r="E438" s="21"/>
      <c r="F438" s="13"/>
      <c r="G438" s="66"/>
      <c r="H438" s="13"/>
      <c r="I438" s="13"/>
      <c r="J438" s="13"/>
      <c r="K438" s="13"/>
    </row>
    <row r="439" spans="1:11" ht="13" customHeight="1">
      <c r="A439" s="38"/>
      <c r="B439" s="34"/>
      <c r="C439" s="31"/>
      <c r="D439" s="21"/>
      <c r="E439" s="21"/>
      <c r="F439" s="13"/>
      <c r="G439" s="66"/>
      <c r="H439" s="13"/>
      <c r="I439" s="13"/>
      <c r="J439" s="13"/>
      <c r="K439" s="13"/>
    </row>
    <row r="440" spans="1:11" ht="13" customHeight="1">
      <c r="A440" s="38"/>
      <c r="B440" s="34"/>
      <c r="C440" s="31"/>
      <c r="D440" s="21"/>
      <c r="E440" s="21"/>
      <c r="F440" s="13"/>
      <c r="G440" s="66"/>
      <c r="H440" s="13"/>
      <c r="I440" s="13"/>
      <c r="J440" s="13"/>
      <c r="K440" s="13"/>
    </row>
    <row r="441" spans="1:11" ht="13" customHeight="1">
      <c r="A441" s="38"/>
      <c r="B441" s="34"/>
      <c r="C441" s="31"/>
      <c r="D441" s="21"/>
      <c r="E441" s="21"/>
      <c r="F441" s="13"/>
      <c r="G441" s="66"/>
      <c r="H441" s="13"/>
      <c r="I441" s="13"/>
      <c r="J441" s="13"/>
      <c r="K441" s="13"/>
    </row>
    <row r="442" spans="1:11" ht="13" customHeight="1">
      <c r="A442" s="38"/>
      <c r="B442" s="34"/>
      <c r="C442" s="31"/>
      <c r="D442" s="21"/>
      <c r="E442" s="21"/>
      <c r="F442" s="13"/>
      <c r="G442" s="66"/>
      <c r="H442" s="13"/>
      <c r="I442" s="13"/>
      <c r="J442" s="13"/>
      <c r="K442" s="13"/>
    </row>
    <row r="443" spans="1:11" ht="13" customHeight="1">
      <c r="A443" s="38"/>
      <c r="B443" s="34"/>
      <c r="C443" s="31"/>
      <c r="D443" s="21"/>
      <c r="E443" s="21"/>
      <c r="F443" s="13"/>
      <c r="G443" s="66"/>
      <c r="H443" s="13"/>
      <c r="I443" s="13"/>
      <c r="J443" s="13"/>
      <c r="K443" s="13"/>
    </row>
    <row r="444" spans="1:11" ht="13" customHeight="1">
      <c r="A444" s="38"/>
      <c r="B444" s="34"/>
      <c r="C444" s="31"/>
      <c r="D444" s="21"/>
      <c r="E444" s="21"/>
      <c r="F444" s="13"/>
      <c r="G444" s="66"/>
      <c r="H444" s="13"/>
      <c r="I444" s="13"/>
      <c r="J444" s="13"/>
      <c r="K444" s="13"/>
    </row>
    <row r="445" spans="1:11" ht="13" customHeight="1">
      <c r="A445" s="38"/>
      <c r="B445" s="34"/>
      <c r="C445" s="31"/>
      <c r="D445" s="21"/>
      <c r="E445" s="21"/>
      <c r="F445" s="13"/>
      <c r="G445" s="66"/>
      <c r="H445" s="13"/>
      <c r="I445" s="13"/>
      <c r="J445" s="13"/>
      <c r="K445" s="13"/>
    </row>
    <row r="446" spans="1:11" ht="13" customHeight="1">
      <c r="A446" s="38"/>
      <c r="B446" s="34"/>
      <c r="C446" s="31"/>
      <c r="D446" s="21"/>
      <c r="E446" s="21"/>
      <c r="F446" s="13"/>
      <c r="G446" s="66"/>
      <c r="H446" s="13"/>
      <c r="I446" s="13"/>
      <c r="J446" s="13"/>
      <c r="K446" s="13"/>
    </row>
    <row r="447" spans="1:11" ht="13" customHeight="1">
      <c r="A447" s="38"/>
      <c r="B447" s="34"/>
      <c r="C447" s="31"/>
      <c r="D447" s="21"/>
      <c r="E447" s="21"/>
      <c r="F447" s="13"/>
      <c r="G447" s="66"/>
      <c r="H447" s="13"/>
      <c r="I447" s="13"/>
      <c r="J447" s="13"/>
      <c r="K447" s="13"/>
    </row>
    <row r="448" spans="1:11" ht="13" customHeight="1">
      <c r="A448" s="38"/>
      <c r="B448" s="34"/>
      <c r="C448" s="31"/>
      <c r="D448" s="21"/>
      <c r="E448" s="21"/>
      <c r="F448" s="13"/>
      <c r="G448" s="66"/>
      <c r="H448" s="13"/>
      <c r="I448" s="13"/>
      <c r="J448" s="13"/>
      <c r="K448" s="13"/>
    </row>
    <row r="449" spans="1:11" ht="13" customHeight="1">
      <c r="A449" s="38"/>
      <c r="B449" s="34"/>
      <c r="C449" s="31"/>
      <c r="D449" s="21"/>
      <c r="E449" s="21"/>
      <c r="F449" s="13"/>
      <c r="G449" s="66"/>
      <c r="H449" s="13"/>
      <c r="I449" s="13"/>
      <c r="J449" s="13"/>
      <c r="K449" s="13"/>
    </row>
    <row r="450" spans="1:11" ht="13" customHeight="1">
      <c r="A450" s="38"/>
      <c r="B450" s="34"/>
      <c r="C450" s="31"/>
      <c r="D450" s="21"/>
      <c r="E450" s="21"/>
      <c r="F450" s="13"/>
      <c r="G450" s="66"/>
      <c r="H450" s="13"/>
      <c r="I450" s="13"/>
      <c r="J450" s="13"/>
      <c r="K450" s="13"/>
    </row>
    <row r="451" spans="1:11" ht="13" customHeight="1">
      <c r="A451" s="38"/>
      <c r="B451" s="34"/>
      <c r="C451" s="31"/>
      <c r="D451" s="21"/>
      <c r="E451" s="21"/>
      <c r="F451" s="13"/>
      <c r="G451" s="66"/>
      <c r="H451" s="13"/>
      <c r="I451" s="13"/>
      <c r="J451" s="13"/>
      <c r="K451" s="13"/>
    </row>
    <row r="452" spans="1:11" ht="13" customHeight="1">
      <c r="A452" s="38"/>
      <c r="B452" s="34"/>
      <c r="C452" s="31"/>
      <c r="D452" s="21"/>
      <c r="E452" s="21"/>
      <c r="F452" s="13"/>
      <c r="G452" s="66"/>
      <c r="H452" s="13"/>
      <c r="I452" s="13"/>
      <c r="J452" s="13"/>
      <c r="K452" s="13"/>
    </row>
    <row r="453" spans="1:11" ht="13" customHeight="1">
      <c r="A453" s="38"/>
      <c r="B453" s="34"/>
      <c r="C453" s="31"/>
      <c r="D453" s="21"/>
      <c r="E453" s="21"/>
      <c r="F453" s="13"/>
      <c r="G453" s="66"/>
      <c r="H453" s="13"/>
      <c r="I453" s="13"/>
      <c r="J453" s="13"/>
      <c r="K453" s="13"/>
    </row>
    <row r="454" spans="1:11" ht="13" customHeight="1">
      <c r="A454" s="38"/>
      <c r="B454" s="34"/>
      <c r="C454" s="31"/>
      <c r="D454" s="21"/>
      <c r="E454" s="21"/>
      <c r="F454" s="13"/>
      <c r="G454" s="66"/>
      <c r="H454" s="13"/>
      <c r="I454" s="13"/>
      <c r="J454" s="13"/>
      <c r="K454" s="13"/>
    </row>
    <row r="455" spans="1:11" ht="13" customHeight="1">
      <c r="A455" s="38"/>
      <c r="B455" s="34"/>
      <c r="C455" s="31"/>
      <c r="D455" s="21"/>
      <c r="E455" s="21"/>
      <c r="F455" s="13"/>
      <c r="G455" s="66"/>
      <c r="H455" s="13"/>
      <c r="I455" s="13"/>
      <c r="J455" s="13"/>
      <c r="K455" s="13"/>
    </row>
    <row r="456" spans="1:11" ht="13" customHeight="1">
      <c r="A456" s="38"/>
      <c r="B456" s="34"/>
      <c r="C456" s="31"/>
      <c r="D456" s="21"/>
      <c r="E456" s="21"/>
      <c r="F456" s="13"/>
      <c r="G456" s="66"/>
      <c r="H456" s="13"/>
      <c r="I456" s="13"/>
      <c r="J456" s="13"/>
      <c r="K456" s="13"/>
    </row>
    <row r="457" spans="1:11" ht="13" customHeight="1">
      <c r="A457" s="38"/>
      <c r="B457" s="34"/>
      <c r="C457" s="31"/>
      <c r="D457" s="21"/>
      <c r="E457" s="21"/>
      <c r="F457" s="13"/>
      <c r="G457" s="66"/>
      <c r="H457" s="13"/>
      <c r="I457" s="13"/>
      <c r="J457" s="13"/>
      <c r="K457" s="13"/>
    </row>
    <row r="458" spans="1:11" ht="13" customHeight="1">
      <c r="A458" s="38"/>
      <c r="B458" s="34"/>
      <c r="C458" s="31"/>
      <c r="D458" s="21"/>
      <c r="E458" s="21"/>
      <c r="F458" s="13"/>
      <c r="G458" s="66"/>
      <c r="H458" s="13"/>
      <c r="I458" s="13"/>
      <c r="J458" s="13"/>
      <c r="K458" s="13"/>
    </row>
    <row r="459" spans="1:11" ht="13" customHeight="1">
      <c r="A459" s="38"/>
      <c r="B459" s="34"/>
      <c r="C459" s="31"/>
      <c r="D459" s="21"/>
      <c r="E459" s="21"/>
      <c r="F459" s="13"/>
      <c r="G459" s="66"/>
      <c r="H459" s="13"/>
      <c r="I459" s="13"/>
      <c r="J459" s="13"/>
      <c r="K459" s="13"/>
    </row>
    <row r="460" spans="1:11" ht="13" customHeight="1">
      <c r="A460" s="38"/>
      <c r="B460" s="34"/>
      <c r="C460" s="31"/>
      <c r="D460" s="21"/>
      <c r="E460" s="21"/>
      <c r="F460" s="13"/>
      <c r="G460" s="66"/>
      <c r="H460" s="13"/>
      <c r="I460" s="13"/>
      <c r="J460" s="13"/>
      <c r="K460" s="13"/>
    </row>
    <row r="461" spans="1:11" ht="13" customHeight="1">
      <c r="A461" s="38"/>
      <c r="B461" s="34"/>
      <c r="C461" s="31"/>
      <c r="D461" s="21"/>
      <c r="E461" s="21"/>
      <c r="F461" s="13"/>
      <c r="G461" s="66"/>
      <c r="H461" s="13"/>
      <c r="I461" s="13"/>
      <c r="J461" s="13"/>
      <c r="K461" s="13"/>
    </row>
    <row r="462" spans="1:11" ht="13" customHeight="1">
      <c r="A462" s="38"/>
      <c r="B462" s="34"/>
      <c r="C462" s="31"/>
      <c r="D462" s="21"/>
      <c r="E462" s="21"/>
      <c r="F462" s="13"/>
      <c r="G462" s="66"/>
      <c r="H462" s="13"/>
      <c r="I462" s="13"/>
      <c r="J462" s="13"/>
      <c r="K462" s="13"/>
    </row>
    <row r="463" spans="1:11" ht="13" customHeight="1">
      <c r="A463" s="38"/>
      <c r="B463" s="34"/>
      <c r="C463" s="31"/>
      <c r="D463" s="21"/>
      <c r="E463" s="21"/>
      <c r="F463" s="13"/>
      <c r="G463" s="66"/>
      <c r="H463" s="13"/>
      <c r="I463" s="13"/>
      <c r="J463" s="13"/>
      <c r="K463" s="13"/>
    </row>
    <row r="464" spans="1:11" ht="13" customHeight="1">
      <c r="A464" s="38"/>
      <c r="B464" s="34"/>
      <c r="C464" s="31"/>
      <c r="D464" s="21"/>
      <c r="E464" s="21"/>
      <c r="F464" s="13"/>
      <c r="G464" s="66"/>
      <c r="H464" s="13"/>
      <c r="I464" s="13"/>
      <c r="J464" s="13"/>
      <c r="K464" s="13"/>
    </row>
    <row r="465" spans="1:11" ht="13" customHeight="1">
      <c r="A465" s="38"/>
      <c r="B465" s="34"/>
      <c r="C465" s="31"/>
      <c r="D465" s="21"/>
      <c r="E465" s="21"/>
      <c r="F465" s="13"/>
      <c r="G465" s="66"/>
      <c r="H465" s="13"/>
      <c r="I465" s="13"/>
      <c r="J465" s="13"/>
      <c r="K465" s="13"/>
    </row>
    <row r="466" spans="1:11" ht="13" customHeight="1">
      <c r="A466" s="38"/>
      <c r="B466" s="34"/>
      <c r="C466" s="31"/>
      <c r="D466" s="21"/>
      <c r="E466" s="21"/>
      <c r="F466" s="13"/>
      <c r="G466" s="66"/>
      <c r="H466" s="13"/>
      <c r="I466" s="13"/>
      <c r="J466" s="13"/>
      <c r="K466" s="13"/>
    </row>
    <row r="467" spans="1:11" ht="13" customHeight="1">
      <c r="A467" s="38"/>
      <c r="B467" s="34"/>
      <c r="C467" s="31"/>
      <c r="D467" s="21"/>
      <c r="E467" s="21"/>
      <c r="F467" s="13"/>
      <c r="G467" s="66"/>
      <c r="H467" s="13"/>
      <c r="I467" s="13"/>
      <c r="J467" s="13"/>
      <c r="K467" s="13"/>
    </row>
    <row r="468" spans="1:11" ht="13" customHeight="1">
      <c r="A468" s="38"/>
      <c r="B468" s="34"/>
      <c r="C468" s="31"/>
      <c r="D468" s="21"/>
      <c r="E468" s="21"/>
      <c r="F468" s="13"/>
      <c r="G468" s="66"/>
      <c r="H468" s="13"/>
      <c r="I468" s="13"/>
      <c r="J468" s="13"/>
      <c r="K468" s="13"/>
    </row>
    <row r="469" spans="1:11" ht="13" customHeight="1">
      <c r="A469" s="38"/>
      <c r="B469" s="34"/>
      <c r="C469" s="31"/>
      <c r="D469" s="21"/>
      <c r="E469" s="21"/>
      <c r="F469" s="13"/>
      <c r="G469" s="66"/>
      <c r="H469" s="13"/>
      <c r="I469" s="13"/>
      <c r="J469" s="13"/>
      <c r="K469" s="13"/>
    </row>
    <row r="470" spans="1:11" ht="13" customHeight="1">
      <c r="A470" s="38"/>
      <c r="B470" s="34"/>
      <c r="C470" s="31"/>
      <c r="D470" s="21"/>
      <c r="E470" s="21"/>
      <c r="F470" s="13"/>
      <c r="G470" s="66"/>
      <c r="H470" s="13"/>
      <c r="I470" s="13"/>
      <c r="J470" s="13"/>
      <c r="K470" s="13"/>
    </row>
    <row r="471" spans="1:11" ht="13" customHeight="1">
      <c r="A471" s="38"/>
      <c r="B471" s="34"/>
      <c r="C471" s="31"/>
      <c r="D471" s="21"/>
      <c r="E471" s="21"/>
      <c r="F471" s="13"/>
      <c r="G471" s="66"/>
      <c r="H471" s="13"/>
      <c r="I471" s="13"/>
      <c r="J471" s="13"/>
      <c r="K471" s="13"/>
    </row>
    <row r="472" spans="1:11" ht="13" customHeight="1">
      <c r="A472" s="38"/>
      <c r="B472" s="34"/>
      <c r="C472" s="31"/>
      <c r="D472" s="21"/>
      <c r="E472" s="21"/>
      <c r="F472" s="13"/>
      <c r="G472" s="66"/>
      <c r="H472" s="13"/>
      <c r="I472" s="13"/>
      <c r="J472" s="13"/>
      <c r="K472" s="13"/>
    </row>
    <row r="473" spans="1:11" ht="13" customHeight="1">
      <c r="A473" s="38"/>
      <c r="B473" s="34"/>
      <c r="C473" s="31"/>
      <c r="D473" s="21"/>
      <c r="E473" s="21"/>
      <c r="F473" s="13"/>
      <c r="G473" s="66"/>
      <c r="H473" s="13"/>
      <c r="I473" s="13"/>
      <c r="J473" s="13"/>
      <c r="K473" s="13"/>
    </row>
    <row r="474" spans="1:11" ht="13" customHeight="1">
      <c r="A474" s="38"/>
      <c r="B474" s="34"/>
      <c r="C474" s="31"/>
      <c r="D474" s="21"/>
      <c r="E474" s="21"/>
      <c r="F474" s="13"/>
      <c r="G474" s="66"/>
      <c r="H474" s="13"/>
      <c r="I474" s="13"/>
      <c r="J474" s="13"/>
      <c r="K474" s="13"/>
    </row>
    <row r="475" spans="1:11" ht="13" customHeight="1">
      <c r="A475" s="38"/>
      <c r="B475" s="34"/>
      <c r="C475" s="31"/>
      <c r="D475" s="21"/>
      <c r="E475" s="21"/>
      <c r="F475" s="13"/>
      <c r="G475" s="66"/>
      <c r="H475" s="13"/>
      <c r="I475" s="13"/>
      <c r="J475" s="13"/>
      <c r="K475" s="13"/>
    </row>
    <row r="476" spans="1:11" ht="13" customHeight="1">
      <c r="A476" s="38"/>
      <c r="B476" s="34"/>
      <c r="C476" s="31"/>
      <c r="D476" s="21"/>
      <c r="E476" s="21"/>
      <c r="F476" s="13"/>
      <c r="G476" s="66"/>
      <c r="H476" s="13"/>
      <c r="I476" s="13"/>
      <c r="J476" s="13"/>
      <c r="K476" s="13"/>
    </row>
    <row r="477" spans="1:11" ht="13" customHeight="1">
      <c r="A477" s="38"/>
      <c r="B477" s="34"/>
      <c r="C477" s="31"/>
      <c r="D477" s="21"/>
      <c r="E477" s="21"/>
      <c r="F477" s="13"/>
      <c r="G477" s="66"/>
      <c r="H477" s="13"/>
      <c r="I477" s="13"/>
      <c r="J477" s="13"/>
      <c r="K477" s="13"/>
    </row>
    <row r="478" spans="1:11" ht="13" customHeight="1">
      <c r="A478" s="38"/>
      <c r="B478" s="34"/>
      <c r="C478" s="31"/>
      <c r="D478" s="21"/>
      <c r="E478" s="21"/>
      <c r="F478" s="13"/>
      <c r="G478" s="66"/>
      <c r="H478" s="13"/>
      <c r="I478" s="13"/>
      <c r="J478" s="13"/>
      <c r="K478" s="13"/>
    </row>
    <row r="479" spans="1:11" ht="13" customHeight="1">
      <c r="A479" s="38"/>
      <c r="B479" s="34"/>
      <c r="C479" s="31"/>
      <c r="D479" s="21"/>
      <c r="E479" s="21"/>
      <c r="F479" s="13"/>
      <c r="G479" s="66"/>
      <c r="H479" s="13"/>
      <c r="I479" s="13"/>
      <c r="J479" s="13"/>
      <c r="K479" s="13"/>
    </row>
    <row r="480" spans="1:11" ht="13" customHeight="1">
      <c r="A480" s="38"/>
      <c r="B480" s="34"/>
      <c r="C480" s="31"/>
      <c r="D480" s="21"/>
      <c r="E480" s="21"/>
      <c r="F480" s="13"/>
      <c r="G480" s="66"/>
      <c r="H480" s="13"/>
      <c r="I480" s="13"/>
      <c r="J480" s="13"/>
      <c r="K480" s="13"/>
    </row>
    <row r="481" spans="1:11" ht="13" customHeight="1">
      <c r="A481" s="38"/>
      <c r="B481" s="34"/>
      <c r="C481" s="31"/>
      <c r="D481" s="21"/>
      <c r="E481" s="21"/>
      <c r="F481" s="13"/>
      <c r="G481" s="66"/>
      <c r="H481" s="13"/>
      <c r="I481" s="13"/>
      <c r="J481" s="13"/>
      <c r="K481" s="13"/>
    </row>
    <row r="482" spans="1:11" ht="13" customHeight="1">
      <c r="A482" s="38"/>
      <c r="B482" s="34"/>
      <c r="C482" s="31"/>
      <c r="D482" s="21"/>
      <c r="E482" s="21"/>
      <c r="F482" s="13"/>
      <c r="G482" s="66"/>
      <c r="H482" s="13"/>
      <c r="I482" s="13"/>
      <c r="J482" s="13"/>
      <c r="K482" s="13"/>
    </row>
    <row r="483" spans="1:11" ht="13" customHeight="1">
      <c r="A483" s="38"/>
      <c r="B483" s="34"/>
      <c r="C483" s="31"/>
      <c r="D483" s="21"/>
      <c r="E483" s="21"/>
      <c r="F483" s="13"/>
      <c r="G483" s="66"/>
      <c r="H483" s="13"/>
      <c r="I483" s="13"/>
      <c r="J483" s="13"/>
      <c r="K483" s="13"/>
    </row>
    <row r="484" spans="1:11" ht="13" customHeight="1">
      <c r="A484" s="38"/>
      <c r="B484" s="34"/>
      <c r="C484" s="31"/>
      <c r="D484" s="21"/>
      <c r="E484" s="21"/>
      <c r="F484" s="13"/>
      <c r="G484" s="66"/>
      <c r="H484" s="13"/>
      <c r="I484" s="13"/>
      <c r="J484" s="13"/>
      <c r="K484" s="13"/>
    </row>
    <row r="485" spans="1:11" ht="13" customHeight="1">
      <c r="A485" s="38"/>
      <c r="B485" s="34"/>
      <c r="C485" s="31"/>
      <c r="D485" s="21"/>
      <c r="E485" s="21"/>
      <c r="F485" s="13"/>
      <c r="G485" s="66"/>
      <c r="H485" s="13"/>
      <c r="I485" s="13"/>
      <c r="J485" s="13"/>
      <c r="K485" s="13"/>
    </row>
    <row r="486" spans="1:11" ht="13" customHeight="1">
      <c r="A486" s="38"/>
      <c r="B486" s="34"/>
      <c r="C486" s="31"/>
      <c r="D486" s="21"/>
      <c r="E486" s="21"/>
      <c r="F486" s="13"/>
      <c r="G486" s="66"/>
      <c r="H486" s="13"/>
      <c r="I486" s="13"/>
      <c r="J486" s="13"/>
      <c r="K486" s="13"/>
    </row>
    <row r="487" spans="1:11" ht="13" customHeight="1">
      <c r="A487" s="38"/>
      <c r="B487" s="34"/>
      <c r="C487" s="31"/>
      <c r="D487" s="21"/>
      <c r="E487" s="21"/>
      <c r="F487" s="13"/>
      <c r="G487" s="66"/>
      <c r="H487" s="13"/>
      <c r="I487" s="13"/>
      <c r="J487" s="13"/>
      <c r="K487" s="13"/>
    </row>
    <row r="488" spans="1:11" ht="13" customHeight="1">
      <c r="A488" s="38"/>
      <c r="B488" s="34"/>
      <c r="C488" s="31"/>
      <c r="D488" s="21"/>
      <c r="E488" s="21"/>
      <c r="F488" s="13"/>
      <c r="G488" s="66"/>
      <c r="H488" s="13"/>
      <c r="I488" s="13"/>
      <c r="J488" s="13"/>
      <c r="K488" s="13"/>
    </row>
    <row r="489" spans="1:11" ht="13" customHeight="1">
      <c r="A489" s="38"/>
      <c r="B489" s="34"/>
      <c r="C489" s="31"/>
      <c r="D489" s="21"/>
      <c r="E489" s="21"/>
      <c r="F489" s="13"/>
      <c r="G489" s="66"/>
      <c r="H489" s="13"/>
      <c r="I489" s="13"/>
      <c r="J489" s="13"/>
      <c r="K489" s="13"/>
    </row>
    <row r="490" spans="1:11" ht="13" customHeight="1">
      <c r="A490" s="38"/>
      <c r="B490" s="34"/>
      <c r="C490" s="31"/>
      <c r="D490" s="21"/>
      <c r="E490" s="21"/>
      <c r="F490" s="13"/>
      <c r="G490" s="66"/>
      <c r="H490" s="13"/>
      <c r="I490" s="13"/>
      <c r="J490" s="13"/>
      <c r="K490" s="13"/>
    </row>
    <row r="491" spans="1:11" ht="13" customHeight="1">
      <c r="A491" s="38"/>
      <c r="B491" s="34"/>
      <c r="C491" s="31"/>
      <c r="D491" s="21"/>
      <c r="E491" s="21"/>
      <c r="F491" s="13"/>
      <c r="G491" s="66"/>
      <c r="H491" s="13"/>
      <c r="I491" s="13"/>
      <c r="J491" s="13"/>
      <c r="K491" s="13"/>
    </row>
    <row r="492" spans="1:11" ht="13" customHeight="1">
      <c r="A492" s="38"/>
      <c r="B492" s="34"/>
      <c r="C492" s="31"/>
      <c r="D492" s="21"/>
      <c r="E492" s="21"/>
      <c r="F492" s="13"/>
      <c r="G492" s="66"/>
      <c r="H492" s="13"/>
      <c r="I492" s="13"/>
      <c r="J492" s="13"/>
      <c r="K492" s="13"/>
    </row>
    <row r="493" spans="1:11" ht="13" customHeight="1">
      <c r="A493" s="38"/>
      <c r="B493" s="34"/>
      <c r="C493" s="31"/>
      <c r="D493" s="21"/>
      <c r="E493" s="21"/>
      <c r="F493" s="13"/>
      <c r="G493" s="66"/>
      <c r="H493" s="13"/>
      <c r="I493" s="13"/>
      <c r="J493" s="13"/>
      <c r="K493" s="13"/>
    </row>
    <row r="494" spans="1:11" ht="13" customHeight="1">
      <c r="A494" s="38"/>
      <c r="B494" s="34"/>
      <c r="C494" s="31"/>
      <c r="D494" s="21"/>
      <c r="E494" s="21"/>
      <c r="F494" s="13"/>
      <c r="G494" s="66"/>
      <c r="H494" s="13"/>
      <c r="I494" s="13"/>
      <c r="J494" s="13"/>
      <c r="K494" s="13"/>
    </row>
    <row r="495" spans="1:11" ht="13" customHeight="1">
      <c r="A495" s="38"/>
      <c r="B495" s="34"/>
      <c r="C495" s="31"/>
      <c r="D495" s="21"/>
      <c r="E495" s="21"/>
      <c r="F495" s="13"/>
      <c r="G495" s="66"/>
      <c r="H495" s="13"/>
      <c r="I495" s="13"/>
      <c r="J495" s="13"/>
      <c r="K495" s="13"/>
    </row>
    <row r="496" spans="1:11" ht="13" customHeight="1">
      <c r="A496" s="38"/>
      <c r="B496" s="34"/>
      <c r="C496" s="31"/>
      <c r="D496" s="21"/>
      <c r="E496" s="21"/>
      <c r="F496" s="13"/>
      <c r="G496" s="66"/>
      <c r="H496" s="13"/>
      <c r="I496" s="13"/>
      <c r="J496" s="13"/>
      <c r="K496" s="13"/>
    </row>
    <row r="497" spans="1:11" ht="13" customHeight="1">
      <c r="A497" s="38"/>
      <c r="B497" s="34"/>
      <c r="C497" s="31"/>
      <c r="D497" s="21"/>
      <c r="E497" s="21"/>
      <c r="F497" s="13"/>
      <c r="G497" s="66"/>
      <c r="H497" s="13"/>
      <c r="I497" s="13"/>
      <c r="J497" s="13"/>
      <c r="K497" s="13"/>
    </row>
    <row r="498" spans="1:11" ht="13" customHeight="1">
      <c r="A498" s="38"/>
      <c r="B498" s="34"/>
      <c r="C498" s="31"/>
      <c r="D498" s="21"/>
      <c r="E498" s="21"/>
      <c r="F498" s="13"/>
      <c r="G498" s="66"/>
      <c r="H498" s="13"/>
      <c r="I498" s="13"/>
      <c r="J498" s="13"/>
      <c r="K498" s="13"/>
    </row>
    <row r="499" spans="1:11" ht="13" customHeight="1">
      <c r="A499" s="38"/>
      <c r="B499" s="34"/>
      <c r="C499" s="31"/>
      <c r="D499" s="21"/>
      <c r="E499" s="21"/>
      <c r="F499" s="13"/>
      <c r="G499" s="66"/>
      <c r="H499" s="13"/>
      <c r="I499" s="13"/>
      <c r="J499" s="13"/>
      <c r="K499" s="13"/>
    </row>
    <row r="500" spans="1:11" ht="13" customHeight="1">
      <c r="A500" s="38"/>
      <c r="B500" s="34"/>
      <c r="C500" s="31"/>
      <c r="D500" s="21"/>
      <c r="E500" s="21"/>
      <c r="F500" s="13"/>
      <c r="G500" s="66"/>
      <c r="H500" s="13"/>
      <c r="I500" s="13"/>
      <c r="J500" s="13"/>
      <c r="K500" s="13"/>
    </row>
    <row r="501" spans="1:11" ht="13" customHeight="1">
      <c r="A501" s="38"/>
      <c r="B501" s="34"/>
      <c r="C501" s="31"/>
      <c r="D501" s="21"/>
      <c r="E501" s="21"/>
      <c r="F501" s="13"/>
      <c r="G501" s="66"/>
      <c r="H501" s="13"/>
      <c r="I501" s="13"/>
      <c r="J501" s="13"/>
      <c r="K501" s="13"/>
    </row>
    <row r="502" spans="1:11" ht="13" customHeight="1">
      <c r="A502" s="38"/>
      <c r="B502" s="34"/>
      <c r="C502" s="31"/>
      <c r="D502" s="21"/>
      <c r="E502" s="21"/>
      <c r="F502" s="13"/>
      <c r="G502" s="66"/>
      <c r="H502" s="13"/>
      <c r="I502" s="13"/>
      <c r="J502" s="13"/>
      <c r="K502" s="13"/>
    </row>
    <row r="503" spans="1:11" ht="13" customHeight="1">
      <c r="A503" s="38"/>
      <c r="B503" s="34"/>
      <c r="C503" s="31"/>
      <c r="D503" s="21"/>
      <c r="E503" s="21"/>
      <c r="F503" s="13"/>
      <c r="G503" s="66"/>
      <c r="H503" s="13"/>
      <c r="I503" s="13"/>
      <c r="J503" s="13"/>
      <c r="K503" s="13"/>
    </row>
    <row r="504" spans="1:11" ht="13" customHeight="1">
      <c r="A504" s="38"/>
      <c r="B504" s="34"/>
      <c r="C504" s="31"/>
      <c r="D504" s="21"/>
      <c r="E504" s="21"/>
      <c r="F504" s="13"/>
      <c r="G504" s="66"/>
      <c r="H504" s="13"/>
      <c r="I504" s="13"/>
      <c r="J504" s="13"/>
      <c r="K504" s="13"/>
    </row>
    <row r="505" spans="1:11" ht="13" customHeight="1">
      <c r="A505" s="38"/>
      <c r="B505" s="34"/>
      <c r="C505" s="31"/>
      <c r="D505" s="21"/>
      <c r="E505" s="21"/>
      <c r="F505" s="13"/>
      <c r="G505" s="66"/>
      <c r="H505" s="13"/>
      <c r="I505" s="13"/>
      <c r="J505" s="13"/>
      <c r="K505" s="13"/>
    </row>
    <row r="506" spans="1:11" ht="13" customHeight="1">
      <c r="A506" s="38"/>
      <c r="B506" s="34"/>
      <c r="C506" s="31"/>
      <c r="D506" s="21"/>
      <c r="E506" s="21"/>
      <c r="F506" s="13"/>
      <c r="G506" s="66"/>
      <c r="H506" s="13"/>
      <c r="I506" s="13"/>
      <c r="J506" s="13"/>
      <c r="K506" s="13"/>
    </row>
    <row r="507" spans="1:11" ht="13" customHeight="1">
      <c r="A507" s="38"/>
      <c r="B507" s="34"/>
      <c r="C507" s="31"/>
      <c r="D507" s="21"/>
      <c r="E507" s="21"/>
      <c r="F507" s="13"/>
      <c r="G507" s="66"/>
      <c r="H507" s="13"/>
      <c r="I507" s="13"/>
      <c r="J507" s="13"/>
      <c r="K507" s="13"/>
    </row>
    <row r="508" spans="1:11" ht="13" customHeight="1">
      <c r="A508" s="38"/>
      <c r="B508" s="34"/>
      <c r="C508" s="31"/>
      <c r="D508" s="21"/>
      <c r="E508" s="21"/>
      <c r="F508" s="13"/>
      <c r="G508" s="66"/>
      <c r="H508" s="13"/>
      <c r="I508" s="13"/>
      <c r="J508" s="13"/>
      <c r="K508" s="13"/>
    </row>
    <row r="509" spans="1:11" ht="13" customHeight="1">
      <c r="A509" s="38"/>
      <c r="B509" s="34"/>
      <c r="C509" s="31"/>
      <c r="D509" s="21"/>
      <c r="E509" s="21"/>
      <c r="F509" s="13"/>
      <c r="G509" s="66"/>
      <c r="H509" s="13"/>
      <c r="I509" s="13"/>
      <c r="J509" s="13"/>
      <c r="K509" s="13"/>
    </row>
    <row r="510" spans="1:11" ht="13" customHeight="1">
      <c r="A510" s="38"/>
      <c r="B510" s="34"/>
      <c r="C510" s="31"/>
      <c r="D510" s="21"/>
      <c r="E510" s="21"/>
      <c r="F510" s="13"/>
      <c r="G510" s="66"/>
      <c r="H510" s="13"/>
      <c r="I510" s="13"/>
      <c r="J510" s="13"/>
      <c r="K510" s="13"/>
    </row>
    <row r="511" spans="1:11" ht="13" customHeight="1">
      <c r="A511" s="38"/>
      <c r="B511" s="34"/>
      <c r="C511" s="31"/>
      <c r="D511" s="21"/>
      <c r="E511" s="21"/>
      <c r="F511" s="13"/>
      <c r="G511" s="66"/>
      <c r="H511" s="13"/>
      <c r="I511" s="13"/>
      <c r="J511" s="13"/>
      <c r="K511" s="13"/>
    </row>
    <row r="512" spans="1:11" ht="13" customHeight="1">
      <c r="A512" s="38"/>
      <c r="B512" s="34"/>
      <c r="C512" s="31"/>
      <c r="D512" s="21"/>
      <c r="E512" s="21"/>
      <c r="F512" s="13"/>
      <c r="G512" s="66"/>
      <c r="H512" s="13"/>
      <c r="I512" s="13"/>
      <c r="J512" s="13"/>
      <c r="K512" s="13"/>
    </row>
    <row r="513" spans="1:11" ht="13" customHeight="1">
      <c r="A513" s="38"/>
      <c r="B513" s="34"/>
      <c r="C513" s="31"/>
      <c r="D513" s="21"/>
      <c r="E513" s="21"/>
      <c r="F513" s="13"/>
      <c r="G513" s="66"/>
      <c r="H513" s="13"/>
      <c r="I513" s="13"/>
      <c r="J513" s="13"/>
      <c r="K513" s="13"/>
    </row>
    <row r="514" spans="1:11" ht="13" customHeight="1">
      <c r="A514" s="38"/>
      <c r="B514" s="34"/>
      <c r="C514" s="31"/>
      <c r="D514" s="21"/>
      <c r="E514" s="21"/>
      <c r="F514" s="13"/>
      <c r="G514" s="66"/>
      <c r="H514" s="13"/>
      <c r="I514" s="13"/>
      <c r="J514" s="13"/>
      <c r="K514" s="13"/>
    </row>
    <row r="515" spans="1:11" ht="13" customHeight="1">
      <c r="A515" s="38"/>
      <c r="B515" s="34"/>
      <c r="C515" s="31"/>
      <c r="D515" s="21"/>
      <c r="E515" s="21"/>
      <c r="F515" s="13"/>
      <c r="G515" s="66"/>
      <c r="H515" s="13"/>
      <c r="I515" s="13"/>
      <c r="J515" s="13"/>
      <c r="K515" s="13"/>
    </row>
    <row r="516" spans="1:11" ht="13" customHeight="1">
      <c r="A516" s="38"/>
      <c r="B516" s="34"/>
      <c r="C516" s="31"/>
      <c r="D516" s="21"/>
      <c r="E516" s="21"/>
      <c r="F516" s="13"/>
      <c r="G516" s="66"/>
      <c r="H516" s="13"/>
      <c r="I516" s="13"/>
      <c r="J516" s="13"/>
      <c r="K516" s="13"/>
    </row>
    <row r="517" spans="1:11" ht="13" customHeight="1">
      <c r="A517" s="38"/>
      <c r="B517" s="34"/>
      <c r="C517" s="31"/>
      <c r="D517" s="21"/>
      <c r="E517" s="21"/>
      <c r="F517" s="13"/>
      <c r="G517" s="66"/>
      <c r="H517" s="13"/>
      <c r="I517" s="13"/>
      <c r="J517" s="13"/>
      <c r="K517" s="13"/>
    </row>
    <row r="518" spans="1:11" ht="13" customHeight="1">
      <c r="A518" s="38"/>
      <c r="B518" s="34"/>
      <c r="C518" s="31"/>
      <c r="D518" s="21"/>
      <c r="E518" s="21"/>
      <c r="F518" s="13"/>
      <c r="G518" s="66"/>
      <c r="H518" s="13"/>
      <c r="I518" s="13"/>
      <c r="J518" s="13"/>
      <c r="K518" s="13"/>
    </row>
    <row r="519" spans="1:11" ht="13" customHeight="1">
      <c r="A519" s="38"/>
      <c r="B519" s="34"/>
      <c r="C519" s="31"/>
      <c r="D519" s="21"/>
      <c r="E519" s="21"/>
      <c r="F519" s="13"/>
      <c r="G519" s="66"/>
      <c r="H519" s="13"/>
      <c r="I519" s="13"/>
      <c r="J519" s="13"/>
      <c r="K519" s="13"/>
    </row>
    <row r="520" spans="1:11" ht="13" customHeight="1">
      <c r="A520" s="38"/>
      <c r="B520" s="34"/>
      <c r="C520" s="31"/>
      <c r="D520" s="21"/>
      <c r="E520" s="21"/>
      <c r="F520" s="13"/>
      <c r="G520" s="66"/>
      <c r="H520" s="13"/>
      <c r="I520" s="13"/>
      <c r="J520" s="13"/>
      <c r="K520" s="13"/>
    </row>
    <row r="521" spans="1:11" ht="13" customHeight="1">
      <c r="A521" s="38"/>
      <c r="B521" s="34"/>
      <c r="C521" s="31"/>
      <c r="D521" s="21"/>
      <c r="E521" s="21"/>
      <c r="F521" s="13"/>
      <c r="G521" s="66"/>
      <c r="H521" s="13"/>
      <c r="I521" s="13"/>
      <c r="J521" s="13"/>
      <c r="K521" s="13"/>
    </row>
    <row r="522" spans="1:11" ht="13" customHeight="1">
      <c r="A522" s="38"/>
      <c r="B522" s="34"/>
      <c r="C522" s="31"/>
      <c r="D522" s="21"/>
      <c r="E522" s="21"/>
      <c r="F522" s="13"/>
      <c r="G522" s="66"/>
      <c r="H522" s="13"/>
      <c r="I522" s="13"/>
      <c r="J522" s="13"/>
      <c r="K522" s="13"/>
    </row>
    <row r="523" spans="1:11" ht="13" customHeight="1">
      <c r="A523" s="38"/>
      <c r="B523" s="34"/>
      <c r="C523" s="31"/>
      <c r="D523" s="21"/>
      <c r="E523" s="21"/>
      <c r="F523" s="13"/>
      <c r="G523" s="66"/>
      <c r="H523" s="13"/>
      <c r="I523" s="13"/>
      <c r="J523" s="13"/>
      <c r="K523" s="13"/>
    </row>
    <row r="524" spans="1:11" ht="13" customHeight="1">
      <c r="A524" s="38"/>
      <c r="B524" s="34"/>
      <c r="C524" s="31"/>
      <c r="D524" s="21"/>
      <c r="E524" s="21"/>
      <c r="F524" s="13"/>
      <c r="G524" s="66"/>
      <c r="H524" s="13"/>
      <c r="I524" s="13"/>
      <c r="J524" s="13"/>
      <c r="K524" s="13"/>
    </row>
    <row r="525" spans="1:11" ht="13" customHeight="1">
      <c r="A525" s="38"/>
      <c r="B525" s="34"/>
      <c r="C525" s="31"/>
      <c r="D525" s="21"/>
      <c r="E525" s="21"/>
      <c r="F525" s="13"/>
      <c r="G525" s="66"/>
      <c r="H525" s="13"/>
      <c r="I525" s="13"/>
      <c r="J525" s="13"/>
      <c r="K525" s="13"/>
    </row>
    <row r="526" spans="1:11" ht="13" customHeight="1">
      <c r="A526" s="38"/>
      <c r="B526" s="34"/>
      <c r="C526" s="31"/>
      <c r="D526" s="21"/>
      <c r="E526" s="21"/>
      <c r="F526" s="13"/>
      <c r="G526" s="66"/>
      <c r="H526" s="13"/>
      <c r="I526" s="13"/>
      <c r="J526" s="13"/>
      <c r="K526" s="13"/>
    </row>
    <row r="527" spans="1:11" ht="13" customHeight="1">
      <c r="A527" s="38"/>
      <c r="B527" s="34"/>
      <c r="C527" s="31"/>
      <c r="D527" s="21"/>
      <c r="E527" s="21"/>
      <c r="F527" s="13"/>
      <c r="G527" s="66"/>
      <c r="H527" s="13"/>
      <c r="I527" s="13"/>
      <c r="J527" s="13"/>
      <c r="K527" s="13"/>
    </row>
    <row r="528" spans="1:11" ht="13" customHeight="1">
      <c r="A528" s="38"/>
      <c r="B528" s="34"/>
      <c r="C528" s="31"/>
      <c r="D528" s="21"/>
      <c r="E528" s="21"/>
      <c r="F528" s="13"/>
      <c r="G528" s="66"/>
      <c r="H528" s="13"/>
      <c r="I528" s="13"/>
      <c r="J528" s="13"/>
      <c r="K528" s="13"/>
    </row>
    <row r="529" spans="1:11" ht="13" customHeight="1">
      <c r="A529" s="38"/>
      <c r="B529" s="34"/>
      <c r="C529" s="31"/>
      <c r="D529" s="21"/>
      <c r="E529" s="21"/>
      <c r="F529" s="13"/>
      <c r="G529" s="66"/>
      <c r="H529" s="13"/>
      <c r="I529" s="13"/>
      <c r="J529" s="13"/>
      <c r="K529" s="13"/>
    </row>
    <row r="530" spans="1:11" ht="13" customHeight="1">
      <c r="A530" s="38"/>
      <c r="B530" s="34"/>
      <c r="C530" s="31"/>
      <c r="D530" s="21"/>
      <c r="E530" s="21"/>
      <c r="F530" s="13"/>
      <c r="G530" s="66"/>
      <c r="H530" s="13"/>
      <c r="I530" s="13"/>
      <c r="J530" s="13"/>
      <c r="K530" s="13"/>
    </row>
    <row r="531" spans="1:11" ht="13" customHeight="1">
      <c r="A531" s="38"/>
      <c r="B531" s="34"/>
      <c r="C531" s="31"/>
      <c r="D531" s="21"/>
      <c r="E531" s="21"/>
      <c r="F531" s="13"/>
      <c r="G531" s="66"/>
      <c r="H531" s="13"/>
      <c r="I531" s="13"/>
      <c r="J531" s="13"/>
      <c r="K531" s="13"/>
    </row>
    <row r="532" spans="1:11" ht="13" customHeight="1">
      <c r="A532" s="38"/>
      <c r="B532" s="34"/>
      <c r="C532" s="31"/>
      <c r="D532" s="21"/>
      <c r="E532" s="21"/>
      <c r="F532" s="13"/>
      <c r="G532" s="66"/>
      <c r="H532" s="13"/>
      <c r="I532" s="13"/>
      <c r="J532" s="13"/>
      <c r="K532" s="13"/>
    </row>
    <row r="533" spans="1:11" ht="13" customHeight="1">
      <c r="A533" s="38"/>
      <c r="B533" s="34"/>
      <c r="C533" s="31"/>
      <c r="D533" s="21"/>
      <c r="E533" s="21"/>
      <c r="F533" s="13"/>
      <c r="G533" s="66"/>
      <c r="H533" s="13"/>
      <c r="I533" s="13"/>
      <c r="J533" s="13"/>
      <c r="K533" s="13"/>
    </row>
    <row r="534" spans="1:11" ht="13" customHeight="1">
      <c r="A534" s="38"/>
      <c r="B534" s="34"/>
      <c r="C534" s="31"/>
      <c r="D534" s="21"/>
      <c r="E534" s="21"/>
      <c r="F534" s="13"/>
      <c r="G534" s="66"/>
      <c r="H534" s="13"/>
      <c r="I534" s="13"/>
      <c r="J534" s="13"/>
      <c r="K534" s="13"/>
    </row>
    <row r="535" spans="1:11" ht="13" customHeight="1">
      <c r="A535" s="38"/>
      <c r="B535" s="34"/>
      <c r="C535" s="31"/>
      <c r="D535" s="21"/>
      <c r="E535" s="21"/>
      <c r="F535" s="13"/>
      <c r="G535" s="66"/>
      <c r="H535" s="13"/>
      <c r="I535" s="13"/>
      <c r="J535" s="13"/>
      <c r="K535" s="13"/>
    </row>
    <row r="536" spans="1:11" ht="13" customHeight="1">
      <c r="A536" s="38"/>
      <c r="B536" s="34"/>
      <c r="C536" s="31"/>
      <c r="D536" s="21"/>
      <c r="E536" s="21"/>
      <c r="F536" s="13"/>
      <c r="G536" s="66"/>
      <c r="H536" s="13"/>
      <c r="I536" s="13"/>
      <c r="J536" s="13"/>
      <c r="K536" s="13"/>
    </row>
    <row r="537" spans="1:11" ht="13" customHeight="1">
      <c r="A537" s="38"/>
      <c r="B537" s="34"/>
      <c r="C537" s="31"/>
      <c r="D537" s="21"/>
      <c r="E537" s="21"/>
      <c r="F537" s="13"/>
      <c r="G537" s="66"/>
      <c r="H537" s="13"/>
      <c r="I537" s="13"/>
      <c r="J537" s="13"/>
      <c r="K537" s="13"/>
    </row>
    <row r="538" spans="1:11" ht="13" customHeight="1">
      <c r="A538" s="38"/>
      <c r="B538" s="34"/>
      <c r="C538" s="31"/>
      <c r="D538" s="21"/>
      <c r="E538" s="21"/>
      <c r="F538" s="13"/>
      <c r="G538" s="66"/>
      <c r="H538" s="13"/>
      <c r="I538" s="13"/>
      <c r="J538" s="13"/>
      <c r="K538" s="13"/>
    </row>
    <row r="539" spans="1:11" ht="13" customHeight="1">
      <c r="A539" s="38"/>
      <c r="B539" s="34"/>
      <c r="C539" s="31"/>
      <c r="D539" s="21"/>
      <c r="E539" s="21"/>
      <c r="F539" s="13"/>
      <c r="G539" s="66"/>
      <c r="H539" s="13"/>
      <c r="I539" s="13"/>
      <c r="J539" s="13"/>
      <c r="K539" s="13"/>
    </row>
    <row r="540" spans="1:11" ht="13" customHeight="1">
      <c r="A540" s="38"/>
      <c r="B540" s="34"/>
      <c r="C540" s="31"/>
      <c r="D540" s="21"/>
      <c r="E540" s="21"/>
      <c r="F540" s="13"/>
      <c r="G540" s="66"/>
      <c r="H540" s="13"/>
      <c r="I540" s="13"/>
      <c r="J540" s="13"/>
      <c r="K540" s="13"/>
    </row>
    <row r="541" spans="1:11" ht="13" customHeight="1">
      <c r="A541" s="38"/>
      <c r="B541" s="34"/>
      <c r="C541" s="31"/>
      <c r="D541" s="21"/>
      <c r="E541" s="21"/>
      <c r="F541" s="13"/>
      <c r="G541" s="66"/>
      <c r="H541" s="13"/>
      <c r="I541" s="13"/>
      <c r="J541" s="13"/>
      <c r="K541" s="13"/>
    </row>
    <row r="542" spans="1:11" ht="13" customHeight="1">
      <c r="A542" s="38"/>
      <c r="B542" s="34"/>
      <c r="C542" s="31"/>
      <c r="D542" s="21"/>
      <c r="E542" s="21"/>
      <c r="F542" s="13"/>
      <c r="G542" s="66"/>
      <c r="H542" s="13"/>
      <c r="I542" s="13"/>
      <c r="J542" s="13"/>
      <c r="K542" s="13"/>
    </row>
    <row r="543" spans="1:11" ht="13" customHeight="1">
      <c r="A543" s="38"/>
      <c r="B543" s="34"/>
      <c r="C543" s="31"/>
      <c r="D543" s="21"/>
      <c r="E543" s="21"/>
      <c r="F543" s="13"/>
      <c r="G543" s="66"/>
      <c r="H543" s="13"/>
      <c r="I543" s="13"/>
      <c r="J543" s="13"/>
      <c r="K543" s="13"/>
    </row>
    <row r="544" spans="1:11" ht="13" customHeight="1">
      <c r="A544" s="38"/>
      <c r="B544" s="34"/>
      <c r="C544" s="31"/>
      <c r="D544" s="21"/>
      <c r="E544" s="21"/>
      <c r="F544" s="13"/>
      <c r="G544" s="66"/>
      <c r="H544" s="13"/>
      <c r="I544" s="13"/>
      <c r="J544" s="13"/>
      <c r="K544" s="13"/>
    </row>
    <row r="545" spans="1:11" ht="13" customHeight="1">
      <c r="A545" s="38"/>
      <c r="B545" s="34"/>
      <c r="C545" s="31"/>
      <c r="D545" s="21"/>
      <c r="E545" s="21"/>
      <c r="F545" s="13"/>
      <c r="G545" s="66"/>
      <c r="H545" s="13"/>
      <c r="I545" s="13"/>
      <c r="J545" s="13"/>
      <c r="K545" s="13"/>
    </row>
    <row r="546" spans="1:11" ht="13" customHeight="1">
      <c r="A546" s="38"/>
      <c r="B546" s="34"/>
      <c r="C546" s="31"/>
      <c r="D546" s="21"/>
      <c r="E546" s="21"/>
      <c r="F546" s="13"/>
      <c r="G546" s="66"/>
      <c r="H546" s="13"/>
      <c r="I546" s="13"/>
      <c r="J546" s="13"/>
      <c r="K546" s="13"/>
    </row>
    <row r="547" spans="1:11" ht="13" customHeight="1">
      <c r="A547" s="38"/>
      <c r="B547" s="34"/>
      <c r="C547" s="31"/>
      <c r="D547" s="21"/>
      <c r="E547" s="21"/>
      <c r="F547" s="13"/>
      <c r="G547" s="66"/>
      <c r="H547" s="13"/>
      <c r="I547" s="13"/>
      <c r="J547" s="13"/>
      <c r="K547" s="13"/>
    </row>
    <row r="548" spans="1:11" ht="13" customHeight="1">
      <c r="A548" s="38"/>
      <c r="B548" s="34"/>
      <c r="C548" s="31"/>
      <c r="D548" s="21"/>
      <c r="E548" s="21"/>
      <c r="F548" s="13"/>
      <c r="G548" s="66"/>
      <c r="H548" s="13"/>
      <c r="I548" s="13"/>
      <c r="J548" s="13"/>
      <c r="K548" s="13"/>
    </row>
    <row r="549" spans="1:11" ht="13" customHeight="1">
      <c r="A549" s="38"/>
      <c r="B549" s="34"/>
      <c r="C549" s="31"/>
      <c r="D549" s="21"/>
      <c r="E549" s="21"/>
      <c r="F549" s="13"/>
      <c r="G549" s="66"/>
      <c r="H549" s="13"/>
      <c r="I549" s="13"/>
      <c r="J549" s="13"/>
      <c r="K549" s="13"/>
    </row>
    <row r="550" spans="1:11" ht="13" customHeight="1">
      <c r="A550" s="38"/>
      <c r="B550" s="34"/>
      <c r="C550" s="31"/>
      <c r="D550" s="21"/>
      <c r="E550" s="21"/>
      <c r="F550" s="13"/>
      <c r="G550" s="66"/>
      <c r="H550" s="13"/>
      <c r="I550" s="13"/>
      <c r="J550" s="13"/>
      <c r="K550" s="13"/>
    </row>
    <row r="551" spans="1:11" ht="13" customHeight="1">
      <c r="A551" s="38"/>
      <c r="B551" s="34"/>
      <c r="C551" s="31"/>
      <c r="D551" s="21"/>
      <c r="E551" s="21"/>
      <c r="F551" s="13"/>
      <c r="G551" s="66"/>
      <c r="H551" s="13"/>
      <c r="I551" s="13"/>
      <c r="J551" s="13"/>
      <c r="K551" s="13"/>
    </row>
    <row r="552" spans="1:11" ht="13" customHeight="1">
      <c r="A552" s="38"/>
      <c r="B552" s="34"/>
      <c r="C552" s="31"/>
      <c r="D552" s="21"/>
      <c r="E552" s="21"/>
      <c r="F552" s="13"/>
      <c r="G552" s="66"/>
      <c r="H552" s="13"/>
      <c r="I552" s="13"/>
      <c r="J552" s="13"/>
      <c r="K552" s="13"/>
    </row>
    <row r="553" spans="1:11" ht="13" customHeight="1">
      <c r="A553" s="38"/>
      <c r="B553" s="34"/>
      <c r="C553" s="31"/>
      <c r="D553" s="21"/>
      <c r="E553" s="21"/>
      <c r="F553" s="13"/>
      <c r="G553" s="66"/>
      <c r="H553" s="13"/>
      <c r="I553" s="13"/>
      <c r="J553" s="13"/>
      <c r="K553" s="13"/>
    </row>
    <row r="554" spans="1:11" ht="13" customHeight="1">
      <c r="A554" s="38"/>
      <c r="B554" s="34"/>
      <c r="C554" s="31"/>
      <c r="D554" s="21"/>
      <c r="E554" s="21"/>
      <c r="F554" s="13"/>
      <c r="G554" s="66"/>
      <c r="H554" s="13"/>
      <c r="I554" s="13"/>
      <c r="J554" s="13"/>
      <c r="K554" s="13"/>
    </row>
    <row r="555" spans="1:11" ht="13" customHeight="1">
      <c r="A555" s="38"/>
      <c r="B555" s="34"/>
      <c r="C555" s="31"/>
      <c r="D555" s="21"/>
      <c r="E555" s="21"/>
      <c r="F555" s="13"/>
      <c r="G555" s="66"/>
      <c r="H555" s="13"/>
      <c r="I555" s="13"/>
      <c r="J555" s="13"/>
      <c r="K555" s="13"/>
    </row>
    <row r="556" spans="1:11" ht="13" customHeight="1">
      <c r="A556" s="38"/>
      <c r="B556" s="34"/>
      <c r="C556" s="31"/>
      <c r="D556" s="21"/>
      <c r="E556" s="21"/>
      <c r="F556" s="13"/>
      <c r="G556" s="66"/>
      <c r="H556" s="13"/>
      <c r="I556" s="13"/>
      <c r="J556" s="13"/>
      <c r="K556" s="13"/>
    </row>
    <row r="557" spans="1:11" ht="13" customHeight="1">
      <c r="A557" s="38"/>
      <c r="B557" s="34"/>
      <c r="C557" s="31"/>
      <c r="D557" s="21"/>
      <c r="E557" s="21"/>
      <c r="F557" s="13"/>
      <c r="G557" s="66"/>
      <c r="H557" s="13"/>
      <c r="I557" s="13"/>
      <c r="J557" s="13"/>
      <c r="K557" s="13"/>
    </row>
    <row r="558" spans="1:11" ht="13" customHeight="1">
      <c r="A558" s="38"/>
      <c r="B558" s="34"/>
      <c r="C558" s="31"/>
      <c r="D558" s="21"/>
      <c r="E558" s="21"/>
      <c r="F558" s="13"/>
      <c r="G558" s="66"/>
      <c r="H558" s="13"/>
      <c r="I558" s="13"/>
      <c r="J558" s="13"/>
      <c r="K558" s="13"/>
    </row>
    <row r="559" spans="1:11" ht="13" customHeight="1">
      <c r="A559" s="38"/>
      <c r="B559" s="34"/>
      <c r="C559" s="31"/>
      <c r="D559" s="21"/>
      <c r="E559" s="21"/>
      <c r="F559" s="13"/>
      <c r="G559" s="66"/>
      <c r="H559" s="13"/>
      <c r="I559" s="13"/>
      <c r="J559" s="13"/>
      <c r="K559" s="13"/>
    </row>
    <row r="560" spans="1:11" ht="13" customHeight="1">
      <c r="A560" s="38"/>
      <c r="B560" s="34"/>
      <c r="C560" s="31"/>
      <c r="D560" s="21"/>
      <c r="E560" s="21"/>
      <c r="F560" s="13"/>
      <c r="G560" s="66"/>
      <c r="H560" s="13"/>
      <c r="I560" s="13"/>
      <c r="J560" s="13"/>
      <c r="K560" s="13"/>
    </row>
    <row r="561" spans="1:11" ht="13" customHeight="1">
      <c r="A561" s="38"/>
      <c r="B561" s="34"/>
      <c r="C561" s="31"/>
      <c r="D561" s="21"/>
      <c r="E561" s="21"/>
      <c r="F561" s="13"/>
      <c r="G561" s="66"/>
      <c r="H561" s="13"/>
      <c r="I561" s="13"/>
      <c r="J561" s="13"/>
      <c r="K561" s="13"/>
    </row>
    <row r="562" spans="1:11" ht="13" customHeight="1">
      <c r="A562" s="38"/>
      <c r="B562" s="34"/>
      <c r="C562" s="31"/>
      <c r="D562" s="21"/>
      <c r="E562" s="21"/>
      <c r="F562" s="13"/>
      <c r="G562" s="66"/>
      <c r="H562" s="13"/>
      <c r="I562" s="13"/>
      <c r="J562" s="13"/>
      <c r="K562" s="13"/>
    </row>
    <row r="563" spans="1:11" ht="13" customHeight="1">
      <c r="A563" s="38"/>
      <c r="B563" s="34"/>
      <c r="C563" s="31"/>
      <c r="D563" s="21"/>
      <c r="E563" s="21"/>
      <c r="F563" s="13"/>
      <c r="G563" s="66"/>
      <c r="H563" s="13"/>
      <c r="I563" s="13"/>
      <c r="J563" s="13"/>
      <c r="K563" s="13"/>
    </row>
    <row r="564" spans="1:11" ht="13" customHeight="1">
      <c r="A564" s="38"/>
      <c r="B564" s="34"/>
      <c r="C564" s="31"/>
      <c r="D564" s="21"/>
      <c r="E564" s="21"/>
      <c r="F564" s="13"/>
      <c r="G564" s="66"/>
      <c r="H564" s="13"/>
      <c r="I564" s="13"/>
      <c r="J564" s="13"/>
      <c r="K564" s="13"/>
    </row>
    <row r="565" spans="1:11" ht="13" customHeight="1">
      <c r="A565" s="38"/>
      <c r="B565" s="34"/>
      <c r="C565" s="31"/>
      <c r="D565" s="21"/>
      <c r="E565" s="21"/>
      <c r="F565" s="13"/>
      <c r="G565" s="66"/>
      <c r="H565" s="13"/>
      <c r="I565" s="13"/>
      <c r="J565" s="13"/>
      <c r="K565" s="13"/>
    </row>
    <row r="566" spans="1:11" ht="13" customHeight="1">
      <c r="A566" s="38"/>
      <c r="B566" s="34"/>
      <c r="C566" s="31"/>
      <c r="D566" s="21"/>
      <c r="E566" s="21"/>
      <c r="F566" s="13"/>
      <c r="G566" s="66"/>
      <c r="H566" s="13"/>
      <c r="I566" s="13"/>
      <c r="J566" s="13"/>
      <c r="K566" s="13"/>
    </row>
    <row r="567" spans="1:11" ht="13" customHeight="1">
      <c r="A567" s="38"/>
      <c r="B567" s="34"/>
      <c r="C567" s="31"/>
      <c r="D567" s="21"/>
      <c r="E567" s="21"/>
      <c r="F567" s="13"/>
      <c r="G567" s="66"/>
      <c r="H567" s="13"/>
      <c r="I567" s="13"/>
      <c r="J567" s="13"/>
      <c r="K567" s="13"/>
    </row>
    <row r="568" spans="1:11" ht="13" customHeight="1">
      <c r="A568" s="38"/>
      <c r="B568" s="34"/>
      <c r="C568" s="31"/>
      <c r="D568" s="21"/>
      <c r="E568" s="21"/>
      <c r="F568" s="13"/>
      <c r="G568" s="66"/>
      <c r="H568" s="13"/>
      <c r="I568" s="13"/>
      <c r="J568" s="13"/>
      <c r="K568" s="13"/>
    </row>
    <row r="569" spans="1:11" ht="13" customHeight="1">
      <c r="A569" s="38"/>
      <c r="B569" s="34"/>
      <c r="C569" s="31"/>
      <c r="D569" s="21"/>
      <c r="E569" s="21"/>
      <c r="F569" s="13"/>
      <c r="G569" s="66"/>
      <c r="H569" s="13"/>
      <c r="I569" s="13"/>
      <c r="J569" s="13"/>
      <c r="K569" s="13"/>
    </row>
    <row r="570" spans="1:11" ht="13" customHeight="1">
      <c r="A570" s="38"/>
      <c r="B570" s="34"/>
      <c r="C570" s="31"/>
      <c r="D570" s="21"/>
      <c r="E570" s="21"/>
      <c r="F570" s="13"/>
      <c r="G570" s="66"/>
      <c r="H570" s="13"/>
      <c r="I570" s="13"/>
      <c r="J570" s="13"/>
      <c r="K570" s="13"/>
    </row>
    <row r="571" spans="1:11" ht="13" customHeight="1">
      <c r="A571" s="38"/>
      <c r="B571" s="34"/>
      <c r="C571" s="31"/>
      <c r="D571" s="21"/>
      <c r="E571" s="21"/>
      <c r="F571" s="13"/>
      <c r="G571" s="66"/>
      <c r="H571" s="13"/>
      <c r="I571" s="13"/>
      <c r="J571" s="13"/>
      <c r="K571" s="13"/>
    </row>
    <row r="572" spans="1:11" ht="13" customHeight="1">
      <c r="A572" s="38"/>
      <c r="B572" s="34"/>
      <c r="C572" s="31"/>
      <c r="D572" s="21"/>
      <c r="E572" s="21"/>
      <c r="F572" s="13"/>
      <c r="G572" s="66"/>
      <c r="H572" s="13"/>
      <c r="I572" s="13"/>
      <c r="J572" s="13"/>
      <c r="K572" s="13"/>
    </row>
    <row r="573" spans="1:11" ht="13" customHeight="1">
      <c r="A573" s="38"/>
      <c r="B573" s="34"/>
      <c r="C573" s="31"/>
      <c r="D573" s="21"/>
      <c r="E573" s="21"/>
      <c r="F573" s="13"/>
      <c r="G573" s="66"/>
      <c r="H573" s="13"/>
      <c r="I573" s="13"/>
      <c r="J573" s="13"/>
      <c r="K573" s="13"/>
    </row>
    <row r="574" spans="1:11" ht="13" customHeight="1">
      <c r="A574" s="38"/>
      <c r="B574" s="34"/>
      <c r="C574" s="31"/>
      <c r="D574" s="21"/>
      <c r="E574" s="21"/>
      <c r="F574" s="13"/>
      <c r="G574" s="66"/>
      <c r="H574" s="13"/>
      <c r="I574" s="13"/>
      <c r="J574" s="13"/>
      <c r="K574" s="13"/>
    </row>
    <row r="575" spans="1:11" ht="13" customHeight="1">
      <c r="A575" s="38"/>
      <c r="B575" s="34"/>
      <c r="C575" s="31"/>
      <c r="D575" s="21"/>
      <c r="E575" s="21"/>
      <c r="F575" s="13"/>
      <c r="G575" s="66"/>
      <c r="H575" s="13"/>
      <c r="I575" s="13"/>
      <c r="J575" s="13"/>
      <c r="K575" s="13"/>
    </row>
    <row r="576" spans="1:11" ht="13" customHeight="1">
      <c r="A576" s="38"/>
      <c r="B576" s="34"/>
      <c r="C576" s="31"/>
      <c r="D576" s="21"/>
      <c r="E576" s="21"/>
      <c r="F576" s="13"/>
      <c r="G576" s="66"/>
      <c r="H576" s="13"/>
      <c r="I576" s="13"/>
      <c r="J576" s="13"/>
      <c r="K576" s="13"/>
    </row>
    <row r="577" spans="1:11" ht="13" customHeight="1">
      <c r="A577" s="38"/>
      <c r="B577" s="34"/>
      <c r="C577" s="31"/>
      <c r="D577" s="21"/>
      <c r="E577" s="21"/>
      <c r="F577" s="13"/>
      <c r="G577" s="66"/>
      <c r="H577" s="13"/>
      <c r="I577" s="13"/>
      <c r="J577" s="13"/>
      <c r="K577" s="13"/>
    </row>
    <row r="578" spans="1:11" ht="13" customHeight="1">
      <c r="A578" s="38"/>
      <c r="B578" s="34"/>
      <c r="C578" s="31"/>
      <c r="D578" s="21"/>
      <c r="E578" s="21"/>
      <c r="F578" s="13"/>
      <c r="G578" s="66"/>
      <c r="H578" s="13"/>
      <c r="I578" s="13"/>
      <c r="J578" s="13"/>
      <c r="K578" s="13"/>
    </row>
    <row r="579" spans="1:11" ht="13" customHeight="1">
      <c r="A579" s="38"/>
      <c r="B579" s="34"/>
      <c r="C579" s="31"/>
      <c r="D579" s="21"/>
      <c r="E579" s="21"/>
      <c r="F579" s="13"/>
      <c r="G579" s="66"/>
      <c r="H579" s="13"/>
      <c r="I579" s="13"/>
      <c r="J579" s="13"/>
      <c r="K579" s="13"/>
    </row>
    <row r="580" spans="1:11" ht="13" customHeight="1">
      <c r="A580" s="38"/>
      <c r="B580" s="34"/>
      <c r="C580" s="31"/>
      <c r="D580" s="21"/>
      <c r="E580" s="21"/>
      <c r="F580" s="13"/>
      <c r="G580" s="66"/>
      <c r="H580" s="13"/>
      <c r="I580" s="13"/>
      <c r="J580" s="13"/>
      <c r="K580" s="13"/>
    </row>
    <row r="581" spans="1:11" ht="13" customHeight="1">
      <c r="A581" s="38"/>
      <c r="B581" s="34"/>
      <c r="C581" s="31"/>
      <c r="D581" s="21"/>
      <c r="E581" s="21"/>
      <c r="F581" s="13"/>
      <c r="G581" s="66"/>
      <c r="H581" s="13"/>
      <c r="I581" s="13"/>
      <c r="J581" s="13"/>
      <c r="K581" s="13"/>
    </row>
    <row r="582" spans="1:11" ht="13" customHeight="1">
      <c r="A582" s="38"/>
      <c r="B582" s="34"/>
      <c r="C582" s="31"/>
      <c r="D582" s="21"/>
      <c r="E582" s="21"/>
      <c r="F582" s="13"/>
      <c r="G582" s="66"/>
      <c r="H582" s="13"/>
      <c r="I582" s="13"/>
      <c r="J582" s="13"/>
      <c r="K582" s="13"/>
    </row>
    <row r="583" spans="1:11" ht="13" customHeight="1">
      <c r="A583" s="38"/>
      <c r="B583" s="34"/>
      <c r="C583" s="31"/>
      <c r="D583" s="21"/>
      <c r="E583" s="21"/>
      <c r="F583" s="13"/>
      <c r="G583" s="66"/>
      <c r="H583" s="13"/>
      <c r="I583" s="13"/>
      <c r="J583" s="13"/>
      <c r="K583" s="13"/>
    </row>
    <row r="584" spans="1:11" ht="13" customHeight="1">
      <c r="A584" s="38"/>
      <c r="B584" s="34"/>
      <c r="C584" s="31"/>
      <c r="D584" s="21"/>
      <c r="E584" s="21"/>
      <c r="F584" s="13"/>
      <c r="G584" s="66"/>
      <c r="H584" s="13"/>
      <c r="I584" s="13"/>
      <c r="J584" s="13"/>
      <c r="K584" s="13"/>
    </row>
    <row r="585" spans="1:11" ht="13" customHeight="1">
      <c r="A585" s="38"/>
      <c r="B585" s="34"/>
      <c r="C585" s="31"/>
      <c r="D585" s="21"/>
      <c r="E585" s="21"/>
      <c r="F585" s="13"/>
      <c r="G585" s="66"/>
      <c r="H585" s="13"/>
      <c r="I585" s="13"/>
      <c r="J585" s="13"/>
      <c r="K585" s="13"/>
    </row>
    <row r="586" spans="1:11" ht="13" customHeight="1">
      <c r="A586" s="38"/>
      <c r="B586" s="34"/>
      <c r="C586" s="31"/>
      <c r="D586" s="21"/>
      <c r="E586" s="21"/>
      <c r="F586" s="13"/>
      <c r="G586" s="66"/>
      <c r="H586" s="13"/>
      <c r="I586" s="13"/>
      <c r="J586" s="13"/>
      <c r="K586" s="13"/>
    </row>
    <row r="587" spans="1:11" ht="13" customHeight="1">
      <c r="A587" s="38"/>
      <c r="B587" s="34"/>
      <c r="C587" s="31"/>
      <c r="D587" s="21"/>
      <c r="E587" s="21"/>
      <c r="F587" s="13"/>
      <c r="G587" s="66"/>
      <c r="H587" s="13"/>
      <c r="I587" s="13"/>
      <c r="J587" s="13"/>
      <c r="K587" s="13"/>
    </row>
    <row r="588" spans="1:11" ht="13" customHeight="1">
      <c r="A588" s="38"/>
      <c r="B588" s="34"/>
      <c r="C588" s="31"/>
      <c r="D588" s="21"/>
      <c r="E588" s="21"/>
      <c r="F588" s="13"/>
      <c r="G588" s="66"/>
      <c r="H588" s="13"/>
      <c r="I588" s="13"/>
      <c r="J588" s="13"/>
      <c r="K588" s="13"/>
    </row>
    <row r="589" spans="1:11" ht="13" customHeight="1">
      <c r="A589" s="38"/>
      <c r="B589" s="34"/>
      <c r="C589" s="31"/>
      <c r="D589" s="21"/>
      <c r="E589" s="21"/>
      <c r="F589" s="13"/>
      <c r="G589" s="66"/>
      <c r="H589" s="13"/>
      <c r="I589" s="13"/>
      <c r="J589" s="13"/>
      <c r="K589" s="13"/>
    </row>
    <row r="590" spans="1:11" ht="13" customHeight="1">
      <c r="A590" s="38"/>
      <c r="B590" s="34"/>
      <c r="C590" s="31"/>
      <c r="D590" s="21"/>
      <c r="E590" s="21"/>
      <c r="F590" s="13"/>
      <c r="G590" s="66"/>
      <c r="H590" s="13"/>
      <c r="I590" s="13"/>
      <c r="J590" s="13"/>
      <c r="K590" s="13"/>
    </row>
    <row r="591" spans="1:11" ht="13" customHeight="1">
      <c r="A591" s="38"/>
      <c r="B591" s="34"/>
      <c r="C591" s="31"/>
      <c r="D591" s="21"/>
      <c r="E591" s="21"/>
      <c r="F591" s="13"/>
      <c r="G591" s="66"/>
      <c r="H591" s="13"/>
      <c r="I591" s="13"/>
      <c r="J591" s="13"/>
      <c r="K591" s="13"/>
    </row>
    <row r="592" spans="1:11" ht="13" customHeight="1">
      <c r="A592" s="38"/>
      <c r="B592" s="34"/>
      <c r="C592" s="31"/>
      <c r="D592" s="21"/>
      <c r="E592" s="21"/>
      <c r="F592" s="13"/>
      <c r="G592" s="66"/>
      <c r="H592" s="13"/>
      <c r="I592" s="13"/>
      <c r="J592" s="13"/>
      <c r="K592" s="13"/>
    </row>
    <row r="593" spans="1:11" ht="13" customHeight="1">
      <c r="A593" s="38"/>
      <c r="B593" s="34"/>
      <c r="C593" s="31"/>
      <c r="D593" s="21"/>
      <c r="E593" s="21"/>
      <c r="F593" s="13"/>
      <c r="G593" s="66"/>
      <c r="H593" s="13"/>
      <c r="I593" s="13"/>
      <c r="J593" s="13"/>
      <c r="K593" s="13"/>
    </row>
    <row r="594" spans="1:11" ht="13" customHeight="1">
      <c r="A594" s="38"/>
      <c r="B594" s="34"/>
      <c r="C594" s="31"/>
      <c r="D594" s="21"/>
      <c r="E594" s="21"/>
      <c r="F594" s="13"/>
      <c r="G594" s="66"/>
      <c r="H594" s="13"/>
      <c r="I594" s="13"/>
      <c r="J594" s="13"/>
      <c r="K594" s="13"/>
    </row>
    <row r="595" spans="1:11" ht="13" customHeight="1">
      <c r="A595" s="38"/>
      <c r="B595" s="34"/>
      <c r="C595" s="31"/>
      <c r="D595" s="21"/>
      <c r="E595" s="21"/>
      <c r="F595" s="13"/>
      <c r="G595" s="66"/>
      <c r="H595" s="13"/>
      <c r="I595" s="13"/>
      <c r="J595" s="13"/>
      <c r="K595" s="13"/>
    </row>
    <row r="596" spans="1:11" ht="13" customHeight="1">
      <c r="A596" s="38"/>
      <c r="B596" s="34"/>
      <c r="C596" s="31"/>
      <c r="D596" s="21"/>
      <c r="E596" s="21"/>
      <c r="F596" s="13"/>
      <c r="G596" s="66"/>
      <c r="H596" s="13"/>
      <c r="I596" s="13"/>
      <c r="J596" s="13"/>
      <c r="K596" s="13"/>
    </row>
    <row r="597" spans="1:11" ht="13" customHeight="1">
      <c r="A597" s="38"/>
      <c r="B597" s="34"/>
      <c r="C597" s="31"/>
      <c r="D597" s="21"/>
      <c r="E597" s="21"/>
      <c r="F597" s="13"/>
      <c r="G597" s="66"/>
      <c r="H597" s="13"/>
      <c r="I597" s="13"/>
      <c r="J597" s="13"/>
      <c r="K597" s="13"/>
    </row>
    <row r="598" spans="1:11" ht="13" customHeight="1">
      <c r="A598" s="38"/>
      <c r="B598" s="34"/>
      <c r="C598" s="31"/>
      <c r="D598" s="21"/>
      <c r="E598" s="21"/>
      <c r="F598" s="13"/>
      <c r="G598" s="66"/>
      <c r="H598" s="13"/>
      <c r="I598" s="13"/>
      <c r="J598" s="13"/>
      <c r="K598" s="13"/>
    </row>
    <row r="599" spans="1:11" ht="13" customHeight="1">
      <c r="A599" s="38"/>
      <c r="B599" s="34"/>
      <c r="C599" s="31"/>
      <c r="D599" s="21"/>
      <c r="E599" s="21"/>
      <c r="F599" s="13"/>
      <c r="G599" s="66"/>
      <c r="H599" s="13"/>
      <c r="I599" s="13"/>
      <c r="J599" s="13"/>
      <c r="K599" s="13"/>
    </row>
    <row r="600" spans="1:11" ht="13" customHeight="1">
      <c r="A600" s="38"/>
      <c r="B600" s="34"/>
      <c r="C600" s="31"/>
      <c r="D600" s="21"/>
      <c r="E600" s="21"/>
      <c r="F600" s="13"/>
      <c r="G600" s="66"/>
      <c r="H600" s="13"/>
      <c r="I600" s="13"/>
      <c r="J600" s="13"/>
      <c r="K600" s="13"/>
    </row>
    <row r="601" spans="1:11" ht="13" customHeight="1">
      <c r="A601" s="38"/>
      <c r="B601" s="34"/>
      <c r="C601" s="31"/>
      <c r="D601" s="21"/>
      <c r="E601" s="21"/>
      <c r="F601" s="13"/>
      <c r="G601" s="66"/>
      <c r="H601" s="13"/>
      <c r="I601" s="13"/>
      <c r="J601" s="13"/>
      <c r="K601" s="13"/>
    </row>
    <row r="602" spans="1:11" ht="13" customHeight="1">
      <c r="A602" s="38"/>
      <c r="B602" s="34"/>
      <c r="C602" s="31"/>
      <c r="D602" s="21"/>
      <c r="E602" s="21"/>
      <c r="F602" s="13"/>
      <c r="G602" s="66"/>
      <c r="H602" s="13"/>
      <c r="I602" s="13"/>
      <c r="J602" s="13"/>
      <c r="K602" s="13"/>
    </row>
    <row r="603" spans="1:11" ht="13" customHeight="1">
      <c r="A603" s="38"/>
      <c r="B603" s="34"/>
      <c r="C603" s="31"/>
      <c r="D603" s="21"/>
      <c r="E603" s="21"/>
      <c r="F603" s="13"/>
      <c r="G603" s="66"/>
      <c r="H603" s="13"/>
      <c r="I603" s="13"/>
      <c r="J603" s="13"/>
      <c r="K603" s="13"/>
    </row>
    <row r="604" spans="1:11" ht="13" customHeight="1">
      <c r="A604" s="38"/>
      <c r="B604" s="34"/>
      <c r="C604" s="31"/>
      <c r="D604" s="21"/>
      <c r="E604" s="21"/>
      <c r="F604" s="13"/>
      <c r="G604" s="66"/>
      <c r="H604" s="13"/>
      <c r="I604" s="13"/>
      <c r="J604" s="13"/>
      <c r="K604" s="13"/>
    </row>
    <row r="605" spans="1:11" ht="13" customHeight="1">
      <c r="A605" s="38"/>
      <c r="B605" s="34"/>
      <c r="C605" s="31"/>
      <c r="D605" s="21"/>
      <c r="E605" s="21"/>
      <c r="F605" s="13"/>
      <c r="G605" s="66"/>
      <c r="H605" s="13"/>
      <c r="I605" s="13"/>
      <c r="J605" s="13"/>
      <c r="K605" s="13"/>
    </row>
    <row r="606" spans="1:11" ht="13" customHeight="1">
      <c r="A606" s="38"/>
      <c r="B606" s="34"/>
      <c r="C606" s="31"/>
      <c r="D606" s="21"/>
      <c r="E606" s="21"/>
      <c r="F606" s="13"/>
      <c r="G606" s="66"/>
      <c r="H606" s="13"/>
      <c r="I606" s="13"/>
      <c r="J606" s="13"/>
      <c r="K606" s="13"/>
    </row>
    <row r="607" spans="1:11" ht="13" customHeight="1">
      <c r="A607" s="38"/>
      <c r="B607" s="34"/>
      <c r="C607" s="31"/>
      <c r="D607" s="21"/>
      <c r="E607" s="21"/>
      <c r="F607" s="13"/>
      <c r="G607" s="66"/>
      <c r="H607" s="13"/>
      <c r="I607" s="13"/>
      <c r="J607" s="13"/>
      <c r="K607" s="13"/>
    </row>
    <row r="608" spans="1:11" ht="13" customHeight="1">
      <c r="A608" s="38"/>
      <c r="B608" s="34"/>
      <c r="C608" s="31"/>
      <c r="D608" s="21"/>
      <c r="E608" s="21"/>
      <c r="F608" s="13"/>
      <c r="G608" s="66"/>
      <c r="H608" s="13"/>
      <c r="I608" s="13"/>
      <c r="J608" s="13"/>
      <c r="K608" s="13"/>
    </row>
    <row r="609" spans="1:11" ht="13" customHeight="1">
      <c r="A609" s="38"/>
      <c r="B609" s="34"/>
      <c r="C609" s="31"/>
      <c r="D609" s="21"/>
      <c r="E609" s="21"/>
      <c r="F609" s="13"/>
      <c r="G609" s="66"/>
      <c r="H609" s="13"/>
      <c r="I609" s="13"/>
      <c r="J609" s="13"/>
      <c r="K609" s="13"/>
    </row>
    <row r="610" spans="1:11" ht="13" customHeight="1">
      <c r="A610" s="38"/>
      <c r="B610" s="34"/>
      <c r="C610" s="31"/>
      <c r="D610" s="21"/>
      <c r="E610" s="21"/>
      <c r="F610" s="13"/>
      <c r="G610" s="66"/>
      <c r="H610" s="13"/>
      <c r="I610" s="13"/>
      <c r="J610" s="13"/>
      <c r="K610" s="13"/>
    </row>
    <row r="611" spans="1:11" ht="13" customHeight="1">
      <c r="A611" s="38"/>
      <c r="B611" s="34"/>
      <c r="C611" s="31"/>
      <c r="D611" s="21"/>
      <c r="E611" s="21"/>
      <c r="F611" s="13"/>
      <c r="G611" s="66"/>
      <c r="H611" s="13"/>
      <c r="I611" s="13"/>
      <c r="J611" s="13"/>
      <c r="K611" s="13"/>
    </row>
    <row r="612" spans="1:11" ht="13" customHeight="1">
      <c r="A612" s="38"/>
      <c r="B612" s="34"/>
      <c r="C612" s="31"/>
      <c r="D612" s="21"/>
      <c r="E612" s="21"/>
      <c r="F612" s="13"/>
      <c r="G612" s="66"/>
      <c r="H612" s="13"/>
      <c r="I612" s="13"/>
      <c r="J612" s="13"/>
      <c r="K612" s="13"/>
    </row>
    <row r="613" spans="1:11" ht="13" customHeight="1">
      <c r="A613" s="38"/>
      <c r="B613" s="34"/>
      <c r="C613" s="31"/>
      <c r="D613" s="21"/>
      <c r="E613" s="21"/>
      <c r="F613" s="13"/>
      <c r="G613" s="66"/>
      <c r="H613" s="13"/>
      <c r="I613" s="13"/>
      <c r="J613" s="13"/>
      <c r="K613" s="13"/>
    </row>
    <row r="614" spans="1:11" ht="13" customHeight="1">
      <c r="A614" s="38"/>
      <c r="B614" s="34"/>
      <c r="C614" s="31"/>
      <c r="D614" s="21"/>
      <c r="E614" s="21"/>
      <c r="F614" s="13"/>
      <c r="G614" s="66"/>
      <c r="H614" s="13"/>
      <c r="I614" s="13"/>
      <c r="J614" s="13"/>
      <c r="K614" s="13"/>
    </row>
    <row r="615" spans="1:11" ht="13" customHeight="1">
      <c r="A615" s="38"/>
      <c r="B615" s="34"/>
      <c r="C615" s="31"/>
      <c r="D615" s="21"/>
      <c r="E615" s="21"/>
      <c r="F615" s="13"/>
      <c r="G615" s="66"/>
      <c r="H615" s="13"/>
      <c r="I615" s="13"/>
      <c r="J615" s="13"/>
      <c r="K615" s="13"/>
    </row>
    <row r="616" spans="1:11" ht="13" customHeight="1">
      <c r="A616" s="38"/>
      <c r="B616" s="34"/>
      <c r="C616" s="31"/>
      <c r="D616" s="21"/>
      <c r="E616" s="21"/>
      <c r="F616" s="13"/>
      <c r="G616" s="66"/>
      <c r="H616" s="13"/>
      <c r="I616" s="13"/>
      <c r="J616" s="13"/>
      <c r="K616" s="13"/>
    </row>
    <row r="617" spans="1:11" ht="13" customHeight="1">
      <c r="A617" s="38"/>
      <c r="B617" s="34"/>
      <c r="C617" s="31"/>
      <c r="D617" s="21"/>
      <c r="E617" s="21"/>
      <c r="F617" s="13"/>
      <c r="G617" s="66"/>
      <c r="H617" s="13"/>
      <c r="I617" s="13"/>
      <c r="J617" s="13"/>
      <c r="K617" s="13"/>
    </row>
    <row r="618" spans="1:11" ht="13" customHeight="1">
      <c r="A618" s="38"/>
      <c r="B618" s="34"/>
      <c r="C618" s="31"/>
      <c r="D618" s="21"/>
      <c r="E618" s="21"/>
      <c r="F618" s="13"/>
      <c r="G618" s="66"/>
      <c r="H618" s="13"/>
      <c r="I618" s="13"/>
      <c r="J618" s="13"/>
      <c r="K618" s="13"/>
    </row>
    <row r="619" spans="1:11" ht="13" customHeight="1">
      <c r="A619" s="38"/>
      <c r="B619" s="34"/>
      <c r="C619" s="31"/>
      <c r="D619" s="21"/>
      <c r="E619" s="21"/>
      <c r="F619" s="13"/>
      <c r="G619" s="66"/>
      <c r="H619" s="13"/>
      <c r="I619" s="13"/>
      <c r="J619" s="13"/>
      <c r="K619" s="13"/>
    </row>
    <row r="620" spans="1:11" ht="13" customHeight="1">
      <c r="A620" s="38"/>
      <c r="B620" s="34"/>
      <c r="C620" s="31"/>
      <c r="D620" s="21"/>
      <c r="E620" s="21"/>
      <c r="F620" s="13"/>
      <c r="G620" s="66"/>
      <c r="H620" s="13"/>
      <c r="I620" s="13"/>
      <c r="J620" s="13"/>
      <c r="K620" s="13"/>
    </row>
    <row r="621" spans="1:11" ht="13" customHeight="1">
      <c r="A621" s="38"/>
      <c r="B621" s="34"/>
      <c r="C621" s="31"/>
      <c r="D621" s="21"/>
      <c r="E621" s="21"/>
      <c r="F621" s="13"/>
      <c r="G621" s="66"/>
      <c r="H621" s="13"/>
      <c r="I621" s="13"/>
      <c r="J621" s="13"/>
      <c r="K621" s="13"/>
    </row>
    <row r="622" spans="1:11" ht="13" customHeight="1">
      <c r="A622" s="38"/>
      <c r="B622" s="34"/>
      <c r="C622" s="31"/>
      <c r="D622" s="21"/>
      <c r="E622" s="21"/>
      <c r="F622" s="13"/>
      <c r="G622" s="66"/>
      <c r="H622" s="13"/>
      <c r="I622" s="13"/>
      <c r="J622" s="13"/>
      <c r="K622" s="13"/>
    </row>
    <row r="623" spans="1:11" ht="13" customHeight="1">
      <c r="A623" s="38"/>
      <c r="B623" s="34"/>
      <c r="C623" s="31"/>
      <c r="D623" s="21"/>
      <c r="E623" s="21"/>
      <c r="F623" s="13"/>
      <c r="G623" s="66"/>
      <c r="H623" s="13"/>
      <c r="I623" s="13"/>
      <c r="J623" s="13"/>
      <c r="K623" s="13"/>
    </row>
    <row r="624" spans="1:11" ht="13" customHeight="1">
      <c r="A624" s="38"/>
      <c r="B624" s="34"/>
      <c r="C624" s="31"/>
      <c r="D624" s="21"/>
      <c r="E624" s="21"/>
      <c r="F624" s="13"/>
      <c r="G624" s="66"/>
      <c r="H624" s="13"/>
      <c r="I624" s="13"/>
      <c r="J624" s="13"/>
      <c r="K624" s="13"/>
    </row>
    <row r="625" spans="1:11" ht="13" customHeight="1">
      <c r="A625" s="38"/>
      <c r="B625" s="34"/>
      <c r="C625" s="31"/>
      <c r="D625" s="21"/>
      <c r="E625" s="21"/>
      <c r="F625" s="13"/>
      <c r="G625" s="66"/>
      <c r="H625" s="13"/>
      <c r="I625" s="13"/>
      <c r="J625" s="13"/>
      <c r="K625" s="13"/>
    </row>
    <row r="626" spans="1:11" ht="13" customHeight="1">
      <c r="A626" s="38"/>
      <c r="B626" s="34"/>
      <c r="C626" s="31"/>
      <c r="D626" s="21"/>
      <c r="E626" s="21"/>
      <c r="F626" s="13"/>
      <c r="G626" s="66"/>
      <c r="H626" s="13"/>
      <c r="I626" s="13"/>
      <c r="J626" s="13"/>
      <c r="K626" s="13"/>
    </row>
    <row r="627" spans="1:11" ht="13" customHeight="1">
      <c r="A627" s="38"/>
      <c r="B627" s="34"/>
      <c r="C627" s="31"/>
      <c r="D627" s="21"/>
      <c r="E627" s="21"/>
      <c r="F627" s="13"/>
      <c r="G627" s="66"/>
      <c r="H627" s="13"/>
      <c r="I627" s="13"/>
      <c r="J627" s="13"/>
      <c r="K627" s="13"/>
    </row>
    <row r="628" spans="1:11" ht="13" customHeight="1">
      <c r="A628" s="38"/>
      <c r="B628" s="34"/>
      <c r="C628" s="31"/>
      <c r="D628" s="21"/>
      <c r="E628" s="21"/>
      <c r="F628" s="13"/>
      <c r="G628" s="66"/>
      <c r="H628" s="13"/>
      <c r="I628" s="13"/>
      <c r="J628" s="13"/>
      <c r="K628" s="13"/>
    </row>
    <row r="629" spans="1:11" ht="13" customHeight="1">
      <c r="A629" s="38"/>
      <c r="B629" s="34"/>
      <c r="C629" s="31"/>
      <c r="D629" s="21"/>
      <c r="E629" s="21"/>
      <c r="F629" s="13"/>
      <c r="G629" s="66"/>
      <c r="H629" s="13"/>
      <c r="I629" s="13"/>
      <c r="J629" s="13"/>
      <c r="K629" s="13"/>
    </row>
    <row r="630" spans="1:11" ht="13" customHeight="1">
      <c r="A630" s="38"/>
      <c r="B630" s="34"/>
      <c r="C630" s="31"/>
      <c r="D630" s="21"/>
      <c r="E630" s="21"/>
      <c r="F630" s="13"/>
      <c r="G630" s="66"/>
      <c r="H630" s="13"/>
      <c r="I630" s="13"/>
      <c r="J630" s="13"/>
      <c r="K630" s="13"/>
    </row>
    <row r="631" spans="1:11" ht="13" customHeight="1">
      <c r="A631" s="38"/>
      <c r="B631" s="34"/>
      <c r="C631" s="31"/>
      <c r="D631" s="21"/>
      <c r="E631" s="21"/>
      <c r="F631" s="13"/>
      <c r="G631" s="66"/>
      <c r="H631" s="13"/>
      <c r="I631" s="13"/>
      <c r="J631" s="13"/>
      <c r="K631" s="13"/>
    </row>
    <row r="632" spans="1:11" ht="13" customHeight="1">
      <c r="A632" s="38"/>
      <c r="B632" s="34"/>
      <c r="C632" s="31"/>
      <c r="D632" s="21"/>
      <c r="E632" s="21"/>
      <c r="F632" s="13"/>
      <c r="G632" s="66"/>
      <c r="H632" s="13"/>
      <c r="I632" s="13"/>
      <c r="J632" s="13"/>
      <c r="K632" s="13"/>
    </row>
    <row r="633" spans="1:11" ht="13" customHeight="1">
      <c r="A633" s="38"/>
      <c r="B633" s="34"/>
      <c r="C633" s="31"/>
      <c r="D633" s="21"/>
      <c r="E633" s="21"/>
      <c r="F633" s="13"/>
      <c r="G633" s="66"/>
      <c r="H633" s="13"/>
      <c r="I633" s="13"/>
      <c r="J633" s="13"/>
      <c r="K633" s="13"/>
    </row>
    <row r="634" spans="1:11" ht="13" customHeight="1">
      <c r="A634" s="38"/>
      <c r="B634" s="34"/>
      <c r="C634" s="31"/>
      <c r="D634" s="21"/>
      <c r="E634" s="21"/>
      <c r="F634" s="13"/>
      <c r="G634" s="66"/>
      <c r="H634" s="13"/>
      <c r="I634" s="13"/>
      <c r="J634" s="13"/>
      <c r="K634" s="13"/>
    </row>
    <row r="635" spans="1:11" ht="13" customHeight="1">
      <c r="A635" s="38"/>
      <c r="B635" s="34"/>
      <c r="C635" s="31"/>
      <c r="D635" s="21"/>
      <c r="E635" s="21"/>
      <c r="F635" s="13"/>
      <c r="G635" s="66"/>
      <c r="H635" s="13"/>
      <c r="I635" s="13"/>
      <c r="J635" s="13"/>
      <c r="K635" s="13"/>
    </row>
    <row r="636" spans="1:11" ht="13" customHeight="1">
      <c r="A636" s="38"/>
      <c r="B636" s="34"/>
      <c r="C636" s="31"/>
      <c r="D636" s="21"/>
      <c r="E636" s="21"/>
      <c r="F636" s="13"/>
      <c r="G636" s="66"/>
      <c r="H636" s="13"/>
      <c r="I636" s="13"/>
      <c r="J636" s="13"/>
      <c r="K636" s="13"/>
    </row>
    <row r="637" spans="1:11" ht="13" customHeight="1">
      <c r="A637" s="38"/>
      <c r="B637" s="34"/>
      <c r="C637" s="31"/>
      <c r="D637" s="21"/>
      <c r="E637" s="21"/>
      <c r="F637" s="13"/>
      <c r="G637" s="66"/>
      <c r="H637" s="13"/>
      <c r="I637" s="13"/>
      <c r="J637" s="13"/>
      <c r="K637" s="13"/>
    </row>
    <row r="638" spans="1:11" ht="13" customHeight="1">
      <c r="A638" s="38"/>
      <c r="B638" s="34"/>
      <c r="C638" s="31"/>
      <c r="D638" s="21"/>
      <c r="E638" s="21"/>
      <c r="F638" s="13"/>
      <c r="G638" s="66"/>
      <c r="H638" s="13"/>
      <c r="I638" s="13"/>
      <c r="J638" s="13"/>
      <c r="K638" s="13"/>
    </row>
    <row r="639" spans="1:11" ht="13" customHeight="1">
      <c r="A639" s="38"/>
      <c r="B639" s="34"/>
      <c r="C639" s="31"/>
      <c r="D639" s="21"/>
      <c r="E639" s="21"/>
      <c r="F639" s="13"/>
      <c r="G639" s="66"/>
      <c r="H639" s="13"/>
      <c r="I639" s="13"/>
      <c r="J639" s="13"/>
      <c r="K639" s="13"/>
    </row>
    <row r="640" spans="1:11" ht="13" customHeight="1">
      <c r="A640" s="38"/>
      <c r="B640" s="34"/>
      <c r="C640" s="31"/>
      <c r="D640" s="21"/>
      <c r="E640" s="21"/>
      <c r="F640" s="13"/>
      <c r="G640" s="66"/>
      <c r="H640" s="13"/>
      <c r="I640" s="13"/>
      <c r="J640" s="13"/>
      <c r="K640" s="13"/>
    </row>
    <row r="641" spans="1:11" ht="13" customHeight="1">
      <c r="A641" s="38"/>
      <c r="B641" s="34"/>
      <c r="C641" s="31"/>
      <c r="D641" s="21"/>
      <c r="E641" s="21"/>
      <c r="F641" s="13"/>
      <c r="G641" s="66"/>
      <c r="H641" s="13"/>
      <c r="I641" s="13"/>
      <c r="J641" s="13"/>
      <c r="K641" s="13"/>
    </row>
    <row r="642" spans="1:11" ht="13" customHeight="1">
      <c r="A642" s="38"/>
      <c r="B642" s="34"/>
      <c r="C642" s="31"/>
      <c r="D642" s="21"/>
      <c r="E642" s="21"/>
      <c r="F642" s="13"/>
      <c r="G642" s="66"/>
      <c r="H642" s="13"/>
      <c r="I642" s="13"/>
      <c r="J642" s="13"/>
      <c r="K642" s="13"/>
    </row>
    <row r="643" spans="1:11" ht="13" customHeight="1">
      <c r="A643" s="38"/>
      <c r="B643" s="34"/>
      <c r="C643" s="31"/>
      <c r="D643" s="21"/>
      <c r="E643" s="21"/>
      <c r="F643" s="13"/>
      <c r="G643" s="66"/>
      <c r="H643" s="13"/>
      <c r="I643" s="13"/>
      <c r="J643" s="13"/>
      <c r="K643" s="13"/>
    </row>
    <row r="644" spans="1:11" ht="13" customHeight="1">
      <c r="A644" s="38"/>
      <c r="B644" s="34"/>
      <c r="C644" s="31"/>
      <c r="D644" s="21"/>
      <c r="E644" s="21"/>
      <c r="F644" s="13"/>
      <c r="G644" s="66"/>
      <c r="H644" s="13"/>
      <c r="I644" s="13"/>
      <c r="J644" s="13"/>
      <c r="K644" s="13"/>
    </row>
    <row r="645" spans="1:11" ht="13" customHeight="1">
      <c r="A645" s="38"/>
      <c r="B645" s="34"/>
      <c r="C645" s="31"/>
      <c r="D645" s="21"/>
      <c r="E645" s="21"/>
      <c r="F645" s="13"/>
      <c r="G645" s="66"/>
      <c r="H645" s="13"/>
      <c r="I645" s="13"/>
      <c r="J645" s="13"/>
      <c r="K645" s="13"/>
    </row>
    <row r="646" spans="1:11" ht="13" customHeight="1">
      <c r="A646" s="38"/>
      <c r="B646" s="34"/>
      <c r="C646" s="31"/>
      <c r="D646" s="21"/>
      <c r="E646" s="21"/>
      <c r="F646" s="13"/>
      <c r="G646" s="66"/>
      <c r="H646" s="13"/>
      <c r="I646" s="13"/>
      <c r="J646" s="13"/>
      <c r="K646" s="13"/>
    </row>
    <row r="647" spans="1:11" ht="13" customHeight="1">
      <c r="A647" s="38"/>
      <c r="B647" s="34"/>
      <c r="C647" s="31"/>
      <c r="D647" s="21"/>
      <c r="E647" s="21"/>
      <c r="F647" s="13"/>
      <c r="G647" s="66"/>
      <c r="H647" s="13"/>
      <c r="I647" s="13"/>
      <c r="J647" s="13"/>
      <c r="K647" s="13"/>
    </row>
    <row r="648" spans="1:11" ht="13" customHeight="1">
      <c r="A648" s="38"/>
      <c r="B648" s="34"/>
      <c r="C648" s="31"/>
      <c r="D648" s="21"/>
      <c r="E648" s="21"/>
      <c r="F648" s="13"/>
      <c r="G648" s="66"/>
      <c r="H648" s="13"/>
      <c r="I648" s="13"/>
      <c r="J648" s="13"/>
      <c r="K648" s="13"/>
    </row>
    <row r="649" spans="1:11" ht="13" customHeight="1">
      <c r="A649" s="38"/>
      <c r="B649" s="34"/>
      <c r="C649" s="31"/>
      <c r="D649" s="21"/>
      <c r="E649" s="21"/>
      <c r="F649" s="13"/>
      <c r="G649" s="66"/>
      <c r="H649" s="13"/>
      <c r="I649" s="13"/>
      <c r="J649" s="13"/>
      <c r="K649" s="13"/>
    </row>
    <row r="650" spans="1:11" ht="13" customHeight="1">
      <c r="A650" s="38"/>
      <c r="B650" s="34"/>
      <c r="C650" s="31"/>
      <c r="D650" s="21"/>
      <c r="E650" s="21"/>
      <c r="F650" s="13"/>
      <c r="G650" s="66"/>
      <c r="H650" s="13"/>
      <c r="I650" s="13"/>
      <c r="J650" s="13"/>
      <c r="K650" s="13"/>
    </row>
    <row r="651" spans="1:11" ht="13" customHeight="1">
      <c r="A651" s="38"/>
      <c r="B651" s="34"/>
      <c r="C651" s="31"/>
      <c r="D651" s="21"/>
      <c r="E651" s="21"/>
      <c r="F651" s="13"/>
      <c r="G651" s="66"/>
      <c r="H651" s="13"/>
      <c r="I651" s="13"/>
      <c r="J651" s="13"/>
      <c r="K651" s="13"/>
    </row>
    <row r="652" spans="1:11" ht="13" customHeight="1">
      <c r="A652" s="38"/>
      <c r="B652" s="34"/>
      <c r="C652" s="31"/>
      <c r="D652" s="21"/>
      <c r="E652" s="21"/>
      <c r="F652" s="13"/>
      <c r="G652" s="66"/>
      <c r="H652" s="13"/>
      <c r="I652" s="13"/>
      <c r="J652" s="13"/>
      <c r="K652" s="13"/>
    </row>
    <row r="653" spans="1:11" ht="13" customHeight="1">
      <c r="A653" s="38"/>
      <c r="B653" s="34"/>
      <c r="C653" s="31"/>
      <c r="D653" s="21"/>
      <c r="E653" s="21"/>
      <c r="F653" s="13"/>
      <c r="G653" s="66"/>
      <c r="H653" s="13"/>
      <c r="I653" s="13"/>
      <c r="J653" s="13"/>
      <c r="K653" s="13"/>
    </row>
    <row r="654" spans="1:11" ht="13" customHeight="1">
      <c r="A654" s="38"/>
      <c r="B654" s="34"/>
      <c r="C654" s="31"/>
      <c r="D654" s="21"/>
      <c r="E654" s="21"/>
      <c r="F654" s="13"/>
      <c r="G654" s="66"/>
      <c r="H654" s="13"/>
      <c r="I654" s="13"/>
      <c r="J654" s="13"/>
      <c r="K654" s="13"/>
    </row>
    <row r="655" spans="1:11" ht="13" customHeight="1">
      <c r="A655" s="38"/>
      <c r="B655" s="34"/>
      <c r="C655" s="31"/>
      <c r="D655" s="21"/>
      <c r="E655" s="21"/>
      <c r="F655" s="13"/>
      <c r="G655" s="66"/>
      <c r="H655" s="13"/>
      <c r="I655" s="13"/>
      <c r="J655" s="13"/>
      <c r="K655" s="13"/>
    </row>
    <row r="656" spans="1:11" ht="13" customHeight="1">
      <c r="A656" s="38"/>
      <c r="B656" s="34"/>
      <c r="C656" s="31"/>
      <c r="D656" s="21"/>
      <c r="E656" s="21"/>
      <c r="F656" s="13"/>
      <c r="G656" s="66"/>
      <c r="H656" s="13"/>
      <c r="I656" s="13"/>
      <c r="J656" s="13"/>
      <c r="K656" s="13"/>
    </row>
    <row r="657" spans="1:11" ht="13" customHeight="1">
      <c r="A657" s="38"/>
      <c r="B657" s="34"/>
      <c r="C657" s="31"/>
      <c r="D657" s="21"/>
      <c r="E657" s="21"/>
      <c r="F657" s="13"/>
      <c r="G657" s="66"/>
      <c r="H657" s="13"/>
      <c r="I657" s="13"/>
      <c r="J657" s="13"/>
      <c r="K657" s="13"/>
    </row>
    <row r="658" spans="1:11" ht="13" customHeight="1">
      <c r="A658" s="38"/>
      <c r="B658" s="34"/>
      <c r="C658" s="31"/>
      <c r="D658" s="21"/>
      <c r="E658" s="21"/>
      <c r="F658" s="13"/>
      <c r="G658" s="66"/>
      <c r="H658" s="13"/>
      <c r="I658" s="13"/>
      <c r="J658" s="13"/>
      <c r="K658" s="13"/>
    </row>
    <row r="659" spans="1:11" ht="13" customHeight="1">
      <c r="A659" s="38"/>
      <c r="B659" s="34"/>
      <c r="C659" s="31"/>
      <c r="D659" s="21"/>
      <c r="E659" s="21"/>
      <c r="F659" s="13"/>
      <c r="G659" s="66"/>
      <c r="H659" s="13"/>
      <c r="I659" s="13"/>
      <c r="J659" s="13"/>
      <c r="K659" s="13"/>
    </row>
    <row r="660" spans="1:11" ht="13" customHeight="1">
      <c r="A660" s="38"/>
      <c r="B660" s="34"/>
      <c r="C660" s="31"/>
      <c r="D660" s="21"/>
      <c r="E660" s="21"/>
      <c r="F660" s="13"/>
      <c r="G660" s="66"/>
      <c r="H660" s="13"/>
      <c r="I660" s="13"/>
      <c r="J660" s="13"/>
      <c r="K660" s="13"/>
    </row>
    <row r="661" spans="1:11" ht="13" customHeight="1">
      <c r="A661" s="38"/>
      <c r="B661" s="34"/>
      <c r="C661" s="31"/>
      <c r="D661" s="21"/>
      <c r="E661" s="21"/>
      <c r="F661" s="13"/>
      <c r="G661" s="66"/>
      <c r="H661" s="13"/>
      <c r="I661" s="13"/>
      <c r="J661" s="13"/>
      <c r="K661" s="13"/>
    </row>
    <row r="662" spans="1:11" ht="13" customHeight="1">
      <c r="A662" s="38"/>
      <c r="B662" s="34"/>
      <c r="C662" s="31"/>
      <c r="D662" s="21"/>
      <c r="E662" s="21"/>
      <c r="F662" s="13"/>
      <c r="G662" s="66"/>
      <c r="H662" s="13"/>
      <c r="I662" s="13"/>
      <c r="J662" s="13"/>
      <c r="K662" s="13"/>
    </row>
    <row r="663" spans="1:11" ht="13" customHeight="1">
      <c r="A663" s="38"/>
      <c r="B663" s="34"/>
      <c r="C663" s="31"/>
      <c r="D663" s="21"/>
      <c r="E663" s="21"/>
      <c r="F663" s="13"/>
      <c r="G663" s="66"/>
      <c r="H663" s="13"/>
      <c r="I663" s="13"/>
      <c r="J663" s="13"/>
      <c r="K663" s="13"/>
    </row>
    <row r="664" spans="1:11" ht="13" customHeight="1">
      <c r="A664" s="38"/>
      <c r="B664" s="34"/>
      <c r="C664" s="31"/>
      <c r="D664" s="21"/>
      <c r="E664" s="21"/>
      <c r="F664" s="13"/>
      <c r="G664" s="66"/>
      <c r="H664" s="13"/>
      <c r="I664" s="13"/>
      <c r="J664" s="13"/>
      <c r="K664" s="13"/>
    </row>
    <row r="665" spans="1:11" ht="13" customHeight="1">
      <c r="A665" s="38"/>
      <c r="B665" s="34"/>
      <c r="C665" s="31"/>
      <c r="D665" s="21"/>
      <c r="E665" s="21"/>
      <c r="F665" s="13"/>
      <c r="G665" s="66"/>
      <c r="H665" s="13"/>
      <c r="I665" s="13"/>
      <c r="J665" s="13"/>
      <c r="K665" s="13"/>
    </row>
    <row r="666" spans="1:11" ht="13" customHeight="1">
      <c r="A666" s="38"/>
      <c r="B666" s="34"/>
      <c r="C666" s="31"/>
      <c r="D666" s="21"/>
      <c r="E666" s="21"/>
      <c r="F666" s="13"/>
      <c r="G666" s="66"/>
      <c r="H666" s="13"/>
      <c r="I666" s="13"/>
      <c r="J666" s="13"/>
      <c r="K666" s="13"/>
    </row>
    <row r="667" spans="1:11" ht="13" customHeight="1">
      <c r="A667" s="38"/>
      <c r="B667" s="34"/>
      <c r="C667" s="31"/>
      <c r="D667" s="21"/>
      <c r="E667" s="21"/>
      <c r="F667" s="13"/>
      <c r="G667" s="66"/>
      <c r="H667" s="13"/>
      <c r="I667" s="13"/>
      <c r="J667" s="13"/>
      <c r="K667" s="13"/>
    </row>
    <row r="668" spans="1:11" ht="13" customHeight="1">
      <c r="A668" s="38"/>
      <c r="B668" s="34"/>
      <c r="C668" s="31"/>
      <c r="D668" s="21"/>
      <c r="E668" s="21"/>
      <c r="F668" s="13"/>
      <c r="G668" s="66"/>
      <c r="H668" s="13"/>
      <c r="I668" s="13"/>
      <c r="J668" s="13"/>
      <c r="K668" s="13"/>
    </row>
    <row r="669" spans="1:11" ht="13" customHeight="1">
      <c r="A669" s="38"/>
      <c r="B669" s="34"/>
      <c r="C669" s="31"/>
      <c r="D669" s="21"/>
      <c r="E669" s="21"/>
      <c r="F669" s="13"/>
      <c r="G669" s="66"/>
      <c r="H669" s="13"/>
      <c r="I669" s="13"/>
      <c r="J669" s="13"/>
      <c r="K669" s="13"/>
    </row>
    <row r="670" spans="1:11" ht="13" customHeight="1">
      <c r="A670" s="38"/>
      <c r="B670" s="34"/>
      <c r="C670" s="31"/>
      <c r="D670" s="21"/>
      <c r="E670" s="21"/>
      <c r="F670" s="13"/>
      <c r="G670" s="66"/>
      <c r="H670" s="13"/>
      <c r="I670" s="13"/>
      <c r="J670" s="13"/>
      <c r="K670" s="13"/>
    </row>
    <row r="671" spans="1:11" ht="13" customHeight="1">
      <c r="A671" s="38"/>
      <c r="B671" s="34"/>
      <c r="C671" s="31"/>
      <c r="D671" s="21"/>
      <c r="E671" s="21"/>
      <c r="F671" s="13"/>
      <c r="G671" s="66"/>
      <c r="H671" s="13"/>
      <c r="I671" s="13"/>
      <c r="J671" s="13"/>
      <c r="K671" s="13"/>
    </row>
    <row r="672" spans="1:11" ht="13" customHeight="1">
      <c r="A672" s="38"/>
      <c r="B672" s="34"/>
      <c r="C672" s="31"/>
      <c r="D672" s="21"/>
      <c r="E672" s="21"/>
      <c r="F672" s="13"/>
      <c r="G672" s="66"/>
      <c r="H672" s="13"/>
      <c r="I672" s="13"/>
      <c r="J672" s="13"/>
      <c r="K672" s="13"/>
    </row>
    <row r="673" spans="1:11" ht="13" customHeight="1">
      <c r="A673" s="38"/>
      <c r="B673" s="34"/>
      <c r="C673" s="31"/>
      <c r="D673" s="21"/>
      <c r="E673" s="21"/>
      <c r="F673" s="13"/>
      <c r="G673" s="66"/>
      <c r="H673" s="13"/>
      <c r="I673" s="13"/>
      <c r="J673" s="13"/>
      <c r="K673" s="13"/>
    </row>
    <row r="674" spans="1:11" ht="13" customHeight="1">
      <c r="A674" s="38"/>
      <c r="B674" s="34"/>
      <c r="C674" s="31"/>
      <c r="D674" s="21"/>
      <c r="E674" s="21"/>
      <c r="F674" s="13"/>
      <c r="G674" s="66"/>
      <c r="H674" s="13"/>
      <c r="I674" s="13"/>
      <c r="J674" s="13"/>
      <c r="K674" s="13"/>
    </row>
    <row r="675" spans="1:11" ht="13" customHeight="1">
      <c r="A675" s="38"/>
      <c r="B675" s="34"/>
      <c r="C675" s="31"/>
      <c r="D675" s="21"/>
      <c r="E675" s="21"/>
      <c r="F675" s="13"/>
      <c r="G675" s="66"/>
      <c r="H675" s="13"/>
      <c r="I675" s="13"/>
      <c r="J675" s="13"/>
      <c r="K675" s="13"/>
    </row>
    <row r="676" spans="1:11" ht="13" customHeight="1">
      <c r="A676" s="38"/>
      <c r="B676" s="34"/>
      <c r="C676" s="31"/>
      <c r="D676" s="21"/>
      <c r="E676" s="21"/>
      <c r="F676" s="13"/>
      <c r="G676" s="66"/>
      <c r="H676" s="13"/>
      <c r="I676" s="13"/>
      <c r="J676" s="13"/>
      <c r="K676" s="13"/>
    </row>
    <row r="677" spans="1:11" ht="13" customHeight="1">
      <c r="A677" s="38"/>
      <c r="B677" s="34"/>
      <c r="C677" s="31"/>
      <c r="D677" s="21"/>
      <c r="E677" s="21"/>
      <c r="F677" s="13"/>
      <c r="G677" s="66"/>
      <c r="H677" s="13"/>
      <c r="I677" s="13"/>
      <c r="J677" s="13"/>
      <c r="K677" s="13"/>
    </row>
    <row r="678" spans="1:11" ht="13" customHeight="1">
      <c r="A678" s="38"/>
      <c r="B678" s="34"/>
      <c r="C678" s="31"/>
      <c r="D678" s="21"/>
      <c r="E678" s="21"/>
      <c r="F678" s="13"/>
      <c r="G678" s="66"/>
      <c r="H678" s="13"/>
      <c r="I678" s="13"/>
      <c r="J678" s="13"/>
      <c r="K678" s="13"/>
    </row>
    <row r="679" spans="1:11" ht="13" customHeight="1">
      <c r="A679" s="38"/>
      <c r="B679" s="34"/>
      <c r="C679" s="31"/>
      <c r="D679" s="21"/>
      <c r="E679" s="21"/>
      <c r="F679" s="13"/>
      <c r="G679" s="66"/>
      <c r="H679" s="13"/>
      <c r="I679" s="13"/>
      <c r="J679" s="13"/>
      <c r="K679" s="13"/>
    </row>
    <row r="680" spans="1:11" ht="13" customHeight="1">
      <c r="A680" s="38"/>
      <c r="B680" s="34"/>
      <c r="C680" s="31"/>
      <c r="D680" s="21"/>
      <c r="E680" s="21"/>
      <c r="F680" s="13"/>
      <c r="G680" s="66"/>
      <c r="H680" s="13"/>
      <c r="I680" s="13"/>
      <c r="J680" s="13"/>
      <c r="K680" s="13"/>
    </row>
    <row r="681" spans="1:11" ht="13" customHeight="1">
      <c r="A681" s="38"/>
      <c r="B681" s="34"/>
      <c r="C681" s="31"/>
      <c r="D681" s="21"/>
      <c r="E681" s="21"/>
      <c r="F681" s="13"/>
      <c r="G681" s="66"/>
      <c r="H681" s="13"/>
      <c r="I681" s="13"/>
      <c r="J681" s="13"/>
      <c r="K681" s="13"/>
    </row>
    <row r="682" spans="1:11" ht="13" customHeight="1">
      <c r="A682" s="38"/>
      <c r="B682" s="34"/>
      <c r="C682" s="31"/>
      <c r="D682" s="21"/>
      <c r="E682" s="21"/>
      <c r="F682" s="13"/>
      <c r="G682" s="66"/>
      <c r="H682" s="13"/>
      <c r="I682" s="13"/>
      <c r="J682" s="13"/>
      <c r="K682" s="13"/>
    </row>
    <row r="683" spans="1:11" ht="13" customHeight="1">
      <c r="A683" s="38"/>
      <c r="B683" s="34"/>
      <c r="C683" s="31"/>
      <c r="D683" s="21"/>
      <c r="E683" s="21"/>
      <c r="F683" s="13"/>
      <c r="G683" s="66"/>
      <c r="H683" s="13"/>
      <c r="I683" s="13"/>
      <c r="J683" s="13"/>
      <c r="K683" s="13"/>
    </row>
    <row r="684" spans="1:11" ht="13" customHeight="1">
      <c r="A684" s="38"/>
      <c r="B684" s="34"/>
      <c r="C684" s="31"/>
      <c r="D684" s="21"/>
      <c r="E684" s="21"/>
      <c r="F684" s="13"/>
      <c r="G684" s="66"/>
      <c r="H684" s="13"/>
      <c r="I684" s="13"/>
      <c r="J684" s="13"/>
      <c r="K684" s="13"/>
    </row>
    <row r="685" spans="1:11" ht="13" customHeight="1">
      <c r="A685" s="38"/>
      <c r="B685" s="34"/>
      <c r="C685" s="31"/>
      <c r="D685" s="21"/>
      <c r="E685" s="21"/>
      <c r="F685" s="13"/>
      <c r="G685" s="66"/>
      <c r="H685" s="13"/>
      <c r="I685" s="13"/>
      <c r="J685" s="13"/>
      <c r="K685" s="13"/>
    </row>
    <row r="686" spans="1:11" ht="13" customHeight="1">
      <c r="A686" s="38"/>
      <c r="B686" s="34"/>
      <c r="C686" s="31"/>
      <c r="D686" s="21"/>
      <c r="E686" s="21"/>
      <c r="F686" s="13"/>
      <c r="G686" s="66"/>
      <c r="H686" s="13"/>
      <c r="I686" s="13"/>
      <c r="J686" s="13"/>
      <c r="K686" s="13"/>
    </row>
    <row r="687" spans="1:11" ht="13" customHeight="1">
      <c r="A687" s="38"/>
      <c r="B687" s="34"/>
      <c r="C687" s="31"/>
      <c r="D687" s="21"/>
      <c r="E687" s="21"/>
      <c r="F687" s="13"/>
      <c r="G687" s="66"/>
      <c r="H687" s="13"/>
      <c r="I687" s="13"/>
      <c r="J687" s="13"/>
      <c r="K687" s="13"/>
    </row>
    <row r="688" spans="1:11" ht="13" customHeight="1">
      <c r="A688" s="38"/>
      <c r="B688" s="34"/>
      <c r="C688" s="31"/>
      <c r="D688" s="21"/>
      <c r="E688" s="21"/>
      <c r="F688" s="13"/>
      <c r="G688" s="66"/>
      <c r="H688" s="13"/>
      <c r="I688" s="13"/>
      <c r="J688" s="13"/>
      <c r="K688" s="13"/>
    </row>
    <row r="689" spans="1:11" ht="13" customHeight="1">
      <c r="A689" s="38"/>
      <c r="B689" s="34"/>
      <c r="C689" s="31"/>
      <c r="D689" s="21"/>
      <c r="E689" s="21"/>
      <c r="F689" s="13"/>
      <c r="G689" s="66"/>
      <c r="H689" s="13"/>
      <c r="I689" s="13"/>
      <c r="J689" s="13"/>
      <c r="K689" s="13"/>
    </row>
    <row r="690" spans="1:11" ht="13" customHeight="1">
      <c r="A690" s="38"/>
      <c r="B690" s="34"/>
      <c r="C690" s="31"/>
      <c r="D690" s="21"/>
      <c r="E690" s="21"/>
      <c r="F690" s="13"/>
      <c r="G690" s="66"/>
      <c r="H690" s="13"/>
      <c r="I690" s="13"/>
      <c r="J690" s="13"/>
      <c r="K690" s="13"/>
    </row>
    <row r="691" spans="1:11" ht="13" customHeight="1">
      <c r="A691" s="38"/>
      <c r="B691" s="34"/>
      <c r="C691" s="31"/>
      <c r="D691" s="21"/>
      <c r="E691" s="21"/>
      <c r="F691" s="13"/>
      <c r="G691" s="66"/>
      <c r="H691" s="13"/>
      <c r="I691" s="13"/>
      <c r="J691" s="13"/>
      <c r="K691" s="13"/>
    </row>
    <row r="692" spans="1:11" ht="13" customHeight="1">
      <c r="A692" s="38"/>
      <c r="B692" s="34"/>
      <c r="C692" s="31"/>
      <c r="D692" s="21"/>
      <c r="E692" s="21"/>
      <c r="F692" s="13"/>
      <c r="G692" s="66"/>
      <c r="H692" s="13"/>
      <c r="I692" s="13"/>
      <c r="J692" s="13"/>
      <c r="K692" s="13"/>
    </row>
    <row r="693" spans="1:11" ht="13" customHeight="1">
      <c r="A693" s="38"/>
      <c r="B693" s="34"/>
      <c r="C693" s="31"/>
      <c r="D693" s="21"/>
      <c r="E693" s="21"/>
      <c r="F693" s="13"/>
      <c r="G693" s="66"/>
      <c r="H693" s="13"/>
      <c r="I693" s="13"/>
      <c r="J693" s="13"/>
      <c r="K693" s="13"/>
    </row>
    <row r="694" spans="1:11" ht="13" customHeight="1">
      <c r="A694" s="38"/>
      <c r="B694" s="34"/>
      <c r="C694" s="31"/>
      <c r="D694" s="21"/>
      <c r="E694" s="21"/>
      <c r="F694" s="13"/>
      <c r="G694" s="66"/>
      <c r="H694" s="13"/>
      <c r="I694" s="13"/>
      <c r="J694" s="13"/>
      <c r="K694" s="13"/>
    </row>
    <row r="695" spans="1:11" ht="13" customHeight="1">
      <c r="A695" s="38"/>
      <c r="B695" s="34"/>
      <c r="C695" s="31"/>
      <c r="D695" s="21"/>
      <c r="E695" s="21"/>
      <c r="F695" s="13"/>
      <c r="G695" s="66"/>
      <c r="H695" s="13"/>
      <c r="I695" s="13"/>
      <c r="J695" s="13"/>
      <c r="K695" s="13"/>
    </row>
    <row r="696" spans="1:11" ht="13" customHeight="1">
      <c r="A696" s="38"/>
      <c r="B696" s="34"/>
      <c r="C696" s="31"/>
      <c r="D696" s="21"/>
      <c r="E696" s="21"/>
      <c r="F696" s="13"/>
      <c r="G696" s="66"/>
      <c r="H696" s="13"/>
      <c r="I696" s="13"/>
      <c r="J696" s="13"/>
      <c r="K696" s="13"/>
    </row>
    <row r="697" spans="1:11" ht="13" customHeight="1">
      <c r="A697" s="38"/>
      <c r="B697" s="34"/>
      <c r="C697" s="31"/>
      <c r="D697" s="21"/>
      <c r="E697" s="21"/>
      <c r="F697" s="13"/>
      <c r="G697" s="66"/>
      <c r="H697" s="13"/>
      <c r="I697" s="13"/>
      <c r="J697" s="13"/>
      <c r="K697" s="13"/>
    </row>
    <row r="698" spans="1:11" ht="13" customHeight="1">
      <c r="A698" s="38"/>
      <c r="B698" s="34"/>
      <c r="C698" s="31"/>
      <c r="D698" s="21"/>
      <c r="E698" s="21"/>
      <c r="F698" s="13"/>
      <c r="G698" s="66"/>
      <c r="H698" s="13"/>
      <c r="I698" s="13"/>
      <c r="J698" s="13"/>
      <c r="K698" s="13"/>
    </row>
    <row r="699" spans="1:11" ht="13" customHeight="1">
      <c r="A699" s="38"/>
      <c r="B699" s="34"/>
      <c r="C699" s="31"/>
      <c r="D699" s="21"/>
      <c r="E699" s="21"/>
      <c r="F699" s="13"/>
      <c r="G699" s="66"/>
      <c r="H699" s="13"/>
      <c r="I699" s="13"/>
      <c r="J699" s="13"/>
      <c r="K699" s="13"/>
    </row>
    <row r="700" spans="1:11" ht="13" customHeight="1">
      <c r="A700" s="38"/>
      <c r="B700" s="34"/>
      <c r="C700" s="31"/>
      <c r="D700" s="21"/>
      <c r="E700" s="21"/>
      <c r="F700" s="13"/>
      <c r="G700" s="66"/>
      <c r="H700" s="13"/>
      <c r="I700" s="13"/>
      <c r="J700" s="13"/>
      <c r="K700" s="13"/>
    </row>
    <row r="701" spans="1:11" ht="13" customHeight="1">
      <c r="A701" s="38"/>
      <c r="B701" s="34"/>
      <c r="C701" s="31"/>
      <c r="D701" s="21"/>
      <c r="E701" s="21"/>
      <c r="F701" s="13"/>
      <c r="G701" s="66"/>
      <c r="H701" s="13"/>
      <c r="I701" s="13"/>
      <c r="J701" s="13"/>
      <c r="K701" s="13"/>
    </row>
    <row r="702" spans="1:11" ht="13" customHeight="1">
      <c r="A702" s="38"/>
      <c r="B702" s="34"/>
      <c r="C702" s="31"/>
      <c r="D702" s="21"/>
      <c r="E702" s="21"/>
      <c r="F702" s="13"/>
      <c r="G702" s="66"/>
      <c r="H702" s="13"/>
      <c r="I702" s="13"/>
      <c r="J702" s="13"/>
      <c r="K702" s="13"/>
    </row>
    <row r="703" spans="1:11" ht="13" customHeight="1">
      <c r="A703" s="38"/>
      <c r="B703" s="34"/>
      <c r="C703" s="31"/>
      <c r="D703" s="21"/>
      <c r="E703" s="21"/>
      <c r="F703" s="13"/>
      <c r="G703" s="66"/>
      <c r="H703" s="13"/>
      <c r="I703" s="13"/>
      <c r="J703" s="13"/>
      <c r="K703" s="13"/>
    </row>
    <row r="704" spans="1:11" ht="13" customHeight="1">
      <c r="A704" s="38"/>
      <c r="B704" s="34"/>
      <c r="C704" s="31"/>
      <c r="D704" s="21"/>
      <c r="E704" s="21"/>
      <c r="F704" s="13"/>
      <c r="G704" s="66"/>
      <c r="H704" s="13"/>
      <c r="I704" s="13"/>
      <c r="J704" s="13"/>
      <c r="K704" s="13"/>
    </row>
    <row r="705" spans="1:11" ht="13" customHeight="1">
      <c r="A705" s="38"/>
      <c r="B705" s="34"/>
      <c r="C705" s="31"/>
      <c r="D705" s="21"/>
      <c r="E705" s="21"/>
      <c r="F705" s="13"/>
      <c r="G705" s="66"/>
      <c r="H705" s="13"/>
      <c r="I705" s="13"/>
      <c r="J705" s="13"/>
      <c r="K705" s="13"/>
    </row>
    <row r="706" spans="1:11" ht="13" customHeight="1">
      <c r="A706" s="38"/>
      <c r="B706" s="34"/>
      <c r="C706" s="31"/>
      <c r="D706" s="21"/>
      <c r="E706" s="21"/>
      <c r="F706" s="13"/>
      <c r="G706" s="66"/>
      <c r="H706" s="13"/>
      <c r="I706" s="13"/>
      <c r="J706" s="13"/>
      <c r="K706" s="13"/>
    </row>
    <row r="707" spans="1:11" ht="13" customHeight="1">
      <c r="A707" s="38"/>
      <c r="B707" s="34"/>
      <c r="C707" s="31"/>
      <c r="D707" s="21"/>
      <c r="E707" s="21"/>
      <c r="F707" s="13"/>
      <c r="G707" s="66"/>
      <c r="H707" s="13"/>
      <c r="I707" s="13"/>
      <c r="J707" s="13"/>
      <c r="K707" s="13"/>
    </row>
    <row r="708" spans="1:11" ht="13" customHeight="1">
      <c r="A708" s="38"/>
      <c r="B708" s="34"/>
      <c r="C708" s="31"/>
      <c r="D708" s="21"/>
      <c r="E708" s="21"/>
      <c r="F708" s="13"/>
      <c r="G708" s="66"/>
      <c r="H708" s="13"/>
      <c r="I708" s="13"/>
      <c r="J708" s="13"/>
      <c r="K708" s="13"/>
    </row>
    <row r="709" spans="1:11" ht="13" customHeight="1">
      <c r="A709" s="38"/>
      <c r="B709" s="34"/>
      <c r="C709" s="31"/>
      <c r="D709" s="21"/>
      <c r="E709" s="21"/>
      <c r="F709" s="13"/>
      <c r="G709" s="66"/>
      <c r="H709" s="13"/>
      <c r="I709" s="13"/>
      <c r="J709" s="13"/>
      <c r="K709" s="13"/>
    </row>
    <row r="710" spans="1:11" ht="13" customHeight="1">
      <c r="A710" s="38"/>
      <c r="B710" s="34"/>
      <c r="C710" s="31"/>
      <c r="D710" s="21"/>
      <c r="E710" s="21"/>
      <c r="F710" s="13"/>
      <c r="G710" s="66"/>
      <c r="H710" s="13"/>
      <c r="I710" s="13"/>
      <c r="J710" s="13"/>
      <c r="K710" s="13"/>
    </row>
    <row r="711" spans="1:11" ht="13" customHeight="1">
      <c r="A711" s="38"/>
      <c r="B711" s="34"/>
      <c r="C711" s="31"/>
      <c r="D711" s="21"/>
      <c r="E711" s="21"/>
      <c r="F711" s="13"/>
      <c r="G711" s="66"/>
      <c r="H711" s="13"/>
      <c r="I711" s="13"/>
      <c r="J711" s="13"/>
      <c r="K711" s="13"/>
    </row>
    <row r="712" spans="1:11" ht="13" customHeight="1">
      <c r="A712" s="38"/>
      <c r="B712" s="34"/>
      <c r="C712" s="31"/>
      <c r="D712" s="21"/>
      <c r="E712" s="21"/>
      <c r="F712" s="13"/>
      <c r="G712" s="66"/>
      <c r="H712" s="13"/>
      <c r="I712" s="13"/>
      <c r="J712" s="13"/>
      <c r="K712" s="13"/>
    </row>
    <row r="713" spans="1:11" ht="13" customHeight="1">
      <c r="A713" s="38"/>
      <c r="B713" s="34"/>
      <c r="C713" s="31"/>
      <c r="D713" s="21"/>
      <c r="E713" s="21"/>
      <c r="F713" s="13"/>
      <c r="G713" s="66"/>
      <c r="H713" s="13"/>
      <c r="I713" s="13"/>
      <c r="J713" s="13"/>
      <c r="K713" s="13"/>
    </row>
    <row r="714" spans="1:11" ht="13" customHeight="1">
      <c r="A714" s="38"/>
      <c r="B714" s="34"/>
      <c r="C714" s="31"/>
      <c r="D714" s="21"/>
      <c r="E714" s="21"/>
      <c r="F714" s="13"/>
      <c r="G714" s="66"/>
      <c r="H714" s="13"/>
      <c r="I714" s="13"/>
      <c r="J714" s="13"/>
      <c r="K714" s="13"/>
    </row>
    <row r="715" spans="1:11" ht="13" customHeight="1">
      <c r="A715" s="38"/>
      <c r="B715" s="34"/>
      <c r="C715" s="31"/>
      <c r="D715" s="21"/>
      <c r="E715" s="21"/>
      <c r="F715" s="13"/>
      <c r="G715" s="66"/>
      <c r="H715" s="13"/>
      <c r="I715" s="13"/>
      <c r="J715" s="13"/>
      <c r="K715" s="13"/>
    </row>
    <row r="716" spans="1:11" ht="13" customHeight="1">
      <c r="A716" s="38"/>
      <c r="B716" s="34"/>
      <c r="C716" s="31"/>
      <c r="D716" s="21"/>
      <c r="E716" s="21"/>
      <c r="F716" s="13"/>
      <c r="G716" s="66"/>
      <c r="H716" s="13"/>
      <c r="I716" s="13"/>
      <c r="J716" s="13"/>
      <c r="K716" s="13"/>
    </row>
    <row r="717" spans="1:11" ht="13" customHeight="1">
      <c r="A717" s="38"/>
      <c r="B717" s="34"/>
      <c r="C717" s="31"/>
      <c r="D717" s="21"/>
      <c r="E717" s="21"/>
      <c r="F717" s="13"/>
      <c r="G717" s="66"/>
      <c r="H717" s="13"/>
      <c r="I717" s="13"/>
      <c r="J717" s="13"/>
      <c r="K717" s="13"/>
    </row>
    <row r="718" spans="1:11" ht="13" customHeight="1">
      <c r="A718" s="38"/>
      <c r="B718" s="34"/>
      <c r="C718" s="31"/>
      <c r="D718" s="21"/>
      <c r="E718" s="21"/>
      <c r="F718" s="13"/>
      <c r="G718" s="66"/>
      <c r="H718" s="13"/>
      <c r="I718" s="13"/>
      <c r="J718" s="13"/>
      <c r="K718" s="13"/>
    </row>
    <row r="719" spans="1:11" ht="13" customHeight="1">
      <c r="A719" s="38"/>
      <c r="B719" s="34"/>
      <c r="C719" s="31"/>
      <c r="D719" s="21"/>
      <c r="E719" s="21"/>
      <c r="F719" s="13"/>
      <c r="G719" s="66"/>
      <c r="H719" s="13"/>
      <c r="I719" s="13"/>
      <c r="J719" s="13"/>
      <c r="K719" s="13"/>
    </row>
    <row r="720" spans="1:11" ht="13" customHeight="1">
      <c r="A720" s="38"/>
      <c r="B720" s="34"/>
      <c r="C720" s="31"/>
      <c r="D720" s="21"/>
      <c r="E720" s="21"/>
      <c r="F720" s="13"/>
      <c r="G720" s="66"/>
      <c r="H720" s="13"/>
      <c r="I720" s="13"/>
      <c r="J720" s="13"/>
      <c r="K720" s="13"/>
    </row>
    <row r="721" spans="1:11" ht="13" customHeight="1">
      <c r="A721" s="38"/>
      <c r="B721" s="34"/>
      <c r="C721" s="31"/>
      <c r="D721" s="21"/>
      <c r="E721" s="21"/>
      <c r="F721" s="13"/>
      <c r="G721" s="66"/>
      <c r="H721" s="13"/>
      <c r="I721" s="13"/>
      <c r="J721" s="13"/>
      <c r="K721" s="13"/>
    </row>
    <row r="722" spans="1:11" ht="13" customHeight="1">
      <c r="A722" s="38"/>
      <c r="B722" s="34"/>
      <c r="C722" s="31"/>
      <c r="D722" s="21"/>
      <c r="E722" s="21"/>
      <c r="F722" s="13"/>
      <c r="G722" s="66"/>
      <c r="H722" s="13"/>
      <c r="I722" s="13"/>
      <c r="J722" s="13"/>
      <c r="K722" s="13"/>
    </row>
    <row r="723" spans="1:11" ht="13" customHeight="1">
      <c r="A723" s="38"/>
      <c r="B723" s="34"/>
      <c r="C723" s="31"/>
      <c r="D723" s="21"/>
      <c r="E723" s="21"/>
      <c r="F723" s="13"/>
      <c r="G723" s="66"/>
      <c r="H723" s="13"/>
      <c r="I723" s="13"/>
      <c r="J723" s="13"/>
      <c r="K723" s="13"/>
    </row>
    <row r="724" spans="1:11" ht="13" customHeight="1">
      <c r="A724" s="38"/>
      <c r="B724" s="34"/>
      <c r="C724" s="31"/>
      <c r="D724" s="21"/>
      <c r="E724" s="21"/>
      <c r="F724" s="13"/>
      <c r="G724" s="66"/>
      <c r="H724" s="13"/>
      <c r="I724" s="13"/>
      <c r="J724" s="13"/>
      <c r="K724" s="13"/>
    </row>
    <row r="725" spans="1:11" ht="13" customHeight="1">
      <c r="A725" s="38"/>
      <c r="B725" s="34"/>
      <c r="C725" s="31"/>
      <c r="D725" s="21"/>
      <c r="E725" s="21"/>
      <c r="F725" s="13"/>
      <c r="G725" s="66"/>
      <c r="H725" s="13"/>
      <c r="I725" s="13"/>
      <c r="J725" s="13"/>
      <c r="K725" s="13"/>
    </row>
    <row r="726" spans="1:11" ht="13" customHeight="1">
      <c r="A726" s="38"/>
      <c r="B726" s="34"/>
      <c r="C726" s="31"/>
      <c r="D726" s="21"/>
      <c r="E726" s="21"/>
      <c r="F726" s="13"/>
      <c r="G726" s="66"/>
      <c r="H726" s="13"/>
      <c r="I726" s="13"/>
      <c r="J726" s="13"/>
      <c r="K726" s="13"/>
    </row>
    <row r="727" spans="1:11" ht="13" customHeight="1">
      <c r="A727" s="38"/>
      <c r="B727" s="34"/>
      <c r="C727" s="31"/>
      <c r="D727" s="21"/>
      <c r="E727" s="21"/>
      <c r="F727" s="13"/>
      <c r="G727" s="66"/>
      <c r="H727" s="13"/>
      <c r="I727" s="13"/>
      <c r="J727" s="13"/>
      <c r="K727" s="13"/>
    </row>
    <row r="728" spans="1:11" ht="13" customHeight="1">
      <c r="A728" s="38"/>
      <c r="B728" s="34"/>
      <c r="C728" s="31"/>
      <c r="D728" s="21"/>
      <c r="E728" s="21"/>
      <c r="F728" s="13"/>
      <c r="G728" s="66"/>
      <c r="H728" s="13"/>
      <c r="I728" s="13"/>
      <c r="J728" s="13"/>
      <c r="K728" s="13"/>
    </row>
    <row r="729" spans="1:11" ht="13" customHeight="1">
      <c r="A729" s="38"/>
      <c r="B729" s="34"/>
      <c r="C729" s="31"/>
      <c r="D729" s="21"/>
      <c r="E729" s="21"/>
      <c r="F729" s="13"/>
      <c r="G729" s="66"/>
      <c r="H729" s="13"/>
      <c r="I729" s="13"/>
      <c r="J729" s="13"/>
      <c r="K729" s="13"/>
    </row>
    <row r="730" spans="1:11" ht="13" customHeight="1">
      <c r="A730" s="38"/>
      <c r="B730" s="34"/>
      <c r="C730" s="31"/>
      <c r="D730" s="21"/>
      <c r="E730" s="21"/>
      <c r="F730" s="13"/>
      <c r="G730" s="66"/>
      <c r="H730" s="13"/>
      <c r="I730" s="13"/>
      <c r="J730" s="13"/>
      <c r="K730" s="13"/>
    </row>
    <row r="731" spans="1:11" ht="13" customHeight="1">
      <c r="A731" s="38"/>
      <c r="B731" s="34"/>
      <c r="C731" s="31"/>
      <c r="D731" s="21"/>
      <c r="E731" s="21"/>
      <c r="F731" s="13"/>
      <c r="G731" s="66"/>
      <c r="H731" s="13"/>
      <c r="I731" s="13"/>
      <c r="J731" s="13"/>
      <c r="K731" s="13"/>
    </row>
    <row r="732" spans="1:11" ht="13" customHeight="1">
      <c r="A732" s="38"/>
      <c r="B732" s="34"/>
      <c r="C732" s="31"/>
      <c r="D732" s="21"/>
      <c r="E732" s="21"/>
      <c r="F732" s="13"/>
      <c r="G732" s="66"/>
      <c r="H732" s="13"/>
      <c r="I732" s="13"/>
      <c r="J732" s="13"/>
      <c r="K732" s="13"/>
    </row>
    <row r="733" spans="1:11" ht="13" customHeight="1">
      <c r="A733" s="38"/>
      <c r="B733" s="34"/>
      <c r="C733" s="31"/>
      <c r="D733" s="21"/>
      <c r="E733" s="21"/>
      <c r="F733" s="13"/>
      <c r="G733" s="66"/>
      <c r="H733" s="13"/>
      <c r="I733" s="13"/>
      <c r="J733" s="13"/>
      <c r="K733" s="13"/>
    </row>
    <row r="734" spans="1:11" ht="13" customHeight="1">
      <c r="A734" s="38"/>
      <c r="B734" s="34"/>
      <c r="C734" s="31"/>
      <c r="D734" s="21"/>
      <c r="E734" s="21"/>
      <c r="F734" s="13"/>
      <c r="G734" s="66"/>
      <c r="H734" s="13"/>
      <c r="I734" s="13"/>
      <c r="J734" s="13"/>
      <c r="K734" s="13"/>
    </row>
    <row r="735" spans="1:11" ht="13" customHeight="1">
      <c r="A735" s="38"/>
      <c r="B735" s="34"/>
      <c r="C735" s="31"/>
      <c r="D735" s="21"/>
      <c r="E735" s="21"/>
      <c r="F735" s="13"/>
      <c r="G735" s="66"/>
      <c r="H735" s="13"/>
      <c r="I735" s="13"/>
      <c r="J735" s="13"/>
      <c r="K735" s="13"/>
    </row>
    <row r="736" spans="1:11" ht="13" customHeight="1">
      <c r="A736" s="38"/>
      <c r="B736" s="34"/>
      <c r="C736" s="31"/>
      <c r="D736" s="21"/>
      <c r="E736" s="21"/>
      <c r="F736" s="13"/>
      <c r="G736" s="66"/>
      <c r="H736" s="13"/>
      <c r="I736" s="13"/>
      <c r="J736" s="13"/>
      <c r="K736" s="13"/>
    </row>
    <row r="737" spans="1:11" ht="13" customHeight="1">
      <c r="A737" s="38"/>
      <c r="B737" s="34"/>
      <c r="C737" s="31"/>
      <c r="D737" s="21"/>
      <c r="E737" s="21"/>
      <c r="F737" s="13"/>
      <c r="G737" s="66"/>
      <c r="H737" s="13"/>
      <c r="I737" s="13"/>
      <c r="J737" s="13"/>
      <c r="K737" s="13"/>
    </row>
    <row r="738" spans="1:11" ht="13" customHeight="1">
      <c r="A738" s="38"/>
      <c r="B738" s="34"/>
      <c r="C738" s="31"/>
      <c r="D738" s="21"/>
      <c r="E738" s="21"/>
      <c r="F738" s="13"/>
      <c r="G738" s="66"/>
      <c r="H738" s="13"/>
      <c r="I738" s="13"/>
      <c r="J738" s="13"/>
      <c r="K738" s="13"/>
    </row>
    <row r="739" spans="1:11" ht="13" customHeight="1">
      <c r="A739" s="38"/>
      <c r="B739" s="34"/>
      <c r="C739" s="31"/>
      <c r="D739" s="21"/>
      <c r="E739" s="21"/>
      <c r="F739" s="13"/>
      <c r="G739" s="66"/>
      <c r="H739" s="13"/>
      <c r="I739" s="13"/>
      <c r="J739" s="13"/>
      <c r="K739" s="13"/>
    </row>
    <row r="740" spans="1:11" ht="13" customHeight="1">
      <c r="A740" s="38"/>
      <c r="B740" s="34"/>
      <c r="C740" s="31"/>
      <c r="D740" s="21"/>
      <c r="E740" s="21"/>
      <c r="F740" s="13"/>
      <c r="G740" s="66"/>
      <c r="H740" s="13"/>
      <c r="I740" s="13"/>
      <c r="J740" s="13"/>
      <c r="K740" s="13"/>
    </row>
    <row r="741" spans="1:11" ht="13" customHeight="1">
      <c r="A741" s="38"/>
      <c r="B741" s="34"/>
      <c r="C741" s="31"/>
      <c r="D741" s="21"/>
      <c r="E741" s="21"/>
      <c r="F741" s="13"/>
      <c r="G741" s="66"/>
      <c r="H741" s="13"/>
      <c r="I741" s="13"/>
      <c r="J741" s="13"/>
      <c r="K741" s="13"/>
    </row>
    <row r="742" spans="1:11" ht="13" customHeight="1">
      <c r="A742" s="38"/>
      <c r="B742" s="34"/>
      <c r="C742" s="31"/>
      <c r="D742" s="21"/>
      <c r="E742" s="21"/>
      <c r="F742" s="13"/>
      <c r="G742" s="66"/>
      <c r="H742" s="13"/>
      <c r="I742" s="13"/>
      <c r="J742" s="13"/>
      <c r="K742" s="13"/>
    </row>
    <row r="743" spans="1:11" ht="13" customHeight="1">
      <c r="A743" s="38"/>
      <c r="B743" s="34"/>
      <c r="C743" s="31"/>
      <c r="D743" s="21"/>
      <c r="E743" s="21"/>
      <c r="F743" s="13"/>
      <c r="G743" s="66"/>
      <c r="H743" s="13"/>
      <c r="I743" s="13"/>
      <c r="J743" s="13"/>
      <c r="K743" s="13"/>
    </row>
    <row r="744" spans="1:11" ht="13" customHeight="1">
      <c r="A744" s="38"/>
      <c r="B744" s="34"/>
      <c r="C744" s="31"/>
      <c r="D744" s="21"/>
      <c r="E744" s="21"/>
      <c r="F744" s="13"/>
      <c r="G744" s="66"/>
      <c r="H744" s="13"/>
      <c r="I744" s="13"/>
      <c r="J744" s="13"/>
      <c r="K744" s="13"/>
    </row>
    <row r="745" spans="1:11" ht="13" customHeight="1">
      <c r="A745" s="38"/>
      <c r="B745" s="34"/>
      <c r="C745" s="31"/>
      <c r="D745" s="21"/>
      <c r="E745" s="21"/>
      <c r="F745" s="13"/>
      <c r="G745" s="66"/>
      <c r="H745" s="13"/>
      <c r="I745" s="13"/>
      <c r="J745" s="13"/>
      <c r="K745" s="13"/>
    </row>
    <row r="746" spans="1:11" ht="13" customHeight="1">
      <c r="A746" s="38"/>
      <c r="B746" s="34"/>
      <c r="C746" s="31"/>
      <c r="D746" s="21"/>
      <c r="E746" s="21"/>
      <c r="F746" s="13"/>
      <c r="G746" s="66"/>
      <c r="H746" s="13"/>
      <c r="I746" s="13"/>
      <c r="J746" s="13"/>
      <c r="K746" s="13"/>
    </row>
    <row r="747" spans="1:11" ht="13" customHeight="1">
      <c r="A747" s="38"/>
      <c r="B747" s="34"/>
      <c r="C747" s="31"/>
      <c r="D747" s="21"/>
      <c r="E747" s="21"/>
      <c r="F747" s="13"/>
      <c r="G747" s="66"/>
      <c r="H747" s="13"/>
      <c r="I747" s="13"/>
      <c r="J747" s="13"/>
      <c r="K747" s="13"/>
    </row>
    <row r="748" spans="1:11" ht="13" customHeight="1">
      <c r="A748" s="38"/>
      <c r="B748" s="34"/>
      <c r="C748" s="31"/>
      <c r="D748" s="21"/>
      <c r="E748" s="21"/>
      <c r="F748" s="13"/>
      <c r="G748" s="66"/>
      <c r="H748" s="13"/>
      <c r="I748" s="13"/>
      <c r="J748" s="13"/>
      <c r="K748" s="13"/>
    </row>
    <row r="749" spans="1:11" ht="13" customHeight="1">
      <c r="A749" s="38"/>
      <c r="B749" s="34"/>
      <c r="C749" s="31"/>
      <c r="D749" s="21"/>
      <c r="E749" s="21"/>
      <c r="F749" s="13"/>
      <c r="G749" s="66"/>
      <c r="H749" s="13"/>
      <c r="I749" s="13"/>
      <c r="J749" s="13"/>
      <c r="K749" s="13"/>
    </row>
    <row r="750" spans="1:11" ht="13" customHeight="1">
      <c r="A750" s="38"/>
      <c r="B750" s="34"/>
      <c r="C750" s="31"/>
      <c r="D750" s="21"/>
      <c r="E750" s="21"/>
      <c r="F750" s="13"/>
      <c r="G750" s="66"/>
      <c r="H750" s="13"/>
      <c r="I750" s="13"/>
      <c r="J750" s="13"/>
      <c r="K750" s="13"/>
    </row>
    <row r="751" spans="1:11" ht="13" customHeight="1">
      <c r="A751" s="38"/>
      <c r="B751" s="34"/>
      <c r="C751" s="31"/>
      <c r="D751" s="21"/>
      <c r="E751" s="21"/>
      <c r="F751" s="13"/>
      <c r="G751" s="66"/>
      <c r="H751" s="13"/>
      <c r="I751" s="13"/>
      <c r="J751" s="13"/>
      <c r="K751" s="13"/>
    </row>
    <row r="752" spans="1:11" ht="13" customHeight="1">
      <c r="A752" s="38"/>
      <c r="B752" s="34"/>
      <c r="C752" s="31"/>
      <c r="D752" s="21"/>
      <c r="E752" s="21"/>
      <c r="F752" s="13"/>
      <c r="G752" s="66"/>
      <c r="H752" s="13"/>
      <c r="I752" s="13"/>
      <c r="J752" s="13"/>
      <c r="K752" s="13"/>
    </row>
    <row r="753" spans="1:11" ht="13" customHeight="1">
      <c r="A753" s="38"/>
      <c r="B753" s="34"/>
      <c r="C753" s="31"/>
      <c r="D753" s="21"/>
      <c r="E753" s="21"/>
      <c r="F753" s="13"/>
      <c r="G753" s="66"/>
      <c r="H753" s="13"/>
      <c r="I753" s="13"/>
      <c r="J753" s="13"/>
      <c r="K753" s="13"/>
    </row>
    <row r="754" spans="1:11" ht="13" customHeight="1">
      <c r="A754" s="38"/>
      <c r="B754" s="34"/>
      <c r="C754" s="31"/>
      <c r="D754" s="21"/>
      <c r="E754" s="21"/>
      <c r="F754" s="13"/>
      <c r="G754" s="66"/>
      <c r="H754" s="13"/>
      <c r="I754" s="13"/>
      <c r="J754" s="13"/>
      <c r="K754" s="13"/>
    </row>
    <row r="755" spans="1:11" ht="13" customHeight="1">
      <c r="A755" s="38"/>
      <c r="B755" s="34"/>
      <c r="C755" s="31"/>
      <c r="D755" s="21"/>
      <c r="E755" s="21"/>
      <c r="F755" s="13"/>
      <c r="G755" s="66"/>
      <c r="H755" s="13"/>
      <c r="I755" s="13"/>
      <c r="J755" s="13"/>
      <c r="K755" s="13"/>
    </row>
    <row r="756" spans="1:11" ht="13" customHeight="1">
      <c r="A756" s="38"/>
      <c r="B756" s="34"/>
      <c r="C756" s="31"/>
      <c r="D756" s="21"/>
      <c r="E756" s="21"/>
      <c r="F756" s="13"/>
      <c r="G756" s="66"/>
      <c r="H756" s="13"/>
      <c r="I756" s="13"/>
      <c r="J756" s="13"/>
      <c r="K756" s="13"/>
    </row>
    <row r="757" spans="1:11" ht="13" customHeight="1">
      <c r="A757" s="38"/>
      <c r="B757" s="34"/>
      <c r="C757" s="31"/>
      <c r="D757" s="21"/>
      <c r="E757" s="21"/>
      <c r="F757" s="13"/>
      <c r="G757" s="66"/>
      <c r="H757" s="13"/>
      <c r="I757" s="13"/>
      <c r="J757" s="13"/>
      <c r="K757" s="13"/>
    </row>
    <row r="758" spans="1:11" ht="13" customHeight="1">
      <c r="A758" s="38"/>
      <c r="B758" s="34"/>
      <c r="C758" s="31"/>
      <c r="D758" s="21"/>
      <c r="E758" s="21"/>
      <c r="F758" s="13"/>
      <c r="G758" s="66"/>
      <c r="H758" s="13"/>
      <c r="I758" s="13"/>
      <c r="J758" s="13"/>
      <c r="K758" s="13"/>
    </row>
    <row r="759" spans="1:11" ht="13" customHeight="1">
      <c r="A759" s="38"/>
      <c r="B759" s="34"/>
      <c r="C759" s="31"/>
      <c r="D759" s="21"/>
      <c r="E759" s="21"/>
      <c r="F759" s="13"/>
      <c r="G759" s="66"/>
      <c r="H759" s="13"/>
      <c r="I759" s="13"/>
      <c r="J759" s="13"/>
      <c r="K759" s="13"/>
    </row>
    <row r="760" spans="1:11" ht="13" customHeight="1">
      <c r="A760" s="38"/>
      <c r="B760" s="34"/>
      <c r="C760" s="31"/>
      <c r="D760" s="21"/>
      <c r="E760" s="21"/>
      <c r="F760" s="13"/>
      <c r="G760" s="66"/>
      <c r="H760" s="13"/>
      <c r="I760" s="13"/>
      <c r="J760" s="13"/>
      <c r="K760" s="13"/>
    </row>
    <row r="761" spans="1:11" ht="13" customHeight="1">
      <c r="A761" s="38"/>
      <c r="B761" s="34"/>
      <c r="C761" s="31"/>
      <c r="D761" s="21"/>
      <c r="E761" s="21"/>
      <c r="F761" s="13"/>
      <c r="G761" s="66"/>
      <c r="H761" s="13"/>
      <c r="I761" s="13"/>
      <c r="J761" s="13"/>
      <c r="K761" s="13"/>
    </row>
    <row r="762" spans="1:11" ht="13" customHeight="1">
      <c r="A762" s="38"/>
      <c r="B762" s="34"/>
      <c r="C762" s="31"/>
      <c r="D762" s="21"/>
      <c r="E762" s="21"/>
      <c r="F762" s="13"/>
      <c r="G762" s="66"/>
      <c r="H762" s="13"/>
      <c r="I762" s="13"/>
      <c r="J762" s="13"/>
      <c r="K762" s="13"/>
    </row>
    <row r="763" spans="1:11" ht="13" customHeight="1">
      <c r="A763" s="38"/>
      <c r="B763" s="34"/>
      <c r="C763" s="31"/>
      <c r="D763" s="21"/>
      <c r="E763" s="21"/>
      <c r="F763" s="13"/>
      <c r="G763" s="66"/>
      <c r="H763" s="13"/>
      <c r="I763" s="13"/>
      <c r="J763" s="13"/>
      <c r="K763" s="13"/>
    </row>
    <row r="764" spans="1:11" ht="13" customHeight="1">
      <c r="A764" s="38"/>
      <c r="B764" s="34"/>
      <c r="C764" s="31"/>
      <c r="D764" s="21"/>
      <c r="E764" s="21"/>
      <c r="F764" s="13"/>
      <c r="G764" s="66"/>
      <c r="H764" s="13"/>
      <c r="I764" s="13"/>
      <c r="J764" s="13"/>
      <c r="K764" s="13"/>
    </row>
    <row r="765" spans="1:11" ht="13" customHeight="1">
      <c r="A765" s="38"/>
      <c r="B765" s="34"/>
      <c r="C765" s="31"/>
      <c r="D765" s="21"/>
      <c r="E765" s="21"/>
      <c r="F765" s="13"/>
      <c r="G765" s="66"/>
      <c r="H765" s="13"/>
      <c r="I765" s="13"/>
      <c r="J765" s="13"/>
      <c r="K765" s="13"/>
    </row>
    <row r="766" spans="1:11" ht="13" customHeight="1">
      <c r="A766" s="38"/>
      <c r="B766" s="34"/>
      <c r="C766" s="31"/>
      <c r="D766" s="21"/>
      <c r="E766" s="21"/>
      <c r="F766" s="13"/>
      <c r="G766" s="66"/>
      <c r="H766" s="13"/>
      <c r="I766" s="13"/>
      <c r="J766" s="13"/>
      <c r="K766" s="13"/>
    </row>
    <row r="767" spans="1:11" ht="13" customHeight="1">
      <c r="A767" s="38"/>
      <c r="B767" s="34"/>
      <c r="C767" s="31"/>
      <c r="D767" s="21"/>
      <c r="E767" s="21"/>
      <c r="F767" s="13"/>
      <c r="G767" s="66"/>
      <c r="H767" s="13"/>
      <c r="I767" s="13"/>
      <c r="J767" s="13"/>
      <c r="K767" s="13"/>
    </row>
    <row r="768" spans="1:11" ht="13" customHeight="1">
      <c r="A768" s="38"/>
      <c r="B768" s="34"/>
      <c r="C768" s="31"/>
      <c r="D768" s="21"/>
      <c r="E768" s="21"/>
      <c r="F768" s="13"/>
      <c r="G768" s="66"/>
      <c r="H768" s="13"/>
      <c r="I768" s="13"/>
      <c r="J768" s="13"/>
      <c r="K768" s="13"/>
    </row>
    <row r="769" spans="1:11" ht="13" customHeight="1">
      <c r="A769" s="38"/>
      <c r="B769" s="34"/>
      <c r="C769" s="31"/>
      <c r="D769" s="21"/>
      <c r="E769" s="21"/>
      <c r="F769" s="13"/>
      <c r="G769" s="66"/>
      <c r="H769" s="13"/>
      <c r="I769" s="13"/>
      <c r="J769" s="13"/>
      <c r="K769" s="13"/>
    </row>
    <row r="770" spans="1:11" ht="13" customHeight="1">
      <c r="A770" s="38"/>
      <c r="B770" s="34"/>
      <c r="C770" s="31"/>
      <c r="D770" s="21"/>
      <c r="E770" s="21"/>
      <c r="F770" s="13"/>
      <c r="G770" s="66"/>
      <c r="H770" s="13"/>
      <c r="I770" s="13"/>
      <c r="J770" s="13"/>
      <c r="K770" s="13"/>
    </row>
    <row r="771" spans="1:11" ht="13" customHeight="1">
      <c r="A771" s="38"/>
      <c r="B771" s="34"/>
      <c r="C771" s="31"/>
      <c r="D771" s="21"/>
      <c r="E771" s="21"/>
      <c r="F771" s="13"/>
      <c r="G771" s="66"/>
      <c r="H771" s="13"/>
      <c r="I771" s="13"/>
      <c r="J771" s="13"/>
      <c r="K771" s="13"/>
    </row>
    <row r="772" spans="1:11" ht="13" customHeight="1">
      <c r="A772" s="38"/>
      <c r="B772" s="34"/>
      <c r="C772" s="31"/>
      <c r="D772" s="21"/>
      <c r="E772" s="21"/>
      <c r="F772" s="13"/>
      <c r="G772" s="66"/>
      <c r="H772" s="13"/>
      <c r="I772" s="13"/>
      <c r="J772" s="13"/>
      <c r="K772" s="13"/>
    </row>
    <row r="773" spans="1:11" ht="13" customHeight="1">
      <c r="A773" s="38"/>
      <c r="B773" s="34"/>
      <c r="C773" s="31"/>
      <c r="D773" s="21"/>
      <c r="E773" s="21"/>
      <c r="F773" s="13"/>
      <c r="G773" s="66"/>
      <c r="H773" s="13"/>
      <c r="I773" s="13"/>
      <c r="J773" s="13"/>
      <c r="K773" s="13"/>
    </row>
    <row r="774" spans="1:11" ht="13" customHeight="1">
      <c r="A774" s="38"/>
      <c r="B774" s="34"/>
      <c r="C774" s="31"/>
      <c r="D774" s="21"/>
      <c r="E774" s="21"/>
      <c r="F774" s="13"/>
      <c r="G774" s="66"/>
      <c r="H774" s="13"/>
      <c r="I774" s="13"/>
      <c r="J774" s="13"/>
      <c r="K774" s="13"/>
    </row>
    <row r="775" spans="1:11" ht="13" customHeight="1">
      <c r="A775" s="38"/>
      <c r="B775" s="34"/>
      <c r="C775" s="31"/>
      <c r="D775" s="21"/>
      <c r="E775" s="21"/>
      <c r="F775" s="13"/>
      <c r="G775" s="66"/>
      <c r="H775" s="13"/>
      <c r="I775" s="13"/>
      <c r="J775" s="13"/>
      <c r="K775" s="13"/>
    </row>
    <row r="776" spans="1:11" ht="13" customHeight="1">
      <c r="A776" s="38"/>
      <c r="B776" s="34"/>
      <c r="C776" s="31"/>
      <c r="D776" s="21"/>
      <c r="E776" s="21"/>
      <c r="F776" s="13"/>
      <c r="G776" s="66"/>
      <c r="H776" s="13"/>
      <c r="I776" s="13"/>
      <c r="J776" s="13"/>
      <c r="K776" s="13"/>
    </row>
    <row r="777" spans="1:11" ht="13" customHeight="1">
      <c r="A777" s="38"/>
      <c r="B777" s="34"/>
      <c r="C777" s="31"/>
      <c r="D777" s="21"/>
      <c r="E777" s="21"/>
      <c r="F777" s="13"/>
      <c r="G777" s="66"/>
      <c r="H777" s="13"/>
      <c r="I777" s="13"/>
      <c r="J777" s="13"/>
      <c r="K777" s="13"/>
    </row>
    <row r="778" spans="1:11" ht="13" customHeight="1">
      <c r="A778" s="38"/>
      <c r="B778" s="34"/>
      <c r="C778" s="31"/>
      <c r="D778" s="21"/>
      <c r="E778" s="21"/>
      <c r="F778" s="13"/>
      <c r="G778" s="66"/>
      <c r="H778" s="13"/>
      <c r="I778" s="13"/>
      <c r="J778" s="13"/>
      <c r="K778" s="13"/>
    </row>
    <row r="779" spans="1:11" ht="13" customHeight="1">
      <c r="A779" s="38"/>
      <c r="B779" s="34"/>
      <c r="C779" s="31"/>
      <c r="D779" s="21"/>
      <c r="E779" s="21"/>
      <c r="F779" s="13"/>
      <c r="G779" s="66"/>
      <c r="H779" s="13"/>
      <c r="I779" s="13"/>
      <c r="J779" s="13"/>
      <c r="K779" s="13"/>
    </row>
    <row r="780" spans="1:11" ht="13" customHeight="1">
      <c r="A780" s="38"/>
      <c r="B780" s="34"/>
      <c r="C780" s="31"/>
      <c r="D780" s="21"/>
      <c r="E780" s="21"/>
      <c r="F780" s="13"/>
      <c r="G780" s="66"/>
      <c r="H780" s="13"/>
      <c r="I780" s="13"/>
      <c r="J780" s="13"/>
      <c r="K780" s="13"/>
    </row>
    <row r="781" spans="1:11" ht="13" customHeight="1">
      <c r="A781" s="38"/>
      <c r="B781" s="34"/>
      <c r="C781" s="31"/>
      <c r="D781" s="21"/>
      <c r="E781" s="21"/>
      <c r="F781" s="13"/>
      <c r="G781" s="66"/>
      <c r="H781" s="13"/>
      <c r="I781" s="13"/>
      <c r="J781" s="13"/>
      <c r="K781" s="13"/>
    </row>
    <row r="782" spans="1:11" ht="13" customHeight="1">
      <c r="A782" s="38"/>
      <c r="B782" s="34"/>
      <c r="C782" s="31"/>
      <c r="D782" s="21"/>
      <c r="E782" s="21"/>
      <c r="F782" s="13"/>
      <c r="G782" s="66"/>
      <c r="H782" s="13"/>
      <c r="I782" s="13"/>
      <c r="J782" s="13"/>
      <c r="K782" s="13"/>
    </row>
    <row r="783" spans="1:11" ht="13" customHeight="1">
      <c r="A783" s="38"/>
      <c r="B783" s="34"/>
      <c r="C783" s="31"/>
      <c r="D783" s="21"/>
      <c r="E783" s="21"/>
      <c r="F783" s="13"/>
      <c r="G783" s="66"/>
      <c r="H783" s="13"/>
      <c r="I783" s="13"/>
      <c r="J783" s="13"/>
      <c r="K783" s="13"/>
    </row>
    <row r="784" spans="1:11" ht="13" customHeight="1">
      <c r="A784" s="38"/>
      <c r="B784" s="34"/>
      <c r="C784" s="31"/>
      <c r="D784" s="21"/>
      <c r="E784" s="21"/>
      <c r="F784" s="13"/>
      <c r="G784" s="66"/>
      <c r="H784" s="13"/>
      <c r="I784" s="13"/>
      <c r="J784" s="13"/>
      <c r="K784" s="13"/>
    </row>
    <row r="785" spans="1:11" ht="13" customHeight="1">
      <c r="A785" s="38"/>
      <c r="B785" s="34"/>
      <c r="C785" s="31"/>
      <c r="D785" s="21"/>
      <c r="E785" s="21"/>
      <c r="F785" s="13"/>
      <c r="G785" s="66"/>
      <c r="H785" s="13"/>
      <c r="I785" s="13"/>
      <c r="J785" s="13"/>
      <c r="K785" s="13"/>
    </row>
    <row r="786" spans="1:11" ht="13" customHeight="1">
      <c r="A786" s="38"/>
      <c r="B786" s="34"/>
      <c r="C786" s="31"/>
      <c r="D786" s="21"/>
      <c r="E786" s="21"/>
      <c r="F786" s="13"/>
      <c r="G786" s="66"/>
      <c r="H786" s="13"/>
      <c r="I786" s="13"/>
      <c r="J786" s="13"/>
      <c r="K786" s="13"/>
    </row>
    <row r="787" spans="1:11" ht="13" customHeight="1">
      <c r="A787" s="38"/>
      <c r="B787" s="34"/>
      <c r="C787" s="31"/>
      <c r="D787" s="21"/>
      <c r="E787" s="21"/>
      <c r="F787" s="13"/>
      <c r="G787" s="66"/>
      <c r="H787" s="13"/>
      <c r="I787" s="13"/>
      <c r="J787" s="13"/>
      <c r="K787" s="13"/>
    </row>
    <row r="788" spans="1:11" ht="13" customHeight="1">
      <c r="A788" s="38"/>
      <c r="B788" s="34"/>
      <c r="C788" s="31"/>
      <c r="D788" s="21"/>
      <c r="E788" s="21"/>
      <c r="F788" s="13"/>
      <c r="G788" s="66"/>
      <c r="H788" s="13"/>
      <c r="I788" s="13"/>
      <c r="J788" s="13"/>
      <c r="K788" s="13"/>
    </row>
    <row r="789" spans="1:11" ht="13" customHeight="1">
      <c r="A789" s="38"/>
      <c r="B789" s="34"/>
      <c r="C789" s="31"/>
      <c r="D789" s="21"/>
      <c r="E789" s="21"/>
      <c r="F789" s="13"/>
      <c r="G789" s="66"/>
      <c r="H789" s="13"/>
      <c r="I789" s="13"/>
      <c r="J789" s="13"/>
      <c r="K789" s="13"/>
    </row>
    <row r="790" spans="1:11" ht="13" customHeight="1">
      <c r="A790" s="38"/>
      <c r="B790" s="34"/>
      <c r="C790" s="31"/>
      <c r="D790" s="21"/>
      <c r="E790" s="21"/>
      <c r="F790" s="13"/>
      <c r="G790" s="66"/>
      <c r="H790" s="13"/>
      <c r="I790" s="13"/>
      <c r="J790" s="13"/>
      <c r="K790" s="13"/>
    </row>
    <row r="791" spans="1:11" ht="13" customHeight="1">
      <c r="A791" s="38"/>
      <c r="B791" s="34"/>
      <c r="C791" s="31"/>
      <c r="D791" s="21"/>
      <c r="E791" s="21"/>
      <c r="F791" s="13"/>
      <c r="G791" s="66"/>
      <c r="H791" s="13"/>
      <c r="I791" s="13"/>
      <c r="J791" s="13"/>
      <c r="K791" s="13"/>
    </row>
    <row r="792" spans="1:11" ht="13" customHeight="1">
      <c r="A792" s="38"/>
      <c r="B792" s="34"/>
      <c r="C792" s="31"/>
      <c r="D792" s="21"/>
      <c r="E792" s="21"/>
      <c r="F792" s="13"/>
      <c r="G792" s="66"/>
      <c r="H792" s="13"/>
      <c r="I792" s="13"/>
      <c r="J792" s="13"/>
      <c r="K792" s="13"/>
    </row>
    <row r="793" spans="1:11" ht="13" customHeight="1">
      <c r="A793" s="38"/>
      <c r="B793" s="34"/>
      <c r="C793" s="31"/>
      <c r="D793" s="21"/>
      <c r="E793" s="21"/>
      <c r="F793" s="13"/>
      <c r="G793" s="66"/>
      <c r="H793" s="13"/>
      <c r="I793" s="13"/>
      <c r="J793" s="13"/>
      <c r="K793" s="13"/>
    </row>
    <row r="794" spans="1:11" ht="13" customHeight="1">
      <c r="A794" s="38"/>
      <c r="B794" s="34"/>
      <c r="C794" s="31"/>
      <c r="D794" s="21"/>
      <c r="E794" s="21"/>
      <c r="F794" s="13"/>
      <c r="G794" s="66"/>
      <c r="H794" s="13"/>
      <c r="I794" s="13"/>
      <c r="J794" s="13"/>
      <c r="K794" s="13"/>
    </row>
    <row r="795" spans="1:11" ht="13" customHeight="1">
      <c r="A795" s="38"/>
      <c r="B795" s="34"/>
      <c r="C795" s="31"/>
      <c r="D795" s="21"/>
      <c r="E795" s="21"/>
      <c r="F795" s="13"/>
      <c r="G795" s="66"/>
      <c r="H795" s="13"/>
      <c r="I795" s="13"/>
      <c r="J795" s="13"/>
      <c r="K795" s="13"/>
    </row>
    <row r="796" spans="1:11" ht="13" customHeight="1">
      <c r="A796" s="38"/>
      <c r="B796" s="34"/>
      <c r="C796" s="31"/>
      <c r="D796" s="21"/>
      <c r="E796" s="21"/>
      <c r="F796" s="13"/>
      <c r="G796" s="66"/>
      <c r="H796" s="13"/>
      <c r="I796" s="13"/>
      <c r="J796" s="13"/>
      <c r="K796" s="13"/>
    </row>
    <row r="797" spans="1:11" ht="13" customHeight="1">
      <c r="A797" s="38"/>
      <c r="B797" s="34"/>
      <c r="C797" s="31"/>
      <c r="D797" s="21"/>
      <c r="E797" s="21"/>
      <c r="F797" s="13"/>
      <c r="G797" s="66"/>
      <c r="H797" s="13"/>
      <c r="I797" s="13"/>
      <c r="J797" s="13"/>
      <c r="K797" s="13"/>
    </row>
    <row r="798" spans="1:11" ht="13" customHeight="1">
      <c r="A798" s="38"/>
      <c r="B798" s="34"/>
      <c r="C798" s="31"/>
      <c r="D798" s="21"/>
      <c r="E798" s="21"/>
      <c r="F798" s="13"/>
      <c r="G798" s="66"/>
      <c r="H798" s="13"/>
      <c r="I798" s="13"/>
      <c r="J798" s="13"/>
      <c r="K798" s="13"/>
    </row>
    <row r="799" spans="1:11" ht="13" customHeight="1">
      <c r="A799" s="38"/>
      <c r="B799" s="34"/>
      <c r="C799" s="31"/>
      <c r="D799" s="21"/>
      <c r="E799" s="21"/>
      <c r="F799" s="13"/>
      <c r="G799" s="66"/>
      <c r="H799" s="13"/>
      <c r="I799" s="13"/>
      <c r="J799" s="13"/>
      <c r="K799" s="13"/>
    </row>
    <row r="800" spans="1:11" ht="13" customHeight="1">
      <c r="A800" s="38"/>
      <c r="B800" s="34"/>
      <c r="C800" s="31"/>
      <c r="D800" s="21"/>
      <c r="E800" s="21"/>
      <c r="F800" s="13"/>
      <c r="G800" s="66"/>
      <c r="H800" s="13"/>
      <c r="I800" s="13"/>
      <c r="J800" s="13"/>
      <c r="K800" s="13"/>
    </row>
    <row r="801" spans="1:11" ht="13" customHeight="1">
      <c r="A801" s="38"/>
      <c r="B801" s="34"/>
      <c r="C801" s="31"/>
      <c r="D801" s="21"/>
      <c r="E801" s="21"/>
      <c r="F801" s="13"/>
      <c r="G801" s="66"/>
      <c r="H801" s="13"/>
      <c r="I801" s="13"/>
      <c r="J801" s="13"/>
      <c r="K801" s="13"/>
    </row>
    <row r="802" spans="1:11" ht="13" customHeight="1">
      <c r="A802" s="38"/>
      <c r="B802" s="34"/>
      <c r="C802" s="31"/>
      <c r="D802" s="21"/>
      <c r="E802" s="21"/>
      <c r="F802" s="13"/>
      <c r="G802" s="66"/>
      <c r="H802" s="13"/>
      <c r="I802" s="13"/>
      <c r="J802" s="13"/>
      <c r="K802" s="13"/>
    </row>
    <row r="803" spans="1:11" ht="13" customHeight="1">
      <c r="A803" s="38"/>
      <c r="B803" s="34"/>
      <c r="C803" s="31"/>
      <c r="D803" s="21"/>
      <c r="E803" s="21"/>
      <c r="F803" s="13"/>
      <c r="G803" s="66"/>
      <c r="H803" s="13"/>
      <c r="I803" s="13"/>
      <c r="J803" s="13"/>
      <c r="K803" s="13"/>
    </row>
    <row r="804" spans="1:11" ht="13" customHeight="1">
      <c r="A804" s="38"/>
      <c r="B804" s="34"/>
      <c r="C804" s="31"/>
      <c r="D804" s="21"/>
      <c r="E804" s="21"/>
      <c r="F804" s="13"/>
      <c r="G804" s="66"/>
      <c r="H804" s="13"/>
      <c r="I804" s="13"/>
      <c r="J804" s="13"/>
      <c r="K804" s="13"/>
    </row>
    <row r="805" spans="1:11" ht="13" customHeight="1">
      <c r="A805" s="38"/>
      <c r="B805" s="34"/>
      <c r="C805" s="31"/>
      <c r="D805" s="21"/>
      <c r="E805" s="21"/>
      <c r="F805" s="13"/>
      <c r="G805" s="66"/>
      <c r="H805" s="13"/>
      <c r="I805" s="13"/>
      <c r="J805" s="13"/>
      <c r="K805" s="13"/>
    </row>
    <row r="806" spans="1:11" ht="13" customHeight="1">
      <c r="A806" s="38"/>
      <c r="B806" s="34"/>
      <c r="C806" s="31"/>
      <c r="D806" s="21"/>
      <c r="E806" s="21"/>
      <c r="F806" s="13"/>
      <c r="G806" s="66"/>
      <c r="H806" s="13"/>
      <c r="I806" s="13"/>
      <c r="J806" s="13"/>
      <c r="K806" s="13"/>
    </row>
    <row r="807" spans="1:11" ht="13" customHeight="1">
      <c r="A807" s="38"/>
      <c r="B807" s="34"/>
      <c r="C807" s="31"/>
      <c r="D807" s="21"/>
      <c r="E807" s="21"/>
      <c r="F807" s="13"/>
      <c r="G807" s="66"/>
      <c r="H807" s="13"/>
      <c r="I807" s="13"/>
      <c r="J807" s="13"/>
      <c r="K807" s="13"/>
    </row>
    <row r="808" spans="1:11" ht="13" customHeight="1">
      <c r="A808" s="38"/>
      <c r="B808" s="34"/>
      <c r="C808" s="31"/>
      <c r="D808" s="21"/>
      <c r="E808" s="21"/>
      <c r="F808" s="13"/>
      <c r="G808" s="66"/>
      <c r="H808" s="13"/>
      <c r="I808" s="13"/>
      <c r="J808" s="13"/>
      <c r="K808" s="13"/>
    </row>
    <row r="809" spans="1:11" ht="13" customHeight="1">
      <c r="A809" s="38"/>
      <c r="B809" s="34"/>
      <c r="C809" s="31"/>
      <c r="D809" s="21"/>
      <c r="E809" s="21"/>
      <c r="F809" s="13"/>
      <c r="G809" s="66"/>
      <c r="H809" s="13"/>
      <c r="I809" s="13"/>
      <c r="J809" s="13"/>
      <c r="K809" s="13"/>
    </row>
    <row r="810" spans="1:11" ht="13" customHeight="1">
      <c r="A810" s="38"/>
      <c r="B810" s="34"/>
      <c r="C810" s="31"/>
      <c r="D810" s="21"/>
      <c r="E810" s="21"/>
      <c r="F810" s="13"/>
      <c r="G810" s="66"/>
      <c r="H810" s="13"/>
      <c r="I810" s="13"/>
      <c r="J810" s="13"/>
      <c r="K810" s="13"/>
    </row>
    <row r="811" spans="1:11" ht="13" customHeight="1">
      <c r="A811" s="38"/>
      <c r="B811" s="34"/>
      <c r="C811" s="31"/>
      <c r="D811" s="21"/>
      <c r="E811" s="21"/>
      <c r="F811" s="13"/>
      <c r="G811" s="66"/>
      <c r="H811" s="13"/>
      <c r="I811" s="13"/>
      <c r="J811" s="13"/>
      <c r="K811" s="13"/>
    </row>
    <row r="812" spans="1:11" ht="13" customHeight="1">
      <c r="A812" s="38"/>
      <c r="B812" s="34"/>
      <c r="C812" s="31"/>
      <c r="D812" s="21"/>
      <c r="E812" s="21"/>
      <c r="F812" s="13"/>
      <c r="G812" s="66"/>
      <c r="H812" s="13"/>
      <c r="I812" s="13"/>
      <c r="J812" s="13"/>
      <c r="K812" s="13"/>
    </row>
    <row r="813" spans="1:11" ht="13" customHeight="1">
      <c r="A813" s="38"/>
      <c r="B813" s="34"/>
      <c r="C813" s="31"/>
      <c r="D813" s="21"/>
      <c r="E813" s="21"/>
      <c r="F813" s="13"/>
      <c r="G813" s="66"/>
      <c r="H813" s="13"/>
      <c r="I813" s="13"/>
      <c r="J813" s="13"/>
      <c r="K813" s="13"/>
    </row>
    <row r="814" spans="1:11" ht="13" customHeight="1">
      <c r="A814" s="38"/>
      <c r="B814" s="34"/>
      <c r="C814" s="31"/>
      <c r="D814" s="21"/>
      <c r="E814" s="21"/>
      <c r="F814" s="13"/>
      <c r="G814" s="66"/>
      <c r="H814" s="13"/>
      <c r="I814" s="13"/>
      <c r="J814" s="13"/>
      <c r="K814" s="13"/>
    </row>
    <row r="815" spans="1:11" ht="13" customHeight="1">
      <c r="A815" s="38"/>
      <c r="B815" s="34"/>
      <c r="C815" s="31"/>
      <c r="D815" s="21"/>
      <c r="E815" s="21"/>
      <c r="F815" s="13"/>
      <c r="G815" s="66"/>
      <c r="H815" s="13"/>
      <c r="I815" s="13"/>
      <c r="J815" s="13"/>
      <c r="K815" s="13"/>
    </row>
    <row r="816" spans="1:11" ht="13" customHeight="1">
      <c r="A816" s="38"/>
      <c r="B816" s="34"/>
      <c r="C816" s="31"/>
      <c r="D816" s="21"/>
      <c r="E816" s="21"/>
      <c r="F816" s="13"/>
      <c r="G816" s="66"/>
      <c r="H816" s="13"/>
      <c r="I816" s="13"/>
      <c r="J816" s="13"/>
      <c r="K816" s="13"/>
    </row>
    <row r="817" spans="1:11" ht="13" customHeight="1">
      <c r="A817" s="38"/>
      <c r="B817" s="34"/>
      <c r="C817" s="31"/>
      <c r="D817" s="21"/>
      <c r="E817" s="21"/>
      <c r="F817" s="13"/>
      <c r="G817" s="66"/>
      <c r="H817" s="13"/>
      <c r="I817" s="13"/>
      <c r="J817" s="13"/>
      <c r="K817" s="13"/>
    </row>
    <row r="818" spans="1:11" ht="13" customHeight="1">
      <c r="A818" s="38"/>
      <c r="B818" s="34"/>
      <c r="C818" s="31"/>
      <c r="D818" s="21"/>
      <c r="E818" s="21"/>
      <c r="F818" s="13"/>
      <c r="G818" s="66"/>
      <c r="H818" s="13"/>
      <c r="I818" s="13"/>
      <c r="J818" s="13"/>
      <c r="K818" s="13"/>
    </row>
    <row r="819" spans="1:11" ht="13" customHeight="1">
      <c r="A819" s="38"/>
      <c r="B819" s="34"/>
      <c r="C819" s="31"/>
      <c r="D819" s="21"/>
      <c r="E819" s="21"/>
      <c r="F819" s="13"/>
      <c r="G819" s="66"/>
      <c r="H819" s="13"/>
      <c r="I819" s="13"/>
      <c r="J819" s="13"/>
      <c r="K819" s="13"/>
    </row>
    <row r="820" spans="1:11" ht="13" customHeight="1">
      <c r="A820" s="38"/>
      <c r="B820" s="34"/>
      <c r="C820" s="31"/>
      <c r="D820" s="21"/>
      <c r="E820" s="21"/>
      <c r="F820" s="13"/>
      <c r="G820" s="66"/>
      <c r="H820" s="13"/>
      <c r="I820" s="13"/>
      <c r="J820" s="13"/>
      <c r="K820" s="13"/>
    </row>
    <row r="821" spans="1:11" ht="13" customHeight="1">
      <c r="A821" s="38"/>
      <c r="B821" s="34"/>
      <c r="C821" s="31"/>
      <c r="D821" s="21"/>
      <c r="E821" s="21"/>
      <c r="F821" s="13"/>
      <c r="G821" s="66"/>
      <c r="H821" s="13"/>
      <c r="I821" s="13"/>
      <c r="J821" s="13"/>
      <c r="K821" s="13"/>
    </row>
    <row r="822" spans="1:11" ht="13" customHeight="1">
      <c r="A822" s="38"/>
      <c r="B822" s="34"/>
      <c r="C822" s="31"/>
      <c r="D822" s="21"/>
      <c r="E822" s="21"/>
      <c r="F822" s="13"/>
      <c r="G822" s="66"/>
      <c r="H822" s="13"/>
      <c r="I822" s="13"/>
      <c r="J822" s="13"/>
      <c r="K822" s="13"/>
    </row>
    <row r="823" spans="1:11" ht="13" customHeight="1">
      <c r="A823" s="38"/>
      <c r="B823" s="34"/>
      <c r="C823" s="31"/>
      <c r="D823" s="21"/>
      <c r="E823" s="21"/>
      <c r="F823" s="13"/>
      <c r="G823" s="66"/>
      <c r="H823" s="13"/>
      <c r="I823" s="13"/>
      <c r="J823" s="13"/>
      <c r="K823" s="13"/>
    </row>
    <row r="824" spans="1:11" ht="13" customHeight="1">
      <c r="A824" s="38"/>
      <c r="B824" s="34"/>
      <c r="C824" s="31"/>
      <c r="D824" s="21"/>
      <c r="E824" s="21"/>
      <c r="F824" s="13"/>
      <c r="G824" s="66"/>
      <c r="H824" s="13"/>
      <c r="I824" s="13"/>
      <c r="J824" s="13"/>
      <c r="K824" s="13"/>
    </row>
    <row r="825" spans="1:11" ht="13" customHeight="1">
      <c r="A825" s="38"/>
      <c r="B825" s="34"/>
      <c r="C825" s="31"/>
      <c r="D825" s="21"/>
      <c r="E825" s="21"/>
      <c r="F825" s="13"/>
      <c r="G825" s="66"/>
      <c r="H825" s="13"/>
      <c r="I825" s="13"/>
      <c r="J825" s="13"/>
      <c r="K825" s="13"/>
    </row>
    <row r="826" spans="1:11" ht="13" customHeight="1">
      <c r="A826" s="38"/>
      <c r="B826" s="34"/>
      <c r="C826" s="31"/>
      <c r="D826" s="21"/>
      <c r="E826" s="21"/>
      <c r="F826" s="13"/>
      <c r="G826" s="66"/>
      <c r="H826" s="13"/>
      <c r="I826" s="13"/>
      <c r="J826" s="13"/>
      <c r="K826" s="13"/>
    </row>
    <row r="827" spans="1:11" ht="13" customHeight="1">
      <c r="A827" s="38"/>
      <c r="B827" s="34"/>
      <c r="C827" s="31"/>
      <c r="D827" s="21"/>
      <c r="E827" s="21"/>
      <c r="F827" s="13"/>
      <c r="G827" s="66"/>
      <c r="H827" s="13"/>
      <c r="I827" s="13"/>
      <c r="J827" s="13"/>
      <c r="K827" s="13"/>
    </row>
    <row r="828" spans="1:11" ht="13" customHeight="1">
      <c r="A828" s="38"/>
      <c r="B828" s="34"/>
      <c r="C828" s="31"/>
      <c r="D828" s="21"/>
      <c r="E828" s="21"/>
      <c r="F828" s="13"/>
      <c r="G828" s="66"/>
      <c r="H828" s="13"/>
      <c r="I828" s="13"/>
      <c r="J828" s="13"/>
      <c r="K828" s="13"/>
    </row>
    <row r="829" spans="1:11" ht="13" customHeight="1">
      <c r="A829" s="38"/>
      <c r="B829" s="34"/>
      <c r="C829" s="31"/>
      <c r="D829" s="21"/>
      <c r="E829" s="21"/>
      <c r="F829" s="13"/>
      <c r="G829" s="66"/>
      <c r="H829" s="13"/>
      <c r="I829" s="13"/>
      <c r="J829" s="13"/>
      <c r="K829" s="13"/>
    </row>
    <row r="830" spans="1:11" ht="13" customHeight="1">
      <c r="A830" s="38"/>
      <c r="B830" s="34"/>
      <c r="C830" s="31"/>
      <c r="D830" s="21"/>
      <c r="E830" s="21"/>
      <c r="F830" s="13"/>
      <c r="G830" s="66"/>
      <c r="H830" s="13"/>
      <c r="I830" s="13"/>
      <c r="J830" s="13"/>
      <c r="K830" s="13"/>
    </row>
    <row r="831" spans="1:11" ht="13" customHeight="1">
      <c r="A831" s="38"/>
      <c r="B831" s="34"/>
      <c r="C831" s="31"/>
      <c r="D831" s="21"/>
      <c r="E831" s="21"/>
      <c r="F831" s="13"/>
      <c r="G831" s="66"/>
      <c r="H831" s="13"/>
      <c r="I831" s="13"/>
      <c r="J831" s="13"/>
      <c r="K831" s="13"/>
    </row>
    <row r="832" spans="1:11" ht="13" customHeight="1">
      <c r="A832" s="38"/>
      <c r="B832" s="34"/>
      <c r="C832" s="31"/>
      <c r="D832" s="21"/>
      <c r="E832" s="21"/>
      <c r="F832" s="13"/>
      <c r="G832" s="66"/>
      <c r="H832" s="13"/>
      <c r="I832" s="13"/>
      <c r="J832" s="13"/>
      <c r="K832" s="13"/>
    </row>
    <row r="833" spans="1:10" ht="13" customHeight="1">
      <c r="A833" s="38"/>
      <c r="B833" s="34"/>
      <c r="C833" s="31"/>
      <c r="D833" s="21"/>
      <c r="E833" s="21"/>
      <c r="F833" s="13"/>
      <c r="G833" s="66"/>
      <c r="H833" s="13"/>
      <c r="I833" s="13"/>
      <c r="J833" s="13"/>
    </row>
    <row r="834" spans="1:10" ht="13" customHeight="1">
      <c r="A834" s="38"/>
      <c r="B834" s="34"/>
      <c r="C834" s="31"/>
      <c r="D834" s="21"/>
      <c r="E834" s="21"/>
      <c r="F834" s="13"/>
      <c r="G834" s="66"/>
      <c r="H834" s="13"/>
      <c r="I834" s="13"/>
      <c r="J834" s="13"/>
    </row>
    <row r="835" spans="1:10" ht="13" customHeight="1">
      <c r="A835" s="38"/>
      <c r="B835" s="34"/>
      <c r="C835" s="31"/>
      <c r="D835" s="21"/>
      <c r="E835" s="21"/>
      <c r="F835" s="13"/>
      <c r="G835" s="66"/>
      <c r="H835" s="13"/>
      <c r="I835" s="13"/>
    </row>
    <row r="836" spans="1:10" ht="13" customHeight="1">
      <c r="A836" s="38"/>
      <c r="B836" s="34"/>
      <c r="C836" s="31"/>
      <c r="D836" s="21"/>
      <c r="E836" s="21"/>
      <c r="F836" s="13"/>
      <c r="G836" s="66"/>
      <c r="H836" s="13"/>
      <c r="I836" s="13"/>
    </row>
    <row r="837" spans="1:10" ht="13" customHeight="1">
      <c r="A837" s="38"/>
      <c r="B837" s="34"/>
      <c r="C837" s="31"/>
      <c r="D837" s="21"/>
      <c r="E837" s="21"/>
      <c r="F837" s="13"/>
      <c r="G837" s="66"/>
      <c r="H837" s="13"/>
      <c r="I837" s="13"/>
    </row>
    <row r="838" spans="1:10" ht="13" customHeight="1">
      <c r="A838" s="38"/>
      <c r="B838" s="34"/>
      <c r="C838" s="31"/>
      <c r="D838" s="21"/>
      <c r="E838" s="21"/>
      <c r="F838" s="13"/>
      <c r="G838" s="66"/>
      <c r="H838" s="13"/>
      <c r="I838" s="13"/>
    </row>
    <row r="839" spans="1:10" ht="13" customHeight="1">
      <c r="A839" s="38"/>
      <c r="B839" s="34"/>
      <c r="C839" s="31"/>
      <c r="D839" s="21"/>
      <c r="E839" s="21"/>
      <c r="F839" s="13"/>
      <c r="G839" s="66"/>
      <c r="H839" s="13"/>
      <c r="I839" s="13"/>
    </row>
    <row r="840" spans="1:10" ht="13" customHeight="1">
      <c r="A840" s="38"/>
      <c r="B840" s="34"/>
      <c r="C840" s="31"/>
      <c r="D840" s="21"/>
      <c r="E840" s="21"/>
      <c r="F840" s="13"/>
      <c r="G840" s="66"/>
      <c r="H840" s="13"/>
      <c r="I840" s="13"/>
    </row>
    <row r="841" spans="1:10" ht="13" customHeight="1">
      <c r="A841" s="38"/>
      <c r="B841" s="34"/>
      <c r="C841" s="31"/>
      <c r="D841" s="21"/>
      <c r="E841" s="21"/>
      <c r="F841" s="13"/>
      <c r="G841" s="66"/>
      <c r="H841" s="13"/>
      <c r="I841" s="13"/>
    </row>
    <row r="842" spans="1:10" ht="13" customHeight="1">
      <c r="A842" s="38"/>
      <c r="B842" s="34"/>
      <c r="C842" s="31"/>
      <c r="D842" s="21"/>
      <c r="E842" s="21"/>
      <c r="F842" s="13"/>
      <c r="G842" s="66"/>
      <c r="H842" s="13"/>
      <c r="I842" s="13"/>
    </row>
    <row r="843" spans="1:10" ht="13" customHeight="1">
      <c r="A843" s="38"/>
      <c r="B843" s="34"/>
      <c r="C843" s="31"/>
      <c r="D843" s="21"/>
      <c r="E843" s="21"/>
      <c r="F843" s="13"/>
      <c r="G843" s="66"/>
      <c r="H843" s="13"/>
      <c r="I843" s="13"/>
    </row>
    <row r="844" spans="1:10" ht="13" customHeight="1">
      <c r="A844" s="38"/>
      <c r="B844" s="34"/>
      <c r="C844" s="31"/>
      <c r="D844" s="21"/>
      <c r="E844" s="21"/>
      <c r="F844" s="13"/>
      <c r="G844" s="66"/>
      <c r="H844" s="13"/>
      <c r="I844" s="13"/>
    </row>
    <row r="845" spans="1:10" ht="13" customHeight="1">
      <c r="A845" s="38"/>
      <c r="B845" s="34"/>
      <c r="C845" s="31"/>
      <c r="D845" s="21"/>
      <c r="E845" s="21"/>
      <c r="F845" s="13"/>
      <c r="G845" s="66"/>
      <c r="H845" s="13"/>
      <c r="I845" s="13"/>
    </row>
    <row r="846" spans="1:10" ht="13" customHeight="1">
      <c r="A846" s="38"/>
      <c r="B846" s="34"/>
      <c r="C846" s="31"/>
      <c r="D846" s="21"/>
      <c r="E846" s="21"/>
      <c r="F846" s="13"/>
      <c r="G846" s="66"/>
      <c r="H846" s="13"/>
      <c r="I846" s="13"/>
    </row>
    <row r="847" spans="1:10" ht="13" customHeight="1">
      <c r="A847" s="38"/>
      <c r="B847" s="34"/>
      <c r="C847" s="31"/>
      <c r="D847" s="21"/>
      <c r="E847" s="21"/>
      <c r="F847" s="13"/>
      <c r="G847" s="66"/>
      <c r="H847" s="13"/>
      <c r="I847" s="13"/>
    </row>
    <row r="848" spans="1:10" ht="13" customHeight="1">
      <c r="A848" s="38"/>
      <c r="B848" s="34"/>
      <c r="C848" s="31"/>
      <c r="D848" s="21"/>
      <c r="E848" s="21"/>
      <c r="F848" s="13"/>
      <c r="G848" s="66"/>
      <c r="H848" s="13"/>
      <c r="I848" s="13"/>
    </row>
    <row r="849" spans="1:9" ht="13" customHeight="1">
      <c r="A849" s="38"/>
      <c r="B849" s="34"/>
      <c r="C849" s="31"/>
      <c r="D849" s="21"/>
      <c r="E849" s="21"/>
      <c r="F849" s="13"/>
      <c r="G849" s="66"/>
      <c r="H849" s="13"/>
      <c r="I849" s="13"/>
    </row>
    <row r="850" spans="1:9" ht="13" customHeight="1">
      <c r="A850" s="38"/>
      <c r="B850" s="34"/>
      <c r="C850" s="31"/>
      <c r="D850" s="21"/>
      <c r="E850" s="21"/>
      <c r="F850" s="13"/>
      <c r="G850" s="66"/>
      <c r="H850" s="13"/>
      <c r="I850" s="13"/>
    </row>
    <row r="851" spans="1:9" ht="13" customHeight="1">
      <c r="A851" s="38"/>
      <c r="B851" s="34"/>
      <c r="C851" s="31"/>
      <c r="D851" s="21"/>
      <c r="E851" s="21"/>
      <c r="F851" s="13"/>
      <c r="G851" s="66"/>
      <c r="H851" s="13"/>
      <c r="I851" s="13"/>
    </row>
    <row r="852" spans="1:9" ht="13" customHeight="1">
      <c r="A852" s="38"/>
      <c r="B852" s="34"/>
      <c r="C852" s="31"/>
      <c r="D852" s="21"/>
      <c r="E852" s="21"/>
      <c r="F852" s="13"/>
      <c r="G852" s="66"/>
      <c r="H852" s="13"/>
      <c r="I852" s="13"/>
    </row>
    <row r="853" spans="1:9" ht="13" customHeight="1">
      <c r="A853" s="38"/>
      <c r="B853" s="34"/>
      <c r="C853" s="31"/>
      <c r="D853" s="21"/>
      <c r="E853" s="21"/>
      <c r="F853" s="13"/>
      <c r="G853" s="66"/>
      <c r="H853" s="13"/>
      <c r="I853" s="13"/>
    </row>
    <row r="854" spans="1:9" ht="13" customHeight="1">
      <c r="A854" s="38"/>
      <c r="B854" s="34"/>
      <c r="C854" s="31"/>
      <c r="D854" s="21"/>
      <c r="E854" s="21"/>
      <c r="F854" s="13"/>
      <c r="G854" s="66"/>
      <c r="H854" s="13"/>
      <c r="I854" s="13"/>
    </row>
    <row r="855" spans="1:9" ht="13" customHeight="1">
      <c r="A855" s="38"/>
      <c r="B855" s="34"/>
      <c r="C855" s="31"/>
      <c r="D855" s="21"/>
      <c r="E855" s="21"/>
      <c r="F855" s="13"/>
      <c r="G855" s="66"/>
      <c r="H855" s="13"/>
      <c r="I855" s="13"/>
    </row>
    <row r="856" spans="1:9" ht="13" customHeight="1">
      <c r="A856" s="38"/>
      <c r="B856" s="34"/>
      <c r="C856" s="31"/>
      <c r="D856" s="21"/>
      <c r="E856" s="21"/>
      <c r="F856" s="13"/>
      <c r="G856" s="66"/>
      <c r="H856" s="13"/>
      <c r="I856" s="13"/>
    </row>
    <row r="857" spans="1:9" ht="13" customHeight="1">
      <c r="A857" s="38"/>
      <c r="B857" s="34"/>
      <c r="C857" s="31"/>
      <c r="D857" s="21"/>
      <c r="E857" s="21"/>
      <c r="F857" s="13"/>
      <c r="G857" s="66"/>
      <c r="H857" s="13"/>
      <c r="I857" s="13"/>
    </row>
    <row r="858" spans="1:9" ht="13" customHeight="1">
      <c r="A858" s="38"/>
      <c r="B858" s="34"/>
      <c r="C858" s="31"/>
      <c r="D858" s="21"/>
      <c r="E858" s="21"/>
      <c r="F858" s="13"/>
      <c r="G858" s="66"/>
      <c r="H858" s="13"/>
      <c r="I858" s="13"/>
    </row>
    <row r="859" spans="1:9" ht="13" customHeight="1">
      <c r="A859" s="38"/>
      <c r="B859" s="34"/>
      <c r="C859" s="31"/>
      <c r="D859" s="21"/>
      <c r="E859" s="21"/>
      <c r="F859" s="13"/>
      <c r="G859" s="66"/>
      <c r="H859" s="13"/>
      <c r="I859" s="13"/>
    </row>
    <row r="860" spans="1:9" ht="13" customHeight="1">
      <c r="A860" s="38"/>
      <c r="B860" s="34"/>
      <c r="C860" s="31"/>
      <c r="D860" s="21"/>
      <c r="E860" s="21"/>
      <c r="F860" s="13"/>
      <c r="G860" s="66"/>
      <c r="H860" s="13"/>
    </row>
    <row r="861" spans="1:9" ht="13" customHeight="1">
      <c r="A861" s="38"/>
      <c r="B861" s="34"/>
      <c r="C861" s="31"/>
      <c r="D861" s="21"/>
      <c r="E861" s="21"/>
      <c r="F861" s="13"/>
      <c r="G861" s="66"/>
      <c r="H861" s="13"/>
    </row>
    <row r="862" spans="1:9" ht="13" customHeight="1">
      <c r="A862" s="38"/>
      <c r="B862" s="34"/>
      <c r="C862" s="31"/>
      <c r="D862" s="21"/>
      <c r="E862" s="21"/>
      <c r="F862" s="13"/>
      <c r="G862" s="66"/>
      <c r="H862" s="13"/>
    </row>
    <row r="863" spans="1:9" ht="13" customHeight="1">
      <c r="A863" s="38"/>
      <c r="B863" s="34"/>
      <c r="C863" s="31"/>
      <c r="D863" s="21"/>
      <c r="E863" s="21"/>
      <c r="F863" s="13"/>
      <c r="G863" s="66"/>
      <c r="H863" s="13"/>
    </row>
    <row r="864" spans="1:9" ht="13" customHeight="1">
      <c r="A864" s="38"/>
      <c r="B864" s="34"/>
      <c r="C864" s="31"/>
      <c r="D864" s="21"/>
      <c r="E864" s="21"/>
      <c r="F864" s="13"/>
      <c r="G864" s="66"/>
      <c r="H864" s="13"/>
    </row>
    <row r="865" spans="1:8" ht="13" customHeight="1">
      <c r="A865" s="38"/>
      <c r="B865" s="34"/>
      <c r="C865" s="31"/>
      <c r="D865" s="21"/>
      <c r="E865" s="21"/>
      <c r="F865" s="13"/>
      <c r="G865" s="66"/>
      <c r="H865" s="13"/>
    </row>
    <row r="866" spans="1:8" ht="13" customHeight="1">
      <c r="A866" s="38"/>
      <c r="B866" s="34"/>
      <c r="C866" s="31"/>
      <c r="D866" s="21"/>
      <c r="E866" s="21"/>
      <c r="F866" s="13"/>
      <c r="G866" s="66"/>
      <c r="H866" s="13"/>
    </row>
    <row r="867" spans="1:8" ht="13" customHeight="1">
      <c r="A867" s="38"/>
      <c r="B867" s="34"/>
      <c r="C867" s="31"/>
      <c r="D867" s="21"/>
      <c r="E867" s="21"/>
      <c r="F867" s="13"/>
      <c r="G867" s="66"/>
      <c r="H867" s="13"/>
    </row>
    <row r="868" spans="1:8" ht="13" customHeight="1">
      <c r="A868" s="38"/>
      <c r="B868" s="34"/>
      <c r="C868" s="31"/>
      <c r="D868" s="21"/>
      <c r="E868" s="21"/>
      <c r="F868" s="13"/>
      <c r="G868" s="66"/>
      <c r="H868" s="13"/>
    </row>
    <row r="869" spans="1:8" ht="13" customHeight="1">
      <c r="A869" s="38"/>
      <c r="B869" s="34"/>
      <c r="C869" s="31"/>
      <c r="D869" s="21"/>
      <c r="E869" s="21"/>
      <c r="F869" s="13"/>
      <c r="G869" s="66"/>
      <c r="H869" s="13"/>
    </row>
    <row r="870" spans="1:8" ht="13" customHeight="1">
      <c r="A870" s="38"/>
      <c r="B870" s="34"/>
      <c r="C870" s="31"/>
      <c r="D870" s="21"/>
      <c r="E870" s="21"/>
      <c r="F870" s="13"/>
      <c r="G870" s="66"/>
      <c r="H870" s="13"/>
    </row>
    <row r="871" spans="1:8" ht="13" customHeight="1">
      <c r="A871" s="38"/>
      <c r="B871" s="34"/>
      <c r="C871" s="31"/>
      <c r="D871" s="21"/>
      <c r="E871" s="21"/>
      <c r="F871" s="13"/>
      <c r="G871" s="66"/>
      <c r="H871" s="13"/>
    </row>
    <row r="872" spans="1:8" ht="13" customHeight="1">
      <c r="A872" s="38"/>
      <c r="B872" s="34"/>
      <c r="C872" s="31"/>
      <c r="D872" s="21"/>
      <c r="E872" s="21"/>
      <c r="F872" s="13"/>
      <c r="G872" s="66"/>
      <c r="H872" s="13"/>
    </row>
    <row r="873" spans="1:8" ht="13" customHeight="1">
      <c r="A873" s="38"/>
      <c r="B873" s="34"/>
      <c r="C873" s="31"/>
      <c r="D873" s="21"/>
      <c r="E873" s="21"/>
      <c r="F873" s="13"/>
      <c r="G873" s="66"/>
      <c r="H873" s="13"/>
    </row>
    <row r="874" spans="1:8" ht="13" customHeight="1">
      <c r="A874" s="38"/>
      <c r="B874" s="34"/>
      <c r="C874" s="31"/>
      <c r="D874" s="21"/>
      <c r="E874" s="21"/>
      <c r="F874" s="13"/>
      <c r="G874" s="66"/>
      <c r="H874" s="13"/>
    </row>
    <row r="875" spans="1:8" ht="13" customHeight="1">
      <c r="A875" s="38"/>
      <c r="B875" s="34"/>
      <c r="C875" s="31"/>
      <c r="D875" s="21"/>
      <c r="E875" s="21"/>
      <c r="F875" s="13"/>
      <c r="G875" s="66"/>
      <c r="H875" s="13"/>
    </row>
    <row r="876" spans="1:8" ht="13" customHeight="1">
      <c r="A876" s="38"/>
      <c r="B876" s="34"/>
      <c r="C876" s="31"/>
      <c r="D876" s="21"/>
      <c r="E876" s="21"/>
      <c r="F876" s="13"/>
      <c r="G876" s="66"/>
      <c r="H876" s="13"/>
    </row>
    <row r="877" spans="1:8" ht="13" customHeight="1">
      <c r="A877" s="38"/>
      <c r="B877" s="34"/>
      <c r="C877" s="31"/>
      <c r="D877" s="21"/>
      <c r="E877" s="21"/>
      <c r="F877" s="13"/>
      <c r="G877" s="66"/>
      <c r="H877" s="13"/>
    </row>
    <row r="878" spans="1:8" ht="13" customHeight="1">
      <c r="A878" s="38"/>
      <c r="B878" s="34"/>
      <c r="C878" s="31"/>
      <c r="D878" s="21"/>
      <c r="E878" s="21"/>
      <c r="F878" s="13"/>
      <c r="G878" s="66"/>
      <c r="H878" s="13"/>
    </row>
    <row r="879" spans="1:8" ht="13" customHeight="1">
      <c r="A879" s="38"/>
      <c r="B879" s="34"/>
      <c r="C879" s="31"/>
      <c r="D879" s="21"/>
      <c r="E879" s="21"/>
      <c r="F879" s="13"/>
      <c r="G879" s="66"/>
      <c r="H879" s="13"/>
    </row>
    <row r="880" spans="1:8" ht="13" customHeight="1">
      <c r="A880" s="38"/>
      <c r="B880" s="34"/>
      <c r="C880" s="31"/>
      <c r="D880" s="21"/>
      <c r="E880" s="21"/>
      <c r="F880" s="13"/>
      <c r="G880" s="66"/>
      <c r="H880" s="13"/>
    </row>
    <row r="881" spans="1:8" ht="13" customHeight="1">
      <c r="A881" s="38"/>
      <c r="B881" s="34"/>
      <c r="C881" s="31"/>
      <c r="D881" s="21"/>
      <c r="E881" s="21"/>
      <c r="F881" s="13"/>
      <c r="G881" s="66"/>
      <c r="H881" s="13"/>
    </row>
    <row r="882" spans="1:8" ht="13" customHeight="1">
      <c r="A882" s="38"/>
      <c r="B882" s="34"/>
      <c r="C882" s="31"/>
      <c r="D882" s="21"/>
      <c r="E882" s="21"/>
      <c r="F882" s="13"/>
      <c r="G882" s="66"/>
      <c r="H882" s="13"/>
    </row>
    <row r="883" spans="1:8" ht="13" customHeight="1">
      <c r="A883" s="38"/>
      <c r="B883" s="34"/>
      <c r="C883" s="31"/>
      <c r="D883" s="21"/>
      <c r="E883" s="21"/>
      <c r="F883" s="13"/>
      <c r="G883" s="66"/>
      <c r="H883" s="13"/>
    </row>
    <row r="884" spans="1:8" ht="13" customHeight="1">
      <c r="A884" s="38"/>
      <c r="B884" s="34"/>
      <c r="C884" s="31"/>
      <c r="D884" s="21"/>
      <c r="E884" s="21"/>
      <c r="F884" s="13"/>
      <c r="G884" s="66"/>
      <c r="H884" s="13"/>
    </row>
    <row r="885" spans="1:8" ht="13" customHeight="1">
      <c r="A885" s="38"/>
      <c r="B885" s="34"/>
      <c r="C885" s="31"/>
      <c r="D885" s="21"/>
      <c r="E885" s="21"/>
      <c r="F885" s="13"/>
      <c r="G885" s="66"/>
      <c r="H885" s="13"/>
    </row>
    <row r="886" spans="1:8" ht="13" customHeight="1">
      <c r="A886" s="38"/>
      <c r="B886" s="34"/>
      <c r="C886" s="31"/>
      <c r="D886" s="21"/>
      <c r="E886" s="21"/>
      <c r="F886" s="13"/>
      <c r="G886" s="66"/>
      <c r="H886" s="13"/>
    </row>
    <row r="887" spans="1:8" ht="13" customHeight="1">
      <c r="A887" s="38"/>
      <c r="B887" s="34"/>
      <c r="C887" s="31"/>
      <c r="D887" s="21"/>
      <c r="E887" s="21"/>
      <c r="F887" s="13"/>
      <c r="G887" s="66"/>
      <c r="H887" s="13"/>
    </row>
    <row r="888" spans="1:8" ht="13" customHeight="1">
      <c r="A888" s="38"/>
      <c r="B888" s="34"/>
      <c r="C888" s="31"/>
      <c r="D888" s="21"/>
      <c r="E888" s="21"/>
      <c r="F888" s="13"/>
      <c r="G888" s="66"/>
      <c r="H888" s="13"/>
    </row>
    <row r="889" spans="1:8" ht="13" customHeight="1">
      <c r="A889" s="38"/>
      <c r="B889" s="34"/>
      <c r="C889" s="31"/>
      <c r="D889" s="21"/>
      <c r="E889" s="21"/>
      <c r="F889" s="13"/>
      <c r="G889" s="66"/>
      <c r="H889" s="13"/>
    </row>
    <row r="890" spans="1:8" ht="13" customHeight="1">
      <c r="A890" s="38"/>
      <c r="B890" s="34"/>
      <c r="C890" s="31"/>
      <c r="D890" s="21"/>
      <c r="E890" s="21"/>
      <c r="F890" s="13"/>
      <c r="G890" s="66"/>
    </row>
    <row r="891" spans="1:8" ht="13" customHeight="1">
      <c r="A891" s="38"/>
      <c r="B891" s="34"/>
      <c r="C891" s="31"/>
      <c r="D891" s="21"/>
      <c r="E891" s="21"/>
      <c r="F891" s="13"/>
      <c r="G891" s="66"/>
    </row>
    <row r="892" spans="1:8" ht="13" customHeight="1">
      <c r="A892" s="38"/>
      <c r="B892" s="34"/>
      <c r="C892" s="31"/>
      <c r="D892" s="21"/>
      <c r="E892" s="21"/>
      <c r="F892" s="13"/>
      <c r="G892" s="66"/>
    </row>
    <row r="893" spans="1:8" ht="13" customHeight="1">
      <c r="A893" s="38"/>
      <c r="B893" s="34"/>
      <c r="C893" s="31"/>
      <c r="D893" s="21"/>
      <c r="E893" s="21"/>
      <c r="F893" s="13"/>
      <c r="G893" s="66"/>
    </row>
    <row r="894" spans="1:8" ht="13" customHeight="1">
      <c r="A894" s="38"/>
      <c r="B894" s="34"/>
      <c r="C894" s="31"/>
      <c r="D894" s="21"/>
      <c r="E894" s="21"/>
      <c r="F894" s="13"/>
      <c r="G894" s="66"/>
    </row>
    <row r="895" spans="1:8" ht="13" customHeight="1">
      <c r="A895" s="38"/>
      <c r="B895" s="34"/>
      <c r="C895" s="31"/>
      <c r="D895" s="21"/>
      <c r="E895" s="21"/>
      <c r="F895" s="13"/>
      <c r="G895" s="66"/>
    </row>
    <row r="896" spans="1:8" ht="13" customHeight="1">
      <c r="A896" s="38"/>
      <c r="B896" s="34"/>
      <c r="C896" s="31"/>
      <c r="D896" s="21"/>
      <c r="E896" s="21"/>
      <c r="F896" s="13"/>
      <c r="G896" s="66"/>
    </row>
    <row r="897" spans="1:7" ht="13" customHeight="1">
      <c r="A897" s="38"/>
      <c r="B897" s="34"/>
      <c r="C897" s="31"/>
      <c r="D897" s="21"/>
      <c r="E897" s="21"/>
      <c r="F897" s="13"/>
      <c r="G897" s="66"/>
    </row>
    <row r="898" spans="1:7" ht="13" customHeight="1">
      <c r="A898" s="38"/>
      <c r="B898" s="34"/>
      <c r="C898" s="31"/>
      <c r="D898" s="21"/>
      <c r="E898" s="21"/>
      <c r="F898" s="13"/>
      <c r="G898" s="66"/>
    </row>
    <row r="899" spans="1:7" ht="13" customHeight="1">
      <c r="A899" s="38"/>
      <c r="B899" s="34"/>
      <c r="C899" s="31"/>
      <c r="D899" s="21"/>
      <c r="E899" s="21"/>
      <c r="F899" s="13"/>
      <c r="G899" s="66"/>
    </row>
    <row r="900" spans="1:7" ht="13" customHeight="1">
      <c r="A900" s="38"/>
      <c r="B900" s="34"/>
      <c r="C900" s="31"/>
      <c r="D900" s="21"/>
      <c r="E900" s="21"/>
      <c r="F900" s="13"/>
      <c r="G900" s="66"/>
    </row>
    <row r="901" spans="1:7" ht="13" customHeight="1">
      <c r="A901" s="38"/>
      <c r="B901" s="34"/>
      <c r="C901" s="31"/>
      <c r="D901" s="21"/>
      <c r="E901" s="21"/>
      <c r="F901" s="13"/>
      <c r="G901" s="66"/>
    </row>
    <row r="902" spans="1:7" ht="13" customHeight="1">
      <c r="A902" s="38"/>
      <c r="B902" s="34"/>
      <c r="C902" s="31"/>
      <c r="D902" s="21"/>
      <c r="E902" s="21"/>
      <c r="F902" s="13"/>
      <c r="G902" s="66"/>
    </row>
    <row r="903" spans="1:7" ht="13" customHeight="1">
      <c r="A903" s="38"/>
      <c r="B903" s="34"/>
      <c r="C903" s="31"/>
      <c r="D903" s="21"/>
      <c r="E903" s="21"/>
      <c r="F903" s="13"/>
      <c r="G903" s="66"/>
    </row>
    <row r="904" spans="1:7" ht="13" customHeight="1">
      <c r="A904" s="38"/>
      <c r="B904" s="34"/>
      <c r="C904" s="31"/>
      <c r="D904" s="21"/>
      <c r="E904" s="21"/>
      <c r="F904" s="13"/>
      <c r="G904" s="66"/>
    </row>
    <row r="905" spans="1:7" ht="13" customHeight="1">
      <c r="A905" s="38"/>
      <c r="B905" s="34"/>
      <c r="C905" s="31"/>
      <c r="D905" s="21"/>
      <c r="E905" s="21"/>
      <c r="F905" s="13"/>
      <c r="G905" s="66"/>
    </row>
    <row r="906" spans="1:7" ht="13" customHeight="1">
      <c r="A906" s="38"/>
      <c r="B906" s="34"/>
      <c r="C906" s="31"/>
      <c r="D906" s="21"/>
      <c r="E906" s="21"/>
      <c r="F906" s="13"/>
      <c r="G906" s="66"/>
    </row>
    <row r="907" spans="1:7" ht="13" customHeight="1">
      <c r="A907" s="38"/>
      <c r="B907" s="34"/>
      <c r="C907" s="31"/>
      <c r="D907" s="21"/>
      <c r="E907" s="21"/>
      <c r="F907" s="13"/>
      <c r="G907" s="66"/>
    </row>
    <row r="908" spans="1:7" ht="13" customHeight="1">
      <c r="A908" s="38"/>
      <c r="B908" s="34"/>
      <c r="C908" s="31"/>
      <c r="D908" s="21"/>
      <c r="E908" s="21"/>
      <c r="F908" s="13"/>
      <c r="G908" s="66"/>
    </row>
    <row r="909" spans="1:7" ht="13" customHeight="1">
      <c r="A909" s="38"/>
      <c r="B909" s="34"/>
      <c r="C909" s="31"/>
      <c r="D909" s="21"/>
      <c r="E909" s="21"/>
      <c r="F909" s="13"/>
      <c r="G909" s="66"/>
    </row>
    <row r="910" spans="1:7" ht="13" customHeight="1">
      <c r="A910" s="38"/>
      <c r="B910" s="34"/>
      <c r="C910" s="31"/>
      <c r="D910" s="21"/>
      <c r="E910" s="21"/>
      <c r="F910" s="13"/>
      <c r="G910" s="66"/>
    </row>
    <row r="911" spans="1:7" ht="13" customHeight="1">
      <c r="A911" s="38"/>
      <c r="B911" s="34"/>
      <c r="C911" s="31"/>
      <c r="D911" s="21"/>
      <c r="E911" s="21"/>
      <c r="F911" s="13"/>
      <c r="G911" s="66"/>
    </row>
    <row r="912" spans="1:7" ht="13" customHeight="1">
      <c r="A912" s="38"/>
      <c r="B912" s="34"/>
      <c r="C912" s="31"/>
      <c r="D912" s="21"/>
      <c r="E912" s="21"/>
      <c r="F912" s="13"/>
      <c r="G912" s="66"/>
    </row>
    <row r="913" spans="1:7" ht="13" customHeight="1">
      <c r="A913" s="38"/>
      <c r="B913" s="34"/>
      <c r="C913" s="31"/>
      <c r="D913" s="21"/>
      <c r="E913" s="21"/>
      <c r="F913" s="13"/>
      <c r="G913" s="66"/>
    </row>
    <row r="914" spans="1:7" ht="13" customHeight="1">
      <c r="A914" s="38"/>
      <c r="B914" s="34"/>
      <c r="C914" s="31"/>
      <c r="D914" s="21"/>
      <c r="E914" s="21"/>
      <c r="F914" s="13"/>
      <c r="G914" s="66"/>
    </row>
    <row r="915" spans="1:7" ht="13" customHeight="1">
      <c r="A915" s="38"/>
      <c r="B915" s="34"/>
      <c r="C915" s="31"/>
      <c r="D915" s="21"/>
      <c r="E915" s="21"/>
      <c r="F915" s="13"/>
      <c r="G915" s="66"/>
    </row>
    <row r="916" spans="1:7" ht="13" customHeight="1">
      <c r="A916" s="38"/>
      <c r="B916" s="34"/>
      <c r="C916" s="31"/>
      <c r="D916" s="21"/>
      <c r="E916" s="21"/>
      <c r="F916" s="13"/>
      <c r="G916" s="66"/>
    </row>
    <row r="917" spans="1:7" ht="13" customHeight="1">
      <c r="A917" s="38"/>
      <c r="B917" s="34"/>
      <c r="C917" s="31"/>
      <c r="D917" s="21"/>
      <c r="E917" s="21"/>
      <c r="F917" s="13"/>
      <c r="G917" s="66"/>
    </row>
    <row r="918" spans="1:7" ht="13" customHeight="1">
      <c r="A918" s="38"/>
      <c r="B918" s="34"/>
      <c r="C918" s="31"/>
      <c r="D918" s="21"/>
      <c r="E918" s="21"/>
      <c r="F918" s="13"/>
      <c r="G918" s="66"/>
    </row>
    <row r="919" spans="1:7" ht="13" customHeight="1">
      <c r="A919" s="38"/>
      <c r="B919" s="34"/>
      <c r="C919" s="31"/>
      <c r="D919" s="21"/>
      <c r="E919" s="21"/>
      <c r="F919" s="13"/>
      <c r="G919" s="66"/>
    </row>
    <row r="920" spans="1:7" ht="13" customHeight="1">
      <c r="A920" s="38"/>
      <c r="B920" s="34"/>
      <c r="C920" s="31"/>
      <c r="D920" s="21"/>
      <c r="E920" s="21"/>
      <c r="F920" s="13"/>
      <c r="G920" s="66"/>
    </row>
    <row r="921" spans="1:7" ht="13" customHeight="1">
      <c r="A921" s="38"/>
      <c r="B921" s="34"/>
      <c r="C921" s="31"/>
      <c r="D921" s="21"/>
      <c r="E921" s="21"/>
      <c r="F921" s="13"/>
      <c r="G921" s="66"/>
    </row>
    <row r="922" spans="1:7" ht="13" customHeight="1">
      <c r="A922" s="38"/>
      <c r="B922" s="34"/>
      <c r="C922" s="31"/>
      <c r="D922" s="21"/>
      <c r="E922" s="21"/>
      <c r="F922" s="13"/>
      <c r="G922" s="66"/>
    </row>
    <row r="923" spans="1:7" ht="13" customHeight="1">
      <c r="A923" s="38"/>
      <c r="B923" s="34"/>
      <c r="C923" s="31"/>
      <c r="D923" s="21"/>
      <c r="E923" s="21"/>
      <c r="F923" s="13"/>
      <c r="G923" s="66"/>
    </row>
    <row r="924" spans="1:7" ht="13" customHeight="1">
      <c r="A924" s="38"/>
      <c r="B924" s="34"/>
      <c r="C924" s="31"/>
      <c r="D924" s="21"/>
      <c r="E924" s="21"/>
      <c r="F924" s="13"/>
      <c r="G924" s="66"/>
    </row>
    <row r="925" spans="1:7" ht="13" customHeight="1">
      <c r="A925" s="38"/>
      <c r="B925" s="34"/>
      <c r="C925" s="31"/>
      <c r="D925" s="21"/>
      <c r="E925" s="21"/>
      <c r="F925" s="13"/>
      <c r="G925" s="66"/>
    </row>
    <row r="926" spans="1:7" ht="13" customHeight="1">
      <c r="A926" s="38"/>
      <c r="B926" s="34"/>
      <c r="C926" s="31"/>
      <c r="D926" s="21"/>
      <c r="E926" s="21"/>
      <c r="F926" s="13"/>
      <c r="G926" s="66"/>
    </row>
    <row r="927" spans="1:7" ht="13" customHeight="1">
      <c r="A927" s="38"/>
      <c r="B927" s="34"/>
      <c r="C927" s="31"/>
      <c r="D927" s="21"/>
      <c r="E927" s="21"/>
      <c r="F927" s="13"/>
      <c r="G927" s="66"/>
    </row>
    <row r="928" spans="1:7" ht="13" customHeight="1">
      <c r="A928" s="38"/>
      <c r="B928" s="34"/>
      <c r="C928" s="31"/>
      <c r="D928" s="21"/>
      <c r="E928" s="21"/>
      <c r="F928" s="13"/>
      <c r="G928" s="66"/>
    </row>
    <row r="929" spans="1:7" ht="13" customHeight="1">
      <c r="A929" s="38"/>
      <c r="B929" s="34"/>
      <c r="C929" s="31"/>
      <c r="D929" s="21"/>
      <c r="E929" s="21"/>
      <c r="F929" s="13"/>
      <c r="G929" s="66"/>
    </row>
    <row r="930" spans="1:7" ht="13" customHeight="1">
      <c r="A930" s="38"/>
      <c r="B930" s="34"/>
      <c r="C930" s="31"/>
      <c r="D930" s="21"/>
      <c r="E930" s="21"/>
      <c r="F930" s="13"/>
      <c r="G930" s="66"/>
    </row>
    <row r="931" spans="1:7" ht="13" customHeight="1">
      <c r="A931" s="38"/>
      <c r="B931" s="34"/>
      <c r="C931" s="31"/>
      <c r="D931" s="21"/>
      <c r="E931" s="21"/>
      <c r="F931" s="13"/>
      <c r="G931" s="66"/>
    </row>
    <row r="932" spans="1:7" ht="13" customHeight="1">
      <c r="A932" s="38"/>
      <c r="B932" s="34"/>
      <c r="C932" s="31"/>
      <c r="D932" s="21"/>
      <c r="E932" s="21"/>
      <c r="F932" s="13"/>
      <c r="G932" s="66"/>
    </row>
    <row r="933" spans="1:7" ht="13" customHeight="1">
      <c r="A933" s="38"/>
      <c r="B933" s="34"/>
      <c r="C933" s="31"/>
      <c r="D933" s="21"/>
      <c r="E933" s="21"/>
      <c r="F933" s="13"/>
      <c r="G933" s="66"/>
    </row>
    <row r="934" spans="1:7" ht="13" customHeight="1">
      <c r="A934" s="38"/>
      <c r="B934" s="34"/>
      <c r="C934" s="31"/>
      <c r="D934" s="21"/>
      <c r="E934" s="21"/>
      <c r="F934" s="13"/>
    </row>
    <row r="935" spans="1:7" ht="13" customHeight="1">
      <c r="A935" s="38"/>
      <c r="B935" s="34"/>
      <c r="C935" s="31"/>
      <c r="D935" s="21"/>
      <c r="E935" s="21"/>
      <c r="F935" s="13"/>
    </row>
    <row r="936" spans="1:7" ht="13" customHeight="1">
      <c r="A936" s="38"/>
      <c r="B936" s="34"/>
      <c r="C936" s="31"/>
      <c r="D936" s="21"/>
      <c r="E936" s="21"/>
      <c r="F936" s="13"/>
    </row>
    <row r="937" spans="1:7" ht="13" customHeight="1">
      <c r="A937" s="38"/>
      <c r="B937" s="34"/>
      <c r="C937" s="31"/>
      <c r="D937" s="21"/>
      <c r="E937" s="21"/>
      <c r="F937" s="13"/>
    </row>
    <row r="938" spans="1:7" ht="13" customHeight="1">
      <c r="A938" s="38"/>
      <c r="B938" s="34"/>
      <c r="C938" s="31"/>
      <c r="D938" s="21"/>
      <c r="E938" s="21"/>
      <c r="F938" s="13"/>
    </row>
    <row r="939" spans="1:7" ht="13" customHeight="1">
      <c r="A939" s="38"/>
      <c r="B939" s="34"/>
      <c r="C939" s="31"/>
      <c r="D939" s="21"/>
      <c r="E939" s="21"/>
      <c r="F939" s="13"/>
    </row>
    <row r="940" spans="1:7" ht="13" customHeight="1">
      <c r="A940" s="38"/>
      <c r="B940" s="34"/>
      <c r="C940" s="31"/>
      <c r="D940" s="21"/>
      <c r="E940" s="21"/>
      <c r="F940" s="13"/>
    </row>
    <row r="941" spans="1:7" ht="13" customHeight="1">
      <c r="A941" s="38"/>
      <c r="B941" s="34"/>
      <c r="C941" s="31"/>
      <c r="D941" s="21"/>
      <c r="E941" s="21"/>
      <c r="F941" s="13"/>
    </row>
    <row r="942" spans="1:7" ht="13" customHeight="1">
      <c r="A942" s="38"/>
      <c r="B942" s="34"/>
      <c r="C942" s="31"/>
      <c r="D942" s="21"/>
      <c r="E942" s="21"/>
      <c r="F942" s="13"/>
    </row>
    <row r="943" spans="1:7" ht="13" customHeight="1">
      <c r="A943" s="38"/>
      <c r="B943" s="34"/>
      <c r="C943" s="31"/>
      <c r="D943" s="21"/>
      <c r="E943" s="21"/>
      <c r="F943" s="13"/>
    </row>
    <row r="944" spans="1:7" ht="13" customHeight="1">
      <c r="A944" s="38"/>
      <c r="B944" s="34"/>
      <c r="C944" s="31"/>
      <c r="D944" s="21"/>
      <c r="E944" s="21"/>
      <c r="F944" s="13"/>
    </row>
    <row r="945" spans="1:6" ht="13" customHeight="1">
      <c r="A945" s="38"/>
      <c r="B945" s="34"/>
      <c r="C945" s="31"/>
      <c r="D945" s="21"/>
      <c r="E945" s="21"/>
      <c r="F945" s="13"/>
    </row>
    <row r="946" spans="1:6" ht="13" customHeight="1">
      <c r="A946" s="38"/>
      <c r="B946" s="34"/>
      <c r="C946" s="31"/>
      <c r="D946" s="21"/>
      <c r="E946" s="21"/>
      <c r="F946" s="13"/>
    </row>
    <row r="947" spans="1:6" ht="13" customHeight="1">
      <c r="A947" s="38"/>
      <c r="B947" s="34"/>
      <c r="C947" s="31"/>
      <c r="D947" s="21"/>
      <c r="E947" s="21"/>
      <c r="F947" s="13"/>
    </row>
    <row r="948" spans="1:6" ht="13" customHeight="1">
      <c r="A948" s="38"/>
      <c r="B948" s="34"/>
      <c r="C948" s="31"/>
      <c r="D948" s="21"/>
      <c r="E948" s="21"/>
      <c r="F948" s="13"/>
    </row>
    <row r="949" spans="1:6" ht="13" customHeight="1">
      <c r="A949" s="38"/>
      <c r="B949" s="34"/>
      <c r="C949" s="31"/>
      <c r="D949" s="21"/>
      <c r="E949" s="21"/>
      <c r="F949" s="13"/>
    </row>
    <row r="950" spans="1:6" ht="13" customHeight="1">
      <c r="A950" s="38"/>
      <c r="B950" s="34"/>
      <c r="C950" s="31"/>
      <c r="D950" s="21"/>
      <c r="E950" s="21"/>
      <c r="F950" s="13"/>
    </row>
    <row r="951" spans="1:6" ht="13" customHeight="1">
      <c r="A951" s="38"/>
      <c r="B951" s="34"/>
      <c r="C951" s="31"/>
      <c r="D951" s="21"/>
      <c r="E951" s="21"/>
      <c r="F951" s="13"/>
    </row>
    <row r="952" spans="1:6" ht="13" customHeight="1">
      <c r="A952" s="38"/>
      <c r="B952" s="34"/>
      <c r="C952" s="31"/>
      <c r="D952" s="21"/>
      <c r="E952" s="21"/>
      <c r="F952" s="13"/>
    </row>
    <row r="953" spans="1:6" ht="13" customHeight="1">
      <c r="A953" s="38"/>
      <c r="B953" s="34"/>
      <c r="C953" s="31"/>
      <c r="D953" s="21"/>
      <c r="E953" s="21"/>
      <c r="F953" s="13"/>
    </row>
    <row r="954" spans="1:6" ht="13" customHeight="1">
      <c r="A954" s="38"/>
      <c r="B954" s="34"/>
      <c r="C954" s="31"/>
      <c r="D954" s="21"/>
      <c r="E954" s="21"/>
      <c r="F954" s="13"/>
    </row>
    <row r="955" spans="1:6" ht="13" customHeight="1">
      <c r="A955" s="38"/>
      <c r="B955" s="34"/>
      <c r="C955" s="31"/>
      <c r="D955" s="21"/>
      <c r="E955" s="21"/>
      <c r="F955" s="13"/>
    </row>
    <row r="956" spans="1:6" ht="13" customHeight="1">
      <c r="A956" s="38"/>
      <c r="B956" s="34"/>
      <c r="C956" s="31"/>
      <c r="D956" s="21"/>
      <c r="E956" s="21"/>
      <c r="F956" s="13"/>
    </row>
    <row r="957" spans="1:6" ht="13" customHeight="1">
      <c r="A957" s="38"/>
      <c r="B957" s="34"/>
      <c r="C957" s="31"/>
      <c r="D957" s="21"/>
      <c r="E957" s="21"/>
      <c r="F957" s="13"/>
    </row>
    <row r="958" spans="1:6" ht="13" customHeight="1">
      <c r="A958" s="38"/>
      <c r="B958" s="34"/>
      <c r="C958" s="31"/>
      <c r="D958" s="21"/>
      <c r="E958" s="21"/>
      <c r="F958" s="13"/>
    </row>
    <row r="959" spans="1:6" ht="13" customHeight="1">
      <c r="A959" s="38"/>
      <c r="B959" s="34"/>
      <c r="C959" s="31"/>
      <c r="D959" s="21"/>
      <c r="E959" s="21"/>
      <c r="F959" s="13"/>
    </row>
    <row r="960" spans="1:6" ht="13" customHeight="1">
      <c r="A960" s="38"/>
      <c r="B960" s="34"/>
      <c r="C960" s="31"/>
      <c r="D960" s="21"/>
      <c r="E960" s="21"/>
      <c r="F960" s="13"/>
    </row>
    <row r="961" spans="1:6" ht="13" customHeight="1">
      <c r="A961" s="38"/>
      <c r="B961" s="34"/>
      <c r="C961" s="31"/>
      <c r="D961" s="21"/>
      <c r="E961" s="21"/>
      <c r="F961" s="13"/>
    </row>
    <row r="962" spans="1:6" ht="13" customHeight="1">
      <c r="A962" s="38"/>
      <c r="B962" s="34"/>
      <c r="C962" s="31"/>
      <c r="D962" s="21"/>
      <c r="E962" s="21"/>
      <c r="F962" s="13"/>
    </row>
    <row r="963" spans="1:6" ht="13" customHeight="1">
      <c r="A963" s="38"/>
      <c r="B963" s="34"/>
      <c r="C963" s="31"/>
      <c r="D963" s="21"/>
      <c r="E963" s="21"/>
      <c r="F963" s="13"/>
    </row>
    <row r="964" spans="1:6" ht="13" customHeight="1">
      <c r="A964" s="38"/>
      <c r="B964" s="34"/>
      <c r="C964" s="31"/>
      <c r="D964" s="21"/>
      <c r="E964" s="21"/>
      <c r="F964" s="13"/>
    </row>
    <row r="965" spans="1:6" ht="13" customHeight="1">
      <c r="A965" s="38"/>
      <c r="B965" s="34"/>
      <c r="C965" s="31"/>
      <c r="D965" s="21"/>
      <c r="E965" s="21"/>
      <c r="F965" s="13"/>
    </row>
    <row r="966" spans="1:6" ht="13" customHeight="1">
      <c r="A966" s="38"/>
      <c r="B966" s="34"/>
      <c r="C966" s="31"/>
      <c r="D966" s="21"/>
      <c r="E966" s="21"/>
      <c r="F966" s="13"/>
    </row>
    <row r="967" spans="1:6" ht="13" customHeight="1">
      <c r="A967" s="38"/>
      <c r="B967" s="34"/>
      <c r="C967" s="31"/>
      <c r="D967" s="21"/>
      <c r="E967" s="21"/>
      <c r="F967" s="13"/>
    </row>
    <row r="968" spans="1:6" ht="13" customHeight="1">
      <c r="A968" s="38"/>
      <c r="B968" s="34"/>
      <c r="C968" s="31"/>
      <c r="D968" s="21"/>
      <c r="E968" s="21"/>
      <c r="F968" s="13"/>
    </row>
    <row r="969" spans="1:6" ht="13" customHeight="1">
      <c r="A969" s="38"/>
      <c r="B969" s="34"/>
      <c r="C969" s="31"/>
      <c r="D969" s="21"/>
      <c r="E969" s="21"/>
      <c r="F969" s="13"/>
    </row>
    <row r="970" spans="1:6" ht="13" customHeight="1">
      <c r="A970" s="38"/>
      <c r="B970" s="34"/>
      <c r="C970" s="31"/>
      <c r="D970" s="21"/>
      <c r="E970" s="21"/>
      <c r="F970" s="13"/>
    </row>
    <row r="971" spans="1:6" ht="13" customHeight="1">
      <c r="A971" s="38"/>
      <c r="B971" s="34"/>
      <c r="C971" s="31"/>
      <c r="D971" s="21"/>
      <c r="E971" s="21"/>
      <c r="F971" s="13"/>
    </row>
    <row r="972" spans="1:6" ht="13" customHeight="1">
      <c r="A972" s="38"/>
      <c r="B972" s="34"/>
      <c r="C972" s="31"/>
      <c r="D972" s="21"/>
      <c r="E972" s="21"/>
      <c r="F972" s="13"/>
    </row>
    <row r="973" spans="1:6" ht="13" customHeight="1">
      <c r="A973" s="38"/>
      <c r="B973" s="34"/>
      <c r="C973" s="31"/>
      <c r="D973" s="21"/>
      <c r="E973" s="21"/>
      <c r="F973" s="13"/>
    </row>
    <row r="974" spans="1:6" ht="13" customHeight="1">
      <c r="A974" s="38"/>
      <c r="B974" s="34"/>
      <c r="C974" s="31"/>
      <c r="D974" s="21"/>
      <c r="E974" s="21"/>
      <c r="F974" s="13"/>
    </row>
    <row r="975" spans="1:6" ht="13" customHeight="1">
      <c r="A975" s="38"/>
      <c r="B975" s="34"/>
      <c r="C975" s="31"/>
      <c r="D975" s="21"/>
      <c r="E975" s="21"/>
      <c r="F975" s="13"/>
    </row>
    <row r="976" spans="1:6" ht="13" customHeight="1">
      <c r="A976" s="38"/>
      <c r="B976" s="34"/>
      <c r="C976" s="31"/>
      <c r="D976" s="21"/>
      <c r="E976" s="21"/>
      <c r="F976" s="13"/>
    </row>
    <row r="977" spans="1:6" ht="13" customHeight="1">
      <c r="A977" s="38"/>
      <c r="B977" s="34"/>
      <c r="C977" s="31"/>
      <c r="D977" s="21"/>
      <c r="E977" s="21"/>
      <c r="F977" s="13"/>
    </row>
    <row r="978" spans="1:6" ht="13" customHeight="1">
      <c r="A978" s="38"/>
      <c r="B978" s="34"/>
      <c r="C978" s="31"/>
      <c r="D978" s="21"/>
      <c r="E978" s="21"/>
      <c r="F978" s="13"/>
    </row>
    <row r="979" spans="1:6" ht="13" customHeight="1">
      <c r="A979" s="38"/>
      <c r="B979" s="34"/>
      <c r="C979" s="31"/>
      <c r="D979" s="21"/>
      <c r="E979" s="21"/>
      <c r="F979" s="13"/>
    </row>
    <row r="980" spans="1:6" ht="13" customHeight="1">
      <c r="A980" s="38"/>
      <c r="B980" s="34"/>
      <c r="C980" s="31"/>
      <c r="D980" s="21"/>
      <c r="E980" s="21"/>
      <c r="F980" s="13"/>
    </row>
    <row r="981" spans="1:6" ht="13" customHeight="1">
      <c r="A981" s="38"/>
      <c r="B981" s="34"/>
      <c r="C981" s="31"/>
      <c r="D981" s="21"/>
      <c r="E981" s="21"/>
      <c r="F981" s="13"/>
    </row>
    <row r="982" spans="1:6" ht="13" customHeight="1">
      <c r="A982" s="38"/>
      <c r="B982" s="34"/>
      <c r="C982" s="31"/>
      <c r="D982" s="21"/>
      <c r="E982" s="21"/>
      <c r="F982" s="13"/>
    </row>
    <row r="983" spans="1:6" ht="13" customHeight="1">
      <c r="A983" s="38"/>
      <c r="B983" s="34"/>
      <c r="C983" s="31"/>
      <c r="D983" s="21"/>
      <c r="E983" s="21"/>
      <c r="F983" s="13"/>
    </row>
    <row r="984" spans="1:6" ht="13" customHeight="1">
      <c r="A984" s="38"/>
      <c r="B984" s="34"/>
      <c r="C984" s="31"/>
      <c r="D984" s="21"/>
      <c r="E984" s="21"/>
      <c r="F984" s="13"/>
    </row>
    <row r="985" spans="1:6" ht="13" customHeight="1">
      <c r="A985" s="38"/>
      <c r="B985" s="34"/>
      <c r="C985" s="31"/>
      <c r="D985" s="21"/>
      <c r="E985" s="21"/>
      <c r="F985" s="13"/>
    </row>
    <row r="986" spans="1:6" ht="13" customHeight="1">
      <c r="A986" s="38"/>
      <c r="B986" s="34"/>
      <c r="C986" s="31"/>
      <c r="D986" s="21"/>
      <c r="E986" s="21"/>
      <c r="F986" s="13"/>
    </row>
    <row r="987" spans="1:6" ht="13" customHeight="1">
      <c r="A987" s="38"/>
      <c r="B987" s="34"/>
      <c r="C987" s="31"/>
      <c r="D987" s="21"/>
      <c r="E987" s="21"/>
      <c r="F987" s="13"/>
    </row>
    <row r="988" spans="1:6" ht="13" customHeight="1">
      <c r="A988" s="38"/>
      <c r="B988" s="34"/>
      <c r="C988" s="31"/>
      <c r="D988" s="21"/>
      <c r="E988" s="21"/>
      <c r="F988" s="13"/>
    </row>
    <row r="989" spans="1:6" ht="13" customHeight="1">
      <c r="A989" s="38"/>
      <c r="B989" s="34"/>
      <c r="C989" s="31"/>
      <c r="D989" s="21"/>
      <c r="E989" s="21"/>
      <c r="F989" s="13"/>
    </row>
    <row r="990" spans="1:6" ht="13" customHeight="1">
      <c r="A990" s="38"/>
      <c r="B990" s="34"/>
      <c r="C990" s="31"/>
      <c r="D990" s="21"/>
      <c r="E990" s="21"/>
      <c r="F990" s="13"/>
    </row>
    <row r="991" spans="1:6" ht="13" customHeight="1">
      <c r="A991" s="38"/>
      <c r="B991" s="34"/>
      <c r="C991" s="31"/>
      <c r="D991" s="21"/>
      <c r="E991" s="21"/>
      <c r="F991" s="13"/>
    </row>
    <row r="992" spans="1:6" ht="13" customHeight="1">
      <c r="A992" s="38"/>
      <c r="B992" s="34"/>
      <c r="C992" s="31"/>
      <c r="D992" s="21"/>
      <c r="E992" s="21"/>
      <c r="F992" s="13"/>
    </row>
    <row r="993" spans="1:6" ht="13" customHeight="1">
      <c r="A993" s="38"/>
      <c r="B993" s="34"/>
      <c r="C993" s="31"/>
      <c r="D993" s="21"/>
      <c r="E993" s="21"/>
      <c r="F993" s="13"/>
    </row>
    <row r="994" spans="1:6" ht="13" customHeight="1">
      <c r="A994" s="38"/>
      <c r="B994" s="34"/>
      <c r="C994" s="31"/>
      <c r="D994" s="21"/>
      <c r="E994" s="21"/>
      <c r="F994" s="13"/>
    </row>
    <row r="995" spans="1:6" ht="13" customHeight="1">
      <c r="A995" s="38"/>
      <c r="B995" s="34"/>
      <c r="C995" s="31"/>
      <c r="D995" s="21"/>
      <c r="E995" s="21"/>
      <c r="F995" s="13"/>
    </row>
    <row r="996" spans="1:6" ht="13" customHeight="1">
      <c r="A996" s="38"/>
      <c r="B996" s="34"/>
      <c r="C996" s="31"/>
      <c r="D996" s="21"/>
      <c r="E996" s="21"/>
      <c r="F996" s="13"/>
    </row>
    <row r="997" spans="1:6" ht="13" customHeight="1">
      <c r="A997" s="38"/>
      <c r="B997" s="34"/>
      <c r="C997" s="31"/>
      <c r="D997" s="21"/>
      <c r="E997" s="21"/>
      <c r="F997" s="13"/>
    </row>
    <row r="998" spans="1:6" ht="13" customHeight="1">
      <c r="A998" s="38"/>
      <c r="B998" s="34"/>
      <c r="C998" s="31"/>
      <c r="D998" s="21"/>
      <c r="E998" s="21"/>
      <c r="F998" s="13"/>
    </row>
    <row r="999" spans="1:6" ht="13" customHeight="1">
      <c r="A999" s="38"/>
      <c r="B999" s="34"/>
      <c r="C999" s="31"/>
      <c r="D999" s="21"/>
      <c r="E999" s="21"/>
      <c r="F999" s="13"/>
    </row>
    <row r="1000" spans="1:6" ht="13" customHeight="1">
      <c r="A1000" s="38"/>
      <c r="B1000" s="34"/>
      <c r="C1000" s="31"/>
      <c r="D1000" s="21"/>
      <c r="E1000" s="21"/>
      <c r="F1000" s="13"/>
    </row>
    <row r="1001" spans="1:6" ht="13" customHeight="1">
      <c r="A1001" s="38"/>
      <c r="B1001" s="34"/>
      <c r="C1001" s="31"/>
      <c r="D1001" s="21"/>
      <c r="E1001" s="21"/>
      <c r="F1001" s="13"/>
    </row>
    <row r="1002" spans="1:6" ht="13" customHeight="1">
      <c r="A1002" s="38"/>
      <c r="B1002" s="34"/>
      <c r="C1002" s="31"/>
      <c r="D1002" s="21"/>
      <c r="E1002" s="21"/>
      <c r="F1002" s="13"/>
    </row>
    <row r="1003" spans="1:6" ht="13" customHeight="1">
      <c r="A1003" s="38"/>
      <c r="B1003" s="34"/>
      <c r="C1003" s="31"/>
      <c r="D1003" s="21"/>
      <c r="E1003" s="21"/>
      <c r="F1003" s="13"/>
    </row>
    <row r="1004" spans="1:6" ht="13" customHeight="1">
      <c r="A1004" s="38"/>
      <c r="B1004" s="34"/>
      <c r="C1004" s="31"/>
      <c r="D1004" s="21"/>
      <c r="E1004" s="21"/>
      <c r="F1004" s="13"/>
    </row>
    <row r="1005" spans="1:6" ht="13" customHeight="1">
      <c r="A1005" s="38"/>
      <c r="B1005" s="34"/>
      <c r="C1005" s="31"/>
      <c r="D1005" s="21"/>
      <c r="E1005" s="21"/>
    </row>
    <row r="1006" spans="1:6" ht="13" customHeight="1">
      <c r="A1006" s="38"/>
      <c r="B1006" s="34"/>
      <c r="C1006" s="31"/>
      <c r="D1006" s="21"/>
      <c r="E1006" s="21"/>
    </row>
    <row r="1007" spans="1:6" ht="13" customHeight="1">
      <c r="A1007" s="38"/>
      <c r="B1007" s="34"/>
      <c r="C1007" s="31"/>
      <c r="D1007" s="21"/>
      <c r="E1007" s="21"/>
    </row>
    <row r="1008" spans="1:6" ht="13" customHeight="1">
      <c r="A1008" s="38"/>
      <c r="B1008" s="34"/>
      <c r="C1008" s="31"/>
      <c r="D1008" s="21"/>
      <c r="E1008" s="21"/>
    </row>
    <row r="1009" spans="1:5" ht="13" customHeight="1">
      <c r="A1009" s="38"/>
      <c r="B1009" s="34"/>
      <c r="C1009" s="31"/>
      <c r="D1009" s="21"/>
      <c r="E1009" s="21"/>
    </row>
    <row r="1010" spans="1:5" ht="13" customHeight="1">
      <c r="A1010" s="38"/>
      <c r="B1010" s="34"/>
      <c r="C1010" s="31"/>
      <c r="D1010" s="21"/>
      <c r="E1010" s="21"/>
    </row>
    <row r="1011" spans="1:5" ht="13" customHeight="1">
      <c r="A1011" s="38"/>
      <c r="B1011" s="34"/>
      <c r="C1011" s="31"/>
      <c r="D1011" s="21"/>
      <c r="E1011" s="21"/>
    </row>
    <row r="1012" spans="1:5" ht="13" customHeight="1">
      <c r="A1012" s="38"/>
      <c r="B1012" s="34"/>
      <c r="C1012" s="31"/>
      <c r="D1012" s="21"/>
      <c r="E1012" s="21"/>
    </row>
    <row r="1013" spans="1:5" ht="13" customHeight="1">
      <c r="A1013" s="38"/>
      <c r="B1013" s="34"/>
      <c r="C1013" s="31"/>
      <c r="D1013" s="21"/>
      <c r="E1013" s="21"/>
    </row>
    <row r="1014" spans="1:5" ht="13" customHeight="1">
      <c r="A1014" s="38"/>
      <c r="B1014" s="34"/>
      <c r="C1014" s="31"/>
      <c r="D1014" s="21"/>
      <c r="E1014" s="21"/>
    </row>
    <row r="1015" spans="1:5" ht="13" customHeight="1">
      <c r="A1015" s="38"/>
      <c r="B1015" s="34"/>
      <c r="C1015" s="31"/>
      <c r="D1015" s="21"/>
      <c r="E1015" s="21"/>
    </row>
    <row r="1016" spans="1:5" ht="13" customHeight="1">
      <c r="A1016" s="38"/>
      <c r="B1016" s="34"/>
      <c r="C1016" s="31"/>
      <c r="D1016" s="21"/>
      <c r="E1016" s="21"/>
    </row>
    <row r="1017" spans="1:5" ht="13" customHeight="1">
      <c r="A1017" s="38"/>
      <c r="B1017" s="34"/>
      <c r="C1017" s="31"/>
      <c r="D1017" s="21"/>
      <c r="E1017" s="21"/>
    </row>
    <row r="1018" spans="1:5" ht="13" customHeight="1">
      <c r="A1018" s="38"/>
      <c r="B1018" s="34"/>
      <c r="C1018" s="31"/>
      <c r="D1018" s="21"/>
      <c r="E1018" s="21"/>
    </row>
    <row r="1019" spans="1:5" ht="13" customHeight="1">
      <c r="A1019" s="38"/>
      <c r="B1019" s="34"/>
      <c r="C1019" s="31"/>
      <c r="D1019" s="21"/>
      <c r="E1019" s="21"/>
    </row>
    <row r="1020" spans="1:5" ht="13" customHeight="1">
      <c r="A1020" s="38"/>
      <c r="B1020" s="34"/>
      <c r="C1020" s="31"/>
      <c r="D1020" s="21"/>
      <c r="E1020" s="21"/>
    </row>
    <row r="1021" spans="1:5" ht="13" customHeight="1">
      <c r="A1021" s="38"/>
      <c r="B1021" s="34"/>
      <c r="C1021" s="31"/>
      <c r="D1021" s="21"/>
      <c r="E1021" s="21"/>
    </row>
    <row r="1022" spans="1:5" ht="13" customHeight="1">
      <c r="A1022" s="38"/>
      <c r="B1022" s="34"/>
      <c r="C1022" s="31"/>
      <c r="D1022" s="21"/>
      <c r="E1022" s="21"/>
    </row>
    <row r="1023" spans="1:5" ht="13" customHeight="1">
      <c r="A1023" s="38"/>
      <c r="B1023" s="34"/>
      <c r="C1023" s="31"/>
      <c r="D1023" s="21"/>
      <c r="E1023" s="21"/>
    </row>
    <row r="1024" spans="1:5" ht="13" customHeight="1">
      <c r="A1024" s="38"/>
      <c r="B1024" s="34"/>
      <c r="C1024" s="31"/>
      <c r="D1024" s="21"/>
      <c r="E1024" s="21"/>
    </row>
    <row r="1025" spans="1:5" ht="13" customHeight="1">
      <c r="A1025" s="38"/>
      <c r="B1025" s="34"/>
      <c r="C1025" s="31"/>
      <c r="D1025" s="21"/>
      <c r="E1025" s="21"/>
    </row>
    <row r="1026" spans="1:5" ht="13" customHeight="1">
      <c r="A1026" s="38"/>
      <c r="B1026" s="34"/>
      <c r="C1026" s="31"/>
      <c r="D1026" s="21"/>
      <c r="E1026" s="21"/>
    </row>
    <row r="1027" spans="1:5" ht="13" customHeight="1">
      <c r="A1027" s="38"/>
      <c r="B1027" s="34"/>
      <c r="C1027" s="31"/>
      <c r="D1027" s="21"/>
      <c r="E1027" s="21"/>
    </row>
    <row r="1028" spans="1:5" ht="13" customHeight="1">
      <c r="A1028" s="38"/>
      <c r="B1028" s="34"/>
      <c r="C1028" s="31"/>
      <c r="D1028" s="21"/>
      <c r="E1028" s="21"/>
    </row>
    <row r="1029" spans="1:5" ht="13" customHeight="1">
      <c r="A1029" s="38"/>
      <c r="B1029" s="34"/>
      <c r="C1029" s="31"/>
      <c r="D1029" s="21"/>
      <c r="E1029" s="21"/>
    </row>
    <row r="1030" spans="1:5" ht="13" customHeight="1">
      <c r="A1030" s="38"/>
      <c r="B1030" s="34"/>
      <c r="C1030" s="31"/>
      <c r="D1030" s="21"/>
      <c r="E1030" s="21"/>
    </row>
    <row r="1031" spans="1:5" ht="13" customHeight="1">
      <c r="A1031" s="38"/>
      <c r="B1031" s="34"/>
      <c r="C1031" s="31"/>
      <c r="D1031" s="21"/>
      <c r="E1031" s="21"/>
    </row>
    <row r="1032" spans="1:5" ht="13" customHeight="1">
      <c r="A1032" s="38"/>
      <c r="B1032" s="34"/>
      <c r="C1032" s="31"/>
      <c r="D1032" s="21"/>
      <c r="E1032" s="21"/>
    </row>
    <row r="1033" spans="1:5" ht="13" customHeight="1">
      <c r="A1033" s="38"/>
      <c r="B1033" s="34"/>
      <c r="C1033" s="31"/>
      <c r="D1033" s="21"/>
      <c r="E1033" s="21"/>
    </row>
    <row r="1034" spans="1:5" ht="13" customHeight="1">
      <c r="A1034" s="38"/>
      <c r="B1034" s="34"/>
      <c r="C1034" s="31"/>
      <c r="D1034" s="21"/>
      <c r="E1034" s="21"/>
    </row>
    <row r="1035" spans="1:5" ht="13" customHeight="1">
      <c r="A1035" s="38"/>
      <c r="B1035" s="34"/>
      <c r="C1035" s="31"/>
      <c r="D1035" s="21"/>
      <c r="E1035" s="21"/>
    </row>
    <row r="1036" spans="1:5" ht="13" customHeight="1">
      <c r="A1036" s="38"/>
      <c r="B1036" s="34"/>
      <c r="C1036" s="31"/>
      <c r="D1036" s="21"/>
      <c r="E1036" s="21"/>
    </row>
    <row r="1037" spans="1:5" ht="13" customHeight="1">
      <c r="A1037" s="38"/>
      <c r="B1037" s="34"/>
      <c r="C1037" s="31"/>
      <c r="D1037" s="21"/>
      <c r="E1037" s="21"/>
    </row>
    <row r="1038" spans="1:5" ht="13" customHeight="1">
      <c r="A1038" s="38"/>
      <c r="B1038" s="34"/>
      <c r="C1038" s="31"/>
      <c r="D1038" s="21"/>
      <c r="E1038" s="21"/>
    </row>
    <row r="1039" spans="1:5" ht="13" customHeight="1">
      <c r="A1039" s="38"/>
      <c r="B1039" s="34"/>
      <c r="C1039" s="31"/>
      <c r="D1039" s="21"/>
      <c r="E1039" s="21"/>
    </row>
    <row r="1040" spans="1:5" ht="13" customHeight="1">
      <c r="A1040" s="38"/>
      <c r="B1040" s="34"/>
      <c r="C1040" s="31"/>
      <c r="D1040" s="21"/>
      <c r="E1040" s="21"/>
    </row>
    <row r="1041" spans="1:5" ht="13" customHeight="1">
      <c r="A1041" s="38"/>
      <c r="B1041" s="34"/>
      <c r="C1041" s="31"/>
      <c r="D1041" s="21"/>
      <c r="E1041" s="21"/>
    </row>
    <row r="1042" spans="1:5" ht="13" customHeight="1">
      <c r="A1042" s="38"/>
      <c r="B1042" s="34"/>
      <c r="C1042" s="31"/>
      <c r="D1042" s="21"/>
      <c r="E1042" s="21"/>
    </row>
    <row r="1043" spans="1:5" ht="13" customHeight="1">
      <c r="A1043" s="38"/>
      <c r="B1043" s="34"/>
      <c r="C1043" s="31"/>
      <c r="D1043" s="21"/>
      <c r="E1043" s="21"/>
    </row>
    <row r="1044" spans="1:5" ht="13" customHeight="1">
      <c r="A1044" s="38"/>
      <c r="B1044" s="34"/>
      <c r="C1044" s="31"/>
      <c r="D1044" s="21"/>
      <c r="E1044" s="21"/>
    </row>
    <row r="1045" spans="1:5" ht="13" customHeight="1">
      <c r="A1045" s="38"/>
      <c r="B1045" s="34"/>
      <c r="C1045" s="31"/>
      <c r="D1045" s="21"/>
      <c r="E1045" s="21"/>
    </row>
    <row r="1046" spans="1:5" ht="13" customHeight="1">
      <c r="A1046" s="38"/>
      <c r="B1046" s="34"/>
      <c r="C1046" s="31"/>
      <c r="D1046" s="21"/>
      <c r="E1046" s="21"/>
    </row>
    <row r="1047" spans="1:5" ht="13" customHeight="1">
      <c r="A1047" s="38"/>
      <c r="B1047" s="34"/>
      <c r="C1047" s="31"/>
      <c r="D1047" s="21"/>
      <c r="E1047" s="21"/>
    </row>
    <row r="1048" spans="1:5" ht="13" customHeight="1">
      <c r="A1048" s="38"/>
      <c r="B1048" s="34"/>
      <c r="C1048" s="31"/>
      <c r="D1048" s="21"/>
      <c r="E1048" s="21"/>
    </row>
    <row r="1049" spans="1:5" ht="13" customHeight="1">
      <c r="A1049" s="38"/>
      <c r="B1049" s="34"/>
      <c r="C1049" s="31"/>
      <c r="D1049" s="21"/>
      <c r="E1049" s="21"/>
    </row>
    <row r="1050" spans="1:5" ht="13" customHeight="1">
      <c r="A1050" s="38"/>
      <c r="B1050" s="34"/>
      <c r="C1050" s="31"/>
      <c r="D1050" s="21"/>
      <c r="E1050" s="21"/>
    </row>
    <row r="1051" spans="1:5" ht="13" customHeight="1">
      <c r="A1051" s="38"/>
      <c r="B1051" s="34"/>
      <c r="C1051" s="31"/>
      <c r="D1051" s="21"/>
      <c r="E1051" s="21"/>
    </row>
    <row r="1052" spans="1:5" ht="13" customHeight="1">
      <c r="A1052" s="38"/>
      <c r="B1052" s="34"/>
      <c r="C1052" s="31"/>
      <c r="D1052" s="21"/>
      <c r="E1052" s="21"/>
    </row>
    <row r="1053" spans="1:5" ht="13" customHeight="1">
      <c r="A1053" s="38"/>
      <c r="B1053" s="34"/>
      <c r="C1053" s="31"/>
      <c r="D1053" s="21"/>
      <c r="E1053" s="21"/>
    </row>
    <row r="1054" spans="1:5" ht="13" customHeight="1">
      <c r="A1054" s="38"/>
      <c r="B1054" s="34"/>
      <c r="C1054" s="31"/>
      <c r="D1054" s="21"/>
      <c r="E1054" s="21"/>
    </row>
    <row r="1055" spans="1:5" ht="13" customHeight="1">
      <c r="A1055" s="38"/>
      <c r="B1055" s="34"/>
      <c r="C1055" s="31"/>
      <c r="D1055" s="21"/>
      <c r="E1055" s="21"/>
    </row>
    <row r="1056" spans="1:5" ht="13" customHeight="1">
      <c r="A1056" s="38"/>
      <c r="B1056" s="34"/>
      <c r="C1056" s="31"/>
      <c r="D1056" s="21"/>
      <c r="E1056" s="21"/>
    </row>
    <row r="1057" spans="1:5" ht="13" customHeight="1">
      <c r="A1057" s="38"/>
      <c r="B1057" s="34"/>
      <c r="C1057" s="31"/>
      <c r="D1057" s="21"/>
      <c r="E1057" s="21"/>
    </row>
    <row r="1058" spans="1:5" ht="13" customHeight="1">
      <c r="A1058" s="38"/>
      <c r="B1058" s="34"/>
      <c r="C1058" s="31"/>
      <c r="D1058" s="21"/>
      <c r="E1058" s="21"/>
    </row>
    <row r="1059" spans="1:5" ht="13" customHeight="1">
      <c r="A1059" s="38"/>
      <c r="B1059" s="34"/>
      <c r="C1059" s="31"/>
      <c r="D1059" s="21"/>
      <c r="E1059" s="21"/>
    </row>
    <row r="1060" spans="1:5" ht="13" customHeight="1">
      <c r="A1060" s="38"/>
      <c r="B1060" s="34"/>
      <c r="C1060" s="31"/>
      <c r="D1060" s="21"/>
      <c r="E1060" s="21"/>
    </row>
    <row r="1061" spans="1:5" ht="13" customHeight="1">
      <c r="A1061" s="38"/>
      <c r="B1061" s="34"/>
      <c r="C1061" s="31"/>
      <c r="D1061" s="21"/>
      <c r="E1061" s="21"/>
    </row>
    <row r="1062" spans="1:5" ht="13" customHeight="1">
      <c r="A1062" s="38"/>
      <c r="B1062" s="34"/>
      <c r="C1062" s="31"/>
      <c r="D1062" s="21"/>
      <c r="E1062" s="21"/>
    </row>
    <row r="1063" spans="1:5" ht="13" customHeight="1">
      <c r="A1063" s="38"/>
      <c r="B1063" s="34"/>
      <c r="C1063" s="31"/>
      <c r="D1063" s="21"/>
      <c r="E1063" s="21"/>
    </row>
    <row r="1064" spans="1:5" ht="13" customHeight="1">
      <c r="A1064" s="38"/>
      <c r="B1064" s="34"/>
      <c r="C1064" s="31"/>
      <c r="D1064" s="21"/>
      <c r="E1064" s="21"/>
    </row>
    <row r="1065" spans="1:5" ht="13" customHeight="1">
      <c r="A1065" s="38"/>
      <c r="B1065" s="34"/>
      <c r="C1065" s="31"/>
      <c r="D1065" s="21"/>
      <c r="E1065" s="21"/>
    </row>
    <row r="1066" spans="1:5" ht="13" customHeight="1">
      <c r="A1066" s="38"/>
      <c r="B1066" s="34"/>
      <c r="C1066" s="31"/>
      <c r="D1066" s="21"/>
      <c r="E1066" s="21"/>
    </row>
    <row r="1067" spans="1:5" ht="13" customHeight="1">
      <c r="A1067" s="38"/>
      <c r="B1067" s="34"/>
      <c r="C1067" s="31"/>
      <c r="D1067" s="21"/>
      <c r="E1067" s="21"/>
    </row>
    <row r="1068" spans="1:5" ht="13" customHeight="1">
      <c r="A1068" s="38"/>
      <c r="B1068" s="34"/>
      <c r="C1068" s="31"/>
      <c r="D1068" s="21"/>
      <c r="E1068" s="21"/>
    </row>
    <row r="1069" spans="1:5" ht="13" customHeight="1">
      <c r="A1069" s="38"/>
      <c r="B1069" s="34"/>
      <c r="C1069" s="31"/>
      <c r="D1069" s="21"/>
      <c r="E1069" s="21"/>
    </row>
    <row r="1070" spans="1:5" ht="13" customHeight="1">
      <c r="A1070" s="38"/>
      <c r="B1070" s="34"/>
      <c r="C1070" s="31"/>
      <c r="D1070" s="21"/>
      <c r="E1070" s="21"/>
    </row>
    <row r="1071" spans="1:5" ht="13" customHeight="1">
      <c r="A1071" s="38"/>
      <c r="B1071" s="34"/>
      <c r="C1071" s="31"/>
      <c r="D1071" s="21"/>
      <c r="E1071" s="21"/>
    </row>
    <row r="1072" spans="1:5" ht="13" customHeight="1">
      <c r="A1072" s="38"/>
      <c r="B1072" s="34"/>
      <c r="C1072" s="31"/>
      <c r="D1072" s="21"/>
      <c r="E1072" s="21"/>
    </row>
    <row r="1073" spans="1:5" ht="13" customHeight="1">
      <c r="A1073" s="38"/>
      <c r="B1073" s="34"/>
      <c r="C1073" s="31"/>
      <c r="D1073" s="21"/>
      <c r="E1073" s="21"/>
    </row>
    <row r="1074" spans="1:5" ht="13" customHeight="1">
      <c r="A1074" s="38"/>
      <c r="B1074" s="34"/>
      <c r="C1074" s="31"/>
      <c r="D1074" s="21"/>
      <c r="E1074" s="21"/>
    </row>
    <row r="1075" spans="1:5" ht="13" customHeight="1">
      <c r="A1075" s="38"/>
      <c r="B1075" s="34"/>
      <c r="C1075" s="31"/>
      <c r="D1075" s="21"/>
      <c r="E1075" s="21"/>
    </row>
    <row r="1076" spans="1:5" ht="13" customHeight="1">
      <c r="A1076" s="38"/>
      <c r="B1076" s="34"/>
      <c r="C1076" s="31"/>
      <c r="D1076" s="21"/>
      <c r="E1076" s="21"/>
    </row>
    <row r="1077" spans="1:5" ht="13" customHeight="1">
      <c r="A1077" s="38"/>
      <c r="B1077" s="34"/>
      <c r="C1077" s="31"/>
      <c r="D1077" s="21"/>
      <c r="E1077" s="21"/>
    </row>
    <row r="1078" spans="1:5" ht="13" customHeight="1">
      <c r="A1078" s="38"/>
      <c r="B1078" s="34"/>
      <c r="C1078" s="31"/>
      <c r="D1078" s="21"/>
      <c r="E1078" s="21"/>
    </row>
    <row r="1079" spans="1:5" ht="13" customHeight="1">
      <c r="A1079" s="38"/>
      <c r="B1079" s="34"/>
      <c r="C1079" s="31"/>
      <c r="D1079" s="21"/>
      <c r="E1079" s="21"/>
    </row>
    <row r="1080" spans="1:5" ht="13" customHeight="1">
      <c r="A1080" s="38"/>
      <c r="B1080" s="34"/>
      <c r="C1080" s="31"/>
      <c r="D1080" s="21"/>
      <c r="E1080" s="21"/>
    </row>
    <row r="1081" spans="1:5" ht="13" customHeight="1">
      <c r="A1081" s="38"/>
      <c r="B1081" s="34"/>
      <c r="C1081" s="31"/>
      <c r="D1081" s="21"/>
      <c r="E1081" s="21"/>
    </row>
    <row r="1082" spans="1:5" ht="13" customHeight="1">
      <c r="A1082" s="38"/>
      <c r="B1082" s="34"/>
      <c r="C1082" s="31"/>
      <c r="D1082" s="21"/>
      <c r="E1082" s="21"/>
    </row>
    <row r="1083" spans="1:5" ht="13" customHeight="1">
      <c r="A1083" s="38"/>
      <c r="B1083" s="34"/>
      <c r="C1083" s="31"/>
      <c r="D1083" s="21"/>
      <c r="E1083" s="21"/>
    </row>
    <row r="1084" spans="1:5" ht="13" customHeight="1">
      <c r="A1084" s="38"/>
      <c r="B1084" s="34"/>
      <c r="C1084" s="31"/>
      <c r="D1084" s="21"/>
      <c r="E1084" s="21"/>
    </row>
    <row r="1085" spans="1:5" ht="13" customHeight="1">
      <c r="A1085" s="38"/>
      <c r="B1085" s="34"/>
      <c r="C1085" s="31"/>
      <c r="D1085" s="21"/>
      <c r="E1085" s="21"/>
    </row>
    <row r="1086" spans="1:5" ht="13" customHeight="1">
      <c r="A1086" s="38"/>
      <c r="B1086" s="34"/>
      <c r="C1086" s="31"/>
      <c r="D1086" s="21"/>
      <c r="E1086" s="21"/>
    </row>
    <row r="1087" spans="1:5" ht="13" customHeight="1">
      <c r="A1087" s="38"/>
      <c r="B1087" s="34"/>
      <c r="C1087" s="31"/>
      <c r="D1087" s="21"/>
      <c r="E1087" s="21"/>
    </row>
    <row r="1088" spans="1:5" ht="13" customHeight="1">
      <c r="A1088" s="38"/>
      <c r="B1088" s="34"/>
      <c r="C1088" s="31"/>
      <c r="D1088" s="21"/>
      <c r="E1088" s="21"/>
    </row>
    <row r="1089" spans="1:5" ht="13" customHeight="1">
      <c r="A1089" s="38"/>
      <c r="B1089" s="34"/>
      <c r="C1089" s="31"/>
      <c r="D1089" s="21"/>
      <c r="E1089" s="21"/>
    </row>
    <row r="1090" spans="1:5" ht="13" customHeight="1">
      <c r="A1090" s="38"/>
      <c r="B1090" s="34"/>
      <c r="C1090" s="31"/>
      <c r="D1090" s="21"/>
      <c r="E1090" s="21"/>
    </row>
    <row r="1091" spans="1:5" ht="13" customHeight="1">
      <c r="A1091" s="38"/>
      <c r="B1091" s="34"/>
      <c r="C1091" s="31"/>
      <c r="D1091" s="21"/>
      <c r="E1091" s="21"/>
    </row>
    <row r="1092" spans="1:5" ht="13" customHeight="1">
      <c r="A1092" s="38"/>
      <c r="B1092" s="34"/>
      <c r="C1092" s="31"/>
      <c r="D1092" s="21"/>
      <c r="E1092" s="21"/>
    </row>
    <row r="1093" spans="1:5" ht="13" customHeight="1">
      <c r="A1093" s="38"/>
      <c r="B1093" s="34"/>
      <c r="C1093" s="31"/>
      <c r="D1093" s="21"/>
      <c r="E1093" s="21"/>
    </row>
    <row r="1094" spans="1:5" ht="13" customHeight="1">
      <c r="A1094" s="38"/>
      <c r="B1094" s="34"/>
      <c r="C1094" s="31"/>
      <c r="D1094" s="21"/>
      <c r="E1094" s="21"/>
    </row>
    <row r="1095" spans="1:5" ht="13" customHeight="1">
      <c r="A1095" s="38"/>
      <c r="B1095" s="34"/>
      <c r="C1095" s="31"/>
      <c r="D1095" s="21"/>
      <c r="E1095" s="21"/>
    </row>
    <row r="1096" spans="1:5" ht="13" customHeight="1">
      <c r="A1096" s="38"/>
      <c r="B1096" s="34"/>
      <c r="C1096" s="31"/>
      <c r="D1096" s="21"/>
      <c r="E1096" s="21"/>
    </row>
    <row r="1097" spans="1:5" ht="13" customHeight="1">
      <c r="A1097" s="38"/>
      <c r="B1097" s="34"/>
      <c r="C1097" s="31"/>
      <c r="D1097" s="21"/>
      <c r="E1097" s="21"/>
    </row>
    <row r="1098" spans="1:5" ht="13" customHeight="1">
      <c r="A1098" s="38"/>
      <c r="B1098" s="34"/>
      <c r="C1098" s="31"/>
      <c r="D1098" s="21"/>
      <c r="E1098" s="21"/>
    </row>
    <row r="1099" spans="1:5" ht="13" customHeight="1">
      <c r="A1099" s="38"/>
      <c r="B1099" s="34"/>
      <c r="C1099" s="31"/>
      <c r="D1099" s="21"/>
      <c r="E1099" s="21"/>
    </row>
    <row r="1100" spans="1:5" ht="13" customHeight="1">
      <c r="A1100" s="38"/>
      <c r="B1100" s="34"/>
      <c r="C1100" s="31"/>
      <c r="D1100" s="21"/>
      <c r="E1100" s="21"/>
    </row>
    <row r="1101" spans="1:5" ht="13" customHeight="1">
      <c r="A1101" s="38"/>
      <c r="B1101" s="34"/>
      <c r="C1101" s="31"/>
      <c r="D1101" s="21"/>
      <c r="E1101" s="21"/>
    </row>
    <row r="1102" spans="1:5" ht="13" customHeight="1">
      <c r="A1102" s="38"/>
      <c r="B1102" s="34"/>
      <c r="C1102" s="31"/>
      <c r="D1102" s="21"/>
      <c r="E1102" s="21"/>
    </row>
    <row r="1103" spans="1:5" ht="13" customHeight="1">
      <c r="A1103" s="38"/>
      <c r="B1103" s="34"/>
      <c r="C1103" s="31"/>
      <c r="D1103" s="21"/>
      <c r="E1103" s="21"/>
    </row>
    <row r="1104" spans="1:5" ht="13" customHeight="1">
      <c r="A1104" s="38"/>
      <c r="B1104" s="34"/>
      <c r="C1104" s="31"/>
      <c r="D1104" s="21"/>
      <c r="E1104" s="21"/>
    </row>
    <row r="1105" spans="1:5" ht="13" customHeight="1">
      <c r="A1105" s="38"/>
      <c r="B1105" s="34"/>
      <c r="C1105" s="31"/>
      <c r="D1105" s="21"/>
      <c r="E1105" s="21"/>
    </row>
    <row r="1106" spans="1:5" ht="13" customHeight="1">
      <c r="A1106" s="38"/>
      <c r="B1106" s="34"/>
      <c r="C1106" s="31"/>
      <c r="D1106" s="21"/>
      <c r="E1106" s="21"/>
    </row>
    <row r="1107" spans="1:5" ht="13" customHeight="1">
      <c r="A1107" s="38"/>
      <c r="B1107" s="34"/>
      <c r="C1107" s="31"/>
      <c r="D1107" s="21"/>
      <c r="E1107" s="21"/>
    </row>
    <row r="1108" spans="1:5" ht="13" customHeight="1">
      <c r="A1108" s="38"/>
      <c r="B1108" s="34"/>
      <c r="C1108" s="31"/>
      <c r="D1108" s="21"/>
      <c r="E1108" s="21"/>
    </row>
    <row r="1109" spans="1:5" ht="13" customHeight="1">
      <c r="A1109" s="38"/>
      <c r="B1109" s="34"/>
      <c r="C1109" s="31"/>
      <c r="D1109" s="21"/>
      <c r="E1109" s="21"/>
    </row>
    <row r="1110" spans="1:5" ht="13" customHeight="1">
      <c r="A1110" s="38"/>
      <c r="B1110" s="34"/>
      <c r="C1110" s="31"/>
      <c r="D1110" s="21"/>
      <c r="E1110" s="21"/>
    </row>
    <row r="1111" spans="1:5" ht="13" customHeight="1">
      <c r="A1111" s="38"/>
      <c r="B1111" s="34"/>
      <c r="C1111" s="31"/>
      <c r="D1111" s="21"/>
      <c r="E1111" s="21"/>
    </row>
    <row r="1112" spans="1:5" ht="13" customHeight="1">
      <c r="A1112" s="38"/>
      <c r="B1112" s="34"/>
      <c r="C1112" s="31"/>
      <c r="D1112" s="21"/>
      <c r="E1112" s="21"/>
    </row>
    <row r="1113" spans="1:5" ht="13" customHeight="1">
      <c r="A1113" s="38"/>
      <c r="B1113" s="34"/>
      <c r="C1113" s="31"/>
      <c r="D1113" s="21"/>
      <c r="E1113" s="21"/>
    </row>
    <row r="1114" spans="1:5" ht="13" customHeight="1">
      <c r="A1114" s="38"/>
      <c r="B1114" s="34"/>
      <c r="C1114" s="31"/>
      <c r="D1114" s="21"/>
      <c r="E1114" s="21"/>
    </row>
    <row r="1115" spans="1:5" ht="13" customHeight="1">
      <c r="A1115" s="38"/>
      <c r="B1115" s="34"/>
      <c r="C1115" s="31"/>
      <c r="D1115" s="21"/>
      <c r="E1115" s="21"/>
    </row>
    <row r="1116" spans="1:5" ht="13" customHeight="1">
      <c r="A1116" s="38"/>
      <c r="B1116" s="34"/>
      <c r="C1116" s="31"/>
      <c r="D1116" s="21"/>
      <c r="E1116" s="21"/>
    </row>
    <row r="1117" spans="1:5" ht="13" customHeight="1">
      <c r="A1117" s="38"/>
      <c r="B1117" s="34"/>
      <c r="C1117" s="31"/>
      <c r="D1117" s="21"/>
      <c r="E1117" s="21"/>
    </row>
    <row r="1118" spans="1:5" ht="13" customHeight="1">
      <c r="A1118" s="38"/>
      <c r="B1118" s="34"/>
      <c r="C1118" s="31"/>
      <c r="D1118" s="21"/>
      <c r="E1118" s="21"/>
    </row>
    <row r="1119" spans="1:5" ht="13" customHeight="1">
      <c r="A1119" s="38"/>
      <c r="B1119" s="34"/>
      <c r="C1119" s="31"/>
      <c r="D1119" s="21"/>
      <c r="E1119" s="21"/>
    </row>
    <row r="1120" spans="1:5" ht="13" customHeight="1">
      <c r="A1120" s="38"/>
      <c r="B1120" s="34"/>
      <c r="C1120" s="31"/>
      <c r="D1120" s="21"/>
      <c r="E1120" s="21"/>
    </row>
    <row r="1121" spans="1:5" ht="13" customHeight="1">
      <c r="A1121" s="38"/>
      <c r="B1121" s="34"/>
      <c r="C1121" s="31"/>
      <c r="D1121" s="21"/>
      <c r="E1121" s="21"/>
    </row>
    <row r="1122" spans="1:5" ht="13" customHeight="1">
      <c r="A1122" s="38"/>
      <c r="B1122" s="34"/>
      <c r="C1122" s="31"/>
      <c r="D1122" s="21"/>
      <c r="E1122" s="21"/>
    </row>
    <row r="1123" spans="1:5" ht="13" customHeight="1">
      <c r="A1123" s="38"/>
      <c r="B1123" s="34"/>
      <c r="C1123" s="31"/>
      <c r="D1123" s="21"/>
      <c r="E1123" s="21"/>
    </row>
    <row r="1124" spans="1:5" ht="13" customHeight="1">
      <c r="A1124" s="38"/>
      <c r="B1124" s="34"/>
      <c r="C1124" s="31"/>
      <c r="D1124" s="21"/>
      <c r="E1124" s="21"/>
    </row>
  </sheetData>
  <dataValidations count="27">
    <dataValidation type="list" allowBlank="1" showInputMessage="1" showErrorMessage="1" sqref="C75:C77" xr:uid="{BA913099-A621-4316-8DF3-32948B655124}">
      <formula1>$XEX$2:$XFD$20</formula1>
    </dataValidation>
    <dataValidation type="list" allowBlank="1" showInputMessage="1" showErrorMessage="1" sqref="C72:C73" xr:uid="{0110881C-FF58-4BB6-9333-DE8D2F75B4C2}">
      <formula1>$XEW$3:$XFD$31</formula1>
    </dataValidation>
    <dataValidation type="list" allowBlank="1" showInputMessage="1" showErrorMessage="1" sqref="C71" xr:uid="{006E840D-DFE9-4DBA-B122-1C2E9DA750DC}">
      <formula1>$XEY$2:$XFD$8</formula1>
    </dataValidation>
    <dataValidation type="list" allowBlank="1" showInputMessage="1" showErrorMessage="1" sqref="C187:C1048576 C91:C184" xr:uid="{1740BFB7-02F7-4A64-9BF5-887EEA5F5389}">
      <formula1>#REF!</formula1>
    </dataValidation>
    <dataValidation type="list" allowBlank="1" showInputMessage="1" showErrorMessage="1" sqref="C46:C47" xr:uid="{9CA64467-1A6C-43B7-A04F-7D590F5E97DE}">
      <formula1>$XEZ$2:$XEZ$18</formula1>
    </dataValidation>
    <dataValidation type="list" allowBlank="1" showInputMessage="1" showErrorMessage="1" sqref="C66 C41:C45 C59:C62 C85:C86" xr:uid="{FB65859F-CB87-4E65-8C01-E59B7EEF14BC}">
      <formula1>$XEZ$2:$XFD$18</formula1>
    </dataValidation>
    <dataValidation type="list" allowBlank="1" showInputMessage="1" showErrorMessage="1" sqref="C51:C56" xr:uid="{C58CE19E-929B-4E36-9BFB-A0308ECF7D94}">
      <formula1>$XEZ$2:$XFD$22</formula1>
    </dataValidation>
    <dataValidation type="list" allowBlank="1" showInputMessage="1" showErrorMessage="1" sqref="C31 C48:C49" xr:uid="{616F8E8D-15F6-4A61-A235-492A6989D0F4}">
      <formula1>$XEZ$2:$XFD$15</formula1>
    </dataValidation>
    <dataValidation type="custom" allowBlank="1" showInputMessage="1" showErrorMessage="1" sqref="B192 B184:B186 B196 B1" xr:uid="{69520581-15FF-459F-95A5-D8F3D5EE7BF7}">
      <formula1>"S, V40, V50, V60, V70, V80, V90"</formula1>
    </dataValidation>
    <dataValidation type="list" allowBlank="1" showInputMessage="1" showErrorMessage="1" sqref="B232:B237 B240:B250 B260:B1048576 B187:B222 B31:B64 B71:B83 B2:B10 B15:B21 B23:B29 B66:B68 B87:B89 B91:B184" xr:uid="{0CD313A6-B9BD-4651-916D-5A3E85C2075A}">
      <formula1>"S, V40, V50, V60, V70, V80, V90"</formula1>
    </dataValidation>
    <dataValidation type="list" allowBlank="1" showInputMessage="1" showErrorMessage="1" sqref="B231 B65 B223:B227 B22 B30" xr:uid="{791E6801-884F-41D3-AB99-96A4620B26AF}">
      <formula1>"S,V40,V50,V60,V70,V80,V90"</formula1>
    </dataValidation>
    <dataValidation type="list" allowBlank="1" showInputMessage="1" showErrorMessage="1" sqref="C3:C4" xr:uid="{4F286981-67B3-4EBD-8B07-1FDAF621A1A6}">
      <formula1>$XFB$2:$XFD$36</formula1>
    </dataValidation>
    <dataValidation type="list" allowBlank="1" showInputMessage="1" showErrorMessage="1" sqref="C6:C9" xr:uid="{ECFE2DD2-0249-4AC6-AEDB-AEB06035298C}">
      <formula1>$XFB$2:$XFD$18</formula1>
    </dataValidation>
    <dataValidation type="list" allowBlank="1" showInputMessage="1" showErrorMessage="1" sqref="C5 C23:C26" xr:uid="{B49F3454-D4D2-4C41-92F5-721F2B286B47}">
      <formula1>$XFB$2:$XFD$17</formula1>
    </dataValidation>
    <dataValidation type="list" allowBlank="1" showInputMessage="1" showErrorMessage="1" sqref="C50 C32:C37 C57:C58 C64" xr:uid="{B052DDDA-C457-4B1D-800C-6F52E2EB8CAF}">
      <formula1>$XEZ$2:$XFD$17</formula1>
    </dataValidation>
    <dataValidation type="list" allowBlank="1" showInputMessage="1" showErrorMessage="1" sqref="C63" xr:uid="{859443A6-CF66-4F05-B9F1-362F8E9FD6F8}">
      <formula1>$XEZ$3:$XFD$26</formula1>
    </dataValidation>
    <dataValidation type="list" allowBlank="1" showInputMessage="1" showErrorMessage="1" sqref="C74" xr:uid="{2C2E36AB-19E8-4797-8047-41F6338449CF}">
      <formula1>$XEW$3:$XFD$26</formula1>
    </dataValidation>
    <dataValidation type="list" allowBlank="1" showInputMessage="1" showErrorMessage="1" sqref="C82" xr:uid="{20993C5D-9F07-4121-995B-1DBCF68A7320}">
      <formula1>$XEY$2:$XFD$20</formula1>
    </dataValidation>
    <dataValidation type="list" allowBlank="1" showInputMessage="1" showErrorMessage="1" sqref="C78" xr:uid="{D8319764-E9DC-4422-B0BC-B16749A0DB63}">
      <formula1>$XEW$2:$XFD$20</formula1>
    </dataValidation>
    <dataValidation type="list" allowBlank="1" showInputMessage="1" showErrorMessage="1" sqref="C80:C81 C87" xr:uid="{6DADE469-AD81-475C-A79E-67FAA29EB899}">
      <formula1>$XEY$2:$XFD$14</formula1>
    </dataValidation>
    <dataValidation type="list" allowBlank="1" showInputMessage="1" showErrorMessage="1" sqref="C83" xr:uid="{BE06BA45-CFCA-41DA-94F2-079E6C6433D6}">
      <formula1>$XEW$4:$XEW$17</formula1>
    </dataValidation>
    <dataValidation type="list" allowBlank="1" showInputMessage="1" showErrorMessage="1" sqref="C2" xr:uid="{9E57DE2C-1061-48BD-9A9E-266EDC1F9019}">
      <formula1>$XFB$2:$XFD$27</formula1>
    </dataValidation>
    <dataValidation type="list" allowBlank="1" showInputMessage="1" showErrorMessage="1" sqref="C10:C22 C27:C29" xr:uid="{F9E04B23-857F-4DDF-BC9F-4548090B61B3}">
      <formula1>#REF!</formula1>
    </dataValidation>
    <dataValidation type="list" allowBlank="1" showInputMessage="1" showErrorMessage="1" sqref="C79" xr:uid="{2D9B710F-AAD2-4C06-B466-5A24E100AAB4}">
      <formula1>$XEW$2:$XFD$18</formula1>
    </dataValidation>
    <dataValidation type="list" allowBlank="1" showInputMessage="1" showErrorMessage="1" sqref="C84 C90" xr:uid="{ED3E5D36-9C65-45D3-B9AF-7C7EDBDFCB4F}">
      <formula1>$XEY$2:$XFD$18</formula1>
    </dataValidation>
    <dataValidation type="list" allowBlank="1" showInputMessage="1" showErrorMessage="1" sqref="C88" xr:uid="{B25221B3-E730-452B-9E49-0E49ACCEE2D2}">
      <formula1>$XEX$2:$XFD$18</formula1>
      <formula2>0</formula2>
    </dataValidation>
    <dataValidation type="list" allowBlank="1" showInputMessage="1" showErrorMessage="1" sqref="C89" xr:uid="{D95903B2-4157-469B-8D4F-B3B217AD8FA0}">
      <formula1>$XEX$2:$XFD$14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D33FD-5A34-4979-AD45-7977F4C5F520}">
  <dimension ref="A1:XEY1123"/>
  <sheetViews>
    <sheetView workbookViewId="0">
      <selection activeCell="I54" sqref="I54"/>
    </sheetView>
  </sheetViews>
  <sheetFormatPr defaultColWidth="10.83203125" defaultRowHeight="13"/>
  <cols>
    <col min="1" max="1" width="26.6640625" style="30" customWidth="1"/>
    <col min="2" max="2" width="4.5" style="30" bestFit="1" customWidth="1"/>
    <col min="3" max="3" width="21.6640625" style="30" bestFit="1" customWidth="1"/>
    <col min="4" max="4" width="5.9140625" style="30" bestFit="1" customWidth="1"/>
    <col min="5" max="5" width="5" style="30" customWidth="1"/>
    <col min="6" max="6" width="5" style="68" customWidth="1"/>
    <col min="7" max="7" width="5" style="69" customWidth="1"/>
    <col min="8" max="8" width="5" style="10" customWidth="1"/>
    <col min="9" max="9" width="5" style="82" customWidth="1"/>
    <col min="10" max="10" width="5" style="10" customWidth="1"/>
    <col min="11" max="11" width="5" style="82" customWidth="1"/>
    <col min="12" max="12" width="0" style="10" hidden="1" customWidth="1"/>
    <col min="13" max="13" width="2.33203125" style="10" customWidth="1"/>
    <col min="14" max="21" width="4.08203125" style="255" customWidth="1"/>
    <col min="22" max="16384" width="10.83203125" style="10"/>
  </cols>
  <sheetData>
    <row r="1" spans="1:22 16379:16379" ht="13" customHeight="1">
      <c r="A1" s="23" t="s">
        <v>9</v>
      </c>
      <c r="B1" s="24" t="s">
        <v>10</v>
      </c>
      <c r="C1" s="24" t="s">
        <v>0</v>
      </c>
      <c r="D1" s="25" t="s">
        <v>8</v>
      </c>
      <c r="E1" s="26" t="s">
        <v>7</v>
      </c>
      <c r="F1" s="9" t="s">
        <v>6</v>
      </c>
      <c r="G1" s="65" t="s">
        <v>5</v>
      </c>
      <c r="H1" s="9" t="s">
        <v>4</v>
      </c>
      <c r="I1" s="9" t="s">
        <v>3</v>
      </c>
      <c r="J1" s="9" t="s">
        <v>2</v>
      </c>
      <c r="K1" s="9" t="s">
        <v>1</v>
      </c>
      <c r="L1" s="16" t="s">
        <v>392</v>
      </c>
      <c r="M1" s="83"/>
      <c r="N1" s="247" t="s">
        <v>8</v>
      </c>
      <c r="O1" s="248" t="s">
        <v>7</v>
      </c>
      <c r="P1" s="249" t="s">
        <v>6</v>
      </c>
      <c r="Q1" s="250" t="s">
        <v>5</v>
      </c>
      <c r="R1" s="251" t="s">
        <v>4</v>
      </c>
      <c r="S1" s="252" t="s">
        <v>3</v>
      </c>
      <c r="T1" s="253" t="s">
        <v>2</v>
      </c>
      <c r="U1" s="254" t="s">
        <v>1</v>
      </c>
      <c r="V1" s="16" t="s">
        <v>29</v>
      </c>
      <c r="XEY1" s="11"/>
    </row>
    <row r="2" spans="1:22 16379:16379" ht="13" customHeight="1">
      <c r="A2" s="59" t="s">
        <v>455</v>
      </c>
      <c r="B2" s="56" t="s">
        <v>34</v>
      </c>
      <c r="C2" s="57" t="s">
        <v>25</v>
      </c>
      <c r="D2" s="21"/>
      <c r="E2" s="21"/>
      <c r="F2" s="15">
        <v>30</v>
      </c>
      <c r="G2" s="15">
        <v>36</v>
      </c>
      <c r="H2" s="15" t="s">
        <v>559</v>
      </c>
      <c r="I2" s="15" t="s">
        <v>559</v>
      </c>
      <c r="J2" s="15">
        <v>21</v>
      </c>
      <c r="K2" s="94"/>
      <c r="L2" s="82">
        <f t="shared" ref="L2:L36" si="0">COUNT(D2:K2)</f>
        <v>3</v>
      </c>
      <c r="M2" s="82"/>
      <c r="N2" s="255" t="str">
        <f t="shared" ref="N2:N33" si="1">IFERROR(_xlfn.RANK.EQ(D2,D:D,1),"")</f>
        <v/>
      </c>
      <c r="O2" s="255" t="str">
        <f t="shared" ref="O2:O33" si="2">IFERROR(_xlfn.RANK.EQ(E2,E:E,1),"")</f>
        <v/>
      </c>
      <c r="P2" s="255">
        <f t="shared" ref="P2:P33" si="3">IFERROR(_xlfn.RANK.EQ(F2,F:F,1),"")</f>
        <v>1</v>
      </c>
      <c r="Q2" s="255">
        <f t="shared" ref="Q2:Q33" si="4">IFERROR(_xlfn.RANK.EQ(G2,G:G,1),"")</f>
        <v>1</v>
      </c>
      <c r="R2" s="255" t="str">
        <f t="shared" ref="R2:R33" si="5">IFERROR(_xlfn.RANK.EQ(H2,H:H,1),"")</f>
        <v/>
      </c>
      <c r="S2" s="255" t="str">
        <f t="shared" ref="S2:S33" si="6">IFERROR(_xlfn.RANK.EQ(I2,I:I,1),"")</f>
        <v/>
      </c>
      <c r="T2" s="255">
        <f t="shared" ref="T2:T33" si="7">IFERROR(_xlfn.RANK.EQ(J2,J:J,1),"")</f>
        <v>1</v>
      </c>
      <c r="U2" s="255" t="str">
        <f t="shared" ref="U2:U33" si="8">IFERROR(_xlfn.RANK.EQ(K2,K:K,1),"")</f>
        <v/>
      </c>
      <c r="V2" s="20" t="str">
        <f>IF(L2&gt;3,SUM(SMALL(N2:U2,{1,2,3,4})),"")</f>
        <v/>
      </c>
    </row>
    <row r="3" spans="1:22 16379:16379" ht="13" customHeight="1">
      <c r="A3" s="659" t="s">
        <v>661</v>
      </c>
      <c r="B3" s="660" t="s">
        <v>34</v>
      </c>
      <c r="C3" s="661" t="s">
        <v>14</v>
      </c>
      <c r="D3" s="15"/>
      <c r="E3" s="15"/>
      <c r="F3" s="15"/>
      <c r="G3" s="15"/>
      <c r="H3" s="15"/>
      <c r="I3" s="15"/>
      <c r="J3" s="15">
        <v>50</v>
      </c>
      <c r="K3" s="15"/>
      <c r="L3" s="82">
        <f t="shared" si="0"/>
        <v>1</v>
      </c>
      <c r="M3" s="82"/>
      <c r="N3" s="255" t="str">
        <f t="shared" si="1"/>
        <v/>
      </c>
      <c r="O3" s="255" t="str">
        <f t="shared" si="2"/>
        <v/>
      </c>
      <c r="P3" s="255" t="str">
        <f t="shared" si="3"/>
        <v/>
      </c>
      <c r="Q3" s="255" t="str">
        <f t="shared" si="4"/>
        <v/>
      </c>
      <c r="R3" s="255" t="str">
        <f t="shared" si="5"/>
        <v/>
      </c>
      <c r="S3" s="255" t="str">
        <f t="shared" si="6"/>
        <v/>
      </c>
      <c r="T3" s="255">
        <f t="shared" si="7"/>
        <v>2</v>
      </c>
      <c r="U3" s="255" t="str">
        <f t="shared" si="8"/>
        <v/>
      </c>
      <c r="V3" s="20" t="str">
        <f>IF(L3&gt;3,SUM(SMALL(N3:U3,{1,2,3,4})),"")</f>
        <v/>
      </c>
    </row>
    <row r="4" spans="1:22 16379:16379" ht="13" customHeight="1">
      <c r="A4" s="168" t="s">
        <v>114</v>
      </c>
      <c r="B4" s="167" t="s">
        <v>34</v>
      </c>
      <c r="C4" s="166" t="s">
        <v>14</v>
      </c>
      <c r="D4" s="165">
        <v>61</v>
      </c>
      <c r="E4" s="15">
        <v>69</v>
      </c>
      <c r="F4" s="15"/>
      <c r="G4" s="15">
        <v>82</v>
      </c>
      <c r="H4" s="15">
        <v>66</v>
      </c>
      <c r="I4" s="15">
        <v>63</v>
      </c>
      <c r="J4" s="15">
        <v>60</v>
      </c>
      <c r="K4" s="13"/>
      <c r="L4" s="82">
        <f t="shared" si="0"/>
        <v>6</v>
      </c>
      <c r="M4" s="82"/>
      <c r="N4" s="255">
        <f t="shared" si="1"/>
        <v>3</v>
      </c>
      <c r="O4" s="255">
        <f t="shared" si="2"/>
        <v>3</v>
      </c>
      <c r="P4" s="255" t="str">
        <f t="shared" si="3"/>
        <v/>
      </c>
      <c r="Q4" s="255">
        <f t="shared" si="4"/>
        <v>4</v>
      </c>
      <c r="R4" s="255">
        <f t="shared" si="5"/>
        <v>1</v>
      </c>
      <c r="S4" s="255">
        <f t="shared" si="6"/>
        <v>2</v>
      </c>
      <c r="T4" s="255">
        <f t="shared" si="7"/>
        <v>3</v>
      </c>
      <c r="U4" s="255" t="str">
        <f t="shared" si="8"/>
        <v/>
      </c>
      <c r="V4" s="20">
        <f>IF(L4&gt;3,SUM(SMALL(N4:U4,{1,2,3,4})),"")</f>
        <v>9</v>
      </c>
    </row>
    <row r="5" spans="1:22 16379:16379" ht="13" customHeight="1">
      <c r="A5" s="59" t="s">
        <v>161</v>
      </c>
      <c r="B5" s="56" t="s">
        <v>34</v>
      </c>
      <c r="C5" s="57" t="s">
        <v>26</v>
      </c>
      <c r="D5" s="15">
        <v>53</v>
      </c>
      <c r="E5" s="15"/>
      <c r="F5" s="15"/>
      <c r="G5" s="15" t="s">
        <v>559</v>
      </c>
      <c r="H5" s="15">
        <v>71</v>
      </c>
      <c r="I5" s="15" t="s">
        <v>559</v>
      </c>
      <c r="J5" s="15">
        <v>71</v>
      </c>
      <c r="K5" s="13"/>
      <c r="L5" s="82">
        <f t="shared" si="0"/>
        <v>3</v>
      </c>
      <c r="M5" s="82"/>
      <c r="N5" s="255">
        <f t="shared" si="1"/>
        <v>2</v>
      </c>
      <c r="O5" s="255" t="str">
        <f t="shared" si="2"/>
        <v/>
      </c>
      <c r="P5" s="255" t="str">
        <f t="shared" si="3"/>
        <v/>
      </c>
      <c r="Q5" s="255" t="str">
        <f t="shared" si="4"/>
        <v/>
      </c>
      <c r="R5" s="255">
        <f t="shared" si="5"/>
        <v>2</v>
      </c>
      <c r="S5" s="255" t="str">
        <f t="shared" si="6"/>
        <v/>
      </c>
      <c r="T5" s="255">
        <f t="shared" si="7"/>
        <v>4</v>
      </c>
      <c r="U5" s="255" t="str">
        <f t="shared" si="8"/>
        <v/>
      </c>
      <c r="V5" s="20" t="str">
        <f>IF(L5&gt;3,SUM(SMALL(N5:U5,{1,2,3,4})),"")</f>
        <v/>
      </c>
    </row>
    <row r="6" spans="1:22 16379:16379" ht="13" customHeight="1">
      <c r="A6" s="59" t="s">
        <v>628</v>
      </c>
      <c r="B6" s="56" t="s">
        <v>34</v>
      </c>
      <c r="C6" s="57" t="s">
        <v>21</v>
      </c>
      <c r="D6" s="21"/>
      <c r="E6" s="21"/>
      <c r="F6" s="21"/>
      <c r="G6" s="62"/>
      <c r="H6" s="15"/>
      <c r="I6" s="15">
        <v>75</v>
      </c>
      <c r="J6" s="15">
        <v>76</v>
      </c>
      <c r="K6" s="13"/>
      <c r="L6" s="82">
        <f t="shared" si="0"/>
        <v>2</v>
      </c>
      <c r="M6" s="82"/>
      <c r="N6" s="255" t="str">
        <f t="shared" si="1"/>
        <v/>
      </c>
      <c r="O6" s="255" t="str">
        <f t="shared" si="2"/>
        <v/>
      </c>
      <c r="P6" s="255" t="str">
        <f t="shared" si="3"/>
        <v/>
      </c>
      <c r="Q6" s="255" t="str">
        <f t="shared" si="4"/>
        <v/>
      </c>
      <c r="R6" s="255" t="str">
        <f t="shared" si="5"/>
        <v/>
      </c>
      <c r="S6" s="255">
        <f t="shared" si="6"/>
        <v>3</v>
      </c>
      <c r="T6" s="255">
        <f t="shared" si="7"/>
        <v>5</v>
      </c>
      <c r="U6" s="255" t="str">
        <f t="shared" si="8"/>
        <v/>
      </c>
      <c r="V6" s="20" t="str">
        <f>IF(L6&gt;3,SUM(SMALL(N6:U6,{1,2,3,4})),"")</f>
        <v/>
      </c>
    </row>
    <row r="7" spans="1:22 16379:16379" ht="13" customHeight="1">
      <c r="A7" s="181" t="s">
        <v>309</v>
      </c>
      <c r="B7" s="180" t="s">
        <v>34</v>
      </c>
      <c r="C7" s="184" t="s">
        <v>17</v>
      </c>
      <c r="D7" s="21">
        <v>78</v>
      </c>
      <c r="E7" s="15">
        <v>145</v>
      </c>
      <c r="F7" s="15">
        <v>79</v>
      </c>
      <c r="G7" s="15">
        <v>121</v>
      </c>
      <c r="H7" s="15">
        <v>91</v>
      </c>
      <c r="I7" s="15">
        <v>92</v>
      </c>
      <c r="J7" s="15">
        <v>82</v>
      </c>
      <c r="K7" s="13"/>
      <c r="L7" s="82">
        <f t="shared" si="0"/>
        <v>7</v>
      </c>
      <c r="M7" s="82"/>
      <c r="N7" s="255">
        <f t="shared" si="1"/>
        <v>8</v>
      </c>
      <c r="O7" s="255">
        <f t="shared" si="2"/>
        <v>18</v>
      </c>
      <c r="P7" s="255">
        <f t="shared" si="3"/>
        <v>6</v>
      </c>
      <c r="Q7" s="255">
        <f t="shared" si="4"/>
        <v>10</v>
      </c>
      <c r="R7" s="255">
        <f t="shared" si="5"/>
        <v>7</v>
      </c>
      <c r="S7" s="255">
        <f t="shared" si="6"/>
        <v>7</v>
      </c>
      <c r="T7" s="255">
        <f t="shared" si="7"/>
        <v>6</v>
      </c>
      <c r="U7" s="255" t="str">
        <f t="shared" si="8"/>
        <v/>
      </c>
      <c r="V7" s="20">
        <f>IF(L7&gt;3,SUM(SMALL(N7:U7,{1,2,3,4})),"")</f>
        <v>26</v>
      </c>
    </row>
    <row r="8" spans="1:22 16379:16379" ht="13" customHeight="1">
      <c r="A8" s="236" t="s">
        <v>296</v>
      </c>
      <c r="B8" s="180" t="s">
        <v>34</v>
      </c>
      <c r="C8" s="184" t="s">
        <v>21</v>
      </c>
      <c r="D8" s="21"/>
      <c r="E8" s="15">
        <v>110</v>
      </c>
      <c r="F8" s="15"/>
      <c r="G8" s="15" t="s">
        <v>559</v>
      </c>
      <c r="H8" s="15" t="s">
        <v>559</v>
      </c>
      <c r="I8" s="15">
        <v>98</v>
      </c>
      <c r="J8" s="15">
        <v>86</v>
      </c>
      <c r="K8" s="13"/>
      <c r="L8" s="82">
        <f t="shared" si="0"/>
        <v>3</v>
      </c>
      <c r="M8" s="82"/>
      <c r="N8" s="255" t="str">
        <f t="shared" si="1"/>
        <v/>
      </c>
      <c r="O8" s="255">
        <f t="shared" si="2"/>
        <v>12</v>
      </c>
      <c r="P8" s="255" t="str">
        <f t="shared" si="3"/>
        <v/>
      </c>
      <c r="Q8" s="255" t="str">
        <f t="shared" si="4"/>
        <v/>
      </c>
      <c r="R8" s="255" t="str">
        <f t="shared" si="5"/>
        <v/>
      </c>
      <c r="S8" s="255">
        <f t="shared" si="6"/>
        <v>8</v>
      </c>
      <c r="T8" s="255">
        <f t="shared" si="7"/>
        <v>7</v>
      </c>
      <c r="U8" s="255" t="str">
        <f t="shared" si="8"/>
        <v/>
      </c>
      <c r="V8" s="20" t="str">
        <f>IF(L8&gt;3,SUM(SMALL(N8:U8,{1,2,3,4})),"")</f>
        <v/>
      </c>
    </row>
    <row r="9" spans="1:22 16379:16379" ht="13" customHeight="1">
      <c r="A9" s="453" t="s">
        <v>51</v>
      </c>
      <c r="B9" s="502" t="s">
        <v>34</v>
      </c>
      <c r="C9" s="303" t="s">
        <v>18</v>
      </c>
      <c r="D9" s="640">
        <v>75</v>
      </c>
      <c r="E9" s="15">
        <v>108</v>
      </c>
      <c r="F9" s="15">
        <v>86</v>
      </c>
      <c r="G9" s="15">
        <v>113</v>
      </c>
      <c r="H9" s="15">
        <v>109</v>
      </c>
      <c r="I9" s="15">
        <v>108</v>
      </c>
      <c r="J9" s="15">
        <v>91</v>
      </c>
      <c r="K9" s="13"/>
      <c r="L9" s="82">
        <f t="shared" si="0"/>
        <v>7</v>
      </c>
      <c r="M9" s="82"/>
      <c r="N9" s="255">
        <f t="shared" si="1"/>
        <v>7</v>
      </c>
      <c r="O9" s="255">
        <f t="shared" si="2"/>
        <v>11</v>
      </c>
      <c r="P9" s="255">
        <f t="shared" si="3"/>
        <v>10</v>
      </c>
      <c r="Q9" s="255">
        <f t="shared" si="4"/>
        <v>9</v>
      </c>
      <c r="R9" s="255">
        <f t="shared" si="5"/>
        <v>9</v>
      </c>
      <c r="S9" s="255">
        <f t="shared" si="6"/>
        <v>12</v>
      </c>
      <c r="T9" s="255">
        <f t="shared" si="7"/>
        <v>8</v>
      </c>
      <c r="U9" s="255" t="str">
        <f t="shared" si="8"/>
        <v/>
      </c>
      <c r="V9" s="20">
        <f>IF(L9&gt;3,SUM(SMALL(N9:U9,{1,2,3,4})),"")</f>
        <v>33</v>
      </c>
    </row>
    <row r="10" spans="1:22 16379:16379" ht="13" customHeight="1">
      <c r="A10" s="59" t="s">
        <v>630</v>
      </c>
      <c r="B10" s="56" t="s">
        <v>34</v>
      </c>
      <c r="C10" s="57" t="s">
        <v>21</v>
      </c>
      <c r="D10" s="15"/>
      <c r="E10" s="15"/>
      <c r="F10" s="15"/>
      <c r="G10" s="15"/>
      <c r="H10" s="15"/>
      <c r="I10" s="15">
        <v>104</v>
      </c>
      <c r="J10" s="15">
        <v>93</v>
      </c>
      <c r="K10" s="15"/>
      <c r="L10" s="82">
        <f t="shared" si="0"/>
        <v>2</v>
      </c>
      <c r="M10" s="82"/>
      <c r="N10" s="255" t="str">
        <f t="shared" si="1"/>
        <v/>
      </c>
      <c r="O10" s="255" t="str">
        <f t="shared" si="2"/>
        <v/>
      </c>
      <c r="P10" s="255" t="str">
        <f t="shared" si="3"/>
        <v/>
      </c>
      <c r="Q10" s="255" t="str">
        <f t="shared" si="4"/>
        <v/>
      </c>
      <c r="R10" s="255" t="str">
        <f t="shared" si="5"/>
        <v/>
      </c>
      <c r="S10" s="255">
        <f t="shared" si="6"/>
        <v>10</v>
      </c>
      <c r="T10" s="255">
        <f t="shared" si="7"/>
        <v>9</v>
      </c>
      <c r="U10" s="255" t="str">
        <f t="shared" si="8"/>
        <v/>
      </c>
      <c r="V10" s="20" t="str">
        <f>IF(L10&gt;3,SUM(SMALL(N10:U10,{1,2,3,4})),"")</f>
        <v/>
      </c>
    </row>
    <row r="11" spans="1:22 16379:16379" ht="13" customHeight="1">
      <c r="A11" s="155" t="s">
        <v>197</v>
      </c>
      <c r="B11" s="164" t="s">
        <v>34</v>
      </c>
      <c r="C11" s="163" t="s">
        <v>21</v>
      </c>
      <c r="D11" s="156">
        <v>80</v>
      </c>
      <c r="E11" s="15"/>
      <c r="F11" s="15"/>
      <c r="G11" s="15" t="s">
        <v>559</v>
      </c>
      <c r="H11" s="15">
        <v>103</v>
      </c>
      <c r="I11" s="15">
        <v>107</v>
      </c>
      <c r="J11" s="15">
        <v>95</v>
      </c>
      <c r="K11" s="15"/>
      <c r="L11" s="82">
        <f t="shared" si="0"/>
        <v>4</v>
      </c>
      <c r="M11" s="82"/>
      <c r="N11" s="255">
        <f t="shared" si="1"/>
        <v>9</v>
      </c>
      <c r="O11" s="255" t="str">
        <f t="shared" si="2"/>
        <v/>
      </c>
      <c r="P11" s="255" t="str">
        <f t="shared" si="3"/>
        <v/>
      </c>
      <c r="Q11" s="255" t="str">
        <f t="shared" si="4"/>
        <v/>
      </c>
      <c r="R11" s="255">
        <f t="shared" si="5"/>
        <v>8</v>
      </c>
      <c r="S11" s="255">
        <f t="shared" si="6"/>
        <v>11</v>
      </c>
      <c r="T11" s="255">
        <f t="shared" si="7"/>
        <v>10</v>
      </c>
      <c r="U11" s="255" t="str">
        <f t="shared" si="8"/>
        <v/>
      </c>
      <c r="V11" s="20">
        <f>IF(L11&gt;3,SUM(SMALL(N11:U11,{1,2,3,4})),"")</f>
        <v>38</v>
      </c>
    </row>
    <row r="12" spans="1:22 16379:16379" ht="13" customHeight="1">
      <c r="A12" s="124" t="s">
        <v>54</v>
      </c>
      <c r="B12" s="124" t="s">
        <v>34</v>
      </c>
      <c r="C12" s="303" t="s">
        <v>18</v>
      </c>
      <c r="D12" s="157">
        <v>86</v>
      </c>
      <c r="E12" s="15">
        <v>123</v>
      </c>
      <c r="F12" s="15">
        <v>103</v>
      </c>
      <c r="G12" s="15">
        <v>125</v>
      </c>
      <c r="H12" s="15">
        <v>111</v>
      </c>
      <c r="I12" s="15">
        <v>117</v>
      </c>
      <c r="J12" s="15">
        <v>102</v>
      </c>
      <c r="K12" s="15"/>
      <c r="L12" s="82">
        <f t="shared" si="0"/>
        <v>7</v>
      </c>
      <c r="M12" s="82"/>
      <c r="N12" s="255">
        <f t="shared" si="1"/>
        <v>11</v>
      </c>
      <c r="O12" s="255">
        <f t="shared" si="2"/>
        <v>15</v>
      </c>
      <c r="P12" s="255">
        <f t="shared" si="3"/>
        <v>12</v>
      </c>
      <c r="Q12" s="255">
        <f t="shared" si="4"/>
        <v>11</v>
      </c>
      <c r="R12" s="255">
        <f t="shared" si="5"/>
        <v>10</v>
      </c>
      <c r="S12" s="255">
        <f t="shared" si="6"/>
        <v>15</v>
      </c>
      <c r="T12" s="255">
        <f t="shared" si="7"/>
        <v>11</v>
      </c>
      <c r="U12" s="255" t="str">
        <f t="shared" si="8"/>
        <v/>
      </c>
      <c r="V12" s="20">
        <f>IF(L12&gt;3,SUM(SMALL(N12:U12,{1,2,3,4})),"")</f>
        <v>43</v>
      </c>
    </row>
    <row r="13" spans="1:22 16379:16379" ht="13" customHeight="1">
      <c r="A13" s="56" t="s">
        <v>458</v>
      </c>
      <c r="B13" s="56" t="s">
        <v>34</v>
      </c>
      <c r="C13" s="57" t="s">
        <v>25</v>
      </c>
      <c r="D13" s="15"/>
      <c r="E13" s="15"/>
      <c r="F13" s="15">
        <v>100</v>
      </c>
      <c r="G13" s="15" t="s">
        <v>559</v>
      </c>
      <c r="H13" s="15">
        <v>141</v>
      </c>
      <c r="I13" s="15" t="s">
        <v>559</v>
      </c>
      <c r="J13" s="15">
        <v>104</v>
      </c>
      <c r="K13" s="15"/>
      <c r="L13" s="82">
        <f t="shared" si="0"/>
        <v>3</v>
      </c>
      <c r="M13" s="82"/>
      <c r="N13" s="255" t="str">
        <f t="shared" si="1"/>
        <v/>
      </c>
      <c r="O13" s="255" t="str">
        <f t="shared" si="2"/>
        <v/>
      </c>
      <c r="P13" s="255">
        <f t="shared" si="3"/>
        <v>11</v>
      </c>
      <c r="Q13" s="255" t="str">
        <f t="shared" si="4"/>
        <v/>
      </c>
      <c r="R13" s="255">
        <f t="shared" si="5"/>
        <v>19</v>
      </c>
      <c r="S13" s="255" t="str">
        <f t="shared" si="6"/>
        <v/>
      </c>
      <c r="T13" s="255">
        <f t="shared" si="7"/>
        <v>12</v>
      </c>
      <c r="U13" s="255" t="str">
        <f t="shared" si="8"/>
        <v/>
      </c>
      <c r="V13" s="20" t="str">
        <f>IF(L13&gt;3,SUM(SMALL(N13:U13,{1,2,3,4})),"")</f>
        <v/>
      </c>
    </row>
    <row r="14" spans="1:22 16379:16379" ht="13" customHeight="1">
      <c r="A14" s="220" t="s">
        <v>307</v>
      </c>
      <c r="B14" s="222" t="s">
        <v>34</v>
      </c>
      <c r="C14" s="762" t="s">
        <v>17</v>
      </c>
      <c r="D14" s="21"/>
      <c r="E14" s="15">
        <v>150</v>
      </c>
      <c r="F14" s="15"/>
      <c r="G14" s="15">
        <v>129</v>
      </c>
      <c r="H14" s="15" t="s">
        <v>559</v>
      </c>
      <c r="I14" s="15">
        <v>115</v>
      </c>
      <c r="J14" s="15">
        <v>107</v>
      </c>
      <c r="K14" s="15"/>
      <c r="L14" s="82">
        <f t="shared" si="0"/>
        <v>4</v>
      </c>
      <c r="M14" s="82"/>
      <c r="N14" s="255" t="str">
        <f t="shared" si="1"/>
        <v/>
      </c>
      <c r="O14" s="255">
        <f t="shared" si="2"/>
        <v>22</v>
      </c>
      <c r="P14" s="255" t="str">
        <f t="shared" si="3"/>
        <v/>
      </c>
      <c r="Q14" s="255">
        <f t="shared" si="4"/>
        <v>12</v>
      </c>
      <c r="R14" s="255" t="str">
        <f t="shared" si="5"/>
        <v/>
      </c>
      <c r="S14" s="255">
        <f t="shared" si="6"/>
        <v>14</v>
      </c>
      <c r="T14" s="255">
        <f t="shared" si="7"/>
        <v>13</v>
      </c>
      <c r="U14" s="255" t="str">
        <f t="shared" si="8"/>
        <v/>
      </c>
      <c r="V14" s="20">
        <f>IF(L14&gt;3,SUM(SMALL(N14:U14,{1,2,3,4})),"")</f>
        <v>61</v>
      </c>
    </row>
    <row r="15" spans="1:22 16379:16379" ht="13" customHeight="1">
      <c r="A15" s="220" t="s">
        <v>229</v>
      </c>
      <c r="B15" s="222" t="s">
        <v>34</v>
      </c>
      <c r="C15" s="762" t="s">
        <v>14</v>
      </c>
      <c r="D15" s="21"/>
      <c r="E15" s="15">
        <v>154</v>
      </c>
      <c r="F15" s="15"/>
      <c r="G15" s="15" t="s">
        <v>559</v>
      </c>
      <c r="H15" s="15">
        <v>132</v>
      </c>
      <c r="I15" s="15">
        <v>124</v>
      </c>
      <c r="J15" s="15">
        <v>109</v>
      </c>
      <c r="K15" s="15"/>
      <c r="L15" s="82">
        <f t="shared" si="0"/>
        <v>4</v>
      </c>
      <c r="M15" s="82"/>
      <c r="N15" s="255" t="str">
        <f t="shared" si="1"/>
        <v/>
      </c>
      <c r="O15" s="255">
        <f t="shared" si="2"/>
        <v>24</v>
      </c>
      <c r="P15" s="255" t="str">
        <f t="shared" si="3"/>
        <v/>
      </c>
      <c r="Q15" s="255" t="str">
        <f t="shared" si="4"/>
        <v/>
      </c>
      <c r="R15" s="255">
        <f t="shared" si="5"/>
        <v>17</v>
      </c>
      <c r="S15" s="255">
        <f t="shared" si="6"/>
        <v>18</v>
      </c>
      <c r="T15" s="255">
        <f t="shared" si="7"/>
        <v>14</v>
      </c>
      <c r="U15" s="255" t="str">
        <f t="shared" si="8"/>
        <v/>
      </c>
      <c r="V15" s="20">
        <f>IF(L15&gt;3,SUM(SMALL(N15:U15,{1,2,3,4})),"")</f>
        <v>73</v>
      </c>
    </row>
    <row r="16" spans="1:22 16379:16379" ht="13" customHeight="1">
      <c r="A16" s="220" t="s">
        <v>274</v>
      </c>
      <c r="B16" s="222" t="s">
        <v>34</v>
      </c>
      <c r="C16" s="762" t="s">
        <v>26</v>
      </c>
      <c r="D16" s="21"/>
      <c r="E16" s="15">
        <v>153</v>
      </c>
      <c r="F16" s="15">
        <v>113</v>
      </c>
      <c r="G16" s="15" t="s">
        <v>559</v>
      </c>
      <c r="H16" s="15">
        <v>127</v>
      </c>
      <c r="I16" s="15" t="s">
        <v>559</v>
      </c>
      <c r="J16" s="15">
        <v>110</v>
      </c>
      <c r="K16" s="13"/>
      <c r="L16" s="82">
        <f t="shared" si="0"/>
        <v>4</v>
      </c>
      <c r="M16" s="82"/>
      <c r="N16" s="255" t="str">
        <f t="shared" si="1"/>
        <v/>
      </c>
      <c r="O16" s="255">
        <f t="shared" si="2"/>
        <v>23</v>
      </c>
      <c r="P16" s="255">
        <f t="shared" si="3"/>
        <v>14</v>
      </c>
      <c r="Q16" s="255" t="str">
        <f t="shared" si="4"/>
        <v/>
      </c>
      <c r="R16" s="255">
        <f t="shared" si="5"/>
        <v>14</v>
      </c>
      <c r="S16" s="255" t="str">
        <f t="shared" si="6"/>
        <v/>
      </c>
      <c r="T16" s="255">
        <f t="shared" si="7"/>
        <v>15</v>
      </c>
      <c r="U16" s="255" t="str">
        <f t="shared" si="8"/>
        <v/>
      </c>
      <c r="V16" s="20">
        <f>IF(L16&gt;3,SUM(SMALL(N16:U16,{1,2,3,4})),"")</f>
        <v>66</v>
      </c>
    </row>
    <row r="17" spans="1:22" ht="13" customHeight="1">
      <c r="A17" s="181" t="s">
        <v>231</v>
      </c>
      <c r="B17" s="180" t="s">
        <v>34</v>
      </c>
      <c r="C17" s="184" t="s">
        <v>14</v>
      </c>
      <c r="D17" s="15"/>
      <c r="E17" s="15">
        <v>149</v>
      </c>
      <c r="F17" s="15"/>
      <c r="G17" s="15" t="s">
        <v>559</v>
      </c>
      <c r="H17" s="15" t="s">
        <v>559</v>
      </c>
      <c r="I17" s="15" t="s">
        <v>559</v>
      </c>
      <c r="J17" s="15">
        <v>113</v>
      </c>
      <c r="K17" s="13"/>
      <c r="L17" s="82">
        <f t="shared" si="0"/>
        <v>2</v>
      </c>
      <c r="N17" s="255" t="str">
        <f t="shared" si="1"/>
        <v/>
      </c>
      <c r="O17" s="255">
        <f t="shared" si="2"/>
        <v>21</v>
      </c>
      <c r="P17" s="255" t="str">
        <f t="shared" si="3"/>
        <v/>
      </c>
      <c r="Q17" s="255" t="str">
        <f t="shared" si="4"/>
        <v/>
      </c>
      <c r="R17" s="255" t="str">
        <f t="shared" si="5"/>
        <v/>
      </c>
      <c r="S17" s="255" t="str">
        <f t="shared" si="6"/>
        <v/>
      </c>
      <c r="T17" s="255">
        <f t="shared" si="7"/>
        <v>16</v>
      </c>
      <c r="U17" s="255" t="str">
        <f t="shared" si="8"/>
        <v/>
      </c>
      <c r="V17" s="20" t="str">
        <f>IF(L17&gt;3,SUM(SMALL(N17:U17,{1,2,3,4})),"")</f>
        <v/>
      </c>
    </row>
    <row r="18" spans="1:22" ht="13" customHeight="1">
      <c r="A18" s="168" t="s">
        <v>149</v>
      </c>
      <c r="B18" s="167" t="s">
        <v>34</v>
      </c>
      <c r="C18" s="166" t="s">
        <v>19</v>
      </c>
      <c r="D18" s="165">
        <v>105</v>
      </c>
      <c r="E18" s="15">
        <v>144</v>
      </c>
      <c r="F18" s="15"/>
      <c r="G18" s="15" t="s">
        <v>559</v>
      </c>
      <c r="H18" s="15">
        <v>129</v>
      </c>
      <c r="I18" s="15" t="s">
        <v>559</v>
      </c>
      <c r="J18" s="15">
        <v>115</v>
      </c>
      <c r="K18" s="15"/>
      <c r="L18" s="82">
        <f t="shared" si="0"/>
        <v>4</v>
      </c>
      <c r="N18" s="255">
        <f t="shared" si="1"/>
        <v>13</v>
      </c>
      <c r="O18" s="255">
        <f t="shared" si="2"/>
        <v>17</v>
      </c>
      <c r="P18" s="255" t="str">
        <f t="shared" si="3"/>
        <v/>
      </c>
      <c r="Q18" s="255" t="str">
        <f t="shared" si="4"/>
        <v/>
      </c>
      <c r="R18" s="255">
        <f t="shared" si="5"/>
        <v>16</v>
      </c>
      <c r="S18" s="255" t="str">
        <f t="shared" si="6"/>
        <v/>
      </c>
      <c r="T18" s="255">
        <f t="shared" si="7"/>
        <v>18</v>
      </c>
      <c r="U18" s="255" t="str">
        <f t="shared" si="8"/>
        <v/>
      </c>
      <c r="V18" s="20">
        <f>IF(L18&gt;3,SUM(SMALL(N18:U18,{1,2,3,4})),"")</f>
        <v>64</v>
      </c>
    </row>
    <row r="19" spans="1:22" ht="13" customHeight="1">
      <c r="A19" s="168" t="s">
        <v>118</v>
      </c>
      <c r="B19" s="167" t="s">
        <v>34</v>
      </c>
      <c r="C19" s="166" t="s">
        <v>14</v>
      </c>
      <c r="D19" s="165">
        <v>96</v>
      </c>
      <c r="E19" s="15">
        <v>159</v>
      </c>
      <c r="F19" s="15"/>
      <c r="G19" s="15" t="s">
        <v>559</v>
      </c>
      <c r="H19" s="15">
        <v>123</v>
      </c>
      <c r="I19" s="15">
        <v>126</v>
      </c>
      <c r="J19" s="15">
        <v>116</v>
      </c>
      <c r="K19" s="13"/>
      <c r="L19" s="82">
        <f t="shared" si="0"/>
        <v>5</v>
      </c>
      <c r="N19" s="255">
        <f t="shared" si="1"/>
        <v>12</v>
      </c>
      <c r="O19" s="255">
        <f t="shared" si="2"/>
        <v>25</v>
      </c>
      <c r="P19" s="255" t="str">
        <f t="shared" si="3"/>
        <v/>
      </c>
      <c r="Q19" s="255" t="str">
        <f t="shared" si="4"/>
        <v/>
      </c>
      <c r="R19" s="255">
        <f t="shared" si="5"/>
        <v>12</v>
      </c>
      <c r="S19" s="255">
        <f t="shared" si="6"/>
        <v>20</v>
      </c>
      <c r="T19" s="255">
        <f t="shared" si="7"/>
        <v>19</v>
      </c>
      <c r="U19" s="255" t="str">
        <f t="shared" si="8"/>
        <v/>
      </c>
      <c r="V19" s="20">
        <f>IF(L19&gt;3,SUM(SMALL(N19:U19,{1,2,3,4})),"")</f>
        <v>63</v>
      </c>
    </row>
    <row r="20" spans="1:22" ht="13" customHeight="1">
      <c r="A20" s="161" t="s">
        <v>90</v>
      </c>
      <c r="B20" s="158" t="s">
        <v>34</v>
      </c>
      <c r="C20" s="159" t="s">
        <v>24</v>
      </c>
      <c r="D20" s="162">
        <v>111</v>
      </c>
      <c r="E20" s="15">
        <v>166</v>
      </c>
      <c r="F20" s="15">
        <v>129</v>
      </c>
      <c r="G20" s="15">
        <v>155</v>
      </c>
      <c r="H20" s="15" t="s">
        <v>559</v>
      </c>
      <c r="I20" s="15" t="s">
        <v>559</v>
      </c>
      <c r="J20" s="15">
        <v>120</v>
      </c>
      <c r="K20" s="13"/>
      <c r="L20" s="82">
        <f t="shared" si="0"/>
        <v>5</v>
      </c>
      <c r="M20" s="82"/>
      <c r="N20" s="255">
        <f t="shared" si="1"/>
        <v>15</v>
      </c>
      <c r="O20" s="255">
        <f t="shared" si="2"/>
        <v>28</v>
      </c>
      <c r="P20" s="255">
        <f t="shared" si="3"/>
        <v>21</v>
      </c>
      <c r="Q20" s="255">
        <f t="shared" si="4"/>
        <v>19</v>
      </c>
      <c r="R20" s="255" t="str">
        <f t="shared" si="5"/>
        <v/>
      </c>
      <c r="S20" s="255" t="str">
        <f t="shared" si="6"/>
        <v/>
      </c>
      <c r="T20" s="255">
        <f t="shared" si="7"/>
        <v>20</v>
      </c>
      <c r="U20" s="255" t="str">
        <f t="shared" si="8"/>
        <v/>
      </c>
      <c r="V20" s="20">
        <f>IF(L20&gt;3,SUM(SMALL(N20:U20,{1,2,3,4})),"")</f>
        <v>75</v>
      </c>
    </row>
    <row r="21" spans="1:22" ht="13" customHeight="1">
      <c r="A21" s="282" t="s">
        <v>438</v>
      </c>
      <c r="B21" s="283" t="s">
        <v>34</v>
      </c>
      <c r="C21" s="284" t="s">
        <v>16</v>
      </c>
      <c r="D21" s="21"/>
      <c r="E21" s="21"/>
      <c r="F21" s="15">
        <v>130</v>
      </c>
      <c r="G21" s="15" t="s">
        <v>559</v>
      </c>
      <c r="H21" s="15" t="s">
        <v>559</v>
      </c>
      <c r="I21" s="15" t="s">
        <v>559</v>
      </c>
      <c r="J21" s="15">
        <v>122</v>
      </c>
      <c r="K21" s="94"/>
      <c r="L21" s="82">
        <f t="shared" si="0"/>
        <v>2</v>
      </c>
      <c r="M21" s="82"/>
      <c r="N21" s="255" t="str">
        <f t="shared" si="1"/>
        <v/>
      </c>
      <c r="O21" s="255" t="str">
        <f t="shared" si="2"/>
        <v/>
      </c>
      <c r="P21" s="255">
        <f t="shared" si="3"/>
        <v>22</v>
      </c>
      <c r="Q21" s="255" t="str">
        <f t="shared" si="4"/>
        <v/>
      </c>
      <c r="R21" s="255" t="str">
        <f t="shared" si="5"/>
        <v/>
      </c>
      <c r="S21" s="255" t="str">
        <f t="shared" si="6"/>
        <v/>
      </c>
      <c r="T21" s="255">
        <f t="shared" si="7"/>
        <v>21</v>
      </c>
      <c r="U21" s="255" t="str">
        <f t="shared" si="8"/>
        <v/>
      </c>
      <c r="V21" s="20" t="str">
        <f>IF(L21&gt;3,SUM(SMALL(N21:U21,{1,2,3,4})),"")</f>
        <v/>
      </c>
    </row>
    <row r="22" spans="1:22" ht="13" customHeight="1">
      <c r="A22" s="678" t="s">
        <v>666</v>
      </c>
      <c r="B22" s="679" t="s">
        <v>34</v>
      </c>
      <c r="C22" s="680" t="s">
        <v>16</v>
      </c>
      <c r="D22" s="21"/>
      <c r="E22" s="21"/>
      <c r="F22" s="21"/>
      <c r="G22" s="62"/>
      <c r="H22" s="15"/>
      <c r="I22" s="15"/>
      <c r="J22" s="15">
        <v>124</v>
      </c>
      <c r="K22" s="94"/>
      <c r="L22" s="82">
        <f t="shared" si="0"/>
        <v>1</v>
      </c>
      <c r="M22" s="82"/>
      <c r="N22" s="255" t="str">
        <f t="shared" si="1"/>
        <v/>
      </c>
      <c r="O22" s="255" t="str">
        <f t="shared" si="2"/>
        <v/>
      </c>
      <c r="P22" s="255" t="str">
        <f t="shared" si="3"/>
        <v/>
      </c>
      <c r="Q22" s="255" t="str">
        <f t="shared" si="4"/>
        <v/>
      </c>
      <c r="R22" s="255" t="str">
        <f t="shared" si="5"/>
        <v/>
      </c>
      <c r="S22" s="255" t="str">
        <f t="shared" si="6"/>
        <v/>
      </c>
      <c r="T22" s="255">
        <f t="shared" si="7"/>
        <v>22</v>
      </c>
      <c r="U22" s="255" t="str">
        <f t="shared" si="8"/>
        <v/>
      </c>
      <c r="V22" s="20" t="str">
        <f>IF(L22&gt;3,SUM(SMALL(N22:U22,{1,2,3,4})),"")</f>
        <v/>
      </c>
    </row>
    <row r="23" spans="1:22" ht="13" customHeight="1">
      <c r="A23" s="455" t="s">
        <v>227</v>
      </c>
      <c r="B23" s="180" t="s">
        <v>34</v>
      </c>
      <c r="C23" s="184" t="s">
        <v>14</v>
      </c>
      <c r="D23" s="21"/>
      <c r="E23" s="15">
        <v>168</v>
      </c>
      <c r="F23" s="15">
        <v>128</v>
      </c>
      <c r="G23" s="15">
        <v>157</v>
      </c>
      <c r="H23" s="15">
        <v>147</v>
      </c>
      <c r="I23" s="15" t="s">
        <v>559</v>
      </c>
      <c r="J23" s="15">
        <v>125</v>
      </c>
      <c r="K23" s="94"/>
      <c r="L23" s="82">
        <f t="shared" si="0"/>
        <v>5</v>
      </c>
      <c r="M23" s="82"/>
      <c r="N23" s="255" t="str">
        <f t="shared" si="1"/>
        <v/>
      </c>
      <c r="O23" s="255">
        <f t="shared" si="2"/>
        <v>29</v>
      </c>
      <c r="P23" s="255">
        <f t="shared" si="3"/>
        <v>20</v>
      </c>
      <c r="Q23" s="255">
        <f t="shared" si="4"/>
        <v>20</v>
      </c>
      <c r="R23" s="255">
        <f t="shared" si="5"/>
        <v>22</v>
      </c>
      <c r="S23" s="255" t="str">
        <f t="shared" si="6"/>
        <v/>
      </c>
      <c r="T23" s="255">
        <f t="shared" si="7"/>
        <v>23</v>
      </c>
      <c r="U23" s="255" t="str">
        <f t="shared" si="8"/>
        <v/>
      </c>
      <c r="V23" s="20">
        <f>IF(L23&gt;3,SUM(SMALL(N23:U23,{1,2,3,4})),"")</f>
        <v>85</v>
      </c>
    </row>
    <row r="24" spans="1:22" ht="13" customHeight="1">
      <c r="A24" s="181" t="s">
        <v>257</v>
      </c>
      <c r="B24" s="180" t="s">
        <v>34</v>
      </c>
      <c r="C24" s="184" t="s">
        <v>27</v>
      </c>
      <c r="D24" s="42"/>
      <c r="E24" s="15">
        <v>53</v>
      </c>
      <c r="F24" s="15">
        <v>52</v>
      </c>
      <c r="G24" s="15">
        <v>46</v>
      </c>
      <c r="H24" s="15" t="s">
        <v>559</v>
      </c>
      <c r="I24" s="15">
        <v>55</v>
      </c>
      <c r="J24" s="15" t="s">
        <v>559</v>
      </c>
      <c r="K24" s="94"/>
      <c r="L24" s="82">
        <f t="shared" si="0"/>
        <v>4</v>
      </c>
      <c r="M24" s="82"/>
      <c r="N24" s="255" t="str">
        <f t="shared" si="1"/>
        <v/>
      </c>
      <c r="O24" s="255">
        <f t="shared" si="2"/>
        <v>1</v>
      </c>
      <c r="P24" s="255">
        <f t="shared" si="3"/>
        <v>2</v>
      </c>
      <c r="Q24" s="255">
        <f t="shared" si="4"/>
        <v>2</v>
      </c>
      <c r="R24" s="255" t="str">
        <f t="shared" si="5"/>
        <v/>
      </c>
      <c r="S24" s="255">
        <f t="shared" si="6"/>
        <v>1</v>
      </c>
      <c r="T24" s="255" t="str">
        <f t="shared" si="7"/>
        <v/>
      </c>
      <c r="U24" s="255" t="str">
        <f t="shared" si="8"/>
        <v/>
      </c>
      <c r="V24" s="20">
        <f>IF(L24&gt;3,SUM(SMALL(N24:U24,{1,2,3,4})),"")</f>
        <v>6</v>
      </c>
    </row>
    <row r="25" spans="1:22" ht="13" customHeight="1">
      <c r="A25" s="155" t="s">
        <v>196</v>
      </c>
      <c r="B25" s="164" t="s">
        <v>34</v>
      </c>
      <c r="C25" s="163" t="s">
        <v>21</v>
      </c>
      <c r="D25" s="765">
        <v>67</v>
      </c>
      <c r="E25" s="15">
        <v>94</v>
      </c>
      <c r="F25" s="15"/>
      <c r="G25" s="15" t="s">
        <v>559</v>
      </c>
      <c r="H25" s="15">
        <v>82</v>
      </c>
      <c r="I25" s="15">
        <v>84</v>
      </c>
      <c r="J25" s="15" t="s">
        <v>559</v>
      </c>
      <c r="K25" s="94"/>
      <c r="L25" s="82">
        <f t="shared" si="0"/>
        <v>4</v>
      </c>
      <c r="M25" s="82"/>
      <c r="N25" s="255">
        <f t="shared" si="1"/>
        <v>6</v>
      </c>
      <c r="O25" s="255">
        <f t="shared" si="2"/>
        <v>6</v>
      </c>
      <c r="P25" s="255" t="str">
        <f t="shared" si="3"/>
        <v/>
      </c>
      <c r="Q25" s="255" t="str">
        <f t="shared" si="4"/>
        <v/>
      </c>
      <c r="R25" s="255">
        <f t="shared" si="5"/>
        <v>3</v>
      </c>
      <c r="S25" s="255">
        <f t="shared" si="6"/>
        <v>4</v>
      </c>
      <c r="T25" s="255" t="str">
        <f t="shared" si="7"/>
        <v/>
      </c>
      <c r="U25" s="255" t="str">
        <f t="shared" si="8"/>
        <v/>
      </c>
      <c r="V25" s="20">
        <f>IF(L25&gt;3,SUM(SMALL(N25:U25,{1,2,3,4})),"")</f>
        <v>19</v>
      </c>
    </row>
    <row r="26" spans="1:22" ht="13" customHeight="1">
      <c r="A26" s="59" t="s">
        <v>521</v>
      </c>
      <c r="B26" s="56" t="s">
        <v>34</v>
      </c>
      <c r="C26" s="15" t="s">
        <v>27</v>
      </c>
      <c r="D26" s="22"/>
      <c r="E26" s="21"/>
      <c r="F26" s="21"/>
      <c r="G26" s="57">
        <v>91</v>
      </c>
      <c r="H26" s="15" t="s">
        <v>559</v>
      </c>
      <c r="I26" s="15">
        <v>90</v>
      </c>
      <c r="J26" s="15" t="s">
        <v>559</v>
      </c>
      <c r="K26" s="20"/>
      <c r="L26" s="82">
        <f t="shared" si="0"/>
        <v>2</v>
      </c>
      <c r="N26" s="255" t="str">
        <f t="shared" si="1"/>
        <v/>
      </c>
      <c r="O26" s="255" t="str">
        <f t="shared" si="2"/>
        <v/>
      </c>
      <c r="P26" s="255" t="str">
        <f t="shared" si="3"/>
        <v/>
      </c>
      <c r="Q26" s="255">
        <f t="shared" si="4"/>
        <v>5</v>
      </c>
      <c r="R26" s="255" t="str">
        <f t="shared" si="5"/>
        <v/>
      </c>
      <c r="S26" s="255">
        <f t="shared" si="6"/>
        <v>5</v>
      </c>
      <c r="T26" s="255" t="str">
        <f t="shared" si="7"/>
        <v/>
      </c>
      <c r="U26" s="255" t="str">
        <f t="shared" si="8"/>
        <v/>
      </c>
      <c r="V26" s="20" t="str">
        <f>IF(L26&gt;3,SUM(SMALL(N26:U26,{1,2,3,4})),"")</f>
        <v/>
      </c>
    </row>
    <row r="27" spans="1:22" ht="13" customHeight="1">
      <c r="A27" s="181" t="s">
        <v>371</v>
      </c>
      <c r="B27" s="180" t="s">
        <v>34</v>
      </c>
      <c r="C27" s="184" t="s">
        <v>19</v>
      </c>
      <c r="D27" s="22"/>
      <c r="E27" s="15">
        <v>85</v>
      </c>
      <c r="F27" s="15"/>
      <c r="G27" s="15">
        <v>97</v>
      </c>
      <c r="H27" s="15">
        <v>90</v>
      </c>
      <c r="I27" s="15">
        <v>91</v>
      </c>
      <c r="J27" s="15" t="s">
        <v>559</v>
      </c>
      <c r="K27" s="13"/>
      <c r="L27" s="82">
        <f t="shared" si="0"/>
        <v>4</v>
      </c>
      <c r="N27" s="255" t="str">
        <f t="shared" si="1"/>
        <v/>
      </c>
      <c r="O27" s="255">
        <f t="shared" si="2"/>
        <v>4</v>
      </c>
      <c r="P27" s="255" t="str">
        <f t="shared" si="3"/>
        <v/>
      </c>
      <c r="Q27" s="255">
        <f t="shared" si="4"/>
        <v>6</v>
      </c>
      <c r="R27" s="255">
        <f t="shared" si="5"/>
        <v>6</v>
      </c>
      <c r="S27" s="255">
        <f t="shared" si="6"/>
        <v>6</v>
      </c>
      <c r="T27" s="255" t="str">
        <f t="shared" si="7"/>
        <v/>
      </c>
      <c r="U27" s="255" t="str">
        <f t="shared" si="8"/>
        <v/>
      </c>
      <c r="V27" s="20">
        <f>IF(L27&gt;3,SUM(SMALL(N27:U27,{1,2,3,4})),"")</f>
        <v>22</v>
      </c>
    </row>
    <row r="28" spans="1:22" ht="13" customHeight="1">
      <c r="A28" s="606" t="s">
        <v>657</v>
      </c>
      <c r="B28" s="607" t="s">
        <v>34</v>
      </c>
      <c r="C28" s="608" t="s">
        <v>14</v>
      </c>
      <c r="D28" s="22"/>
      <c r="E28" s="21"/>
      <c r="F28" s="21"/>
      <c r="G28" s="66"/>
      <c r="H28" s="15"/>
      <c r="I28" s="15">
        <v>99</v>
      </c>
      <c r="J28" s="15" t="s">
        <v>559</v>
      </c>
      <c r="K28" s="13"/>
      <c r="L28" s="82">
        <f t="shared" si="0"/>
        <v>1</v>
      </c>
      <c r="M28" s="82"/>
      <c r="N28" s="255" t="str">
        <f t="shared" si="1"/>
        <v/>
      </c>
      <c r="O28" s="255" t="str">
        <f t="shared" si="2"/>
        <v/>
      </c>
      <c r="P28" s="255" t="str">
        <f t="shared" si="3"/>
        <v/>
      </c>
      <c r="Q28" s="255" t="str">
        <f t="shared" si="4"/>
        <v/>
      </c>
      <c r="R28" s="255" t="str">
        <f t="shared" si="5"/>
        <v/>
      </c>
      <c r="S28" s="255">
        <f t="shared" si="6"/>
        <v>9</v>
      </c>
      <c r="T28" s="255" t="str">
        <f t="shared" si="7"/>
        <v/>
      </c>
      <c r="U28" s="255" t="str">
        <f t="shared" si="8"/>
        <v/>
      </c>
      <c r="V28" s="20" t="str">
        <f>IF(L28&gt;3,SUM(SMALL(N28:U28,{1,2,3,4})),"")</f>
        <v/>
      </c>
    </row>
    <row r="29" spans="1:22" ht="13" customHeight="1">
      <c r="A29" s="327" t="s">
        <v>494</v>
      </c>
      <c r="B29" s="328" t="s">
        <v>34</v>
      </c>
      <c r="C29" s="512" t="s">
        <v>18</v>
      </c>
      <c r="D29" s="22"/>
      <c r="E29" s="15"/>
      <c r="F29" s="15"/>
      <c r="G29" s="326">
        <v>136</v>
      </c>
      <c r="H29" s="15">
        <v>121</v>
      </c>
      <c r="I29" s="15">
        <v>110</v>
      </c>
      <c r="J29" s="15" t="s">
        <v>559</v>
      </c>
      <c r="K29" s="13"/>
      <c r="L29" s="82">
        <f t="shared" si="0"/>
        <v>3</v>
      </c>
      <c r="M29" s="82"/>
      <c r="N29" s="255" t="str">
        <f t="shared" si="1"/>
        <v/>
      </c>
      <c r="O29" s="255" t="str">
        <f t="shared" si="2"/>
        <v/>
      </c>
      <c r="P29" s="255" t="str">
        <f t="shared" si="3"/>
        <v/>
      </c>
      <c r="Q29" s="255">
        <f t="shared" si="4"/>
        <v>14</v>
      </c>
      <c r="R29" s="255">
        <f t="shared" si="5"/>
        <v>11</v>
      </c>
      <c r="S29" s="255">
        <f t="shared" si="6"/>
        <v>13</v>
      </c>
      <c r="T29" s="255" t="str">
        <f t="shared" si="7"/>
        <v/>
      </c>
      <c r="U29" s="255" t="str">
        <f t="shared" si="8"/>
        <v/>
      </c>
      <c r="V29" s="20" t="str">
        <f>IF(L29&gt;3,SUM(SMALL(N29:U29,{1,2,3,4})),"")</f>
        <v/>
      </c>
    </row>
    <row r="30" spans="1:22" ht="13" customHeight="1">
      <c r="A30" s="181" t="s">
        <v>232</v>
      </c>
      <c r="B30" s="180" t="s">
        <v>34</v>
      </c>
      <c r="C30" s="184" t="s">
        <v>14</v>
      </c>
      <c r="D30" s="20"/>
      <c r="E30" s="15">
        <v>148</v>
      </c>
      <c r="F30" s="15"/>
      <c r="G30" s="15">
        <v>142</v>
      </c>
      <c r="H30" s="15">
        <v>126</v>
      </c>
      <c r="I30" s="15">
        <v>118</v>
      </c>
      <c r="J30" s="15" t="s">
        <v>559</v>
      </c>
      <c r="K30" s="15"/>
      <c r="L30" s="82">
        <f t="shared" si="0"/>
        <v>4</v>
      </c>
      <c r="M30" s="82"/>
      <c r="N30" s="255" t="str">
        <f t="shared" si="1"/>
        <v/>
      </c>
      <c r="O30" s="255">
        <f t="shared" si="2"/>
        <v>20</v>
      </c>
      <c r="P30" s="255" t="str">
        <f t="shared" si="3"/>
        <v/>
      </c>
      <c r="Q30" s="255">
        <f t="shared" si="4"/>
        <v>16</v>
      </c>
      <c r="R30" s="255">
        <f t="shared" si="5"/>
        <v>13</v>
      </c>
      <c r="S30" s="255">
        <f t="shared" si="6"/>
        <v>16</v>
      </c>
      <c r="T30" s="255" t="str">
        <f t="shared" si="7"/>
        <v/>
      </c>
      <c r="U30" s="255" t="str">
        <f t="shared" si="8"/>
        <v/>
      </c>
      <c r="V30" s="20">
        <f>IF(L30&gt;3,SUM(SMALL(N30:U30,{1,2,3,4})),"")</f>
        <v>65</v>
      </c>
    </row>
    <row r="31" spans="1:22" ht="13" customHeight="1">
      <c r="A31" s="59" t="s">
        <v>675</v>
      </c>
      <c r="B31" s="56" t="s">
        <v>34</v>
      </c>
      <c r="C31" s="57" t="s">
        <v>21</v>
      </c>
      <c r="D31" s="22"/>
      <c r="E31" s="21"/>
      <c r="F31" s="21"/>
      <c r="G31" s="62"/>
      <c r="H31" s="15"/>
      <c r="I31" s="15">
        <v>123</v>
      </c>
      <c r="J31" s="15">
        <v>114</v>
      </c>
      <c r="K31" s="15"/>
      <c r="L31" s="82">
        <f t="shared" si="0"/>
        <v>2</v>
      </c>
      <c r="M31" s="82"/>
      <c r="N31" s="255" t="str">
        <f t="shared" si="1"/>
        <v/>
      </c>
      <c r="O31" s="255" t="str">
        <f t="shared" si="2"/>
        <v/>
      </c>
      <c r="P31" s="255" t="str">
        <f t="shared" si="3"/>
        <v/>
      </c>
      <c r="Q31" s="255" t="str">
        <f t="shared" si="4"/>
        <v/>
      </c>
      <c r="R31" s="255" t="str">
        <f t="shared" si="5"/>
        <v/>
      </c>
      <c r="S31" s="255">
        <f t="shared" si="6"/>
        <v>17</v>
      </c>
      <c r="T31" s="255">
        <f t="shared" si="7"/>
        <v>17</v>
      </c>
      <c r="U31" s="255" t="str">
        <f t="shared" si="8"/>
        <v/>
      </c>
      <c r="V31" s="20" t="str">
        <f>IF(L31&gt;3,SUM(SMALL(N31:U31,{1,2,3,4})),"")</f>
        <v/>
      </c>
    </row>
    <row r="32" spans="1:22" ht="13" customHeight="1">
      <c r="A32" s="277" t="s">
        <v>407</v>
      </c>
      <c r="B32" s="278" t="s">
        <v>34</v>
      </c>
      <c r="C32" s="279" t="s">
        <v>14</v>
      </c>
      <c r="D32" s="22"/>
      <c r="E32" s="21"/>
      <c r="F32" s="15">
        <v>118</v>
      </c>
      <c r="G32" s="15" t="s">
        <v>559</v>
      </c>
      <c r="H32" s="15" t="s">
        <v>559</v>
      </c>
      <c r="I32" s="15">
        <v>125</v>
      </c>
      <c r="J32" s="15" t="s">
        <v>559</v>
      </c>
      <c r="K32" s="13"/>
      <c r="L32" s="82">
        <f t="shared" si="0"/>
        <v>2</v>
      </c>
      <c r="M32" s="82"/>
      <c r="N32" s="255" t="str">
        <f t="shared" si="1"/>
        <v/>
      </c>
      <c r="O32" s="255" t="str">
        <f t="shared" si="2"/>
        <v/>
      </c>
      <c r="P32" s="255">
        <f t="shared" si="3"/>
        <v>15</v>
      </c>
      <c r="Q32" s="255" t="str">
        <f t="shared" si="4"/>
        <v/>
      </c>
      <c r="R32" s="255" t="str">
        <f t="shared" si="5"/>
        <v/>
      </c>
      <c r="S32" s="255">
        <f t="shared" si="6"/>
        <v>19</v>
      </c>
      <c r="T32" s="255" t="str">
        <f t="shared" si="7"/>
        <v/>
      </c>
      <c r="U32" s="255" t="str">
        <f t="shared" si="8"/>
        <v/>
      </c>
      <c r="V32" s="20" t="str">
        <f>IF(L32&gt;3,SUM(SMALL(N32:U32,{1,2,3,4})),"")</f>
        <v/>
      </c>
    </row>
    <row r="33" spans="1:22" ht="13" customHeight="1">
      <c r="A33" s="55" t="s">
        <v>165</v>
      </c>
      <c r="B33" s="56" t="s">
        <v>34</v>
      </c>
      <c r="C33" s="57" t="s">
        <v>26</v>
      </c>
      <c r="D33" s="86">
        <v>66</v>
      </c>
      <c r="E33" s="15">
        <v>100</v>
      </c>
      <c r="F33" s="15">
        <v>82</v>
      </c>
      <c r="G33" s="15">
        <v>100</v>
      </c>
      <c r="H33" s="15">
        <v>88</v>
      </c>
      <c r="I33" s="15" t="s">
        <v>559</v>
      </c>
      <c r="J33" s="15" t="s">
        <v>559</v>
      </c>
      <c r="K33" s="15"/>
      <c r="L33" s="82">
        <f t="shared" si="0"/>
        <v>5</v>
      </c>
      <c r="M33" s="82"/>
      <c r="N33" s="255">
        <f t="shared" si="1"/>
        <v>5</v>
      </c>
      <c r="O33" s="255">
        <f t="shared" si="2"/>
        <v>9</v>
      </c>
      <c r="P33" s="255">
        <f t="shared" si="3"/>
        <v>8</v>
      </c>
      <c r="Q33" s="255">
        <f t="shared" si="4"/>
        <v>7</v>
      </c>
      <c r="R33" s="255">
        <f t="shared" si="5"/>
        <v>4</v>
      </c>
      <c r="S33" s="255" t="str">
        <f t="shared" si="6"/>
        <v/>
      </c>
      <c r="T33" s="255" t="str">
        <f t="shared" si="7"/>
        <v/>
      </c>
      <c r="U33" s="255" t="str">
        <f t="shared" si="8"/>
        <v/>
      </c>
      <c r="V33" s="20">
        <f>IF(L33&gt;3,SUM(SMALL(N33:U33,{1,2,3,4})),"")</f>
        <v>24</v>
      </c>
    </row>
    <row r="34" spans="1:22" ht="13" customHeight="1">
      <c r="A34" s="60" t="s">
        <v>613</v>
      </c>
      <c r="B34" s="56" t="s">
        <v>34</v>
      </c>
      <c r="C34" s="57" t="s">
        <v>21</v>
      </c>
      <c r="D34" s="15"/>
      <c r="E34" s="15"/>
      <c r="F34" s="15"/>
      <c r="G34" s="15"/>
      <c r="H34" s="15">
        <v>89</v>
      </c>
      <c r="I34" s="15" t="s">
        <v>559</v>
      </c>
      <c r="J34" s="15" t="s">
        <v>559</v>
      </c>
      <c r="K34" s="13"/>
      <c r="L34" s="82">
        <f t="shared" si="0"/>
        <v>1</v>
      </c>
      <c r="M34" s="82"/>
      <c r="N34" s="255" t="str">
        <f t="shared" ref="N34:N51" si="9">IFERROR(_xlfn.RANK.EQ(D34,D:D,1),"")</f>
        <v/>
      </c>
      <c r="O34" s="255" t="str">
        <f t="shared" ref="O34:O51" si="10">IFERROR(_xlfn.RANK.EQ(E34,E:E,1),"")</f>
        <v/>
      </c>
      <c r="P34" s="255" t="str">
        <f t="shared" ref="P34:P51" si="11">IFERROR(_xlfn.RANK.EQ(F34,F:F,1),"")</f>
        <v/>
      </c>
      <c r="Q34" s="255" t="str">
        <f t="shared" ref="Q34:Q51" si="12">IFERROR(_xlfn.RANK.EQ(G34,G:G,1),"")</f>
        <v/>
      </c>
      <c r="R34" s="255">
        <f t="shared" ref="R34:R51" si="13">IFERROR(_xlfn.RANK.EQ(H34,H:H,1),"")</f>
        <v>5</v>
      </c>
      <c r="S34" s="255" t="str">
        <f t="shared" ref="S34:S51" si="14">IFERROR(_xlfn.RANK.EQ(I34,I:I,1),"")</f>
        <v/>
      </c>
      <c r="T34" s="255" t="str">
        <f t="shared" ref="T34:T51" si="15">IFERROR(_xlfn.RANK.EQ(J34,J:J,1),"")</f>
        <v/>
      </c>
      <c r="U34" s="255" t="str">
        <f t="shared" ref="U34:U51" si="16">IFERROR(_xlfn.RANK.EQ(K34,K:K,1),"")</f>
        <v/>
      </c>
      <c r="V34" s="20" t="str">
        <f>IF(L34&gt;3,SUM(SMALL(N34:U34,{1,2,3,4})),"")</f>
        <v/>
      </c>
    </row>
    <row r="35" spans="1:22" ht="13" customHeight="1">
      <c r="A35" s="277" t="s">
        <v>408</v>
      </c>
      <c r="B35" s="278" t="s">
        <v>34</v>
      </c>
      <c r="C35" s="279" t="s">
        <v>14</v>
      </c>
      <c r="D35" s="21"/>
      <c r="E35" s="22"/>
      <c r="F35" s="15">
        <v>123</v>
      </c>
      <c r="G35" s="15">
        <v>140</v>
      </c>
      <c r="H35" s="15">
        <v>128</v>
      </c>
      <c r="I35" s="15" t="s">
        <v>559</v>
      </c>
      <c r="J35" s="15" t="s">
        <v>559</v>
      </c>
      <c r="K35" s="13"/>
      <c r="L35" s="82">
        <f t="shared" si="0"/>
        <v>3</v>
      </c>
      <c r="M35" s="82"/>
      <c r="N35" s="255" t="str">
        <f t="shared" si="9"/>
        <v/>
      </c>
      <c r="O35" s="255" t="str">
        <f t="shared" si="10"/>
        <v/>
      </c>
      <c r="P35" s="255">
        <f t="shared" si="11"/>
        <v>17</v>
      </c>
      <c r="Q35" s="255">
        <f t="shared" si="12"/>
        <v>15</v>
      </c>
      <c r="R35" s="255">
        <f t="shared" si="13"/>
        <v>15</v>
      </c>
      <c r="S35" s="255" t="str">
        <f t="shared" si="14"/>
        <v/>
      </c>
      <c r="T35" s="255" t="str">
        <f t="shared" si="15"/>
        <v/>
      </c>
      <c r="U35" s="255" t="str">
        <f t="shared" si="16"/>
        <v/>
      </c>
      <c r="V35" s="20" t="str">
        <f>IF(L35&gt;3,SUM(SMALL(N35:U35,{1,2,3,4})),"")</f>
        <v/>
      </c>
    </row>
    <row r="36" spans="1:22" ht="13" customHeight="1">
      <c r="A36" s="818" t="s">
        <v>560</v>
      </c>
      <c r="B36" s="818" t="s">
        <v>34</v>
      </c>
      <c r="C36" s="820" t="s">
        <v>23</v>
      </c>
      <c r="D36" s="499"/>
      <c r="E36" s="22"/>
      <c r="F36" s="21"/>
      <c r="G36" s="66"/>
      <c r="H36" s="15">
        <v>135</v>
      </c>
      <c r="I36" s="15" t="s">
        <v>559</v>
      </c>
      <c r="J36" s="15" t="s">
        <v>559</v>
      </c>
      <c r="K36" s="15"/>
      <c r="L36" s="82">
        <f t="shared" si="0"/>
        <v>1</v>
      </c>
      <c r="M36" s="82"/>
      <c r="N36" s="255" t="str">
        <f t="shared" si="9"/>
        <v/>
      </c>
      <c r="O36" s="255" t="str">
        <f t="shared" si="10"/>
        <v/>
      </c>
      <c r="P36" s="255" t="str">
        <f t="shared" si="11"/>
        <v/>
      </c>
      <c r="Q36" s="255" t="str">
        <f t="shared" si="12"/>
        <v/>
      </c>
      <c r="R36" s="255">
        <f t="shared" si="13"/>
        <v>18</v>
      </c>
      <c r="S36" s="255" t="str">
        <f t="shared" si="14"/>
        <v/>
      </c>
      <c r="T36" s="255" t="str">
        <f t="shared" si="15"/>
        <v/>
      </c>
      <c r="U36" s="255" t="str">
        <f t="shared" si="16"/>
        <v/>
      </c>
      <c r="V36" s="20" t="str">
        <f>IF(L36&gt;3,SUM(SMALL(N36:U36,{1,2,3,4})),"")</f>
        <v/>
      </c>
    </row>
    <row r="37" spans="1:22" ht="13" customHeight="1">
      <c r="A37" s="429" t="s">
        <v>581</v>
      </c>
      <c r="B37" s="430" t="s">
        <v>34</v>
      </c>
      <c r="C37" s="431" t="s">
        <v>16</v>
      </c>
      <c r="D37" s="432"/>
      <c r="E37" s="60"/>
      <c r="F37" s="15"/>
      <c r="G37" s="15"/>
      <c r="H37" s="15">
        <v>142</v>
      </c>
      <c r="I37" s="15" t="s">
        <v>559</v>
      </c>
      <c r="J37" s="15" t="s">
        <v>559</v>
      </c>
      <c r="K37" s="13"/>
      <c r="L37" s="82">
        <f t="shared" ref="L37:L51" si="17">COUNT(D37:K37)</f>
        <v>1</v>
      </c>
      <c r="M37" s="82"/>
      <c r="N37" s="255" t="str">
        <f t="shared" si="9"/>
        <v/>
      </c>
      <c r="O37" s="255" t="str">
        <f t="shared" si="10"/>
        <v/>
      </c>
      <c r="P37" s="255" t="str">
        <f t="shared" si="11"/>
        <v/>
      </c>
      <c r="Q37" s="255" t="str">
        <f t="shared" si="12"/>
        <v/>
      </c>
      <c r="R37" s="255">
        <f t="shared" si="13"/>
        <v>20</v>
      </c>
      <c r="S37" s="255" t="str">
        <f t="shared" si="14"/>
        <v/>
      </c>
      <c r="T37" s="255" t="str">
        <f t="shared" si="15"/>
        <v/>
      </c>
      <c r="U37" s="255" t="str">
        <f t="shared" si="16"/>
        <v/>
      </c>
      <c r="V37" s="20" t="str">
        <f>IF(L37&gt;3,SUM(SMALL(N37:U37,{1,2,3,4})),"")</f>
        <v/>
      </c>
    </row>
    <row r="38" spans="1:22" ht="13" customHeight="1">
      <c r="A38" s="168" t="s">
        <v>120</v>
      </c>
      <c r="B38" s="167" t="s">
        <v>34</v>
      </c>
      <c r="C38" s="166" t="s">
        <v>14</v>
      </c>
      <c r="D38" s="165">
        <v>112</v>
      </c>
      <c r="E38" s="20">
        <v>163</v>
      </c>
      <c r="F38" s="15"/>
      <c r="G38" s="15" t="s">
        <v>559</v>
      </c>
      <c r="H38" s="15">
        <v>143</v>
      </c>
      <c r="I38" s="15" t="s">
        <v>559</v>
      </c>
      <c r="J38" s="15" t="s">
        <v>559</v>
      </c>
      <c r="K38" s="13"/>
      <c r="L38" s="82">
        <f t="shared" si="17"/>
        <v>3</v>
      </c>
      <c r="M38" s="82"/>
      <c r="N38" s="255">
        <f t="shared" si="9"/>
        <v>16</v>
      </c>
      <c r="O38" s="255">
        <f t="shared" si="10"/>
        <v>27</v>
      </c>
      <c r="P38" s="255" t="str">
        <f t="shared" si="11"/>
        <v/>
      </c>
      <c r="Q38" s="255" t="str">
        <f t="shared" si="12"/>
        <v/>
      </c>
      <c r="R38" s="255">
        <f t="shared" si="13"/>
        <v>21</v>
      </c>
      <c r="S38" s="255" t="str">
        <f t="shared" si="14"/>
        <v/>
      </c>
      <c r="T38" s="255" t="str">
        <f t="shared" si="15"/>
        <v/>
      </c>
      <c r="U38" s="255" t="str">
        <f t="shared" si="16"/>
        <v/>
      </c>
      <c r="V38" s="20" t="str">
        <f>IF(L38&gt;3,SUM(SMALL(N38:U38,{1,2,3,4})),"")</f>
        <v/>
      </c>
    </row>
    <row r="39" spans="1:22" ht="13" customHeight="1">
      <c r="A39" s="319" t="s">
        <v>471</v>
      </c>
      <c r="B39" s="317" t="s">
        <v>34</v>
      </c>
      <c r="C39" s="318" t="s">
        <v>16</v>
      </c>
      <c r="D39" s="22"/>
      <c r="E39" s="21"/>
      <c r="F39" s="15">
        <v>57</v>
      </c>
      <c r="G39" s="319">
        <v>70</v>
      </c>
      <c r="H39" s="15" t="s">
        <v>559</v>
      </c>
      <c r="I39" s="15" t="s">
        <v>559</v>
      </c>
      <c r="J39" s="15" t="s">
        <v>559</v>
      </c>
      <c r="K39" s="13"/>
      <c r="L39" s="82">
        <f t="shared" si="17"/>
        <v>2</v>
      </c>
      <c r="M39" s="82"/>
      <c r="N39" s="255" t="str">
        <f t="shared" si="9"/>
        <v/>
      </c>
      <c r="O39" s="255" t="str">
        <f t="shared" si="10"/>
        <v/>
      </c>
      <c r="P39" s="255">
        <f t="shared" si="11"/>
        <v>4</v>
      </c>
      <c r="Q39" s="255">
        <f t="shared" si="12"/>
        <v>3</v>
      </c>
      <c r="R39" s="255" t="str">
        <f t="shared" si="13"/>
        <v/>
      </c>
      <c r="S39" s="255" t="str">
        <f t="shared" si="14"/>
        <v/>
      </c>
      <c r="T39" s="255" t="str">
        <f t="shared" si="15"/>
        <v/>
      </c>
      <c r="U39" s="255" t="str">
        <f t="shared" si="16"/>
        <v/>
      </c>
      <c r="V39" s="20" t="str">
        <f>IF(L39&gt;3,SUM(SMALL(N39:U39,{1,2,3,4})),"")</f>
        <v/>
      </c>
    </row>
    <row r="40" spans="1:22" ht="13" customHeight="1">
      <c r="A40" s="181" t="s">
        <v>317</v>
      </c>
      <c r="B40" s="181" t="s">
        <v>34</v>
      </c>
      <c r="C40" s="236" t="s">
        <v>17</v>
      </c>
      <c r="D40" s="22"/>
      <c r="E40" s="15">
        <v>96</v>
      </c>
      <c r="F40" s="15"/>
      <c r="G40" s="15">
        <v>111</v>
      </c>
      <c r="H40" s="15" t="s">
        <v>559</v>
      </c>
      <c r="I40" s="15" t="s">
        <v>559</v>
      </c>
      <c r="J40" s="15" t="s">
        <v>559</v>
      </c>
      <c r="K40" s="13"/>
      <c r="L40" s="82">
        <f t="shared" si="17"/>
        <v>2</v>
      </c>
      <c r="M40" s="82"/>
      <c r="N40" s="255" t="str">
        <f t="shared" si="9"/>
        <v/>
      </c>
      <c r="O40" s="255">
        <f t="shared" si="10"/>
        <v>7</v>
      </c>
      <c r="P40" s="255" t="str">
        <f t="shared" si="11"/>
        <v/>
      </c>
      <c r="Q40" s="255">
        <f t="shared" si="12"/>
        <v>8</v>
      </c>
      <c r="R40" s="255" t="str">
        <f t="shared" si="13"/>
        <v/>
      </c>
      <c r="S40" s="255" t="str">
        <f t="shared" si="14"/>
        <v/>
      </c>
      <c r="T40" s="255" t="str">
        <f t="shared" si="15"/>
        <v/>
      </c>
      <c r="U40" s="255" t="str">
        <f t="shared" si="16"/>
        <v/>
      </c>
      <c r="V40" s="20" t="str">
        <f>IF(L40&gt;3,SUM(SMALL(N40:U40,{1,2,3,4})),"")</f>
        <v/>
      </c>
    </row>
    <row r="41" spans="1:22" ht="13" customHeight="1">
      <c r="A41" s="316" t="s">
        <v>473</v>
      </c>
      <c r="B41" s="317" t="s">
        <v>34</v>
      </c>
      <c r="C41" s="318" t="s">
        <v>16</v>
      </c>
      <c r="D41" s="22"/>
      <c r="E41" s="15">
        <v>147</v>
      </c>
      <c r="F41" s="15">
        <v>110</v>
      </c>
      <c r="G41" s="319">
        <v>133</v>
      </c>
      <c r="H41" s="15" t="s">
        <v>559</v>
      </c>
      <c r="I41" s="15" t="s">
        <v>559</v>
      </c>
      <c r="J41" s="15" t="s">
        <v>559</v>
      </c>
      <c r="K41" s="15"/>
      <c r="L41" s="82">
        <f t="shared" si="17"/>
        <v>3</v>
      </c>
      <c r="M41" s="82"/>
      <c r="N41" s="255" t="str">
        <f t="shared" si="9"/>
        <v/>
      </c>
      <c r="O41" s="255">
        <f t="shared" si="10"/>
        <v>19</v>
      </c>
      <c r="P41" s="255">
        <f t="shared" si="11"/>
        <v>13</v>
      </c>
      <c r="Q41" s="255">
        <f t="shared" si="12"/>
        <v>13</v>
      </c>
      <c r="R41" s="255" t="str">
        <f t="shared" si="13"/>
        <v/>
      </c>
      <c r="S41" s="255" t="str">
        <f t="shared" si="14"/>
        <v/>
      </c>
      <c r="T41" s="255" t="str">
        <f t="shared" si="15"/>
        <v/>
      </c>
      <c r="U41" s="255" t="str">
        <f t="shared" si="16"/>
        <v/>
      </c>
      <c r="V41" s="20" t="str">
        <f>IF(L41&gt;3,SUM(SMALL(N41:U41,{1,2,3,4})),"")</f>
        <v/>
      </c>
    </row>
    <row r="42" spans="1:22" ht="13" customHeight="1">
      <c r="A42" s="817" t="s">
        <v>469</v>
      </c>
      <c r="B42" s="819" t="s">
        <v>34</v>
      </c>
      <c r="C42" s="795" t="s">
        <v>14</v>
      </c>
      <c r="D42" s="22"/>
      <c r="E42" s="21"/>
      <c r="F42" s="21"/>
      <c r="G42" s="824">
        <v>152</v>
      </c>
      <c r="H42" s="15" t="s">
        <v>559</v>
      </c>
      <c r="I42" s="15" t="s">
        <v>559</v>
      </c>
      <c r="J42" s="15" t="s">
        <v>559</v>
      </c>
      <c r="K42" s="15"/>
      <c r="L42" s="82">
        <f t="shared" si="17"/>
        <v>1</v>
      </c>
      <c r="M42" s="82"/>
      <c r="N42" s="255" t="str">
        <f t="shared" si="9"/>
        <v/>
      </c>
      <c r="O42" s="255" t="str">
        <f t="shared" si="10"/>
        <v/>
      </c>
      <c r="P42" s="255" t="str">
        <f t="shared" si="11"/>
        <v/>
      </c>
      <c r="Q42" s="255">
        <f t="shared" si="12"/>
        <v>17</v>
      </c>
      <c r="R42" s="255" t="str">
        <f t="shared" si="13"/>
        <v/>
      </c>
      <c r="S42" s="255" t="str">
        <f t="shared" si="14"/>
        <v/>
      </c>
      <c r="T42" s="255" t="str">
        <f t="shared" si="15"/>
        <v/>
      </c>
      <c r="U42" s="255" t="str">
        <f t="shared" si="16"/>
        <v/>
      </c>
      <c r="V42" s="20" t="str">
        <f>IF(L42&gt;3,SUM(SMALL(N42:U42,{1,2,3,4})),"")</f>
        <v/>
      </c>
    </row>
    <row r="43" spans="1:22" ht="13" customHeight="1">
      <c r="A43" s="338" t="s">
        <v>452</v>
      </c>
      <c r="B43" s="340" t="s">
        <v>34</v>
      </c>
      <c r="C43" s="20" t="s">
        <v>22</v>
      </c>
      <c r="D43" s="22"/>
      <c r="E43" s="21"/>
      <c r="F43" s="15">
        <v>126</v>
      </c>
      <c r="G43" s="378">
        <v>153</v>
      </c>
      <c r="H43" s="15" t="s">
        <v>559</v>
      </c>
      <c r="I43" s="15" t="s">
        <v>559</v>
      </c>
      <c r="J43" s="15" t="s">
        <v>559</v>
      </c>
      <c r="K43" s="15"/>
      <c r="L43" s="82">
        <f t="shared" si="17"/>
        <v>2</v>
      </c>
      <c r="M43" s="82"/>
      <c r="N43" s="255" t="str">
        <f t="shared" si="9"/>
        <v/>
      </c>
      <c r="O43" s="255" t="str">
        <f t="shared" si="10"/>
        <v/>
      </c>
      <c r="P43" s="255">
        <f t="shared" si="11"/>
        <v>19</v>
      </c>
      <c r="Q43" s="255">
        <f t="shared" si="12"/>
        <v>18</v>
      </c>
      <c r="R43" s="255" t="str">
        <f t="shared" si="13"/>
        <v/>
      </c>
      <c r="S43" s="255" t="str">
        <f t="shared" si="14"/>
        <v/>
      </c>
      <c r="T43" s="255" t="str">
        <f t="shared" si="15"/>
        <v/>
      </c>
      <c r="U43" s="255" t="str">
        <f t="shared" si="16"/>
        <v/>
      </c>
      <c r="V43" s="20" t="str">
        <f>IF(L43&gt;3,SUM(SMALL(N43:U43,{1,2,3,4})),"")</f>
        <v/>
      </c>
    </row>
    <row r="44" spans="1:22" ht="13" customHeight="1">
      <c r="A44" s="88" t="s">
        <v>164</v>
      </c>
      <c r="B44" s="90" t="s">
        <v>34</v>
      </c>
      <c r="C44" s="91" t="s">
        <v>26</v>
      </c>
      <c r="D44" s="20">
        <v>63</v>
      </c>
      <c r="E44" s="20">
        <v>67</v>
      </c>
      <c r="F44" s="20">
        <v>53</v>
      </c>
      <c r="G44" s="86" t="s">
        <v>559</v>
      </c>
      <c r="H44" s="15" t="s">
        <v>559</v>
      </c>
      <c r="I44" s="15" t="s">
        <v>559</v>
      </c>
      <c r="J44" s="15" t="s">
        <v>559</v>
      </c>
      <c r="K44" s="15"/>
      <c r="L44" s="82">
        <f t="shared" si="17"/>
        <v>3</v>
      </c>
      <c r="M44" s="82"/>
      <c r="N44" s="255">
        <f t="shared" si="9"/>
        <v>4</v>
      </c>
      <c r="O44" s="255">
        <f t="shared" si="10"/>
        <v>2</v>
      </c>
      <c r="P44" s="255">
        <f t="shared" si="11"/>
        <v>3</v>
      </c>
      <c r="Q44" s="255" t="str">
        <f t="shared" si="12"/>
        <v/>
      </c>
      <c r="R44" s="255" t="str">
        <f t="shared" si="13"/>
        <v/>
      </c>
      <c r="S44" s="255" t="str">
        <f t="shared" si="14"/>
        <v/>
      </c>
      <c r="T44" s="255" t="str">
        <f t="shared" si="15"/>
        <v/>
      </c>
      <c r="U44" s="255" t="str">
        <f t="shared" si="16"/>
        <v/>
      </c>
      <c r="V44" s="20" t="str">
        <f>IF(L44&gt;3,SUM(SMALL(N44:U44,{1,2,3,4})),"")</f>
        <v/>
      </c>
    </row>
    <row r="45" spans="1:22" ht="13" customHeight="1">
      <c r="A45" s="532" t="s">
        <v>406</v>
      </c>
      <c r="B45" s="532" t="s">
        <v>34</v>
      </c>
      <c r="C45" s="764" t="s">
        <v>14</v>
      </c>
      <c r="D45" s="73"/>
      <c r="E45" s="81"/>
      <c r="F45" s="20">
        <v>64</v>
      </c>
      <c r="G45" s="20" t="s">
        <v>559</v>
      </c>
      <c r="H45" s="15" t="s">
        <v>559</v>
      </c>
      <c r="I45" s="15" t="s">
        <v>559</v>
      </c>
      <c r="J45" s="15" t="s">
        <v>559</v>
      </c>
      <c r="K45" s="15"/>
      <c r="L45" s="82">
        <f t="shared" si="17"/>
        <v>1</v>
      </c>
      <c r="M45" s="82"/>
      <c r="N45" s="255" t="str">
        <f t="shared" si="9"/>
        <v/>
      </c>
      <c r="O45" s="255" t="str">
        <f t="shared" si="10"/>
        <v/>
      </c>
      <c r="P45" s="255">
        <f t="shared" si="11"/>
        <v>5</v>
      </c>
      <c r="Q45" s="255" t="str">
        <f t="shared" si="12"/>
        <v/>
      </c>
      <c r="R45" s="255" t="str">
        <f t="shared" si="13"/>
        <v/>
      </c>
      <c r="S45" s="255" t="str">
        <f t="shared" si="14"/>
        <v/>
      </c>
      <c r="T45" s="255" t="str">
        <f t="shared" si="15"/>
        <v/>
      </c>
      <c r="U45" s="255" t="str">
        <f t="shared" si="16"/>
        <v/>
      </c>
      <c r="V45" s="20" t="str">
        <f>IF(L45&gt;3,SUM(SMALL(N45:U45,{1,2,3,4})),"")</f>
        <v/>
      </c>
    </row>
    <row r="46" spans="1:22" ht="13" customHeight="1">
      <c r="A46" s="181" t="s">
        <v>342</v>
      </c>
      <c r="B46" s="180" t="s">
        <v>34</v>
      </c>
      <c r="C46" s="184" t="s">
        <v>22</v>
      </c>
      <c r="D46" s="21"/>
      <c r="E46" s="20">
        <v>92</v>
      </c>
      <c r="F46" s="20">
        <v>81</v>
      </c>
      <c r="G46" s="20" t="s">
        <v>559</v>
      </c>
      <c r="H46" s="15" t="s">
        <v>559</v>
      </c>
      <c r="I46" s="15" t="s">
        <v>559</v>
      </c>
      <c r="J46" s="15" t="s">
        <v>559</v>
      </c>
      <c r="K46" s="15"/>
      <c r="L46" s="82">
        <f t="shared" si="17"/>
        <v>2</v>
      </c>
      <c r="M46" s="82"/>
      <c r="N46" s="255" t="str">
        <f t="shared" si="9"/>
        <v/>
      </c>
      <c r="O46" s="255">
        <f t="shared" si="10"/>
        <v>5</v>
      </c>
      <c r="P46" s="255">
        <f t="shared" si="11"/>
        <v>7</v>
      </c>
      <c r="Q46" s="255" t="str">
        <f t="shared" si="12"/>
        <v/>
      </c>
      <c r="R46" s="255" t="str">
        <f t="shared" si="13"/>
        <v/>
      </c>
      <c r="S46" s="255" t="str">
        <f t="shared" si="14"/>
        <v/>
      </c>
      <c r="T46" s="255" t="str">
        <f t="shared" si="15"/>
        <v/>
      </c>
      <c r="U46" s="255" t="str">
        <f t="shared" si="16"/>
        <v/>
      </c>
      <c r="V46" s="20" t="str">
        <f>IF(L46&gt;3,SUM(SMALL(N46:U46,{1,2,3,4})),"")</f>
        <v/>
      </c>
    </row>
    <row r="47" spans="1:22" ht="13" customHeight="1">
      <c r="A47" s="181" t="s">
        <v>341</v>
      </c>
      <c r="B47" s="180" t="s">
        <v>34</v>
      </c>
      <c r="C47" s="184" t="s">
        <v>22</v>
      </c>
      <c r="D47" s="58"/>
      <c r="E47" s="20">
        <v>97</v>
      </c>
      <c r="F47" s="20">
        <v>83</v>
      </c>
      <c r="G47" s="20" t="s">
        <v>559</v>
      </c>
      <c r="H47" s="15" t="s">
        <v>559</v>
      </c>
      <c r="I47" s="15" t="s">
        <v>559</v>
      </c>
      <c r="J47" s="15" t="s">
        <v>559</v>
      </c>
      <c r="K47" s="15"/>
      <c r="L47" s="82">
        <f t="shared" si="17"/>
        <v>2</v>
      </c>
      <c r="M47" s="82"/>
      <c r="N47" s="255" t="str">
        <f t="shared" si="9"/>
        <v/>
      </c>
      <c r="O47" s="255">
        <f t="shared" si="10"/>
        <v>8</v>
      </c>
      <c r="P47" s="255">
        <f t="shared" si="11"/>
        <v>9</v>
      </c>
      <c r="Q47" s="255" t="str">
        <f t="shared" si="12"/>
        <v/>
      </c>
      <c r="R47" s="255" t="str">
        <f t="shared" si="13"/>
        <v/>
      </c>
      <c r="S47" s="255" t="str">
        <f t="shared" si="14"/>
        <v/>
      </c>
      <c r="T47" s="255" t="str">
        <f t="shared" si="15"/>
        <v/>
      </c>
      <c r="U47" s="255" t="str">
        <f t="shared" si="16"/>
        <v/>
      </c>
      <c r="V47" s="20" t="str">
        <f>IF(L47&gt;3,SUM(SMALL(N47:U47,{1,2,3,4})),"")</f>
        <v/>
      </c>
    </row>
    <row r="48" spans="1:22" ht="13" customHeight="1">
      <c r="A48" s="56" t="s">
        <v>172</v>
      </c>
      <c r="B48" s="56" t="s">
        <v>34</v>
      </c>
      <c r="C48" s="57" t="s">
        <v>26</v>
      </c>
      <c r="D48" s="15">
        <v>109</v>
      </c>
      <c r="E48" s="20">
        <v>161</v>
      </c>
      <c r="F48" s="15">
        <v>121</v>
      </c>
      <c r="G48" s="15" t="s">
        <v>559</v>
      </c>
      <c r="H48" s="15" t="s">
        <v>559</v>
      </c>
      <c r="I48" s="15" t="s">
        <v>559</v>
      </c>
      <c r="J48" s="15" t="s">
        <v>559</v>
      </c>
      <c r="K48" s="15"/>
      <c r="L48" s="82">
        <f t="shared" si="17"/>
        <v>3</v>
      </c>
      <c r="M48" s="82"/>
      <c r="N48" s="255">
        <f t="shared" si="9"/>
        <v>14</v>
      </c>
      <c r="O48" s="255">
        <f t="shared" si="10"/>
        <v>26</v>
      </c>
      <c r="P48" s="255">
        <f t="shared" si="11"/>
        <v>16</v>
      </c>
      <c r="Q48" s="255" t="str">
        <f t="shared" si="12"/>
        <v/>
      </c>
      <c r="R48" s="255" t="str">
        <f t="shared" si="13"/>
        <v/>
      </c>
      <c r="S48" s="255" t="str">
        <f t="shared" si="14"/>
        <v/>
      </c>
      <c r="T48" s="255" t="str">
        <f t="shared" si="15"/>
        <v/>
      </c>
      <c r="U48" s="255" t="str">
        <f t="shared" si="16"/>
        <v/>
      </c>
      <c r="V48" s="20" t="str">
        <f>IF(L48&gt;3,SUM(SMALL(N48:U48,{1,2,3,4})),"")</f>
        <v/>
      </c>
    </row>
    <row r="49" spans="1:22" ht="13" customHeight="1">
      <c r="A49" s="286" t="s">
        <v>439</v>
      </c>
      <c r="B49" s="286" t="s">
        <v>34</v>
      </c>
      <c r="C49" s="306" t="s">
        <v>26</v>
      </c>
      <c r="D49" s="21"/>
      <c r="E49" s="22"/>
      <c r="F49" s="15">
        <v>124</v>
      </c>
      <c r="G49" s="15" t="s">
        <v>559</v>
      </c>
      <c r="H49" s="15" t="s">
        <v>559</v>
      </c>
      <c r="I49" s="15" t="s">
        <v>559</v>
      </c>
      <c r="J49" s="15" t="s">
        <v>559</v>
      </c>
      <c r="K49" s="13"/>
      <c r="L49" s="82">
        <f t="shared" si="17"/>
        <v>1</v>
      </c>
      <c r="M49" s="82"/>
      <c r="N49" s="255" t="str">
        <f t="shared" si="9"/>
        <v/>
      </c>
      <c r="O49" s="255" t="str">
        <f t="shared" si="10"/>
        <v/>
      </c>
      <c r="P49" s="255">
        <f t="shared" si="11"/>
        <v>18</v>
      </c>
      <c r="Q49" s="255" t="str">
        <f t="shared" si="12"/>
        <v/>
      </c>
      <c r="R49" s="255" t="str">
        <f t="shared" si="13"/>
        <v/>
      </c>
      <c r="S49" s="255" t="str">
        <f t="shared" si="14"/>
        <v/>
      </c>
      <c r="T49" s="255" t="str">
        <f t="shared" si="15"/>
        <v/>
      </c>
      <c r="U49" s="255" t="str">
        <f t="shared" si="16"/>
        <v/>
      </c>
      <c r="V49" s="20" t="str">
        <f>IF(L49&gt;3,SUM(SMALL(N49:U49,{1,2,3,4})),"")</f>
        <v/>
      </c>
    </row>
    <row r="50" spans="1:22" ht="13" customHeight="1">
      <c r="A50" s="59" t="s">
        <v>56</v>
      </c>
      <c r="B50" s="56" t="s">
        <v>34</v>
      </c>
      <c r="C50" s="57" t="s">
        <v>27</v>
      </c>
      <c r="D50" s="15">
        <v>83</v>
      </c>
      <c r="E50" s="15">
        <v>106</v>
      </c>
      <c r="F50" s="15"/>
      <c r="G50" s="15" t="s">
        <v>559</v>
      </c>
      <c r="H50" s="15" t="s">
        <v>559</v>
      </c>
      <c r="I50" s="15" t="s">
        <v>559</v>
      </c>
      <c r="J50" s="15" t="s">
        <v>559</v>
      </c>
      <c r="K50" s="15"/>
      <c r="L50" s="82">
        <f t="shared" si="17"/>
        <v>2</v>
      </c>
      <c r="M50" s="82"/>
      <c r="N50" s="255">
        <f t="shared" si="9"/>
        <v>10</v>
      </c>
      <c r="O50" s="255">
        <f t="shared" si="10"/>
        <v>10</v>
      </c>
      <c r="P50" s="255" t="str">
        <f t="shared" si="11"/>
        <v/>
      </c>
      <c r="Q50" s="255" t="str">
        <f t="shared" si="12"/>
        <v/>
      </c>
      <c r="R50" s="255" t="str">
        <f t="shared" si="13"/>
        <v/>
      </c>
      <c r="S50" s="255" t="str">
        <f t="shared" si="14"/>
        <v/>
      </c>
      <c r="T50" s="255" t="str">
        <f t="shared" si="15"/>
        <v/>
      </c>
      <c r="U50" s="255" t="str">
        <f t="shared" si="16"/>
        <v/>
      </c>
      <c r="V50" s="20" t="str">
        <f>IF(L50&gt;3,SUM(SMALL(N50:U50,{1,2,3,4})),"")</f>
        <v/>
      </c>
    </row>
    <row r="51" spans="1:22" ht="13" customHeight="1">
      <c r="A51" s="220" t="s">
        <v>255</v>
      </c>
      <c r="B51" s="222" t="s">
        <v>34</v>
      </c>
      <c r="C51" s="507" t="s">
        <v>27</v>
      </c>
      <c r="D51" s="22"/>
      <c r="E51" s="15">
        <v>113</v>
      </c>
      <c r="F51" s="15"/>
      <c r="G51" s="15" t="s">
        <v>559</v>
      </c>
      <c r="H51" s="15" t="s">
        <v>559</v>
      </c>
      <c r="I51" s="15" t="s">
        <v>559</v>
      </c>
      <c r="J51" s="15" t="s">
        <v>559</v>
      </c>
      <c r="K51" s="13"/>
      <c r="L51" s="82">
        <f t="shared" si="17"/>
        <v>1</v>
      </c>
      <c r="M51" s="82"/>
      <c r="N51" s="255" t="str">
        <f t="shared" si="9"/>
        <v/>
      </c>
      <c r="O51" s="255">
        <f t="shared" si="10"/>
        <v>13</v>
      </c>
      <c r="P51" s="255" t="str">
        <f t="shared" si="11"/>
        <v/>
      </c>
      <c r="Q51" s="255" t="str">
        <f t="shared" si="12"/>
        <v/>
      </c>
      <c r="R51" s="255" t="str">
        <f t="shared" si="13"/>
        <v/>
      </c>
      <c r="S51" s="255" t="str">
        <f t="shared" si="14"/>
        <v/>
      </c>
      <c r="T51" s="255" t="str">
        <f t="shared" si="15"/>
        <v/>
      </c>
      <c r="U51" s="255" t="str">
        <f t="shared" si="16"/>
        <v/>
      </c>
      <c r="V51" s="20" t="str">
        <f>IF(L51&gt;3,SUM(SMALL(N51:U51,{1,2,3,4})),"")</f>
        <v/>
      </c>
    </row>
    <row r="52" spans="1:22" ht="13" customHeight="1">
      <c r="A52" s="181" t="s">
        <v>322</v>
      </c>
      <c r="B52" s="180" t="s">
        <v>34</v>
      </c>
      <c r="C52" s="184" t="s">
        <v>16</v>
      </c>
      <c r="D52" s="21"/>
      <c r="E52" s="15">
        <v>121</v>
      </c>
      <c r="F52" s="15"/>
      <c r="G52" s="15" t="s">
        <v>559</v>
      </c>
      <c r="H52" s="15" t="s">
        <v>559</v>
      </c>
      <c r="I52" s="15" t="s">
        <v>559</v>
      </c>
      <c r="J52" s="15" t="s">
        <v>559</v>
      </c>
      <c r="K52" s="13"/>
      <c r="L52" s="82"/>
      <c r="M52" s="82"/>
      <c r="N52" s="255" t="str">
        <f t="shared" ref="N52:N57" si="18">IFERROR(_xlfn.RANK.EQ(D52,D:D,1),"")</f>
        <v/>
      </c>
      <c r="O52" s="255">
        <f t="shared" ref="O52:O57" si="19">IFERROR(_xlfn.RANK.EQ(E52,E:E,1),"")</f>
        <v>14</v>
      </c>
      <c r="P52" s="255" t="str">
        <f t="shared" ref="P52:P57" si="20">IFERROR(_xlfn.RANK.EQ(F52,F:F,1),"")</f>
        <v/>
      </c>
      <c r="Q52" s="255" t="str">
        <f t="shared" ref="Q52:Q57" si="21">IFERROR(_xlfn.RANK.EQ(G52,G:G,1),"")</f>
        <v/>
      </c>
      <c r="R52" s="255" t="str">
        <f t="shared" ref="R52:R57" si="22">IFERROR(_xlfn.RANK.EQ(H52,H:H,1),"")</f>
        <v/>
      </c>
      <c r="S52" s="255" t="str">
        <f t="shared" ref="S52:S57" si="23">IFERROR(_xlfn.RANK.EQ(I52,I:I,1),"")</f>
        <v/>
      </c>
      <c r="T52" s="255" t="str">
        <f t="shared" ref="T52:T57" si="24">IFERROR(_xlfn.RANK.EQ(J52,J:J,1),"")</f>
        <v/>
      </c>
      <c r="U52" s="255" t="str">
        <f t="shared" ref="U52:U57" si="25">IFERROR(_xlfn.RANK.EQ(K52,K:K,1),"")</f>
        <v/>
      </c>
    </row>
    <row r="53" spans="1:22" ht="13" customHeight="1">
      <c r="A53" s="181" t="s">
        <v>261</v>
      </c>
      <c r="B53" s="180" t="s">
        <v>34</v>
      </c>
      <c r="C53" s="184" t="s">
        <v>27</v>
      </c>
      <c r="D53" s="15"/>
      <c r="E53" s="15">
        <v>141</v>
      </c>
      <c r="F53" s="15"/>
      <c r="G53" s="15" t="s">
        <v>559</v>
      </c>
      <c r="H53" s="15" t="s">
        <v>559</v>
      </c>
      <c r="I53" s="15" t="s">
        <v>559</v>
      </c>
      <c r="J53" s="15" t="s">
        <v>559</v>
      </c>
      <c r="K53" s="13"/>
      <c r="L53" s="82"/>
      <c r="M53" s="82"/>
      <c r="N53" s="255" t="str">
        <f t="shared" si="18"/>
        <v/>
      </c>
      <c r="O53" s="255">
        <f t="shared" si="19"/>
        <v>16</v>
      </c>
      <c r="P53" s="255" t="str">
        <f t="shared" si="20"/>
        <v/>
      </c>
      <c r="Q53" s="255" t="str">
        <f t="shared" si="21"/>
        <v/>
      </c>
      <c r="R53" s="255" t="str">
        <f t="shared" si="22"/>
        <v/>
      </c>
      <c r="S53" s="255" t="str">
        <f t="shared" si="23"/>
        <v/>
      </c>
      <c r="T53" s="255" t="str">
        <f t="shared" si="24"/>
        <v/>
      </c>
      <c r="U53" s="255" t="str">
        <f t="shared" si="25"/>
        <v/>
      </c>
    </row>
    <row r="54" spans="1:22" ht="13" customHeight="1">
      <c r="A54" s="168" t="s">
        <v>112</v>
      </c>
      <c r="B54" s="167" t="s">
        <v>34</v>
      </c>
      <c r="C54" s="166" t="s">
        <v>14</v>
      </c>
      <c r="D54" s="165">
        <v>27</v>
      </c>
      <c r="E54" s="15"/>
      <c r="F54" s="15"/>
      <c r="G54" s="15" t="s">
        <v>559</v>
      </c>
      <c r="H54" s="15" t="s">
        <v>559</v>
      </c>
      <c r="I54" s="15" t="s">
        <v>559</v>
      </c>
      <c r="J54" s="15" t="s">
        <v>559</v>
      </c>
      <c r="K54" s="13"/>
      <c r="L54" s="82"/>
      <c r="M54" s="82"/>
      <c r="N54" s="255">
        <f t="shared" si="18"/>
        <v>1</v>
      </c>
      <c r="O54" s="255" t="str">
        <f t="shared" si="19"/>
        <v/>
      </c>
      <c r="P54" s="255" t="str">
        <f t="shared" si="20"/>
        <v/>
      </c>
      <c r="Q54" s="255" t="str">
        <f t="shared" si="21"/>
        <v/>
      </c>
      <c r="R54" s="255" t="str">
        <f t="shared" si="22"/>
        <v/>
      </c>
      <c r="S54" s="255" t="str">
        <f t="shared" si="23"/>
        <v/>
      </c>
      <c r="T54" s="255" t="str">
        <f t="shared" si="24"/>
        <v/>
      </c>
      <c r="U54" s="255" t="str">
        <f t="shared" si="25"/>
        <v/>
      </c>
    </row>
    <row r="55" spans="1:22" ht="13" customHeight="1">
      <c r="A55" s="155" t="s">
        <v>200</v>
      </c>
      <c r="B55" s="164" t="s">
        <v>34</v>
      </c>
      <c r="C55" s="163" t="s">
        <v>21</v>
      </c>
      <c r="D55" s="156">
        <v>115</v>
      </c>
      <c r="E55" s="15"/>
      <c r="F55" s="15"/>
      <c r="G55" s="15" t="s">
        <v>559</v>
      </c>
      <c r="H55" s="15" t="s">
        <v>559</v>
      </c>
      <c r="I55" s="15" t="s">
        <v>559</v>
      </c>
      <c r="J55" s="15" t="s">
        <v>559</v>
      </c>
      <c r="K55" s="13"/>
      <c r="L55" s="82"/>
      <c r="M55" s="82"/>
      <c r="N55" s="255">
        <f t="shared" si="18"/>
        <v>17</v>
      </c>
      <c r="O55" s="255" t="str">
        <f t="shared" si="19"/>
        <v/>
      </c>
      <c r="P55" s="255" t="str">
        <f t="shared" si="20"/>
        <v/>
      </c>
      <c r="Q55" s="255" t="str">
        <f t="shared" si="21"/>
        <v/>
      </c>
      <c r="R55" s="255" t="str">
        <f t="shared" si="22"/>
        <v/>
      </c>
      <c r="S55" s="255" t="str">
        <f t="shared" si="23"/>
        <v/>
      </c>
      <c r="T55" s="255" t="str">
        <f t="shared" si="24"/>
        <v/>
      </c>
      <c r="U55" s="255" t="str">
        <f t="shared" si="25"/>
        <v/>
      </c>
    </row>
    <row r="56" spans="1:22" ht="13" customHeight="1">
      <c r="A56" s="168" t="s">
        <v>151</v>
      </c>
      <c r="B56" s="167" t="s">
        <v>34</v>
      </c>
      <c r="C56" s="166" t="s">
        <v>19</v>
      </c>
      <c r="D56" s="165">
        <v>116</v>
      </c>
      <c r="E56" s="15"/>
      <c r="F56" s="15"/>
      <c r="G56" s="15" t="s">
        <v>559</v>
      </c>
      <c r="H56" s="15" t="s">
        <v>559</v>
      </c>
      <c r="I56" s="15" t="s">
        <v>559</v>
      </c>
      <c r="J56" s="15" t="s">
        <v>559</v>
      </c>
      <c r="K56" s="13"/>
      <c r="L56" s="82"/>
      <c r="M56" s="82"/>
      <c r="N56" s="255">
        <f t="shared" si="18"/>
        <v>18</v>
      </c>
      <c r="O56" s="255" t="str">
        <f t="shared" si="19"/>
        <v/>
      </c>
      <c r="P56" s="255" t="str">
        <f t="shared" si="20"/>
        <v/>
      </c>
      <c r="Q56" s="255" t="str">
        <f t="shared" si="21"/>
        <v/>
      </c>
      <c r="R56" s="255" t="str">
        <f t="shared" si="22"/>
        <v/>
      </c>
      <c r="S56" s="255" t="str">
        <f t="shared" si="23"/>
        <v/>
      </c>
      <c r="T56" s="255" t="str">
        <f t="shared" si="24"/>
        <v/>
      </c>
      <c r="U56" s="255" t="str">
        <f t="shared" si="25"/>
        <v/>
      </c>
    </row>
    <row r="57" spans="1:22" ht="13" customHeight="1">
      <c r="A57" s="59" t="s">
        <v>173</v>
      </c>
      <c r="B57" s="56" t="s">
        <v>34</v>
      </c>
      <c r="C57" s="57" t="s">
        <v>26</v>
      </c>
      <c r="D57" s="15">
        <v>117</v>
      </c>
      <c r="E57" s="15"/>
      <c r="F57" s="73"/>
      <c r="G57" s="15" t="s">
        <v>559</v>
      </c>
      <c r="H57" s="15" t="s">
        <v>559</v>
      </c>
      <c r="I57" s="15" t="s">
        <v>559</v>
      </c>
      <c r="J57" s="15" t="s">
        <v>559</v>
      </c>
      <c r="K57" s="13"/>
      <c r="L57" s="82"/>
      <c r="M57" s="82"/>
      <c r="N57" s="255">
        <f t="shared" si="18"/>
        <v>19</v>
      </c>
      <c r="O57" s="255" t="str">
        <f t="shared" si="19"/>
        <v/>
      </c>
      <c r="P57" s="255" t="str">
        <f t="shared" si="20"/>
        <v/>
      </c>
      <c r="Q57" s="255" t="str">
        <f t="shared" si="21"/>
        <v/>
      </c>
      <c r="R57" s="255" t="str">
        <f t="shared" si="22"/>
        <v/>
      </c>
      <c r="S57" s="255" t="str">
        <f t="shared" si="23"/>
        <v/>
      </c>
      <c r="T57" s="255" t="str">
        <f t="shared" si="24"/>
        <v/>
      </c>
      <c r="U57" s="255" t="str">
        <f t="shared" si="25"/>
        <v/>
      </c>
    </row>
    <row r="58" spans="1:22" ht="13" customHeight="1">
      <c r="A58" s="55"/>
      <c r="B58" s="56"/>
      <c r="C58" s="57"/>
      <c r="D58" s="15"/>
      <c r="E58" s="61"/>
      <c r="F58" s="61"/>
      <c r="G58" s="58"/>
      <c r="H58" s="15"/>
      <c r="I58" s="15"/>
      <c r="J58" s="13"/>
      <c r="K58" s="13"/>
      <c r="L58" s="82"/>
      <c r="M58" s="82"/>
    </row>
    <row r="59" spans="1:22" ht="13" customHeight="1">
      <c r="A59" s="60"/>
      <c r="B59" s="56"/>
      <c r="C59" s="57"/>
      <c r="D59" s="58"/>
      <c r="E59" s="61"/>
      <c r="F59" s="61"/>
      <c r="G59" s="2"/>
      <c r="H59" s="57"/>
      <c r="I59" s="13"/>
      <c r="J59" s="13"/>
      <c r="K59" s="13"/>
      <c r="L59" s="82"/>
      <c r="M59" s="82"/>
    </row>
    <row r="60" spans="1:22" ht="13" customHeight="1">
      <c r="A60" s="59"/>
      <c r="B60" s="56"/>
      <c r="C60" s="57"/>
      <c r="D60" s="58"/>
      <c r="E60" s="61"/>
      <c r="F60" s="61"/>
      <c r="G60" s="15"/>
      <c r="H60" s="15"/>
      <c r="I60" s="13"/>
      <c r="J60" s="13"/>
      <c r="K60" s="13"/>
      <c r="L60" s="82"/>
      <c r="M60" s="82"/>
    </row>
    <row r="61" spans="1:22" ht="13" customHeight="1">
      <c r="A61" s="55"/>
      <c r="B61" s="56"/>
      <c r="C61" s="57"/>
      <c r="D61" s="15"/>
      <c r="E61" s="15"/>
      <c r="F61" s="15"/>
      <c r="G61" s="15"/>
      <c r="H61" s="15"/>
      <c r="I61" s="15"/>
      <c r="J61" s="15"/>
      <c r="K61" s="15"/>
      <c r="L61" s="82"/>
      <c r="M61" s="82"/>
    </row>
    <row r="62" spans="1:22" ht="13" customHeight="1">
      <c r="A62" s="55"/>
      <c r="B62" s="56"/>
      <c r="C62" s="57"/>
      <c r="D62" s="15"/>
      <c r="E62" s="61"/>
      <c r="F62" s="15"/>
      <c r="G62" s="15"/>
      <c r="H62" s="15"/>
      <c r="I62" s="15"/>
      <c r="J62" s="13"/>
      <c r="K62" s="15"/>
      <c r="L62" s="82"/>
      <c r="M62" s="82"/>
    </row>
    <row r="63" spans="1:22" ht="13" customHeight="1">
      <c r="A63" s="88"/>
      <c r="B63" s="90"/>
      <c r="C63" s="91"/>
      <c r="D63" s="86"/>
      <c r="E63" s="15"/>
      <c r="F63" s="15"/>
      <c r="G63" s="15"/>
      <c r="H63" s="15"/>
      <c r="I63" s="15"/>
      <c r="J63" s="13"/>
      <c r="K63" s="15"/>
      <c r="L63" s="82"/>
      <c r="M63" s="82"/>
    </row>
    <row r="64" spans="1:22" ht="13" customHeight="1">
      <c r="A64" s="55"/>
      <c r="B64" s="56"/>
      <c r="C64" s="57"/>
      <c r="D64" s="15"/>
      <c r="E64" s="15"/>
      <c r="F64" s="15"/>
      <c r="G64" s="15"/>
      <c r="H64" s="15"/>
      <c r="I64" s="13"/>
      <c r="J64" s="13"/>
      <c r="K64" s="15"/>
      <c r="L64" s="82"/>
      <c r="M64" s="82"/>
    </row>
    <row r="65" spans="1:13" ht="13" customHeight="1">
      <c r="A65" s="55"/>
      <c r="B65" s="56"/>
      <c r="C65" s="57"/>
      <c r="D65" s="15"/>
      <c r="E65" s="20"/>
      <c r="F65" s="15"/>
      <c r="G65" s="15"/>
      <c r="H65" s="15"/>
      <c r="I65" s="13"/>
      <c r="J65" s="13"/>
      <c r="K65" s="15"/>
      <c r="L65" s="82"/>
      <c r="M65" s="82"/>
    </row>
    <row r="66" spans="1:13" ht="13" customHeight="1">
      <c r="A66" s="55"/>
      <c r="B66" s="56"/>
      <c r="C66" s="57"/>
      <c r="D66" s="15"/>
      <c r="E66" s="81"/>
      <c r="F66" s="15"/>
      <c r="G66" s="15"/>
      <c r="H66" s="15"/>
      <c r="I66" s="13"/>
      <c r="J66" s="13"/>
      <c r="K66" s="13"/>
      <c r="L66" s="82"/>
      <c r="M66" s="82"/>
    </row>
    <row r="67" spans="1:13" ht="13" customHeight="1">
      <c r="A67" s="59"/>
      <c r="B67" s="56"/>
      <c r="C67" s="57"/>
      <c r="D67" s="15"/>
      <c r="E67" s="81"/>
      <c r="F67" s="15"/>
      <c r="G67" s="15"/>
      <c r="H67" s="15"/>
      <c r="I67" s="13"/>
      <c r="J67" s="13"/>
      <c r="K67" s="13"/>
      <c r="L67" s="82"/>
      <c r="M67" s="82"/>
    </row>
    <row r="68" spans="1:13" ht="13" customHeight="1">
      <c r="A68" s="59"/>
      <c r="B68" s="56"/>
      <c r="C68" s="57"/>
      <c r="D68" s="21"/>
      <c r="E68" s="81"/>
      <c r="F68" s="15"/>
      <c r="G68" s="15"/>
      <c r="H68" s="15"/>
      <c r="I68" s="13"/>
      <c r="J68" s="13"/>
      <c r="K68" s="13"/>
      <c r="L68" s="82"/>
      <c r="M68" s="82"/>
    </row>
    <row r="69" spans="1:13" ht="13" customHeight="1">
      <c r="A69" s="55"/>
      <c r="B69" s="56"/>
      <c r="C69" s="57"/>
      <c r="D69" s="15"/>
      <c r="E69" s="81"/>
      <c r="F69" s="15"/>
      <c r="G69" s="15"/>
      <c r="H69" s="15"/>
      <c r="I69" s="13"/>
      <c r="J69" s="13"/>
      <c r="K69" s="13"/>
      <c r="L69" s="82"/>
      <c r="M69" s="82"/>
    </row>
    <row r="70" spans="1:13" ht="13" customHeight="1">
      <c r="A70" s="27"/>
      <c r="B70" s="28"/>
      <c r="C70" s="29"/>
      <c r="D70" s="21"/>
      <c r="E70" s="22"/>
      <c r="F70" s="21"/>
      <c r="G70" s="62"/>
      <c r="H70" s="15"/>
      <c r="I70" s="13"/>
      <c r="J70" s="13"/>
      <c r="K70" s="15"/>
      <c r="L70" s="82"/>
      <c r="M70" s="82"/>
    </row>
    <row r="71" spans="1:13" ht="13" customHeight="1">
      <c r="A71" s="55"/>
      <c r="B71" s="56"/>
      <c r="C71" s="57"/>
      <c r="D71" s="15"/>
      <c r="E71" s="20"/>
      <c r="F71" s="15"/>
      <c r="G71" s="15"/>
      <c r="H71" s="15"/>
      <c r="I71" s="15"/>
      <c r="J71" s="13"/>
      <c r="K71" s="15"/>
      <c r="L71" s="82"/>
      <c r="M71" s="82"/>
    </row>
    <row r="72" spans="1:13" ht="13" customHeight="1">
      <c r="A72" s="27"/>
      <c r="B72" s="28"/>
      <c r="C72" s="29"/>
      <c r="D72" s="21"/>
      <c r="E72" s="22"/>
      <c r="F72" s="21"/>
      <c r="G72" s="62"/>
      <c r="H72" s="15"/>
      <c r="I72" s="15"/>
      <c r="J72" s="13"/>
      <c r="K72" s="15"/>
      <c r="L72" s="82"/>
      <c r="M72" s="82"/>
    </row>
    <row r="73" spans="1:13" ht="13" customHeight="1">
      <c r="A73" s="36"/>
      <c r="B73" s="28"/>
      <c r="C73" s="29"/>
      <c r="D73" s="22"/>
      <c r="E73" s="21"/>
      <c r="F73" s="21"/>
      <c r="G73" s="62"/>
      <c r="H73" s="15"/>
      <c r="I73" s="15"/>
      <c r="J73" s="13"/>
      <c r="K73" s="15"/>
      <c r="L73" s="82"/>
      <c r="M73" s="82"/>
    </row>
    <row r="74" spans="1:13" ht="13" customHeight="1">
      <c r="A74" s="36"/>
      <c r="B74" s="28"/>
      <c r="C74" s="29"/>
      <c r="D74" s="21"/>
      <c r="E74" s="21"/>
      <c r="F74" s="21"/>
      <c r="G74" s="62"/>
      <c r="H74" s="15"/>
      <c r="I74" s="15"/>
      <c r="J74" s="13"/>
      <c r="K74" s="15"/>
      <c r="L74" s="82"/>
      <c r="M74" s="82"/>
    </row>
    <row r="75" spans="1:13" ht="13" customHeight="1">
      <c r="A75" s="36"/>
      <c r="B75" s="28"/>
      <c r="C75" s="29"/>
      <c r="D75" s="21"/>
      <c r="E75" s="21"/>
      <c r="F75" s="21"/>
      <c r="G75" s="62"/>
      <c r="H75" s="15"/>
      <c r="I75" s="13"/>
      <c r="J75" s="13"/>
      <c r="K75" s="13"/>
      <c r="L75" s="82"/>
      <c r="M75" s="82"/>
    </row>
    <row r="76" spans="1:13" ht="13" customHeight="1">
      <c r="A76" s="36"/>
      <c r="B76" s="28"/>
      <c r="C76" s="29"/>
      <c r="D76" s="21"/>
      <c r="E76" s="22"/>
      <c r="F76" s="21"/>
      <c r="G76" s="66"/>
      <c r="H76" s="15"/>
      <c r="I76" s="13"/>
      <c r="J76" s="13"/>
      <c r="K76" s="13"/>
      <c r="L76" s="82"/>
      <c r="M76" s="82"/>
    </row>
    <row r="77" spans="1:13" ht="13" customHeight="1">
      <c r="A77" s="36"/>
      <c r="B77" s="28"/>
      <c r="C77" s="29"/>
      <c r="D77" s="21"/>
      <c r="E77" s="22"/>
      <c r="F77" s="21"/>
      <c r="G77" s="66"/>
      <c r="H77" s="15"/>
      <c r="I77" s="15"/>
      <c r="J77" s="13"/>
      <c r="K77" s="13"/>
      <c r="L77" s="82"/>
      <c r="M77" s="82"/>
    </row>
    <row r="78" spans="1:13" ht="13" customHeight="1">
      <c r="A78" s="43"/>
      <c r="B78" s="44"/>
      <c r="C78" s="53"/>
      <c r="D78" s="109"/>
      <c r="E78" s="76"/>
      <c r="F78" s="109"/>
      <c r="G78" s="66"/>
      <c r="H78" s="80"/>
      <c r="I78" s="80"/>
      <c r="J78" s="13"/>
      <c r="K78" s="13"/>
      <c r="L78" s="82"/>
      <c r="M78" s="82"/>
    </row>
    <row r="79" spans="1:13" ht="13" customHeight="1">
      <c r="A79" s="43"/>
      <c r="B79" s="44"/>
      <c r="C79" s="53"/>
      <c r="D79" s="109"/>
      <c r="E79" s="76"/>
      <c r="F79" s="109"/>
      <c r="G79" s="66"/>
      <c r="H79" s="80"/>
      <c r="I79" s="80"/>
      <c r="J79" s="13"/>
      <c r="K79" s="13"/>
      <c r="L79" s="82"/>
      <c r="M79" s="82"/>
    </row>
    <row r="80" spans="1:13" ht="13" customHeight="1">
      <c r="A80" s="20"/>
      <c r="B80" s="15"/>
      <c r="C80" s="31"/>
      <c r="D80" s="15"/>
      <c r="E80" s="20"/>
      <c r="F80" s="15"/>
      <c r="G80" s="15"/>
      <c r="H80" s="15"/>
      <c r="I80" s="15"/>
      <c r="J80" s="13"/>
      <c r="K80" s="13"/>
      <c r="L80" s="82"/>
    </row>
    <row r="81" spans="1:13" ht="13" customHeight="1">
      <c r="A81" s="22"/>
      <c r="B81" s="21"/>
      <c r="C81" s="29"/>
      <c r="D81" s="21"/>
      <c r="E81" s="22"/>
      <c r="F81" s="21"/>
      <c r="G81" s="66"/>
      <c r="H81" s="15"/>
      <c r="I81" s="110"/>
      <c r="J81" s="13"/>
      <c r="K81" s="13"/>
      <c r="L81" s="82"/>
    </row>
    <row r="82" spans="1:13" ht="13" customHeight="1">
      <c r="A82" s="22"/>
      <c r="B82" s="21"/>
      <c r="C82" s="29"/>
      <c r="D82" s="21"/>
      <c r="E82" s="22"/>
      <c r="F82" s="21"/>
      <c r="G82" s="66"/>
      <c r="H82" s="15"/>
      <c r="I82" s="58"/>
      <c r="J82" s="13"/>
      <c r="K82" s="13"/>
      <c r="L82" s="82"/>
    </row>
    <row r="83" spans="1:13" ht="13" customHeight="1">
      <c r="A83" s="20"/>
      <c r="B83" s="15"/>
      <c r="C83" s="31"/>
      <c r="D83" s="15"/>
      <c r="E83" s="20"/>
      <c r="F83" s="15"/>
      <c r="G83" s="62"/>
      <c r="H83" s="15"/>
      <c r="I83" s="13"/>
      <c r="J83" s="13"/>
      <c r="K83" s="13"/>
      <c r="L83" s="82"/>
    </row>
    <row r="84" spans="1:13" ht="13" customHeight="1">
      <c r="A84" s="5"/>
      <c r="B84" s="15"/>
      <c r="C84" s="31"/>
      <c r="D84" s="15"/>
      <c r="E84" s="20"/>
      <c r="F84" s="15"/>
      <c r="G84" s="62"/>
      <c r="H84" s="15"/>
      <c r="I84" s="13"/>
      <c r="J84" s="13"/>
      <c r="K84" s="13"/>
      <c r="L84" s="82"/>
    </row>
    <row r="85" spans="1:13" ht="13" customHeight="1">
      <c r="A85" s="22"/>
      <c r="B85" s="21"/>
      <c r="C85" s="29"/>
      <c r="D85" s="21"/>
      <c r="E85" s="22"/>
      <c r="F85" s="21"/>
      <c r="G85" s="62"/>
      <c r="H85" s="15"/>
      <c r="I85" s="58"/>
      <c r="J85" s="13"/>
      <c r="K85" s="94"/>
      <c r="L85" s="82"/>
    </row>
    <row r="86" spans="1:13" ht="13" customHeight="1">
      <c r="A86" s="33"/>
      <c r="B86" s="34"/>
      <c r="C86" s="31"/>
      <c r="D86" s="21"/>
      <c r="E86" s="22"/>
      <c r="F86" s="21"/>
      <c r="G86" s="66"/>
      <c r="H86" s="15"/>
      <c r="I86" s="15"/>
      <c r="J86" s="13"/>
      <c r="K86" s="94"/>
      <c r="L86" s="82"/>
    </row>
    <row r="87" spans="1:13" ht="13" customHeight="1">
      <c r="B87" s="21"/>
      <c r="C87" s="29"/>
      <c r="D87" s="21"/>
      <c r="E87" s="22"/>
      <c r="F87" s="21"/>
      <c r="G87" s="66"/>
      <c r="H87" s="15"/>
      <c r="I87" s="58"/>
      <c r="J87" s="13"/>
      <c r="K87" s="13"/>
      <c r="L87" s="82"/>
    </row>
    <row r="88" spans="1:13" ht="13" customHeight="1">
      <c r="A88" s="33"/>
      <c r="B88" s="34"/>
      <c r="C88" s="31"/>
      <c r="D88" s="21"/>
      <c r="E88" s="22"/>
      <c r="F88" s="21"/>
      <c r="G88" s="66"/>
      <c r="H88" s="15"/>
      <c r="I88" s="15"/>
      <c r="J88" s="13"/>
      <c r="K88" s="13"/>
      <c r="L88" s="82"/>
    </row>
    <row r="89" spans="1:13" ht="13" customHeight="1">
      <c r="A89" s="33"/>
      <c r="B89" s="33"/>
      <c r="C89" s="35"/>
      <c r="D89" s="22"/>
      <c r="E89" s="21"/>
      <c r="F89" s="21"/>
      <c r="G89" s="66"/>
      <c r="H89" s="15"/>
      <c r="I89" s="13"/>
      <c r="J89" s="13"/>
      <c r="K89" s="13"/>
      <c r="L89" s="82"/>
    </row>
    <row r="90" spans="1:13" ht="13" customHeight="1">
      <c r="A90" s="22"/>
      <c r="B90" s="22"/>
      <c r="C90" s="35"/>
      <c r="D90" s="22"/>
      <c r="E90" s="21"/>
      <c r="F90" s="21"/>
      <c r="G90" s="66"/>
      <c r="H90" s="15"/>
      <c r="I90" s="15"/>
      <c r="J90" s="13"/>
      <c r="K90" s="15"/>
      <c r="L90" s="82"/>
      <c r="M90" s="82"/>
    </row>
    <row r="91" spans="1:13" ht="13" customHeight="1">
      <c r="A91" s="22"/>
      <c r="B91" s="22"/>
      <c r="C91" s="35"/>
      <c r="D91" s="22"/>
      <c r="E91" s="21"/>
      <c r="F91" s="21"/>
      <c r="G91" s="66"/>
      <c r="H91" s="15"/>
      <c r="I91" s="15"/>
      <c r="J91" s="13"/>
      <c r="K91" s="15"/>
      <c r="L91" s="82"/>
      <c r="M91" s="82"/>
    </row>
    <row r="92" spans="1:13" ht="13" customHeight="1">
      <c r="A92" s="5"/>
      <c r="B92" s="20"/>
      <c r="C92" s="20"/>
      <c r="D92" s="20"/>
      <c r="E92" s="15"/>
      <c r="F92" s="15"/>
      <c r="G92" s="15"/>
      <c r="H92" s="15"/>
      <c r="I92" s="15"/>
      <c r="J92" s="13"/>
      <c r="K92" s="15"/>
      <c r="L92" s="82"/>
      <c r="M92" s="82"/>
    </row>
    <row r="93" spans="1:13" ht="13" customHeight="1">
      <c r="A93" s="27"/>
      <c r="B93" s="36"/>
      <c r="C93" s="37"/>
      <c r="D93" s="22"/>
      <c r="E93" s="21"/>
      <c r="F93" s="21"/>
      <c r="G93" s="62"/>
      <c r="H93" s="15"/>
      <c r="I93" s="15"/>
      <c r="J93" s="13"/>
      <c r="K93" s="15"/>
      <c r="L93" s="82"/>
      <c r="M93" s="82"/>
    </row>
    <row r="94" spans="1:13" ht="13" customHeight="1">
      <c r="A94" s="27"/>
      <c r="B94" s="36"/>
      <c r="C94" s="37"/>
      <c r="D94" s="22"/>
      <c r="E94" s="21"/>
      <c r="F94" s="21"/>
      <c r="G94" s="62"/>
      <c r="H94" s="15"/>
      <c r="I94" s="13"/>
      <c r="J94" s="13"/>
      <c r="K94" s="13"/>
      <c r="L94" s="82"/>
      <c r="M94" s="82"/>
    </row>
    <row r="95" spans="1:13" ht="13" customHeight="1">
      <c r="A95" s="35"/>
      <c r="B95" s="34"/>
      <c r="C95" s="31"/>
      <c r="D95" s="42"/>
      <c r="E95" s="29"/>
      <c r="F95" s="21"/>
      <c r="G95" s="62"/>
      <c r="H95" s="15"/>
      <c r="I95" s="15"/>
      <c r="J95" s="13"/>
      <c r="K95" s="13"/>
      <c r="L95" s="82"/>
      <c r="M95" s="82"/>
    </row>
    <row r="96" spans="1:13" ht="13" customHeight="1">
      <c r="A96" s="35"/>
      <c r="B96" s="33"/>
      <c r="C96" s="35"/>
      <c r="D96" s="50"/>
      <c r="E96" s="29"/>
      <c r="F96" s="21"/>
      <c r="G96" s="62"/>
      <c r="H96" s="15"/>
      <c r="I96" s="15"/>
      <c r="J96" s="13"/>
      <c r="K96" s="13"/>
      <c r="L96" s="82"/>
      <c r="M96" s="82"/>
    </row>
    <row r="97" spans="1:13" ht="13" customHeight="1">
      <c r="A97" s="27"/>
      <c r="B97" s="36"/>
      <c r="C97" s="37"/>
      <c r="D97" s="22"/>
      <c r="E97" s="21"/>
      <c r="F97" s="21"/>
      <c r="G97" s="62"/>
      <c r="H97" s="15"/>
      <c r="I97" s="15"/>
      <c r="J97" s="13"/>
      <c r="K97" s="15"/>
      <c r="L97" s="82"/>
      <c r="M97" s="82"/>
    </row>
    <row r="98" spans="1:13" ht="13" customHeight="1">
      <c r="A98" s="33"/>
      <c r="B98" s="34"/>
      <c r="C98" s="31"/>
      <c r="D98" s="21"/>
      <c r="E98" s="21"/>
      <c r="F98" s="21"/>
      <c r="G98" s="62"/>
      <c r="H98" s="62"/>
      <c r="I98" s="13"/>
      <c r="J98" s="13"/>
      <c r="K98" s="13"/>
      <c r="L98" s="82"/>
      <c r="M98" s="82"/>
    </row>
    <row r="99" spans="1:13" ht="13" customHeight="1">
      <c r="A99" s="35"/>
      <c r="B99" s="34"/>
      <c r="C99" s="31"/>
      <c r="D99" s="42"/>
      <c r="E99" s="29"/>
      <c r="F99" s="21"/>
      <c r="G99" s="62"/>
      <c r="H99" s="15"/>
      <c r="I99" s="15"/>
      <c r="J99" s="13"/>
      <c r="K99" s="15"/>
      <c r="L99" s="82"/>
      <c r="M99" s="82"/>
    </row>
    <row r="100" spans="1:13" ht="13" customHeight="1">
      <c r="A100" s="55"/>
      <c r="B100" s="56"/>
      <c r="C100" s="57"/>
      <c r="D100" s="15"/>
      <c r="E100" s="15"/>
      <c r="F100" s="15"/>
      <c r="G100" s="15"/>
      <c r="H100" s="15"/>
      <c r="I100" s="15"/>
      <c r="J100" s="13"/>
      <c r="K100" s="15"/>
      <c r="L100" s="82"/>
      <c r="M100" s="82"/>
    </row>
    <row r="101" spans="1:13" ht="13" customHeight="1">
      <c r="A101" s="22"/>
      <c r="B101" s="21"/>
      <c r="C101" s="31"/>
      <c r="D101" s="21"/>
      <c r="E101" s="21"/>
      <c r="F101" s="21"/>
      <c r="G101" s="66"/>
      <c r="H101" s="15"/>
      <c r="I101" s="15"/>
      <c r="J101" s="13"/>
      <c r="K101" s="15"/>
      <c r="L101" s="82"/>
      <c r="M101" s="82"/>
    </row>
    <row r="102" spans="1:13" ht="13" customHeight="1">
      <c r="A102" s="22"/>
      <c r="B102" s="21"/>
      <c r="C102" s="29"/>
      <c r="D102" s="21"/>
      <c r="E102" s="21"/>
      <c r="F102" s="21"/>
      <c r="G102" s="62"/>
      <c r="H102" s="15"/>
      <c r="I102" s="58"/>
      <c r="J102" s="13"/>
      <c r="K102" s="13"/>
      <c r="L102" s="82"/>
    </row>
    <row r="103" spans="1:13" ht="13" customHeight="1">
      <c r="B103" s="54"/>
      <c r="C103" s="29"/>
      <c r="D103" s="21"/>
      <c r="E103" s="21"/>
      <c r="F103" s="21"/>
      <c r="G103" s="62"/>
      <c r="H103" s="15"/>
      <c r="I103" s="15"/>
      <c r="J103" s="13"/>
      <c r="K103" s="13"/>
      <c r="L103" s="82"/>
      <c r="M103" s="82"/>
    </row>
    <row r="104" spans="1:13" ht="13" customHeight="1">
      <c r="A104" s="27"/>
      <c r="B104" s="28"/>
      <c r="C104" s="29"/>
      <c r="D104" s="21"/>
      <c r="E104" s="21"/>
      <c r="F104" s="21"/>
      <c r="G104" s="62"/>
      <c r="H104" s="15"/>
      <c r="I104" s="15"/>
      <c r="J104" s="13"/>
      <c r="K104" s="15"/>
      <c r="L104" s="82"/>
      <c r="M104" s="82"/>
    </row>
    <row r="105" spans="1:13" ht="13" customHeight="1">
      <c r="A105" s="27"/>
      <c r="B105" s="28"/>
      <c r="C105" s="29"/>
      <c r="D105" s="21"/>
      <c r="E105" s="21"/>
      <c r="F105" s="21"/>
      <c r="G105" s="62"/>
      <c r="H105" s="15"/>
      <c r="I105" s="15"/>
      <c r="J105" s="13"/>
      <c r="K105" s="15"/>
      <c r="L105" s="82"/>
      <c r="M105" s="82"/>
    </row>
    <row r="106" spans="1:13" ht="13" customHeight="1">
      <c r="A106" s="27"/>
      <c r="B106" s="28"/>
      <c r="C106" s="29"/>
      <c r="D106" s="21"/>
      <c r="E106" s="21"/>
      <c r="F106" s="21"/>
      <c r="G106" s="62"/>
      <c r="H106" s="52"/>
      <c r="I106" s="15"/>
      <c r="J106" s="13"/>
      <c r="K106" s="15"/>
      <c r="L106" s="82"/>
      <c r="M106" s="82"/>
    </row>
    <row r="107" spans="1:13" ht="13" customHeight="1">
      <c r="A107" s="59"/>
      <c r="B107" s="56"/>
      <c r="C107" s="57"/>
      <c r="D107" s="58"/>
      <c r="E107" s="61"/>
      <c r="F107" s="61"/>
      <c r="G107" s="15"/>
      <c r="H107" s="15"/>
      <c r="I107" s="13"/>
      <c r="J107" s="13"/>
      <c r="K107" s="13"/>
      <c r="L107" s="82"/>
      <c r="M107" s="82"/>
    </row>
    <row r="108" spans="1:13" ht="13" customHeight="1">
      <c r="A108" s="36"/>
      <c r="B108" s="28"/>
      <c r="C108" s="29"/>
      <c r="D108" s="21"/>
      <c r="E108" s="21"/>
      <c r="F108" s="21"/>
      <c r="G108" s="62"/>
      <c r="H108" s="15"/>
      <c r="I108" s="15"/>
      <c r="J108" s="13"/>
      <c r="K108" s="15"/>
      <c r="L108" s="82"/>
      <c r="M108" s="82"/>
    </row>
    <row r="109" spans="1:13" ht="13" customHeight="1">
      <c r="A109" s="35"/>
      <c r="B109" s="34"/>
      <c r="C109" s="31"/>
      <c r="D109" s="42"/>
      <c r="E109" s="29"/>
      <c r="F109" s="21"/>
      <c r="G109" s="62"/>
      <c r="H109" s="15"/>
      <c r="I109" s="15"/>
      <c r="J109" s="13"/>
      <c r="K109" s="13"/>
      <c r="L109" s="82"/>
      <c r="M109" s="82"/>
    </row>
    <row r="110" spans="1:13" ht="13" customHeight="1">
      <c r="A110" s="33"/>
      <c r="B110" s="34"/>
      <c r="C110" s="31"/>
      <c r="D110" s="21"/>
      <c r="E110" s="21"/>
      <c r="F110" s="21"/>
      <c r="G110" s="62"/>
      <c r="H110" s="15"/>
      <c r="I110" s="15"/>
      <c r="J110" s="13"/>
      <c r="K110" s="13"/>
      <c r="L110" s="82"/>
      <c r="M110" s="82"/>
    </row>
    <row r="111" spans="1:13" ht="13" customHeight="1">
      <c r="A111" s="35"/>
      <c r="B111" s="34"/>
      <c r="C111" s="31"/>
      <c r="D111" s="42"/>
      <c r="E111" s="21"/>
      <c r="F111" s="21"/>
      <c r="G111" s="62"/>
      <c r="H111" s="15"/>
      <c r="I111" s="15"/>
      <c r="J111" s="13"/>
      <c r="K111" s="13"/>
      <c r="L111" s="82"/>
      <c r="M111" s="82"/>
    </row>
    <row r="112" spans="1:13" ht="13" customHeight="1">
      <c r="A112" s="79"/>
      <c r="B112" s="56"/>
      <c r="C112" s="57"/>
      <c r="D112" s="108"/>
      <c r="E112" s="61"/>
      <c r="F112" s="61"/>
      <c r="G112" s="58"/>
      <c r="H112" s="57"/>
      <c r="I112" s="13"/>
      <c r="J112" s="13"/>
      <c r="K112" s="13"/>
      <c r="L112" s="82"/>
      <c r="M112" s="82"/>
    </row>
    <row r="113" spans="1:21" ht="13" customHeight="1">
      <c r="A113" s="35"/>
      <c r="B113" s="34"/>
      <c r="C113" s="31"/>
      <c r="D113" s="42"/>
      <c r="E113" s="21"/>
      <c r="F113" s="21"/>
      <c r="G113" s="62"/>
      <c r="H113" s="15"/>
      <c r="I113" s="15"/>
      <c r="J113" s="13"/>
      <c r="K113" s="13"/>
      <c r="L113" s="82"/>
      <c r="M113" s="82"/>
    </row>
    <row r="114" spans="1:21" ht="13" customHeight="1">
      <c r="A114" s="55"/>
      <c r="B114" s="56"/>
      <c r="C114" s="57"/>
      <c r="D114" s="15"/>
      <c r="E114" s="15"/>
      <c r="F114" s="15"/>
      <c r="G114" s="15"/>
      <c r="H114" s="15"/>
      <c r="I114" s="15"/>
      <c r="J114" s="13"/>
      <c r="K114" s="15"/>
      <c r="L114" s="82"/>
      <c r="M114" s="82"/>
    </row>
    <row r="115" spans="1:21" ht="13" customHeight="1">
      <c r="A115" s="27"/>
      <c r="B115" s="28"/>
      <c r="C115" s="29"/>
      <c r="D115" s="21"/>
      <c r="E115" s="21"/>
      <c r="F115" s="21"/>
      <c r="G115" s="66"/>
      <c r="H115" s="52"/>
      <c r="I115" s="13"/>
      <c r="J115" s="13"/>
      <c r="K115" s="13"/>
      <c r="L115" s="82"/>
      <c r="M115" s="82"/>
    </row>
    <row r="116" spans="1:21" ht="13" customHeight="1">
      <c r="A116" s="27"/>
      <c r="B116" s="28"/>
      <c r="C116" s="29"/>
      <c r="D116" s="21"/>
      <c r="E116" s="21"/>
      <c r="F116" s="21"/>
      <c r="G116" s="63"/>
      <c r="H116" s="15"/>
      <c r="I116" s="15"/>
      <c r="J116" s="13"/>
      <c r="K116" s="13"/>
      <c r="L116" s="82"/>
      <c r="M116" s="82"/>
    </row>
    <row r="117" spans="1:21" ht="13" customHeight="1">
      <c r="A117" s="27"/>
      <c r="B117" s="28"/>
      <c r="C117" s="29"/>
      <c r="D117" s="21"/>
      <c r="E117" s="21"/>
      <c r="F117" s="21"/>
      <c r="G117" s="63"/>
      <c r="H117" s="15"/>
      <c r="I117" s="15"/>
      <c r="J117" s="13"/>
      <c r="K117" s="15"/>
      <c r="L117" s="82"/>
      <c r="M117" s="82"/>
    </row>
    <row r="118" spans="1:21" ht="13" customHeight="1">
      <c r="A118" s="55"/>
      <c r="B118" s="56"/>
      <c r="C118" s="57"/>
      <c r="D118" s="15"/>
      <c r="E118" s="15"/>
      <c r="F118" s="15"/>
      <c r="G118" s="15"/>
      <c r="H118" s="15"/>
      <c r="I118" s="15"/>
      <c r="J118" s="13"/>
      <c r="K118" s="15"/>
      <c r="L118" s="82"/>
      <c r="M118" s="82"/>
    </row>
    <row r="119" spans="1:21" ht="13" customHeight="1">
      <c r="A119" s="59"/>
      <c r="B119" s="56"/>
      <c r="C119" s="57"/>
      <c r="D119" s="15"/>
      <c r="E119" s="15"/>
      <c r="F119" s="15"/>
      <c r="G119" s="15"/>
      <c r="H119" s="15"/>
      <c r="I119" s="15"/>
      <c r="J119" s="13"/>
      <c r="K119" s="15"/>
      <c r="L119" s="82"/>
      <c r="M119" s="82"/>
    </row>
    <row r="120" spans="1:21" ht="13" customHeight="1">
      <c r="A120" s="36"/>
      <c r="B120" s="28"/>
      <c r="C120" s="29"/>
      <c r="D120" s="21"/>
      <c r="E120" s="21"/>
      <c r="F120" s="21"/>
      <c r="G120" s="62"/>
      <c r="H120" s="52"/>
      <c r="I120" s="15"/>
      <c r="J120" s="13"/>
      <c r="K120" s="15"/>
      <c r="L120" s="82"/>
      <c r="M120" s="82"/>
    </row>
    <row r="121" spans="1:21" ht="13" customHeight="1">
      <c r="A121" s="27"/>
      <c r="B121" s="28"/>
      <c r="C121" s="29"/>
      <c r="D121" s="21"/>
      <c r="E121" s="21"/>
      <c r="F121" s="21"/>
      <c r="G121" s="62"/>
      <c r="H121" s="52"/>
      <c r="I121" s="15"/>
      <c r="J121" s="13"/>
      <c r="K121" s="15"/>
      <c r="L121" s="82"/>
      <c r="M121" s="82"/>
    </row>
    <row r="122" spans="1:21" ht="13" customHeight="1">
      <c r="A122" s="36"/>
      <c r="B122" s="28"/>
      <c r="C122" s="29"/>
      <c r="D122" s="21"/>
      <c r="E122" s="21"/>
      <c r="F122" s="115"/>
      <c r="G122" s="63"/>
      <c r="H122" s="77"/>
      <c r="I122" s="13"/>
      <c r="J122" s="13"/>
      <c r="K122" s="13"/>
      <c r="L122" s="82"/>
      <c r="M122" s="82"/>
    </row>
    <row r="123" spans="1:21" ht="13" customHeight="1">
      <c r="A123" s="27"/>
      <c r="B123" s="28"/>
      <c r="C123" s="29"/>
      <c r="D123" s="21"/>
      <c r="E123" s="21"/>
      <c r="F123" s="21"/>
      <c r="G123" s="62"/>
      <c r="H123" s="52"/>
      <c r="I123" s="13"/>
      <c r="J123" s="13"/>
      <c r="K123" s="13"/>
      <c r="L123" s="82"/>
      <c r="M123" s="82"/>
    </row>
    <row r="124" spans="1:21" ht="13" customHeight="1">
      <c r="A124" s="27"/>
      <c r="B124" s="28"/>
      <c r="C124" s="29"/>
      <c r="D124" s="21"/>
      <c r="E124" s="21"/>
      <c r="F124" s="21"/>
      <c r="G124" s="62"/>
      <c r="H124" s="52"/>
      <c r="I124" s="13"/>
      <c r="J124" s="13"/>
      <c r="K124" s="13"/>
      <c r="L124" s="82"/>
      <c r="M124" s="82"/>
    </row>
    <row r="125" spans="1:21" ht="13" customHeight="1">
      <c r="A125" s="27"/>
      <c r="B125" s="36"/>
      <c r="C125" s="37"/>
      <c r="D125" s="22"/>
      <c r="E125" s="22"/>
      <c r="F125" s="22"/>
      <c r="G125" s="85"/>
      <c r="H125" s="20"/>
      <c r="I125" s="13"/>
      <c r="J125" s="13"/>
      <c r="K125" s="13"/>
      <c r="L125" s="82"/>
      <c r="M125" s="82"/>
    </row>
    <row r="126" spans="1:21" ht="13" customHeight="1">
      <c r="A126" s="27"/>
      <c r="B126" s="36"/>
      <c r="C126" s="37"/>
      <c r="D126" s="22"/>
      <c r="E126" s="22"/>
      <c r="F126" s="22"/>
      <c r="G126" s="85"/>
      <c r="H126" s="20"/>
      <c r="I126" s="13"/>
      <c r="J126" s="13"/>
      <c r="K126" s="13"/>
      <c r="L126" s="82"/>
      <c r="M126" s="82"/>
    </row>
    <row r="127" spans="1:21" s="14" customFormat="1" ht="13" customHeight="1">
      <c r="A127" s="5"/>
      <c r="B127" s="20"/>
      <c r="C127" s="20"/>
      <c r="D127" s="20"/>
      <c r="E127" s="20"/>
      <c r="F127" s="20"/>
      <c r="G127" s="20"/>
      <c r="H127" s="20"/>
      <c r="I127" s="15"/>
      <c r="J127" s="13"/>
      <c r="K127" s="15"/>
      <c r="L127" s="82"/>
      <c r="M127" s="82"/>
      <c r="N127" s="256"/>
      <c r="O127" s="256"/>
      <c r="P127" s="256"/>
      <c r="Q127" s="256"/>
      <c r="R127" s="256"/>
      <c r="S127" s="256"/>
      <c r="T127" s="256"/>
      <c r="U127" s="256"/>
    </row>
    <row r="128" spans="1:21" ht="13" customHeight="1">
      <c r="A128" s="5"/>
      <c r="B128" s="20"/>
      <c r="C128" s="20"/>
      <c r="D128" s="20"/>
      <c r="E128" s="20"/>
      <c r="F128" s="20"/>
      <c r="G128" s="20"/>
      <c r="H128" s="20"/>
      <c r="I128" s="15"/>
      <c r="J128" s="13"/>
      <c r="K128" s="15"/>
      <c r="L128" s="82"/>
      <c r="M128" s="82"/>
    </row>
    <row r="129" spans="1:13" ht="13" customHeight="1">
      <c r="A129" s="5"/>
      <c r="B129" s="20"/>
      <c r="C129" s="20"/>
      <c r="D129" s="20"/>
      <c r="E129" s="20"/>
      <c r="F129" s="20"/>
      <c r="G129" s="20"/>
      <c r="H129" s="20"/>
      <c r="I129" s="15"/>
      <c r="J129" s="13"/>
      <c r="K129" s="15"/>
      <c r="L129" s="82"/>
      <c r="M129" s="82"/>
    </row>
    <row r="130" spans="1:13" ht="13" customHeight="1">
      <c r="A130" s="5"/>
      <c r="B130" s="20"/>
      <c r="C130" s="20"/>
      <c r="D130" s="20"/>
      <c r="E130" s="20"/>
      <c r="F130" s="20"/>
      <c r="G130" s="20"/>
      <c r="H130" s="20"/>
      <c r="I130" s="15"/>
      <c r="J130" s="13"/>
      <c r="K130" s="15"/>
      <c r="L130" s="82"/>
      <c r="M130" s="82"/>
    </row>
    <row r="131" spans="1:13" ht="13" customHeight="1">
      <c r="A131" s="5"/>
      <c r="B131" s="20"/>
      <c r="C131" s="20"/>
      <c r="D131" s="20"/>
      <c r="E131" s="20"/>
      <c r="F131" s="20"/>
      <c r="G131" s="20"/>
      <c r="H131" s="20"/>
      <c r="I131" s="15"/>
      <c r="J131" s="13"/>
      <c r="K131" s="15"/>
      <c r="L131" s="82"/>
      <c r="M131" s="82"/>
    </row>
    <row r="132" spans="1:13" ht="13" customHeight="1">
      <c r="A132" s="5"/>
      <c r="B132" s="20"/>
      <c r="C132" s="20"/>
      <c r="D132" s="20"/>
      <c r="E132" s="20"/>
      <c r="F132" s="20"/>
      <c r="G132" s="20"/>
      <c r="H132" s="20"/>
      <c r="I132" s="15"/>
      <c r="J132" s="13"/>
      <c r="K132" s="15"/>
      <c r="L132" s="82"/>
      <c r="M132" s="82"/>
    </row>
    <row r="133" spans="1:13" ht="13" customHeight="1">
      <c r="A133" s="5"/>
      <c r="B133" s="20"/>
      <c r="C133" s="20"/>
      <c r="D133" s="20"/>
      <c r="E133" s="20"/>
      <c r="F133" s="20"/>
      <c r="G133" s="20"/>
      <c r="H133" s="20"/>
      <c r="I133" s="15"/>
      <c r="J133" s="13"/>
      <c r="K133" s="15"/>
      <c r="L133" s="82"/>
      <c r="M133" s="82"/>
    </row>
    <row r="134" spans="1:13" ht="13" customHeight="1">
      <c r="A134" s="20"/>
      <c r="B134" s="20"/>
      <c r="C134" s="20"/>
      <c r="D134" s="20"/>
      <c r="E134" s="20"/>
      <c r="F134" s="20"/>
      <c r="G134" s="20"/>
      <c r="H134" s="20"/>
      <c r="I134" s="15"/>
      <c r="J134" s="13"/>
      <c r="K134" s="15"/>
      <c r="L134" s="82"/>
      <c r="M134" s="82"/>
    </row>
    <row r="135" spans="1:13" ht="13" customHeight="1">
      <c r="A135" s="5"/>
      <c r="B135" s="20"/>
      <c r="C135" s="20"/>
      <c r="D135" s="20"/>
      <c r="E135" s="20"/>
      <c r="F135" s="20"/>
      <c r="G135" s="20"/>
      <c r="H135" s="20"/>
      <c r="I135" s="15"/>
      <c r="J135" s="13"/>
      <c r="K135" s="13"/>
      <c r="L135" s="82"/>
      <c r="M135" s="82"/>
    </row>
    <row r="136" spans="1:13" ht="13" customHeight="1">
      <c r="A136" s="5"/>
      <c r="B136" s="20"/>
      <c r="C136" s="20"/>
      <c r="D136" s="20"/>
      <c r="E136" s="20"/>
      <c r="F136" s="20"/>
      <c r="G136" s="20"/>
      <c r="H136" s="20"/>
      <c r="I136" s="15"/>
      <c r="J136" s="15"/>
      <c r="K136" s="15"/>
      <c r="L136" s="82"/>
      <c r="M136" s="82"/>
    </row>
    <row r="137" spans="1:13" ht="13" customHeight="1">
      <c r="A137" s="27"/>
      <c r="B137" s="36"/>
      <c r="C137" s="37"/>
      <c r="D137" s="22"/>
      <c r="E137" s="22"/>
      <c r="F137" s="22"/>
      <c r="G137" s="85"/>
      <c r="H137" s="20"/>
      <c r="I137" s="15"/>
      <c r="J137" s="13"/>
      <c r="K137" s="15"/>
      <c r="L137" s="82"/>
      <c r="M137" s="82"/>
    </row>
    <row r="138" spans="1:13" ht="13" customHeight="1">
      <c r="A138" s="36"/>
      <c r="B138" s="36"/>
      <c r="C138" s="37"/>
      <c r="D138" s="22"/>
      <c r="E138" s="22"/>
      <c r="F138" s="22"/>
      <c r="G138" s="85"/>
      <c r="H138" s="20"/>
      <c r="I138" s="15"/>
      <c r="J138" s="13"/>
      <c r="K138" s="15"/>
      <c r="L138" s="82"/>
      <c r="M138" s="82"/>
    </row>
    <row r="139" spans="1:13" ht="13" customHeight="1">
      <c r="A139" s="27"/>
      <c r="B139" s="36"/>
      <c r="C139" s="37"/>
      <c r="D139" s="22"/>
      <c r="E139" s="22"/>
      <c r="F139" s="22"/>
      <c r="G139" s="85"/>
      <c r="H139" s="20"/>
      <c r="I139" s="15"/>
      <c r="J139" s="13"/>
      <c r="K139" s="15"/>
      <c r="L139" s="82"/>
      <c r="M139" s="82"/>
    </row>
    <row r="140" spans="1:13" ht="13" customHeight="1">
      <c r="A140" s="36"/>
      <c r="B140" s="36"/>
      <c r="C140" s="37"/>
      <c r="D140" s="22"/>
      <c r="E140" s="22"/>
      <c r="F140" s="22"/>
      <c r="G140" s="85"/>
      <c r="H140" s="20"/>
      <c r="I140" s="15"/>
      <c r="J140" s="13"/>
      <c r="K140" s="13"/>
      <c r="L140" s="82"/>
      <c r="M140" s="82"/>
    </row>
    <row r="141" spans="1:13" ht="13" customHeight="1">
      <c r="A141" s="27"/>
      <c r="B141" s="36"/>
      <c r="C141" s="37"/>
      <c r="D141" s="22"/>
      <c r="E141" s="22"/>
      <c r="F141" s="22"/>
      <c r="G141" s="85"/>
      <c r="H141" s="20"/>
      <c r="I141" s="15"/>
      <c r="J141" s="13"/>
      <c r="K141" s="13"/>
      <c r="L141" s="82"/>
      <c r="M141" s="82"/>
    </row>
    <row r="142" spans="1:13" ht="13" customHeight="1">
      <c r="A142" s="36"/>
      <c r="B142" s="36"/>
      <c r="C142" s="37"/>
      <c r="D142" s="22"/>
      <c r="E142" s="22"/>
      <c r="F142" s="22"/>
      <c r="G142" s="85"/>
      <c r="H142" s="20"/>
      <c r="I142" s="13"/>
      <c r="J142" s="13"/>
      <c r="K142" s="13"/>
      <c r="L142" s="82"/>
      <c r="M142" s="82"/>
    </row>
    <row r="143" spans="1:13" ht="13" customHeight="1">
      <c r="A143" s="27"/>
      <c r="B143" s="36"/>
      <c r="C143" s="37"/>
      <c r="D143" s="22"/>
      <c r="E143" s="22"/>
      <c r="F143" s="22"/>
      <c r="G143" s="85"/>
      <c r="H143" s="20"/>
      <c r="I143" s="13"/>
      <c r="J143" s="13"/>
      <c r="K143" s="13"/>
      <c r="L143" s="82"/>
      <c r="M143" s="82"/>
    </row>
    <row r="144" spans="1:13" ht="13" customHeight="1">
      <c r="A144" s="5"/>
      <c r="B144" s="74"/>
      <c r="C144" s="37"/>
      <c r="D144" s="20"/>
      <c r="E144" s="20"/>
      <c r="F144" s="92"/>
      <c r="G144" s="85"/>
      <c r="H144" s="20"/>
      <c r="I144" s="15"/>
      <c r="J144" s="13"/>
      <c r="K144" s="13"/>
      <c r="L144" s="82"/>
      <c r="M144" s="82"/>
    </row>
    <row r="145" spans="1:13" ht="13" customHeight="1">
      <c r="A145" s="5"/>
      <c r="B145" s="74"/>
      <c r="C145" s="37"/>
      <c r="D145" s="20"/>
      <c r="E145" s="20"/>
      <c r="F145" s="92"/>
      <c r="G145" s="85"/>
      <c r="H145" s="20"/>
      <c r="I145" s="13"/>
      <c r="J145" s="13"/>
      <c r="K145" s="13"/>
      <c r="L145" s="82"/>
      <c r="M145" s="82"/>
    </row>
    <row r="146" spans="1:13" ht="13" customHeight="1">
      <c r="A146" s="22"/>
      <c r="B146" s="22"/>
      <c r="C146" s="35"/>
      <c r="D146" s="22"/>
      <c r="E146" s="22"/>
      <c r="F146" s="22"/>
      <c r="G146" s="67"/>
      <c r="H146" s="20"/>
      <c r="I146" s="15"/>
      <c r="J146" s="13"/>
      <c r="K146" s="15"/>
      <c r="L146" s="82"/>
      <c r="M146" s="82"/>
    </row>
    <row r="147" spans="1:13" ht="13" customHeight="1">
      <c r="A147" s="22"/>
      <c r="B147" s="22"/>
      <c r="C147" s="35"/>
      <c r="D147" s="22"/>
      <c r="E147" s="22"/>
      <c r="F147" s="22"/>
      <c r="G147" s="67"/>
      <c r="H147" s="20"/>
      <c r="I147" s="15"/>
      <c r="J147" s="13"/>
      <c r="K147" s="15"/>
      <c r="L147" s="82"/>
      <c r="M147" s="82"/>
    </row>
    <row r="148" spans="1:13" ht="13" customHeight="1">
      <c r="A148" s="20"/>
      <c r="B148" s="15"/>
      <c r="C148" s="31"/>
      <c r="D148" s="15"/>
      <c r="E148" s="15"/>
      <c r="F148" s="15"/>
      <c r="G148" s="15"/>
      <c r="H148" s="64"/>
      <c r="I148" s="15"/>
      <c r="J148" s="13"/>
      <c r="K148" s="15"/>
      <c r="L148" s="82"/>
      <c r="M148" s="82"/>
    </row>
    <row r="149" spans="1:13" ht="13" customHeight="1">
      <c r="A149" s="70"/>
      <c r="B149" s="78"/>
      <c r="C149" s="31"/>
      <c r="D149" s="78"/>
      <c r="E149" s="78"/>
      <c r="F149" s="78"/>
      <c r="G149" s="66"/>
      <c r="H149" s="15"/>
      <c r="I149" s="15"/>
      <c r="J149" s="13"/>
      <c r="K149" s="15"/>
      <c r="L149" s="82"/>
      <c r="M149" s="82"/>
    </row>
    <row r="150" spans="1:13" ht="13" customHeight="1">
      <c r="A150" s="70"/>
      <c r="B150" s="71"/>
      <c r="C150" s="35"/>
      <c r="D150" s="71"/>
      <c r="E150" s="71"/>
      <c r="F150" s="71"/>
      <c r="G150" s="67"/>
      <c r="H150" s="20"/>
      <c r="I150" s="15"/>
      <c r="J150" s="13"/>
      <c r="K150" s="15"/>
      <c r="L150" s="82"/>
      <c r="M150" s="82"/>
    </row>
    <row r="151" spans="1:13" ht="13" customHeight="1">
      <c r="A151" s="22"/>
      <c r="B151" s="22"/>
      <c r="C151" s="35"/>
      <c r="D151" s="22"/>
      <c r="E151" s="22"/>
      <c r="F151" s="22"/>
      <c r="G151" s="67"/>
      <c r="H151" s="20"/>
      <c r="I151" s="15"/>
      <c r="J151" s="15"/>
      <c r="K151" s="15"/>
      <c r="L151" s="82"/>
      <c r="M151" s="82"/>
    </row>
    <row r="152" spans="1:13" ht="13" customHeight="1">
      <c r="B152" s="22"/>
      <c r="C152" s="35"/>
      <c r="D152" s="22"/>
      <c r="E152" s="22"/>
      <c r="F152" s="22"/>
      <c r="G152" s="67"/>
      <c r="H152" s="20"/>
      <c r="I152" s="20"/>
      <c r="J152" s="94"/>
      <c r="K152" s="20"/>
      <c r="L152" s="82"/>
      <c r="M152" s="82"/>
    </row>
    <row r="153" spans="1:13" ht="13" customHeight="1">
      <c r="B153" s="22"/>
      <c r="C153" s="35"/>
      <c r="D153" s="22"/>
      <c r="E153" s="22"/>
      <c r="F153" s="22"/>
      <c r="G153" s="67"/>
      <c r="H153" s="20"/>
      <c r="I153" s="15"/>
      <c r="J153" s="13"/>
      <c r="K153" s="15"/>
      <c r="L153" s="82"/>
      <c r="M153" s="82"/>
    </row>
    <row r="154" spans="1:13" ht="13" customHeight="1">
      <c r="B154" s="21"/>
      <c r="C154" s="31"/>
      <c r="D154" s="21"/>
      <c r="E154" s="22"/>
      <c r="F154" s="21"/>
      <c r="G154" s="66"/>
      <c r="H154" s="15"/>
      <c r="I154" s="13"/>
      <c r="J154" s="13"/>
      <c r="K154" s="15"/>
      <c r="L154" s="82"/>
      <c r="M154" s="82"/>
    </row>
    <row r="155" spans="1:13" ht="13" customHeight="1">
      <c r="A155" s="22"/>
      <c r="B155" s="21"/>
      <c r="C155" s="31"/>
      <c r="D155" s="21"/>
      <c r="E155" s="22"/>
      <c r="F155" s="21"/>
      <c r="G155" s="66"/>
      <c r="H155" s="15"/>
      <c r="I155" s="13"/>
      <c r="J155" s="13"/>
      <c r="K155" s="15"/>
      <c r="L155" s="82"/>
      <c r="M155" s="82"/>
    </row>
    <row r="156" spans="1:13" ht="13" customHeight="1">
      <c r="A156" s="22"/>
      <c r="B156" s="21"/>
      <c r="C156" s="31"/>
      <c r="D156" s="21"/>
      <c r="E156" s="22"/>
      <c r="F156" s="21"/>
      <c r="G156" s="66"/>
      <c r="H156" s="15"/>
      <c r="I156" s="13"/>
      <c r="J156" s="13"/>
      <c r="K156" s="13"/>
      <c r="L156" s="82"/>
      <c r="M156" s="82"/>
    </row>
    <row r="157" spans="1:13" ht="13" customHeight="1">
      <c r="A157" s="55"/>
      <c r="B157" s="56"/>
      <c r="C157" s="57"/>
      <c r="D157" s="15"/>
      <c r="E157" s="20"/>
      <c r="F157" s="15"/>
      <c r="G157" s="15"/>
      <c r="H157" s="15"/>
      <c r="I157" s="15"/>
      <c r="J157" s="13"/>
      <c r="K157" s="13"/>
      <c r="L157" s="82"/>
      <c r="M157" s="82"/>
    </row>
    <row r="158" spans="1:13" ht="13" customHeight="1">
      <c r="A158" s="27"/>
      <c r="B158" s="28"/>
      <c r="C158" s="29"/>
      <c r="D158" s="21"/>
      <c r="E158" s="22"/>
      <c r="F158" s="21"/>
      <c r="G158" s="66"/>
      <c r="H158" s="15"/>
      <c r="I158" s="15"/>
      <c r="J158" s="13"/>
      <c r="K158" s="13"/>
      <c r="L158" s="82"/>
      <c r="M158" s="82"/>
    </row>
    <row r="159" spans="1:13" ht="13" customHeight="1">
      <c r="A159" s="55"/>
      <c r="B159" s="56"/>
      <c r="C159" s="57"/>
      <c r="D159" s="15"/>
      <c r="E159" s="20"/>
      <c r="F159" s="15"/>
      <c r="G159" s="15"/>
      <c r="H159" s="15"/>
      <c r="I159" s="15"/>
      <c r="J159" s="13"/>
      <c r="K159" s="13"/>
      <c r="L159" s="82"/>
      <c r="M159" s="82"/>
    </row>
    <row r="160" spans="1:13" ht="13" customHeight="1">
      <c r="A160" s="55"/>
      <c r="B160" s="56"/>
      <c r="C160" s="57"/>
      <c r="D160" s="15"/>
      <c r="E160" s="20"/>
      <c r="F160" s="15"/>
      <c r="G160" s="15"/>
      <c r="H160" s="15"/>
      <c r="I160" s="13"/>
      <c r="J160" s="13"/>
      <c r="K160" s="13"/>
      <c r="L160" s="82"/>
      <c r="M160" s="82"/>
    </row>
    <row r="161" spans="1:13" ht="13" customHeight="1">
      <c r="A161" s="27"/>
      <c r="B161" s="28"/>
      <c r="C161" s="29"/>
      <c r="D161" s="21"/>
      <c r="E161" s="22"/>
      <c r="F161" s="21"/>
      <c r="G161" s="66"/>
      <c r="H161" s="15"/>
      <c r="I161" s="15"/>
      <c r="J161" s="13"/>
      <c r="K161" s="13"/>
      <c r="L161" s="82"/>
      <c r="M161" s="82"/>
    </row>
    <row r="162" spans="1:13" ht="13" customHeight="1">
      <c r="A162" s="27"/>
      <c r="B162" s="28"/>
      <c r="C162" s="29"/>
      <c r="D162" s="21"/>
      <c r="E162" s="22"/>
      <c r="F162" s="21"/>
      <c r="G162" s="66"/>
      <c r="H162" s="15"/>
      <c r="I162" s="15"/>
      <c r="J162" s="13"/>
      <c r="K162" s="13"/>
      <c r="L162" s="82"/>
      <c r="M162" s="82"/>
    </row>
    <row r="163" spans="1:13" ht="13" customHeight="1">
      <c r="A163" s="33"/>
      <c r="B163" s="34"/>
      <c r="C163" s="31"/>
      <c r="D163" s="22"/>
      <c r="E163" s="22"/>
      <c r="F163" s="21"/>
      <c r="G163" s="66"/>
      <c r="H163" s="15"/>
      <c r="I163" s="15"/>
      <c r="J163" s="13"/>
      <c r="K163" s="13"/>
      <c r="L163" s="82"/>
      <c r="M163" s="82"/>
    </row>
    <row r="164" spans="1:13" ht="13" customHeight="1">
      <c r="A164" s="27"/>
      <c r="B164" s="28"/>
      <c r="C164" s="29"/>
      <c r="D164" s="21"/>
      <c r="E164" s="22"/>
      <c r="F164" s="21"/>
      <c r="G164" s="62"/>
      <c r="H164" s="15"/>
      <c r="I164" s="13"/>
      <c r="J164" s="13"/>
      <c r="K164" s="13"/>
      <c r="L164" s="82"/>
      <c r="M164" s="82"/>
    </row>
    <row r="165" spans="1:13" ht="13" customHeight="1">
      <c r="A165" s="33"/>
      <c r="B165" s="34"/>
      <c r="C165" s="31"/>
      <c r="D165" s="21"/>
      <c r="E165" s="21"/>
      <c r="F165" s="21"/>
      <c r="G165" s="66"/>
      <c r="H165" s="15"/>
      <c r="I165" s="13"/>
      <c r="J165" s="13"/>
      <c r="K165" s="13"/>
      <c r="L165" s="82"/>
      <c r="M165" s="82"/>
    </row>
    <row r="166" spans="1:13" ht="13" customHeight="1">
      <c r="A166" s="33"/>
      <c r="B166" s="34"/>
      <c r="C166" s="31"/>
      <c r="D166" s="21"/>
      <c r="E166" s="22"/>
      <c r="F166" s="21"/>
      <c r="G166" s="66"/>
      <c r="H166" s="15"/>
      <c r="I166" s="13"/>
      <c r="J166" s="13"/>
      <c r="K166" s="13"/>
      <c r="L166" s="82"/>
      <c r="M166" s="82"/>
    </row>
    <row r="167" spans="1:13" ht="13" customHeight="1">
      <c r="A167" s="33"/>
      <c r="B167" s="34"/>
      <c r="C167" s="31"/>
      <c r="D167" s="21"/>
      <c r="E167" s="22"/>
      <c r="F167" s="21"/>
      <c r="G167" s="66"/>
      <c r="H167" s="15"/>
      <c r="I167" s="13"/>
      <c r="J167" s="13"/>
      <c r="K167" s="13"/>
      <c r="L167" s="82"/>
      <c r="M167" s="82"/>
    </row>
    <row r="168" spans="1:13" ht="13" customHeight="1">
      <c r="A168" s="60"/>
      <c r="B168" s="56"/>
      <c r="C168" s="57"/>
      <c r="D168" s="15"/>
      <c r="E168" s="60"/>
      <c r="F168" s="15"/>
      <c r="G168" s="15"/>
      <c r="H168" s="15"/>
      <c r="I168" s="15"/>
      <c r="J168" s="13"/>
      <c r="K168" s="13"/>
      <c r="L168" s="82"/>
      <c r="M168" s="82"/>
    </row>
    <row r="169" spans="1:13" ht="13" customHeight="1">
      <c r="A169" s="40"/>
      <c r="B169" s="28"/>
      <c r="C169" s="29"/>
      <c r="D169" s="21"/>
      <c r="E169" s="37"/>
      <c r="F169" s="21"/>
      <c r="G169" s="62"/>
      <c r="H169" s="15"/>
      <c r="I169" s="15"/>
      <c r="J169" s="13"/>
      <c r="K169" s="13"/>
      <c r="L169" s="82"/>
      <c r="M169" s="82"/>
    </row>
    <row r="170" spans="1:13" ht="13" customHeight="1">
      <c r="A170" s="40"/>
      <c r="B170" s="28"/>
      <c r="C170" s="29"/>
      <c r="D170" s="21"/>
      <c r="E170" s="37"/>
      <c r="F170" s="21"/>
      <c r="G170" s="62"/>
      <c r="H170" s="15"/>
      <c r="I170" s="62"/>
      <c r="J170" s="13"/>
      <c r="K170" s="13"/>
      <c r="L170" s="82"/>
      <c r="M170" s="82"/>
    </row>
    <row r="171" spans="1:13" ht="13" customHeight="1">
      <c r="A171" s="79"/>
      <c r="B171" s="56"/>
      <c r="C171" s="57"/>
      <c r="D171" s="15"/>
      <c r="E171" s="60"/>
      <c r="F171" s="15"/>
      <c r="G171" s="15"/>
      <c r="H171" s="15"/>
      <c r="I171" s="15"/>
      <c r="J171" s="13"/>
      <c r="K171" s="13"/>
      <c r="L171" s="82"/>
      <c r="M171" s="82"/>
    </row>
    <row r="172" spans="1:13" ht="13" customHeight="1">
      <c r="A172" s="35"/>
      <c r="B172" s="34"/>
      <c r="C172" s="31"/>
      <c r="D172" s="42"/>
      <c r="E172" s="22"/>
      <c r="F172" s="21"/>
      <c r="G172" s="62"/>
      <c r="H172" s="15"/>
      <c r="I172" s="15"/>
      <c r="J172" s="13"/>
      <c r="K172" s="13"/>
      <c r="L172" s="82"/>
      <c r="M172" s="82"/>
    </row>
    <row r="173" spans="1:13" ht="13" customHeight="1">
      <c r="A173" s="35"/>
      <c r="B173" s="34"/>
      <c r="C173" s="31"/>
      <c r="D173" s="42"/>
      <c r="E173" s="29"/>
      <c r="F173" s="21"/>
      <c r="G173" s="62"/>
      <c r="H173" s="15"/>
      <c r="I173" s="15"/>
      <c r="J173" s="13"/>
      <c r="K173" s="13"/>
      <c r="L173" s="82"/>
      <c r="M173" s="82"/>
    </row>
    <row r="174" spans="1:13" ht="13" customHeight="1">
      <c r="A174" s="40"/>
      <c r="B174" s="28"/>
      <c r="C174" s="29"/>
      <c r="D174" s="21"/>
      <c r="E174" s="29"/>
      <c r="F174" s="21"/>
      <c r="G174" s="62"/>
      <c r="H174" s="15"/>
      <c r="I174" s="15"/>
      <c r="J174" s="13"/>
      <c r="K174" s="13"/>
      <c r="L174" s="82"/>
      <c r="M174" s="82"/>
    </row>
    <row r="175" spans="1:13" ht="13" customHeight="1">
      <c r="A175" s="35"/>
      <c r="B175" s="34"/>
      <c r="C175" s="31"/>
      <c r="D175" s="42"/>
      <c r="E175" s="29"/>
      <c r="F175" s="21"/>
      <c r="G175" s="62"/>
      <c r="H175" s="15"/>
      <c r="I175" s="13"/>
      <c r="J175" s="13"/>
      <c r="K175" s="102"/>
      <c r="L175" s="82"/>
      <c r="M175" s="82"/>
    </row>
    <row r="176" spans="1:13" ht="13" customHeight="1">
      <c r="A176" s="55"/>
      <c r="B176" s="56"/>
      <c r="C176" s="57"/>
      <c r="D176" s="15"/>
      <c r="E176" s="15"/>
      <c r="F176" s="15"/>
      <c r="G176" s="15"/>
      <c r="H176" s="15"/>
      <c r="I176" s="15"/>
      <c r="J176" s="13"/>
      <c r="K176" s="13"/>
      <c r="L176" s="82"/>
      <c r="M176" s="82"/>
    </row>
    <row r="177" spans="1:13" ht="13" customHeight="1">
      <c r="A177" s="27"/>
      <c r="B177" s="28"/>
      <c r="C177" s="29"/>
      <c r="D177" s="21"/>
      <c r="E177" s="21"/>
      <c r="F177" s="21"/>
      <c r="G177" s="62"/>
      <c r="H177" s="15"/>
      <c r="I177" s="13"/>
      <c r="J177" s="13"/>
      <c r="K177" s="13"/>
      <c r="L177" s="82"/>
      <c r="M177" s="82"/>
    </row>
    <row r="178" spans="1:13" ht="13" customHeight="1">
      <c r="A178" s="36"/>
      <c r="B178" s="28"/>
      <c r="C178" s="29"/>
      <c r="D178" s="21"/>
      <c r="E178" s="21"/>
      <c r="F178" s="21"/>
      <c r="G178" s="66"/>
      <c r="H178" s="15"/>
      <c r="I178" s="13"/>
      <c r="J178" s="13"/>
      <c r="K178" s="13"/>
      <c r="L178" s="82"/>
      <c r="M178" s="82"/>
    </row>
    <row r="179" spans="1:13" ht="13" customHeight="1">
      <c r="A179" s="55"/>
      <c r="B179" s="56"/>
      <c r="C179" s="57"/>
      <c r="D179" s="15"/>
      <c r="E179" s="61"/>
      <c r="F179" s="61"/>
      <c r="G179" s="15"/>
      <c r="H179" s="15"/>
      <c r="I179" s="13"/>
      <c r="J179" s="13"/>
      <c r="K179" s="13"/>
      <c r="L179" s="82"/>
      <c r="M179" s="82"/>
    </row>
    <row r="180" spans="1:13" ht="13" customHeight="1">
      <c r="A180" s="55"/>
      <c r="B180" s="59"/>
      <c r="C180" s="57"/>
      <c r="D180" s="20"/>
      <c r="E180" s="61"/>
      <c r="F180" s="15"/>
      <c r="G180" s="15"/>
      <c r="H180" s="15"/>
      <c r="I180" s="15"/>
      <c r="J180" s="13"/>
      <c r="K180" s="15"/>
      <c r="L180" s="82"/>
      <c r="M180" s="82"/>
    </row>
    <row r="181" spans="1:13" ht="13" customHeight="1">
      <c r="A181" s="55"/>
      <c r="B181" s="56"/>
      <c r="C181" s="57"/>
      <c r="D181" s="15"/>
      <c r="E181" s="15"/>
      <c r="F181" s="15"/>
      <c r="G181" s="15"/>
      <c r="H181" s="15"/>
      <c r="I181" s="15"/>
      <c r="J181" s="13"/>
      <c r="K181" s="15"/>
      <c r="L181" s="82"/>
      <c r="M181" s="82"/>
    </row>
    <row r="182" spans="1:13" ht="13" customHeight="1">
      <c r="A182" s="55"/>
      <c r="B182" s="59"/>
      <c r="C182" s="57"/>
      <c r="D182" s="20"/>
      <c r="E182" s="15"/>
      <c r="F182" s="15"/>
      <c r="G182" s="15"/>
      <c r="H182" s="15"/>
      <c r="I182" s="13"/>
      <c r="J182" s="15"/>
      <c r="K182" s="15"/>
      <c r="L182" s="82"/>
      <c r="M182" s="82"/>
    </row>
    <row r="183" spans="1:13" ht="13" customHeight="1">
      <c r="A183" s="59"/>
      <c r="B183" s="56"/>
      <c r="C183" s="57"/>
      <c r="D183" s="15"/>
      <c r="E183" s="15"/>
      <c r="F183" s="15"/>
      <c r="G183" s="15"/>
      <c r="H183" s="15"/>
      <c r="I183" s="13"/>
      <c r="J183" s="13"/>
      <c r="K183" s="13"/>
      <c r="L183" s="82"/>
      <c r="M183" s="82"/>
    </row>
    <row r="184" spans="1:13" ht="13" customHeight="1">
      <c r="A184" s="59"/>
      <c r="B184" s="56"/>
      <c r="C184" s="57"/>
      <c r="D184" s="15"/>
      <c r="E184" s="61"/>
      <c r="F184" s="15"/>
      <c r="G184" s="15"/>
      <c r="H184" s="15"/>
      <c r="I184" s="13"/>
      <c r="J184" s="13"/>
      <c r="K184" s="13"/>
      <c r="L184" s="82"/>
      <c r="M184" s="82"/>
    </row>
    <row r="185" spans="1:13" ht="13" customHeight="1">
      <c r="A185" s="55"/>
      <c r="B185" s="56"/>
      <c r="C185" s="57"/>
      <c r="D185" s="15"/>
      <c r="E185" s="15"/>
      <c r="F185" s="15"/>
      <c r="G185" s="15"/>
      <c r="H185" s="15"/>
      <c r="I185" s="15"/>
      <c r="J185" s="13"/>
      <c r="K185" s="15"/>
      <c r="L185" s="82"/>
      <c r="M185" s="82"/>
    </row>
    <row r="186" spans="1:13" ht="13" customHeight="1">
      <c r="A186" s="36"/>
      <c r="B186" s="28"/>
      <c r="C186" s="29"/>
      <c r="D186" s="21"/>
      <c r="E186" s="21"/>
      <c r="F186" s="21"/>
      <c r="G186" s="62"/>
      <c r="H186" s="15"/>
      <c r="I186" s="15"/>
      <c r="J186" s="13"/>
      <c r="K186" s="15"/>
      <c r="L186" s="82"/>
      <c r="M186" s="82"/>
    </row>
    <row r="187" spans="1:13" ht="13" customHeight="1">
      <c r="A187" s="36"/>
      <c r="B187" s="28"/>
      <c r="C187" s="29"/>
      <c r="D187" s="21"/>
      <c r="E187" s="21"/>
      <c r="F187" s="21"/>
      <c r="G187" s="62"/>
      <c r="H187" s="15"/>
      <c r="I187" s="15"/>
      <c r="J187" s="13"/>
      <c r="K187" s="15"/>
      <c r="L187" s="82"/>
      <c r="M187" s="82"/>
    </row>
    <row r="188" spans="1:13" ht="13" customHeight="1">
      <c r="A188" s="36"/>
      <c r="B188" s="28"/>
      <c r="C188" s="29"/>
      <c r="D188" s="21"/>
      <c r="E188" s="21"/>
      <c r="F188" s="21"/>
      <c r="G188" s="62"/>
      <c r="H188" s="15"/>
      <c r="I188" s="15"/>
      <c r="J188" s="13"/>
      <c r="K188" s="15"/>
      <c r="L188" s="82"/>
      <c r="M188" s="82"/>
    </row>
    <row r="189" spans="1:13" ht="13" customHeight="1">
      <c r="A189" s="33"/>
      <c r="B189" s="34"/>
      <c r="C189" s="31"/>
      <c r="D189" s="21"/>
      <c r="E189" s="21"/>
      <c r="F189" s="21"/>
      <c r="G189" s="66"/>
      <c r="H189" s="15"/>
      <c r="I189" s="73"/>
      <c r="J189" s="13"/>
      <c r="K189" s="13"/>
      <c r="L189" s="82"/>
    </row>
    <row r="190" spans="1:13" ht="13" customHeight="1">
      <c r="A190" s="59"/>
      <c r="B190" s="56"/>
      <c r="C190" s="31"/>
      <c r="D190" s="15"/>
      <c r="E190" s="15"/>
      <c r="F190" s="15"/>
      <c r="G190" s="15"/>
      <c r="H190" s="15"/>
      <c r="I190" s="73"/>
      <c r="J190" s="13"/>
      <c r="K190" s="13"/>
      <c r="L190" s="82"/>
    </row>
    <row r="191" spans="1:13" ht="13" customHeight="1">
      <c r="A191" s="22"/>
      <c r="B191" s="21"/>
      <c r="C191" s="29"/>
      <c r="D191" s="21"/>
      <c r="E191" s="21"/>
      <c r="F191" s="21"/>
      <c r="G191" s="62"/>
      <c r="H191" s="15"/>
      <c r="I191" s="117"/>
      <c r="J191" s="13"/>
      <c r="K191" s="13"/>
      <c r="L191" s="82"/>
    </row>
    <row r="192" spans="1:13" ht="13" customHeight="1">
      <c r="A192" s="36"/>
      <c r="B192" s="28"/>
      <c r="C192" s="29"/>
      <c r="D192" s="21"/>
      <c r="E192" s="21"/>
      <c r="F192" s="21"/>
      <c r="G192" s="62"/>
      <c r="H192" s="15"/>
      <c r="I192" s="73"/>
      <c r="J192" s="13"/>
      <c r="K192" s="13"/>
      <c r="L192" s="82"/>
    </row>
    <row r="193" spans="1:21" ht="13" customHeight="1">
      <c r="A193" s="36"/>
      <c r="B193" s="28"/>
      <c r="C193" s="29"/>
      <c r="D193" s="21"/>
      <c r="E193" s="21"/>
      <c r="F193" s="21"/>
      <c r="G193" s="62"/>
      <c r="H193" s="15"/>
      <c r="I193" s="73"/>
      <c r="J193" s="13"/>
      <c r="K193" s="13"/>
      <c r="L193" s="82"/>
    </row>
    <row r="194" spans="1:21" ht="13" customHeight="1">
      <c r="A194" s="20"/>
      <c r="B194" s="15"/>
      <c r="C194" s="31"/>
      <c r="D194" s="15"/>
      <c r="E194" s="15"/>
      <c r="F194" s="15"/>
      <c r="G194" s="62"/>
      <c r="H194" s="15"/>
      <c r="I194" s="117"/>
      <c r="J194" s="13"/>
      <c r="K194" s="13"/>
      <c r="L194" s="82"/>
    </row>
    <row r="195" spans="1:21" ht="13" customHeight="1">
      <c r="A195" s="22"/>
      <c r="B195" s="21"/>
      <c r="C195" s="29"/>
      <c r="D195" s="21"/>
      <c r="E195" s="21"/>
      <c r="F195" s="21"/>
      <c r="G195" s="62"/>
      <c r="H195" s="15"/>
      <c r="I195" s="117"/>
      <c r="J195" s="13"/>
      <c r="K195" s="13"/>
      <c r="L195" s="82"/>
    </row>
    <row r="196" spans="1:21" ht="13" customHeight="1">
      <c r="A196" s="55"/>
      <c r="B196" s="56"/>
      <c r="C196" s="57"/>
      <c r="D196" s="15"/>
      <c r="E196" s="61"/>
      <c r="F196" s="15"/>
      <c r="G196" s="15"/>
      <c r="H196" s="15"/>
      <c r="I196" s="118"/>
      <c r="J196" s="13"/>
      <c r="K196" s="15"/>
      <c r="L196" s="82"/>
      <c r="M196" s="82"/>
    </row>
    <row r="197" spans="1:21" ht="13" customHeight="1">
      <c r="A197" s="27"/>
      <c r="B197" s="28"/>
      <c r="C197" s="29"/>
      <c r="D197" s="21"/>
      <c r="E197" s="21"/>
      <c r="F197" s="21"/>
      <c r="G197" s="62"/>
      <c r="H197" s="52"/>
      <c r="I197" s="15"/>
      <c r="J197" s="13"/>
      <c r="K197" s="15"/>
      <c r="L197" s="82"/>
      <c r="M197" s="82"/>
    </row>
    <row r="198" spans="1:21" ht="13" customHeight="1">
      <c r="A198" s="27"/>
      <c r="B198" s="28"/>
      <c r="C198" s="29"/>
      <c r="D198" s="21"/>
      <c r="E198" s="21"/>
      <c r="F198" s="21"/>
      <c r="G198" s="62"/>
      <c r="H198" s="15"/>
      <c r="I198" s="15"/>
      <c r="J198" s="13"/>
      <c r="K198" s="15"/>
      <c r="L198" s="82"/>
      <c r="M198" s="82"/>
    </row>
    <row r="199" spans="1:21" ht="13" customHeight="1">
      <c r="A199" s="33"/>
      <c r="B199" s="34"/>
      <c r="C199" s="31"/>
      <c r="D199" s="21"/>
      <c r="E199" s="21"/>
      <c r="F199" s="21"/>
      <c r="G199" s="62"/>
      <c r="H199" s="15"/>
      <c r="I199" s="15"/>
      <c r="J199" s="13"/>
      <c r="K199" s="13"/>
      <c r="L199" s="82"/>
    </row>
    <row r="200" spans="1:21" s="17" customFormat="1" ht="13" customHeight="1">
      <c r="A200" s="55"/>
      <c r="B200" s="56"/>
      <c r="C200" s="57"/>
      <c r="D200" s="15"/>
      <c r="E200" s="15"/>
      <c r="F200" s="15"/>
      <c r="G200" s="15"/>
      <c r="H200" s="15"/>
      <c r="I200" s="15"/>
      <c r="J200" s="13"/>
      <c r="K200" s="15"/>
      <c r="L200" s="82"/>
      <c r="M200" s="82"/>
      <c r="N200" s="257"/>
      <c r="O200" s="257"/>
      <c r="P200" s="257"/>
      <c r="Q200" s="257"/>
      <c r="R200" s="257"/>
      <c r="S200" s="257"/>
      <c r="T200" s="257"/>
      <c r="U200" s="257"/>
    </row>
    <row r="201" spans="1:21" ht="13" customHeight="1">
      <c r="A201" s="33"/>
      <c r="B201" s="34"/>
      <c r="C201" s="31"/>
      <c r="D201" s="21"/>
      <c r="E201" s="21"/>
      <c r="F201" s="21"/>
      <c r="G201" s="62"/>
      <c r="H201" s="15"/>
      <c r="I201" s="13"/>
      <c r="J201" s="13"/>
      <c r="K201" s="13"/>
      <c r="L201" s="82"/>
      <c r="M201" s="82"/>
    </row>
    <row r="202" spans="1:21" ht="13" customHeight="1">
      <c r="A202" s="27"/>
      <c r="B202" s="28"/>
      <c r="C202" s="29"/>
      <c r="D202" s="21"/>
      <c r="E202" s="21"/>
      <c r="F202" s="21"/>
      <c r="G202" s="62"/>
      <c r="H202" s="15"/>
      <c r="I202" s="15"/>
      <c r="J202" s="13"/>
      <c r="K202" s="15"/>
      <c r="L202" s="82"/>
      <c r="M202" s="82"/>
    </row>
    <row r="203" spans="1:21" ht="13" customHeight="1">
      <c r="A203" s="27"/>
      <c r="B203" s="28"/>
      <c r="C203" s="29"/>
      <c r="D203" s="21"/>
      <c r="E203" s="21"/>
      <c r="F203" s="21"/>
      <c r="G203" s="62"/>
      <c r="H203" s="15"/>
      <c r="I203" s="15"/>
      <c r="J203" s="13"/>
      <c r="K203" s="15"/>
      <c r="L203" s="82"/>
      <c r="M203" s="82"/>
    </row>
    <row r="204" spans="1:21" ht="13" customHeight="1">
      <c r="A204" s="36"/>
      <c r="B204" s="28"/>
      <c r="C204" s="29"/>
      <c r="D204" s="21"/>
      <c r="E204" s="21"/>
      <c r="F204" s="21"/>
      <c r="G204" s="62"/>
      <c r="H204" s="15"/>
      <c r="I204" s="15"/>
      <c r="J204" s="13"/>
      <c r="K204" s="13"/>
      <c r="L204" s="82"/>
      <c r="M204" s="82"/>
    </row>
    <row r="205" spans="1:21" ht="13" customHeight="1">
      <c r="A205" s="27"/>
      <c r="B205" s="28"/>
      <c r="C205" s="29"/>
      <c r="D205" s="21"/>
      <c r="E205" s="21"/>
      <c r="F205" s="21"/>
      <c r="G205" s="62"/>
      <c r="H205" s="15"/>
      <c r="I205" s="62"/>
      <c r="J205" s="13"/>
      <c r="K205" s="15"/>
      <c r="L205" s="82"/>
      <c r="M205" s="82"/>
    </row>
    <row r="206" spans="1:21" ht="13" customHeight="1">
      <c r="A206" s="27"/>
      <c r="B206" s="28"/>
      <c r="C206" s="29"/>
      <c r="D206" s="21"/>
      <c r="E206" s="21"/>
      <c r="F206" s="21"/>
      <c r="G206" s="62"/>
      <c r="H206" s="15"/>
      <c r="I206" s="15"/>
      <c r="J206" s="13"/>
      <c r="K206" s="13"/>
      <c r="L206" s="82"/>
      <c r="M206" s="82"/>
    </row>
    <row r="207" spans="1:21" ht="13" customHeight="1">
      <c r="A207" s="36"/>
      <c r="B207" s="28"/>
      <c r="C207" s="29"/>
      <c r="D207" s="21"/>
      <c r="E207" s="21"/>
      <c r="F207" s="21"/>
      <c r="G207" s="62"/>
      <c r="H207" s="15"/>
      <c r="I207" s="15"/>
      <c r="J207" s="13"/>
      <c r="K207" s="13"/>
      <c r="L207" s="82"/>
    </row>
    <row r="208" spans="1:21" ht="13" customHeight="1">
      <c r="A208" s="27"/>
      <c r="B208" s="28"/>
      <c r="C208" s="29"/>
      <c r="D208" s="21"/>
      <c r="E208" s="21"/>
      <c r="F208" s="21"/>
      <c r="G208" s="62"/>
      <c r="H208" s="52"/>
      <c r="I208" s="15"/>
      <c r="J208" s="13"/>
      <c r="K208" s="15"/>
      <c r="L208" s="82"/>
      <c r="M208" s="82"/>
    </row>
    <row r="209" spans="1:13" ht="13" customHeight="1">
      <c r="A209" s="33"/>
      <c r="B209" s="34"/>
      <c r="C209" s="31"/>
      <c r="D209" s="21"/>
      <c r="E209" s="21"/>
      <c r="F209" s="21"/>
      <c r="G209" s="62"/>
      <c r="H209" s="15"/>
      <c r="I209" s="15"/>
      <c r="J209" s="13"/>
      <c r="K209" s="13"/>
      <c r="L209" s="82"/>
    </row>
    <row r="210" spans="1:13" ht="13" customHeight="1">
      <c r="A210" s="27"/>
      <c r="B210" s="28"/>
      <c r="C210" s="29"/>
      <c r="D210" s="21"/>
      <c r="E210" s="21"/>
      <c r="F210" s="21"/>
      <c r="G210" s="62"/>
      <c r="H210" s="52"/>
      <c r="I210" s="15"/>
      <c r="J210" s="13"/>
      <c r="K210" s="15"/>
      <c r="L210" s="82"/>
      <c r="M210" s="82"/>
    </row>
    <row r="211" spans="1:13" ht="13" customHeight="1">
      <c r="A211" s="27"/>
      <c r="B211" s="28"/>
      <c r="C211" s="29"/>
      <c r="D211" s="21"/>
      <c r="E211" s="21"/>
      <c r="F211" s="21"/>
      <c r="G211" s="62"/>
      <c r="H211" s="52"/>
      <c r="I211" s="15"/>
      <c r="J211" s="13"/>
      <c r="K211" s="15"/>
      <c r="L211" s="82"/>
      <c r="M211" s="82"/>
    </row>
    <row r="212" spans="1:13" ht="13" customHeight="1">
      <c r="A212" s="27"/>
      <c r="B212" s="28"/>
      <c r="C212" s="29"/>
      <c r="D212" s="21"/>
      <c r="E212" s="21"/>
      <c r="F212" s="21"/>
      <c r="G212" s="62"/>
      <c r="H212" s="15"/>
      <c r="I212" s="15"/>
      <c r="J212" s="13"/>
      <c r="K212" s="15"/>
      <c r="L212" s="82"/>
      <c r="M212" s="82"/>
    </row>
    <row r="213" spans="1:13" ht="13" customHeight="1">
      <c r="A213" s="55"/>
      <c r="B213" s="56"/>
      <c r="C213" s="57"/>
      <c r="D213" s="15"/>
      <c r="E213" s="15"/>
      <c r="F213" s="15"/>
      <c r="G213" s="15"/>
      <c r="H213" s="15"/>
      <c r="I213" s="15"/>
      <c r="J213" s="15"/>
      <c r="K213" s="15"/>
      <c r="L213" s="82"/>
      <c r="M213" s="82"/>
    </row>
    <row r="214" spans="1:13" ht="13" customHeight="1">
      <c r="A214" s="27"/>
      <c r="B214" s="28"/>
      <c r="C214" s="29"/>
      <c r="D214" s="21"/>
      <c r="E214" s="21"/>
      <c r="F214" s="21"/>
      <c r="G214" s="62"/>
      <c r="H214" s="52"/>
      <c r="I214" s="13"/>
      <c r="J214" s="13"/>
      <c r="K214" s="13"/>
      <c r="L214" s="82"/>
      <c r="M214" s="82"/>
    </row>
    <row r="215" spans="1:13" ht="13" customHeight="1">
      <c r="A215" s="55"/>
      <c r="B215" s="56"/>
      <c r="C215" s="57"/>
      <c r="D215" s="15"/>
      <c r="E215" s="15"/>
      <c r="F215" s="15"/>
      <c r="G215" s="15"/>
      <c r="H215" s="15"/>
      <c r="I215" s="15"/>
      <c r="J215" s="13"/>
      <c r="K215" s="15"/>
      <c r="L215" s="82"/>
      <c r="M215" s="82"/>
    </row>
    <row r="216" spans="1:13" ht="13" customHeight="1">
      <c r="A216" s="27"/>
      <c r="B216" s="28"/>
      <c r="C216" s="29"/>
      <c r="D216" s="21"/>
      <c r="E216" s="21"/>
      <c r="F216" s="21"/>
      <c r="G216" s="62"/>
      <c r="H216" s="52"/>
      <c r="I216" s="15"/>
      <c r="J216" s="13"/>
      <c r="K216" s="15"/>
      <c r="L216" s="82"/>
      <c r="M216" s="82"/>
    </row>
    <row r="217" spans="1:13" ht="13" customHeight="1">
      <c r="A217" s="36"/>
      <c r="B217" s="28"/>
      <c r="C217" s="29"/>
      <c r="D217" s="21"/>
      <c r="E217" s="21"/>
      <c r="F217" s="21"/>
      <c r="G217" s="62"/>
      <c r="H217" s="52"/>
      <c r="I217" s="15"/>
      <c r="J217" s="13"/>
      <c r="K217" s="13"/>
      <c r="L217" s="82"/>
      <c r="M217" s="82"/>
    </row>
    <row r="218" spans="1:13" ht="13" customHeight="1">
      <c r="A218" s="27"/>
      <c r="B218" s="28"/>
      <c r="C218" s="29"/>
      <c r="D218" s="21"/>
      <c r="E218" s="21"/>
      <c r="F218" s="87"/>
      <c r="G218" s="62"/>
      <c r="H218" s="52"/>
      <c r="I218" s="15"/>
      <c r="J218" s="13"/>
      <c r="K218" s="13"/>
      <c r="L218" s="82"/>
      <c r="M218" s="82"/>
    </row>
    <row r="219" spans="1:13" ht="13" customHeight="1">
      <c r="A219" s="27"/>
      <c r="B219" s="28"/>
      <c r="C219" s="29"/>
      <c r="D219" s="22"/>
      <c r="E219" s="41"/>
      <c r="F219" s="87"/>
      <c r="G219" s="62"/>
      <c r="H219" s="116"/>
      <c r="I219" s="94"/>
      <c r="J219" s="13"/>
      <c r="K219" s="13"/>
      <c r="L219" s="82"/>
      <c r="M219" s="82"/>
    </row>
    <row r="220" spans="1:13" ht="13" customHeight="1">
      <c r="A220" s="20"/>
      <c r="B220" s="15"/>
      <c r="C220" s="15"/>
      <c r="D220" s="20"/>
      <c r="E220" s="86"/>
      <c r="F220" s="73"/>
      <c r="G220" s="15"/>
      <c r="H220" s="73"/>
      <c r="I220" s="20"/>
      <c r="J220" s="13"/>
      <c r="K220" s="15"/>
      <c r="L220" s="82"/>
      <c r="M220" s="82"/>
    </row>
    <row r="221" spans="1:13" ht="13" customHeight="1">
      <c r="A221" s="20"/>
      <c r="B221" s="15"/>
      <c r="C221" s="15"/>
      <c r="D221" s="20"/>
      <c r="E221" s="86"/>
      <c r="F221" s="73"/>
      <c r="G221" s="15"/>
      <c r="H221" s="73"/>
      <c r="I221" s="20"/>
      <c r="J221" s="13"/>
      <c r="K221" s="15"/>
      <c r="L221" s="82"/>
      <c r="M221" s="82"/>
    </row>
    <row r="222" spans="1:13" ht="13" customHeight="1">
      <c r="A222" s="73"/>
      <c r="B222" s="86"/>
      <c r="C222" s="15"/>
      <c r="D222" s="86"/>
      <c r="E222" s="86"/>
      <c r="F222" s="73"/>
      <c r="G222" s="15"/>
      <c r="H222" s="73"/>
      <c r="I222" s="20"/>
      <c r="J222" s="13"/>
      <c r="K222" s="15"/>
      <c r="L222" s="82"/>
      <c r="M222" s="82"/>
    </row>
    <row r="223" spans="1:13" ht="13" customHeight="1">
      <c r="A223" s="73"/>
      <c r="B223" s="86"/>
      <c r="C223" s="15"/>
      <c r="D223" s="86"/>
      <c r="E223" s="86"/>
      <c r="F223" s="73"/>
      <c r="G223" s="15"/>
      <c r="H223" s="73"/>
      <c r="I223" s="20"/>
      <c r="J223" s="13"/>
      <c r="K223" s="15"/>
      <c r="L223" s="82"/>
      <c r="M223" s="82"/>
    </row>
    <row r="224" spans="1:13" ht="13" customHeight="1">
      <c r="A224" s="73"/>
      <c r="B224" s="86"/>
      <c r="C224" s="15"/>
      <c r="D224" s="86"/>
      <c r="E224" s="86"/>
      <c r="F224" s="73"/>
      <c r="G224" s="15"/>
      <c r="H224" s="73"/>
      <c r="I224" s="20"/>
      <c r="J224" s="13"/>
      <c r="K224" s="13"/>
      <c r="L224" s="82"/>
      <c r="M224" s="82"/>
    </row>
    <row r="225" spans="1:13" ht="13" customHeight="1">
      <c r="A225" s="88"/>
      <c r="B225" s="90"/>
      <c r="C225" s="57"/>
      <c r="D225" s="86"/>
      <c r="E225" s="86"/>
      <c r="F225" s="73"/>
      <c r="G225" s="62"/>
      <c r="H225" s="73"/>
      <c r="I225" s="15"/>
      <c r="J225" s="13"/>
      <c r="K225" s="15"/>
      <c r="L225" s="82"/>
      <c r="M225" s="82"/>
    </row>
    <row r="226" spans="1:13" ht="13" customHeight="1">
      <c r="A226" s="87"/>
      <c r="B226" s="41"/>
      <c r="C226" s="31"/>
      <c r="D226" s="41"/>
      <c r="E226" s="41"/>
      <c r="F226" s="87"/>
      <c r="G226" s="66"/>
      <c r="H226" s="15"/>
      <c r="I226" s="15"/>
      <c r="J226" s="13"/>
      <c r="K226" s="15"/>
      <c r="L226" s="82"/>
      <c r="M226" s="82"/>
    </row>
    <row r="227" spans="1:13" ht="13" customHeight="1">
      <c r="B227" s="22"/>
      <c r="C227" s="31"/>
      <c r="D227" s="22"/>
      <c r="E227" s="22"/>
      <c r="F227" s="22"/>
      <c r="G227" s="67"/>
      <c r="H227" s="20"/>
      <c r="I227" s="20"/>
      <c r="J227" s="13"/>
      <c r="K227" s="15"/>
      <c r="L227" s="82"/>
      <c r="M227" s="82"/>
    </row>
    <row r="228" spans="1:13" ht="13" customHeight="1">
      <c r="A228" s="22"/>
      <c r="B228" s="22"/>
      <c r="C228" s="31"/>
      <c r="D228" s="22"/>
      <c r="E228" s="22"/>
      <c r="F228" s="22"/>
      <c r="G228" s="67"/>
      <c r="H228" s="20"/>
      <c r="I228" s="20"/>
      <c r="J228" s="13"/>
      <c r="K228" s="15"/>
      <c r="L228" s="82"/>
      <c r="M228" s="82"/>
    </row>
    <row r="229" spans="1:13" ht="13" customHeight="1">
      <c r="B229" s="22"/>
      <c r="C229" s="31"/>
      <c r="D229" s="22"/>
      <c r="E229" s="22"/>
      <c r="F229" s="22"/>
      <c r="G229" s="67"/>
      <c r="H229" s="20"/>
      <c r="I229" s="94"/>
      <c r="J229" s="13"/>
      <c r="K229" s="15"/>
      <c r="L229" s="82"/>
      <c r="M229" s="82"/>
    </row>
    <row r="230" spans="1:13" ht="13" customHeight="1">
      <c r="A230" s="106"/>
      <c r="B230" s="107"/>
      <c r="C230" s="29"/>
      <c r="D230" s="41"/>
      <c r="E230" s="41"/>
      <c r="F230" s="21"/>
      <c r="G230" s="66"/>
      <c r="H230" s="15"/>
      <c r="I230" s="94"/>
      <c r="J230" s="13"/>
      <c r="K230" s="13"/>
      <c r="L230" s="82"/>
      <c r="M230" s="82"/>
    </row>
    <row r="231" spans="1:13" ht="13" customHeight="1">
      <c r="A231" s="27"/>
      <c r="B231" s="28"/>
      <c r="C231" s="29"/>
      <c r="D231" s="22"/>
      <c r="E231" s="21"/>
      <c r="F231" s="21"/>
      <c r="G231" s="62"/>
      <c r="H231" s="15"/>
      <c r="I231" s="20"/>
      <c r="J231" s="13"/>
      <c r="K231" s="13"/>
      <c r="L231" s="82"/>
      <c r="M231" s="82"/>
    </row>
    <row r="232" spans="1:13" ht="13" customHeight="1">
      <c r="A232" s="40"/>
      <c r="B232" s="28"/>
      <c r="C232" s="29"/>
      <c r="D232" s="22"/>
      <c r="E232" s="29"/>
      <c r="F232" s="21"/>
      <c r="G232" s="62"/>
      <c r="H232" s="15"/>
      <c r="I232" s="20"/>
      <c r="J232" s="15"/>
      <c r="K232" s="13"/>
      <c r="L232" s="82"/>
      <c r="M232" s="82"/>
    </row>
    <row r="233" spans="1:13" ht="13" customHeight="1">
      <c r="A233" s="35"/>
      <c r="B233" s="34"/>
      <c r="C233" s="31"/>
      <c r="D233" s="50"/>
      <c r="E233" s="29"/>
      <c r="F233" s="21"/>
      <c r="G233" s="62"/>
      <c r="H233" s="15"/>
      <c r="I233" s="20"/>
      <c r="J233" s="13"/>
      <c r="K233" s="13"/>
      <c r="L233" s="82"/>
      <c r="M233" s="82"/>
    </row>
    <row r="234" spans="1:13" ht="13" customHeight="1">
      <c r="A234" s="59"/>
      <c r="B234" s="56"/>
      <c r="C234" s="57"/>
      <c r="D234" s="20"/>
      <c r="E234" s="15"/>
      <c r="F234" s="15"/>
      <c r="G234" s="15"/>
      <c r="H234" s="15"/>
      <c r="I234" s="20"/>
      <c r="J234" s="13"/>
      <c r="K234" s="13"/>
      <c r="L234" s="82"/>
      <c r="M234" s="82"/>
    </row>
    <row r="235" spans="1:13" ht="13" customHeight="1">
      <c r="A235" s="37"/>
      <c r="B235" s="28"/>
      <c r="C235" s="29"/>
      <c r="D235" s="22"/>
      <c r="E235" s="29"/>
      <c r="F235" s="21"/>
      <c r="G235" s="62"/>
      <c r="H235" s="15"/>
      <c r="I235" s="94"/>
      <c r="J235" s="13"/>
      <c r="K235" s="13"/>
      <c r="L235" s="82"/>
      <c r="M235" s="82"/>
    </row>
    <row r="236" spans="1:13" ht="13" customHeight="1">
      <c r="A236" s="27"/>
      <c r="B236" s="28"/>
      <c r="C236" s="29"/>
      <c r="D236" s="22"/>
      <c r="E236" s="21"/>
      <c r="F236" s="21"/>
      <c r="G236" s="62"/>
      <c r="H236" s="15"/>
      <c r="I236" s="94"/>
      <c r="J236" s="13"/>
      <c r="K236" s="13"/>
      <c r="L236" s="82"/>
      <c r="M236" s="82"/>
    </row>
    <row r="237" spans="1:13" ht="13" customHeight="1">
      <c r="A237" s="55"/>
      <c r="B237" s="56"/>
      <c r="C237" s="57"/>
      <c r="D237" s="15"/>
      <c r="E237" s="15"/>
      <c r="F237" s="15"/>
      <c r="G237" s="62"/>
      <c r="H237" s="15"/>
      <c r="I237" s="94"/>
      <c r="J237" s="13"/>
      <c r="K237" s="13"/>
      <c r="L237" s="82"/>
      <c r="M237" s="82"/>
    </row>
    <row r="238" spans="1:13" ht="13" customHeight="1">
      <c r="A238" s="112"/>
      <c r="B238" s="113"/>
      <c r="C238" s="29"/>
      <c r="D238" s="75"/>
      <c r="E238" s="21"/>
      <c r="F238" s="21"/>
      <c r="G238" s="62"/>
      <c r="H238" s="15"/>
      <c r="I238" s="94"/>
      <c r="J238" s="13"/>
      <c r="K238" s="13"/>
      <c r="L238" s="82"/>
      <c r="M238" s="82"/>
    </row>
    <row r="239" spans="1:13" ht="13" customHeight="1">
      <c r="A239" s="72"/>
      <c r="B239" s="28"/>
      <c r="C239" s="29"/>
      <c r="D239" s="21"/>
      <c r="E239" s="21"/>
      <c r="F239" s="21"/>
      <c r="G239" s="66"/>
      <c r="H239" s="15"/>
      <c r="I239" s="94"/>
      <c r="J239" s="13"/>
      <c r="K239" s="13"/>
      <c r="L239" s="82"/>
      <c r="M239" s="82"/>
    </row>
    <row r="240" spans="1:13" ht="13" customHeight="1">
      <c r="A240" s="89"/>
      <c r="B240" s="56"/>
      <c r="C240" s="57"/>
      <c r="D240" s="15"/>
      <c r="E240" s="61"/>
      <c r="F240" s="15"/>
      <c r="G240" s="15"/>
      <c r="H240" s="15"/>
      <c r="I240" s="94"/>
      <c r="J240" s="13"/>
      <c r="K240" s="13"/>
      <c r="L240" s="82"/>
      <c r="M240" s="82"/>
    </row>
    <row r="241" spans="1:13" ht="13" customHeight="1">
      <c r="A241" s="72"/>
      <c r="B241" s="28"/>
      <c r="C241" s="29"/>
      <c r="D241" s="21"/>
      <c r="E241" s="21"/>
      <c r="F241" s="21"/>
      <c r="G241" s="66"/>
      <c r="H241" s="15"/>
      <c r="I241" s="94"/>
      <c r="J241" s="13"/>
      <c r="K241" s="13"/>
      <c r="L241" s="82"/>
      <c r="M241" s="82"/>
    </row>
    <row r="242" spans="1:13" ht="13" customHeight="1">
      <c r="A242" s="72"/>
      <c r="B242" s="28"/>
      <c r="C242" s="29"/>
      <c r="D242" s="21"/>
      <c r="E242" s="21"/>
      <c r="F242" s="21"/>
      <c r="G242" s="66"/>
      <c r="H242" s="15"/>
      <c r="I242" s="94"/>
      <c r="J242" s="13"/>
      <c r="K242" s="13"/>
      <c r="L242" s="82"/>
      <c r="M242" s="82"/>
    </row>
    <row r="243" spans="1:13" ht="13" customHeight="1">
      <c r="A243" s="111"/>
      <c r="B243" s="101"/>
      <c r="C243" s="53"/>
      <c r="D243" s="109"/>
      <c r="E243" s="109"/>
      <c r="F243" s="109"/>
      <c r="G243" s="66"/>
      <c r="H243" s="15"/>
      <c r="I243" s="94"/>
      <c r="J243" s="13"/>
      <c r="K243" s="13"/>
      <c r="L243" s="82"/>
    </row>
    <row r="244" spans="1:13" ht="13" customHeight="1">
      <c r="A244" s="43"/>
      <c r="B244" s="44"/>
      <c r="C244" s="53"/>
      <c r="D244" s="109"/>
      <c r="E244" s="109"/>
      <c r="F244" s="109"/>
      <c r="G244" s="66"/>
      <c r="H244" s="80"/>
      <c r="I244" s="93"/>
      <c r="J244" s="13"/>
      <c r="K244" s="13"/>
      <c r="L244" s="82"/>
      <c r="M244" s="82"/>
    </row>
    <row r="245" spans="1:13" ht="13" customHeight="1">
      <c r="A245" s="33"/>
      <c r="B245" s="34"/>
      <c r="C245" s="31"/>
      <c r="D245" s="21"/>
      <c r="E245" s="21"/>
      <c r="F245" s="21"/>
      <c r="G245" s="66"/>
      <c r="H245" s="15"/>
      <c r="I245" s="94"/>
      <c r="J245" s="13"/>
      <c r="K245" s="13"/>
      <c r="L245" s="82"/>
    </row>
    <row r="246" spans="1:13" ht="13" customHeight="1">
      <c r="A246" s="20"/>
      <c r="B246" s="15"/>
      <c r="C246" s="15"/>
      <c r="D246" s="15"/>
      <c r="E246" s="15"/>
      <c r="F246" s="15"/>
      <c r="G246" s="15"/>
      <c r="H246" s="15"/>
      <c r="I246" s="20"/>
      <c r="J246" s="13"/>
      <c r="K246" s="15"/>
      <c r="L246" s="82"/>
      <c r="M246" s="82"/>
    </row>
    <row r="247" spans="1:13" ht="13" customHeight="1">
      <c r="A247" s="33"/>
      <c r="B247" s="34"/>
      <c r="C247" s="31"/>
      <c r="D247" s="21"/>
      <c r="E247" s="21"/>
      <c r="F247" s="21"/>
      <c r="G247" s="62"/>
      <c r="H247" s="15"/>
      <c r="I247" s="94"/>
      <c r="J247" s="13"/>
      <c r="K247" s="13"/>
      <c r="L247" s="82"/>
      <c r="M247" s="82"/>
    </row>
    <row r="248" spans="1:13" ht="13" customHeight="1">
      <c r="A248" s="43"/>
      <c r="B248" s="44"/>
      <c r="C248" s="53"/>
      <c r="D248" s="109"/>
      <c r="E248" s="109"/>
      <c r="F248" s="109"/>
      <c r="G248" s="66"/>
      <c r="H248" s="80"/>
      <c r="I248" s="93"/>
      <c r="J248" s="13"/>
      <c r="K248" s="13"/>
      <c r="L248" s="82"/>
      <c r="M248" s="82"/>
    </row>
    <row r="249" spans="1:13" ht="13" customHeight="1">
      <c r="A249" s="45"/>
      <c r="B249" s="101"/>
      <c r="C249" s="53"/>
      <c r="D249" s="109"/>
      <c r="E249" s="109"/>
      <c r="F249" s="109"/>
      <c r="G249" s="66"/>
      <c r="H249" s="80"/>
      <c r="I249" s="93"/>
      <c r="J249" s="13"/>
      <c r="K249" s="13"/>
      <c r="L249" s="82"/>
    </row>
    <row r="250" spans="1:13" ht="13" customHeight="1">
      <c r="A250" s="101"/>
      <c r="B250" s="101"/>
      <c r="C250" s="53"/>
      <c r="D250" s="109"/>
      <c r="E250" s="109"/>
      <c r="F250" s="109"/>
      <c r="G250" s="66"/>
      <c r="H250" s="80"/>
      <c r="I250" s="93"/>
      <c r="J250" s="13"/>
      <c r="K250" s="13"/>
      <c r="L250" s="82"/>
      <c r="M250" s="82"/>
    </row>
    <row r="251" spans="1:13" ht="13" customHeight="1">
      <c r="A251" s="5"/>
      <c r="B251" s="20"/>
      <c r="C251" s="15"/>
      <c r="D251" s="20"/>
      <c r="E251" s="20"/>
      <c r="F251" s="20"/>
      <c r="G251" s="15"/>
      <c r="H251" s="15"/>
      <c r="I251" s="20"/>
      <c r="J251" s="13"/>
      <c r="K251" s="15"/>
      <c r="L251" s="82"/>
      <c r="M251" s="82"/>
    </row>
    <row r="252" spans="1:13" ht="13" customHeight="1">
      <c r="A252" s="71"/>
      <c r="B252" s="71"/>
      <c r="C252" s="31"/>
      <c r="D252" s="71"/>
      <c r="E252" s="71"/>
      <c r="F252" s="71"/>
      <c r="G252" s="66"/>
      <c r="H252" s="15"/>
      <c r="I252" s="20"/>
      <c r="J252" s="13"/>
      <c r="K252" s="15"/>
      <c r="L252" s="82"/>
      <c r="M252" s="82"/>
    </row>
    <row r="253" spans="1:13" ht="13" customHeight="1">
      <c r="A253" s="33"/>
      <c r="B253" s="33"/>
      <c r="C253" s="31"/>
      <c r="D253" s="22"/>
      <c r="E253" s="22"/>
      <c r="F253" s="22"/>
      <c r="G253" s="66"/>
      <c r="H253" s="15"/>
      <c r="I253" s="20"/>
      <c r="J253" s="13"/>
      <c r="K253" s="13"/>
      <c r="L253" s="82"/>
      <c r="M253" s="82"/>
    </row>
    <row r="254" spans="1:13" ht="13" customHeight="1">
      <c r="A254" s="55"/>
      <c r="B254" s="59"/>
      <c r="C254" s="57"/>
      <c r="D254" s="20"/>
      <c r="E254" s="20"/>
      <c r="F254" s="20"/>
      <c r="G254" s="62"/>
      <c r="H254" s="15"/>
      <c r="I254" s="94"/>
      <c r="J254" s="13"/>
      <c r="K254" s="13"/>
      <c r="L254" s="82"/>
      <c r="M254" s="82"/>
    </row>
    <row r="255" spans="1:13" ht="13" customHeight="1">
      <c r="A255" s="55"/>
      <c r="B255" s="59"/>
      <c r="C255" s="57"/>
      <c r="D255" s="20"/>
      <c r="E255" s="20"/>
      <c r="F255" s="20"/>
      <c r="G255" s="20"/>
      <c r="H255" s="15"/>
      <c r="I255" s="94"/>
      <c r="J255" s="13"/>
      <c r="K255" s="13"/>
      <c r="L255" s="82"/>
      <c r="M255" s="82"/>
    </row>
    <row r="256" spans="1:13" ht="13" customHeight="1">
      <c r="A256" s="20"/>
      <c r="B256" s="59"/>
      <c r="C256" s="57"/>
      <c r="D256" s="19"/>
      <c r="E256" s="81"/>
      <c r="F256" s="81"/>
      <c r="G256" s="60"/>
      <c r="H256" s="57"/>
      <c r="I256" s="94"/>
      <c r="J256" s="13"/>
      <c r="K256" s="13"/>
      <c r="L256" s="82"/>
      <c r="M256" s="82"/>
    </row>
    <row r="257" spans="1:13" ht="13" customHeight="1">
      <c r="A257" s="55"/>
      <c r="B257" s="59"/>
      <c r="C257" s="57"/>
      <c r="D257" s="20"/>
      <c r="E257" s="20"/>
      <c r="F257" s="20"/>
      <c r="G257" s="20"/>
      <c r="H257" s="15"/>
      <c r="I257" s="94"/>
      <c r="J257" s="13"/>
      <c r="K257" s="13"/>
      <c r="L257" s="82"/>
      <c r="M257" s="82"/>
    </row>
    <row r="258" spans="1:13" ht="13" customHeight="1">
      <c r="A258" s="27"/>
      <c r="B258" s="36"/>
      <c r="C258" s="29"/>
      <c r="D258" s="22"/>
      <c r="E258" s="22"/>
      <c r="F258" s="22"/>
      <c r="G258" s="85"/>
      <c r="H258" s="15"/>
      <c r="I258" s="94"/>
      <c r="J258" s="13"/>
      <c r="K258" s="13"/>
      <c r="L258" s="82"/>
      <c r="M258" s="82"/>
    </row>
    <row r="259" spans="1:13" ht="13" customHeight="1">
      <c r="A259" s="36"/>
      <c r="B259" s="36"/>
      <c r="C259" s="29"/>
      <c r="D259" s="22"/>
      <c r="E259" s="22"/>
      <c r="F259" s="22"/>
      <c r="G259" s="85"/>
      <c r="H259" s="20"/>
      <c r="I259" s="20"/>
      <c r="J259" s="13"/>
      <c r="K259" s="15"/>
      <c r="L259" s="82"/>
      <c r="M259" s="82"/>
    </row>
    <row r="260" spans="1:13" ht="13" customHeight="1">
      <c r="A260" s="38"/>
      <c r="B260" s="34"/>
      <c r="C260" s="31"/>
      <c r="D260" s="21"/>
      <c r="E260" s="21"/>
      <c r="F260" s="13"/>
      <c r="G260" s="66"/>
      <c r="H260" s="15"/>
      <c r="I260" s="13"/>
      <c r="J260" s="13"/>
      <c r="K260" s="13"/>
    </row>
    <row r="261" spans="1:13" ht="13" customHeight="1">
      <c r="A261" s="38"/>
      <c r="B261" s="34"/>
      <c r="C261" s="31"/>
      <c r="D261" s="21"/>
      <c r="E261" s="21"/>
      <c r="F261" s="13"/>
      <c r="G261" s="66"/>
      <c r="H261" s="15"/>
      <c r="I261" s="13"/>
      <c r="J261" s="13"/>
      <c r="K261" s="13"/>
    </row>
    <row r="262" spans="1:13" ht="13" customHeight="1">
      <c r="A262" s="38"/>
      <c r="B262" s="34"/>
      <c r="C262" s="31"/>
      <c r="D262" s="21"/>
      <c r="E262" s="21"/>
      <c r="F262" s="13"/>
      <c r="G262" s="66"/>
      <c r="H262" s="15"/>
      <c r="I262" s="13"/>
      <c r="J262" s="13"/>
      <c r="K262" s="13"/>
    </row>
    <row r="263" spans="1:13" ht="13" customHeight="1">
      <c r="A263" s="38"/>
      <c r="B263" s="34"/>
      <c r="C263" s="31"/>
      <c r="D263" s="21"/>
      <c r="E263" s="21"/>
      <c r="F263" s="13"/>
      <c r="G263" s="66"/>
      <c r="H263" s="15"/>
      <c r="I263" s="13"/>
      <c r="J263" s="13"/>
      <c r="K263" s="13"/>
    </row>
    <row r="264" spans="1:13" ht="13" customHeight="1">
      <c r="A264" s="38"/>
      <c r="B264" s="34"/>
      <c r="C264" s="31"/>
      <c r="D264" s="21"/>
      <c r="E264" s="21"/>
      <c r="F264" s="13"/>
      <c r="G264" s="66"/>
      <c r="H264" s="15"/>
      <c r="I264" s="13"/>
      <c r="J264" s="13"/>
      <c r="K264" s="13"/>
    </row>
    <row r="265" spans="1:13" ht="13" customHeight="1">
      <c r="A265" s="38"/>
      <c r="B265" s="34"/>
      <c r="C265" s="31"/>
      <c r="D265" s="21"/>
      <c r="E265" s="21"/>
      <c r="F265" s="13"/>
      <c r="G265" s="66"/>
      <c r="H265" s="15"/>
      <c r="I265" s="13"/>
      <c r="J265" s="13"/>
      <c r="K265" s="13"/>
    </row>
    <row r="266" spans="1:13" ht="13" customHeight="1">
      <c r="A266" s="38"/>
      <c r="B266" s="34"/>
      <c r="C266" s="31"/>
      <c r="D266" s="21"/>
      <c r="E266" s="21"/>
      <c r="F266" s="13"/>
      <c r="G266" s="66"/>
      <c r="H266" s="15"/>
      <c r="I266" s="13"/>
      <c r="J266" s="13"/>
      <c r="K266" s="13"/>
    </row>
    <row r="267" spans="1:13" ht="13" customHeight="1">
      <c r="A267" s="38"/>
      <c r="B267" s="34"/>
      <c r="C267" s="31"/>
      <c r="D267" s="21"/>
      <c r="E267" s="21"/>
      <c r="F267" s="13"/>
      <c r="G267" s="66"/>
      <c r="H267" s="15"/>
      <c r="I267" s="13"/>
      <c r="J267" s="13"/>
      <c r="K267" s="13"/>
    </row>
    <row r="268" spans="1:13" ht="13" customHeight="1">
      <c r="A268" s="38"/>
      <c r="B268" s="34"/>
      <c r="C268" s="31"/>
      <c r="D268" s="21"/>
      <c r="E268" s="21"/>
      <c r="F268" s="13"/>
      <c r="G268" s="66"/>
      <c r="H268" s="15"/>
      <c r="I268" s="13"/>
      <c r="J268" s="13"/>
      <c r="K268" s="13"/>
    </row>
    <row r="269" spans="1:13" ht="13" customHeight="1">
      <c r="A269" s="38"/>
      <c r="B269" s="34"/>
      <c r="C269" s="31"/>
      <c r="D269" s="21"/>
      <c r="E269" s="21"/>
      <c r="F269" s="13"/>
      <c r="G269" s="66"/>
      <c r="H269" s="15"/>
      <c r="I269" s="13"/>
      <c r="J269" s="13"/>
      <c r="K269" s="13"/>
    </row>
    <row r="270" spans="1:13" ht="13" customHeight="1">
      <c r="A270" s="38"/>
      <c r="B270" s="34"/>
      <c r="C270" s="31"/>
      <c r="D270" s="21"/>
      <c r="E270" s="21"/>
      <c r="F270" s="13"/>
      <c r="G270" s="66"/>
      <c r="H270" s="15"/>
      <c r="I270" s="13"/>
      <c r="J270" s="13"/>
      <c r="K270" s="13"/>
    </row>
    <row r="271" spans="1:13" ht="13" customHeight="1">
      <c r="A271" s="38"/>
      <c r="B271" s="34"/>
      <c r="C271" s="31"/>
      <c r="D271" s="21"/>
      <c r="E271" s="21"/>
      <c r="F271" s="13"/>
      <c r="G271" s="66"/>
      <c r="H271" s="15"/>
      <c r="I271" s="13"/>
      <c r="J271" s="13"/>
      <c r="K271" s="13"/>
    </row>
    <row r="272" spans="1:13" ht="13" customHeight="1">
      <c r="A272" s="38"/>
      <c r="B272" s="34"/>
      <c r="C272" s="31"/>
      <c r="D272" s="21"/>
      <c r="E272" s="21"/>
      <c r="F272" s="13"/>
      <c r="G272" s="66"/>
      <c r="H272" s="15"/>
      <c r="I272" s="13"/>
      <c r="J272" s="13"/>
      <c r="K272" s="13"/>
    </row>
    <row r="273" spans="1:11" ht="13" customHeight="1">
      <c r="A273" s="38"/>
      <c r="B273" s="34"/>
      <c r="C273" s="31"/>
      <c r="D273" s="21"/>
      <c r="E273" s="21"/>
      <c r="F273" s="13"/>
      <c r="G273" s="66"/>
      <c r="H273" s="15"/>
      <c r="I273" s="13"/>
      <c r="J273" s="13"/>
      <c r="K273" s="13"/>
    </row>
    <row r="274" spans="1:11" ht="13" customHeight="1">
      <c r="A274" s="38"/>
      <c r="B274" s="34"/>
      <c r="C274" s="31"/>
      <c r="D274" s="21"/>
      <c r="E274" s="21"/>
      <c r="F274" s="13"/>
      <c r="G274" s="66"/>
      <c r="H274" s="15"/>
      <c r="I274" s="13"/>
      <c r="J274" s="13"/>
      <c r="K274" s="13"/>
    </row>
    <row r="275" spans="1:11" ht="13" customHeight="1">
      <c r="A275" s="38"/>
      <c r="B275" s="34"/>
      <c r="C275" s="31"/>
      <c r="D275" s="21"/>
      <c r="E275" s="21"/>
      <c r="F275" s="13"/>
      <c r="G275" s="66"/>
      <c r="H275" s="15"/>
      <c r="I275" s="13"/>
      <c r="J275" s="13"/>
      <c r="K275" s="13"/>
    </row>
    <row r="276" spans="1:11" ht="13" customHeight="1">
      <c r="A276" s="38"/>
      <c r="B276" s="34"/>
      <c r="C276" s="31"/>
      <c r="D276" s="21"/>
      <c r="E276" s="21"/>
      <c r="F276" s="13"/>
      <c r="G276" s="66"/>
      <c r="H276" s="15"/>
      <c r="I276" s="13"/>
      <c r="J276" s="13"/>
      <c r="K276" s="13"/>
    </row>
    <row r="277" spans="1:11" ht="13" customHeight="1">
      <c r="A277" s="38"/>
      <c r="B277" s="34"/>
      <c r="C277" s="31"/>
      <c r="D277" s="21"/>
      <c r="E277" s="21"/>
      <c r="F277" s="13"/>
      <c r="G277" s="66"/>
      <c r="H277" s="15"/>
      <c r="I277" s="13"/>
      <c r="J277" s="13"/>
      <c r="K277" s="13"/>
    </row>
    <row r="278" spans="1:11" ht="13" customHeight="1">
      <c r="A278" s="38"/>
      <c r="B278" s="34"/>
      <c r="C278" s="31"/>
      <c r="D278" s="21"/>
      <c r="E278" s="21"/>
      <c r="F278" s="13"/>
      <c r="G278" s="66"/>
      <c r="H278" s="15"/>
      <c r="I278" s="13"/>
      <c r="J278" s="13"/>
      <c r="K278" s="13"/>
    </row>
    <row r="279" spans="1:11" ht="13" customHeight="1">
      <c r="A279" s="38"/>
      <c r="B279" s="34"/>
      <c r="C279" s="31"/>
      <c r="D279" s="21"/>
      <c r="E279" s="21"/>
      <c r="F279" s="13"/>
      <c r="G279" s="66"/>
      <c r="H279" s="15"/>
      <c r="I279" s="13"/>
      <c r="J279" s="13"/>
      <c r="K279" s="13"/>
    </row>
    <row r="280" spans="1:11" ht="13" customHeight="1">
      <c r="A280" s="38"/>
      <c r="B280" s="34"/>
      <c r="C280" s="31"/>
      <c r="D280" s="21"/>
      <c r="E280" s="21"/>
      <c r="F280" s="13"/>
      <c r="G280" s="66"/>
      <c r="H280" s="15"/>
      <c r="I280" s="13"/>
      <c r="J280" s="13"/>
      <c r="K280" s="13"/>
    </row>
    <row r="281" spans="1:11" ht="13" customHeight="1">
      <c r="A281" s="38"/>
      <c r="B281" s="34"/>
      <c r="C281" s="31"/>
      <c r="D281" s="21"/>
      <c r="E281" s="21"/>
      <c r="F281" s="13"/>
      <c r="G281" s="66"/>
      <c r="H281" s="15"/>
      <c r="I281" s="13"/>
      <c r="J281" s="13"/>
      <c r="K281" s="13"/>
    </row>
    <row r="282" spans="1:11" ht="13" customHeight="1">
      <c r="A282" s="38"/>
      <c r="B282" s="34"/>
      <c r="C282" s="31"/>
      <c r="D282" s="21"/>
      <c r="E282" s="21"/>
      <c r="F282" s="13"/>
      <c r="G282" s="66"/>
      <c r="H282" s="15"/>
      <c r="I282" s="13"/>
      <c r="J282" s="13"/>
      <c r="K282" s="13"/>
    </row>
    <row r="283" spans="1:11" ht="13" customHeight="1">
      <c r="A283" s="38"/>
      <c r="B283" s="34"/>
      <c r="C283" s="31"/>
      <c r="D283" s="21"/>
      <c r="E283" s="21"/>
      <c r="F283" s="13"/>
      <c r="G283" s="66"/>
      <c r="H283" s="15"/>
      <c r="I283" s="13"/>
      <c r="J283" s="13"/>
      <c r="K283" s="13"/>
    </row>
    <row r="284" spans="1:11" ht="13" customHeight="1">
      <c r="A284" s="38"/>
      <c r="B284" s="34"/>
      <c r="C284" s="31"/>
      <c r="D284" s="21"/>
      <c r="E284" s="21"/>
      <c r="F284" s="13"/>
      <c r="G284" s="66"/>
      <c r="H284" s="15"/>
      <c r="I284" s="13"/>
      <c r="J284" s="13"/>
      <c r="K284" s="13"/>
    </row>
    <row r="285" spans="1:11" ht="13" customHeight="1">
      <c r="A285" s="38"/>
      <c r="B285" s="34"/>
      <c r="C285" s="31"/>
      <c r="D285" s="21"/>
      <c r="E285" s="21"/>
      <c r="F285" s="13"/>
      <c r="G285" s="66"/>
      <c r="H285" s="15"/>
      <c r="I285" s="13"/>
      <c r="J285" s="13"/>
      <c r="K285" s="13"/>
    </row>
    <row r="286" spans="1:11" ht="13" customHeight="1">
      <c r="A286" s="38"/>
      <c r="B286" s="34"/>
      <c r="C286" s="31"/>
      <c r="D286" s="21"/>
      <c r="E286" s="21"/>
      <c r="F286" s="13"/>
      <c r="G286" s="66"/>
      <c r="H286" s="15"/>
      <c r="I286" s="13"/>
      <c r="J286" s="13"/>
      <c r="K286" s="13"/>
    </row>
    <row r="287" spans="1:11" ht="13" customHeight="1">
      <c r="A287" s="38"/>
      <c r="B287" s="34"/>
      <c r="C287" s="31"/>
      <c r="D287" s="21"/>
      <c r="E287" s="21"/>
      <c r="F287" s="13"/>
      <c r="G287" s="66"/>
      <c r="H287" s="15"/>
      <c r="I287" s="13"/>
      <c r="J287" s="13"/>
      <c r="K287" s="13"/>
    </row>
    <row r="288" spans="1:11" ht="13" customHeight="1">
      <c r="A288" s="38"/>
      <c r="B288" s="34"/>
      <c r="C288" s="31"/>
      <c r="D288" s="21"/>
      <c r="E288" s="21"/>
      <c r="F288" s="13"/>
      <c r="G288" s="66"/>
      <c r="H288" s="15"/>
      <c r="I288" s="13"/>
      <c r="J288" s="13"/>
      <c r="K288" s="13"/>
    </row>
    <row r="289" spans="1:11" ht="13" customHeight="1">
      <c r="A289" s="38"/>
      <c r="B289" s="34"/>
      <c r="C289" s="31"/>
      <c r="D289" s="21"/>
      <c r="E289" s="21"/>
      <c r="F289" s="13"/>
      <c r="G289" s="66"/>
      <c r="H289" s="15"/>
      <c r="I289" s="13"/>
      <c r="J289" s="13"/>
      <c r="K289" s="13"/>
    </row>
    <row r="290" spans="1:11" ht="13" customHeight="1">
      <c r="A290" s="38"/>
      <c r="B290" s="34"/>
      <c r="C290" s="31"/>
      <c r="D290" s="21"/>
      <c r="E290" s="21"/>
      <c r="F290" s="13"/>
      <c r="G290" s="66"/>
      <c r="H290" s="15"/>
      <c r="I290" s="13"/>
      <c r="J290" s="13"/>
      <c r="K290" s="13"/>
    </row>
    <row r="291" spans="1:11" ht="13" customHeight="1">
      <c r="A291" s="38"/>
      <c r="B291" s="34"/>
      <c r="C291" s="31"/>
      <c r="D291" s="21"/>
      <c r="E291" s="21"/>
      <c r="F291" s="13"/>
      <c r="G291" s="66"/>
      <c r="H291" s="15"/>
      <c r="I291" s="13"/>
      <c r="J291" s="13"/>
      <c r="K291" s="13"/>
    </row>
    <row r="292" spans="1:11" ht="13" customHeight="1">
      <c r="A292" s="38"/>
      <c r="B292" s="34"/>
      <c r="C292" s="31"/>
      <c r="D292" s="21"/>
      <c r="E292" s="21"/>
      <c r="F292" s="13"/>
      <c r="G292" s="66"/>
      <c r="H292" s="15"/>
      <c r="I292" s="13"/>
      <c r="J292" s="13"/>
      <c r="K292" s="13"/>
    </row>
    <row r="293" spans="1:11" ht="13" customHeight="1">
      <c r="A293" s="38"/>
      <c r="B293" s="34"/>
      <c r="C293" s="31"/>
      <c r="D293" s="21"/>
      <c r="E293" s="21"/>
      <c r="F293" s="13"/>
      <c r="G293" s="66"/>
      <c r="H293" s="15"/>
      <c r="I293" s="13"/>
      <c r="J293" s="13"/>
      <c r="K293" s="13"/>
    </row>
    <row r="294" spans="1:11" ht="13" customHeight="1">
      <c r="A294" s="38"/>
      <c r="B294" s="34"/>
      <c r="C294" s="31"/>
      <c r="D294" s="21"/>
      <c r="E294" s="21"/>
      <c r="F294" s="13"/>
      <c r="G294" s="66"/>
      <c r="H294" s="15"/>
      <c r="I294" s="13"/>
      <c r="J294" s="13"/>
      <c r="K294" s="13"/>
    </row>
    <row r="295" spans="1:11" ht="13" customHeight="1">
      <c r="A295" s="38"/>
      <c r="B295" s="34"/>
      <c r="C295" s="31"/>
      <c r="D295" s="21"/>
      <c r="E295" s="21"/>
      <c r="F295" s="13"/>
      <c r="G295" s="66"/>
      <c r="H295" s="15"/>
      <c r="I295" s="13"/>
      <c r="J295" s="13"/>
      <c r="K295" s="13"/>
    </row>
    <row r="296" spans="1:11" ht="13" customHeight="1">
      <c r="A296" s="38"/>
      <c r="B296" s="34"/>
      <c r="C296" s="31"/>
      <c r="D296" s="21"/>
      <c r="E296" s="21"/>
      <c r="F296" s="13"/>
      <c r="G296" s="66"/>
      <c r="H296" s="15"/>
      <c r="I296" s="13"/>
      <c r="J296" s="13"/>
      <c r="K296" s="13"/>
    </row>
    <row r="297" spans="1:11" ht="13" customHeight="1">
      <c r="A297" s="38"/>
      <c r="B297" s="34"/>
      <c r="C297" s="31"/>
      <c r="D297" s="21"/>
      <c r="E297" s="21"/>
      <c r="F297" s="13"/>
      <c r="G297" s="66"/>
      <c r="H297" s="15"/>
      <c r="I297" s="13"/>
      <c r="J297" s="13"/>
      <c r="K297" s="13"/>
    </row>
    <row r="298" spans="1:11" ht="13" customHeight="1">
      <c r="A298" s="38"/>
      <c r="B298" s="34"/>
      <c r="C298" s="31"/>
      <c r="D298" s="21"/>
      <c r="E298" s="21"/>
      <c r="F298" s="13"/>
      <c r="G298" s="66"/>
      <c r="H298" s="15"/>
      <c r="I298" s="13"/>
      <c r="J298" s="13"/>
      <c r="K298" s="13"/>
    </row>
    <row r="299" spans="1:11" ht="13" customHeight="1">
      <c r="A299" s="38"/>
      <c r="B299" s="34"/>
      <c r="C299" s="31"/>
      <c r="D299" s="21"/>
      <c r="E299" s="21"/>
      <c r="F299" s="13"/>
      <c r="G299" s="66"/>
      <c r="H299" s="15"/>
      <c r="I299" s="13"/>
      <c r="J299" s="13"/>
      <c r="K299" s="13"/>
    </row>
    <row r="300" spans="1:11" ht="13" customHeight="1">
      <c r="A300" s="38"/>
      <c r="B300" s="34"/>
      <c r="C300" s="31"/>
      <c r="D300" s="21"/>
      <c r="E300" s="21"/>
      <c r="F300" s="13"/>
      <c r="G300" s="66"/>
      <c r="H300" s="15"/>
      <c r="I300" s="13"/>
      <c r="J300" s="13"/>
      <c r="K300" s="13"/>
    </row>
    <row r="301" spans="1:11" ht="13" customHeight="1">
      <c r="A301" s="38"/>
      <c r="B301" s="34"/>
      <c r="C301" s="31"/>
      <c r="D301" s="21"/>
      <c r="E301" s="21"/>
      <c r="F301" s="13"/>
      <c r="G301" s="66"/>
      <c r="H301" s="15"/>
      <c r="I301" s="13"/>
      <c r="J301" s="13"/>
      <c r="K301" s="13"/>
    </row>
    <row r="302" spans="1:11" ht="13" customHeight="1">
      <c r="A302" s="38"/>
      <c r="B302" s="34"/>
      <c r="C302" s="31"/>
      <c r="D302" s="21"/>
      <c r="E302" s="21"/>
      <c r="F302" s="13"/>
      <c r="G302" s="66"/>
      <c r="H302" s="15"/>
      <c r="I302" s="13"/>
      <c r="J302" s="13"/>
      <c r="K302" s="13"/>
    </row>
    <row r="303" spans="1:11" ht="13" customHeight="1">
      <c r="A303" s="38"/>
      <c r="B303" s="34"/>
      <c r="C303" s="31"/>
      <c r="D303" s="21"/>
      <c r="E303" s="21"/>
      <c r="F303" s="13"/>
      <c r="G303" s="66"/>
      <c r="H303" s="15"/>
      <c r="I303" s="13"/>
      <c r="J303" s="13"/>
      <c r="K303" s="13"/>
    </row>
    <row r="304" spans="1:11" ht="13" customHeight="1">
      <c r="A304" s="38"/>
      <c r="B304" s="34"/>
      <c r="C304" s="31"/>
      <c r="D304" s="21"/>
      <c r="E304" s="21"/>
      <c r="F304" s="13"/>
      <c r="G304" s="66"/>
      <c r="H304" s="15"/>
      <c r="I304" s="13"/>
      <c r="J304" s="13"/>
      <c r="K304" s="13"/>
    </row>
    <row r="305" spans="1:11" ht="13" customHeight="1">
      <c r="A305" s="38"/>
      <c r="B305" s="34"/>
      <c r="C305" s="31"/>
      <c r="D305" s="21"/>
      <c r="E305" s="21"/>
      <c r="F305" s="13"/>
      <c r="G305" s="66"/>
      <c r="H305" s="15"/>
      <c r="I305" s="13"/>
      <c r="J305" s="13"/>
      <c r="K305" s="13"/>
    </row>
    <row r="306" spans="1:11" ht="13" customHeight="1">
      <c r="A306" s="38"/>
      <c r="B306" s="34"/>
      <c r="C306" s="31"/>
      <c r="D306" s="21"/>
      <c r="E306" s="21"/>
      <c r="F306" s="13"/>
      <c r="G306" s="66"/>
      <c r="H306" s="15"/>
      <c r="I306" s="13"/>
      <c r="J306" s="13"/>
      <c r="K306" s="13"/>
    </row>
    <row r="307" spans="1:11" ht="13" customHeight="1">
      <c r="A307" s="38"/>
      <c r="B307" s="34"/>
      <c r="C307" s="31"/>
      <c r="D307" s="21"/>
      <c r="E307" s="21"/>
      <c r="F307" s="13"/>
      <c r="G307" s="66"/>
      <c r="H307" s="15"/>
      <c r="I307" s="13"/>
      <c r="J307" s="13"/>
      <c r="K307" s="13"/>
    </row>
    <row r="308" spans="1:11" ht="13" customHeight="1">
      <c r="A308" s="38"/>
      <c r="B308" s="34"/>
      <c r="C308" s="31"/>
      <c r="D308" s="21"/>
      <c r="E308" s="21"/>
      <c r="F308" s="13"/>
      <c r="G308" s="66"/>
      <c r="H308" s="15"/>
      <c r="I308" s="13"/>
      <c r="J308" s="13"/>
      <c r="K308" s="13"/>
    </row>
    <row r="309" spans="1:11" ht="13" customHeight="1">
      <c r="A309" s="38"/>
      <c r="B309" s="34"/>
      <c r="C309" s="31"/>
      <c r="D309" s="21"/>
      <c r="E309" s="21"/>
      <c r="F309" s="13"/>
      <c r="G309" s="66"/>
      <c r="H309" s="15"/>
      <c r="I309" s="13"/>
      <c r="J309" s="13"/>
      <c r="K309" s="13"/>
    </row>
    <row r="310" spans="1:11" ht="13" customHeight="1">
      <c r="A310" s="38"/>
      <c r="B310" s="34"/>
      <c r="C310" s="31"/>
      <c r="D310" s="21"/>
      <c r="E310" s="21"/>
      <c r="F310" s="13"/>
      <c r="G310" s="66"/>
      <c r="H310" s="15"/>
      <c r="I310" s="13"/>
      <c r="J310" s="13"/>
      <c r="K310" s="13"/>
    </row>
    <row r="311" spans="1:11" ht="13" customHeight="1">
      <c r="A311" s="38"/>
      <c r="B311" s="34"/>
      <c r="C311" s="31"/>
      <c r="D311" s="21"/>
      <c r="E311" s="21"/>
      <c r="F311" s="13"/>
      <c r="G311" s="66"/>
      <c r="H311" s="15"/>
      <c r="I311" s="13"/>
      <c r="J311" s="13"/>
      <c r="K311" s="13"/>
    </row>
    <row r="312" spans="1:11" ht="13" customHeight="1">
      <c r="A312" s="38"/>
      <c r="B312" s="34"/>
      <c r="C312" s="31"/>
      <c r="D312" s="21"/>
      <c r="E312" s="21"/>
      <c r="F312" s="13"/>
      <c r="G312" s="66"/>
      <c r="H312" s="15"/>
      <c r="I312" s="13"/>
      <c r="J312" s="13"/>
      <c r="K312" s="13"/>
    </row>
    <row r="313" spans="1:11" ht="13" customHeight="1">
      <c r="A313" s="38"/>
      <c r="B313" s="34"/>
      <c r="C313" s="31"/>
      <c r="D313" s="21"/>
      <c r="E313" s="21"/>
      <c r="F313" s="13"/>
      <c r="G313" s="66"/>
      <c r="H313" s="15"/>
      <c r="I313" s="13"/>
      <c r="J313" s="13"/>
      <c r="K313" s="13"/>
    </row>
    <row r="314" spans="1:11" ht="13" customHeight="1">
      <c r="A314" s="38"/>
      <c r="B314" s="34"/>
      <c r="C314" s="31"/>
      <c r="D314" s="21"/>
      <c r="E314" s="21"/>
      <c r="F314" s="13"/>
      <c r="G314" s="66"/>
      <c r="H314" s="15"/>
      <c r="I314" s="13"/>
      <c r="J314" s="13"/>
      <c r="K314" s="13"/>
    </row>
    <row r="315" spans="1:11" ht="13" customHeight="1">
      <c r="A315" s="38"/>
      <c r="B315" s="34"/>
      <c r="C315" s="31"/>
      <c r="D315" s="21"/>
      <c r="E315" s="21"/>
      <c r="F315" s="13"/>
      <c r="G315" s="66"/>
      <c r="H315" s="15"/>
      <c r="I315" s="13"/>
      <c r="J315" s="13"/>
      <c r="K315" s="13"/>
    </row>
    <row r="316" spans="1:11" ht="13" customHeight="1">
      <c r="A316" s="38"/>
      <c r="B316" s="34"/>
      <c r="C316" s="31"/>
      <c r="D316" s="21"/>
      <c r="E316" s="21"/>
      <c r="F316" s="13"/>
      <c r="G316" s="66"/>
      <c r="H316" s="15"/>
      <c r="I316" s="13"/>
      <c r="J316" s="13"/>
      <c r="K316" s="13"/>
    </row>
    <row r="317" spans="1:11" ht="13" customHeight="1">
      <c r="A317" s="38"/>
      <c r="B317" s="34"/>
      <c r="C317" s="31"/>
      <c r="D317" s="21"/>
      <c r="E317" s="21"/>
      <c r="F317" s="13"/>
      <c r="G317" s="66"/>
      <c r="H317" s="15"/>
      <c r="I317" s="13"/>
      <c r="J317" s="13"/>
      <c r="K317" s="13"/>
    </row>
    <row r="318" spans="1:11" ht="13" customHeight="1">
      <c r="A318" s="38"/>
      <c r="B318" s="34"/>
      <c r="C318" s="31"/>
      <c r="D318" s="21"/>
      <c r="E318" s="21"/>
      <c r="F318" s="13"/>
      <c r="G318" s="66"/>
      <c r="H318" s="15"/>
      <c r="I318" s="13"/>
      <c r="J318" s="13"/>
      <c r="K318" s="13"/>
    </row>
    <row r="319" spans="1:11" ht="13" customHeight="1">
      <c r="A319" s="38"/>
      <c r="B319" s="34"/>
      <c r="C319" s="31"/>
      <c r="D319" s="21"/>
      <c r="E319" s="21"/>
      <c r="F319" s="13"/>
      <c r="G319" s="66"/>
      <c r="H319" s="15"/>
      <c r="I319" s="13"/>
      <c r="J319" s="13"/>
      <c r="K319" s="13"/>
    </row>
    <row r="320" spans="1:11" ht="13" customHeight="1">
      <c r="A320" s="38"/>
      <c r="B320" s="34"/>
      <c r="C320" s="31"/>
      <c r="D320" s="21"/>
      <c r="E320" s="21"/>
      <c r="F320" s="13"/>
      <c r="G320" s="66"/>
      <c r="H320" s="15"/>
      <c r="I320" s="13"/>
      <c r="J320" s="13"/>
      <c r="K320" s="13"/>
    </row>
    <row r="321" spans="1:11" ht="13" customHeight="1">
      <c r="A321" s="38"/>
      <c r="B321" s="34"/>
      <c r="C321" s="31"/>
      <c r="D321" s="21"/>
      <c r="E321" s="21"/>
      <c r="F321" s="13"/>
      <c r="G321" s="66"/>
      <c r="H321" s="15"/>
      <c r="I321" s="13"/>
      <c r="J321" s="13"/>
      <c r="K321" s="13"/>
    </row>
    <row r="322" spans="1:11" ht="13" customHeight="1">
      <c r="A322" s="38"/>
      <c r="B322" s="34"/>
      <c r="C322" s="31"/>
      <c r="D322" s="21"/>
      <c r="E322" s="21"/>
      <c r="F322" s="13"/>
      <c r="G322" s="66"/>
      <c r="H322" s="15"/>
      <c r="I322" s="13"/>
      <c r="J322" s="13"/>
      <c r="K322" s="13"/>
    </row>
    <row r="323" spans="1:11" ht="13" customHeight="1">
      <c r="A323" s="38"/>
      <c r="B323" s="34"/>
      <c r="C323" s="31"/>
      <c r="D323" s="21"/>
      <c r="E323" s="21"/>
      <c r="F323" s="13"/>
      <c r="G323" s="66"/>
      <c r="H323" s="15"/>
      <c r="I323" s="13"/>
      <c r="J323" s="13"/>
      <c r="K323" s="13"/>
    </row>
    <row r="324" spans="1:11" ht="13" customHeight="1">
      <c r="A324" s="38"/>
      <c r="B324" s="34"/>
      <c r="C324" s="31"/>
      <c r="D324" s="21"/>
      <c r="E324" s="21"/>
      <c r="F324" s="13"/>
      <c r="G324" s="66"/>
      <c r="H324" s="15"/>
      <c r="I324" s="13"/>
      <c r="J324" s="13"/>
      <c r="K324" s="13"/>
    </row>
    <row r="325" spans="1:11" ht="13" customHeight="1">
      <c r="A325" s="38"/>
      <c r="B325" s="34"/>
      <c r="C325" s="31"/>
      <c r="D325" s="21"/>
      <c r="E325" s="21"/>
      <c r="F325" s="13"/>
      <c r="G325" s="66"/>
      <c r="H325" s="13"/>
      <c r="I325" s="13"/>
      <c r="J325" s="13"/>
      <c r="K325" s="13"/>
    </row>
    <row r="326" spans="1:11" ht="13" customHeight="1">
      <c r="A326" s="38"/>
      <c r="B326" s="34"/>
      <c r="C326" s="31"/>
      <c r="D326" s="21"/>
      <c r="E326" s="21"/>
      <c r="F326" s="13"/>
      <c r="G326" s="66"/>
      <c r="H326" s="13"/>
      <c r="I326" s="13"/>
      <c r="J326" s="13"/>
      <c r="K326" s="13"/>
    </row>
    <row r="327" spans="1:11" ht="13" customHeight="1">
      <c r="A327" s="38"/>
      <c r="B327" s="34"/>
      <c r="C327" s="31"/>
      <c r="D327" s="21"/>
      <c r="E327" s="21"/>
      <c r="F327" s="13"/>
      <c r="G327" s="66"/>
      <c r="H327" s="13"/>
      <c r="I327" s="13"/>
      <c r="J327" s="13"/>
      <c r="K327" s="13"/>
    </row>
    <row r="328" spans="1:11" ht="13" customHeight="1">
      <c r="A328" s="38"/>
      <c r="B328" s="34"/>
      <c r="C328" s="31"/>
      <c r="D328" s="21"/>
      <c r="E328" s="21"/>
      <c r="F328" s="13"/>
      <c r="G328" s="66"/>
      <c r="H328" s="13"/>
      <c r="I328" s="13"/>
      <c r="J328" s="13"/>
      <c r="K328" s="13"/>
    </row>
    <row r="329" spans="1:11" ht="13" customHeight="1">
      <c r="A329" s="38"/>
      <c r="B329" s="34"/>
      <c r="C329" s="31"/>
      <c r="D329" s="21"/>
      <c r="E329" s="21"/>
      <c r="F329" s="13"/>
      <c r="G329" s="66"/>
      <c r="H329" s="13"/>
      <c r="I329" s="13"/>
      <c r="J329" s="13"/>
      <c r="K329" s="13"/>
    </row>
    <row r="330" spans="1:11" ht="13" customHeight="1">
      <c r="A330" s="38"/>
      <c r="B330" s="34"/>
      <c r="C330" s="31"/>
      <c r="D330" s="21"/>
      <c r="E330" s="21"/>
      <c r="F330" s="13"/>
      <c r="G330" s="66"/>
      <c r="H330" s="13"/>
      <c r="I330" s="13"/>
      <c r="J330" s="13"/>
      <c r="K330" s="13"/>
    </row>
    <row r="331" spans="1:11" ht="13" customHeight="1">
      <c r="A331" s="38"/>
      <c r="B331" s="34"/>
      <c r="C331" s="31"/>
      <c r="D331" s="21"/>
      <c r="E331" s="21"/>
      <c r="F331" s="13"/>
      <c r="G331" s="66"/>
      <c r="H331" s="13"/>
      <c r="I331" s="13"/>
      <c r="J331" s="13"/>
      <c r="K331" s="13"/>
    </row>
    <row r="332" spans="1:11" ht="13" customHeight="1">
      <c r="A332" s="38"/>
      <c r="B332" s="34"/>
      <c r="C332" s="31"/>
      <c r="D332" s="21"/>
      <c r="E332" s="21"/>
      <c r="F332" s="13"/>
      <c r="G332" s="66"/>
      <c r="H332" s="13"/>
      <c r="I332" s="13"/>
      <c r="J332" s="13"/>
      <c r="K332" s="13"/>
    </row>
    <row r="333" spans="1:11" ht="13" customHeight="1">
      <c r="A333" s="38"/>
      <c r="B333" s="34"/>
      <c r="C333" s="31"/>
      <c r="D333" s="21"/>
      <c r="E333" s="21"/>
      <c r="F333" s="13"/>
      <c r="G333" s="66"/>
      <c r="H333" s="13"/>
      <c r="I333" s="13"/>
      <c r="J333" s="13"/>
      <c r="K333" s="13"/>
    </row>
    <row r="334" spans="1:11" ht="13" customHeight="1">
      <c r="A334" s="38"/>
      <c r="B334" s="34"/>
      <c r="C334" s="31"/>
      <c r="D334" s="21"/>
      <c r="E334" s="21"/>
      <c r="F334" s="13"/>
      <c r="G334" s="66"/>
      <c r="H334" s="13"/>
      <c r="I334" s="13"/>
      <c r="J334" s="13"/>
      <c r="K334" s="13"/>
    </row>
    <row r="335" spans="1:11" ht="13" customHeight="1">
      <c r="A335" s="38"/>
      <c r="B335" s="34"/>
      <c r="C335" s="31"/>
      <c r="D335" s="21"/>
      <c r="E335" s="21"/>
      <c r="F335" s="13"/>
      <c r="G335" s="66"/>
      <c r="H335" s="13"/>
      <c r="I335" s="13"/>
      <c r="J335" s="13"/>
      <c r="K335" s="13"/>
    </row>
    <row r="336" spans="1:11" ht="13" customHeight="1">
      <c r="A336" s="38"/>
      <c r="B336" s="34"/>
      <c r="C336" s="31"/>
      <c r="D336" s="21"/>
      <c r="E336" s="21"/>
      <c r="F336" s="13"/>
      <c r="G336" s="66"/>
      <c r="H336" s="13"/>
      <c r="I336" s="13"/>
      <c r="J336" s="13"/>
      <c r="K336" s="13"/>
    </row>
    <row r="337" spans="1:11" ht="13" customHeight="1">
      <c r="A337" s="38"/>
      <c r="B337" s="34"/>
      <c r="C337" s="31"/>
      <c r="D337" s="21"/>
      <c r="E337" s="21"/>
      <c r="F337" s="13"/>
      <c r="G337" s="66"/>
      <c r="H337" s="13"/>
      <c r="I337" s="13"/>
      <c r="J337" s="13"/>
      <c r="K337" s="13"/>
    </row>
    <row r="338" spans="1:11" ht="13" customHeight="1">
      <c r="A338" s="38"/>
      <c r="B338" s="34"/>
      <c r="C338" s="31"/>
      <c r="D338" s="21"/>
      <c r="E338" s="21"/>
      <c r="F338" s="13"/>
      <c r="G338" s="66"/>
      <c r="H338" s="13"/>
      <c r="I338" s="13"/>
      <c r="J338" s="13"/>
      <c r="K338" s="13"/>
    </row>
    <row r="339" spans="1:11" ht="13" customHeight="1">
      <c r="A339" s="38"/>
      <c r="B339" s="34"/>
      <c r="C339" s="31"/>
      <c r="D339" s="21"/>
      <c r="E339" s="21"/>
      <c r="F339" s="13"/>
      <c r="G339" s="66"/>
      <c r="H339" s="13"/>
      <c r="I339" s="13"/>
      <c r="J339" s="13"/>
      <c r="K339" s="13"/>
    </row>
    <row r="340" spans="1:11" ht="13" customHeight="1">
      <c r="A340" s="38"/>
      <c r="B340" s="34"/>
      <c r="C340" s="31"/>
      <c r="D340" s="21"/>
      <c r="E340" s="21"/>
      <c r="F340" s="13"/>
      <c r="G340" s="66"/>
      <c r="H340" s="13"/>
      <c r="I340" s="13"/>
      <c r="J340" s="13"/>
      <c r="K340" s="13"/>
    </row>
    <row r="341" spans="1:11" ht="13" customHeight="1">
      <c r="A341" s="38"/>
      <c r="B341" s="34"/>
      <c r="C341" s="31"/>
      <c r="D341" s="21"/>
      <c r="E341" s="21"/>
      <c r="F341" s="13"/>
      <c r="G341" s="66"/>
      <c r="H341" s="13"/>
      <c r="I341" s="13"/>
      <c r="J341" s="13"/>
      <c r="K341" s="13"/>
    </row>
    <row r="342" spans="1:11" ht="13" customHeight="1">
      <c r="A342" s="38"/>
      <c r="B342" s="34"/>
      <c r="C342" s="31"/>
      <c r="D342" s="21"/>
      <c r="E342" s="21"/>
      <c r="F342" s="13"/>
      <c r="G342" s="66"/>
      <c r="H342" s="13"/>
      <c r="I342" s="13"/>
      <c r="J342" s="13"/>
      <c r="K342" s="13"/>
    </row>
    <row r="343" spans="1:11" ht="13" customHeight="1">
      <c r="A343" s="38"/>
      <c r="B343" s="34"/>
      <c r="C343" s="31"/>
      <c r="D343" s="21"/>
      <c r="E343" s="21"/>
      <c r="F343" s="13"/>
      <c r="G343" s="66"/>
      <c r="H343" s="13"/>
      <c r="I343" s="13"/>
      <c r="J343" s="13"/>
      <c r="K343" s="13"/>
    </row>
    <row r="344" spans="1:11" ht="13" customHeight="1">
      <c r="A344" s="38"/>
      <c r="B344" s="34"/>
      <c r="C344" s="31"/>
      <c r="D344" s="21"/>
      <c r="E344" s="21"/>
      <c r="F344" s="13"/>
      <c r="G344" s="66"/>
      <c r="H344" s="13"/>
      <c r="I344" s="13"/>
      <c r="J344" s="13"/>
      <c r="K344" s="13"/>
    </row>
    <row r="345" spans="1:11" ht="13" customHeight="1">
      <c r="A345" s="38"/>
      <c r="B345" s="34"/>
      <c r="C345" s="31"/>
      <c r="D345" s="21"/>
      <c r="E345" s="21"/>
      <c r="F345" s="13"/>
      <c r="G345" s="66"/>
      <c r="H345" s="13"/>
      <c r="I345" s="13"/>
      <c r="J345" s="13"/>
      <c r="K345" s="13"/>
    </row>
    <row r="346" spans="1:11" ht="13" customHeight="1">
      <c r="A346" s="38"/>
      <c r="B346" s="34"/>
      <c r="C346" s="31"/>
      <c r="D346" s="21"/>
      <c r="E346" s="21"/>
      <c r="F346" s="13"/>
      <c r="G346" s="66"/>
      <c r="H346" s="13"/>
      <c r="I346" s="13"/>
      <c r="J346" s="13"/>
      <c r="K346" s="13"/>
    </row>
    <row r="347" spans="1:11" ht="13" customHeight="1">
      <c r="A347" s="38"/>
      <c r="B347" s="34"/>
      <c r="C347" s="31"/>
      <c r="D347" s="21"/>
      <c r="E347" s="21"/>
      <c r="F347" s="13"/>
      <c r="G347" s="66"/>
      <c r="H347" s="13"/>
      <c r="I347" s="13"/>
      <c r="J347" s="13"/>
      <c r="K347" s="13"/>
    </row>
    <row r="348" spans="1:11" ht="13" customHeight="1">
      <c r="A348" s="38"/>
      <c r="B348" s="34"/>
      <c r="C348" s="31"/>
      <c r="D348" s="21"/>
      <c r="E348" s="21"/>
      <c r="F348" s="13"/>
      <c r="G348" s="66"/>
      <c r="H348" s="13"/>
      <c r="I348" s="13"/>
      <c r="J348" s="13"/>
      <c r="K348" s="13"/>
    </row>
    <row r="349" spans="1:11" ht="13" customHeight="1">
      <c r="A349" s="38"/>
      <c r="B349" s="34"/>
      <c r="C349" s="31"/>
      <c r="D349" s="21"/>
      <c r="E349" s="21"/>
      <c r="F349" s="13"/>
      <c r="G349" s="66"/>
      <c r="H349" s="13"/>
      <c r="I349" s="13"/>
      <c r="J349" s="13"/>
      <c r="K349" s="13"/>
    </row>
    <row r="350" spans="1:11" ht="13" customHeight="1">
      <c r="A350" s="38"/>
      <c r="B350" s="34"/>
      <c r="C350" s="31"/>
      <c r="D350" s="21"/>
      <c r="E350" s="21"/>
      <c r="F350" s="13"/>
      <c r="G350" s="66"/>
      <c r="H350" s="13"/>
      <c r="I350" s="13"/>
      <c r="J350" s="13"/>
      <c r="K350" s="13"/>
    </row>
    <row r="351" spans="1:11" ht="13" customHeight="1">
      <c r="A351" s="38"/>
      <c r="B351" s="34"/>
      <c r="C351" s="31"/>
      <c r="D351" s="21"/>
      <c r="E351" s="21"/>
      <c r="F351" s="13"/>
      <c r="G351" s="66"/>
      <c r="H351" s="13"/>
      <c r="I351" s="13"/>
      <c r="J351" s="13"/>
      <c r="K351" s="13"/>
    </row>
    <row r="352" spans="1:11" ht="13" customHeight="1">
      <c r="A352" s="38"/>
      <c r="B352" s="34"/>
      <c r="C352" s="31"/>
      <c r="D352" s="21"/>
      <c r="E352" s="21"/>
      <c r="F352" s="13"/>
      <c r="G352" s="66"/>
      <c r="H352" s="13"/>
      <c r="I352" s="13"/>
      <c r="J352" s="13"/>
      <c r="K352" s="13"/>
    </row>
    <row r="353" spans="1:11" ht="13" customHeight="1">
      <c r="A353" s="38"/>
      <c r="B353" s="34"/>
      <c r="C353" s="31"/>
      <c r="D353" s="21"/>
      <c r="E353" s="21"/>
      <c r="F353" s="13"/>
      <c r="G353" s="66"/>
      <c r="H353" s="13"/>
      <c r="I353" s="13"/>
      <c r="J353" s="13"/>
      <c r="K353" s="13"/>
    </row>
    <row r="354" spans="1:11" ht="13" customHeight="1">
      <c r="A354" s="38"/>
      <c r="B354" s="34"/>
      <c r="C354" s="31"/>
      <c r="D354" s="21"/>
      <c r="E354" s="21"/>
      <c r="F354" s="13"/>
      <c r="G354" s="66"/>
      <c r="H354" s="13"/>
      <c r="I354" s="13"/>
      <c r="J354" s="13"/>
      <c r="K354" s="13"/>
    </row>
    <row r="355" spans="1:11" ht="13" customHeight="1">
      <c r="A355" s="38"/>
      <c r="B355" s="34"/>
      <c r="C355" s="31"/>
      <c r="D355" s="21"/>
      <c r="E355" s="21"/>
      <c r="F355" s="13"/>
      <c r="G355" s="66"/>
      <c r="H355" s="13"/>
      <c r="I355" s="13"/>
      <c r="J355" s="13"/>
      <c r="K355" s="13"/>
    </row>
    <row r="356" spans="1:11" ht="13" customHeight="1">
      <c r="A356" s="38"/>
      <c r="B356" s="34"/>
      <c r="C356" s="31"/>
      <c r="D356" s="21"/>
      <c r="E356" s="21"/>
      <c r="F356" s="13"/>
      <c r="G356" s="66"/>
      <c r="H356" s="13"/>
      <c r="I356" s="13"/>
      <c r="J356" s="13"/>
      <c r="K356" s="13"/>
    </row>
    <row r="357" spans="1:11" ht="13" customHeight="1">
      <c r="A357" s="38"/>
      <c r="B357" s="34"/>
      <c r="C357" s="31"/>
      <c r="D357" s="21"/>
      <c r="E357" s="21"/>
      <c r="F357" s="13"/>
      <c r="G357" s="66"/>
      <c r="H357" s="13"/>
      <c r="I357" s="13"/>
      <c r="J357" s="13"/>
      <c r="K357" s="13"/>
    </row>
    <row r="358" spans="1:11" ht="13" customHeight="1">
      <c r="A358" s="38"/>
      <c r="B358" s="34"/>
      <c r="C358" s="31"/>
      <c r="D358" s="21"/>
      <c r="E358" s="21"/>
      <c r="F358" s="13"/>
      <c r="G358" s="66"/>
      <c r="H358" s="13"/>
      <c r="I358" s="13"/>
      <c r="J358" s="13"/>
      <c r="K358" s="13"/>
    </row>
    <row r="359" spans="1:11" ht="13" customHeight="1">
      <c r="A359" s="38"/>
      <c r="B359" s="34"/>
      <c r="C359" s="31"/>
      <c r="D359" s="21"/>
      <c r="E359" s="21"/>
      <c r="F359" s="13"/>
      <c r="G359" s="66"/>
      <c r="H359" s="13"/>
      <c r="I359" s="13"/>
      <c r="J359" s="13"/>
      <c r="K359" s="13"/>
    </row>
    <row r="360" spans="1:11" ht="13" customHeight="1">
      <c r="A360" s="38"/>
      <c r="B360" s="34"/>
      <c r="C360" s="31"/>
      <c r="D360" s="21"/>
      <c r="E360" s="21"/>
      <c r="F360" s="13"/>
      <c r="G360" s="66"/>
      <c r="H360" s="13"/>
      <c r="I360" s="13"/>
      <c r="J360" s="13"/>
      <c r="K360" s="13"/>
    </row>
    <row r="361" spans="1:11" ht="13" customHeight="1">
      <c r="A361" s="38"/>
      <c r="B361" s="34"/>
      <c r="C361" s="31"/>
      <c r="D361" s="21"/>
      <c r="E361" s="21"/>
      <c r="F361" s="13"/>
      <c r="G361" s="66"/>
      <c r="H361" s="13"/>
      <c r="I361" s="13"/>
      <c r="J361" s="13"/>
      <c r="K361" s="13"/>
    </row>
    <row r="362" spans="1:11" ht="13" customHeight="1">
      <c r="A362" s="38"/>
      <c r="B362" s="34"/>
      <c r="C362" s="31"/>
      <c r="D362" s="21"/>
      <c r="E362" s="21"/>
      <c r="F362" s="13"/>
      <c r="G362" s="66"/>
      <c r="H362" s="13"/>
      <c r="I362" s="13"/>
      <c r="J362" s="13"/>
      <c r="K362" s="13"/>
    </row>
    <row r="363" spans="1:11" ht="13" customHeight="1">
      <c r="A363" s="38"/>
      <c r="B363" s="34"/>
      <c r="C363" s="31"/>
      <c r="D363" s="21"/>
      <c r="E363" s="21"/>
      <c r="F363" s="13"/>
      <c r="G363" s="66"/>
      <c r="H363" s="13"/>
      <c r="I363" s="13"/>
      <c r="J363" s="13"/>
      <c r="K363" s="13"/>
    </row>
    <row r="364" spans="1:11" ht="13" customHeight="1">
      <c r="A364" s="38"/>
      <c r="B364" s="34"/>
      <c r="C364" s="31"/>
      <c r="D364" s="21"/>
      <c r="E364" s="21"/>
      <c r="F364" s="13"/>
      <c r="G364" s="66"/>
      <c r="H364" s="13"/>
      <c r="I364" s="13"/>
      <c r="J364" s="13"/>
      <c r="K364" s="13"/>
    </row>
    <row r="365" spans="1:11" ht="13" customHeight="1">
      <c r="A365" s="38"/>
      <c r="B365" s="34"/>
      <c r="C365" s="31"/>
      <c r="D365" s="21"/>
      <c r="E365" s="21"/>
      <c r="F365" s="13"/>
      <c r="G365" s="66"/>
      <c r="H365" s="13"/>
      <c r="I365" s="13"/>
      <c r="J365" s="13"/>
      <c r="K365" s="13"/>
    </row>
    <row r="366" spans="1:11" ht="13" customHeight="1">
      <c r="A366" s="38"/>
      <c r="B366" s="34"/>
      <c r="C366" s="31"/>
      <c r="D366" s="21"/>
      <c r="E366" s="21"/>
      <c r="F366" s="13"/>
      <c r="G366" s="66"/>
      <c r="H366" s="13"/>
      <c r="I366" s="13"/>
      <c r="J366" s="13"/>
      <c r="K366" s="13"/>
    </row>
    <row r="367" spans="1:11" ht="13" customHeight="1">
      <c r="A367" s="38"/>
      <c r="B367" s="34"/>
      <c r="C367" s="31"/>
      <c r="D367" s="21"/>
      <c r="E367" s="21"/>
      <c r="F367" s="13"/>
      <c r="G367" s="66"/>
      <c r="H367" s="13"/>
      <c r="I367" s="13"/>
      <c r="J367" s="13"/>
      <c r="K367" s="13"/>
    </row>
    <row r="368" spans="1:11" ht="13" customHeight="1">
      <c r="A368" s="38"/>
      <c r="B368" s="34"/>
      <c r="C368" s="31"/>
      <c r="D368" s="21"/>
      <c r="E368" s="21"/>
      <c r="F368" s="13"/>
      <c r="G368" s="66"/>
      <c r="H368" s="13"/>
      <c r="I368" s="13"/>
      <c r="J368" s="13"/>
      <c r="K368" s="13"/>
    </row>
    <row r="369" spans="1:11" ht="13" customHeight="1">
      <c r="A369" s="38"/>
      <c r="B369" s="34"/>
      <c r="C369" s="31"/>
      <c r="D369" s="21"/>
      <c r="E369" s="21"/>
      <c r="F369" s="13"/>
      <c r="G369" s="66"/>
      <c r="H369" s="13"/>
      <c r="I369" s="13"/>
      <c r="J369" s="13"/>
      <c r="K369" s="13"/>
    </row>
    <row r="370" spans="1:11" ht="13" customHeight="1">
      <c r="A370" s="38"/>
      <c r="B370" s="34"/>
      <c r="C370" s="31"/>
      <c r="D370" s="21"/>
      <c r="E370" s="21"/>
      <c r="F370" s="13"/>
      <c r="G370" s="66"/>
      <c r="H370" s="13"/>
      <c r="I370" s="13"/>
      <c r="J370" s="13"/>
      <c r="K370" s="13"/>
    </row>
    <row r="371" spans="1:11" ht="13" customHeight="1">
      <c r="A371" s="38"/>
      <c r="B371" s="34"/>
      <c r="C371" s="31"/>
      <c r="D371" s="21"/>
      <c r="E371" s="21"/>
      <c r="F371" s="13"/>
      <c r="G371" s="66"/>
      <c r="H371" s="13"/>
      <c r="I371" s="13"/>
      <c r="J371" s="13"/>
      <c r="K371" s="13"/>
    </row>
    <row r="372" spans="1:11" ht="13" customHeight="1">
      <c r="A372" s="38"/>
      <c r="B372" s="34"/>
      <c r="C372" s="31"/>
      <c r="D372" s="21"/>
      <c r="E372" s="21"/>
      <c r="F372" s="13"/>
      <c r="G372" s="66"/>
      <c r="H372" s="13"/>
      <c r="I372" s="13"/>
      <c r="J372" s="13"/>
      <c r="K372" s="13"/>
    </row>
    <row r="373" spans="1:11" ht="13" customHeight="1">
      <c r="A373" s="38"/>
      <c r="B373" s="34"/>
      <c r="C373" s="31"/>
      <c r="D373" s="21"/>
      <c r="E373" s="21"/>
      <c r="F373" s="13"/>
      <c r="G373" s="66"/>
      <c r="H373" s="13"/>
      <c r="I373" s="13"/>
      <c r="J373" s="13"/>
      <c r="K373" s="13"/>
    </row>
    <row r="374" spans="1:11" ht="13" customHeight="1">
      <c r="A374" s="38"/>
      <c r="B374" s="34"/>
      <c r="C374" s="31"/>
      <c r="D374" s="21"/>
      <c r="E374" s="21"/>
      <c r="F374" s="13"/>
      <c r="G374" s="66"/>
      <c r="H374" s="13"/>
      <c r="I374" s="13"/>
      <c r="J374" s="13"/>
      <c r="K374" s="13"/>
    </row>
    <row r="375" spans="1:11" ht="13" customHeight="1">
      <c r="A375" s="38"/>
      <c r="B375" s="34"/>
      <c r="C375" s="31"/>
      <c r="D375" s="21"/>
      <c r="E375" s="21"/>
      <c r="F375" s="13"/>
      <c r="G375" s="66"/>
      <c r="H375" s="13"/>
      <c r="I375" s="13"/>
      <c r="J375" s="13"/>
      <c r="K375" s="13"/>
    </row>
    <row r="376" spans="1:11" ht="13" customHeight="1">
      <c r="A376" s="38"/>
      <c r="B376" s="34"/>
      <c r="C376" s="31"/>
      <c r="D376" s="21"/>
      <c r="E376" s="21"/>
      <c r="F376" s="13"/>
      <c r="G376" s="66"/>
      <c r="H376" s="13"/>
      <c r="I376" s="13"/>
      <c r="J376" s="13"/>
      <c r="K376" s="13"/>
    </row>
    <row r="377" spans="1:11" ht="13" customHeight="1">
      <c r="A377" s="38"/>
      <c r="B377" s="34"/>
      <c r="C377" s="31"/>
      <c r="D377" s="21"/>
      <c r="E377" s="21"/>
      <c r="F377" s="13"/>
      <c r="G377" s="66"/>
      <c r="H377" s="13"/>
      <c r="I377" s="13"/>
      <c r="J377" s="13"/>
      <c r="K377" s="13"/>
    </row>
    <row r="378" spans="1:11" ht="13" customHeight="1">
      <c r="A378" s="38"/>
      <c r="B378" s="34"/>
      <c r="C378" s="31"/>
      <c r="D378" s="21"/>
      <c r="E378" s="21"/>
      <c r="F378" s="13"/>
      <c r="G378" s="66"/>
      <c r="H378" s="13"/>
      <c r="I378" s="13"/>
      <c r="J378" s="13"/>
      <c r="K378" s="13"/>
    </row>
    <row r="379" spans="1:11" ht="13" customHeight="1">
      <c r="A379" s="38"/>
      <c r="B379" s="34"/>
      <c r="C379" s="31"/>
      <c r="D379" s="21"/>
      <c r="E379" s="21"/>
      <c r="F379" s="13"/>
      <c r="G379" s="66"/>
      <c r="H379" s="13"/>
      <c r="I379" s="13"/>
      <c r="J379" s="13"/>
      <c r="K379" s="13"/>
    </row>
    <row r="380" spans="1:11" ht="13" customHeight="1">
      <c r="A380" s="38"/>
      <c r="B380" s="34"/>
      <c r="C380" s="31"/>
      <c r="D380" s="21"/>
      <c r="E380" s="21"/>
      <c r="F380" s="13"/>
      <c r="G380" s="66"/>
      <c r="H380" s="13"/>
      <c r="I380" s="13"/>
      <c r="J380" s="13"/>
      <c r="K380" s="13"/>
    </row>
    <row r="381" spans="1:11" ht="13" customHeight="1">
      <c r="A381" s="38"/>
      <c r="B381" s="34"/>
      <c r="C381" s="31"/>
      <c r="D381" s="21"/>
      <c r="E381" s="21"/>
      <c r="F381" s="13"/>
      <c r="G381" s="66"/>
      <c r="H381" s="13"/>
      <c r="I381" s="13"/>
      <c r="J381" s="13"/>
      <c r="K381" s="13"/>
    </row>
    <row r="382" spans="1:11" ht="13" customHeight="1">
      <c r="A382" s="38"/>
      <c r="B382" s="34"/>
      <c r="C382" s="31"/>
      <c r="D382" s="21"/>
      <c r="E382" s="21"/>
      <c r="F382" s="13"/>
      <c r="G382" s="66"/>
      <c r="H382" s="13"/>
      <c r="I382" s="13"/>
      <c r="J382" s="13"/>
      <c r="K382" s="13"/>
    </row>
    <row r="383" spans="1:11" ht="13" customHeight="1">
      <c r="A383" s="38"/>
      <c r="B383" s="34"/>
      <c r="C383" s="31"/>
      <c r="D383" s="21"/>
      <c r="E383" s="21"/>
      <c r="F383" s="13"/>
      <c r="G383" s="66"/>
      <c r="H383" s="13"/>
      <c r="I383" s="13"/>
      <c r="J383" s="13"/>
      <c r="K383" s="13"/>
    </row>
    <row r="384" spans="1:11" ht="13" customHeight="1">
      <c r="A384" s="38"/>
      <c r="B384" s="34"/>
      <c r="C384" s="31"/>
      <c r="D384" s="21"/>
      <c r="E384" s="21"/>
      <c r="F384" s="13"/>
      <c r="G384" s="66"/>
      <c r="H384" s="13"/>
      <c r="I384" s="13"/>
      <c r="J384" s="13"/>
      <c r="K384" s="13"/>
    </row>
    <row r="385" spans="1:11" ht="13" customHeight="1">
      <c r="A385" s="38"/>
      <c r="B385" s="34"/>
      <c r="C385" s="31"/>
      <c r="D385" s="21"/>
      <c r="E385" s="21"/>
      <c r="F385" s="13"/>
      <c r="G385" s="66"/>
      <c r="H385" s="13"/>
      <c r="I385" s="13"/>
      <c r="J385" s="13"/>
      <c r="K385" s="13"/>
    </row>
    <row r="386" spans="1:11" ht="13" customHeight="1">
      <c r="A386" s="38"/>
      <c r="B386" s="34"/>
      <c r="C386" s="31"/>
      <c r="D386" s="21"/>
      <c r="E386" s="21"/>
      <c r="F386" s="13"/>
      <c r="G386" s="66"/>
      <c r="H386" s="13"/>
      <c r="I386" s="13"/>
      <c r="J386" s="13"/>
      <c r="K386" s="13"/>
    </row>
    <row r="387" spans="1:11" ht="13" customHeight="1">
      <c r="A387" s="38"/>
      <c r="B387" s="34"/>
      <c r="C387" s="31"/>
      <c r="D387" s="21"/>
      <c r="E387" s="21"/>
      <c r="F387" s="13"/>
      <c r="G387" s="66"/>
      <c r="H387" s="13"/>
      <c r="I387" s="13"/>
      <c r="J387" s="13"/>
      <c r="K387" s="13"/>
    </row>
    <row r="388" spans="1:11" ht="13" customHeight="1">
      <c r="A388" s="38"/>
      <c r="B388" s="34"/>
      <c r="C388" s="31"/>
      <c r="D388" s="21"/>
      <c r="E388" s="21"/>
      <c r="F388" s="13"/>
      <c r="G388" s="66"/>
      <c r="H388" s="13"/>
      <c r="I388" s="13"/>
      <c r="J388" s="13"/>
      <c r="K388" s="13"/>
    </row>
    <row r="389" spans="1:11" ht="13" customHeight="1">
      <c r="A389" s="38"/>
      <c r="B389" s="34"/>
      <c r="C389" s="31"/>
      <c r="D389" s="21"/>
      <c r="E389" s="21"/>
      <c r="F389" s="13"/>
      <c r="G389" s="66"/>
      <c r="H389" s="13"/>
      <c r="I389" s="13"/>
      <c r="J389" s="13"/>
      <c r="K389" s="13"/>
    </row>
    <row r="390" spans="1:11" ht="13" customHeight="1">
      <c r="A390" s="38"/>
      <c r="B390" s="34"/>
      <c r="C390" s="31"/>
      <c r="D390" s="21"/>
      <c r="E390" s="21"/>
      <c r="F390" s="13"/>
      <c r="G390" s="66"/>
      <c r="H390" s="13"/>
      <c r="I390" s="13"/>
      <c r="J390" s="13"/>
      <c r="K390" s="13"/>
    </row>
    <row r="391" spans="1:11" ht="13" customHeight="1">
      <c r="A391" s="38"/>
      <c r="B391" s="34"/>
      <c r="C391" s="31"/>
      <c r="D391" s="21"/>
      <c r="E391" s="21"/>
      <c r="F391" s="13"/>
      <c r="G391" s="66"/>
      <c r="H391" s="13"/>
      <c r="I391" s="13"/>
      <c r="J391" s="13"/>
      <c r="K391" s="13"/>
    </row>
    <row r="392" spans="1:11" ht="13" customHeight="1">
      <c r="A392" s="38"/>
      <c r="B392" s="34"/>
      <c r="C392" s="31"/>
      <c r="D392" s="21"/>
      <c r="E392" s="21"/>
      <c r="F392" s="13"/>
      <c r="G392" s="66"/>
      <c r="H392" s="13"/>
      <c r="I392" s="13"/>
      <c r="J392" s="13"/>
      <c r="K392" s="13"/>
    </row>
    <row r="393" spans="1:11" ht="13" customHeight="1">
      <c r="A393" s="38"/>
      <c r="B393" s="34"/>
      <c r="C393" s="31"/>
      <c r="D393" s="21"/>
      <c r="E393" s="21"/>
      <c r="F393" s="13"/>
      <c r="G393" s="66"/>
      <c r="H393" s="13"/>
      <c r="I393" s="13"/>
      <c r="J393" s="13"/>
      <c r="K393" s="13"/>
    </row>
    <row r="394" spans="1:11" ht="13" customHeight="1">
      <c r="A394" s="38"/>
      <c r="B394" s="34"/>
      <c r="C394" s="31"/>
      <c r="D394" s="21"/>
      <c r="E394" s="21"/>
      <c r="F394" s="13"/>
      <c r="G394" s="66"/>
      <c r="H394" s="13"/>
      <c r="I394" s="13"/>
      <c r="J394" s="13"/>
      <c r="K394" s="13"/>
    </row>
    <row r="395" spans="1:11" ht="13" customHeight="1">
      <c r="A395" s="38"/>
      <c r="B395" s="34"/>
      <c r="C395" s="31"/>
      <c r="D395" s="21"/>
      <c r="E395" s="21"/>
      <c r="F395" s="13"/>
      <c r="G395" s="66"/>
      <c r="H395" s="13"/>
      <c r="I395" s="13"/>
      <c r="J395" s="13"/>
      <c r="K395" s="13"/>
    </row>
    <row r="396" spans="1:11" ht="13" customHeight="1">
      <c r="A396" s="38"/>
      <c r="B396" s="34"/>
      <c r="C396" s="31"/>
      <c r="D396" s="21"/>
      <c r="E396" s="21"/>
      <c r="F396" s="13"/>
      <c r="G396" s="66"/>
      <c r="H396" s="13"/>
      <c r="I396" s="13"/>
      <c r="J396" s="13"/>
      <c r="K396" s="13"/>
    </row>
    <row r="397" spans="1:11" ht="13" customHeight="1">
      <c r="A397" s="38"/>
      <c r="B397" s="34"/>
      <c r="C397" s="31"/>
      <c r="D397" s="21"/>
      <c r="E397" s="21"/>
      <c r="F397" s="13"/>
      <c r="G397" s="66"/>
      <c r="H397" s="13"/>
      <c r="I397" s="13"/>
      <c r="J397" s="13"/>
      <c r="K397" s="13"/>
    </row>
    <row r="398" spans="1:11" ht="13" customHeight="1">
      <c r="A398" s="38"/>
      <c r="B398" s="34"/>
      <c r="C398" s="31"/>
      <c r="D398" s="21"/>
      <c r="E398" s="21"/>
      <c r="F398" s="13"/>
      <c r="G398" s="66"/>
      <c r="H398" s="13"/>
      <c r="I398" s="13"/>
      <c r="J398" s="13"/>
      <c r="K398" s="13"/>
    </row>
    <row r="399" spans="1:11" ht="13" customHeight="1">
      <c r="A399" s="38"/>
      <c r="B399" s="34"/>
      <c r="C399" s="31"/>
      <c r="D399" s="21"/>
      <c r="E399" s="21"/>
      <c r="F399" s="13"/>
      <c r="G399" s="66"/>
      <c r="H399" s="13"/>
      <c r="I399" s="13"/>
      <c r="J399" s="13"/>
      <c r="K399" s="13"/>
    </row>
    <row r="400" spans="1:11" ht="13" customHeight="1">
      <c r="A400" s="38"/>
      <c r="B400" s="34"/>
      <c r="C400" s="31"/>
      <c r="D400" s="21"/>
      <c r="E400" s="21"/>
      <c r="F400" s="13"/>
      <c r="G400" s="66"/>
      <c r="H400" s="13"/>
      <c r="I400" s="13"/>
      <c r="J400" s="13"/>
      <c r="K400" s="13"/>
    </row>
    <row r="401" spans="1:11" ht="13" customHeight="1">
      <c r="A401" s="38"/>
      <c r="B401" s="34"/>
      <c r="C401" s="31"/>
      <c r="D401" s="21"/>
      <c r="E401" s="21"/>
      <c r="F401" s="13"/>
      <c r="G401" s="66"/>
      <c r="H401" s="13"/>
      <c r="I401" s="13"/>
      <c r="J401" s="13"/>
      <c r="K401" s="13"/>
    </row>
    <row r="402" spans="1:11" ht="13" customHeight="1">
      <c r="A402" s="38"/>
      <c r="B402" s="34"/>
      <c r="C402" s="31"/>
      <c r="D402" s="21"/>
      <c r="E402" s="21"/>
      <c r="F402" s="13"/>
      <c r="G402" s="66"/>
      <c r="H402" s="13"/>
      <c r="I402" s="13"/>
      <c r="J402" s="13"/>
      <c r="K402" s="13"/>
    </row>
    <row r="403" spans="1:11" ht="13" customHeight="1">
      <c r="A403" s="38"/>
      <c r="B403" s="34"/>
      <c r="C403" s="31"/>
      <c r="D403" s="21"/>
      <c r="E403" s="21"/>
      <c r="F403" s="13"/>
      <c r="G403" s="66"/>
      <c r="H403" s="13"/>
      <c r="I403" s="13"/>
      <c r="J403" s="13"/>
      <c r="K403" s="13"/>
    </row>
    <row r="404" spans="1:11" ht="13" customHeight="1">
      <c r="A404" s="38"/>
      <c r="B404" s="34"/>
      <c r="C404" s="31"/>
      <c r="D404" s="21"/>
      <c r="E404" s="21"/>
      <c r="F404" s="13"/>
      <c r="G404" s="66"/>
      <c r="H404" s="13"/>
      <c r="I404" s="13"/>
      <c r="J404" s="13"/>
      <c r="K404" s="13"/>
    </row>
    <row r="405" spans="1:11" ht="13" customHeight="1">
      <c r="A405" s="38"/>
      <c r="B405" s="34"/>
      <c r="C405" s="31"/>
      <c r="D405" s="21"/>
      <c r="E405" s="21"/>
      <c r="F405" s="13"/>
      <c r="G405" s="66"/>
      <c r="H405" s="13"/>
      <c r="I405" s="13"/>
      <c r="J405" s="13"/>
      <c r="K405" s="13"/>
    </row>
    <row r="406" spans="1:11" ht="13" customHeight="1">
      <c r="A406" s="38"/>
      <c r="B406" s="34"/>
      <c r="C406" s="31"/>
      <c r="D406" s="21"/>
      <c r="E406" s="21"/>
      <c r="F406" s="13"/>
      <c r="G406" s="66"/>
      <c r="H406" s="13"/>
      <c r="I406" s="13"/>
      <c r="J406" s="13"/>
      <c r="K406" s="13"/>
    </row>
    <row r="407" spans="1:11" ht="13" customHeight="1">
      <c r="A407" s="38"/>
      <c r="B407" s="34"/>
      <c r="C407" s="31"/>
      <c r="D407" s="21"/>
      <c r="E407" s="21"/>
      <c r="F407" s="13"/>
      <c r="G407" s="66"/>
      <c r="H407" s="13"/>
      <c r="I407" s="13"/>
      <c r="J407" s="13"/>
      <c r="K407" s="13"/>
    </row>
    <row r="408" spans="1:11" ht="13" customHeight="1">
      <c r="A408" s="38"/>
      <c r="B408" s="34"/>
      <c r="C408" s="31"/>
      <c r="D408" s="21"/>
      <c r="E408" s="21"/>
      <c r="F408" s="13"/>
      <c r="G408" s="66"/>
      <c r="H408" s="13"/>
      <c r="I408" s="13"/>
      <c r="J408" s="13"/>
      <c r="K408" s="13"/>
    </row>
    <row r="409" spans="1:11" ht="13" customHeight="1">
      <c r="A409" s="38"/>
      <c r="B409" s="34"/>
      <c r="C409" s="31"/>
      <c r="D409" s="21"/>
      <c r="E409" s="21"/>
      <c r="F409" s="13"/>
      <c r="G409" s="66"/>
      <c r="H409" s="13"/>
      <c r="I409" s="13"/>
      <c r="J409" s="13"/>
      <c r="K409" s="13"/>
    </row>
    <row r="410" spans="1:11" ht="13" customHeight="1">
      <c r="A410" s="38"/>
      <c r="B410" s="34"/>
      <c r="C410" s="31"/>
      <c r="D410" s="21"/>
      <c r="E410" s="21"/>
      <c r="F410" s="13"/>
      <c r="G410" s="66"/>
      <c r="H410" s="13"/>
      <c r="I410" s="13"/>
      <c r="J410" s="13"/>
      <c r="K410" s="13"/>
    </row>
    <row r="411" spans="1:11" ht="13" customHeight="1">
      <c r="A411" s="38"/>
      <c r="B411" s="34"/>
      <c r="C411" s="31"/>
      <c r="D411" s="21"/>
      <c r="E411" s="21"/>
      <c r="F411" s="13"/>
      <c r="G411" s="66"/>
      <c r="H411" s="13"/>
      <c r="I411" s="13"/>
      <c r="J411" s="13"/>
      <c r="K411" s="13"/>
    </row>
    <row r="412" spans="1:11" ht="13" customHeight="1">
      <c r="A412" s="38"/>
      <c r="B412" s="34"/>
      <c r="C412" s="31"/>
      <c r="D412" s="21"/>
      <c r="E412" s="21"/>
      <c r="F412" s="13"/>
      <c r="G412" s="66"/>
      <c r="H412" s="13"/>
      <c r="I412" s="13"/>
      <c r="J412" s="13"/>
      <c r="K412" s="13"/>
    </row>
    <row r="413" spans="1:11" ht="13" customHeight="1">
      <c r="A413" s="38"/>
      <c r="B413" s="34"/>
      <c r="C413" s="31"/>
      <c r="D413" s="21"/>
      <c r="E413" s="21"/>
      <c r="F413" s="13"/>
      <c r="G413" s="66"/>
      <c r="H413" s="13"/>
      <c r="I413" s="13"/>
      <c r="J413" s="13"/>
      <c r="K413" s="13"/>
    </row>
    <row r="414" spans="1:11" ht="13" customHeight="1">
      <c r="A414" s="38"/>
      <c r="B414" s="34"/>
      <c r="C414" s="31"/>
      <c r="D414" s="21"/>
      <c r="E414" s="21"/>
      <c r="F414" s="13"/>
      <c r="G414" s="66"/>
      <c r="H414" s="13"/>
      <c r="I414" s="13"/>
      <c r="J414" s="13"/>
      <c r="K414" s="13"/>
    </row>
    <row r="415" spans="1:11" ht="13" customHeight="1">
      <c r="A415" s="38"/>
      <c r="B415" s="34"/>
      <c r="C415" s="31"/>
      <c r="D415" s="21"/>
      <c r="E415" s="21"/>
      <c r="F415" s="13"/>
      <c r="G415" s="66"/>
      <c r="H415" s="13"/>
      <c r="I415" s="13"/>
      <c r="J415" s="13"/>
      <c r="K415" s="13"/>
    </row>
    <row r="416" spans="1:11" ht="13" customHeight="1">
      <c r="A416" s="38"/>
      <c r="B416" s="34"/>
      <c r="C416" s="31"/>
      <c r="D416" s="21"/>
      <c r="E416" s="21"/>
      <c r="F416" s="13"/>
      <c r="G416" s="66"/>
      <c r="H416" s="13"/>
      <c r="I416" s="13"/>
      <c r="J416" s="13"/>
      <c r="K416" s="13"/>
    </row>
    <row r="417" spans="1:11" ht="13" customHeight="1">
      <c r="A417" s="38"/>
      <c r="B417" s="34"/>
      <c r="C417" s="31"/>
      <c r="D417" s="21"/>
      <c r="E417" s="21"/>
      <c r="F417" s="13"/>
      <c r="G417" s="66"/>
      <c r="H417" s="13"/>
      <c r="I417" s="13"/>
      <c r="J417" s="13"/>
      <c r="K417" s="13"/>
    </row>
    <row r="418" spans="1:11" ht="13" customHeight="1">
      <c r="A418" s="38"/>
      <c r="B418" s="34"/>
      <c r="C418" s="31"/>
      <c r="D418" s="21"/>
      <c r="E418" s="21"/>
      <c r="F418" s="13"/>
      <c r="G418" s="66"/>
      <c r="H418" s="13"/>
      <c r="I418" s="13"/>
      <c r="J418" s="13"/>
      <c r="K418" s="13"/>
    </row>
    <row r="419" spans="1:11" ht="13" customHeight="1">
      <c r="A419" s="38"/>
      <c r="B419" s="34"/>
      <c r="C419" s="31"/>
      <c r="D419" s="21"/>
      <c r="E419" s="21"/>
      <c r="F419" s="13"/>
      <c r="G419" s="66"/>
      <c r="H419" s="13"/>
      <c r="I419" s="13"/>
      <c r="J419" s="13"/>
      <c r="K419" s="13"/>
    </row>
    <row r="420" spans="1:11" ht="13" customHeight="1">
      <c r="A420" s="38"/>
      <c r="B420" s="34"/>
      <c r="C420" s="31"/>
      <c r="D420" s="21"/>
      <c r="E420" s="21"/>
      <c r="F420" s="13"/>
      <c r="G420" s="66"/>
      <c r="H420" s="13"/>
      <c r="I420" s="13"/>
      <c r="J420" s="13"/>
      <c r="K420" s="13"/>
    </row>
    <row r="421" spans="1:11" ht="13" customHeight="1">
      <c r="A421" s="38"/>
      <c r="B421" s="34"/>
      <c r="C421" s="31"/>
      <c r="D421" s="21"/>
      <c r="E421" s="21"/>
      <c r="F421" s="13"/>
      <c r="G421" s="66"/>
      <c r="H421" s="13"/>
      <c r="I421" s="13"/>
      <c r="J421" s="13"/>
      <c r="K421" s="13"/>
    </row>
    <row r="422" spans="1:11" ht="13" customHeight="1">
      <c r="A422" s="38"/>
      <c r="B422" s="34"/>
      <c r="C422" s="31"/>
      <c r="D422" s="21"/>
      <c r="E422" s="21"/>
      <c r="F422" s="13"/>
      <c r="G422" s="66"/>
      <c r="H422" s="13"/>
      <c r="I422" s="13"/>
      <c r="J422" s="13"/>
      <c r="K422" s="13"/>
    </row>
    <row r="423" spans="1:11" ht="13" customHeight="1">
      <c r="A423" s="38"/>
      <c r="B423" s="34"/>
      <c r="C423" s="31"/>
      <c r="D423" s="21"/>
      <c r="E423" s="21"/>
      <c r="F423" s="13"/>
      <c r="G423" s="66"/>
      <c r="H423" s="13"/>
      <c r="I423" s="13"/>
      <c r="J423" s="13"/>
      <c r="K423" s="13"/>
    </row>
    <row r="424" spans="1:11" ht="13" customHeight="1">
      <c r="A424" s="38"/>
      <c r="B424" s="34"/>
      <c r="C424" s="31"/>
      <c r="D424" s="21"/>
      <c r="E424" s="21"/>
      <c r="F424" s="13"/>
      <c r="G424" s="66"/>
      <c r="H424" s="13"/>
      <c r="I424" s="13"/>
      <c r="J424" s="13"/>
      <c r="K424" s="13"/>
    </row>
    <row r="425" spans="1:11" ht="13" customHeight="1">
      <c r="A425" s="38"/>
      <c r="B425" s="34"/>
      <c r="C425" s="31"/>
      <c r="D425" s="21"/>
      <c r="E425" s="21"/>
      <c r="F425" s="13"/>
      <c r="G425" s="66"/>
      <c r="H425" s="13"/>
      <c r="I425" s="13"/>
      <c r="J425" s="13"/>
      <c r="K425" s="13"/>
    </row>
    <row r="426" spans="1:11" ht="13" customHeight="1">
      <c r="A426" s="38"/>
      <c r="B426" s="34"/>
      <c r="C426" s="31"/>
      <c r="D426" s="21"/>
      <c r="E426" s="21"/>
      <c r="F426" s="13"/>
      <c r="G426" s="66"/>
      <c r="H426" s="13"/>
      <c r="I426" s="13"/>
      <c r="J426" s="13"/>
      <c r="K426" s="13"/>
    </row>
    <row r="427" spans="1:11" ht="13" customHeight="1">
      <c r="A427" s="38"/>
      <c r="B427" s="34"/>
      <c r="C427" s="31"/>
      <c r="D427" s="21"/>
      <c r="E427" s="21"/>
      <c r="F427" s="13"/>
      <c r="G427" s="66"/>
      <c r="H427" s="13"/>
      <c r="I427" s="13"/>
      <c r="J427" s="13"/>
      <c r="K427" s="13"/>
    </row>
    <row r="428" spans="1:11" ht="13" customHeight="1">
      <c r="A428" s="38"/>
      <c r="B428" s="34"/>
      <c r="C428" s="31"/>
      <c r="D428" s="21"/>
      <c r="E428" s="21"/>
      <c r="F428" s="13"/>
      <c r="G428" s="66"/>
      <c r="H428" s="13"/>
      <c r="I428" s="13"/>
      <c r="J428" s="13"/>
      <c r="K428" s="13"/>
    </row>
    <row r="429" spans="1:11" ht="13" customHeight="1">
      <c r="A429" s="38"/>
      <c r="B429" s="34"/>
      <c r="C429" s="31"/>
      <c r="D429" s="21"/>
      <c r="E429" s="21"/>
      <c r="F429" s="13"/>
      <c r="G429" s="66"/>
      <c r="H429" s="13"/>
      <c r="I429" s="13"/>
      <c r="J429" s="13"/>
      <c r="K429" s="13"/>
    </row>
    <row r="430" spans="1:11" ht="13" customHeight="1">
      <c r="A430" s="38"/>
      <c r="B430" s="34"/>
      <c r="C430" s="31"/>
      <c r="D430" s="21"/>
      <c r="E430" s="21"/>
      <c r="F430" s="13"/>
      <c r="G430" s="66"/>
      <c r="H430" s="13"/>
      <c r="I430" s="13"/>
      <c r="J430" s="13"/>
      <c r="K430" s="13"/>
    </row>
    <row r="431" spans="1:11" ht="13" customHeight="1">
      <c r="A431" s="38"/>
      <c r="B431" s="34"/>
      <c r="C431" s="31"/>
      <c r="D431" s="21"/>
      <c r="E431" s="21"/>
      <c r="F431" s="13"/>
      <c r="G431" s="66"/>
      <c r="H431" s="13"/>
      <c r="I431" s="13"/>
      <c r="J431" s="13"/>
      <c r="K431" s="13"/>
    </row>
    <row r="432" spans="1:11" ht="13" customHeight="1">
      <c r="A432" s="38"/>
      <c r="B432" s="34"/>
      <c r="C432" s="31"/>
      <c r="D432" s="21"/>
      <c r="E432" s="21"/>
      <c r="F432" s="13"/>
      <c r="G432" s="66"/>
      <c r="H432" s="13"/>
      <c r="I432" s="13"/>
      <c r="J432" s="13"/>
      <c r="K432" s="13"/>
    </row>
    <row r="433" spans="1:11" ht="13" customHeight="1">
      <c r="A433" s="38"/>
      <c r="B433" s="34"/>
      <c r="C433" s="31"/>
      <c r="D433" s="21"/>
      <c r="E433" s="21"/>
      <c r="F433" s="13"/>
      <c r="G433" s="66"/>
      <c r="H433" s="13"/>
      <c r="I433" s="13"/>
      <c r="J433" s="13"/>
      <c r="K433" s="13"/>
    </row>
    <row r="434" spans="1:11" ht="13" customHeight="1">
      <c r="A434" s="38"/>
      <c r="B434" s="34"/>
      <c r="C434" s="31"/>
      <c r="D434" s="21"/>
      <c r="E434" s="21"/>
      <c r="F434" s="13"/>
      <c r="G434" s="66"/>
      <c r="H434" s="13"/>
      <c r="I434" s="13"/>
      <c r="J434" s="13"/>
      <c r="K434" s="13"/>
    </row>
    <row r="435" spans="1:11" ht="13" customHeight="1">
      <c r="A435" s="38"/>
      <c r="B435" s="34"/>
      <c r="C435" s="31"/>
      <c r="D435" s="21"/>
      <c r="E435" s="21"/>
      <c r="F435" s="13"/>
      <c r="G435" s="66"/>
      <c r="H435" s="13"/>
      <c r="I435" s="13"/>
      <c r="J435" s="13"/>
      <c r="K435" s="13"/>
    </row>
    <row r="436" spans="1:11" ht="13" customHeight="1">
      <c r="A436" s="38"/>
      <c r="B436" s="34"/>
      <c r="C436" s="31"/>
      <c r="D436" s="21"/>
      <c r="E436" s="21"/>
      <c r="F436" s="13"/>
      <c r="G436" s="66"/>
      <c r="H436" s="13"/>
      <c r="I436" s="13"/>
      <c r="J436" s="13"/>
      <c r="K436" s="13"/>
    </row>
    <row r="437" spans="1:11" ht="13" customHeight="1">
      <c r="A437" s="38"/>
      <c r="B437" s="34"/>
      <c r="C437" s="31"/>
      <c r="D437" s="21"/>
      <c r="E437" s="21"/>
      <c r="F437" s="13"/>
      <c r="G437" s="66"/>
      <c r="H437" s="13"/>
      <c r="I437" s="13"/>
      <c r="J437" s="13"/>
      <c r="K437" s="13"/>
    </row>
    <row r="438" spans="1:11" ht="13" customHeight="1">
      <c r="A438" s="38"/>
      <c r="B438" s="34"/>
      <c r="C438" s="31"/>
      <c r="D438" s="21"/>
      <c r="E438" s="21"/>
      <c r="F438" s="13"/>
      <c r="G438" s="66"/>
      <c r="H438" s="13"/>
      <c r="I438" s="13"/>
      <c r="J438" s="13"/>
      <c r="K438" s="13"/>
    </row>
    <row r="439" spans="1:11" ht="13" customHeight="1">
      <c r="A439" s="38"/>
      <c r="B439" s="34"/>
      <c r="C439" s="31"/>
      <c r="D439" s="21"/>
      <c r="E439" s="21"/>
      <c r="F439" s="13"/>
      <c r="G439" s="66"/>
      <c r="H439" s="13"/>
      <c r="I439" s="13"/>
      <c r="J439" s="13"/>
      <c r="K439" s="13"/>
    </row>
    <row r="440" spans="1:11" ht="13" customHeight="1">
      <c r="A440" s="38"/>
      <c r="B440" s="34"/>
      <c r="C440" s="31"/>
      <c r="D440" s="21"/>
      <c r="E440" s="21"/>
      <c r="F440" s="13"/>
      <c r="G440" s="66"/>
      <c r="H440" s="13"/>
      <c r="I440" s="13"/>
      <c r="J440" s="13"/>
      <c r="K440" s="13"/>
    </row>
    <row r="441" spans="1:11" ht="13" customHeight="1">
      <c r="A441" s="38"/>
      <c r="B441" s="34"/>
      <c r="C441" s="31"/>
      <c r="D441" s="21"/>
      <c r="E441" s="21"/>
      <c r="F441" s="13"/>
      <c r="G441" s="66"/>
      <c r="H441" s="13"/>
      <c r="I441" s="13"/>
      <c r="J441" s="13"/>
      <c r="K441" s="13"/>
    </row>
    <row r="442" spans="1:11" ht="13" customHeight="1">
      <c r="A442" s="38"/>
      <c r="B442" s="34"/>
      <c r="C442" s="31"/>
      <c r="D442" s="21"/>
      <c r="E442" s="21"/>
      <c r="F442" s="13"/>
      <c r="G442" s="66"/>
      <c r="H442" s="13"/>
      <c r="I442" s="13"/>
      <c r="J442" s="13"/>
      <c r="K442" s="13"/>
    </row>
    <row r="443" spans="1:11" ht="13" customHeight="1">
      <c r="A443" s="38"/>
      <c r="B443" s="34"/>
      <c r="C443" s="31"/>
      <c r="D443" s="21"/>
      <c r="E443" s="21"/>
      <c r="F443" s="13"/>
      <c r="G443" s="66"/>
      <c r="H443" s="13"/>
      <c r="I443" s="13"/>
      <c r="J443" s="13"/>
      <c r="K443" s="13"/>
    </row>
    <row r="444" spans="1:11" ht="13" customHeight="1">
      <c r="A444" s="38"/>
      <c r="B444" s="34"/>
      <c r="C444" s="31"/>
      <c r="D444" s="21"/>
      <c r="E444" s="21"/>
      <c r="F444" s="13"/>
      <c r="G444" s="66"/>
      <c r="H444" s="13"/>
      <c r="I444" s="13"/>
      <c r="J444" s="13"/>
      <c r="K444" s="13"/>
    </row>
    <row r="445" spans="1:11" ht="13" customHeight="1">
      <c r="A445" s="38"/>
      <c r="B445" s="34"/>
      <c r="C445" s="31"/>
      <c r="D445" s="21"/>
      <c r="E445" s="21"/>
      <c r="F445" s="13"/>
      <c r="G445" s="66"/>
      <c r="H445" s="13"/>
      <c r="I445" s="13"/>
      <c r="J445" s="13"/>
      <c r="K445" s="13"/>
    </row>
    <row r="446" spans="1:11" ht="13" customHeight="1">
      <c r="A446" s="38"/>
      <c r="B446" s="34"/>
      <c r="C446" s="31"/>
      <c r="D446" s="21"/>
      <c r="E446" s="21"/>
      <c r="F446" s="13"/>
      <c r="G446" s="66"/>
      <c r="H446" s="13"/>
      <c r="I446" s="13"/>
      <c r="J446" s="13"/>
      <c r="K446" s="13"/>
    </row>
    <row r="447" spans="1:11" ht="13" customHeight="1">
      <c r="A447" s="38"/>
      <c r="B447" s="34"/>
      <c r="C447" s="31"/>
      <c r="D447" s="21"/>
      <c r="E447" s="21"/>
      <c r="F447" s="13"/>
      <c r="G447" s="66"/>
      <c r="H447" s="13"/>
      <c r="I447" s="13"/>
      <c r="J447" s="13"/>
      <c r="K447" s="13"/>
    </row>
    <row r="448" spans="1:11" ht="13" customHeight="1">
      <c r="A448" s="38"/>
      <c r="B448" s="34"/>
      <c r="C448" s="31"/>
      <c r="D448" s="21"/>
      <c r="E448" s="21"/>
      <c r="F448" s="13"/>
      <c r="G448" s="66"/>
      <c r="H448" s="13"/>
      <c r="I448" s="13"/>
      <c r="J448" s="13"/>
      <c r="K448" s="13"/>
    </row>
    <row r="449" spans="1:11" ht="13" customHeight="1">
      <c r="A449" s="38"/>
      <c r="B449" s="34"/>
      <c r="C449" s="31"/>
      <c r="D449" s="21"/>
      <c r="E449" s="21"/>
      <c r="F449" s="13"/>
      <c r="G449" s="66"/>
      <c r="H449" s="13"/>
      <c r="I449" s="13"/>
      <c r="J449" s="13"/>
      <c r="K449" s="13"/>
    </row>
    <row r="450" spans="1:11" ht="13" customHeight="1">
      <c r="A450" s="38"/>
      <c r="B450" s="34"/>
      <c r="C450" s="31"/>
      <c r="D450" s="21"/>
      <c r="E450" s="21"/>
      <c r="F450" s="13"/>
      <c r="G450" s="66"/>
      <c r="H450" s="13"/>
      <c r="I450" s="13"/>
      <c r="J450" s="13"/>
      <c r="K450" s="13"/>
    </row>
    <row r="451" spans="1:11" ht="13" customHeight="1">
      <c r="A451" s="38"/>
      <c r="B451" s="34"/>
      <c r="C451" s="31"/>
      <c r="D451" s="21"/>
      <c r="E451" s="21"/>
      <c r="F451" s="13"/>
      <c r="G451" s="66"/>
      <c r="H451" s="13"/>
      <c r="I451" s="13"/>
      <c r="J451" s="13"/>
      <c r="K451" s="13"/>
    </row>
    <row r="452" spans="1:11" ht="13" customHeight="1">
      <c r="A452" s="38"/>
      <c r="B452" s="34"/>
      <c r="C452" s="31"/>
      <c r="D452" s="21"/>
      <c r="E452" s="21"/>
      <c r="F452" s="13"/>
      <c r="G452" s="66"/>
      <c r="H452" s="13"/>
      <c r="I452" s="13"/>
      <c r="J452" s="13"/>
      <c r="K452" s="13"/>
    </row>
    <row r="453" spans="1:11" ht="13" customHeight="1">
      <c r="A453" s="38"/>
      <c r="B453" s="34"/>
      <c r="C453" s="31"/>
      <c r="D453" s="21"/>
      <c r="E453" s="21"/>
      <c r="F453" s="13"/>
      <c r="G453" s="66"/>
      <c r="H453" s="13"/>
      <c r="I453" s="13"/>
      <c r="J453" s="13"/>
      <c r="K453" s="13"/>
    </row>
    <row r="454" spans="1:11" ht="13" customHeight="1">
      <c r="A454" s="38"/>
      <c r="B454" s="34"/>
      <c r="C454" s="31"/>
      <c r="D454" s="21"/>
      <c r="E454" s="21"/>
      <c r="F454" s="13"/>
      <c r="G454" s="66"/>
      <c r="H454" s="13"/>
      <c r="I454" s="13"/>
      <c r="J454" s="13"/>
      <c r="K454" s="13"/>
    </row>
    <row r="455" spans="1:11" ht="13" customHeight="1">
      <c r="A455" s="38"/>
      <c r="B455" s="34"/>
      <c r="C455" s="31"/>
      <c r="D455" s="21"/>
      <c r="E455" s="21"/>
      <c r="F455" s="13"/>
      <c r="G455" s="66"/>
      <c r="H455" s="13"/>
      <c r="I455" s="13"/>
      <c r="J455" s="13"/>
      <c r="K455" s="13"/>
    </row>
    <row r="456" spans="1:11" ht="13" customHeight="1">
      <c r="A456" s="38"/>
      <c r="B456" s="34"/>
      <c r="C456" s="31"/>
      <c r="D456" s="21"/>
      <c r="E456" s="21"/>
      <c r="F456" s="13"/>
      <c r="G456" s="66"/>
      <c r="H456" s="13"/>
      <c r="I456" s="13"/>
      <c r="J456" s="13"/>
      <c r="K456" s="13"/>
    </row>
    <row r="457" spans="1:11" ht="13" customHeight="1">
      <c r="A457" s="38"/>
      <c r="B457" s="34"/>
      <c r="C457" s="31"/>
      <c r="D457" s="21"/>
      <c r="E457" s="21"/>
      <c r="F457" s="13"/>
      <c r="G457" s="66"/>
      <c r="H457" s="13"/>
      <c r="I457" s="13"/>
      <c r="J457" s="13"/>
      <c r="K457" s="13"/>
    </row>
    <row r="458" spans="1:11" ht="13" customHeight="1">
      <c r="A458" s="38"/>
      <c r="B458" s="34"/>
      <c r="C458" s="31"/>
      <c r="D458" s="21"/>
      <c r="E458" s="21"/>
      <c r="F458" s="13"/>
      <c r="G458" s="66"/>
      <c r="H458" s="13"/>
      <c r="I458" s="13"/>
      <c r="J458" s="13"/>
      <c r="K458" s="13"/>
    </row>
    <row r="459" spans="1:11" ht="13" customHeight="1">
      <c r="A459" s="38"/>
      <c r="B459" s="34"/>
      <c r="C459" s="31"/>
      <c r="D459" s="21"/>
      <c r="E459" s="21"/>
      <c r="F459" s="13"/>
      <c r="G459" s="66"/>
      <c r="H459" s="13"/>
      <c r="I459" s="13"/>
      <c r="J459" s="13"/>
      <c r="K459" s="13"/>
    </row>
    <row r="460" spans="1:11" ht="13" customHeight="1">
      <c r="A460" s="38"/>
      <c r="B460" s="34"/>
      <c r="C460" s="31"/>
      <c r="D460" s="21"/>
      <c r="E460" s="21"/>
      <c r="F460" s="13"/>
      <c r="G460" s="66"/>
      <c r="H460" s="13"/>
      <c r="I460" s="13"/>
      <c r="J460" s="13"/>
      <c r="K460" s="13"/>
    </row>
    <row r="461" spans="1:11" ht="13" customHeight="1">
      <c r="A461" s="38"/>
      <c r="B461" s="34"/>
      <c r="C461" s="31"/>
      <c r="D461" s="21"/>
      <c r="E461" s="21"/>
      <c r="F461" s="13"/>
      <c r="G461" s="66"/>
      <c r="H461" s="13"/>
      <c r="I461" s="13"/>
      <c r="J461" s="13"/>
      <c r="K461" s="13"/>
    </row>
    <row r="462" spans="1:11" ht="13" customHeight="1">
      <c r="A462" s="38"/>
      <c r="B462" s="34"/>
      <c r="C462" s="31"/>
      <c r="D462" s="21"/>
      <c r="E462" s="21"/>
      <c r="F462" s="13"/>
      <c r="G462" s="66"/>
      <c r="H462" s="13"/>
      <c r="I462" s="13"/>
      <c r="J462" s="13"/>
      <c r="K462" s="13"/>
    </row>
    <row r="463" spans="1:11" ht="13" customHeight="1">
      <c r="A463" s="38"/>
      <c r="B463" s="34"/>
      <c r="C463" s="31"/>
      <c r="D463" s="21"/>
      <c r="E463" s="21"/>
      <c r="F463" s="13"/>
      <c r="G463" s="66"/>
      <c r="H463" s="13"/>
      <c r="I463" s="13"/>
      <c r="J463" s="13"/>
      <c r="K463" s="13"/>
    </row>
    <row r="464" spans="1:11" ht="13" customHeight="1">
      <c r="A464" s="38"/>
      <c r="B464" s="34"/>
      <c r="C464" s="31"/>
      <c r="D464" s="21"/>
      <c r="E464" s="21"/>
      <c r="F464" s="13"/>
      <c r="G464" s="66"/>
      <c r="H464" s="13"/>
      <c r="I464" s="13"/>
      <c r="J464" s="13"/>
      <c r="K464" s="13"/>
    </row>
    <row r="465" spans="1:11" ht="13" customHeight="1">
      <c r="A465" s="38"/>
      <c r="B465" s="34"/>
      <c r="C465" s="31"/>
      <c r="D465" s="21"/>
      <c r="E465" s="21"/>
      <c r="F465" s="13"/>
      <c r="G465" s="66"/>
      <c r="H465" s="13"/>
      <c r="I465" s="13"/>
      <c r="J465" s="13"/>
      <c r="K465" s="13"/>
    </row>
    <row r="466" spans="1:11" ht="13" customHeight="1">
      <c r="A466" s="38"/>
      <c r="B466" s="34"/>
      <c r="C466" s="31"/>
      <c r="D466" s="21"/>
      <c r="E466" s="21"/>
      <c r="F466" s="13"/>
      <c r="G466" s="66"/>
      <c r="H466" s="13"/>
      <c r="I466" s="13"/>
      <c r="J466" s="13"/>
      <c r="K466" s="13"/>
    </row>
    <row r="467" spans="1:11" ht="13" customHeight="1">
      <c r="A467" s="38"/>
      <c r="B467" s="34"/>
      <c r="C467" s="31"/>
      <c r="D467" s="21"/>
      <c r="E467" s="21"/>
      <c r="F467" s="13"/>
      <c r="G467" s="66"/>
      <c r="H467" s="13"/>
      <c r="I467" s="13"/>
      <c r="J467" s="13"/>
      <c r="K467" s="13"/>
    </row>
    <row r="468" spans="1:11" ht="13" customHeight="1">
      <c r="A468" s="38"/>
      <c r="B468" s="34"/>
      <c r="C468" s="31"/>
      <c r="D468" s="21"/>
      <c r="E468" s="21"/>
      <c r="F468" s="13"/>
      <c r="G468" s="66"/>
      <c r="H468" s="13"/>
      <c r="I468" s="13"/>
      <c r="J468" s="13"/>
      <c r="K468" s="13"/>
    </row>
    <row r="469" spans="1:11" ht="13" customHeight="1">
      <c r="A469" s="38"/>
      <c r="B469" s="34"/>
      <c r="C469" s="31"/>
      <c r="D469" s="21"/>
      <c r="E469" s="21"/>
      <c r="F469" s="13"/>
      <c r="G469" s="66"/>
      <c r="H469" s="13"/>
      <c r="I469" s="13"/>
      <c r="J469" s="13"/>
      <c r="K469" s="13"/>
    </row>
    <row r="470" spans="1:11" ht="13" customHeight="1">
      <c r="A470" s="38"/>
      <c r="B470" s="34"/>
      <c r="C470" s="31"/>
      <c r="D470" s="21"/>
      <c r="E470" s="21"/>
      <c r="F470" s="13"/>
      <c r="G470" s="66"/>
      <c r="H470" s="13"/>
      <c r="I470" s="13"/>
      <c r="J470" s="13"/>
      <c r="K470" s="13"/>
    </row>
    <row r="471" spans="1:11" ht="13" customHeight="1">
      <c r="A471" s="38"/>
      <c r="B471" s="34"/>
      <c r="C471" s="31"/>
      <c r="D471" s="21"/>
      <c r="E471" s="21"/>
      <c r="F471" s="13"/>
      <c r="G471" s="66"/>
      <c r="H471" s="13"/>
      <c r="I471" s="13"/>
      <c r="J471" s="13"/>
      <c r="K471" s="13"/>
    </row>
    <row r="472" spans="1:11" ht="13" customHeight="1">
      <c r="A472" s="38"/>
      <c r="B472" s="34"/>
      <c r="C472" s="31"/>
      <c r="D472" s="21"/>
      <c r="E472" s="21"/>
      <c r="F472" s="13"/>
      <c r="G472" s="66"/>
      <c r="H472" s="13"/>
      <c r="I472" s="13"/>
      <c r="J472" s="13"/>
      <c r="K472" s="13"/>
    </row>
    <row r="473" spans="1:11" ht="13" customHeight="1">
      <c r="A473" s="38"/>
      <c r="B473" s="34"/>
      <c r="C473" s="31"/>
      <c r="D473" s="21"/>
      <c r="E473" s="21"/>
      <c r="F473" s="13"/>
      <c r="G473" s="66"/>
      <c r="H473" s="13"/>
      <c r="I473" s="13"/>
      <c r="J473" s="13"/>
      <c r="K473" s="13"/>
    </row>
    <row r="474" spans="1:11" ht="13" customHeight="1">
      <c r="A474" s="38"/>
      <c r="B474" s="34"/>
      <c r="C474" s="31"/>
      <c r="D474" s="21"/>
      <c r="E474" s="21"/>
      <c r="F474" s="13"/>
      <c r="G474" s="66"/>
      <c r="H474" s="13"/>
      <c r="I474" s="13"/>
      <c r="J474" s="13"/>
      <c r="K474" s="13"/>
    </row>
    <row r="475" spans="1:11" ht="13" customHeight="1">
      <c r="A475" s="38"/>
      <c r="B475" s="34"/>
      <c r="C475" s="31"/>
      <c r="D475" s="21"/>
      <c r="E475" s="21"/>
      <c r="F475" s="13"/>
      <c r="G475" s="66"/>
      <c r="H475" s="13"/>
      <c r="I475" s="13"/>
      <c r="J475" s="13"/>
      <c r="K475" s="13"/>
    </row>
    <row r="476" spans="1:11" ht="13" customHeight="1">
      <c r="A476" s="38"/>
      <c r="B476" s="34"/>
      <c r="C476" s="31"/>
      <c r="D476" s="21"/>
      <c r="E476" s="21"/>
      <c r="F476" s="13"/>
      <c r="G476" s="66"/>
      <c r="H476" s="13"/>
      <c r="I476" s="13"/>
      <c r="J476" s="13"/>
      <c r="K476" s="13"/>
    </row>
    <row r="477" spans="1:11" ht="13" customHeight="1">
      <c r="A477" s="38"/>
      <c r="B477" s="34"/>
      <c r="C477" s="31"/>
      <c r="D477" s="21"/>
      <c r="E477" s="21"/>
      <c r="F477" s="13"/>
      <c r="G477" s="66"/>
      <c r="H477" s="13"/>
      <c r="I477" s="13"/>
      <c r="J477" s="13"/>
      <c r="K477" s="13"/>
    </row>
    <row r="478" spans="1:11" ht="13" customHeight="1">
      <c r="A478" s="38"/>
      <c r="B478" s="34"/>
      <c r="C478" s="31"/>
      <c r="D478" s="21"/>
      <c r="E478" s="21"/>
      <c r="F478" s="13"/>
      <c r="G478" s="66"/>
      <c r="H478" s="13"/>
      <c r="I478" s="13"/>
      <c r="J478" s="13"/>
      <c r="K478" s="13"/>
    </row>
    <row r="479" spans="1:11" ht="13" customHeight="1">
      <c r="A479" s="38"/>
      <c r="B479" s="34"/>
      <c r="C479" s="31"/>
      <c r="D479" s="21"/>
      <c r="E479" s="21"/>
      <c r="F479" s="13"/>
      <c r="G479" s="66"/>
      <c r="H479" s="13"/>
      <c r="I479" s="13"/>
      <c r="J479" s="13"/>
      <c r="K479" s="13"/>
    </row>
    <row r="480" spans="1:11" ht="13" customHeight="1">
      <c r="A480" s="38"/>
      <c r="B480" s="34"/>
      <c r="C480" s="31"/>
      <c r="D480" s="21"/>
      <c r="E480" s="21"/>
      <c r="F480" s="13"/>
      <c r="G480" s="66"/>
      <c r="H480" s="13"/>
      <c r="I480" s="13"/>
      <c r="J480" s="13"/>
      <c r="K480" s="13"/>
    </row>
    <row r="481" spans="1:11" ht="13" customHeight="1">
      <c r="A481" s="38"/>
      <c r="B481" s="34"/>
      <c r="C481" s="31"/>
      <c r="D481" s="21"/>
      <c r="E481" s="21"/>
      <c r="F481" s="13"/>
      <c r="G481" s="66"/>
      <c r="H481" s="13"/>
      <c r="I481" s="13"/>
      <c r="J481" s="13"/>
      <c r="K481" s="13"/>
    </row>
    <row r="482" spans="1:11" ht="13" customHeight="1">
      <c r="A482" s="38"/>
      <c r="B482" s="34"/>
      <c r="C482" s="31"/>
      <c r="D482" s="21"/>
      <c r="E482" s="21"/>
      <c r="F482" s="13"/>
      <c r="G482" s="66"/>
      <c r="H482" s="13"/>
      <c r="I482" s="13"/>
      <c r="J482" s="13"/>
      <c r="K482" s="13"/>
    </row>
    <row r="483" spans="1:11" ht="13" customHeight="1">
      <c r="A483" s="38"/>
      <c r="B483" s="34"/>
      <c r="C483" s="31"/>
      <c r="D483" s="21"/>
      <c r="E483" s="21"/>
      <c r="F483" s="13"/>
      <c r="G483" s="66"/>
      <c r="H483" s="13"/>
      <c r="I483" s="13"/>
      <c r="J483" s="13"/>
      <c r="K483" s="13"/>
    </row>
    <row r="484" spans="1:11" ht="13" customHeight="1">
      <c r="A484" s="38"/>
      <c r="B484" s="34"/>
      <c r="C484" s="31"/>
      <c r="D484" s="21"/>
      <c r="E484" s="21"/>
      <c r="F484" s="13"/>
      <c r="G484" s="66"/>
      <c r="H484" s="13"/>
      <c r="I484" s="13"/>
      <c r="J484" s="13"/>
      <c r="K484" s="13"/>
    </row>
    <row r="485" spans="1:11" ht="13" customHeight="1">
      <c r="A485" s="38"/>
      <c r="B485" s="34"/>
      <c r="C485" s="31"/>
      <c r="D485" s="21"/>
      <c r="E485" s="21"/>
      <c r="F485" s="13"/>
      <c r="G485" s="66"/>
      <c r="H485" s="13"/>
      <c r="I485" s="13"/>
      <c r="J485" s="13"/>
      <c r="K485" s="13"/>
    </row>
    <row r="486" spans="1:11" ht="13" customHeight="1">
      <c r="A486" s="38"/>
      <c r="B486" s="34"/>
      <c r="C486" s="31"/>
      <c r="D486" s="21"/>
      <c r="E486" s="21"/>
      <c r="F486" s="13"/>
      <c r="G486" s="66"/>
      <c r="H486" s="13"/>
      <c r="I486" s="13"/>
      <c r="J486" s="13"/>
      <c r="K486" s="13"/>
    </row>
    <row r="487" spans="1:11" ht="13" customHeight="1">
      <c r="A487" s="38"/>
      <c r="B487" s="34"/>
      <c r="C487" s="31"/>
      <c r="D487" s="21"/>
      <c r="E487" s="21"/>
      <c r="F487" s="13"/>
      <c r="G487" s="66"/>
      <c r="H487" s="13"/>
      <c r="I487" s="13"/>
      <c r="J487" s="13"/>
      <c r="K487" s="13"/>
    </row>
    <row r="488" spans="1:11" ht="13" customHeight="1">
      <c r="A488" s="38"/>
      <c r="B488" s="34"/>
      <c r="C488" s="31"/>
      <c r="D488" s="21"/>
      <c r="E488" s="21"/>
      <c r="F488" s="13"/>
      <c r="G488" s="66"/>
      <c r="H488" s="13"/>
      <c r="I488" s="13"/>
      <c r="J488" s="13"/>
      <c r="K488" s="13"/>
    </row>
    <row r="489" spans="1:11" ht="13" customHeight="1">
      <c r="A489" s="38"/>
      <c r="B489" s="34"/>
      <c r="C489" s="31"/>
      <c r="D489" s="21"/>
      <c r="E489" s="21"/>
      <c r="F489" s="13"/>
      <c r="G489" s="66"/>
      <c r="H489" s="13"/>
      <c r="I489" s="13"/>
      <c r="J489" s="13"/>
      <c r="K489" s="13"/>
    </row>
    <row r="490" spans="1:11" ht="13" customHeight="1">
      <c r="A490" s="38"/>
      <c r="B490" s="34"/>
      <c r="C490" s="31"/>
      <c r="D490" s="21"/>
      <c r="E490" s="21"/>
      <c r="F490" s="13"/>
      <c r="G490" s="66"/>
      <c r="H490" s="13"/>
      <c r="I490" s="13"/>
      <c r="J490" s="13"/>
      <c r="K490" s="13"/>
    </row>
    <row r="491" spans="1:11" ht="13" customHeight="1">
      <c r="A491" s="38"/>
      <c r="B491" s="34"/>
      <c r="C491" s="31"/>
      <c r="D491" s="21"/>
      <c r="E491" s="21"/>
      <c r="F491" s="13"/>
      <c r="G491" s="66"/>
      <c r="H491" s="13"/>
      <c r="I491" s="13"/>
      <c r="J491" s="13"/>
      <c r="K491" s="13"/>
    </row>
    <row r="492" spans="1:11" ht="13" customHeight="1">
      <c r="A492" s="38"/>
      <c r="B492" s="34"/>
      <c r="C492" s="31"/>
      <c r="D492" s="21"/>
      <c r="E492" s="21"/>
      <c r="F492" s="13"/>
      <c r="G492" s="66"/>
      <c r="H492" s="13"/>
      <c r="I492" s="13"/>
      <c r="J492" s="13"/>
      <c r="K492" s="13"/>
    </row>
    <row r="493" spans="1:11" ht="13" customHeight="1">
      <c r="A493" s="38"/>
      <c r="B493" s="34"/>
      <c r="C493" s="31"/>
      <c r="D493" s="21"/>
      <c r="E493" s="21"/>
      <c r="F493" s="13"/>
      <c r="G493" s="66"/>
      <c r="H493" s="13"/>
      <c r="I493" s="13"/>
      <c r="J493" s="13"/>
      <c r="K493" s="13"/>
    </row>
    <row r="494" spans="1:11" ht="13" customHeight="1">
      <c r="A494" s="38"/>
      <c r="B494" s="34"/>
      <c r="C494" s="31"/>
      <c r="D494" s="21"/>
      <c r="E494" s="21"/>
      <c r="F494" s="13"/>
      <c r="G494" s="66"/>
      <c r="H494" s="13"/>
      <c r="I494" s="13"/>
      <c r="J494" s="13"/>
      <c r="K494" s="13"/>
    </row>
    <row r="495" spans="1:11" ht="13" customHeight="1">
      <c r="A495" s="38"/>
      <c r="B495" s="34"/>
      <c r="C495" s="31"/>
      <c r="D495" s="21"/>
      <c r="E495" s="21"/>
      <c r="F495" s="13"/>
      <c r="G495" s="66"/>
      <c r="H495" s="13"/>
      <c r="I495" s="13"/>
      <c r="J495" s="13"/>
      <c r="K495" s="13"/>
    </row>
    <row r="496" spans="1:11" ht="13" customHeight="1">
      <c r="A496" s="38"/>
      <c r="B496" s="34"/>
      <c r="C496" s="31"/>
      <c r="D496" s="21"/>
      <c r="E496" s="21"/>
      <c r="F496" s="13"/>
      <c r="G496" s="66"/>
      <c r="H496" s="13"/>
      <c r="I496" s="13"/>
      <c r="J496" s="13"/>
      <c r="K496" s="13"/>
    </row>
    <row r="497" spans="1:11" ht="13" customHeight="1">
      <c r="A497" s="38"/>
      <c r="B497" s="34"/>
      <c r="C497" s="31"/>
      <c r="D497" s="21"/>
      <c r="E497" s="21"/>
      <c r="F497" s="13"/>
      <c r="G497" s="66"/>
      <c r="H497" s="13"/>
      <c r="I497" s="13"/>
      <c r="J497" s="13"/>
      <c r="K497" s="13"/>
    </row>
    <row r="498" spans="1:11" ht="13" customHeight="1">
      <c r="A498" s="38"/>
      <c r="B498" s="34"/>
      <c r="C498" s="31"/>
      <c r="D498" s="21"/>
      <c r="E498" s="21"/>
      <c r="F498" s="13"/>
      <c r="G498" s="66"/>
      <c r="H498" s="13"/>
      <c r="I498" s="13"/>
      <c r="J498" s="13"/>
      <c r="K498" s="13"/>
    </row>
    <row r="499" spans="1:11" ht="13" customHeight="1">
      <c r="A499" s="38"/>
      <c r="B499" s="34"/>
      <c r="C499" s="31"/>
      <c r="D499" s="21"/>
      <c r="E499" s="21"/>
      <c r="F499" s="13"/>
      <c r="G499" s="66"/>
      <c r="H499" s="13"/>
      <c r="I499" s="13"/>
      <c r="J499" s="13"/>
      <c r="K499" s="13"/>
    </row>
    <row r="500" spans="1:11" ht="13" customHeight="1">
      <c r="A500" s="38"/>
      <c r="B500" s="34"/>
      <c r="C500" s="31"/>
      <c r="D500" s="21"/>
      <c r="E500" s="21"/>
      <c r="F500" s="13"/>
      <c r="G500" s="66"/>
      <c r="H500" s="13"/>
      <c r="I500" s="13"/>
      <c r="J500" s="13"/>
      <c r="K500" s="13"/>
    </row>
    <row r="501" spans="1:11" ht="13" customHeight="1">
      <c r="A501" s="38"/>
      <c r="B501" s="34"/>
      <c r="C501" s="31"/>
      <c r="D501" s="21"/>
      <c r="E501" s="21"/>
      <c r="F501" s="13"/>
      <c r="G501" s="66"/>
      <c r="H501" s="13"/>
      <c r="I501" s="13"/>
      <c r="J501" s="13"/>
      <c r="K501" s="13"/>
    </row>
    <row r="502" spans="1:11" ht="13" customHeight="1">
      <c r="A502" s="38"/>
      <c r="B502" s="34"/>
      <c r="C502" s="31"/>
      <c r="D502" s="21"/>
      <c r="E502" s="21"/>
      <c r="F502" s="13"/>
      <c r="G502" s="66"/>
      <c r="H502" s="13"/>
      <c r="I502" s="13"/>
      <c r="J502" s="13"/>
      <c r="K502" s="13"/>
    </row>
    <row r="503" spans="1:11" ht="13" customHeight="1">
      <c r="A503" s="38"/>
      <c r="B503" s="34"/>
      <c r="C503" s="31"/>
      <c r="D503" s="21"/>
      <c r="E503" s="21"/>
      <c r="F503" s="13"/>
      <c r="G503" s="66"/>
      <c r="H503" s="13"/>
      <c r="I503" s="13"/>
      <c r="J503" s="13"/>
      <c r="K503" s="13"/>
    </row>
    <row r="504" spans="1:11" ht="13" customHeight="1">
      <c r="A504" s="38"/>
      <c r="B504" s="34"/>
      <c r="C504" s="31"/>
      <c r="D504" s="21"/>
      <c r="E504" s="21"/>
      <c r="F504" s="13"/>
      <c r="G504" s="66"/>
      <c r="H504" s="13"/>
      <c r="I504" s="13"/>
      <c r="J504" s="13"/>
      <c r="K504" s="13"/>
    </row>
    <row r="505" spans="1:11" ht="13" customHeight="1">
      <c r="A505" s="38"/>
      <c r="B505" s="34"/>
      <c r="C505" s="31"/>
      <c r="D505" s="21"/>
      <c r="E505" s="21"/>
      <c r="F505" s="13"/>
      <c r="G505" s="66"/>
      <c r="H505" s="13"/>
      <c r="I505" s="13"/>
      <c r="J505" s="13"/>
      <c r="K505" s="13"/>
    </row>
    <row r="506" spans="1:11" ht="13" customHeight="1">
      <c r="A506" s="38"/>
      <c r="B506" s="34"/>
      <c r="C506" s="31"/>
      <c r="D506" s="21"/>
      <c r="E506" s="21"/>
      <c r="F506" s="13"/>
      <c r="G506" s="66"/>
      <c r="H506" s="13"/>
      <c r="I506" s="13"/>
      <c r="J506" s="13"/>
      <c r="K506" s="13"/>
    </row>
    <row r="507" spans="1:11" ht="13" customHeight="1">
      <c r="A507" s="38"/>
      <c r="B507" s="34"/>
      <c r="C507" s="31"/>
      <c r="D507" s="21"/>
      <c r="E507" s="21"/>
      <c r="F507" s="13"/>
      <c r="G507" s="66"/>
      <c r="H507" s="13"/>
      <c r="I507" s="13"/>
      <c r="J507" s="13"/>
      <c r="K507" s="13"/>
    </row>
    <row r="508" spans="1:11" ht="13" customHeight="1">
      <c r="A508" s="38"/>
      <c r="B508" s="34"/>
      <c r="C508" s="31"/>
      <c r="D508" s="21"/>
      <c r="E508" s="21"/>
      <c r="F508" s="13"/>
      <c r="G508" s="66"/>
      <c r="H508" s="13"/>
      <c r="I508" s="13"/>
      <c r="J508" s="13"/>
      <c r="K508" s="13"/>
    </row>
    <row r="509" spans="1:11" ht="13" customHeight="1">
      <c r="A509" s="38"/>
      <c r="B509" s="34"/>
      <c r="C509" s="31"/>
      <c r="D509" s="21"/>
      <c r="E509" s="21"/>
      <c r="F509" s="13"/>
      <c r="G509" s="66"/>
      <c r="H509" s="13"/>
      <c r="I509" s="13"/>
      <c r="J509" s="13"/>
      <c r="K509" s="13"/>
    </row>
    <row r="510" spans="1:11" ht="13" customHeight="1">
      <c r="A510" s="38"/>
      <c r="B510" s="34"/>
      <c r="C510" s="31"/>
      <c r="D510" s="21"/>
      <c r="E510" s="21"/>
      <c r="F510" s="13"/>
      <c r="G510" s="66"/>
      <c r="H510" s="13"/>
      <c r="I510" s="13"/>
      <c r="J510" s="13"/>
      <c r="K510" s="13"/>
    </row>
    <row r="511" spans="1:11" ht="13" customHeight="1">
      <c r="A511" s="38"/>
      <c r="B511" s="34"/>
      <c r="C511" s="31"/>
      <c r="D511" s="21"/>
      <c r="E511" s="21"/>
      <c r="F511" s="13"/>
      <c r="G511" s="66"/>
      <c r="H511" s="13"/>
      <c r="I511" s="13"/>
      <c r="J511" s="13"/>
      <c r="K511" s="13"/>
    </row>
    <row r="512" spans="1:11" ht="13" customHeight="1">
      <c r="A512" s="38"/>
      <c r="B512" s="34"/>
      <c r="C512" s="31"/>
      <c r="D512" s="21"/>
      <c r="E512" s="21"/>
      <c r="F512" s="13"/>
      <c r="G512" s="66"/>
      <c r="H512" s="13"/>
      <c r="I512" s="13"/>
      <c r="J512" s="13"/>
      <c r="K512" s="13"/>
    </row>
    <row r="513" spans="1:11" ht="13" customHeight="1">
      <c r="A513" s="38"/>
      <c r="B513" s="34"/>
      <c r="C513" s="31"/>
      <c r="D513" s="21"/>
      <c r="E513" s="21"/>
      <c r="F513" s="13"/>
      <c r="G513" s="66"/>
      <c r="H513" s="13"/>
      <c r="I513" s="13"/>
      <c r="J513" s="13"/>
      <c r="K513" s="13"/>
    </row>
    <row r="514" spans="1:11" ht="13" customHeight="1">
      <c r="A514" s="38"/>
      <c r="B514" s="34"/>
      <c r="C514" s="31"/>
      <c r="D514" s="21"/>
      <c r="E514" s="21"/>
      <c r="F514" s="13"/>
      <c r="G514" s="66"/>
      <c r="H514" s="13"/>
      <c r="I514" s="13"/>
      <c r="J514" s="13"/>
      <c r="K514" s="13"/>
    </row>
    <row r="515" spans="1:11" ht="13" customHeight="1">
      <c r="A515" s="38"/>
      <c r="B515" s="34"/>
      <c r="C515" s="31"/>
      <c r="D515" s="21"/>
      <c r="E515" s="21"/>
      <c r="F515" s="13"/>
      <c r="G515" s="66"/>
      <c r="H515" s="13"/>
      <c r="I515" s="13"/>
      <c r="J515" s="13"/>
      <c r="K515" s="13"/>
    </row>
    <row r="516" spans="1:11" ht="13" customHeight="1">
      <c r="A516" s="38"/>
      <c r="B516" s="34"/>
      <c r="C516" s="31"/>
      <c r="D516" s="21"/>
      <c r="E516" s="21"/>
      <c r="F516" s="13"/>
      <c r="G516" s="66"/>
      <c r="H516" s="13"/>
      <c r="I516" s="13"/>
      <c r="J516" s="13"/>
      <c r="K516" s="13"/>
    </row>
    <row r="517" spans="1:11" ht="13" customHeight="1">
      <c r="A517" s="38"/>
      <c r="B517" s="34"/>
      <c r="C517" s="31"/>
      <c r="D517" s="21"/>
      <c r="E517" s="21"/>
      <c r="F517" s="13"/>
      <c r="G517" s="66"/>
      <c r="H517" s="13"/>
      <c r="I517" s="13"/>
      <c r="J517" s="13"/>
      <c r="K517" s="13"/>
    </row>
    <row r="518" spans="1:11" ht="13" customHeight="1">
      <c r="A518" s="38"/>
      <c r="B518" s="34"/>
      <c r="C518" s="31"/>
      <c r="D518" s="21"/>
      <c r="E518" s="21"/>
      <c r="F518" s="13"/>
      <c r="G518" s="66"/>
      <c r="H518" s="13"/>
      <c r="I518" s="13"/>
      <c r="J518" s="13"/>
      <c r="K518" s="13"/>
    </row>
    <row r="519" spans="1:11" ht="13" customHeight="1">
      <c r="A519" s="38"/>
      <c r="B519" s="34"/>
      <c r="C519" s="31"/>
      <c r="D519" s="21"/>
      <c r="E519" s="21"/>
      <c r="F519" s="13"/>
      <c r="G519" s="66"/>
      <c r="H519" s="13"/>
      <c r="I519" s="13"/>
      <c r="J519" s="13"/>
      <c r="K519" s="13"/>
    </row>
    <row r="520" spans="1:11" ht="13" customHeight="1">
      <c r="A520" s="38"/>
      <c r="B520" s="34"/>
      <c r="C520" s="31"/>
      <c r="D520" s="21"/>
      <c r="E520" s="21"/>
      <c r="F520" s="13"/>
      <c r="G520" s="66"/>
      <c r="H520" s="13"/>
      <c r="I520" s="13"/>
      <c r="J520" s="13"/>
      <c r="K520" s="13"/>
    </row>
    <row r="521" spans="1:11" ht="13" customHeight="1">
      <c r="A521" s="38"/>
      <c r="B521" s="34"/>
      <c r="C521" s="31"/>
      <c r="D521" s="21"/>
      <c r="E521" s="21"/>
      <c r="F521" s="13"/>
      <c r="G521" s="66"/>
      <c r="H521" s="13"/>
      <c r="I521" s="13"/>
      <c r="J521" s="13"/>
      <c r="K521" s="13"/>
    </row>
    <row r="522" spans="1:11" ht="13" customHeight="1">
      <c r="A522" s="38"/>
      <c r="B522" s="34"/>
      <c r="C522" s="31"/>
      <c r="D522" s="21"/>
      <c r="E522" s="21"/>
      <c r="F522" s="13"/>
      <c r="G522" s="66"/>
      <c r="H522" s="13"/>
      <c r="I522" s="13"/>
      <c r="J522" s="13"/>
      <c r="K522" s="13"/>
    </row>
    <row r="523" spans="1:11" ht="13" customHeight="1">
      <c r="A523" s="38"/>
      <c r="B523" s="34"/>
      <c r="C523" s="31"/>
      <c r="D523" s="21"/>
      <c r="E523" s="21"/>
      <c r="F523" s="13"/>
      <c r="G523" s="66"/>
      <c r="H523" s="13"/>
      <c r="I523" s="13"/>
      <c r="J523" s="13"/>
      <c r="K523" s="13"/>
    </row>
    <row r="524" spans="1:11" ht="13" customHeight="1">
      <c r="A524" s="38"/>
      <c r="B524" s="34"/>
      <c r="C524" s="31"/>
      <c r="D524" s="21"/>
      <c r="E524" s="21"/>
      <c r="F524" s="13"/>
      <c r="G524" s="66"/>
      <c r="H524" s="13"/>
      <c r="I524" s="13"/>
      <c r="J524" s="13"/>
      <c r="K524" s="13"/>
    </row>
    <row r="525" spans="1:11" ht="13" customHeight="1">
      <c r="A525" s="38"/>
      <c r="B525" s="34"/>
      <c r="C525" s="31"/>
      <c r="D525" s="21"/>
      <c r="E525" s="21"/>
      <c r="F525" s="13"/>
      <c r="G525" s="66"/>
      <c r="H525" s="13"/>
      <c r="I525" s="13"/>
      <c r="J525" s="13"/>
      <c r="K525" s="13"/>
    </row>
    <row r="526" spans="1:11" ht="13" customHeight="1">
      <c r="A526" s="38"/>
      <c r="B526" s="34"/>
      <c r="C526" s="31"/>
      <c r="D526" s="21"/>
      <c r="E526" s="21"/>
      <c r="F526" s="13"/>
      <c r="G526" s="66"/>
      <c r="H526" s="13"/>
      <c r="I526" s="13"/>
      <c r="J526" s="13"/>
      <c r="K526" s="13"/>
    </row>
    <row r="527" spans="1:11" ht="13" customHeight="1">
      <c r="A527" s="38"/>
      <c r="B527" s="34"/>
      <c r="C527" s="31"/>
      <c r="D527" s="21"/>
      <c r="E527" s="21"/>
      <c r="F527" s="13"/>
      <c r="G527" s="66"/>
      <c r="H527" s="13"/>
      <c r="I527" s="13"/>
      <c r="J527" s="13"/>
      <c r="K527" s="13"/>
    </row>
    <row r="528" spans="1:11" ht="13" customHeight="1">
      <c r="A528" s="38"/>
      <c r="B528" s="34"/>
      <c r="C528" s="31"/>
      <c r="D528" s="21"/>
      <c r="E528" s="21"/>
      <c r="F528" s="13"/>
      <c r="G528" s="66"/>
      <c r="H528" s="13"/>
      <c r="I528" s="13"/>
      <c r="J528" s="13"/>
      <c r="K528" s="13"/>
    </row>
    <row r="529" spans="1:11" ht="13" customHeight="1">
      <c r="A529" s="38"/>
      <c r="B529" s="34"/>
      <c r="C529" s="31"/>
      <c r="D529" s="21"/>
      <c r="E529" s="21"/>
      <c r="F529" s="13"/>
      <c r="G529" s="66"/>
      <c r="H529" s="13"/>
      <c r="I529" s="13"/>
      <c r="J529" s="13"/>
      <c r="K529" s="13"/>
    </row>
    <row r="530" spans="1:11" ht="13" customHeight="1">
      <c r="A530" s="38"/>
      <c r="B530" s="34"/>
      <c r="C530" s="31"/>
      <c r="D530" s="21"/>
      <c r="E530" s="21"/>
      <c r="F530" s="13"/>
      <c r="G530" s="66"/>
      <c r="H530" s="13"/>
      <c r="I530" s="13"/>
      <c r="J530" s="13"/>
      <c r="K530" s="13"/>
    </row>
    <row r="531" spans="1:11" ht="13" customHeight="1">
      <c r="A531" s="38"/>
      <c r="B531" s="34"/>
      <c r="C531" s="31"/>
      <c r="D531" s="21"/>
      <c r="E531" s="21"/>
      <c r="F531" s="13"/>
      <c r="G531" s="66"/>
      <c r="H531" s="13"/>
      <c r="I531" s="13"/>
      <c r="J531" s="13"/>
      <c r="K531" s="13"/>
    </row>
    <row r="532" spans="1:11" ht="13" customHeight="1">
      <c r="A532" s="38"/>
      <c r="B532" s="34"/>
      <c r="C532" s="31"/>
      <c r="D532" s="21"/>
      <c r="E532" s="21"/>
      <c r="F532" s="13"/>
      <c r="G532" s="66"/>
      <c r="H532" s="13"/>
      <c r="I532" s="13"/>
      <c r="J532" s="13"/>
      <c r="K532" s="13"/>
    </row>
    <row r="533" spans="1:11" ht="13" customHeight="1">
      <c r="A533" s="38"/>
      <c r="B533" s="34"/>
      <c r="C533" s="31"/>
      <c r="D533" s="21"/>
      <c r="E533" s="21"/>
      <c r="F533" s="13"/>
      <c r="G533" s="66"/>
      <c r="H533" s="13"/>
      <c r="I533" s="13"/>
      <c r="J533" s="13"/>
      <c r="K533" s="13"/>
    </row>
    <row r="534" spans="1:11" ht="13" customHeight="1">
      <c r="A534" s="38"/>
      <c r="B534" s="34"/>
      <c r="C534" s="31"/>
      <c r="D534" s="21"/>
      <c r="E534" s="21"/>
      <c r="F534" s="13"/>
      <c r="G534" s="66"/>
      <c r="H534" s="13"/>
      <c r="I534" s="13"/>
      <c r="J534" s="13"/>
      <c r="K534" s="13"/>
    </row>
    <row r="535" spans="1:11" ht="13" customHeight="1">
      <c r="A535" s="38"/>
      <c r="B535" s="34"/>
      <c r="C535" s="31"/>
      <c r="D535" s="21"/>
      <c r="E535" s="21"/>
      <c r="F535" s="13"/>
      <c r="G535" s="66"/>
      <c r="H535" s="13"/>
      <c r="I535" s="13"/>
      <c r="J535" s="13"/>
      <c r="K535" s="13"/>
    </row>
    <row r="536" spans="1:11" ht="13" customHeight="1">
      <c r="A536" s="38"/>
      <c r="B536" s="34"/>
      <c r="C536" s="31"/>
      <c r="D536" s="21"/>
      <c r="E536" s="21"/>
      <c r="F536" s="13"/>
      <c r="G536" s="66"/>
      <c r="H536" s="13"/>
      <c r="I536" s="13"/>
      <c r="J536" s="13"/>
      <c r="K536" s="13"/>
    </row>
    <row r="537" spans="1:11" ht="13" customHeight="1">
      <c r="A537" s="38"/>
      <c r="B537" s="34"/>
      <c r="C537" s="31"/>
      <c r="D537" s="21"/>
      <c r="E537" s="21"/>
      <c r="F537" s="13"/>
      <c r="G537" s="66"/>
      <c r="H537" s="13"/>
      <c r="I537" s="13"/>
      <c r="J537" s="13"/>
      <c r="K537" s="13"/>
    </row>
    <row r="538" spans="1:11" ht="13" customHeight="1">
      <c r="A538" s="38"/>
      <c r="B538" s="34"/>
      <c r="C538" s="31"/>
      <c r="D538" s="21"/>
      <c r="E538" s="21"/>
      <c r="F538" s="13"/>
      <c r="G538" s="66"/>
      <c r="H538" s="13"/>
      <c r="I538" s="13"/>
      <c r="J538" s="13"/>
      <c r="K538" s="13"/>
    </row>
    <row r="539" spans="1:11" ht="13" customHeight="1">
      <c r="A539" s="38"/>
      <c r="B539" s="34"/>
      <c r="C539" s="31"/>
      <c r="D539" s="21"/>
      <c r="E539" s="21"/>
      <c r="F539" s="13"/>
      <c r="G539" s="66"/>
      <c r="H539" s="13"/>
      <c r="I539" s="13"/>
      <c r="J539" s="13"/>
      <c r="K539" s="13"/>
    </row>
    <row r="540" spans="1:11" ht="13" customHeight="1">
      <c r="A540" s="38"/>
      <c r="B540" s="34"/>
      <c r="C540" s="31"/>
      <c r="D540" s="21"/>
      <c r="E540" s="21"/>
      <c r="F540" s="13"/>
      <c r="G540" s="66"/>
      <c r="H540" s="13"/>
      <c r="I540" s="13"/>
      <c r="J540" s="13"/>
      <c r="K540" s="13"/>
    </row>
    <row r="541" spans="1:11" ht="13" customHeight="1">
      <c r="A541" s="38"/>
      <c r="B541" s="34"/>
      <c r="C541" s="31"/>
      <c r="D541" s="21"/>
      <c r="E541" s="21"/>
      <c r="F541" s="13"/>
      <c r="G541" s="66"/>
      <c r="H541" s="13"/>
      <c r="I541" s="13"/>
      <c r="J541" s="13"/>
      <c r="K541" s="13"/>
    </row>
    <row r="542" spans="1:11" ht="13" customHeight="1">
      <c r="A542" s="38"/>
      <c r="B542" s="34"/>
      <c r="C542" s="31"/>
      <c r="D542" s="21"/>
      <c r="E542" s="21"/>
      <c r="F542" s="13"/>
      <c r="G542" s="66"/>
      <c r="H542" s="13"/>
      <c r="I542" s="13"/>
      <c r="J542" s="13"/>
      <c r="K542" s="13"/>
    </row>
    <row r="543" spans="1:11" ht="13" customHeight="1">
      <c r="A543" s="38"/>
      <c r="B543" s="34"/>
      <c r="C543" s="31"/>
      <c r="D543" s="21"/>
      <c r="E543" s="21"/>
      <c r="F543" s="13"/>
      <c r="G543" s="66"/>
      <c r="H543" s="13"/>
      <c r="I543" s="13"/>
      <c r="J543" s="13"/>
      <c r="K543" s="13"/>
    </row>
    <row r="544" spans="1:11" ht="13" customHeight="1">
      <c r="A544" s="38"/>
      <c r="B544" s="34"/>
      <c r="C544" s="31"/>
      <c r="D544" s="21"/>
      <c r="E544" s="21"/>
      <c r="F544" s="13"/>
      <c r="G544" s="66"/>
      <c r="H544" s="13"/>
      <c r="I544" s="13"/>
      <c r="J544" s="13"/>
      <c r="K544" s="13"/>
    </row>
    <row r="545" spans="1:11" ht="13" customHeight="1">
      <c r="A545" s="38"/>
      <c r="B545" s="34"/>
      <c r="C545" s="31"/>
      <c r="D545" s="21"/>
      <c r="E545" s="21"/>
      <c r="F545" s="13"/>
      <c r="G545" s="66"/>
      <c r="H545" s="13"/>
      <c r="I545" s="13"/>
      <c r="J545" s="13"/>
      <c r="K545" s="13"/>
    </row>
    <row r="546" spans="1:11" ht="13" customHeight="1">
      <c r="A546" s="38"/>
      <c r="B546" s="34"/>
      <c r="C546" s="31"/>
      <c r="D546" s="21"/>
      <c r="E546" s="21"/>
      <c r="F546" s="13"/>
      <c r="G546" s="66"/>
      <c r="H546" s="13"/>
      <c r="I546" s="13"/>
      <c r="J546" s="13"/>
      <c r="K546" s="13"/>
    </row>
    <row r="547" spans="1:11" ht="13" customHeight="1">
      <c r="A547" s="38"/>
      <c r="B547" s="34"/>
      <c r="C547" s="31"/>
      <c r="D547" s="21"/>
      <c r="E547" s="21"/>
      <c r="F547" s="13"/>
      <c r="G547" s="66"/>
      <c r="H547" s="13"/>
      <c r="I547" s="13"/>
      <c r="J547" s="13"/>
      <c r="K547" s="13"/>
    </row>
    <row r="548" spans="1:11" ht="13" customHeight="1">
      <c r="A548" s="38"/>
      <c r="B548" s="34"/>
      <c r="C548" s="31"/>
      <c r="D548" s="21"/>
      <c r="E548" s="21"/>
      <c r="F548" s="13"/>
      <c r="G548" s="66"/>
      <c r="H548" s="13"/>
      <c r="I548" s="13"/>
      <c r="J548" s="13"/>
      <c r="K548" s="13"/>
    </row>
    <row r="549" spans="1:11" ht="13" customHeight="1">
      <c r="A549" s="38"/>
      <c r="B549" s="34"/>
      <c r="C549" s="31"/>
      <c r="D549" s="21"/>
      <c r="E549" s="21"/>
      <c r="F549" s="13"/>
      <c r="G549" s="66"/>
      <c r="H549" s="13"/>
      <c r="I549" s="13"/>
      <c r="J549" s="13"/>
      <c r="K549" s="13"/>
    </row>
    <row r="550" spans="1:11" ht="13" customHeight="1">
      <c r="A550" s="38"/>
      <c r="B550" s="34"/>
      <c r="C550" s="31"/>
      <c r="D550" s="21"/>
      <c r="E550" s="21"/>
      <c r="F550" s="13"/>
      <c r="G550" s="66"/>
      <c r="H550" s="13"/>
      <c r="I550" s="13"/>
      <c r="J550" s="13"/>
      <c r="K550" s="13"/>
    </row>
    <row r="551" spans="1:11" ht="13" customHeight="1">
      <c r="A551" s="38"/>
      <c r="B551" s="34"/>
      <c r="C551" s="31"/>
      <c r="D551" s="21"/>
      <c r="E551" s="21"/>
      <c r="F551" s="13"/>
      <c r="G551" s="66"/>
      <c r="H551" s="13"/>
      <c r="I551" s="13"/>
      <c r="J551" s="13"/>
      <c r="K551" s="13"/>
    </row>
    <row r="552" spans="1:11" ht="13" customHeight="1">
      <c r="A552" s="38"/>
      <c r="B552" s="34"/>
      <c r="C552" s="31"/>
      <c r="D552" s="21"/>
      <c r="E552" s="21"/>
      <c r="F552" s="13"/>
      <c r="G552" s="66"/>
      <c r="H552" s="13"/>
      <c r="I552" s="13"/>
      <c r="J552" s="13"/>
      <c r="K552" s="13"/>
    </row>
    <row r="553" spans="1:11" ht="13" customHeight="1">
      <c r="A553" s="38"/>
      <c r="B553" s="34"/>
      <c r="C553" s="31"/>
      <c r="D553" s="21"/>
      <c r="E553" s="21"/>
      <c r="F553" s="13"/>
      <c r="G553" s="66"/>
      <c r="H553" s="13"/>
      <c r="I553" s="13"/>
      <c r="J553" s="13"/>
      <c r="K553" s="13"/>
    </row>
    <row r="554" spans="1:11" ht="13" customHeight="1">
      <c r="A554" s="38"/>
      <c r="B554" s="34"/>
      <c r="C554" s="31"/>
      <c r="D554" s="21"/>
      <c r="E554" s="21"/>
      <c r="F554" s="13"/>
      <c r="G554" s="66"/>
      <c r="H554" s="13"/>
      <c r="I554" s="13"/>
      <c r="J554" s="13"/>
      <c r="K554" s="13"/>
    </row>
    <row r="555" spans="1:11" ht="13" customHeight="1">
      <c r="A555" s="38"/>
      <c r="B555" s="34"/>
      <c r="C555" s="31"/>
      <c r="D555" s="21"/>
      <c r="E555" s="21"/>
      <c r="F555" s="13"/>
      <c r="G555" s="66"/>
      <c r="H555" s="13"/>
      <c r="I555" s="13"/>
      <c r="J555" s="13"/>
      <c r="K555" s="13"/>
    </row>
    <row r="556" spans="1:11" ht="13" customHeight="1">
      <c r="A556" s="38"/>
      <c r="B556" s="34"/>
      <c r="C556" s="31"/>
      <c r="D556" s="21"/>
      <c r="E556" s="21"/>
      <c r="F556" s="13"/>
      <c r="G556" s="66"/>
      <c r="H556" s="13"/>
      <c r="I556" s="13"/>
      <c r="J556" s="13"/>
      <c r="K556" s="13"/>
    </row>
    <row r="557" spans="1:11" ht="13" customHeight="1">
      <c r="A557" s="38"/>
      <c r="B557" s="34"/>
      <c r="C557" s="31"/>
      <c r="D557" s="21"/>
      <c r="E557" s="21"/>
      <c r="F557" s="13"/>
      <c r="G557" s="66"/>
      <c r="H557" s="13"/>
      <c r="I557" s="13"/>
      <c r="J557" s="13"/>
      <c r="K557" s="13"/>
    </row>
    <row r="558" spans="1:11" ht="13" customHeight="1">
      <c r="A558" s="38"/>
      <c r="B558" s="34"/>
      <c r="C558" s="31"/>
      <c r="D558" s="21"/>
      <c r="E558" s="21"/>
      <c r="F558" s="13"/>
      <c r="G558" s="66"/>
      <c r="H558" s="13"/>
      <c r="I558" s="13"/>
      <c r="J558" s="13"/>
      <c r="K558" s="13"/>
    </row>
    <row r="559" spans="1:11" ht="13" customHeight="1">
      <c r="A559" s="38"/>
      <c r="B559" s="34"/>
      <c r="C559" s="31"/>
      <c r="D559" s="21"/>
      <c r="E559" s="21"/>
      <c r="F559" s="13"/>
      <c r="G559" s="66"/>
      <c r="H559" s="13"/>
      <c r="I559" s="13"/>
      <c r="J559" s="13"/>
      <c r="K559" s="13"/>
    </row>
    <row r="560" spans="1:11" ht="13" customHeight="1">
      <c r="A560" s="38"/>
      <c r="B560" s="34"/>
      <c r="C560" s="31"/>
      <c r="D560" s="21"/>
      <c r="E560" s="21"/>
      <c r="F560" s="13"/>
      <c r="G560" s="66"/>
      <c r="H560" s="13"/>
      <c r="I560" s="13"/>
      <c r="J560" s="13"/>
      <c r="K560" s="13"/>
    </row>
    <row r="561" spans="1:11" ht="13" customHeight="1">
      <c r="A561" s="38"/>
      <c r="B561" s="34"/>
      <c r="C561" s="31"/>
      <c r="D561" s="21"/>
      <c r="E561" s="21"/>
      <c r="F561" s="13"/>
      <c r="G561" s="66"/>
      <c r="H561" s="13"/>
      <c r="I561" s="13"/>
      <c r="J561" s="13"/>
      <c r="K561" s="13"/>
    </row>
    <row r="562" spans="1:11" ht="13" customHeight="1">
      <c r="A562" s="38"/>
      <c r="B562" s="34"/>
      <c r="C562" s="31"/>
      <c r="D562" s="21"/>
      <c r="E562" s="21"/>
      <c r="F562" s="13"/>
      <c r="G562" s="66"/>
      <c r="H562" s="13"/>
      <c r="I562" s="13"/>
      <c r="J562" s="13"/>
      <c r="K562" s="13"/>
    </row>
    <row r="563" spans="1:11" ht="13" customHeight="1">
      <c r="A563" s="38"/>
      <c r="B563" s="34"/>
      <c r="C563" s="31"/>
      <c r="D563" s="21"/>
      <c r="E563" s="21"/>
      <c r="F563" s="13"/>
      <c r="G563" s="66"/>
      <c r="H563" s="13"/>
      <c r="I563" s="13"/>
      <c r="J563" s="13"/>
      <c r="K563" s="13"/>
    </row>
    <row r="564" spans="1:11" ht="13" customHeight="1">
      <c r="A564" s="38"/>
      <c r="B564" s="34"/>
      <c r="C564" s="31"/>
      <c r="D564" s="21"/>
      <c r="E564" s="21"/>
      <c r="F564" s="13"/>
      <c r="G564" s="66"/>
      <c r="H564" s="13"/>
      <c r="I564" s="13"/>
      <c r="J564" s="13"/>
      <c r="K564" s="13"/>
    </row>
    <row r="565" spans="1:11" ht="13" customHeight="1">
      <c r="A565" s="38"/>
      <c r="B565" s="34"/>
      <c r="C565" s="31"/>
      <c r="D565" s="21"/>
      <c r="E565" s="21"/>
      <c r="F565" s="13"/>
      <c r="G565" s="66"/>
      <c r="H565" s="13"/>
      <c r="I565" s="13"/>
      <c r="J565" s="13"/>
      <c r="K565" s="13"/>
    </row>
    <row r="566" spans="1:11" ht="13" customHeight="1">
      <c r="A566" s="38"/>
      <c r="B566" s="34"/>
      <c r="C566" s="31"/>
      <c r="D566" s="21"/>
      <c r="E566" s="21"/>
      <c r="F566" s="13"/>
      <c r="G566" s="66"/>
      <c r="H566" s="13"/>
      <c r="I566" s="13"/>
      <c r="J566" s="13"/>
      <c r="K566" s="13"/>
    </row>
    <row r="567" spans="1:11" ht="13" customHeight="1">
      <c r="A567" s="38"/>
      <c r="B567" s="34"/>
      <c r="C567" s="31"/>
      <c r="D567" s="21"/>
      <c r="E567" s="21"/>
      <c r="F567" s="13"/>
      <c r="G567" s="66"/>
      <c r="H567" s="13"/>
      <c r="I567" s="13"/>
      <c r="J567" s="13"/>
      <c r="K567" s="13"/>
    </row>
    <row r="568" spans="1:11" ht="13" customHeight="1">
      <c r="A568" s="38"/>
      <c r="B568" s="34"/>
      <c r="C568" s="31"/>
      <c r="D568" s="21"/>
      <c r="E568" s="21"/>
      <c r="F568" s="13"/>
      <c r="G568" s="66"/>
      <c r="H568" s="13"/>
      <c r="I568" s="13"/>
      <c r="J568" s="13"/>
      <c r="K568" s="13"/>
    </row>
    <row r="569" spans="1:11" ht="13" customHeight="1">
      <c r="A569" s="38"/>
      <c r="B569" s="34"/>
      <c r="C569" s="31"/>
      <c r="D569" s="21"/>
      <c r="E569" s="21"/>
      <c r="F569" s="13"/>
      <c r="G569" s="66"/>
      <c r="H569" s="13"/>
      <c r="I569" s="13"/>
      <c r="J569" s="13"/>
      <c r="K569" s="13"/>
    </row>
    <row r="570" spans="1:11" ht="13" customHeight="1">
      <c r="A570" s="38"/>
      <c r="B570" s="34"/>
      <c r="C570" s="31"/>
      <c r="D570" s="21"/>
      <c r="E570" s="21"/>
      <c r="F570" s="13"/>
      <c r="G570" s="66"/>
      <c r="H570" s="13"/>
      <c r="I570" s="13"/>
      <c r="J570" s="13"/>
      <c r="K570" s="13"/>
    </row>
    <row r="571" spans="1:11" ht="13" customHeight="1">
      <c r="A571" s="38"/>
      <c r="B571" s="34"/>
      <c r="C571" s="31"/>
      <c r="D571" s="21"/>
      <c r="E571" s="21"/>
      <c r="F571" s="13"/>
      <c r="G571" s="66"/>
      <c r="H571" s="13"/>
      <c r="I571" s="13"/>
      <c r="J571" s="13"/>
      <c r="K571" s="13"/>
    </row>
    <row r="572" spans="1:11" ht="13" customHeight="1">
      <c r="A572" s="38"/>
      <c r="B572" s="34"/>
      <c r="C572" s="31"/>
      <c r="D572" s="21"/>
      <c r="E572" s="21"/>
      <c r="F572" s="13"/>
      <c r="G572" s="66"/>
      <c r="H572" s="13"/>
      <c r="I572" s="13"/>
      <c r="J572" s="13"/>
      <c r="K572" s="13"/>
    </row>
    <row r="573" spans="1:11" ht="13" customHeight="1">
      <c r="A573" s="38"/>
      <c r="B573" s="34"/>
      <c r="C573" s="31"/>
      <c r="D573" s="21"/>
      <c r="E573" s="21"/>
      <c r="F573" s="13"/>
      <c r="G573" s="66"/>
      <c r="H573" s="13"/>
      <c r="I573" s="13"/>
      <c r="J573" s="13"/>
      <c r="K573" s="13"/>
    </row>
    <row r="574" spans="1:11" ht="13" customHeight="1">
      <c r="A574" s="38"/>
      <c r="B574" s="34"/>
      <c r="C574" s="31"/>
      <c r="D574" s="21"/>
      <c r="E574" s="21"/>
      <c r="F574" s="13"/>
      <c r="G574" s="66"/>
      <c r="H574" s="13"/>
      <c r="I574" s="13"/>
      <c r="J574" s="13"/>
      <c r="K574" s="13"/>
    </row>
    <row r="575" spans="1:11" ht="13" customHeight="1">
      <c r="A575" s="38"/>
      <c r="B575" s="34"/>
      <c r="C575" s="31"/>
      <c r="D575" s="21"/>
      <c r="E575" s="21"/>
      <c r="F575" s="13"/>
      <c r="G575" s="66"/>
      <c r="H575" s="13"/>
      <c r="I575" s="13"/>
      <c r="J575" s="13"/>
      <c r="K575" s="13"/>
    </row>
    <row r="576" spans="1:11" ht="13" customHeight="1">
      <c r="A576" s="38"/>
      <c r="B576" s="34"/>
      <c r="C576" s="31"/>
      <c r="D576" s="21"/>
      <c r="E576" s="21"/>
      <c r="F576" s="13"/>
      <c r="G576" s="66"/>
      <c r="H576" s="13"/>
      <c r="I576" s="13"/>
      <c r="J576" s="13"/>
      <c r="K576" s="13"/>
    </row>
    <row r="577" spans="1:11" ht="13" customHeight="1">
      <c r="A577" s="38"/>
      <c r="B577" s="34"/>
      <c r="C577" s="31"/>
      <c r="D577" s="21"/>
      <c r="E577" s="21"/>
      <c r="F577" s="13"/>
      <c r="G577" s="66"/>
      <c r="H577" s="13"/>
      <c r="I577" s="13"/>
      <c r="J577" s="13"/>
      <c r="K577" s="13"/>
    </row>
    <row r="578" spans="1:11" ht="13" customHeight="1">
      <c r="A578" s="38"/>
      <c r="B578" s="34"/>
      <c r="C578" s="31"/>
      <c r="D578" s="21"/>
      <c r="E578" s="21"/>
      <c r="F578" s="13"/>
      <c r="G578" s="66"/>
      <c r="H578" s="13"/>
      <c r="I578" s="13"/>
      <c r="J578" s="13"/>
      <c r="K578" s="13"/>
    </row>
    <row r="579" spans="1:11" ht="13" customHeight="1">
      <c r="A579" s="38"/>
      <c r="B579" s="34"/>
      <c r="C579" s="31"/>
      <c r="D579" s="21"/>
      <c r="E579" s="21"/>
      <c r="F579" s="13"/>
      <c r="G579" s="66"/>
      <c r="H579" s="13"/>
      <c r="I579" s="13"/>
      <c r="J579" s="13"/>
      <c r="K579" s="13"/>
    </row>
    <row r="580" spans="1:11" ht="13" customHeight="1">
      <c r="A580" s="38"/>
      <c r="B580" s="34"/>
      <c r="C580" s="31"/>
      <c r="D580" s="21"/>
      <c r="E580" s="21"/>
      <c r="F580" s="13"/>
      <c r="G580" s="66"/>
      <c r="H580" s="13"/>
      <c r="I580" s="13"/>
      <c r="J580" s="13"/>
      <c r="K580" s="13"/>
    </row>
    <row r="581" spans="1:11" ht="13" customHeight="1">
      <c r="A581" s="38"/>
      <c r="B581" s="34"/>
      <c r="C581" s="31"/>
      <c r="D581" s="21"/>
      <c r="E581" s="21"/>
      <c r="F581" s="13"/>
      <c r="G581" s="66"/>
      <c r="H581" s="13"/>
      <c r="I581" s="13"/>
      <c r="J581" s="13"/>
      <c r="K581" s="13"/>
    </row>
    <row r="582" spans="1:11" ht="13" customHeight="1">
      <c r="A582" s="38"/>
      <c r="B582" s="34"/>
      <c r="C582" s="31"/>
      <c r="D582" s="21"/>
      <c r="E582" s="21"/>
      <c r="F582" s="13"/>
      <c r="G582" s="66"/>
      <c r="H582" s="13"/>
      <c r="I582" s="13"/>
      <c r="J582" s="13"/>
      <c r="K582" s="13"/>
    </row>
    <row r="583" spans="1:11" ht="13" customHeight="1">
      <c r="A583" s="38"/>
      <c r="B583" s="34"/>
      <c r="C583" s="31"/>
      <c r="D583" s="21"/>
      <c r="E583" s="21"/>
      <c r="F583" s="13"/>
      <c r="G583" s="66"/>
      <c r="H583" s="13"/>
      <c r="I583" s="13"/>
      <c r="J583" s="13"/>
      <c r="K583" s="13"/>
    </row>
    <row r="584" spans="1:11" ht="13" customHeight="1">
      <c r="A584" s="38"/>
      <c r="B584" s="34"/>
      <c r="C584" s="31"/>
      <c r="D584" s="21"/>
      <c r="E584" s="21"/>
      <c r="F584" s="13"/>
      <c r="G584" s="66"/>
      <c r="H584" s="13"/>
      <c r="I584" s="13"/>
      <c r="J584" s="13"/>
      <c r="K584" s="13"/>
    </row>
    <row r="585" spans="1:11" ht="13" customHeight="1">
      <c r="A585" s="38"/>
      <c r="B585" s="34"/>
      <c r="C585" s="31"/>
      <c r="D585" s="21"/>
      <c r="E585" s="21"/>
      <c r="F585" s="13"/>
      <c r="G585" s="66"/>
      <c r="H585" s="13"/>
      <c r="I585" s="13"/>
      <c r="J585" s="13"/>
      <c r="K585" s="13"/>
    </row>
    <row r="586" spans="1:11" ht="13" customHeight="1">
      <c r="A586" s="38"/>
      <c r="B586" s="34"/>
      <c r="C586" s="31"/>
      <c r="D586" s="21"/>
      <c r="E586" s="21"/>
      <c r="F586" s="13"/>
      <c r="G586" s="66"/>
      <c r="H586" s="13"/>
      <c r="I586" s="13"/>
      <c r="J586" s="13"/>
      <c r="K586" s="13"/>
    </row>
    <row r="587" spans="1:11" ht="13" customHeight="1">
      <c r="A587" s="38"/>
      <c r="B587" s="34"/>
      <c r="C587" s="31"/>
      <c r="D587" s="21"/>
      <c r="E587" s="21"/>
      <c r="F587" s="13"/>
      <c r="G587" s="66"/>
      <c r="H587" s="13"/>
      <c r="I587" s="13"/>
      <c r="J587" s="13"/>
      <c r="K587" s="13"/>
    </row>
    <row r="588" spans="1:11" ht="13" customHeight="1">
      <c r="A588" s="38"/>
      <c r="B588" s="34"/>
      <c r="C588" s="31"/>
      <c r="D588" s="21"/>
      <c r="E588" s="21"/>
      <c r="F588" s="13"/>
      <c r="G588" s="66"/>
      <c r="H588" s="13"/>
      <c r="I588" s="13"/>
      <c r="J588" s="13"/>
      <c r="K588" s="13"/>
    </row>
    <row r="589" spans="1:11" ht="13" customHeight="1">
      <c r="A589" s="38"/>
      <c r="B589" s="34"/>
      <c r="C589" s="31"/>
      <c r="D589" s="21"/>
      <c r="E589" s="21"/>
      <c r="F589" s="13"/>
      <c r="G589" s="66"/>
      <c r="H589" s="13"/>
      <c r="I589" s="13"/>
      <c r="J589" s="13"/>
      <c r="K589" s="13"/>
    </row>
    <row r="590" spans="1:11" ht="13" customHeight="1">
      <c r="A590" s="38"/>
      <c r="B590" s="34"/>
      <c r="C590" s="31"/>
      <c r="D590" s="21"/>
      <c r="E590" s="21"/>
      <c r="F590" s="13"/>
      <c r="G590" s="66"/>
      <c r="H590" s="13"/>
      <c r="I590" s="13"/>
      <c r="J590" s="13"/>
      <c r="K590" s="13"/>
    </row>
    <row r="591" spans="1:11" ht="13" customHeight="1">
      <c r="A591" s="38"/>
      <c r="B591" s="34"/>
      <c r="C591" s="31"/>
      <c r="D591" s="21"/>
      <c r="E591" s="21"/>
      <c r="F591" s="13"/>
      <c r="G591" s="66"/>
      <c r="H591" s="13"/>
      <c r="I591" s="13"/>
      <c r="J591" s="13"/>
      <c r="K591" s="13"/>
    </row>
    <row r="592" spans="1:11" ht="13" customHeight="1">
      <c r="A592" s="38"/>
      <c r="B592" s="34"/>
      <c r="C592" s="31"/>
      <c r="D592" s="21"/>
      <c r="E592" s="21"/>
      <c r="F592" s="13"/>
      <c r="G592" s="66"/>
      <c r="H592" s="13"/>
      <c r="I592" s="13"/>
      <c r="J592" s="13"/>
      <c r="K592" s="13"/>
    </row>
    <row r="593" spans="1:11" ht="13" customHeight="1">
      <c r="A593" s="38"/>
      <c r="B593" s="34"/>
      <c r="C593" s="31"/>
      <c r="D593" s="21"/>
      <c r="E593" s="21"/>
      <c r="F593" s="13"/>
      <c r="G593" s="66"/>
      <c r="H593" s="13"/>
      <c r="I593" s="13"/>
      <c r="J593" s="13"/>
      <c r="K593" s="13"/>
    </row>
    <row r="594" spans="1:11" ht="13" customHeight="1">
      <c r="A594" s="38"/>
      <c r="B594" s="34"/>
      <c r="C594" s="31"/>
      <c r="D594" s="21"/>
      <c r="E594" s="21"/>
      <c r="F594" s="13"/>
      <c r="G594" s="66"/>
      <c r="H594" s="13"/>
      <c r="I594" s="13"/>
      <c r="J594" s="13"/>
      <c r="K594" s="13"/>
    </row>
    <row r="595" spans="1:11" ht="13" customHeight="1">
      <c r="A595" s="38"/>
      <c r="B595" s="34"/>
      <c r="C595" s="31"/>
      <c r="D595" s="21"/>
      <c r="E595" s="21"/>
      <c r="F595" s="13"/>
      <c r="G595" s="66"/>
      <c r="H595" s="13"/>
      <c r="I595" s="13"/>
      <c r="J595" s="13"/>
      <c r="K595" s="13"/>
    </row>
    <row r="596" spans="1:11" ht="13" customHeight="1">
      <c r="A596" s="38"/>
      <c r="B596" s="34"/>
      <c r="C596" s="31"/>
      <c r="D596" s="21"/>
      <c r="E596" s="21"/>
      <c r="F596" s="13"/>
      <c r="G596" s="66"/>
      <c r="H596" s="13"/>
      <c r="I596" s="13"/>
      <c r="J596" s="13"/>
      <c r="K596" s="13"/>
    </row>
    <row r="597" spans="1:11" ht="13" customHeight="1">
      <c r="A597" s="38"/>
      <c r="B597" s="34"/>
      <c r="C597" s="31"/>
      <c r="D597" s="21"/>
      <c r="E597" s="21"/>
      <c r="F597" s="13"/>
      <c r="G597" s="66"/>
      <c r="H597" s="13"/>
      <c r="I597" s="13"/>
      <c r="J597" s="13"/>
      <c r="K597" s="13"/>
    </row>
    <row r="598" spans="1:11" ht="13" customHeight="1">
      <c r="A598" s="38"/>
      <c r="B598" s="34"/>
      <c r="C598" s="31"/>
      <c r="D598" s="21"/>
      <c r="E598" s="21"/>
      <c r="F598" s="13"/>
      <c r="G598" s="66"/>
      <c r="H598" s="13"/>
      <c r="I598" s="13"/>
      <c r="J598" s="13"/>
      <c r="K598" s="13"/>
    </row>
    <row r="599" spans="1:11" ht="13" customHeight="1">
      <c r="A599" s="38"/>
      <c r="B599" s="34"/>
      <c r="C599" s="31"/>
      <c r="D599" s="21"/>
      <c r="E599" s="21"/>
      <c r="F599" s="13"/>
      <c r="G599" s="66"/>
      <c r="H599" s="13"/>
      <c r="I599" s="13"/>
      <c r="J599" s="13"/>
      <c r="K599" s="13"/>
    </row>
    <row r="600" spans="1:11" ht="13" customHeight="1">
      <c r="A600" s="38"/>
      <c r="B600" s="34"/>
      <c r="C600" s="31"/>
      <c r="D600" s="21"/>
      <c r="E600" s="21"/>
      <c r="F600" s="13"/>
      <c r="G600" s="66"/>
      <c r="H600" s="13"/>
      <c r="I600" s="13"/>
      <c r="J600" s="13"/>
      <c r="K600" s="13"/>
    </row>
    <row r="601" spans="1:11" ht="13" customHeight="1">
      <c r="A601" s="38"/>
      <c r="B601" s="34"/>
      <c r="C601" s="31"/>
      <c r="D601" s="21"/>
      <c r="E601" s="21"/>
      <c r="F601" s="13"/>
      <c r="G601" s="66"/>
      <c r="H601" s="13"/>
      <c r="I601" s="13"/>
      <c r="J601" s="13"/>
      <c r="K601" s="13"/>
    </row>
    <row r="602" spans="1:11" ht="13" customHeight="1">
      <c r="A602" s="38"/>
      <c r="B602" s="34"/>
      <c r="C602" s="31"/>
      <c r="D602" s="21"/>
      <c r="E602" s="21"/>
      <c r="F602" s="13"/>
      <c r="G602" s="66"/>
      <c r="H602" s="13"/>
      <c r="I602" s="13"/>
      <c r="J602" s="13"/>
      <c r="K602" s="13"/>
    </row>
    <row r="603" spans="1:11" ht="13" customHeight="1">
      <c r="A603" s="38"/>
      <c r="B603" s="34"/>
      <c r="C603" s="31"/>
      <c r="D603" s="21"/>
      <c r="E603" s="21"/>
      <c r="F603" s="13"/>
      <c r="G603" s="66"/>
      <c r="H603" s="13"/>
      <c r="I603" s="13"/>
      <c r="J603" s="13"/>
      <c r="K603" s="13"/>
    </row>
    <row r="604" spans="1:11" ht="13" customHeight="1">
      <c r="A604" s="38"/>
      <c r="B604" s="34"/>
      <c r="C604" s="31"/>
      <c r="D604" s="21"/>
      <c r="E604" s="21"/>
      <c r="F604" s="13"/>
      <c r="G604" s="66"/>
      <c r="H604" s="13"/>
      <c r="I604" s="13"/>
      <c r="J604" s="13"/>
      <c r="K604" s="13"/>
    </row>
    <row r="605" spans="1:11" ht="13" customHeight="1">
      <c r="A605" s="38"/>
      <c r="B605" s="34"/>
      <c r="C605" s="31"/>
      <c r="D605" s="21"/>
      <c r="E605" s="21"/>
      <c r="F605" s="13"/>
      <c r="G605" s="66"/>
      <c r="H605" s="13"/>
      <c r="I605" s="13"/>
      <c r="J605" s="13"/>
      <c r="K605" s="13"/>
    </row>
    <row r="606" spans="1:11" ht="13" customHeight="1">
      <c r="A606" s="38"/>
      <c r="B606" s="34"/>
      <c r="C606" s="31"/>
      <c r="D606" s="21"/>
      <c r="E606" s="21"/>
      <c r="F606" s="13"/>
      <c r="G606" s="66"/>
      <c r="H606" s="13"/>
      <c r="I606" s="13"/>
      <c r="J606" s="13"/>
      <c r="K606" s="13"/>
    </row>
    <row r="607" spans="1:11" ht="13" customHeight="1">
      <c r="A607" s="38"/>
      <c r="B607" s="34"/>
      <c r="C607" s="31"/>
      <c r="D607" s="21"/>
      <c r="E607" s="21"/>
      <c r="F607" s="13"/>
      <c r="G607" s="66"/>
      <c r="H607" s="13"/>
      <c r="I607" s="13"/>
      <c r="J607" s="13"/>
      <c r="K607" s="13"/>
    </row>
    <row r="608" spans="1:11" ht="13" customHeight="1">
      <c r="A608" s="38"/>
      <c r="B608" s="34"/>
      <c r="C608" s="31"/>
      <c r="D608" s="21"/>
      <c r="E608" s="21"/>
      <c r="F608" s="13"/>
      <c r="G608" s="66"/>
      <c r="H608" s="13"/>
      <c r="I608" s="13"/>
      <c r="J608" s="13"/>
      <c r="K608" s="13"/>
    </row>
    <row r="609" spans="1:11" ht="13" customHeight="1">
      <c r="A609" s="38"/>
      <c r="B609" s="34"/>
      <c r="C609" s="31"/>
      <c r="D609" s="21"/>
      <c r="E609" s="21"/>
      <c r="F609" s="13"/>
      <c r="G609" s="66"/>
      <c r="H609" s="13"/>
      <c r="I609" s="13"/>
      <c r="J609" s="13"/>
      <c r="K609" s="13"/>
    </row>
    <row r="610" spans="1:11" ht="13" customHeight="1">
      <c r="A610" s="38"/>
      <c r="B610" s="34"/>
      <c r="C610" s="31"/>
      <c r="D610" s="21"/>
      <c r="E610" s="21"/>
      <c r="F610" s="13"/>
      <c r="G610" s="66"/>
      <c r="H610" s="13"/>
      <c r="I610" s="13"/>
      <c r="J610" s="13"/>
      <c r="K610" s="13"/>
    </row>
    <row r="611" spans="1:11" ht="13" customHeight="1">
      <c r="A611" s="38"/>
      <c r="B611" s="34"/>
      <c r="C611" s="31"/>
      <c r="D611" s="21"/>
      <c r="E611" s="21"/>
      <c r="F611" s="13"/>
      <c r="G611" s="66"/>
      <c r="H611" s="13"/>
      <c r="I611" s="13"/>
      <c r="J611" s="13"/>
      <c r="K611" s="13"/>
    </row>
    <row r="612" spans="1:11" ht="13" customHeight="1">
      <c r="A612" s="38"/>
      <c r="B612" s="34"/>
      <c r="C612" s="31"/>
      <c r="D612" s="21"/>
      <c r="E612" s="21"/>
      <c r="F612" s="13"/>
      <c r="G612" s="66"/>
      <c r="H612" s="13"/>
      <c r="I612" s="13"/>
      <c r="J612" s="13"/>
      <c r="K612" s="13"/>
    </row>
    <row r="613" spans="1:11" ht="13" customHeight="1">
      <c r="A613" s="38"/>
      <c r="B613" s="34"/>
      <c r="C613" s="31"/>
      <c r="D613" s="21"/>
      <c r="E613" s="21"/>
      <c r="F613" s="13"/>
      <c r="G613" s="66"/>
      <c r="H613" s="13"/>
      <c r="I613" s="13"/>
      <c r="J613" s="13"/>
      <c r="K613" s="13"/>
    </row>
    <row r="614" spans="1:11" ht="13" customHeight="1">
      <c r="A614" s="38"/>
      <c r="B614" s="34"/>
      <c r="C614" s="31"/>
      <c r="D614" s="21"/>
      <c r="E614" s="21"/>
      <c r="F614" s="13"/>
      <c r="G614" s="66"/>
      <c r="H614" s="13"/>
      <c r="I614" s="13"/>
      <c r="J614" s="13"/>
      <c r="K614" s="13"/>
    </row>
    <row r="615" spans="1:11" ht="13" customHeight="1">
      <c r="A615" s="38"/>
      <c r="B615" s="34"/>
      <c r="C615" s="31"/>
      <c r="D615" s="21"/>
      <c r="E615" s="21"/>
      <c r="F615" s="13"/>
      <c r="G615" s="66"/>
      <c r="H615" s="13"/>
      <c r="I615" s="13"/>
      <c r="J615" s="13"/>
      <c r="K615" s="13"/>
    </row>
    <row r="616" spans="1:11" ht="13" customHeight="1">
      <c r="A616" s="38"/>
      <c r="B616" s="34"/>
      <c r="C616" s="31"/>
      <c r="D616" s="21"/>
      <c r="E616" s="21"/>
      <c r="F616" s="13"/>
      <c r="G616" s="66"/>
      <c r="H616" s="13"/>
      <c r="I616" s="13"/>
      <c r="J616" s="13"/>
      <c r="K616" s="13"/>
    </row>
    <row r="617" spans="1:11" ht="13" customHeight="1">
      <c r="A617" s="38"/>
      <c r="B617" s="34"/>
      <c r="C617" s="31"/>
      <c r="D617" s="21"/>
      <c r="E617" s="21"/>
      <c r="F617" s="13"/>
      <c r="G617" s="66"/>
      <c r="H617" s="13"/>
      <c r="I617" s="13"/>
      <c r="J617" s="13"/>
      <c r="K617" s="13"/>
    </row>
    <row r="618" spans="1:11" ht="13" customHeight="1">
      <c r="A618" s="38"/>
      <c r="B618" s="34"/>
      <c r="C618" s="31"/>
      <c r="D618" s="21"/>
      <c r="E618" s="21"/>
      <c r="F618" s="13"/>
      <c r="G618" s="66"/>
      <c r="H618" s="13"/>
      <c r="I618" s="13"/>
      <c r="J618" s="13"/>
      <c r="K618" s="13"/>
    </row>
    <row r="619" spans="1:11" ht="13" customHeight="1">
      <c r="A619" s="38"/>
      <c r="B619" s="34"/>
      <c r="C619" s="31"/>
      <c r="D619" s="21"/>
      <c r="E619" s="21"/>
      <c r="F619" s="13"/>
      <c r="G619" s="66"/>
      <c r="H619" s="13"/>
      <c r="I619" s="13"/>
      <c r="J619" s="13"/>
      <c r="K619" s="13"/>
    </row>
    <row r="620" spans="1:11" ht="13" customHeight="1">
      <c r="A620" s="38"/>
      <c r="B620" s="34"/>
      <c r="C620" s="31"/>
      <c r="D620" s="21"/>
      <c r="E620" s="21"/>
      <c r="F620" s="13"/>
      <c r="G620" s="66"/>
      <c r="H620" s="13"/>
      <c r="I620" s="13"/>
      <c r="J620" s="13"/>
      <c r="K620" s="13"/>
    </row>
    <row r="621" spans="1:11" ht="13" customHeight="1">
      <c r="A621" s="38"/>
      <c r="B621" s="34"/>
      <c r="C621" s="31"/>
      <c r="D621" s="21"/>
      <c r="E621" s="21"/>
      <c r="F621" s="13"/>
      <c r="G621" s="66"/>
      <c r="H621" s="13"/>
      <c r="I621" s="13"/>
      <c r="J621" s="13"/>
      <c r="K621" s="13"/>
    </row>
    <row r="622" spans="1:11" ht="13" customHeight="1">
      <c r="A622" s="38"/>
      <c r="B622" s="34"/>
      <c r="C622" s="31"/>
      <c r="D622" s="21"/>
      <c r="E622" s="21"/>
      <c r="F622" s="13"/>
      <c r="G622" s="66"/>
      <c r="H622" s="13"/>
      <c r="I622" s="13"/>
      <c r="J622" s="13"/>
      <c r="K622" s="13"/>
    </row>
    <row r="623" spans="1:11" ht="13" customHeight="1">
      <c r="A623" s="38"/>
      <c r="B623" s="34"/>
      <c r="C623" s="31"/>
      <c r="D623" s="21"/>
      <c r="E623" s="21"/>
      <c r="F623" s="13"/>
      <c r="G623" s="66"/>
      <c r="H623" s="13"/>
      <c r="I623" s="13"/>
      <c r="J623" s="13"/>
      <c r="K623" s="13"/>
    </row>
    <row r="624" spans="1:11" ht="13" customHeight="1">
      <c r="A624" s="38"/>
      <c r="B624" s="34"/>
      <c r="C624" s="31"/>
      <c r="D624" s="21"/>
      <c r="E624" s="21"/>
      <c r="F624" s="13"/>
      <c r="G624" s="66"/>
      <c r="H624" s="13"/>
      <c r="I624" s="13"/>
      <c r="J624" s="13"/>
      <c r="K624" s="13"/>
    </row>
    <row r="625" spans="1:11" ht="13" customHeight="1">
      <c r="A625" s="38"/>
      <c r="B625" s="34"/>
      <c r="C625" s="31"/>
      <c r="D625" s="21"/>
      <c r="E625" s="21"/>
      <c r="F625" s="13"/>
      <c r="G625" s="66"/>
      <c r="H625" s="13"/>
      <c r="I625" s="13"/>
      <c r="J625" s="13"/>
      <c r="K625" s="13"/>
    </row>
    <row r="626" spans="1:11" ht="13" customHeight="1">
      <c r="A626" s="38"/>
      <c r="B626" s="34"/>
      <c r="C626" s="31"/>
      <c r="D626" s="21"/>
      <c r="E626" s="21"/>
      <c r="F626" s="13"/>
      <c r="G626" s="66"/>
      <c r="H626" s="13"/>
      <c r="I626" s="13"/>
      <c r="J626" s="13"/>
      <c r="K626" s="13"/>
    </row>
    <row r="627" spans="1:11" ht="13" customHeight="1">
      <c r="A627" s="38"/>
      <c r="B627" s="34"/>
      <c r="C627" s="31"/>
      <c r="D627" s="21"/>
      <c r="E627" s="21"/>
      <c r="F627" s="13"/>
      <c r="G627" s="66"/>
      <c r="H627" s="13"/>
      <c r="I627" s="13"/>
      <c r="J627" s="13"/>
      <c r="K627" s="13"/>
    </row>
    <row r="628" spans="1:11" ht="13" customHeight="1">
      <c r="A628" s="38"/>
      <c r="B628" s="34"/>
      <c r="C628" s="31"/>
      <c r="D628" s="21"/>
      <c r="E628" s="21"/>
      <c r="F628" s="13"/>
      <c r="G628" s="66"/>
      <c r="H628" s="13"/>
      <c r="I628" s="13"/>
      <c r="J628" s="13"/>
      <c r="K628" s="13"/>
    </row>
    <row r="629" spans="1:11" ht="13" customHeight="1">
      <c r="A629" s="38"/>
      <c r="B629" s="34"/>
      <c r="C629" s="31"/>
      <c r="D629" s="21"/>
      <c r="E629" s="21"/>
      <c r="F629" s="13"/>
      <c r="G629" s="66"/>
      <c r="H629" s="13"/>
      <c r="I629" s="13"/>
      <c r="J629" s="13"/>
      <c r="K629" s="13"/>
    </row>
    <row r="630" spans="1:11" ht="13" customHeight="1">
      <c r="A630" s="38"/>
      <c r="B630" s="34"/>
      <c r="C630" s="31"/>
      <c r="D630" s="21"/>
      <c r="E630" s="21"/>
      <c r="F630" s="13"/>
      <c r="G630" s="66"/>
      <c r="H630" s="13"/>
      <c r="I630" s="13"/>
      <c r="J630" s="13"/>
      <c r="K630" s="13"/>
    </row>
    <row r="631" spans="1:11" ht="13" customHeight="1">
      <c r="A631" s="38"/>
      <c r="B631" s="34"/>
      <c r="C631" s="31"/>
      <c r="D631" s="21"/>
      <c r="E631" s="21"/>
      <c r="F631" s="13"/>
      <c r="G631" s="66"/>
      <c r="H631" s="13"/>
      <c r="I631" s="13"/>
      <c r="J631" s="13"/>
      <c r="K631" s="13"/>
    </row>
    <row r="632" spans="1:11" ht="13" customHeight="1">
      <c r="A632" s="38"/>
      <c r="B632" s="34"/>
      <c r="C632" s="31"/>
      <c r="D632" s="21"/>
      <c r="E632" s="21"/>
      <c r="F632" s="13"/>
      <c r="G632" s="66"/>
      <c r="H632" s="13"/>
      <c r="I632" s="13"/>
      <c r="J632" s="13"/>
      <c r="K632" s="13"/>
    </row>
    <row r="633" spans="1:11" ht="13" customHeight="1">
      <c r="A633" s="38"/>
      <c r="B633" s="34"/>
      <c r="C633" s="31"/>
      <c r="D633" s="21"/>
      <c r="E633" s="21"/>
      <c r="F633" s="13"/>
      <c r="G633" s="66"/>
      <c r="H633" s="13"/>
      <c r="I633" s="13"/>
      <c r="J633" s="13"/>
      <c r="K633" s="13"/>
    </row>
    <row r="634" spans="1:11" ht="13" customHeight="1">
      <c r="A634" s="38"/>
      <c r="B634" s="34"/>
      <c r="C634" s="31"/>
      <c r="D634" s="21"/>
      <c r="E634" s="21"/>
      <c r="F634" s="13"/>
      <c r="G634" s="66"/>
      <c r="H634" s="13"/>
      <c r="I634" s="13"/>
      <c r="J634" s="13"/>
      <c r="K634" s="13"/>
    </row>
    <row r="635" spans="1:11" ht="13" customHeight="1">
      <c r="A635" s="38"/>
      <c r="B635" s="34"/>
      <c r="C635" s="31"/>
      <c r="D635" s="21"/>
      <c r="E635" s="21"/>
      <c r="F635" s="13"/>
      <c r="G635" s="66"/>
      <c r="H635" s="13"/>
      <c r="I635" s="13"/>
      <c r="J635" s="13"/>
      <c r="K635" s="13"/>
    </row>
    <row r="636" spans="1:11" ht="13" customHeight="1">
      <c r="A636" s="38"/>
      <c r="B636" s="34"/>
      <c r="C636" s="31"/>
      <c r="D636" s="21"/>
      <c r="E636" s="21"/>
      <c r="F636" s="13"/>
      <c r="G636" s="66"/>
      <c r="H636" s="13"/>
      <c r="I636" s="13"/>
      <c r="J636" s="13"/>
      <c r="K636" s="13"/>
    </row>
    <row r="637" spans="1:11" ht="13" customHeight="1">
      <c r="A637" s="38"/>
      <c r="B637" s="34"/>
      <c r="C637" s="31"/>
      <c r="D637" s="21"/>
      <c r="E637" s="21"/>
      <c r="F637" s="13"/>
      <c r="G637" s="66"/>
      <c r="H637" s="13"/>
      <c r="I637" s="13"/>
      <c r="J637" s="13"/>
      <c r="K637" s="13"/>
    </row>
    <row r="638" spans="1:11" ht="13" customHeight="1">
      <c r="A638" s="38"/>
      <c r="B638" s="34"/>
      <c r="C638" s="31"/>
      <c r="D638" s="21"/>
      <c r="E638" s="21"/>
      <c r="F638" s="13"/>
      <c r="G638" s="66"/>
      <c r="H638" s="13"/>
      <c r="I638" s="13"/>
      <c r="J638" s="13"/>
      <c r="K638" s="13"/>
    </row>
    <row r="639" spans="1:11" ht="13" customHeight="1">
      <c r="A639" s="38"/>
      <c r="B639" s="34"/>
      <c r="C639" s="31"/>
      <c r="D639" s="21"/>
      <c r="E639" s="21"/>
      <c r="F639" s="13"/>
      <c r="G639" s="66"/>
      <c r="H639" s="13"/>
      <c r="I639" s="13"/>
      <c r="J639" s="13"/>
      <c r="K639" s="13"/>
    </row>
    <row r="640" spans="1:11" ht="13" customHeight="1">
      <c r="A640" s="38"/>
      <c r="B640" s="34"/>
      <c r="C640" s="31"/>
      <c r="D640" s="21"/>
      <c r="E640" s="21"/>
      <c r="F640" s="13"/>
      <c r="G640" s="66"/>
      <c r="H640" s="13"/>
      <c r="I640" s="13"/>
      <c r="J640" s="13"/>
      <c r="K640" s="13"/>
    </row>
    <row r="641" spans="1:11" ht="13" customHeight="1">
      <c r="A641" s="38"/>
      <c r="B641" s="34"/>
      <c r="C641" s="31"/>
      <c r="D641" s="21"/>
      <c r="E641" s="21"/>
      <c r="F641" s="13"/>
      <c r="G641" s="66"/>
      <c r="H641" s="13"/>
      <c r="I641" s="13"/>
      <c r="J641" s="13"/>
      <c r="K641" s="13"/>
    </row>
    <row r="642" spans="1:11" ht="13" customHeight="1">
      <c r="A642" s="38"/>
      <c r="B642" s="34"/>
      <c r="C642" s="31"/>
      <c r="D642" s="21"/>
      <c r="E642" s="21"/>
      <c r="F642" s="13"/>
      <c r="G642" s="66"/>
      <c r="H642" s="13"/>
      <c r="I642" s="13"/>
      <c r="J642" s="13"/>
      <c r="K642" s="13"/>
    </row>
    <row r="643" spans="1:11" ht="13" customHeight="1">
      <c r="A643" s="38"/>
      <c r="B643" s="34"/>
      <c r="C643" s="31"/>
      <c r="D643" s="21"/>
      <c r="E643" s="21"/>
      <c r="F643" s="13"/>
      <c r="G643" s="66"/>
      <c r="H643" s="13"/>
      <c r="I643" s="13"/>
      <c r="J643" s="13"/>
      <c r="K643" s="13"/>
    </row>
    <row r="644" spans="1:11" ht="13" customHeight="1">
      <c r="A644" s="38"/>
      <c r="B644" s="34"/>
      <c r="C644" s="31"/>
      <c r="D644" s="21"/>
      <c r="E644" s="21"/>
      <c r="F644" s="13"/>
      <c r="G644" s="66"/>
      <c r="H644" s="13"/>
      <c r="I644" s="13"/>
      <c r="J644" s="13"/>
      <c r="K644" s="13"/>
    </row>
    <row r="645" spans="1:11" ht="13" customHeight="1">
      <c r="A645" s="38"/>
      <c r="B645" s="34"/>
      <c r="C645" s="31"/>
      <c r="D645" s="21"/>
      <c r="E645" s="21"/>
      <c r="F645" s="13"/>
      <c r="G645" s="66"/>
      <c r="H645" s="13"/>
      <c r="I645" s="13"/>
      <c r="J645" s="13"/>
      <c r="K645" s="13"/>
    </row>
    <row r="646" spans="1:11" ht="13" customHeight="1">
      <c r="A646" s="38"/>
      <c r="B646" s="34"/>
      <c r="C646" s="31"/>
      <c r="D646" s="21"/>
      <c r="E646" s="21"/>
      <c r="F646" s="13"/>
      <c r="G646" s="66"/>
      <c r="H646" s="13"/>
      <c r="I646" s="13"/>
      <c r="J646" s="13"/>
      <c r="K646" s="13"/>
    </row>
    <row r="647" spans="1:11" ht="13" customHeight="1">
      <c r="A647" s="38"/>
      <c r="B647" s="34"/>
      <c r="C647" s="31"/>
      <c r="D647" s="21"/>
      <c r="E647" s="21"/>
      <c r="F647" s="13"/>
      <c r="G647" s="66"/>
      <c r="H647" s="13"/>
      <c r="I647" s="13"/>
      <c r="J647" s="13"/>
      <c r="K647" s="13"/>
    </row>
    <row r="648" spans="1:11" ht="13" customHeight="1">
      <c r="A648" s="38"/>
      <c r="B648" s="34"/>
      <c r="C648" s="31"/>
      <c r="D648" s="21"/>
      <c r="E648" s="21"/>
      <c r="F648" s="13"/>
      <c r="G648" s="66"/>
      <c r="H648" s="13"/>
      <c r="I648" s="13"/>
      <c r="J648" s="13"/>
      <c r="K648" s="13"/>
    </row>
    <row r="649" spans="1:11" ht="13" customHeight="1">
      <c r="A649" s="38"/>
      <c r="B649" s="34"/>
      <c r="C649" s="31"/>
      <c r="D649" s="21"/>
      <c r="E649" s="21"/>
      <c r="F649" s="13"/>
      <c r="G649" s="66"/>
      <c r="H649" s="13"/>
      <c r="I649" s="13"/>
      <c r="J649" s="13"/>
      <c r="K649" s="13"/>
    </row>
    <row r="650" spans="1:11" ht="13" customHeight="1">
      <c r="A650" s="38"/>
      <c r="B650" s="34"/>
      <c r="C650" s="31"/>
      <c r="D650" s="21"/>
      <c r="E650" s="21"/>
      <c r="F650" s="13"/>
      <c r="G650" s="66"/>
      <c r="H650" s="13"/>
      <c r="I650" s="13"/>
      <c r="J650" s="13"/>
      <c r="K650" s="13"/>
    </row>
    <row r="651" spans="1:11" ht="13" customHeight="1">
      <c r="A651" s="38"/>
      <c r="B651" s="34"/>
      <c r="C651" s="31"/>
      <c r="D651" s="21"/>
      <c r="E651" s="21"/>
      <c r="F651" s="13"/>
      <c r="G651" s="66"/>
      <c r="H651" s="13"/>
      <c r="I651" s="13"/>
      <c r="J651" s="13"/>
      <c r="K651" s="13"/>
    </row>
    <row r="652" spans="1:11" ht="13" customHeight="1">
      <c r="A652" s="38"/>
      <c r="B652" s="34"/>
      <c r="C652" s="31"/>
      <c r="D652" s="21"/>
      <c r="E652" s="21"/>
      <c r="F652" s="13"/>
      <c r="G652" s="66"/>
      <c r="H652" s="13"/>
      <c r="I652" s="13"/>
      <c r="J652" s="13"/>
      <c r="K652" s="13"/>
    </row>
    <row r="653" spans="1:11" ht="13" customHeight="1">
      <c r="A653" s="38"/>
      <c r="B653" s="34"/>
      <c r="C653" s="31"/>
      <c r="D653" s="21"/>
      <c r="E653" s="21"/>
      <c r="F653" s="13"/>
      <c r="G653" s="66"/>
      <c r="H653" s="13"/>
      <c r="I653" s="13"/>
      <c r="J653" s="13"/>
      <c r="K653" s="13"/>
    </row>
    <row r="654" spans="1:11" ht="13" customHeight="1">
      <c r="A654" s="38"/>
      <c r="B654" s="34"/>
      <c r="C654" s="31"/>
      <c r="D654" s="21"/>
      <c r="E654" s="21"/>
      <c r="F654" s="13"/>
      <c r="G654" s="66"/>
      <c r="H654" s="13"/>
      <c r="I654" s="13"/>
      <c r="J654" s="13"/>
      <c r="K654" s="13"/>
    </row>
    <row r="655" spans="1:11" ht="13" customHeight="1">
      <c r="A655" s="38"/>
      <c r="B655" s="34"/>
      <c r="C655" s="31"/>
      <c r="D655" s="21"/>
      <c r="E655" s="21"/>
      <c r="F655" s="13"/>
      <c r="G655" s="66"/>
      <c r="H655" s="13"/>
      <c r="I655" s="13"/>
      <c r="J655" s="13"/>
      <c r="K655" s="13"/>
    </row>
    <row r="656" spans="1:11" ht="13" customHeight="1">
      <c r="A656" s="38"/>
      <c r="B656" s="34"/>
      <c r="C656" s="31"/>
      <c r="D656" s="21"/>
      <c r="E656" s="21"/>
      <c r="F656" s="13"/>
      <c r="G656" s="66"/>
      <c r="H656" s="13"/>
      <c r="I656" s="13"/>
      <c r="J656" s="13"/>
      <c r="K656" s="13"/>
    </row>
    <row r="657" spans="1:11" ht="13" customHeight="1">
      <c r="A657" s="38"/>
      <c r="B657" s="34"/>
      <c r="C657" s="31"/>
      <c r="D657" s="21"/>
      <c r="E657" s="21"/>
      <c r="F657" s="13"/>
      <c r="G657" s="66"/>
      <c r="H657" s="13"/>
      <c r="I657" s="13"/>
      <c r="J657" s="13"/>
      <c r="K657" s="13"/>
    </row>
    <row r="658" spans="1:11" ht="13" customHeight="1">
      <c r="A658" s="38"/>
      <c r="B658" s="34"/>
      <c r="C658" s="31"/>
      <c r="D658" s="21"/>
      <c r="E658" s="21"/>
      <c r="F658" s="13"/>
      <c r="G658" s="66"/>
      <c r="H658" s="13"/>
      <c r="I658" s="13"/>
      <c r="J658" s="13"/>
      <c r="K658" s="13"/>
    </row>
    <row r="659" spans="1:11" ht="13" customHeight="1">
      <c r="A659" s="38"/>
      <c r="B659" s="34"/>
      <c r="C659" s="31"/>
      <c r="D659" s="21"/>
      <c r="E659" s="21"/>
      <c r="F659" s="13"/>
      <c r="G659" s="66"/>
      <c r="H659" s="13"/>
      <c r="I659" s="13"/>
      <c r="J659" s="13"/>
      <c r="K659" s="13"/>
    </row>
    <row r="660" spans="1:11" ht="13" customHeight="1">
      <c r="A660" s="38"/>
      <c r="B660" s="34"/>
      <c r="C660" s="31"/>
      <c r="D660" s="21"/>
      <c r="E660" s="21"/>
      <c r="F660" s="13"/>
      <c r="G660" s="66"/>
      <c r="H660" s="13"/>
      <c r="I660" s="13"/>
      <c r="J660" s="13"/>
      <c r="K660" s="13"/>
    </row>
    <row r="661" spans="1:11" ht="13" customHeight="1">
      <c r="A661" s="38"/>
      <c r="B661" s="34"/>
      <c r="C661" s="31"/>
      <c r="D661" s="21"/>
      <c r="E661" s="21"/>
      <c r="F661" s="13"/>
      <c r="G661" s="66"/>
      <c r="H661" s="13"/>
      <c r="I661" s="13"/>
      <c r="J661" s="13"/>
      <c r="K661" s="13"/>
    </row>
    <row r="662" spans="1:11" ht="13" customHeight="1">
      <c r="A662" s="38"/>
      <c r="B662" s="34"/>
      <c r="C662" s="31"/>
      <c r="D662" s="21"/>
      <c r="E662" s="21"/>
      <c r="F662" s="13"/>
      <c r="G662" s="66"/>
      <c r="H662" s="13"/>
      <c r="I662" s="13"/>
      <c r="J662" s="13"/>
      <c r="K662" s="13"/>
    </row>
    <row r="663" spans="1:11" ht="13" customHeight="1">
      <c r="A663" s="38"/>
      <c r="B663" s="34"/>
      <c r="C663" s="31"/>
      <c r="D663" s="21"/>
      <c r="E663" s="21"/>
      <c r="F663" s="13"/>
      <c r="G663" s="66"/>
      <c r="H663" s="13"/>
      <c r="I663" s="13"/>
      <c r="J663" s="13"/>
      <c r="K663" s="13"/>
    </row>
    <row r="664" spans="1:11" ht="13" customHeight="1">
      <c r="A664" s="38"/>
      <c r="B664" s="34"/>
      <c r="C664" s="31"/>
      <c r="D664" s="21"/>
      <c r="E664" s="21"/>
      <c r="F664" s="13"/>
      <c r="G664" s="66"/>
      <c r="H664" s="13"/>
      <c r="I664" s="13"/>
      <c r="J664" s="13"/>
      <c r="K664" s="13"/>
    </row>
    <row r="665" spans="1:11" ht="13" customHeight="1">
      <c r="A665" s="38"/>
      <c r="B665" s="34"/>
      <c r="C665" s="31"/>
      <c r="D665" s="21"/>
      <c r="E665" s="21"/>
      <c r="F665" s="13"/>
      <c r="G665" s="66"/>
      <c r="H665" s="13"/>
      <c r="I665" s="13"/>
      <c r="J665" s="13"/>
      <c r="K665" s="13"/>
    </row>
    <row r="666" spans="1:11" ht="13" customHeight="1">
      <c r="A666" s="38"/>
      <c r="B666" s="34"/>
      <c r="C666" s="31"/>
      <c r="D666" s="21"/>
      <c r="E666" s="21"/>
      <c r="F666" s="13"/>
      <c r="G666" s="66"/>
      <c r="H666" s="13"/>
      <c r="I666" s="13"/>
      <c r="J666" s="13"/>
      <c r="K666" s="13"/>
    </row>
    <row r="667" spans="1:11" ht="13" customHeight="1">
      <c r="A667" s="38"/>
      <c r="B667" s="34"/>
      <c r="C667" s="31"/>
      <c r="D667" s="21"/>
      <c r="E667" s="21"/>
      <c r="F667" s="13"/>
      <c r="G667" s="66"/>
      <c r="H667" s="13"/>
      <c r="I667" s="13"/>
      <c r="J667" s="13"/>
      <c r="K667" s="13"/>
    </row>
    <row r="668" spans="1:11" ht="13" customHeight="1">
      <c r="A668" s="38"/>
      <c r="B668" s="34"/>
      <c r="C668" s="31"/>
      <c r="D668" s="21"/>
      <c r="E668" s="21"/>
      <c r="F668" s="13"/>
      <c r="G668" s="66"/>
      <c r="H668" s="13"/>
      <c r="I668" s="13"/>
      <c r="J668" s="13"/>
      <c r="K668" s="13"/>
    </row>
    <row r="669" spans="1:11" ht="13" customHeight="1">
      <c r="A669" s="38"/>
      <c r="B669" s="34"/>
      <c r="C669" s="31"/>
      <c r="D669" s="21"/>
      <c r="E669" s="21"/>
      <c r="F669" s="13"/>
      <c r="G669" s="66"/>
      <c r="H669" s="13"/>
      <c r="I669" s="13"/>
      <c r="J669" s="13"/>
      <c r="K669" s="13"/>
    </row>
    <row r="670" spans="1:11" ht="13" customHeight="1">
      <c r="A670" s="38"/>
      <c r="B670" s="34"/>
      <c r="C670" s="31"/>
      <c r="D670" s="21"/>
      <c r="E670" s="21"/>
      <c r="F670" s="13"/>
      <c r="G670" s="66"/>
      <c r="H670" s="13"/>
      <c r="I670" s="13"/>
      <c r="J670" s="13"/>
      <c r="K670" s="13"/>
    </row>
    <row r="671" spans="1:11" ht="13" customHeight="1">
      <c r="A671" s="38"/>
      <c r="B671" s="34"/>
      <c r="C671" s="31"/>
      <c r="D671" s="21"/>
      <c r="E671" s="21"/>
      <c r="F671" s="13"/>
      <c r="G671" s="66"/>
      <c r="H671" s="13"/>
      <c r="I671" s="13"/>
      <c r="J671" s="13"/>
      <c r="K671" s="13"/>
    </row>
    <row r="672" spans="1:11" ht="13" customHeight="1">
      <c r="A672" s="38"/>
      <c r="B672" s="34"/>
      <c r="C672" s="31"/>
      <c r="D672" s="21"/>
      <c r="E672" s="21"/>
      <c r="F672" s="13"/>
      <c r="G672" s="66"/>
      <c r="H672" s="13"/>
      <c r="I672" s="13"/>
      <c r="J672" s="13"/>
      <c r="K672" s="13"/>
    </row>
    <row r="673" spans="1:11" ht="13" customHeight="1">
      <c r="A673" s="38"/>
      <c r="B673" s="34"/>
      <c r="C673" s="31"/>
      <c r="D673" s="21"/>
      <c r="E673" s="21"/>
      <c r="F673" s="13"/>
      <c r="G673" s="66"/>
      <c r="H673" s="13"/>
      <c r="I673" s="13"/>
      <c r="J673" s="13"/>
      <c r="K673" s="13"/>
    </row>
    <row r="674" spans="1:11" ht="13" customHeight="1">
      <c r="A674" s="38"/>
      <c r="B674" s="34"/>
      <c r="C674" s="31"/>
      <c r="D674" s="21"/>
      <c r="E674" s="21"/>
      <c r="F674" s="13"/>
      <c r="G674" s="66"/>
      <c r="H674" s="13"/>
      <c r="I674" s="13"/>
      <c r="J674" s="13"/>
      <c r="K674" s="13"/>
    </row>
    <row r="675" spans="1:11" ht="13" customHeight="1">
      <c r="A675" s="38"/>
      <c r="B675" s="34"/>
      <c r="C675" s="31"/>
      <c r="D675" s="21"/>
      <c r="E675" s="21"/>
      <c r="F675" s="13"/>
      <c r="G675" s="66"/>
      <c r="H675" s="13"/>
      <c r="I675" s="13"/>
      <c r="J675" s="13"/>
      <c r="K675" s="13"/>
    </row>
    <row r="676" spans="1:11" ht="13" customHeight="1">
      <c r="A676" s="38"/>
      <c r="B676" s="34"/>
      <c r="C676" s="31"/>
      <c r="D676" s="21"/>
      <c r="E676" s="21"/>
      <c r="F676" s="13"/>
      <c r="G676" s="66"/>
      <c r="H676" s="13"/>
      <c r="I676" s="13"/>
      <c r="J676" s="13"/>
      <c r="K676" s="13"/>
    </row>
    <row r="677" spans="1:11" ht="13" customHeight="1">
      <c r="A677" s="38"/>
      <c r="B677" s="34"/>
      <c r="C677" s="31"/>
      <c r="D677" s="21"/>
      <c r="E677" s="21"/>
      <c r="F677" s="13"/>
      <c r="G677" s="66"/>
      <c r="H677" s="13"/>
      <c r="I677" s="13"/>
      <c r="J677" s="13"/>
      <c r="K677" s="13"/>
    </row>
    <row r="678" spans="1:11" ht="13" customHeight="1">
      <c r="A678" s="38"/>
      <c r="B678" s="34"/>
      <c r="C678" s="31"/>
      <c r="D678" s="21"/>
      <c r="E678" s="21"/>
      <c r="F678" s="13"/>
      <c r="G678" s="66"/>
      <c r="H678" s="13"/>
      <c r="I678" s="13"/>
      <c r="J678" s="13"/>
      <c r="K678" s="13"/>
    </row>
    <row r="679" spans="1:11" ht="13" customHeight="1">
      <c r="A679" s="38"/>
      <c r="B679" s="34"/>
      <c r="C679" s="31"/>
      <c r="D679" s="21"/>
      <c r="E679" s="21"/>
      <c r="F679" s="13"/>
      <c r="G679" s="66"/>
      <c r="H679" s="13"/>
      <c r="I679" s="13"/>
      <c r="J679" s="13"/>
      <c r="K679" s="13"/>
    </row>
    <row r="680" spans="1:11" ht="13" customHeight="1">
      <c r="A680" s="38"/>
      <c r="B680" s="34"/>
      <c r="C680" s="31"/>
      <c r="D680" s="21"/>
      <c r="E680" s="21"/>
      <c r="F680" s="13"/>
      <c r="G680" s="66"/>
      <c r="H680" s="13"/>
      <c r="I680" s="13"/>
      <c r="J680" s="13"/>
      <c r="K680" s="13"/>
    </row>
    <row r="681" spans="1:11" ht="13" customHeight="1">
      <c r="A681" s="38"/>
      <c r="B681" s="34"/>
      <c r="C681" s="31"/>
      <c r="D681" s="21"/>
      <c r="E681" s="21"/>
      <c r="F681" s="13"/>
      <c r="G681" s="66"/>
      <c r="H681" s="13"/>
      <c r="I681" s="13"/>
      <c r="J681" s="13"/>
      <c r="K681" s="13"/>
    </row>
    <row r="682" spans="1:11" ht="13" customHeight="1">
      <c r="A682" s="38"/>
      <c r="B682" s="34"/>
      <c r="C682" s="31"/>
      <c r="D682" s="21"/>
      <c r="E682" s="21"/>
      <c r="F682" s="13"/>
      <c r="G682" s="66"/>
      <c r="H682" s="13"/>
      <c r="I682" s="13"/>
      <c r="J682" s="13"/>
      <c r="K682" s="13"/>
    </row>
    <row r="683" spans="1:11" ht="13" customHeight="1">
      <c r="A683" s="38"/>
      <c r="B683" s="34"/>
      <c r="C683" s="31"/>
      <c r="D683" s="21"/>
      <c r="E683" s="21"/>
      <c r="F683" s="13"/>
      <c r="G683" s="66"/>
      <c r="H683" s="13"/>
      <c r="I683" s="13"/>
      <c r="J683" s="13"/>
      <c r="K683" s="13"/>
    </row>
    <row r="684" spans="1:11" ht="13" customHeight="1">
      <c r="A684" s="38"/>
      <c r="B684" s="34"/>
      <c r="C684" s="31"/>
      <c r="D684" s="21"/>
      <c r="E684" s="21"/>
      <c r="F684" s="13"/>
      <c r="G684" s="66"/>
      <c r="H684" s="13"/>
      <c r="I684" s="13"/>
      <c r="J684" s="13"/>
      <c r="K684" s="13"/>
    </row>
    <row r="685" spans="1:11" ht="13" customHeight="1">
      <c r="A685" s="38"/>
      <c r="B685" s="34"/>
      <c r="C685" s="31"/>
      <c r="D685" s="21"/>
      <c r="E685" s="21"/>
      <c r="F685" s="13"/>
      <c r="G685" s="66"/>
      <c r="H685" s="13"/>
      <c r="I685" s="13"/>
      <c r="J685" s="13"/>
      <c r="K685" s="13"/>
    </row>
    <row r="686" spans="1:11" ht="13" customHeight="1">
      <c r="A686" s="38"/>
      <c r="B686" s="34"/>
      <c r="C686" s="31"/>
      <c r="D686" s="21"/>
      <c r="E686" s="21"/>
      <c r="F686" s="13"/>
      <c r="G686" s="66"/>
      <c r="H686" s="13"/>
      <c r="I686" s="13"/>
      <c r="J686" s="13"/>
      <c r="K686" s="13"/>
    </row>
    <row r="687" spans="1:11" ht="13" customHeight="1">
      <c r="A687" s="38"/>
      <c r="B687" s="34"/>
      <c r="C687" s="31"/>
      <c r="D687" s="21"/>
      <c r="E687" s="21"/>
      <c r="F687" s="13"/>
      <c r="G687" s="66"/>
      <c r="H687" s="13"/>
      <c r="I687" s="13"/>
      <c r="J687" s="13"/>
      <c r="K687" s="13"/>
    </row>
    <row r="688" spans="1:11" ht="13" customHeight="1">
      <c r="A688" s="38"/>
      <c r="B688" s="34"/>
      <c r="C688" s="31"/>
      <c r="D688" s="21"/>
      <c r="E688" s="21"/>
      <c r="F688" s="13"/>
      <c r="G688" s="66"/>
      <c r="H688" s="13"/>
      <c r="I688" s="13"/>
      <c r="J688" s="13"/>
      <c r="K688" s="13"/>
    </row>
    <row r="689" spans="1:11" ht="13" customHeight="1">
      <c r="A689" s="38"/>
      <c r="B689" s="34"/>
      <c r="C689" s="31"/>
      <c r="D689" s="21"/>
      <c r="E689" s="21"/>
      <c r="F689" s="13"/>
      <c r="G689" s="66"/>
      <c r="H689" s="13"/>
      <c r="I689" s="13"/>
      <c r="J689" s="13"/>
      <c r="K689" s="13"/>
    </row>
    <row r="690" spans="1:11" ht="13" customHeight="1">
      <c r="A690" s="38"/>
      <c r="B690" s="34"/>
      <c r="C690" s="31"/>
      <c r="D690" s="21"/>
      <c r="E690" s="21"/>
      <c r="F690" s="13"/>
      <c r="G690" s="66"/>
      <c r="H690" s="13"/>
      <c r="I690" s="13"/>
      <c r="J690" s="13"/>
      <c r="K690" s="13"/>
    </row>
    <row r="691" spans="1:11" ht="13" customHeight="1">
      <c r="A691" s="38"/>
      <c r="B691" s="34"/>
      <c r="C691" s="31"/>
      <c r="D691" s="21"/>
      <c r="E691" s="21"/>
      <c r="F691" s="13"/>
      <c r="G691" s="66"/>
      <c r="H691" s="13"/>
      <c r="I691" s="13"/>
      <c r="J691" s="13"/>
      <c r="K691" s="13"/>
    </row>
    <row r="692" spans="1:11" ht="13" customHeight="1">
      <c r="A692" s="38"/>
      <c r="B692" s="34"/>
      <c r="C692" s="31"/>
      <c r="D692" s="21"/>
      <c r="E692" s="21"/>
      <c r="F692" s="13"/>
      <c r="G692" s="66"/>
      <c r="H692" s="13"/>
      <c r="I692" s="13"/>
      <c r="J692" s="13"/>
      <c r="K692" s="13"/>
    </row>
    <row r="693" spans="1:11" ht="13" customHeight="1">
      <c r="A693" s="38"/>
      <c r="B693" s="34"/>
      <c r="C693" s="31"/>
      <c r="D693" s="21"/>
      <c r="E693" s="21"/>
      <c r="F693" s="13"/>
      <c r="G693" s="66"/>
      <c r="H693" s="13"/>
      <c r="I693" s="13"/>
      <c r="J693" s="13"/>
      <c r="K693" s="13"/>
    </row>
    <row r="694" spans="1:11" ht="13" customHeight="1">
      <c r="A694" s="38"/>
      <c r="B694" s="34"/>
      <c r="C694" s="31"/>
      <c r="D694" s="21"/>
      <c r="E694" s="21"/>
      <c r="F694" s="13"/>
      <c r="G694" s="66"/>
      <c r="H694" s="13"/>
      <c r="I694" s="13"/>
      <c r="J694" s="13"/>
      <c r="K694" s="13"/>
    </row>
    <row r="695" spans="1:11" ht="13" customHeight="1">
      <c r="A695" s="38"/>
      <c r="B695" s="34"/>
      <c r="C695" s="31"/>
      <c r="D695" s="21"/>
      <c r="E695" s="21"/>
      <c r="F695" s="13"/>
      <c r="G695" s="66"/>
      <c r="H695" s="13"/>
      <c r="I695" s="13"/>
      <c r="J695" s="13"/>
      <c r="K695" s="13"/>
    </row>
    <row r="696" spans="1:11" ht="13" customHeight="1">
      <c r="A696" s="38"/>
      <c r="B696" s="34"/>
      <c r="C696" s="31"/>
      <c r="D696" s="21"/>
      <c r="E696" s="21"/>
      <c r="F696" s="13"/>
      <c r="G696" s="66"/>
      <c r="H696" s="13"/>
      <c r="I696" s="13"/>
      <c r="J696" s="13"/>
      <c r="K696" s="13"/>
    </row>
    <row r="697" spans="1:11" ht="13" customHeight="1">
      <c r="A697" s="38"/>
      <c r="B697" s="34"/>
      <c r="C697" s="31"/>
      <c r="D697" s="21"/>
      <c r="E697" s="21"/>
      <c r="F697" s="13"/>
      <c r="G697" s="66"/>
      <c r="H697" s="13"/>
      <c r="I697" s="13"/>
      <c r="J697" s="13"/>
      <c r="K697" s="13"/>
    </row>
    <row r="698" spans="1:11" ht="13" customHeight="1">
      <c r="A698" s="38"/>
      <c r="B698" s="34"/>
      <c r="C698" s="31"/>
      <c r="D698" s="21"/>
      <c r="E698" s="21"/>
      <c r="F698" s="13"/>
      <c r="G698" s="66"/>
      <c r="H698" s="13"/>
      <c r="I698" s="13"/>
      <c r="J698" s="13"/>
      <c r="K698" s="13"/>
    </row>
    <row r="699" spans="1:11" ht="13" customHeight="1">
      <c r="A699" s="38"/>
      <c r="B699" s="34"/>
      <c r="C699" s="31"/>
      <c r="D699" s="21"/>
      <c r="E699" s="21"/>
      <c r="F699" s="13"/>
      <c r="G699" s="66"/>
      <c r="H699" s="13"/>
      <c r="I699" s="13"/>
      <c r="J699" s="13"/>
      <c r="K699" s="13"/>
    </row>
    <row r="700" spans="1:11" ht="13" customHeight="1">
      <c r="A700" s="38"/>
      <c r="B700" s="34"/>
      <c r="C700" s="31"/>
      <c r="D700" s="21"/>
      <c r="E700" s="21"/>
      <c r="F700" s="13"/>
      <c r="G700" s="66"/>
      <c r="H700" s="13"/>
      <c r="I700" s="13"/>
      <c r="J700" s="13"/>
      <c r="K700" s="13"/>
    </row>
    <row r="701" spans="1:11" ht="13" customHeight="1">
      <c r="A701" s="38"/>
      <c r="B701" s="34"/>
      <c r="C701" s="31"/>
      <c r="D701" s="21"/>
      <c r="E701" s="21"/>
      <c r="F701" s="13"/>
      <c r="G701" s="66"/>
      <c r="H701" s="13"/>
      <c r="I701" s="13"/>
      <c r="J701" s="13"/>
      <c r="K701" s="13"/>
    </row>
    <row r="702" spans="1:11" ht="13" customHeight="1">
      <c r="A702" s="38"/>
      <c r="B702" s="34"/>
      <c r="C702" s="31"/>
      <c r="D702" s="21"/>
      <c r="E702" s="21"/>
      <c r="F702" s="13"/>
      <c r="G702" s="66"/>
      <c r="H702" s="13"/>
      <c r="I702" s="13"/>
      <c r="J702" s="13"/>
      <c r="K702" s="13"/>
    </row>
    <row r="703" spans="1:11" ht="13" customHeight="1">
      <c r="A703" s="38"/>
      <c r="B703" s="34"/>
      <c r="C703" s="31"/>
      <c r="D703" s="21"/>
      <c r="E703" s="21"/>
      <c r="F703" s="13"/>
      <c r="G703" s="66"/>
      <c r="H703" s="13"/>
      <c r="I703" s="13"/>
      <c r="J703" s="13"/>
      <c r="K703" s="13"/>
    </row>
    <row r="704" spans="1:11" ht="13" customHeight="1">
      <c r="A704" s="38"/>
      <c r="B704" s="34"/>
      <c r="C704" s="31"/>
      <c r="D704" s="21"/>
      <c r="E704" s="21"/>
      <c r="F704" s="13"/>
      <c r="G704" s="66"/>
      <c r="H704" s="13"/>
      <c r="I704" s="13"/>
      <c r="J704" s="13"/>
      <c r="K704" s="13"/>
    </row>
    <row r="705" spans="1:11" ht="13" customHeight="1">
      <c r="A705" s="38"/>
      <c r="B705" s="34"/>
      <c r="C705" s="31"/>
      <c r="D705" s="21"/>
      <c r="E705" s="21"/>
      <c r="F705" s="13"/>
      <c r="G705" s="66"/>
      <c r="H705" s="13"/>
      <c r="I705" s="13"/>
      <c r="J705" s="13"/>
      <c r="K705" s="13"/>
    </row>
    <row r="706" spans="1:11" ht="13" customHeight="1">
      <c r="A706" s="38"/>
      <c r="B706" s="34"/>
      <c r="C706" s="31"/>
      <c r="D706" s="21"/>
      <c r="E706" s="21"/>
      <c r="F706" s="13"/>
      <c r="G706" s="66"/>
      <c r="H706" s="13"/>
      <c r="I706" s="13"/>
      <c r="J706" s="13"/>
      <c r="K706" s="13"/>
    </row>
    <row r="707" spans="1:11" ht="13" customHeight="1">
      <c r="A707" s="38"/>
      <c r="B707" s="34"/>
      <c r="C707" s="31"/>
      <c r="D707" s="21"/>
      <c r="E707" s="21"/>
      <c r="F707" s="13"/>
      <c r="G707" s="66"/>
      <c r="H707" s="13"/>
      <c r="I707" s="13"/>
      <c r="J707" s="13"/>
      <c r="K707" s="13"/>
    </row>
    <row r="708" spans="1:11" ht="13" customHeight="1">
      <c r="A708" s="38"/>
      <c r="B708" s="34"/>
      <c r="C708" s="31"/>
      <c r="D708" s="21"/>
      <c r="E708" s="21"/>
      <c r="F708" s="13"/>
      <c r="G708" s="66"/>
      <c r="H708" s="13"/>
      <c r="I708" s="13"/>
      <c r="J708" s="13"/>
      <c r="K708" s="13"/>
    </row>
    <row r="709" spans="1:11" ht="13" customHeight="1">
      <c r="A709" s="38"/>
      <c r="B709" s="34"/>
      <c r="C709" s="31"/>
      <c r="D709" s="21"/>
      <c r="E709" s="21"/>
      <c r="F709" s="13"/>
      <c r="G709" s="66"/>
      <c r="H709" s="13"/>
      <c r="I709" s="13"/>
      <c r="J709" s="13"/>
      <c r="K709" s="13"/>
    </row>
    <row r="710" spans="1:11" ht="13" customHeight="1">
      <c r="A710" s="38"/>
      <c r="B710" s="34"/>
      <c r="C710" s="31"/>
      <c r="D710" s="21"/>
      <c r="E710" s="21"/>
      <c r="F710" s="13"/>
      <c r="G710" s="66"/>
      <c r="H710" s="13"/>
      <c r="I710" s="13"/>
      <c r="J710" s="13"/>
      <c r="K710" s="13"/>
    </row>
    <row r="711" spans="1:11" ht="13" customHeight="1">
      <c r="A711" s="38"/>
      <c r="B711" s="34"/>
      <c r="C711" s="31"/>
      <c r="D711" s="21"/>
      <c r="E711" s="21"/>
      <c r="F711" s="13"/>
      <c r="G711" s="66"/>
      <c r="H711" s="13"/>
      <c r="I711" s="13"/>
      <c r="J711" s="13"/>
      <c r="K711" s="13"/>
    </row>
    <row r="712" spans="1:11" ht="13" customHeight="1">
      <c r="A712" s="38"/>
      <c r="B712" s="34"/>
      <c r="C712" s="31"/>
      <c r="D712" s="21"/>
      <c r="E712" s="21"/>
      <c r="F712" s="13"/>
      <c r="G712" s="66"/>
      <c r="H712" s="13"/>
      <c r="I712" s="13"/>
      <c r="J712" s="13"/>
      <c r="K712" s="13"/>
    </row>
    <row r="713" spans="1:11" ht="13" customHeight="1">
      <c r="A713" s="38"/>
      <c r="B713" s="34"/>
      <c r="C713" s="31"/>
      <c r="D713" s="21"/>
      <c r="E713" s="21"/>
      <c r="F713" s="13"/>
      <c r="G713" s="66"/>
      <c r="H713" s="13"/>
      <c r="I713" s="13"/>
      <c r="J713" s="13"/>
      <c r="K713" s="13"/>
    </row>
    <row r="714" spans="1:11" ht="13" customHeight="1">
      <c r="A714" s="38"/>
      <c r="B714" s="34"/>
      <c r="C714" s="31"/>
      <c r="D714" s="21"/>
      <c r="E714" s="21"/>
      <c r="F714" s="13"/>
      <c r="G714" s="66"/>
      <c r="H714" s="13"/>
      <c r="I714" s="13"/>
      <c r="J714" s="13"/>
      <c r="K714" s="13"/>
    </row>
    <row r="715" spans="1:11" ht="13" customHeight="1">
      <c r="A715" s="38"/>
      <c r="B715" s="34"/>
      <c r="C715" s="31"/>
      <c r="D715" s="21"/>
      <c r="E715" s="21"/>
      <c r="F715" s="13"/>
      <c r="G715" s="66"/>
      <c r="H715" s="13"/>
      <c r="I715" s="13"/>
      <c r="J715" s="13"/>
      <c r="K715" s="13"/>
    </row>
    <row r="716" spans="1:11" ht="13" customHeight="1">
      <c r="A716" s="38"/>
      <c r="B716" s="34"/>
      <c r="C716" s="31"/>
      <c r="D716" s="21"/>
      <c r="E716" s="21"/>
      <c r="F716" s="13"/>
      <c r="G716" s="66"/>
      <c r="H716" s="13"/>
      <c r="I716" s="13"/>
      <c r="J716" s="13"/>
      <c r="K716" s="13"/>
    </row>
    <row r="717" spans="1:11" ht="13" customHeight="1">
      <c r="A717" s="38"/>
      <c r="B717" s="34"/>
      <c r="C717" s="31"/>
      <c r="D717" s="21"/>
      <c r="E717" s="21"/>
      <c r="F717" s="13"/>
      <c r="G717" s="66"/>
      <c r="H717" s="13"/>
      <c r="I717" s="13"/>
      <c r="J717" s="13"/>
      <c r="K717" s="13"/>
    </row>
    <row r="718" spans="1:11" ht="13" customHeight="1">
      <c r="A718" s="38"/>
      <c r="B718" s="34"/>
      <c r="C718" s="31"/>
      <c r="D718" s="21"/>
      <c r="E718" s="21"/>
      <c r="F718" s="13"/>
      <c r="G718" s="66"/>
      <c r="H718" s="13"/>
      <c r="I718" s="13"/>
      <c r="J718" s="13"/>
      <c r="K718" s="13"/>
    </row>
    <row r="719" spans="1:11" ht="13" customHeight="1">
      <c r="A719" s="38"/>
      <c r="B719" s="34"/>
      <c r="C719" s="31"/>
      <c r="D719" s="21"/>
      <c r="E719" s="21"/>
      <c r="F719" s="13"/>
      <c r="G719" s="66"/>
      <c r="H719" s="13"/>
      <c r="I719" s="13"/>
      <c r="J719" s="13"/>
      <c r="K719" s="13"/>
    </row>
    <row r="720" spans="1:11" ht="13" customHeight="1">
      <c r="A720" s="38"/>
      <c r="B720" s="34"/>
      <c r="C720" s="31"/>
      <c r="D720" s="21"/>
      <c r="E720" s="21"/>
      <c r="F720" s="13"/>
      <c r="G720" s="66"/>
      <c r="H720" s="13"/>
      <c r="I720" s="13"/>
      <c r="J720" s="13"/>
      <c r="K720" s="13"/>
    </row>
    <row r="721" spans="1:11" ht="13" customHeight="1">
      <c r="A721" s="38"/>
      <c r="B721" s="34"/>
      <c r="C721" s="31"/>
      <c r="D721" s="21"/>
      <c r="E721" s="21"/>
      <c r="F721" s="13"/>
      <c r="G721" s="66"/>
      <c r="H721" s="13"/>
      <c r="I721" s="13"/>
      <c r="J721" s="13"/>
      <c r="K721" s="13"/>
    </row>
    <row r="722" spans="1:11" ht="13" customHeight="1">
      <c r="A722" s="38"/>
      <c r="B722" s="34"/>
      <c r="C722" s="31"/>
      <c r="D722" s="21"/>
      <c r="E722" s="21"/>
      <c r="F722" s="13"/>
      <c r="G722" s="66"/>
      <c r="H722" s="13"/>
      <c r="I722" s="13"/>
      <c r="J722" s="13"/>
      <c r="K722" s="13"/>
    </row>
    <row r="723" spans="1:11" ht="13" customHeight="1">
      <c r="A723" s="38"/>
      <c r="B723" s="34"/>
      <c r="C723" s="31"/>
      <c r="D723" s="21"/>
      <c r="E723" s="21"/>
      <c r="F723" s="13"/>
      <c r="G723" s="66"/>
      <c r="H723" s="13"/>
      <c r="I723" s="13"/>
      <c r="J723" s="13"/>
      <c r="K723" s="13"/>
    </row>
    <row r="724" spans="1:11" ht="13" customHeight="1">
      <c r="A724" s="38"/>
      <c r="B724" s="34"/>
      <c r="C724" s="31"/>
      <c r="D724" s="21"/>
      <c r="E724" s="21"/>
      <c r="F724" s="13"/>
      <c r="G724" s="66"/>
      <c r="H724" s="13"/>
      <c r="I724" s="13"/>
      <c r="J724" s="13"/>
      <c r="K724" s="13"/>
    </row>
    <row r="725" spans="1:11" ht="13" customHeight="1">
      <c r="A725" s="38"/>
      <c r="B725" s="34"/>
      <c r="C725" s="31"/>
      <c r="D725" s="21"/>
      <c r="E725" s="21"/>
      <c r="F725" s="13"/>
      <c r="G725" s="66"/>
      <c r="H725" s="13"/>
      <c r="I725" s="13"/>
      <c r="J725" s="13"/>
      <c r="K725" s="13"/>
    </row>
    <row r="726" spans="1:11" ht="13" customHeight="1">
      <c r="A726" s="38"/>
      <c r="B726" s="34"/>
      <c r="C726" s="31"/>
      <c r="D726" s="21"/>
      <c r="E726" s="21"/>
      <c r="F726" s="13"/>
      <c r="G726" s="66"/>
      <c r="H726" s="13"/>
      <c r="I726" s="13"/>
      <c r="J726" s="13"/>
      <c r="K726" s="13"/>
    </row>
    <row r="727" spans="1:11" ht="13" customHeight="1">
      <c r="A727" s="38"/>
      <c r="B727" s="34"/>
      <c r="C727" s="31"/>
      <c r="D727" s="21"/>
      <c r="E727" s="21"/>
      <c r="F727" s="13"/>
      <c r="G727" s="66"/>
      <c r="H727" s="13"/>
      <c r="I727" s="13"/>
      <c r="J727" s="13"/>
      <c r="K727" s="13"/>
    </row>
    <row r="728" spans="1:11" ht="13" customHeight="1">
      <c r="A728" s="38"/>
      <c r="B728" s="34"/>
      <c r="C728" s="31"/>
      <c r="D728" s="21"/>
      <c r="E728" s="21"/>
      <c r="F728" s="13"/>
      <c r="G728" s="66"/>
      <c r="H728" s="13"/>
      <c r="I728" s="13"/>
      <c r="J728" s="13"/>
      <c r="K728" s="13"/>
    </row>
    <row r="729" spans="1:11" ht="13" customHeight="1">
      <c r="A729" s="38"/>
      <c r="B729" s="34"/>
      <c r="C729" s="31"/>
      <c r="D729" s="21"/>
      <c r="E729" s="21"/>
      <c r="F729" s="13"/>
      <c r="G729" s="66"/>
      <c r="H729" s="13"/>
      <c r="I729" s="13"/>
      <c r="J729" s="13"/>
      <c r="K729" s="13"/>
    </row>
    <row r="730" spans="1:11" ht="13" customHeight="1">
      <c r="A730" s="38"/>
      <c r="B730" s="34"/>
      <c r="C730" s="31"/>
      <c r="D730" s="21"/>
      <c r="E730" s="21"/>
      <c r="F730" s="13"/>
      <c r="G730" s="66"/>
      <c r="H730" s="13"/>
      <c r="I730" s="13"/>
      <c r="J730" s="13"/>
      <c r="K730" s="13"/>
    </row>
    <row r="731" spans="1:11" ht="13" customHeight="1">
      <c r="A731" s="38"/>
      <c r="B731" s="34"/>
      <c r="C731" s="31"/>
      <c r="D731" s="21"/>
      <c r="E731" s="21"/>
      <c r="F731" s="13"/>
      <c r="G731" s="66"/>
      <c r="H731" s="13"/>
      <c r="I731" s="13"/>
      <c r="J731" s="13"/>
      <c r="K731" s="13"/>
    </row>
    <row r="732" spans="1:11" ht="13" customHeight="1">
      <c r="A732" s="38"/>
      <c r="B732" s="34"/>
      <c r="C732" s="31"/>
      <c r="D732" s="21"/>
      <c r="E732" s="21"/>
      <c r="F732" s="13"/>
      <c r="G732" s="66"/>
      <c r="H732" s="13"/>
      <c r="I732" s="13"/>
      <c r="J732" s="13"/>
      <c r="K732" s="13"/>
    </row>
    <row r="733" spans="1:11" ht="13" customHeight="1">
      <c r="A733" s="38"/>
      <c r="B733" s="34"/>
      <c r="C733" s="31"/>
      <c r="D733" s="21"/>
      <c r="E733" s="21"/>
      <c r="F733" s="13"/>
      <c r="G733" s="66"/>
      <c r="H733" s="13"/>
      <c r="I733" s="13"/>
      <c r="J733" s="13"/>
      <c r="K733" s="13"/>
    </row>
    <row r="734" spans="1:11" ht="13" customHeight="1">
      <c r="A734" s="38"/>
      <c r="B734" s="34"/>
      <c r="C734" s="31"/>
      <c r="D734" s="21"/>
      <c r="E734" s="21"/>
      <c r="F734" s="13"/>
      <c r="G734" s="66"/>
      <c r="H734" s="13"/>
      <c r="I734" s="13"/>
      <c r="J734" s="13"/>
      <c r="K734" s="13"/>
    </row>
    <row r="735" spans="1:11" ht="13" customHeight="1">
      <c r="A735" s="38"/>
      <c r="B735" s="34"/>
      <c r="C735" s="31"/>
      <c r="D735" s="21"/>
      <c r="E735" s="21"/>
      <c r="F735" s="13"/>
      <c r="G735" s="66"/>
      <c r="H735" s="13"/>
      <c r="I735" s="13"/>
      <c r="J735" s="13"/>
      <c r="K735" s="13"/>
    </row>
    <row r="736" spans="1:11" ht="13" customHeight="1">
      <c r="A736" s="38"/>
      <c r="B736" s="34"/>
      <c r="C736" s="31"/>
      <c r="D736" s="21"/>
      <c r="E736" s="21"/>
      <c r="F736" s="13"/>
      <c r="G736" s="66"/>
      <c r="H736" s="13"/>
      <c r="I736" s="13"/>
      <c r="J736" s="13"/>
      <c r="K736" s="13"/>
    </row>
    <row r="737" spans="1:11" ht="13" customHeight="1">
      <c r="A737" s="38"/>
      <c r="B737" s="34"/>
      <c r="C737" s="31"/>
      <c r="D737" s="21"/>
      <c r="E737" s="21"/>
      <c r="F737" s="13"/>
      <c r="G737" s="66"/>
      <c r="H737" s="13"/>
      <c r="I737" s="13"/>
      <c r="J737" s="13"/>
      <c r="K737" s="13"/>
    </row>
    <row r="738" spans="1:11" ht="13" customHeight="1">
      <c r="A738" s="38"/>
      <c r="B738" s="34"/>
      <c r="C738" s="31"/>
      <c r="D738" s="21"/>
      <c r="E738" s="21"/>
      <c r="F738" s="13"/>
      <c r="G738" s="66"/>
      <c r="H738" s="13"/>
      <c r="I738" s="13"/>
      <c r="J738" s="13"/>
      <c r="K738" s="13"/>
    </row>
    <row r="739" spans="1:11" ht="13" customHeight="1">
      <c r="A739" s="38"/>
      <c r="B739" s="34"/>
      <c r="C739" s="31"/>
      <c r="D739" s="21"/>
      <c r="E739" s="21"/>
      <c r="F739" s="13"/>
      <c r="G739" s="66"/>
      <c r="H739" s="13"/>
      <c r="I739" s="13"/>
      <c r="J739" s="13"/>
      <c r="K739" s="13"/>
    </row>
    <row r="740" spans="1:11" ht="13" customHeight="1">
      <c r="A740" s="38"/>
      <c r="B740" s="34"/>
      <c r="C740" s="31"/>
      <c r="D740" s="21"/>
      <c r="E740" s="21"/>
      <c r="F740" s="13"/>
      <c r="G740" s="66"/>
      <c r="H740" s="13"/>
      <c r="I740" s="13"/>
      <c r="J740" s="13"/>
      <c r="K740" s="13"/>
    </row>
    <row r="741" spans="1:11" ht="13" customHeight="1">
      <c r="A741" s="38"/>
      <c r="B741" s="34"/>
      <c r="C741" s="31"/>
      <c r="D741" s="21"/>
      <c r="E741" s="21"/>
      <c r="F741" s="13"/>
      <c r="G741" s="66"/>
      <c r="H741" s="13"/>
      <c r="I741" s="13"/>
      <c r="J741" s="13"/>
      <c r="K741" s="13"/>
    </row>
    <row r="742" spans="1:11" ht="13" customHeight="1">
      <c r="A742" s="38"/>
      <c r="B742" s="34"/>
      <c r="C742" s="31"/>
      <c r="D742" s="21"/>
      <c r="E742" s="21"/>
      <c r="F742" s="13"/>
      <c r="G742" s="66"/>
      <c r="H742" s="13"/>
      <c r="I742" s="13"/>
      <c r="J742" s="13"/>
      <c r="K742" s="13"/>
    </row>
    <row r="743" spans="1:11" ht="13" customHeight="1">
      <c r="A743" s="38"/>
      <c r="B743" s="34"/>
      <c r="C743" s="31"/>
      <c r="D743" s="21"/>
      <c r="E743" s="21"/>
      <c r="F743" s="13"/>
      <c r="G743" s="66"/>
      <c r="H743" s="13"/>
      <c r="I743" s="13"/>
      <c r="J743" s="13"/>
      <c r="K743" s="13"/>
    </row>
    <row r="744" spans="1:11" ht="13" customHeight="1">
      <c r="A744" s="38"/>
      <c r="B744" s="34"/>
      <c r="C744" s="31"/>
      <c r="D744" s="21"/>
      <c r="E744" s="21"/>
      <c r="F744" s="13"/>
      <c r="G744" s="66"/>
      <c r="H744" s="13"/>
      <c r="I744" s="13"/>
      <c r="J744" s="13"/>
      <c r="K744" s="13"/>
    </row>
    <row r="745" spans="1:11" ht="13" customHeight="1">
      <c r="A745" s="38"/>
      <c r="B745" s="34"/>
      <c r="C745" s="31"/>
      <c r="D745" s="21"/>
      <c r="E745" s="21"/>
      <c r="F745" s="13"/>
      <c r="G745" s="66"/>
      <c r="H745" s="13"/>
      <c r="I745" s="13"/>
      <c r="J745" s="13"/>
      <c r="K745" s="13"/>
    </row>
    <row r="746" spans="1:11" ht="13" customHeight="1">
      <c r="A746" s="38"/>
      <c r="B746" s="34"/>
      <c r="C746" s="31"/>
      <c r="D746" s="21"/>
      <c r="E746" s="21"/>
      <c r="F746" s="13"/>
      <c r="G746" s="66"/>
      <c r="H746" s="13"/>
      <c r="I746" s="13"/>
      <c r="J746" s="13"/>
      <c r="K746" s="13"/>
    </row>
    <row r="747" spans="1:11" ht="13" customHeight="1">
      <c r="A747" s="38"/>
      <c r="B747" s="34"/>
      <c r="C747" s="31"/>
      <c r="D747" s="21"/>
      <c r="E747" s="21"/>
      <c r="F747" s="13"/>
      <c r="G747" s="66"/>
      <c r="H747" s="13"/>
      <c r="I747" s="13"/>
      <c r="J747" s="13"/>
      <c r="K747" s="13"/>
    </row>
    <row r="748" spans="1:11" ht="13" customHeight="1">
      <c r="A748" s="38"/>
      <c r="B748" s="34"/>
      <c r="C748" s="31"/>
      <c r="D748" s="21"/>
      <c r="E748" s="21"/>
      <c r="F748" s="13"/>
      <c r="G748" s="66"/>
      <c r="H748" s="13"/>
      <c r="I748" s="13"/>
      <c r="J748" s="13"/>
      <c r="K748" s="13"/>
    </row>
    <row r="749" spans="1:11" ht="13" customHeight="1">
      <c r="A749" s="38"/>
      <c r="B749" s="34"/>
      <c r="C749" s="31"/>
      <c r="D749" s="21"/>
      <c r="E749" s="21"/>
      <c r="F749" s="13"/>
      <c r="G749" s="66"/>
      <c r="H749" s="13"/>
      <c r="I749" s="13"/>
      <c r="J749" s="13"/>
      <c r="K749" s="13"/>
    </row>
    <row r="750" spans="1:11" ht="13" customHeight="1">
      <c r="A750" s="38"/>
      <c r="B750" s="34"/>
      <c r="C750" s="31"/>
      <c r="D750" s="21"/>
      <c r="E750" s="21"/>
      <c r="F750" s="13"/>
      <c r="G750" s="66"/>
      <c r="H750" s="13"/>
      <c r="I750" s="13"/>
      <c r="J750" s="13"/>
      <c r="K750" s="13"/>
    </row>
    <row r="751" spans="1:11" ht="13" customHeight="1">
      <c r="A751" s="38"/>
      <c r="B751" s="34"/>
      <c r="C751" s="31"/>
      <c r="D751" s="21"/>
      <c r="E751" s="21"/>
      <c r="F751" s="13"/>
      <c r="G751" s="66"/>
      <c r="H751" s="13"/>
      <c r="I751" s="13"/>
      <c r="J751" s="13"/>
      <c r="K751" s="13"/>
    </row>
    <row r="752" spans="1:11" ht="13" customHeight="1">
      <c r="A752" s="38"/>
      <c r="B752" s="34"/>
      <c r="C752" s="31"/>
      <c r="D752" s="21"/>
      <c r="E752" s="21"/>
      <c r="F752" s="13"/>
      <c r="G752" s="66"/>
      <c r="H752" s="13"/>
      <c r="I752" s="13"/>
      <c r="J752" s="13"/>
      <c r="K752" s="13"/>
    </row>
    <row r="753" spans="1:11" ht="13" customHeight="1">
      <c r="A753" s="38"/>
      <c r="B753" s="34"/>
      <c r="C753" s="31"/>
      <c r="D753" s="21"/>
      <c r="E753" s="21"/>
      <c r="F753" s="13"/>
      <c r="G753" s="66"/>
      <c r="H753" s="13"/>
      <c r="I753" s="13"/>
      <c r="J753" s="13"/>
      <c r="K753" s="13"/>
    </row>
    <row r="754" spans="1:11" ht="13" customHeight="1">
      <c r="A754" s="38"/>
      <c r="B754" s="34"/>
      <c r="C754" s="31"/>
      <c r="D754" s="21"/>
      <c r="E754" s="21"/>
      <c r="F754" s="13"/>
      <c r="G754" s="66"/>
      <c r="H754" s="13"/>
      <c r="I754" s="13"/>
      <c r="J754" s="13"/>
      <c r="K754" s="13"/>
    </row>
    <row r="755" spans="1:11" ht="13" customHeight="1">
      <c r="A755" s="38"/>
      <c r="B755" s="34"/>
      <c r="C755" s="31"/>
      <c r="D755" s="21"/>
      <c r="E755" s="21"/>
      <c r="F755" s="13"/>
      <c r="G755" s="66"/>
      <c r="H755" s="13"/>
      <c r="I755" s="13"/>
      <c r="J755" s="13"/>
      <c r="K755" s="13"/>
    </row>
    <row r="756" spans="1:11" ht="13" customHeight="1">
      <c r="A756" s="38"/>
      <c r="B756" s="34"/>
      <c r="C756" s="31"/>
      <c r="D756" s="21"/>
      <c r="E756" s="21"/>
      <c r="F756" s="13"/>
      <c r="G756" s="66"/>
      <c r="H756" s="13"/>
      <c r="I756" s="13"/>
      <c r="J756" s="13"/>
      <c r="K756" s="13"/>
    </row>
    <row r="757" spans="1:11" ht="13" customHeight="1">
      <c r="A757" s="38"/>
      <c r="B757" s="34"/>
      <c r="C757" s="31"/>
      <c r="D757" s="21"/>
      <c r="E757" s="21"/>
      <c r="F757" s="13"/>
      <c r="G757" s="66"/>
      <c r="H757" s="13"/>
      <c r="I757" s="13"/>
      <c r="J757" s="13"/>
      <c r="K757" s="13"/>
    </row>
    <row r="758" spans="1:11" ht="13" customHeight="1">
      <c r="A758" s="38"/>
      <c r="B758" s="34"/>
      <c r="C758" s="31"/>
      <c r="D758" s="21"/>
      <c r="E758" s="21"/>
      <c r="F758" s="13"/>
      <c r="G758" s="66"/>
      <c r="H758" s="13"/>
      <c r="I758" s="13"/>
      <c r="J758" s="13"/>
      <c r="K758" s="13"/>
    </row>
    <row r="759" spans="1:11" ht="13" customHeight="1">
      <c r="A759" s="38"/>
      <c r="B759" s="34"/>
      <c r="C759" s="31"/>
      <c r="D759" s="21"/>
      <c r="E759" s="21"/>
      <c r="F759" s="13"/>
      <c r="G759" s="66"/>
      <c r="H759" s="13"/>
      <c r="I759" s="13"/>
      <c r="J759" s="13"/>
      <c r="K759" s="13"/>
    </row>
    <row r="760" spans="1:11" ht="13" customHeight="1">
      <c r="A760" s="38"/>
      <c r="B760" s="34"/>
      <c r="C760" s="31"/>
      <c r="D760" s="21"/>
      <c r="E760" s="21"/>
      <c r="F760" s="13"/>
      <c r="G760" s="66"/>
      <c r="H760" s="13"/>
      <c r="I760" s="13"/>
      <c r="J760" s="13"/>
      <c r="K760" s="13"/>
    </row>
    <row r="761" spans="1:11" ht="13" customHeight="1">
      <c r="A761" s="38"/>
      <c r="B761" s="34"/>
      <c r="C761" s="31"/>
      <c r="D761" s="21"/>
      <c r="E761" s="21"/>
      <c r="F761" s="13"/>
      <c r="G761" s="66"/>
      <c r="H761" s="13"/>
      <c r="I761" s="13"/>
      <c r="J761" s="13"/>
      <c r="K761" s="13"/>
    </row>
    <row r="762" spans="1:11" ht="13" customHeight="1">
      <c r="A762" s="38"/>
      <c r="B762" s="34"/>
      <c r="C762" s="31"/>
      <c r="D762" s="21"/>
      <c r="E762" s="21"/>
      <c r="F762" s="13"/>
      <c r="G762" s="66"/>
      <c r="H762" s="13"/>
      <c r="I762" s="13"/>
      <c r="J762" s="13"/>
      <c r="K762" s="13"/>
    </row>
    <row r="763" spans="1:11" ht="13" customHeight="1">
      <c r="A763" s="38"/>
      <c r="B763" s="34"/>
      <c r="C763" s="31"/>
      <c r="D763" s="21"/>
      <c r="E763" s="21"/>
      <c r="F763" s="13"/>
      <c r="G763" s="66"/>
      <c r="H763" s="13"/>
      <c r="I763" s="13"/>
      <c r="J763" s="13"/>
      <c r="K763" s="13"/>
    </row>
    <row r="764" spans="1:11" ht="13" customHeight="1">
      <c r="A764" s="38"/>
      <c r="B764" s="34"/>
      <c r="C764" s="31"/>
      <c r="D764" s="21"/>
      <c r="E764" s="21"/>
      <c r="F764" s="13"/>
      <c r="G764" s="66"/>
      <c r="H764" s="13"/>
      <c r="I764" s="13"/>
      <c r="J764" s="13"/>
      <c r="K764" s="13"/>
    </row>
    <row r="765" spans="1:11" ht="13" customHeight="1">
      <c r="A765" s="38"/>
      <c r="B765" s="34"/>
      <c r="C765" s="31"/>
      <c r="D765" s="21"/>
      <c r="E765" s="21"/>
      <c r="F765" s="13"/>
      <c r="G765" s="66"/>
      <c r="H765" s="13"/>
      <c r="I765" s="13"/>
      <c r="J765" s="13"/>
      <c r="K765" s="13"/>
    </row>
    <row r="766" spans="1:11" ht="13" customHeight="1">
      <c r="A766" s="38"/>
      <c r="B766" s="34"/>
      <c r="C766" s="31"/>
      <c r="D766" s="21"/>
      <c r="E766" s="21"/>
      <c r="F766" s="13"/>
      <c r="G766" s="66"/>
      <c r="H766" s="13"/>
      <c r="I766" s="13"/>
      <c r="J766" s="13"/>
      <c r="K766" s="13"/>
    </row>
    <row r="767" spans="1:11" ht="13" customHeight="1">
      <c r="A767" s="38"/>
      <c r="B767" s="34"/>
      <c r="C767" s="31"/>
      <c r="D767" s="21"/>
      <c r="E767" s="21"/>
      <c r="F767" s="13"/>
      <c r="G767" s="66"/>
      <c r="H767" s="13"/>
      <c r="I767" s="13"/>
      <c r="J767" s="13"/>
      <c r="K767" s="13"/>
    </row>
    <row r="768" spans="1:11" ht="13" customHeight="1">
      <c r="A768" s="38"/>
      <c r="B768" s="34"/>
      <c r="C768" s="31"/>
      <c r="D768" s="21"/>
      <c r="E768" s="21"/>
      <c r="F768" s="13"/>
      <c r="G768" s="66"/>
      <c r="H768" s="13"/>
      <c r="I768" s="13"/>
      <c r="J768" s="13"/>
      <c r="K768" s="13"/>
    </row>
    <row r="769" spans="1:11" ht="13" customHeight="1">
      <c r="A769" s="38"/>
      <c r="B769" s="34"/>
      <c r="C769" s="31"/>
      <c r="D769" s="21"/>
      <c r="E769" s="21"/>
      <c r="F769" s="13"/>
      <c r="G769" s="66"/>
      <c r="H769" s="13"/>
      <c r="I769" s="13"/>
      <c r="J769" s="13"/>
      <c r="K769" s="13"/>
    </row>
    <row r="770" spans="1:11" ht="13" customHeight="1">
      <c r="A770" s="38"/>
      <c r="B770" s="34"/>
      <c r="C770" s="31"/>
      <c r="D770" s="21"/>
      <c r="E770" s="21"/>
      <c r="F770" s="13"/>
      <c r="G770" s="66"/>
      <c r="H770" s="13"/>
      <c r="I770" s="13"/>
      <c r="J770" s="13"/>
      <c r="K770" s="13"/>
    </row>
    <row r="771" spans="1:11" ht="13" customHeight="1">
      <c r="A771" s="38"/>
      <c r="B771" s="34"/>
      <c r="C771" s="31"/>
      <c r="D771" s="21"/>
      <c r="E771" s="21"/>
      <c r="F771" s="13"/>
      <c r="G771" s="66"/>
      <c r="H771" s="13"/>
      <c r="I771" s="13"/>
      <c r="J771" s="13"/>
      <c r="K771" s="13"/>
    </row>
    <row r="772" spans="1:11" ht="13" customHeight="1">
      <c r="A772" s="38"/>
      <c r="B772" s="34"/>
      <c r="C772" s="31"/>
      <c r="D772" s="21"/>
      <c r="E772" s="21"/>
      <c r="F772" s="13"/>
      <c r="G772" s="66"/>
      <c r="H772" s="13"/>
      <c r="I772" s="13"/>
      <c r="J772" s="13"/>
      <c r="K772" s="13"/>
    </row>
    <row r="773" spans="1:11" ht="13" customHeight="1">
      <c r="A773" s="38"/>
      <c r="B773" s="34"/>
      <c r="C773" s="31"/>
      <c r="D773" s="21"/>
      <c r="E773" s="21"/>
      <c r="F773" s="13"/>
      <c r="G773" s="66"/>
      <c r="H773" s="13"/>
      <c r="I773" s="13"/>
      <c r="J773" s="13"/>
      <c r="K773" s="13"/>
    </row>
    <row r="774" spans="1:11" ht="13" customHeight="1">
      <c r="A774" s="38"/>
      <c r="B774" s="34"/>
      <c r="C774" s="31"/>
      <c r="D774" s="21"/>
      <c r="E774" s="21"/>
      <c r="F774" s="13"/>
      <c r="G774" s="66"/>
      <c r="H774" s="13"/>
      <c r="I774" s="13"/>
      <c r="J774" s="13"/>
      <c r="K774" s="13"/>
    </row>
    <row r="775" spans="1:11" ht="13" customHeight="1">
      <c r="A775" s="38"/>
      <c r="B775" s="34"/>
      <c r="C775" s="31"/>
      <c r="D775" s="21"/>
      <c r="E775" s="21"/>
      <c r="F775" s="13"/>
      <c r="G775" s="66"/>
      <c r="H775" s="13"/>
      <c r="I775" s="13"/>
      <c r="J775" s="13"/>
      <c r="K775" s="13"/>
    </row>
    <row r="776" spans="1:11" ht="13" customHeight="1">
      <c r="A776" s="38"/>
      <c r="B776" s="34"/>
      <c r="C776" s="31"/>
      <c r="D776" s="21"/>
      <c r="E776" s="21"/>
      <c r="F776" s="13"/>
      <c r="G776" s="66"/>
      <c r="H776" s="13"/>
      <c r="I776" s="13"/>
      <c r="J776" s="13"/>
      <c r="K776" s="13"/>
    </row>
    <row r="777" spans="1:11" ht="13" customHeight="1">
      <c r="A777" s="38"/>
      <c r="B777" s="34"/>
      <c r="C777" s="31"/>
      <c r="D777" s="21"/>
      <c r="E777" s="21"/>
      <c r="F777" s="13"/>
      <c r="G777" s="66"/>
      <c r="H777" s="13"/>
      <c r="I777" s="13"/>
      <c r="J777" s="13"/>
      <c r="K777" s="13"/>
    </row>
    <row r="778" spans="1:11" ht="13" customHeight="1">
      <c r="A778" s="38"/>
      <c r="B778" s="34"/>
      <c r="C778" s="31"/>
      <c r="D778" s="21"/>
      <c r="E778" s="21"/>
      <c r="F778" s="13"/>
      <c r="G778" s="66"/>
      <c r="H778" s="13"/>
      <c r="I778" s="13"/>
      <c r="J778" s="13"/>
      <c r="K778" s="13"/>
    </row>
    <row r="779" spans="1:11" ht="13" customHeight="1">
      <c r="A779" s="38"/>
      <c r="B779" s="34"/>
      <c r="C779" s="31"/>
      <c r="D779" s="21"/>
      <c r="E779" s="21"/>
      <c r="F779" s="13"/>
      <c r="G779" s="66"/>
      <c r="H779" s="13"/>
      <c r="I779" s="13"/>
      <c r="J779" s="13"/>
      <c r="K779" s="13"/>
    </row>
    <row r="780" spans="1:11" ht="13" customHeight="1">
      <c r="A780" s="38"/>
      <c r="B780" s="34"/>
      <c r="C780" s="31"/>
      <c r="D780" s="21"/>
      <c r="E780" s="21"/>
      <c r="F780" s="13"/>
      <c r="G780" s="66"/>
      <c r="H780" s="13"/>
      <c r="I780" s="13"/>
      <c r="J780" s="13"/>
      <c r="K780" s="13"/>
    </row>
    <row r="781" spans="1:11" ht="13" customHeight="1">
      <c r="A781" s="38"/>
      <c r="B781" s="34"/>
      <c r="C781" s="31"/>
      <c r="D781" s="21"/>
      <c r="E781" s="21"/>
      <c r="F781" s="13"/>
      <c r="G781" s="66"/>
      <c r="H781" s="13"/>
      <c r="I781" s="13"/>
      <c r="J781" s="13"/>
      <c r="K781" s="13"/>
    </row>
    <row r="782" spans="1:11" ht="13" customHeight="1">
      <c r="A782" s="38"/>
      <c r="B782" s="34"/>
      <c r="C782" s="31"/>
      <c r="D782" s="21"/>
      <c r="E782" s="21"/>
      <c r="F782" s="13"/>
      <c r="G782" s="66"/>
      <c r="H782" s="13"/>
      <c r="I782" s="13"/>
      <c r="J782" s="13"/>
      <c r="K782" s="13"/>
    </row>
    <row r="783" spans="1:11" ht="13" customHeight="1">
      <c r="A783" s="38"/>
      <c r="B783" s="34"/>
      <c r="C783" s="31"/>
      <c r="D783" s="21"/>
      <c r="E783" s="21"/>
      <c r="F783" s="13"/>
      <c r="G783" s="66"/>
      <c r="H783" s="13"/>
      <c r="I783" s="13"/>
      <c r="J783" s="13"/>
      <c r="K783" s="13"/>
    </row>
    <row r="784" spans="1:11" ht="13" customHeight="1">
      <c r="A784" s="38"/>
      <c r="B784" s="34"/>
      <c r="C784" s="31"/>
      <c r="D784" s="21"/>
      <c r="E784" s="21"/>
      <c r="F784" s="13"/>
      <c r="G784" s="66"/>
      <c r="H784" s="13"/>
      <c r="I784" s="13"/>
      <c r="J784" s="13"/>
      <c r="K784" s="13"/>
    </row>
    <row r="785" spans="1:11" ht="13" customHeight="1">
      <c r="A785" s="38"/>
      <c r="B785" s="34"/>
      <c r="C785" s="31"/>
      <c r="D785" s="21"/>
      <c r="E785" s="21"/>
      <c r="F785" s="13"/>
      <c r="G785" s="66"/>
      <c r="H785" s="13"/>
      <c r="I785" s="13"/>
      <c r="J785" s="13"/>
      <c r="K785" s="13"/>
    </row>
    <row r="786" spans="1:11" ht="13" customHeight="1">
      <c r="A786" s="38"/>
      <c r="B786" s="34"/>
      <c r="C786" s="31"/>
      <c r="D786" s="21"/>
      <c r="E786" s="21"/>
      <c r="F786" s="13"/>
      <c r="G786" s="66"/>
      <c r="H786" s="13"/>
      <c r="I786" s="13"/>
      <c r="J786" s="13"/>
      <c r="K786" s="13"/>
    </row>
    <row r="787" spans="1:11" ht="13" customHeight="1">
      <c r="A787" s="38"/>
      <c r="B787" s="34"/>
      <c r="C787" s="31"/>
      <c r="D787" s="21"/>
      <c r="E787" s="21"/>
      <c r="F787" s="13"/>
      <c r="G787" s="66"/>
      <c r="H787" s="13"/>
      <c r="I787" s="13"/>
      <c r="J787" s="13"/>
      <c r="K787" s="13"/>
    </row>
    <row r="788" spans="1:11" ht="13" customHeight="1">
      <c r="A788" s="38"/>
      <c r="B788" s="34"/>
      <c r="C788" s="31"/>
      <c r="D788" s="21"/>
      <c r="E788" s="21"/>
      <c r="F788" s="13"/>
      <c r="G788" s="66"/>
      <c r="H788" s="13"/>
      <c r="I788" s="13"/>
      <c r="J788" s="13"/>
      <c r="K788" s="13"/>
    </row>
    <row r="789" spans="1:11" ht="13" customHeight="1">
      <c r="A789" s="38"/>
      <c r="B789" s="34"/>
      <c r="C789" s="31"/>
      <c r="D789" s="21"/>
      <c r="E789" s="21"/>
      <c r="F789" s="13"/>
      <c r="G789" s="66"/>
      <c r="H789" s="13"/>
      <c r="I789" s="13"/>
      <c r="J789" s="13"/>
      <c r="K789" s="13"/>
    </row>
    <row r="790" spans="1:11" ht="13" customHeight="1">
      <c r="A790" s="38"/>
      <c r="B790" s="34"/>
      <c r="C790" s="31"/>
      <c r="D790" s="21"/>
      <c r="E790" s="21"/>
      <c r="F790" s="13"/>
      <c r="G790" s="66"/>
      <c r="H790" s="13"/>
      <c r="I790" s="13"/>
      <c r="J790" s="13"/>
      <c r="K790" s="13"/>
    </row>
    <row r="791" spans="1:11" ht="13" customHeight="1">
      <c r="A791" s="38"/>
      <c r="B791" s="34"/>
      <c r="C791" s="31"/>
      <c r="D791" s="21"/>
      <c r="E791" s="21"/>
      <c r="F791" s="13"/>
      <c r="G791" s="66"/>
      <c r="H791" s="13"/>
      <c r="I791" s="13"/>
      <c r="J791" s="13"/>
      <c r="K791" s="13"/>
    </row>
    <row r="792" spans="1:11" ht="13" customHeight="1">
      <c r="A792" s="38"/>
      <c r="B792" s="34"/>
      <c r="C792" s="31"/>
      <c r="D792" s="21"/>
      <c r="E792" s="21"/>
      <c r="F792" s="13"/>
      <c r="G792" s="66"/>
      <c r="H792" s="13"/>
      <c r="I792" s="13"/>
      <c r="J792" s="13"/>
      <c r="K792" s="13"/>
    </row>
    <row r="793" spans="1:11" ht="13" customHeight="1">
      <c r="A793" s="38"/>
      <c r="B793" s="34"/>
      <c r="C793" s="31"/>
      <c r="D793" s="21"/>
      <c r="E793" s="21"/>
      <c r="F793" s="13"/>
      <c r="G793" s="66"/>
      <c r="H793" s="13"/>
      <c r="I793" s="13"/>
      <c r="J793" s="13"/>
      <c r="K793" s="13"/>
    </row>
    <row r="794" spans="1:11" ht="13" customHeight="1">
      <c r="A794" s="38"/>
      <c r="B794" s="34"/>
      <c r="C794" s="31"/>
      <c r="D794" s="21"/>
      <c r="E794" s="21"/>
      <c r="F794" s="13"/>
      <c r="G794" s="66"/>
      <c r="H794" s="13"/>
      <c r="I794" s="13"/>
      <c r="J794" s="13"/>
      <c r="K794" s="13"/>
    </row>
    <row r="795" spans="1:11" ht="13" customHeight="1">
      <c r="A795" s="38"/>
      <c r="B795" s="34"/>
      <c r="C795" s="31"/>
      <c r="D795" s="21"/>
      <c r="E795" s="21"/>
      <c r="F795" s="13"/>
      <c r="G795" s="66"/>
      <c r="H795" s="13"/>
      <c r="I795" s="13"/>
      <c r="J795" s="13"/>
      <c r="K795" s="13"/>
    </row>
    <row r="796" spans="1:11" ht="13" customHeight="1">
      <c r="A796" s="38"/>
      <c r="B796" s="34"/>
      <c r="C796" s="31"/>
      <c r="D796" s="21"/>
      <c r="E796" s="21"/>
      <c r="F796" s="13"/>
      <c r="G796" s="66"/>
      <c r="H796" s="13"/>
      <c r="I796" s="13"/>
      <c r="J796" s="13"/>
      <c r="K796" s="13"/>
    </row>
    <row r="797" spans="1:11" ht="13" customHeight="1">
      <c r="A797" s="38"/>
      <c r="B797" s="34"/>
      <c r="C797" s="31"/>
      <c r="D797" s="21"/>
      <c r="E797" s="21"/>
      <c r="F797" s="13"/>
      <c r="G797" s="66"/>
      <c r="H797" s="13"/>
      <c r="I797" s="13"/>
      <c r="J797" s="13"/>
      <c r="K797" s="13"/>
    </row>
    <row r="798" spans="1:11" ht="13" customHeight="1">
      <c r="A798" s="38"/>
      <c r="B798" s="34"/>
      <c r="C798" s="31"/>
      <c r="D798" s="21"/>
      <c r="E798" s="21"/>
      <c r="F798" s="13"/>
      <c r="G798" s="66"/>
      <c r="H798" s="13"/>
      <c r="I798" s="13"/>
      <c r="J798" s="13"/>
      <c r="K798" s="13"/>
    </row>
    <row r="799" spans="1:11" ht="13" customHeight="1">
      <c r="A799" s="38"/>
      <c r="B799" s="34"/>
      <c r="C799" s="31"/>
      <c r="D799" s="21"/>
      <c r="E799" s="21"/>
      <c r="F799" s="13"/>
      <c r="G799" s="66"/>
      <c r="H799" s="13"/>
      <c r="I799" s="13"/>
      <c r="J799" s="13"/>
      <c r="K799" s="13"/>
    </row>
    <row r="800" spans="1:11" ht="13" customHeight="1">
      <c r="A800" s="38"/>
      <c r="B800" s="34"/>
      <c r="C800" s="31"/>
      <c r="D800" s="21"/>
      <c r="E800" s="21"/>
      <c r="F800" s="13"/>
      <c r="G800" s="66"/>
      <c r="H800" s="13"/>
      <c r="I800" s="13"/>
      <c r="J800" s="13"/>
      <c r="K800" s="13"/>
    </row>
    <row r="801" spans="1:11" ht="13" customHeight="1">
      <c r="A801" s="38"/>
      <c r="B801" s="34"/>
      <c r="C801" s="31"/>
      <c r="D801" s="21"/>
      <c r="E801" s="21"/>
      <c r="F801" s="13"/>
      <c r="G801" s="66"/>
      <c r="H801" s="13"/>
      <c r="I801" s="13"/>
      <c r="J801" s="13"/>
      <c r="K801" s="13"/>
    </row>
    <row r="802" spans="1:11" ht="13" customHeight="1">
      <c r="A802" s="38"/>
      <c r="B802" s="34"/>
      <c r="C802" s="31"/>
      <c r="D802" s="21"/>
      <c r="E802" s="21"/>
      <c r="F802" s="13"/>
      <c r="G802" s="66"/>
      <c r="H802" s="13"/>
      <c r="I802" s="13"/>
      <c r="J802" s="13"/>
      <c r="K802" s="13"/>
    </row>
    <row r="803" spans="1:11" ht="13" customHeight="1">
      <c r="A803" s="38"/>
      <c r="B803" s="34"/>
      <c r="C803" s="31"/>
      <c r="D803" s="21"/>
      <c r="E803" s="21"/>
      <c r="F803" s="13"/>
      <c r="G803" s="66"/>
      <c r="H803" s="13"/>
      <c r="I803" s="13"/>
      <c r="J803" s="13"/>
      <c r="K803" s="13"/>
    </row>
    <row r="804" spans="1:11" ht="13" customHeight="1">
      <c r="A804" s="38"/>
      <c r="B804" s="34"/>
      <c r="C804" s="31"/>
      <c r="D804" s="21"/>
      <c r="E804" s="21"/>
      <c r="F804" s="13"/>
      <c r="G804" s="66"/>
      <c r="H804" s="13"/>
      <c r="I804" s="13"/>
      <c r="J804" s="13"/>
      <c r="K804" s="13"/>
    </row>
    <row r="805" spans="1:11" ht="13" customHeight="1">
      <c r="A805" s="38"/>
      <c r="B805" s="34"/>
      <c r="C805" s="31"/>
      <c r="D805" s="21"/>
      <c r="E805" s="21"/>
      <c r="F805" s="13"/>
      <c r="G805" s="66"/>
      <c r="H805" s="13"/>
      <c r="I805" s="13"/>
      <c r="J805" s="13"/>
      <c r="K805" s="13"/>
    </row>
    <row r="806" spans="1:11" ht="13" customHeight="1">
      <c r="A806" s="38"/>
      <c r="B806" s="34"/>
      <c r="C806" s="31"/>
      <c r="D806" s="21"/>
      <c r="E806" s="21"/>
      <c r="F806" s="13"/>
      <c r="G806" s="66"/>
      <c r="H806" s="13"/>
      <c r="I806" s="13"/>
      <c r="J806" s="13"/>
      <c r="K806" s="13"/>
    </row>
    <row r="807" spans="1:11" ht="13" customHeight="1">
      <c r="A807" s="38"/>
      <c r="B807" s="34"/>
      <c r="C807" s="31"/>
      <c r="D807" s="21"/>
      <c r="E807" s="21"/>
      <c r="F807" s="13"/>
      <c r="G807" s="66"/>
      <c r="H807" s="13"/>
      <c r="I807" s="13"/>
      <c r="J807" s="13"/>
      <c r="K807" s="13"/>
    </row>
    <row r="808" spans="1:11" ht="13" customHeight="1">
      <c r="A808" s="38"/>
      <c r="B808" s="34"/>
      <c r="C808" s="31"/>
      <c r="D808" s="21"/>
      <c r="E808" s="21"/>
      <c r="F808" s="13"/>
      <c r="G808" s="66"/>
      <c r="H808" s="13"/>
      <c r="I808" s="13"/>
      <c r="J808" s="13"/>
      <c r="K808" s="13"/>
    </row>
    <row r="809" spans="1:11" ht="13" customHeight="1">
      <c r="A809" s="38"/>
      <c r="B809" s="34"/>
      <c r="C809" s="31"/>
      <c r="D809" s="21"/>
      <c r="E809" s="21"/>
      <c r="F809" s="13"/>
      <c r="G809" s="66"/>
      <c r="H809" s="13"/>
      <c r="I809" s="13"/>
      <c r="J809" s="13"/>
      <c r="K809" s="13"/>
    </row>
    <row r="810" spans="1:11" ht="13" customHeight="1">
      <c r="A810" s="38"/>
      <c r="B810" s="34"/>
      <c r="C810" s="31"/>
      <c r="D810" s="21"/>
      <c r="E810" s="21"/>
      <c r="F810" s="13"/>
      <c r="G810" s="66"/>
      <c r="H810" s="13"/>
      <c r="I810" s="13"/>
      <c r="J810" s="13"/>
      <c r="K810" s="13"/>
    </row>
    <row r="811" spans="1:11" ht="13" customHeight="1">
      <c r="A811" s="38"/>
      <c r="B811" s="34"/>
      <c r="C811" s="31"/>
      <c r="D811" s="21"/>
      <c r="E811" s="21"/>
      <c r="F811" s="13"/>
      <c r="G811" s="66"/>
      <c r="H811" s="13"/>
      <c r="I811" s="13"/>
      <c r="J811" s="13"/>
      <c r="K811" s="13"/>
    </row>
    <row r="812" spans="1:11" ht="13" customHeight="1">
      <c r="A812" s="38"/>
      <c r="B812" s="34"/>
      <c r="C812" s="31"/>
      <c r="D812" s="21"/>
      <c r="E812" s="21"/>
      <c r="F812" s="13"/>
      <c r="G812" s="66"/>
      <c r="H812" s="13"/>
      <c r="I812" s="13"/>
      <c r="J812" s="13"/>
      <c r="K812" s="13"/>
    </row>
    <row r="813" spans="1:11" ht="13" customHeight="1">
      <c r="A813" s="38"/>
      <c r="B813" s="34"/>
      <c r="C813" s="31"/>
      <c r="D813" s="21"/>
      <c r="E813" s="21"/>
      <c r="F813" s="13"/>
      <c r="G813" s="66"/>
      <c r="H813" s="13"/>
      <c r="I813" s="13"/>
      <c r="J813" s="13"/>
      <c r="K813" s="13"/>
    </row>
    <row r="814" spans="1:11" ht="13" customHeight="1">
      <c r="A814" s="38"/>
      <c r="B814" s="34"/>
      <c r="C814" s="31"/>
      <c r="D814" s="21"/>
      <c r="E814" s="21"/>
      <c r="F814" s="13"/>
      <c r="G814" s="66"/>
      <c r="H814" s="13"/>
      <c r="I814" s="13"/>
      <c r="J814" s="13"/>
      <c r="K814" s="13"/>
    </row>
    <row r="815" spans="1:11" ht="13" customHeight="1">
      <c r="A815" s="38"/>
      <c r="B815" s="34"/>
      <c r="C815" s="31"/>
      <c r="D815" s="21"/>
      <c r="E815" s="21"/>
      <c r="F815" s="13"/>
      <c r="G815" s="66"/>
      <c r="H815" s="13"/>
      <c r="I815" s="13"/>
      <c r="J815" s="13"/>
      <c r="K815" s="13"/>
    </row>
    <row r="816" spans="1:11" ht="13" customHeight="1">
      <c r="A816" s="38"/>
      <c r="B816" s="34"/>
      <c r="C816" s="31"/>
      <c r="D816" s="21"/>
      <c r="E816" s="21"/>
      <c r="F816" s="13"/>
      <c r="G816" s="66"/>
      <c r="H816" s="13"/>
      <c r="I816" s="13"/>
      <c r="J816" s="13"/>
      <c r="K816" s="13"/>
    </row>
    <row r="817" spans="1:11" ht="13" customHeight="1">
      <c r="A817" s="38"/>
      <c r="B817" s="34"/>
      <c r="C817" s="31"/>
      <c r="D817" s="21"/>
      <c r="E817" s="21"/>
      <c r="F817" s="13"/>
      <c r="G817" s="66"/>
      <c r="H817" s="13"/>
      <c r="I817" s="13"/>
      <c r="J817" s="13"/>
      <c r="K817" s="13"/>
    </row>
    <row r="818" spans="1:11" ht="13" customHeight="1">
      <c r="A818" s="38"/>
      <c r="B818" s="34"/>
      <c r="C818" s="31"/>
      <c r="D818" s="21"/>
      <c r="E818" s="21"/>
      <c r="F818" s="13"/>
      <c r="G818" s="66"/>
      <c r="H818" s="13"/>
      <c r="I818" s="13"/>
      <c r="J818" s="13"/>
      <c r="K818" s="13"/>
    </row>
    <row r="819" spans="1:11" ht="13" customHeight="1">
      <c r="A819" s="38"/>
      <c r="B819" s="34"/>
      <c r="C819" s="31"/>
      <c r="D819" s="21"/>
      <c r="E819" s="21"/>
      <c r="F819" s="13"/>
      <c r="G819" s="66"/>
      <c r="H819" s="13"/>
      <c r="I819" s="13"/>
      <c r="J819" s="13"/>
      <c r="K819" s="13"/>
    </row>
    <row r="820" spans="1:11" ht="13" customHeight="1">
      <c r="A820" s="38"/>
      <c r="B820" s="34"/>
      <c r="C820" s="31"/>
      <c r="D820" s="21"/>
      <c r="E820" s="21"/>
      <c r="F820" s="13"/>
      <c r="G820" s="66"/>
      <c r="H820" s="13"/>
      <c r="I820" s="13"/>
      <c r="J820" s="13"/>
      <c r="K820" s="13"/>
    </row>
    <row r="821" spans="1:11" ht="13" customHeight="1">
      <c r="A821" s="38"/>
      <c r="B821" s="34"/>
      <c r="C821" s="31"/>
      <c r="D821" s="21"/>
      <c r="E821" s="21"/>
      <c r="F821" s="13"/>
      <c r="G821" s="66"/>
      <c r="H821" s="13"/>
      <c r="I821" s="13"/>
      <c r="J821" s="13"/>
      <c r="K821" s="13"/>
    </row>
    <row r="822" spans="1:11" ht="13" customHeight="1">
      <c r="A822" s="38"/>
      <c r="B822" s="34"/>
      <c r="C822" s="31"/>
      <c r="D822" s="21"/>
      <c r="E822" s="21"/>
      <c r="F822" s="13"/>
      <c r="G822" s="66"/>
      <c r="H822" s="13"/>
      <c r="I822" s="13"/>
      <c r="J822" s="13"/>
      <c r="K822" s="13"/>
    </row>
    <row r="823" spans="1:11" ht="13" customHeight="1">
      <c r="A823" s="38"/>
      <c r="B823" s="34"/>
      <c r="C823" s="31"/>
      <c r="D823" s="21"/>
      <c r="E823" s="21"/>
      <c r="F823" s="13"/>
      <c r="G823" s="66"/>
      <c r="H823" s="13"/>
      <c r="I823" s="13"/>
      <c r="J823" s="13"/>
      <c r="K823" s="13"/>
    </row>
    <row r="824" spans="1:11" ht="13" customHeight="1">
      <c r="A824" s="38"/>
      <c r="B824" s="34"/>
      <c r="C824" s="31"/>
      <c r="D824" s="21"/>
      <c r="E824" s="21"/>
      <c r="F824" s="13"/>
      <c r="G824" s="66"/>
      <c r="H824" s="13"/>
      <c r="I824" s="13"/>
      <c r="J824" s="13"/>
      <c r="K824" s="13"/>
    </row>
    <row r="825" spans="1:11" ht="13" customHeight="1">
      <c r="A825" s="38"/>
      <c r="B825" s="34"/>
      <c r="C825" s="31"/>
      <c r="D825" s="21"/>
      <c r="E825" s="21"/>
      <c r="F825" s="13"/>
      <c r="G825" s="66"/>
      <c r="H825" s="13"/>
      <c r="I825" s="13"/>
      <c r="J825" s="13"/>
      <c r="K825" s="13"/>
    </row>
    <row r="826" spans="1:11" ht="13" customHeight="1">
      <c r="A826" s="38"/>
      <c r="B826" s="34"/>
      <c r="C826" s="31"/>
      <c r="D826" s="21"/>
      <c r="E826" s="21"/>
      <c r="F826" s="13"/>
      <c r="G826" s="66"/>
      <c r="H826" s="13"/>
      <c r="I826" s="13"/>
      <c r="J826" s="13"/>
      <c r="K826" s="13"/>
    </row>
    <row r="827" spans="1:11" ht="13" customHeight="1">
      <c r="A827" s="38"/>
      <c r="B827" s="34"/>
      <c r="C827" s="31"/>
      <c r="D827" s="21"/>
      <c r="E827" s="21"/>
      <c r="F827" s="13"/>
      <c r="G827" s="66"/>
      <c r="H827" s="13"/>
      <c r="I827" s="13"/>
      <c r="J827" s="13"/>
      <c r="K827" s="13"/>
    </row>
    <row r="828" spans="1:11" ht="13" customHeight="1">
      <c r="A828" s="38"/>
      <c r="B828" s="34"/>
      <c r="C828" s="31"/>
      <c r="D828" s="21"/>
      <c r="E828" s="21"/>
      <c r="F828" s="13"/>
      <c r="G828" s="66"/>
      <c r="H828" s="13"/>
      <c r="I828" s="13"/>
      <c r="J828" s="13"/>
      <c r="K828" s="13"/>
    </row>
    <row r="829" spans="1:11" ht="13" customHeight="1">
      <c r="A829" s="38"/>
      <c r="B829" s="34"/>
      <c r="C829" s="31"/>
      <c r="D829" s="21"/>
      <c r="E829" s="21"/>
      <c r="F829" s="13"/>
      <c r="G829" s="66"/>
      <c r="H829" s="13"/>
      <c r="I829" s="13"/>
      <c r="J829" s="13"/>
      <c r="K829" s="13"/>
    </row>
    <row r="830" spans="1:11" ht="13" customHeight="1">
      <c r="A830" s="38"/>
      <c r="B830" s="34"/>
      <c r="C830" s="31"/>
      <c r="D830" s="21"/>
      <c r="E830" s="21"/>
      <c r="F830" s="13"/>
      <c r="G830" s="66"/>
      <c r="H830" s="13"/>
      <c r="I830" s="13"/>
      <c r="J830" s="13"/>
      <c r="K830" s="13"/>
    </row>
    <row r="831" spans="1:11" ht="13" customHeight="1">
      <c r="A831" s="38"/>
      <c r="B831" s="34"/>
      <c r="C831" s="31"/>
      <c r="D831" s="21"/>
      <c r="E831" s="21"/>
      <c r="F831" s="13"/>
      <c r="G831" s="66"/>
      <c r="H831" s="13"/>
      <c r="I831" s="13"/>
      <c r="J831" s="13"/>
      <c r="K831" s="13"/>
    </row>
    <row r="832" spans="1:11" ht="13" customHeight="1">
      <c r="A832" s="38"/>
      <c r="B832" s="34"/>
      <c r="C832" s="31"/>
      <c r="D832" s="21"/>
      <c r="E832" s="21"/>
      <c r="F832" s="13"/>
      <c r="G832" s="66"/>
      <c r="H832" s="13"/>
      <c r="I832" s="13"/>
      <c r="J832" s="13"/>
    </row>
    <row r="833" spans="1:10" ht="13" customHeight="1">
      <c r="A833" s="38"/>
      <c r="B833" s="34"/>
      <c r="C833" s="31"/>
      <c r="D833" s="21"/>
      <c r="E833" s="21"/>
      <c r="F833" s="13"/>
      <c r="G833" s="66"/>
      <c r="H833" s="13"/>
      <c r="I833" s="13"/>
      <c r="J833" s="13"/>
    </row>
    <row r="834" spans="1:10" ht="13" customHeight="1">
      <c r="A834" s="38"/>
      <c r="B834" s="34"/>
      <c r="C834" s="31"/>
      <c r="D834" s="21"/>
      <c r="E834" s="21"/>
      <c r="F834" s="13"/>
      <c r="G834" s="66"/>
      <c r="H834" s="13"/>
      <c r="I834" s="13"/>
    </row>
    <row r="835" spans="1:10" ht="13" customHeight="1">
      <c r="A835" s="38"/>
      <c r="B835" s="34"/>
      <c r="C835" s="31"/>
      <c r="D835" s="21"/>
      <c r="E835" s="21"/>
      <c r="F835" s="13"/>
      <c r="G835" s="66"/>
      <c r="H835" s="13"/>
      <c r="I835" s="13"/>
    </row>
    <row r="836" spans="1:10" ht="13" customHeight="1">
      <c r="A836" s="38"/>
      <c r="B836" s="34"/>
      <c r="C836" s="31"/>
      <c r="D836" s="21"/>
      <c r="E836" s="21"/>
      <c r="F836" s="13"/>
      <c r="G836" s="66"/>
      <c r="H836" s="13"/>
      <c r="I836" s="13"/>
    </row>
    <row r="837" spans="1:10" ht="13" customHeight="1">
      <c r="A837" s="38"/>
      <c r="B837" s="34"/>
      <c r="C837" s="31"/>
      <c r="D837" s="21"/>
      <c r="E837" s="21"/>
      <c r="F837" s="13"/>
      <c r="G837" s="66"/>
      <c r="H837" s="13"/>
      <c r="I837" s="13"/>
    </row>
    <row r="838" spans="1:10" ht="13" customHeight="1">
      <c r="A838" s="38"/>
      <c r="B838" s="34"/>
      <c r="C838" s="31"/>
      <c r="D838" s="21"/>
      <c r="E838" s="21"/>
      <c r="F838" s="13"/>
      <c r="G838" s="66"/>
      <c r="H838" s="13"/>
      <c r="I838" s="13"/>
    </row>
    <row r="839" spans="1:10" ht="13" customHeight="1">
      <c r="A839" s="38"/>
      <c r="B839" s="34"/>
      <c r="C839" s="31"/>
      <c r="D839" s="21"/>
      <c r="E839" s="21"/>
      <c r="F839" s="13"/>
      <c r="G839" s="66"/>
      <c r="H839" s="13"/>
      <c r="I839" s="13"/>
    </row>
    <row r="840" spans="1:10" ht="13" customHeight="1">
      <c r="A840" s="38"/>
      <c r="B840" s="34"/>
      <c r="C840" s="31"/>
      <c r="D840" s="21"/>
      <c r="E840" s="21"/>
      <c r="F840" s="13"/>
      <c r="G840" s="66"/>
      <c r="H840" s="13"/>
      <c r="I840" s="13"/>
    </row>
    <row r="841" spans="1:10" ht="13" customHeight="1">
      <c r="A841" s="38"/>
      <c r="B841" s="34"/>
      <c r="C841" s="31"/>
      <c r="D841" s="21"/>
      <c r="E841" s="21"/>
      <c r="F841" s="13"/>
      <c r="G841" s="66"/>
      <c r="H841" s="13"/>
      <c r="I841" s="13"/>
    </row>
    <row r="842" spans="1:10" ht="13" customHeight="1">
      <c r="A842" s="38"/>
      <c r="B842" s="34"/>
      <c r="C842" s="31"/>
      <c r="D842" s="21"/>
      <c r="E842" s="21"/>
      <c r="F842" s="13"/>
      <c r="G842" s="66"/>
      <c r="H842" s="13"/>
      <c r="I842" s="13"/>
    </row>
    <row r="843" spans="1:10" ht="13" customHeight="1">
      <c r="A843" s="38"/>
      <c r="B843" s="34"/>
      <c r="C843" s="31"/>
      <c r="D843" s="21"/>
      <c r="E843" s="21"/>
      <c r="F843" s="13"/>
      <c r="G843" s="66"/>
      <c r="H843" s="13"/>
      <c r="I843" s="13"/>
    </row>
    <row r="844" spans="1:10" ht="13" customHeight="1">
      <c r="A844" s="38"/>
      <c r="B844" s="34"/>
      <c r="C844" s="31"/>
      <c r="D844" s="21"/>
      <c r="E844" s="21"/>
      <c r="F844" s="13"/>
      <c r="G844" s="66"/>
      <c r="H844" s="13"/>
      <c r="I844" s="13"/>
    </row>
    <row r="845" spans="1:10" ht="13" customHeight="1">
      <c r="A845" s="38"/>
      <c r="B845" s="34"/>
      <c r="C845" s="31"/>
      <c r="D845" s="21"/>
      <c r="E845" s="21"/>
      <c r="F845" s="13"/>
      <c r="G845" s="66"/>
      <c r="H845" s="13"/>
      <c r="I845" s="13"/>
    </row>
    <row r="846" spans="1:10" ht="13" customHeight="1">
      <c r="A846" s="38"/>
      <c r="B846" s="34"/>
      <c r="C846" s="31"/>
      <c r="D846" s="21"/>
      <c r="E846" s="21"/>
      <c r="F846" s="13"/>
      <c r="G846" s="66"/>
      <c r="H846" s="13"/>
      <c r="I846" s="13"/>
    </row>
    <row r="847" spans="1:10" ht="13" customHeight="1">
      <c r="A847" s="38"/>
      <c r="B847" s="34"/>
      <c r="C847" s="31"/>
      <c r="D847" s="21"/>
      <c r="E847" s="21"/>
      <c r="F847" s="13"/>
      <c r="G847" s="66"/>
      <c r="H847" s="13"/>
      <c r="I847" s="13"/>
    </row>
    <row r="848" spans="1:10" ht="13" customHeight="1">
      <c r="A848" s="38"/>
      <c r="B848" s="34"/>
      <c r="C848" s="31"/>
      <c r="D848" s="21"/>
      <c r="E848" s="21"/>
      <c r="F848" s="13"/>
      <c r="G848" s="66"/>
      <c r="H848" s="13"/>
      <c r="I848" s="13"/>
    </row>
    <row r="849" spans="1:9" ht="13" customHeight="1">
      <c r="A849" s="38"/>
      <c r="B849" s="34"/>
      <c r="C849" s="31"/>
      <c r="D849" s="21"/>
      <c r="E849" s="21"/>
      <c r="F849" s="13"/>
      <c r="G849" s="66"/>
      <c r="H849" s="13"/>
      <c r="I849" s="13"/>
    </row>
    <row r="850" spans="1:9" ht="13" customHeight="1">
      <c r="A850" s="38"/>
      <c r="B850" s="34"/>
      <c r="C850" s="31"/>
      <c r="D850" s="21"/>
      <c r="E850" s="21"/>
      <c r="F850" s="13"/>
      <c r="G850" s="66"/>
      <c r="H850" s="13"/>
      <c r="I850" s="13"/>
    </row>
    <row r="851" spans="1:9" ht="13" customHeight="1">
      <c r="A851" s="38"/>
      <c r="B851" s="34"/>
      <c r="C851" s="31"/>
      <c r="D851" s="21"/>
      <c r="E851" s="21"/>
      <c r="F851" s="13"/>
      <c r="G851" s="66"/>
      <c r="H851" s="13"/>
      <c r="I851" s="13"/>
    </row>
    <row r="852" spans="1:9" ht="13" customHeight="1">
      <c r="A852" s="38"/>
      <c r="B852" s="34"/>
      <c r="C852" s="31"/>
      <c r="D852" s="21"/>
      <c r="E852" s="21"/>
      <c r="F852" s="13"/>
      <c r="G852" s="66"/>
      <c r="H852" s="13"/>
      <c r="I852" s="13"/>
    </row>
    <row r="853" spans="1:9" ht="13" customHeight="1">
      <c r="A853" s="38"/>
      <c r="B853" s="34"/>
      <c r="C853" s="31"/>
      <c r="D853" s="21"/>
      <c r="E853" s="21"/>
      <c r="F853" s="13"/>
      <c r="G853" s="66"/>
      <c r="H853" s="13"/>
      <c r="I853" s="13"/>
    </row>
    <row r="854" spans="1:9" ht="13" customHeight="1">
      <c r="A854" s="38"/>
      <c r="B854" s="34"/>
      <c r="C854" s="31"/>
      <c r="D854" s="21"/>
      <c r="E854" s="21"/>
      <c r="F854" s="13"/>
      <c r="G854" s="66"/>
      <c r="H854" s="13"/>
      <c r="I854" s="13"/>
    </row>
    <row r="855" spans="1:9" ht="13" customHeight="1">
      <c r="A855" s="38"/>
      <c r="B855" s="34"/>
      <c r="C855" s="31"/>
      <c r="D855" s="21"/>
      <c r="E855" s="21"/>
      <c r="F855" s="13"/>
      <c r="G855" s="66"/>
      <c r="H855" s="13"/>
      <c r="I855" s="13"/>
    </row>
    <row r="856" spans="1:9" ht="13" customHeight="1">
      <c r="A856" s="38"/>
      <c r="B856" s="34"/>
      <c r="C856" s="31"/>
      <c r="D856" s="21"/>
      <c r="E856" s="21"/>
      <c r="F856" s="13"/>
      <c r="G856" s="66"/>
      <c r="H856" s="13"/>
      <c r="I856" s="13"/>
    </row>
    <row r="857" spans="1:9" ht="13" customHeight="1">
      <c r="A857" s="38"/>
      <c r="B857" s="34"/>
      <c r="C857" s="31"/>
      <c r="D857" s="21"/>
      <c r="E857" s="21"/>
      <c r="F857" s="13"/>
      <c r="G857" s="66"/>
      <c r="H857" s="13"/>
      <c r="I857" s="13"/>
    </row>
    <row r="858" spans="1:9" ht="13" customHeight="1">
      <c r="A858" s="38"/>
      <c r="B858" s="34"/>
      <c r="C858" s="31"/>
      <c r="D858" s="21"/>
      <c r="E858" s="21"/>
      <c r="F858" s="13"/>
      <c r="G858" s="66"/>
      <c r="H858" s="13"/>
      <c r="I858" s="13"/>
    </row>
    <row r="859" spans="1:9" ht="13" customHeight="1">
      <c r="A859" s="38"/>
      <c r="B859" s="34"/>
      <c r="C859" s="31"/>
      <c r="D859" s="21"/>
      <c r="E859" s="21"/>
      <c r="F859" s="13"/>
      <c r="G859" s="66"/>
      <c r="H859" s="13"/>
    </row>
    <row r="860" spans="1:9" ht="13" customHeight="1">
      <c r="A860" s="38"/>
      <c r="B860" s="34"/>
      <c r="C860" s="31"/>
      <c r="D860" s="21"/>
      <c r="E860" s="21"/>
      <c r="F860" s="13"/>
      <c r="G860" s="66"/>
      <c r="H860" s="13"/>
    </row>
    <row r="861" spans="1:9" ht="13" customHeight="1">
      <c r="A861" s="38"/>
      <c r="B861" s="34"/>
      <c r="C861" s="31"/>
      <c r="D861" s="21"/>
      <c r="E861" s="21"/>
      <c r="F861" s="13"/>
      <c r="G861" s="66"/>
      <c r="H861" s="13"/>
    </row>
    <row r="862" spans="1:9" ht="13" customHeight="1">
      <c r="A862" s="38"/>
      <c r="B862" s="34"/>
      <c r="C862" s="31"/>
      <c r="D862" s="21"/>
      <c r="E862" s="21"/>
      <c r="F862" s="13"/>
      <c r="G862" s="66"/>
      <c r="H862" s="13"/>
    </row>
    <row r="863" spans="1:9" ht="13" customHeight="1">
      <c r="A863" s="38"/>
      <c r="B863" s="34"/>
      <c r="C863" s="31"/>
      <c r="D863" s="21"/>
      <c r="E863" s="21"/>
      <c r="F863" s="13"/>
      <c r="G863" s="66"/>
      <c r="H863" s="13"/>
    </row>
    <row r="864" spans="1:9" ht="13" customHeight="1">
      <c r="A864" s="38"/>
      <c r="B864" s="34"/>
      <c r="C864" s="31"/>
      <c r="D864" s="21"/>
      <c r="E864" s="21"/>
      <c r="F864" s="13"/>
      <c r="G864" s="66"/>
      <c r="H864" s="13"/>
    </row>
    <row r="865" spans="1:8" ht="13" customHeight="1">
      <c r="A865" s="38"/>
      <c r="B865" s="34"/>
      <c r="C865" s="31"/>
      <c r="D865" s="21"/>
      <c r="E865" s="21"/>
      <c r="F865" s="13"/>
      <c r="G865" s="66"/>
      <c r="H865" s="13"/>
    </row>
    <row r="866" spans="1:8" ht="13" customHeight="1">
      <c r="A866" s="38"/>
      <c r="B866" s="34"/>
      <c r="C866" s="31"/>
      <c r="D866" s="21"/>
      <c r="E866" s="21"/>
      <c r="F866" s="13"/>
      <c r="G866" s="66"/>
      <c r="H866" s="13"/>
    </row>
    <row r="867" spans="1:8" ht="13" customHeight="1">
      <c r="A867" s="38"/>
      <c r="B867" s="34"/>
      <c r="C867" s="31"/>
      <c r="D867" s="21"/>
      <c r="E867" s="21"/>
      <c r="F867" s="13"/>
      <c r="G867" s="66"/>
      <c r="H867" s="13"/>
    </row>
    <row r="868" spans="1:8" ht="13" customHeight="1">
      <c r="A868" s="38"/>
      <c r="B868" s="34"/>
      <c r="C868" s="31"/>
      <c r="D868" s="21"/>
      <c r="E868" s="21"/>
      <c r="F868" s="13"/>
      <c r="G868" s="66"/>
      <c r="H868" s="13"/>
    </row>
    <row r="869" spans="1:8" ht="13" customHeight="1">
      <c r="A869" s="38"/>
      <c r="B869" s="34"/>
      <c r="C869" s="31"/>
      <c r="D869" s="21"/>
      <c r="E869" s="21"/>
      <c r="F869" s="13"/>
      <c r="G869" s="66"/>
      <c r="H869" s="13"/>
    </row>
    <row r="870" spans="1:8" ht="13" customHeight="1">
      <c r="A870" s="38"/>
      <c r="B870" s="34"/>
      <c r="C870" s="31"/>
      <c r="D870" s="21"/>
      <c r="E870" s="21"/>
      <c r="F870" s="13"/>
      <c r="G870" s="66"/>
      <c r="H870" s="13"/>
    </row>
    <row r="871" spans="1:8" ht="13" customHeight="1">
      <c r="A871" s="38"/>
      <c r="B871" s="34"/>
      <c r="C871" s="31"/>
      <c r="D871" s="21"/>
      <c r="E871" s="21"/>
      <c r="F871" s="13"/>
      <c r="G871" s="66"/>
      <c r="H871" s="13"/>
    </row>
    <row r="872" spans="1:8" ht="13" customHeight="1">
      <c r="A872" s="38"/>
      <c r="B872" s="34"/>
      <c r="C872" s="31"/>
      <c r="D872" s="21"/>
      <c r="E872" s="21"/>
      <c r="F872" s="13"/>
      <c r="G872" s="66"/>
      <c r="H872" s="13"/>
    </row>
    <row r="873" spans="1:8" ht="13" customHeight="1">
      <c r="A873" s="38"/>
      <c r="B873" s="34"/>
      <c r="C873" s="31"/>
      <c r="D873" s="21"/>
      <c r="E873" s="21"/>
      <c r="F873" s="13"/>
      <c r="G873" s="66"/>
      <c r="H873" s="13"/>
    </row>
    <row r="874" spans="1:8" ht="13" customHeight="1">
      <c r="A874" s="38"/>
      <c r="B874" s="34"/>
      <c r="C874" s="31"/>
      <c r="D874" s="21"/>
      <c r="E874" s="21"/>
      <c r="F874" s="13"/>
      <c r="G874" s="66"/>
      <c r="H874" s="13"/>
    </row>
    <row r="875" spans="1:8" ht="13" customHeight="1">
      <c r="A875" s="38"/>
      <c r="B875" s="34"/>
      <c r="C875" s="31"/>
      <c r="D875" s="21"/>
      <c r="E875" s="21"/>
      <c r="F875" s="13"/>
      <c r="G875" s="66"/>
      <c r="H875" s="13"/>
    </row>
    <row r="876" spans="1:8" ht="13" customHeight="1">
      <c r="A876" s="38"/>
      <c r="B876" s="34"/>
      <c r="C876" s="31"/>
      <c r="D876" s="21"/>
      <c r="E876" s="21"/>
      <c r="F876" s="13"/>
      <c r="G876" s="66"/>
      <c r="H876" s="13"/>
    </row>
    <row r="877" spans="1:8" ht="13" customHeight="1">
      <c r="A877" s="38"/>
      <c r="B877" s="34"/>
      <c r="C877" s="31"/>
      <c r="D877" s="21"/>
      <c r="E877" s="21"/>
      <c r="F877" s="13"/>
      <c r="G877" s="66"/>
      <c r="H877" s="13"/>
    </row>
    <row r="878" spans="1:8" ht="13" customHeight="1">
      <c r="A878" s="38"/>
      <c r="B878" s="34"/>
      <c r="C878" s="31"/>
      <c r="D878" s="21"/>
      <c r="E878" s="21"/>
      <c r="F878" s="13"/>
      <c r="G878" s="66"/>
      <c r="H878" s="13"/>
    </row>
    <row r="879" spans="1:8" ht="13" customHeight="1">
      <c r="A879" s="38"/>
      <c r="B879" s="34"/>
      <c r="C879" s="31"/>
      <c r="D879" s="21"/>
      <c r="E879" s="21"/>
      <c r="F879" s="13"/>
      <c r="G879" s="66"/>
      <c r="H879" s="13"/>
    </row>
    <row r="880" spans="1:8" ht="13" customHeight="1">
      <c r="A880" s="38"/>
      <c r="B880" s="34"/>
      <c r="C880" s="31"/>
      <c r="D880" s="21"/>
      <c r="E880" s="21"/>
      <c r="F880" s="13"/>
      <c r="G880" s="66"/>
      <c r="H880" s="13"/>
    </row>
    <row r="881" spans="1:8" ht="13" customHeight="1">
      <c r="A881" s="38"/>
      <c r="B881" s="34"/>
      <c r="C881" s="31"/>
      <c r="D881" s="21"/>
      <c r="E881" s="21"/>
      <c r="F881" s="13"/>
      <c r="G881" s="66"/>
      <c r="H881" s="13"/>
    </row>
    <row r="882" spans="1:8" ht="13" customHeight="1">
      <c r="A882" s="38"/>
      <c r="B882" s="34"/>
      <c r="C882" s="31"/>
      <c r="D882" s="21"/>
      <c r="E882" s="21"/>
      <c r="F882" s="13"/>
      <c r="G882" s="66"/>
      <c r="H882" s="13"/>
    </row>
    <row r="883" spans="1:8" ht="13" customHeight="1">
      <c r="A883" s="38"/>
      <c r="B883" s="34"/>
      <c r="C883" s="31"/>
      <c r="D883" s="21"/>
      <c r="E883" s="21"/>
      <c r="F883" s="13"/>
      <c r="G883" s="66"/>
      <c r="H883" s="13"/>
    </row>
    <row r="884" spans="1:8" ht="13" customHeight="1">
      <c r="A884" s="38"/>
      <c r="B884" s="34"/>
      <c r="C884" s="31"/>
      <c r="D884" s="21"/>
      <c r="E884" s="21"/>
      <c r="F884" s="13"/>
      <c r="G884" s="66"/>
      <c r="H884" s="13"/>
    </row>
    <row r="885" spans="1:8" ht="13" customHeight="1">
      <c r="A885" s="38"/>
      <c r="B885" s="34"/>
      <c r="C885" s="31"/>
      <c r="D885" s="21"/>
      <c r="E885" s="21"/>
      <c r="F885" s="13"/>
      <c r="G885" s="66"/>
      <c r="H885" s="13"/>
    </row>
    <row r="886" spans="1:8" ht="13" customHeight="1">
      <c r="A886" s="38"/>
      <c r="B886" s="34"/>
      <c r="C886" s="31"/>
      <c r="D886" s="21"/>
      <c r="E886" s="21"/>
      <c r="F886" s="13"/>
      <c r="G886" s="66"/>
      <c r="H886" s="13"/>
    </row>
    <row r="887" spans="1:8" ht="13" customHeight="1">
      <c r="A887" s="38"/>
      <c r="B887" s="34"/>
      <c r="C887" s="31"/>
      <c r="D887" s="21"/>
      <c r="E887" s="21"/>
      <c r="F887" s="13"/>
      <c r="G887" s="66"/>
      <c r="H887" s="13"/>
    </row>
    <row r="888" spans="1:8" ht="13" customHeight="1">
      <c r="A888" s="38"/>
      <c r="B888" s="34"/>
      <c r="C888" s="31"/>
      <c r="D888" s="21"/>
      <c r="E888" s="21"/>
      <c r="F888" s="13"/>
      <c r="G888" s="66"/>
      <c r="H888" s="13"/>
    </row>
    <row r="889" spans="1:8" ht="13" customHeight="1">
      <c r="A889" s="38"/>
      <c r="B889" s="34"/>
      <c r="C889" s="31"/>
      <c r="D889" s="21"/>
      <c r="E889" s="21"/>
      <c r="F889" s="13"/>
      <c r="G889" s="66"/>
    </row>
    <row r="890" spans="1:8" ht="13" customHeight="1">
      <c r="A890" s="38"/>
      <c r="B890" s="34"/>
      <c r="C890" s="31"/>
      <c r="D890" s="21"/>
      <c r="E890" s="21"/>
      <c r="F890" s="13"/>
      <c r="G890" s="66"/>
    </row>
    <row r="891" spans="1:8" ht="13" customHeight="1">
      <c r="A891" s="38"/>
      <c r="B891" s="34"/>
      <c r="C891" s="31"/>
      <c r="D891" s="21"/>
      <c r="E891" s="21"/>
      <c r="F891" s="13"/>
      <c r="G891" s="66"/>
    </row>
    <row r="892" spans="1:8" ht="13" customHeight="1">
      <c r="A892" s="38"/>
      <c r="B892" s="34"/>
      <c r="C892" s="31"/>
      <c r="D892" s="21"/>
      <c r="E892" s="21"/>
      <c r="F892" s="13"/>
      <c r="G892" s="66"/>
    </row>
    <row r="893" spans="1:8" ht="13" customHeight="1">
      <c r="A893" s="38"/>
      <c r="B893" s="34"/>
      <c r="C893" s="31"/>
      <c r="D893" s="21"/>
      <c r="E893" s="21"/>
      <c r="F893" s="13"/>
      <c r="G893" s="66"/>
    </row>
    <row r="894" spans="1:8" ht="13" customHeight="1">
      <c r="A894" s="38"/>
      <c r="B894" s="34"/>
      <c r="C894" s="31"/>
      <c r="D894" s="21"/>
      <c r="E894" s="21"/>
      <c r="F894" s="13"/>
      <c r="G894" s="66"/>
    </row>
    <row r="895" spans="1:8" ht="13" customHeight="1">
      <c r="A895" s="38"/>
      <c r="B895" s="34"/>
      <c r="C895" s="31"/>
      <c r="D895" s="21"/>
      <c r="E895" s="21"/>
      <c r="F895" s="13"/>
      <c r="G895" s="66"/>
    </row>
    <row r="896" spans="1:8" ht="13" customHeight="1">
      <c r="A896" s="38"/>
      <c r="B896" s="34"/>
      <c r="C896" s="31"/>
      <c r="D896" s="21"/>
      <c r="E896" s="21"/>
      <c r="F896" s="13"/>
      <c r="G896" s="66"/>
    </row>
    <row r="897" spans="1:7" ht="13" customHeight="1">
      <c r="A897" s="38"/>
      <c r="B897" s="34"/>
      <c r="C897" s="31"/>
      <c r="D897" s="21"/>
      <c r="E897" s="21"/>
      <c r="F897" s="13"/>
      <c r="G897" s="66"/>
    </row>
    <row r="898" spans="1:7" ht="13" customHeight="1">
      <c r="A898" s="38"/>
      <c r="B898" s="34"/>
      <c r="C898" s="31"/>
      <c r="D898" s="21"/>
      <c r="E898" s="21"/>
      <c r="F898" s="13"/>
      <c r="G898" s="66"/>
    </row>
    <row r="899" spans="1:7" ht="13" customHeight="1">
      <c r="A899" s="38"/>
      <c r="B899" s="34"/>
      <c r="C899" s="31"/>
      <c r="D899" s="21"/>
      <c r="E899" s="21"/>
      <c r="F899" s="13"/>
      <c r="G899" s="66"/>
    </row>
    <row r="900" spans="1:7" ht="13" customHeight="1">
      <c r="A900" s="38"/>
      <c r="B900" s="34"/>
      <c r="C900" s="31"/>
      <c r="D900" s="21"/>
      <c r="E900" s="21"/>
      <c r="F900" s="13"/>
      <c r="G900" s="66"/>
    </row>
    <row r="901" spans="1:7" ht="13" customHeight="1">
      <c r="A901" s="38"/>
      <c r="B901" s="34"/>
      <c r="C901" s="31"/>
      <c r="D901" s="21"/>
      <c r="E901" s="21"/>
      <c r="F901" s="13"/>
      <c r="G901" s="66"/>
    </row>
    <row r="902" spans="1:7" ht="13" customHeight="1">
      <c r="A902" s="38"/>
      <c r="B902" s="34"/>
      <c r="C902" s="31"/>
      <c r="D902" s="21"/>
      <c r="E902" s="21"/>
      <c r="F902" s="13"/>
      <c r="G902" s="66"/>
    </row>
    <row r="903" spans="1:7" ht="13" customHeight="1">
      <c r="A903" s="38"/>
      <c r="B903" s="34"/>
      <c r="C903" s="31"/>
      <c r="D903" s="21"/>
      <c r="E903" s="21"/>
      <c r="F903" s="13"/>
      <c r="G903" s="66"/>
    </row>
    <row r="904" spans="1:7" ht="13" customHeight="1">
      <c r="A904" s="38"/>
      <c r="B904" s="34"/>
      <c r="C904" s="31"/>
      <c r="D904" s="21"/>
      <c r="E904" s="21"/>
      <c r="F904" s="13"/>
      <c r="G904" s="66"/>
    </row>
    <row r="905" spans="1:7" ht="13" customHeight="1">
      <c r="A905" s="38"/>
      <c r="B905" s="34"/>
      <c r="C905" s="31"/>
      <c r="D905" s="21"/>
      <c r="E905" s="21"/>
      <c r="F905" s="13"/>
      <c r="G905" s="66"/>
    </row>
    <row r="906" spans="1:7" ht="13" customHeight="1">
      <c r="A906" s="38"/>
      <c r="B906" s="34"/>
      <c r="C906" s="31"/>
      <c r="D906" s="21"/>
      <c r="E906" s="21"/>
      <c r="F906" s="13"/>
      <c r="G906" s="66"/>
    </row>
    <row r="907" spans="1:7" ht="13" customHeight="1">
      <c r="A907" s="38"/>
      <c r="B907" s="34"/>
      <c r="C907" s="31"/>
      <c r="D907" s="21"/>
      <c r="E907" s="21"/>
      <c r="F907" s="13"/>
      <c r="G907" s="66"/>
    </row>
    <row r="908" spans="1:7" ht="13" customHeight="1">
      <c r="A908" s="38"/>
      <c r="B908" s="34"/>
      <c r="C908" s="31"/>
      <c r="D908" s="21"/>
      <c r="E908" s="21"/>
      <c r="F908" s="13"/>
      <c r="G908" s="66"/>
    </row>
    <row r="909" spans="1:7" ht="13" customHeight="1">
      <c r="A909" s="38"/>
      <c r="B909" s="34"/>
      <c r="C909" s="31"/>
      <c r="D909" s="21"/>
      <c r="E909" s="21"/>
      <c r="F909" s="13"/>
      <c r="G909" s="66"/>
    </row>
    <row r="910" spans="1:7" ht="13" customHeight="1">
      <c r="A910" s="38"/>
      <c r="B910" s="34"/>
      <c r="C910" s="31"/>
      <c r="D910" s="21"/>
      <c r="E910" s="21"/>
      <c r="F910" s="13"/>
      <c r="G910" s="66"/>
    </row>
    <row r="911" spans="1:7" ht="13" customHeight="1">
      <c r="A911" s="38"/>
      <c r="B911" s="34"/>
      <c r="C911" s="31"/>
      <c r="D911" s="21"/>
      <c r="E911" s="21"/>
      <c r="F911" s="13"/>
      <c r="G911" s="66"/>
    </row>
    <row r="912" spans="1:7" ht="13" customHeight="1">
      <c r="A912" s="38"/>
      <c r="B912" s="34"/>
      <c r="C912" s="31"/>
      <c r="D912" s="21"/>
      <c r="E912" s="21"/>
      <c r="F912" s="13"/>
      <c r="G912" s="66"/>
    </row>
    <row r="913" spans="1:7" ht="13" customHeight="1">
      <c r="A913" s="38"/>
      <c r="B913" s="34"/>
      <c r="C913" s="31"/>
      <c r="D913" s="21"/>
      <c r="E913" s="21"/>
      <c r="F913" s="13"/>
      <c r="G913" s="66"/>
    </row>
    <row r="914" spans="1:7" ht="13" customHeight="1">
      <c r="A914" s="38"/>
      <c r="B914" s="34"/>
      <c r="C914" s="31"/>
      <c r="D914" s="21"/>
      <c r="E914" s="21"/>
      <c r="F914" s="13"/>
      <c r="G914" s="66"/>
    </row>
    <row r="915" spans="1:7" ht="13" customHeight="1">
      <c r="A915" s="38"/>
      <c r="B915" s="34"/>
      <c r="C915" s="31"/>
      <c r="D915" s="21"/>
      <c r="E915" s="21"/>
      <c r="F915" s="13"/>
      <c r="G915" s="66"/>
    </row>
    <row r="916" spans="1:7" ht="13" customHeight="1">
      <c r="A916" s="38"/>
      <c r="B916" s="34"/>
      <c r="C916" s="31"/>
      <c r="D916" s="21"/>
      <c r="E916" s="21"/>
      <c r="F916" s="13"/>
      <c r="G916" s="66"/>
    </row>
    <row r="917" spans="1:7" ht="13" customHeight="1">
      <c r="A917" s="38"/>
      <c r="B917" s="34"/>
      <c r="C917" s="31"/>
      <c r="D917" s="21"/>
      <c r="E917" s="21"/>
      <c r="F917" s="13"/>
      <c r="G917" s="66"/>
    </row>
    <row r="918" spans="1:7" ht="13" customHeight="1">
      <c r="A918" s="38"/>
      <c r="B918" s="34"/>
      <c r="C918" s="31"/>
      <c r="D918" s="21"/>
      <c r="E918" s="21"/>
      <c r="F918" s="13"/>
      <c r="G918" s="66"/>
    </row>
    <row r="919" spans="1:7" ht="13" customHeight="1">
      <c r="A919" s="38"/>
      <c r="B919" s="34"/>
      <c r="C919" s="31"/>
      <c r="D919" s="21"/>
      <c r="E919" s="21"/>
      <c r="F919" s="13"/>
      <c r="G919" s="66"/>
    </row>
    <row r="920" spans="1:7" ht="13" customHeight="1">
      <c r="A920" s="38"/>
      <c r="B920" s="34"/>
      <c r="C920" s="31"/>
      <c r="D920" s="21"/>
      <c r="E920" s="21"/>
      <c r="F920" s="13"/>
      <c r="G920" s="66"/>
    </row>
    <row r="921" spans="1:7" ht="13" customHeight="1">
      <c r="A921" s="38"/>
      <c r="B921" s="34"/>
      <c r="C921" s="31"/>
      <c r="D921" s="21"/>
      <c r="E921" s="21"/>
      <c r="F921" s="13"/>
      <c r="G921" s="66"/>
    </row>
    <row r="922" spans="1:7" ht="13" customHeight="1">
      <c r="A922" s="38"/>
      <c r="B922" s="34"/>
      <c r="C922" s="31"/>
      <c r="D922" s="21"/>
      <c r="E922" s="21"/>
      <c r="F922" s="13"/>
      <c r="G922" s="66"/>
    </row>
    <row r="923" spans="1:7" ht="13" customHeight="1">
      <c r="A923" s="38"/>
      <c r="B923" s="34"/>
      <c r="C923" s="31"/>
      <c r="D923" s="21"/>
      <c r="E923" s="21"/>
      <c r="F923" s="13"/>
      <c r="G923" s="66"/>
    </row>
    <row r="924" spans="1:7" ht="13" customHeight="1">
      <c r="A924" s="38"/>
      <c r="B924" s="34"/>
      <c r="C924" s="31"/>
      <c r="D924" s="21"/>
      <c r="E924" s="21"/>
      <c r="F924" s="13"/>
      <c r="G924" s="66"/>
    </row>
    <row r="925" spans="1:7" ht="13" customHeight="1">
      <c r="A925" s="38"/>
      <c r="B925" s="34"/>
      <c r="C925" s="31"/>
      <c r="D925" s="21"/>
      <c r="E925" s="21"/>
      <c r="F925" s="13"/>
      <c r="G925" s="66"/>
    </row>
    <row r="926" spans="1:7" ht="13" customHeight="1">
      <c r="A926" s="38"/>
      <c r="B926" s="34"/>
      <c r="C926" s="31"/>
      <c r="D926" s="21"/>
      <c r="E926" s="21"/>
      <c r="F926" s="13"/>
      <c r="G926" s="66"/>
    </row>
    <row r="927" spans="1:7" ht="13" customHeight="1">
      <c r="A927" s="38"/>
      <c r="B927" s="34"/>
      <c r="C927" s="31"/>
      <c r="D927" s="21"/>
      <c r="E927" s="21"/>
      <c r="F927" s="13"/>
      <c r="G927" s="66"/>
    </row>
    <row r="928" spans="1:7" ht="13" customHeight="1">
      <c r="A928" s="38"/>
      <c r="B928" s="34"/>
      <c r="C928" s="31"/>
      <c r="D928" s="21"/>
      <c r="E928" s="21"/>
      <c r="F928" s="13"/>
      <c r="G928" s="66"/>
    </row>
    <row r="929" spans="1:7" ht="13" customHeight="1">
      <c r="A929" s="38"/>
      <c r="B929" s="34"/>
      <c r="C929" s="31"/>
      <c r="D929" s="21"/>
      <c r="E929" s="21"/>
      <c r="F929" s="13"/>
      <c r="G929" s="66"/>
    </row>
    <row r="930" spans="1:7" ht="13" customHeight="1">
      <c r="A930" s="38"/>
      <c r="B930" s="34"/>
      <c r="C930" s="31"/>
      <c r="D930" s="21"/>
      <c r="E930" s="21"/>
      <c r="F930" s="13"/>
      <c r="G930" s="66"/>
    </row>
    <row r="931" spans="1:7" ht="13" customHeight="1">
      <c r="A931" s="38"/>
      <c r="B931" s="34"/>
      <c r="C931" s="31"/>
      <c r="D931" s="21"/>
      <c r="E931" s="21"/>
      <c r="F931" s="13"/>
      <c r="G931" s="66"/>
    </row>
    <row r="932" spans="1:7" ht="13" customHeight="1">
      <c r="A932" s="38"/>
      <c r="B932" s="34"/>
      <c r="C932" s="31"/>
      <c r="D932" s="21"/>
      <c r="E932" s="21"/>
      <c r="F932" s="13"/>
      <c r="G932" s="66"/>
    </row>
    <row r="933" spans="1:7" ht="13" customHeight="1">
      <c r="A933" s="38"/>
      <c r="B933" s="34"/>
      <c r="C933" s="31"/>
      <c r="D933" s="21"/>
      <c r="E933" s="21"/>
      <c r="F933" s="13"/>
    </row>
    <row r="934" spans="1:7" ht="13" customHeight="1">
      <c r="A934" s="38"/>
      <c r="B934" s="34"/>
      <c r="C934" s="31"/>
      <c r="D934" s="21"/>
      <c r="E934" s="21"/>
      <c r="F934" s="13"/>
    </row>
    <row r="935" spans="1:7" ht="13" customHeight="1">
      <c r="A935" s="38"/>
      <c r="B935" s="34"/>
      <c r="C935" s="31"/>
      <c r="D935" s="21"/>
      <c r="E935" s="21"/>
      <c r="F935" s="13"/>
    </row>
    <row r="936" spans="1:7" ht="13" customHeight="1">
      <c r="A936" s="38"/>
      <c r="B936" s="34"/>
      <c r="C936" s="31"/>
      <c r="D936" s="21"/>
      <c r="E936" s="21"/>
      <c r="F936" s="13"/>
    </row>
    <row r="937" spans="1:7" ht="13" customHeight="1">
      <c r="A937" s="38"/>
      <c r="B937" s="34"/>
      <c r="C937" s="31"/>
      <c r="D937" s="21"/>
      <c r="E937" s="21"/>
      <c r="F937" s="13"/>
    </row>
    <row r="938" spans="1:7" ht="13" customHeight="1">
      <c r="A938" s="38"/>
      <c r="B938" s="34"/>
      <c r="C938" s="31"/>
      <c r="D938" s="21"/>
      <c r="E938" s="21"/>
      <c r="F938" s="13"/>
    </row>
    <row r="939" spans="1:7" ht="13" customHeight="1">
      <c r="A939" s="38"/>
      <c r="B939" s="34"/>
      <c r="C939" s="31"/>
      <c r="D939" s="21"/>
      <c r="E939" s="21"/>
      <c r="F939" s="13"/>
    </row>
    <row r="940" spans="1:7" ht="13" customHeight="1">
      <c r="A940" s="38"/>
      <c r="B940" s="34"/>
      <c r="C940" s="31"/>
      <c r="D940" s="21"/>
      <c r="E940" s="21"/>
      <c r="F940" s="13"/>
    </row>
    <row r="941" spans="1:7" ht="13" customHeight="1">
      <c r="A941" s="38"/>
      <c r="B941" s="34"/>
      <c r="C941" s="31"/>
      <c r="D941" s="21"/>
      <c r="E941" s="21"/>
      <c r="F941" s="13"/>
    </row>
    <row r="942" spans="1:7" ht="13" customHeight="1">
      <c r="A942" s="38"/>
      <c r="B942" s="34"/>
      <c r="C942" s="31"/>
      <c r="D942" s="21"/>
      <c r="E942" s="21"/>
      <c r="F942" s="13"/>
    </row>
    <row r="943" spans="1:7" ht="13" customHeight="1">
      <c r="A943" s="38"/>
      <c r="B943" s="34"/>
      <c r="C943" s="31"/>
      <c r="D943" s="21"/>
      <c r="E943" s="21"/>
      <c r="F943" s="13"/>
    </row>
    <row r="944" spans="1:7" ht="13" customHeight="1">
      <c r="A944" s="38"/>
      <c r="B944" s="34"/>
      <c r="C944" s="31"/>
      <c r="D944" s="21"/>
      <c r="E944" s="21"/>
      <c r="F944" s="13"/>
    </row>
    <row r="945" spans="1:6" ht="13" customHeight="1">
      <c r="A945" s="38"/>
      <c r="B945" s="34"/>
      <c r="C945" s="31"/>
      <c r="D945" s="21"/>
      <c r="E945" s="21"/>
      <c r="F945" s="13"/>
    </row>
    <row r="946" spans="1:6" ht="13" customHeight="1">
      <c r="A946" s="38"/>
      <c r="B946" s="34"/>
      <c r="C946" s="31"/>
      <c r="D946" s="21"/>
      <c r="E946" s="21"/>
      <c r="F946" s="13"/>
    </row>
    <row r="947" spans="1:6" ht="13" customHeight="1">
      <c r="A947" s="38"/>
      <c r="B947" s="34"/>
      <c r="C947" s="31"/>
      <c r="D947" s="21"/>
      <c r="E947" s="21"/>
      <c r="F947" s="13"/>
    </row>
    <row r="948" spans="1:6" ht="13" customHeight="1">
      <c r="A948" s="38"/>
      <c r="B948" s="34"/>
      <c r="C948" s="31"/>
      <c r="D948" s="21"/>
      <c r="E948" s="21"/>
      <c r="F948" s="13"/>
    </row>
    <row r="949" spans="1:6" ht="13" customHeight="1">
      <c r="A949" s="38"/>
      <c r="B949" s="34"/>
      <c r="C949" s="31"/>
      <c r="D949" s="21"/>
      <c r="E949" s="21"/>
      <c r="F949" s="13"/>
    </row>
    <row r="950" spans="1:6" ht="13" customHeight="1">
      <c r="A950" s="38"/>
      <c r="B950" s="34"/>
      <c r="C950" s="31"/>
      <c r="D950" s="21"/>
      <c r="E950" s="21"/>
      <c r="F950" s="13"/>
    </row>
    <row r="951" spans="1:6" ht="13" customHeight="1">
      <c r="A951" s="38"/>
      <c r="B951" s="34"/>
      <c r="C951" s="31"/>
      <c r="D951" s="21"/>
      <c r="E951" s="21"/>
      <c r="F951" s="13"/>
    </row>
    <row r="952" spans="1:6" ht="13" customHeight="1">
      <c r="A952" s="38"/>
      <c r="B952" s="34"/>
      <c r="C952" s="31"/>
      <c r="D952" s="21"/>
      <c r="E952" s="21"/>
      <c r="F952" s="13"/>
    </row>
    <row r="953" spans="1:6" ht="13" customHeight="1">
      <c r="A953" s="38"/>
      <c r="B953" s="34"/>
      <c r="C953" s="31"/>
      <c r="D953" s="21"/>
      <c r="E953" s="21"/>
      <c r="F953" s="13"/>
    </row>
    <row r="954" spans="1:6" ht="13" customHeight="1">
      <c r="A954" s="38"/>
      <c r="B954" s="34"/>
      <c r="C954" s="31"/>
      <c r="D954" s="21"/>
      <c r="E954" s="21"/>
      <c r="F954" s="13"/>
    </row>
    <row r="955" spans="1:6" ht="13" customHeight="1">
      <c r="A955" s="38"/>
      <c r="B955" s="34"/>
      <c r="C955" s="31"/>
      <c r="D955" s="21"/>
      <c r="E955" s="21"/>
      <c r="F955" s="13"/>
    </row>
    <row r="956" spans="1:6" ht="13" customHeight="1">
      <c r="A956" s="38"/>
      <c r="B956" s="34"/>
      <c r="C956" s="31"/>
      <c r="D956" s="21"/>
      <c r="E956" s="21"/>
      <c r="F956" s="13"/>
    </row>
    <row r="957" spans="1:6" ht="13" customHeight="1">
      <c r="A957" s="38"/>
      <c r="B957" s="34"/>
      <c r="C957" s="31"/>
      <c r="D957" s="21"/>
      <c r="E957" s="21"/>
      <c r="F957" s="13"/>
    </row>
    <row r="958" spans="1:6" ht="13" customHeight="1">
      <c r="A958" s="38"/>
      <c r="B958" s="34"/>
      <c r="C958" s="31"/>
      <c r="D958" s="21"/>
      <c r="E958" s="21"/>
      <c r="F958" s="13"/>
    </row>
    <row r="959" spans="1:6" ht="13" customHeight="1">
      <c r="A959" s="38"/>
      <c r="B959" s="34"/>
      <c r="C959" s="31"/>
      <c r="D959" s="21"/>
      <c r="E959" s="21"/>
      <c r="F959" s="13"/>
    </row>
    <row r="960" spans="1:6" ht="13" customHeight="1">
      <c r="A960" s="38"/>
      <c r="B960" s="34"/>
      <c r="C960" s="31"/>
      <c r="D960" s="21"/>
      <c r="E960" s="21"/>
      <c r="F960" s="13"/>
    </row>
    <row r="961" spans="1:6" ht="13" customHeight="1">
      <c r="A961" s="38"/>
      <c r="B961" s="34"/>
      <c r="C961" s="31"/>
      <c r="D961" s="21"/>
      <c r="E961" s="21"/>
      <c r="F961" s="13"/>
    </row>
    <row r="962" spans="1:6" ht="13" customHeight="1">
      <c r="A962" s="38"/>
      <c r="B962" s="34"/>
      <c r="C962" s="31"/>
      <c r="D962" s="21"/>
      <c r="E962" s="21"/>
      <c r="F962" s="13"/>
    </row>
    <row r="963" spans="1:6" ht="13" customHeight="1">
      <c r="A963" s="38"/>
      <c r="B963" s="34"/>
      <c r="C963" s="31"/>
      <c r="D963" s="21"/>
      <c r="E963" s="21"/>
      <c r="F963" s="13"/>
    </row>
    <row r="964" spans="1:6" ht="13" customHeight="1">
      <c r="A964" s="38"/>
      <c r="B964" s="34"/>
      <c r="C964" s="31"/>
      <c r="D964" s="21"/>
      <c r="E964" s="21"/>
      <c r="F964" s="13"/>
    </row>
    <row r="965" spans="1:6" ht="13" customHeight="1">
      <c r="A965" s="38"/>
      <c r="B965" s="34"/>
      <c r="C965" s="31"/>
      <c r="D965" s="21"/>
      <c r="E965" s="21"/>
      <c r="F965" s="13"/>
    </row>
    <row r="966" spans="1:6" ht="13" customHeight="1">
      <c r="A966" s="38"/>
      <c r="B966" s="34"/>
      <c r="C966" s="31"/>
      <c r="D966" s="21"/>
      <c r="E966" s="21"/>
      <c r="F966" s="13"/>
    </row>
    <row r="967" spans="1:6" ht="13" customHeight="1">
      <c r="A967" s="38"/>
      <c r="B967" s="34"/>
      <c r="C967" s="31"/>
      <c r="D967" s="21"/>
      <c r="E967" s="21"/>
      <c r="F967" s="13"/>
    </row>
    <row r="968" spans="1:6" ht="13" customHeight="1">
      <c r="A968" s="38"/>
      <c r="B968" s="34"/>
      <c r="C968" s="31"/>
      <c r="D968" s="21"/>
      <c r="E968" s="21"/>
      <c r="F968" s="13"/>
    </row>
    <row r="969" spans="1:6" ht="13" customHeight="1">
      <c r="A969" s="38"/>
      <c r="B969" s="34"/>
      <c r="C969" s="31"/>
      <c r="D969" s="21"/>
      <c r="E969" s="21"/>
      <c r="F969" s="13"/>
    </row>
    <row r="970" spans="1:6" ht="13" customHeight="1">
      <c r="A970" s="38"/>
      <c r="B970" s="34"/>
      <c r="C970" s="31"/>
      <c r="D970" s="21"/>
      <c r="E970" s="21"/>
      <c r="F970" s="13"/>
    </row>
    <row r="971" spans="1:6" ht="13" customHeight="1">
      <c r="A971" s="38"/>
      <c r="B971" s="34"/>
      <c r="C971" s="31"/>
      <c r="D971" s="21"/>
      <c r="E971" s="21"/>
      <c r="F971" s="13"/>
    </row>
    <row r="972" spans="1:6" ht="13" customHeight="1">
      <c r="A972" s="38"/>
      <c r="B972" s="34"/>
      <c r="C972" s="31"/>
      <c r="D972" s="21"/>
      <c r="E972" s="21"/>
      <c r="F972" s="13"/>
    </row>
    <row r="973" spans="1:6" ht="13" customHeight="1">
      <c r="A973" s="38"/>
      <c r="B973" s="34"/>
      <c r="C973" s="31"/>
      <c r="D973" s="21"/>
      <c r="E973" s="21"/>
      <c r="F973" s="13"/>
    </row>
    <row r="974" spans="1:6" ht="13" customHeight="1">
      <c r="A974" s="38"/>
      <c r="B974" s="34"/>
      <c r="C974" s="31"/>
      <c r="D974" s="21"/>
      <c r="E974" s="21"/>
      <c r="F974" s="13"/>
    </row>
    <row r="975" spans="1:6" ht="13" customHeight="1">
      <c r="A975" s="38"/>
      <c r="B975" s="34"/>
      <c r="C975" s="31"/>
      <c r="D975" s="21"/>
      <c r="E975" s="21"/>
      <c r="F975" s="13"/>
    </row>
    <row r="976" spans="1:6" ht="13" customHeight="1">
      <c r="A976" s="38"/>
      <c r="B976" s="34"/>
      <c r="C976" s="31"/>
      <c r="D976" s="21"/>
      <c r="E976" s="21"/>
      <c r="F976" s="13"/>
    </row>
    <row r="977" spans="1:6" ht="13" customHeight="1">
      <c r="A977" s="38"/>
      <c r="B977" s="34"/>
      <c r="C977" s="31"/>
      <c r="D977" s="21"/>
      <c r="E977" s="21"/>
      <c r="F977" s="13"/>
    </row>
    <row r="978" spans="1:6" ht="13" customHeight="1">
      <c r="A978" s="38"/>
      <c r="B978" s="34"/>
      <c r="C978" s="31"/>
      <c r="D978" s="21"/>
      <c r="E978" s="21"/>
      <c r="F978" s="13"/>
    </row>
    <row r="979" spans="1:6" ht="13" customHeight="1">
      <c r="A979" s="38"/>
      <c r="B979" s="34"/>
      <c r="C979" s="31"/>
      <c r="D979" s="21"/>
      <c r="E979" s="21"/>
      <c r="F979" s="13"/>
    </row>
    <row r="980" spans="1:6" ht="13" customHeight="1">
      <c r="A980" s="38"/>
      <c r="B980" s="34"/>
      <c r="C980" s="31"/>
      <c r="D980" s="21"/>
      <c r="E980" s="21"/>
      <c r="F980" s="13"/>
    </row>
    <row r="981" spans="1:6" ht="13" customHeight="1">
      <c r="A981" s="38"/>
      <c r="B981" s="34"/>
      <c r="C981" s="31"/>
      <c r="D981" s="21"/>
      <c r="E981" s="21"/>
      <c r="F981" s="13"/>
    </row>
    <row r="982" spans="1:6" ht="13" customHeight="1">
      <c r="A982" s="38"/>
      <c r="B982" s="34"/>
      <c r="C982" s="31"/>
      <c r="D982" s="21"/>
      <c r="E982" s="21"/>
      <c r="F982" s="13"/>
    </row>
    <row r="983" spans="1:6" ht="13" customHeight="1">
      <c r="A983" s="38"/>
      <c r="B983" s="34"/>
      <c r="C983" s="31"/>
      <c r="D983" s="21"/>
      <c r="E983" s="21"/>
      <c r="F983" s="13"/>
    </row>
    <row r="984" spans="1:6" ht="13" customHeight="1">
      <c r="A984" s="38"/>
      <c r="B984" s="34"/>
      <c r="C984" s="31"/>
      <c r="D984" s="21"/>
      <c r="E984" s="21"/>
      <c r="F984" s="13"/>
    </row>
    <row r="985" spans="1:6" ht="13" customHeight="1">
      <c r="A985" s="38"/>
      <c r="B985" s="34"/>
      <c r="C985" s="31"/>
      <c r="D985" s="21"/>
      <c r="E985" s="21"/>
      <c r="F985" s="13"/>
    </row>
    <row r="986" spans="1:6" ht="13" customHeight="1">
      <c r="A986" s="38"/>
      <c r="B986" s="34"/>
      <c r="C986" s="31"/>
      <c r="D986" s="21"/>
      <c r="E986" s="21"/>
      <c r="F986" s="13"/>
    </row>
    <row r="987" spans="1:6" ht="13" customHeight="1">
      <c r="A987" s="38"/>
      <c r="B987" s="34"/>
      <c r="C987" s="31"/>
      <c r="D987" s="21"/>
      <c r="E987" s="21"/>
      <c r="F987" s="13"/>
    </row>
    <row r="988" spans="1:6" ht="13" customHeight="1">
      <c r="A988" s="38"/>
      <c r="B988" s="34"/>
      <c r="C988" s="31"/>
      <c r="D988" s="21"/>
      <c r="E988" s="21"/>
      <c r="F988" s="13"/>
    </row>
    <row r="989" spans="1:6" ht="13" customHeight="1">
      <c r="A989" s="38"/>
      <c r="B989" s="34"/>
      <c r="C989" s="31"/>
      <c r="D989" s="21"/>
      <c r="E989" s="21"/>
      <c r="F989" s="13"/>
    </row>
    <row r="990" spans="1:6" ht="13" customHeight="1">
      <c r="A990" s="38"/>
      <c r="B990" s="34"/>
      <c r="C990" s="31"/>
      <c r="D990" s="21"/>
      <c r="E990" s="21"/>
      <c r="F990" s="13"/>
    </row>
    <row r="991" spans="1:6" ht="13" customHeight="1">
      <c r="A991" s="38"/>
      <c r="B991" s="34"/>
      <c r="C991" s="31"/>
      <c r="D991" s="21"/>
      <c r="E991" s="21"/>
      <c r="F991" s="13"/>
    </row>
    <row r="992" spans="1:6" ht="13" customHeight="1">
      <c r="A992" s="38"/>
      <c r="B992" s="34"/>
      <c r="C992" s="31"/>
      <c r="D992" s="21"/>
      <c r="E992" s="21"/>
      <c r="F992" s="13"/>
    </row>
    <row r="993" spans="1:6" ht="13" customHeight="1">
      <c r="A993" s="38"/>
      <c r="B993" s="34"/>
      <c r="C993" s="31"/>
      <c r="D993" s="21"/>
      <c r="E993" s="21"/>
      <c r="F993" s="13"/>
    </row>
    <row r="994" spans="1:6" ht="13" customHeight="1">
      <c r="A994" s="38"/>
      <c r="B994" s="34"/>
      <c r="C994" s="31"/>
      <c r="D994" s="21"/>
      <c r="E994" s="21"/>
      <c r="F994" s="13"/>
    </row>
    <row r="995" spans="1:6" ht="13" customHeight="1">
      <c r="A995" s="38"/>
      <c r="B995" s="34"/>
      <c r="C995" s="31"/>
      <c r="D995" s="21"/>
      <c r="E995" s="21"/>
      <c r="F995" s="13"/>
    </row>
    <row r="996" spans="1:6" ht="13" customHeight="1">
      <c r="A996" s="38"/>
      <c r="B996" s="34"/>
      <c r="C996" s="31"/>
      <c r="D996" s="21"/>
      <c r="E996" s="21"/>
      <c r="F996" s="13"/>
    </row>
    <row r="997" spans="1:6" ht="13" customHeight="1">
      <c r="A997" s="38"/>
      <c r="B997" s="34"/>
      <c r="C997" s="31"/>
      <c r="D997" s="21"/>
      <c r="E997" s="21"/>
      <c r="F997" s="13"/>
    </row>
    <row r="998" spans="1:6" ht="13" customHeight="1">
      <c r="A998" s="38"/>
      <c r="B998" s="34"/>
      <c r="C998" s="31"/>
      <c r="D998" s="21"/>
      <c r="E998" s="21"/>
      <c r="F998" s="13"/>
    </row>
    <row r="999" spans="1:6" ht="13" customHeight="1">
      <c r="A999" s="38"/>
      <c r="B999" s="34"/>
      <c r="C999" s="31"/>
      <c r="D999" s="21"/>
      <c r="E999" s="21"/>
      <c r="F999" s="13"/>
    </row>
    <row r="1000" spans="1:6" ht="13" customHeight="1">
      <c r="A1000" s="38"/>
      <c r="B1000" s="34"/>
      <c r="C1000" s="31"/>
      <c r="D1000" s="21"/>
      <c r="E1000" s="21"/>
      <c r="F1000" s="13"/>
    </row>
    <row r="1001" spans="1:6" ht="13" customHeight="1">
      <c r="A1001" s="38"/>
      <c r="B1001" s="34"/>
      <c r="C1001" s="31"/>
      <c r="D1001" s="21"/>
      <c r="E1001" s="21"/>
      <c r="F1001" s="13"/>
    </row>
    <row r="1002" spans="1:6" ht="13" customHeight="1">
      <c r="A1002" s="38"/>
      <c r="B1002" s="34"/>
      <c r="C1002" s="31"/>
      <c r="D1002" s="21"/>
      <c r="E1002" s="21"/>
      <c r="F1002" s="13"/>
    </row>
    <row r="1003" spans="1:6" ht="13" customHeight="1">
      <c r="A1003" s="38"/>
      <c r="B1003" s="34"/>
      <c r="C1003" s="31"/>
      <c r="D1003" s="21"/>
      <c r="E1003" s="21"/>
      <c r="F1003" s="13"/>
    </row>
    <row r="1004" spans="1:6" ht="13" customHeight="1">
      <c r="A1004" s="38"/>
      <c r="B1004" s="34"/>
      <c r="C1004" s="31"/>
      <c r="D1004" s="21"/>
      <c r="E1004" s="21"/>
    </row>
    <row r="1005" spans="1:6" ht="13" customHeight="1">
      <c r="A1005" s="38"/>
      <c r="B1005" s="34"/>
      <c r="C1005" s="31"/>
      <c r="D1005" s="21"/>
      <c r="E1005" s="21"/>
    </row>
    <row r="1006" spans="1:6" ht="13" customHeight="1">
      <c r="A1006" s="38"/>
      <c r="B1006" s="34"/>
      <c r="C1006" s="31"/>
      <c r="D1006" s="21"/>
      <c r="E1006" s="21"/>
    </row>
    <row r="1007" spans="1:6" ht="13" customHeight="1">
      <c r="A1007" s="38"/>
      <c r="B1007" s="34"/>
      <c r="C1007" s="31"/>
      <c r="D1007" s="21"/>
      <c r="E1007" s="21"/>
    </row>
    <row r="1008" spans="1:6" ht="13" customHeight="1">
      <c r="A1008" s="38"/>
      <c r="B1008" s="34"/>
      <c r="C1008" s="31"/>
      <c r="D1008" s="21"/>
      <c r="E1008" s="21"/>
    </row>
    <row r="1009" spans="1:5" ht="13" customHeight="1">
      <c r="A1009" s="38"/>
      <c r="B1009" s="34"/>
      <c r="C1009" s="31"/>
      <c r="D1009" s="21"/>
      <c r="E1009" s="21"/>
    </row>
    <row r="1010" spans="1:5" ht="13" customHeight="1">
      <c r="A1010" s="38"/>
      <c r="B1010" s="34"/>
      <c r="C1010" s="31"/>
      <c r="D1010" s="21"/>
      <c r="E1010" s="21"/>
    </row>
    <row r="1011" spans="1:5" ht="13" customHeight="1">
      <c r="A1011" s="38"/>
      <c r="B1011" s="34"/>
      <c r="C1011" s="31"/>
      <c r="D1011" s="21"/>
      <c r="E1011" s="21"/>
    </row>
    <row r="1012" spans="1:5" ht="13" customHeight="1">
      <c r="A1012" s="38"/>
      <c r="B1012" s="34"/>
      <c r="C1012" s="31"/>
      <c r="D1012" s="21"/>
      <c r="E1012" s="21"/>
    </row>
    <row r="1013" spans="1:5" ht="13" customHeight="1">
      <c r="A1013" s="38"/>
      <c r="B1013" s="34"/>
      <c r="C1013" s="31"/>
      <c r="D1013" s="21"/>
      <c r="E1013" s="21"/>
    </row>
    <row r="1014" spans="1:5" ht="13" customHeight="1">
      <c r="A1014" s="38"/>
      <c r="B1014" s="34"/>
      <c r="C1014" s="31"/>
      <c r="D1014" s="21"/>
      <c r="E1014" s="21"/>
    </row>
    <row r="1015" spans="1:5" ht="13" customHeight="1">
      <c r="A1015" s="38"/>
      <c r="B1015" s="34"/>
      <c r="C1015" s="31"/>
      <c r="D1015" s="21"/>
      <c r="E1015" s="21"/>
    </row>
    <row r="1016" spans="1:5" ht="13" customHeight="1">
      <c r="A1016" s="38"/>
      <c r="B1016" s="34"/>
      <c r="C1016" s="31"/>
      <c r="D1016" s="21"/>
      <c r="E1016" s="21"/>
    </row>
    <row r="1017" spans="1:5" ht="13" customHeight="1">
      <c r="A1017" s="38"/>
      <c r="B1017" s="34"/>
      <c r="C1017" s="31"/>
      <c r="D1017" s="21"/>
      <c r="E1017" s="21"/>
    </row>
    <row r="1018" spans="1:5" ht="13" customHeight="1">
      <c r="A1018" s="38"/>
      <c r="B1018" s="34"/>
      <c r="C1018" s="31"/>
      <c r="D1018" s="21"/>
      <c r="E1018" s="21"/>
    </row>
    <row r="1019" spans="1:5" ht="13" customHeight="1">
      <c r="A1019" s="38"/>
      <c r="B1019" s="34"/>
      <c r="C1019" s="31"/>
      <c r="D1019" s="21"/>
      <c r="E1019" s="21"/>
    </row>
    <row r="1020" spans="1:5" ht="13" customHeight="1">
      <c r="A1020" s="38"/>
      <c r="B1020" s="34"/>
      <c r="C1020" s="31"/>
      <c r="D1020" s="21"/>
      <c r="E1020" s="21"/>
    </row>
    <row r="1021" spans="1:5" ht="13" customHeight="1">
      <c r="A1021" s="38"/>
      <c r="B1021" s="34"/>
      <c r="C1021" s="31"/>
      <c r="D1021" s="21"/>
      <c r="E1021" s="21"/>
    </row>
    <row r="1022" spans="1:5" ht="13" customHeight="1">
      <c r="A1022" s="38"/>
      <c r="B1022" s="34"/>
      <c r="C1022" s="31"/>
      <c r="D1022" s="21"/>
      <c r="E1022" s="21"/>
    </row>
    <row r="1023" spans="1:5" ht="13" customHeight="1">
      <c r="A1023" s="38"/>
      <c r="B1023" s="34"/>
      <c r="C1023" s="31"/>
      <c r="D1023" s="21"/>
      <c r="E1023" s="21"/>
    </row>
    <row r="1024" spans="1:5" ht="13" customHeight="1">
      <c r="A1024" s="38"/>
      <c r="B1024" s="34"/>
      <c r="C1024" s="31"/>
      <c r="D1024" s="21"/>
      <c r="E1024" s="21"/>
    </row>
    <row r="1025" spans="1:5" ht="13" customHeight="1">
      <c r="A1025" s="38"/>
      <c r="B1025" s="34"/>
      <c r="C1025" s="31"/>
      <c r="D1025" s="21"/>
      <c r="E1025" s="21"/>
    </row>
    <row r="1026" spans="1:5" ht="13" customHeight="1">
      <c r="A1026" s="38"/>
      <c r="B1026" s="34"/>
      <c r="C1026" s="31"/>
      <c r="D1026" s="21"/>
      <c r="E1026" s="21"/>
    </row>
    <row r="1027" spans="1:5" ht="13" customHeight="1">
      <c r="A1027" s="38"/>
      <c r="B1027" s="34"/>
      <c r="C1027" s="31"/>
      <c r="D1027" s="21"/>
      <c r="E1027" s="21"/>
    </row>
    <row r="1028" spans="1:5" ht="13" customHeight="1">
      <c r="A1028" s="38"/>
      <c r="B1028" s="34"/>
      <c r="C1028" s="31"/>
      <c r="D1028" s="21"/>
      <c r="E1028" s="21"/>
    </row>
    <row r="1029" spans="1:5" ht="13" customHeight="1">
      <c r="A1029" s="38"/>
      <c r="B1029" s="34"/>
      <c r="C1029" s="31"/>
      <c r="D1029" s="21"/>
      <c r="E1029" s="21"/>
    </row>
    <row r="1030" spans="1:5" ht="13" customHeight="1">
      <c r="A1030" s="38"/>
      <c r="B1030" s="34"/>
      <c r="C1030" s="31"/>
      <c r="D1030" s="21"/>
      <c r="E1030" s="21"/>
    </row>
    <row r="1031" spans="1:5" ht="13" customHeight="1">
      <c r="A1031" s="38"/>
      <c r="B1031" s="34"/>
      <c r="C1031" s="31"/>
      <c r="D1031" s="21"/>
      <c r="E1031" s="21"/>
    </row>
    <row r="1032" spans="1:5" ht="13" customHeight="1">
      <c r="A1032" s="38"/>
      <c r="B1032" s="34"/>
      <c r="C1032" s="31"/>
      <c r="D1032" s="21"/>
      <c r="E1032" s="21"/>
    </row>
    <row r="1033" spans="1:5" ht="13" customHeight="1">
      <c r="A1033" s="38"/>
      <c r="B1033" s="34"/>
      <c r="C1033" s="31"/>
      <c r="D1033" s="21"/>
      <c r="E1033" s="21"/>
    </row>
    <row r="1034" spans="1:5" ht="13" customHeight="1">
      <c r="A1034" s="38"/>
      <c r="B1034" s="34"/>
      <c r="C1034" s="31"/>
      <c r="D1034" s="21"/>
      <c r="E1034" s="21"/>
    </row>
    <row r="1035" spans="1:5" ht="13" customHeight="1">
      <c r="A1035" s="38"/>
      <c r="B1035" s="34"/>
      <c r="C1035" s="31"/>
      <c r="D1035" s="21"/>
      <c r="E1035" s="21"/>
    </row>
    <row r="1036" spans="1:5" ht="13" customHeight="1">
      <c r="A1036" s="38"/>
      <c r="B1036" s="34"/>
      <c r="C1036" s="31"/>
      <c r="D1036" s="21"/>
      <c r="E1036" s="21"/>
    </row>
    <row r="1037" spans="1:5" ht="13" customHeight="1">
      <c r="A1037" s="38"/>
      <c r="B1037" s="34"/>
      <c r="C1037" s="31"/>
      <c r="D1037" s="21"/>
      <c r="E1037" s="21"/>
    </row>
    <row r="1038" spans="1:5" ht="13" customHeight="1">
      <c r="A1038" s="38"/>
      <c r="B1038" s="34"/>
      <c r="C1038" s="31"/>
      <c r="D1038" s="21"/>
      <c r="E1038" s="21"/>
    </row>
    <row r="1039" spans="1:5" ht="13" customHeight="1">
      <c r="A1039" s="38"/>
      <c r="B1039" s="34"/>
      <c r="C1039" s="31"/>
      <c r="D1039" s="21"/>
      <c r="E1039" s="21"/>
    </row>
    <row r="1040" spans="1:5" ht="13" customHeight="1">
      <c r="A1040" s="38"/>
      <c r="B1040" s="34"/>
      <c r="C1040" s="31"/>
      <c r="D1040" s="21"/>
      <c r="E1040" s="21"/>
    </row>
    <row r="1041" spans="1:5" ht="13" customHeight="1">
      <c r="A1041" s="38"/>
      <c r="B1041" s="34"/>
      <c r="C1041" s="31"/>
      <c r="D1041" s="21"/>
      <c r="E1041" s="21"/>
    </row>
    <row r="1042" spans="1:5" ht="13" customHeight="1">
      <c r="A1042" s="38"/>
      <c r="B1042" s="34"/>
      <c r="C1042" s="31"/>
      <c r="D1042" s="21"/>
      <c r="E1042" s="21"/>
    </row>
    <row r="1043" spans="1:5" ht="13" customHeight="1">
      <c r="A1043" s="38"/>
      <c r="B1043" s="34"/>
      <c r="C1043" s="31"/>
      <c r="D1043" s="21"/>
      <c r="E1043" s="21"/>
    </row>
    <row r="1044" spans="1:5" ht="13" customHeight="1">
      <c r="A1044" s="38"/>
      <c r="B1044" s="34"/>
      <c r="C1044" s="31"/>
      <c r="D1044" s="21"/>
      <c r="E1044" s="21"/>
    </row>
    <row r="1045" spans="1:5" ht="13" customHeight="1">
      <c r="A1045" s="38"/>
      <c r="B1045" s="34"/>
      <c r="C1045" s="31"/>
      <c r="D1045" s="21"/>
      <c r="E1045" s="21"/>
    </row>
    <row r="1046" spans="1:5" ht="13" customHeight="1">
      <c r="A1046" s="38"/>
      <c r="B1046" s="34"/>
      <c r="C1046" s="31"/>
      <c r="D1046" s="21"/>
      <c r="E1046" s="21"/>
    </row>
    <row r="1047" spans="1:5" ht="13" customHeight="1">
      <c r="A1047" s="38"/>
      <c r="B1047" s="34"/>
      <c r="C1047" s="31"/>
      <c r="D1047" s="21"/>
      <c r="E1047" s="21"/>
    </row>
    <row r="1048" spans="1:5" ht="13" customHeight="1">
      <c r="A1048" s="38"/>
      <c r="B1048" s="34"/>
      <c r="C1048" s="31"/>
      <c r="D1048" s="21"/>
      <c r="E1048" s="21"/>
    </row>
    <row r="1049" spans="1:5" ht="13" customHeight="1">
      <c r="A1049" s="38"/>
      <c r="B1049" s="34"/>
      <c r="C1049" s="31"/>
      <c r="D1049" s="21"/>
      <c r="E1049" s="21"/>
    </row>
    <row r="1050" spans="1:5" ht="13" customHeight="1">
      <c r="A1050" s="38"/>
      <c r="B1050" s="34"/>
      <c r="C1050" s="31"/>
      <c r="D1050" s="21"/>
      <c r="E1050" s="21"/>
    </row>
    <row r="1051" spans="1:5" ht="13" customHeight="1">
      <c r="A1051" s="38"/>
      <c r="B1051" s="34"/>
      <c r="C1051" s="31"/>
      <c r="D1051" s="21"/>
      <c r="E1051" s="21"/>
    </row>
    <row r="1052" spans="1:5" ht="13" customHeight="1">
      <c r="A1052" s="38"/>
      <c r="B1052" s="34"/>
      <c r="C1052" s="31"/>
      <c r="D1052" s="21"/>
      <c r="E1052" s="21"/>
    </row>
    <row r="1053" spans="1:5" ht="13" customHeight="1">
      <c r="A1053" s="38"/>
      <c r="B1053" s="34"/>
      <c r="C1053" s="31"/>
      <c r="D1053" s="21"/>
      <c r="E1053" s="21"/>
    </row>
    <row r="1054" spans="1:5" ht="13" customHeight="1">
      <c r="A1054" s="38"/>
      <c r="B1054" s="34"/>
      <c r="C1054" s="31"/>
      <c r="D1054" s="21"/>
      <c r="E1054" s="21"/>
    </row>
    <row r="1055" spans="1:5" ht="13" customHeight="1">
      <c r="A1055" s="38"/>
      <c r="B1055" s="34"/>
      <c r="C1055" s="31"/>
      <c r="D1055" s="21"/>
      <c r="E1055" s="21"/>
    </row>
    <row r="1056" spans="1:5" ht="13" customHeight="1">
      <c r="A1056" s="38"/>
      <c r="B1056" s="34"/>
      <c r="C1056" s="31"/>
      <c r="D1056" s="21"/>
      <c r="E1056" s="21"/>
    </row>
    <row r="1057" spans="1:5" ht="13" customHeight="1">
      <c r="A1057" s="38"/>
      <c r="B1057" s="34"/>
      <c r="C1057" s="31"/>
      <c r="D1057" s="21"/>
      <c r="E1057" s="21"/>
    </row>
    <row r="1058" spans="1:5" ht="13" customHeight="1">
      <c r="A1058" s="38"/>
      <c r="B1058" s="34"/>
      <c r="C1058" s="31"/>
      <c r="D1058" s="21"/>
      <c r="E1058" s="21"/>
    </row>
    <row r="1059" spans="1:5" ht="13" customHeight="1">
      <c r="A1059" s="38"/>
      <c r="B1059" s="34"/>
      <c r="C1059" s="31"/>
      <c r="D1059" s="21"/>
      <c r="E1059" s="21"/>
    </row>
    <row r="1060" spans="1:5" ht="13" customHeight="1">
      <c r="A1060" s="38"/>
      <c r="B1060" s="34"/>
      <c r="C1060" s="31"/>
      <c r="D1060" s="21"/>
      <c r="E1060" s="21"/>
    </row>
    <row r="1061" spans="1:5" ht="13" customHeight="1">
      <c r="A1061" s="38"/>
      <c r="B1061" s="34"/>
      <c r="C1061" s="31"/>
      <c r="D1061" s="21"/>
      <c r="E1061" s="21"/>
    </row>
    <row r="1062" spans="1:5" ht="13" customHeight="1">
      <c r="A1062" s="38"/>
      <c r="B1062" s="34"/>
      <c r="C1062" s="31"/>
      <c r="D1062" s="21"/>
      <c r="E1062" s="21"/>
    </row>
    <row r="1063" spans="1:5" ht="13" customHeight="1">
      <c r="A1063" s="38"/>
      <c r="B1063" s="34"/>
      <c r="C1063" s="31"/>
      <c r="D1063" s="21"/>
      <c r="E1063" s="21"/>
    </row>
    <row r="1064" spans="1:5" ht="13" customHeight="1">
      <c r="A1064" s="38"/>
      <c r="B1064" s="34"/>
      <c r="C1064" s="31"/>
      <c r="D1064" s="21"/>
      <c r="E1064" s="21"/>
    </row>
    <row r="1065" spans="1:5" ht="13" customHeight="1">
      <c r="A1065" s="38"/>
      <c r="B1065" s="34"/>
      <c r="C1065" s="31"/>
      <c r="D1065" s="21"/>
      <c r="E1065" s="21"/>
    </row>
    <row r="1066" spans="1:5" ht="13" customHeight="1">
      <c r="A1066" s="38"/>
      <c r="B1066" s="34"/>
      <c r="C1066" s="31"/>
      <c r="D1066" s="21"/>
      <c r="E1066" s="21"/>
    </row>
    <row r="1067" spans="1:5" ht="13" customHeight="1">
      <c r="A1067" s="38"/>
      <c r="B1067" s="34"/>
      <c r="C1067" s="31"/>
      <c r="D1067" s="21"/>
      <c r="E1067" s="21"/>
    </row>
    <row r="1068" spans="1:5" ht="13" customHeight="1">
      <c r="A1068" s="38"/>
      <c r="B1068" s="34"/>
      <c r="C1068" s="31"/>
      <c r="D1068" s="21"/>
      <c r="E1068" s="21"/>
    </row>
    <row r="1069" spans="1:5" ht="13" customHeight="1">
      <c r="A1069" s="38"/>
      <c r="B1069" s="34"/>
      <c r="C1069" s="31"/>
      <c r="D1069" s="21"/>
      <c r="E1069" s="21"/>
    </row>
    <row r="1070" spans="1:5" ht="13" customHeight="1">
      <c r="A1070" s="38"/>
      <c r="B1070" s="34"/>
      <c r="C1070" s="31"/>
      <c r="D1070" s="21"/>
      <c r="E1070" s="21"/>
    </row>
    <row r="1071" spans="1:5" ht="13" customHeight="1">
      <c r="A1071" s="38"/>
      <c r="B1071" s="34"/>
      <c r="C1071" s="31"/>
      <c r="D1071" s="21"/>
      <c r="E1071" s="21"/>
    </row>
    <row r="1072" spans="1:5" ht="13" customHeight="1">
      <c r="A1072" s="38"/>
      <c r="B1072" s="34"/>
      <c r="C1072" s="31"/>
      <c r="D1072" s="21"/>
      <c r="E1072" s="21"/>
    </row>
    <row r="1073" spans="1:5" ht="13" customHeight="1">
      <c r="A1073" s="38"/>
      <c r="B1073" s="34"/>
      <c r="C1073" s="31"/>
      <c r="D1073" s="21"/>
      <c r="E1073" s="21"/>
    </row>
    <row r="1074" spans="1:5" ht="13" customHeight="1">
      <c r="A1074" s="38"/>
      <c r="B1074" s="34"/>
      <c r="C1074" s="31"/>
      <c r="D1074" s="21"/>
      <c r="E1074" s="21"/>
    </row>
    <row r="1075" spans="1:5" ht="13" customHeight="1">
      <c r="A1075" s="38"/>
      <c r="B1075" s="34"/>
      <c r="C1075" s="31"/>
      <c r="D1075" s="21"/>
      <c r="E1075" s="21"/>
    </row>
    <row r="1076" spans="1:5" ht="13" customHeight="1">
      <c r="A1076" s="38"/>
      <c r="B1076" s="34"/>
      <c r="C1076" s="31"/>
      <c r="D1076" s="21"/>
      <c r="E1076" s="21"/>
    </row>
    <row r="1077" spans="1:5" ht="13" customHeight="1">
      <c r="A1077" s="38"/>
      <c r="B1077" s="34"/>
      <c r="C1077" s="31"/>
      <c r="D1077" s="21"/>
      <c r="E1077" s="21"/>
    </row>
    <row r="1078" spans="1:5" ht="13" customHeight="1">
      <c r="A1078" s="38"/>
      <c r="B1078" s="34"/>
      <c r="C1078" s="31"/>
      <c r="D1078" s="21"/>
      <c r="E1078" s="21"/>
    </row>
    <row r="1079" spans="1:5" ht="13" customHeight="1">
      <c r="A1079" s="38"/>
      <c r="B1079" s="34"/>
      <c r="C1079" s="31"/>
      <c r="D1079" s="21"/>
      <c r="E1079" s="21"/>
    </row>
    <row r="1080" spans="1:5" ht="13" customHeight="1">
      <c r="A1080" s="38"/>
      <c r="B1080" s="34"/>
      <c r="C1080" s="31"/>
      <c r="D1080" s="21"/>
      <c r="E1080" s="21"/>
    </row>
    <row r="1081" spans="1:5" ht="13" customHeight="1">
      <c r="A1081" s="38"/>
      <c r="B1081" s="34"/>
      <c r="C1081" s="31"/>
      <c r="D1081" s="21"/>
      <c r="E1081" s="21"/>
    </row>
    <row r="1082" spans="1:5" ht="13" customHeight="1">
      <c r="A1082" s="38"/>
      <c r="B1082" s="34"/>
      <c r="C1082" s="31"/>
      <c r="D1082" s="21"/>
      <c r="E1082" s="21"/>
    </row>
    <row r="1083" spans="1:5" ht="13" customHeight="1">
      <c r="A1083" s="38"/>
      <c r="B1083" s="34"/>
      <c r="C1083" s="31"/>
      <c r="D1083" s="21"/>
      <c r="E1083" s="21"/>
    </row>
    <row r="1084" spans="1:5" ht="13" customHeight="1">
      <c r="A1084" s="38"/>
      <c r="B1084" s="34"/>
      <c r="C1084" s="31"/>
      <c r="D1084" s="21"/>
      <c r="E1084" s="21"/>
    </row>
    <row r="1085" spans="1:5" ht="13" customHeight="1">
      <c r="A1085" s="38"/>
      <c r="B1085" s="34"/>
      <c r="C1085" s="31"/>
      <c r="D1085" s="21"/>
      <c r="E1085" s="21"/>
    </row>
    <row r="1086" spans="1:5" ht="13" customHeight="1">
      <c r="A1086" s="38"/>
      <c r="B1086" s="34"/>
      <c r="C1086" s="31"/>
      <c r="D1086" s="21"/>
      <c r="E1086" s="21"/>
    </row>
    <row r="1087" spans="1:5" ht="13" customHeight="1">
      <c r="A1087" s="38"/>
      <c r="B1087" s="34"/>
      <c r="C1087" s="31"/>
      <c r="D1087" s="21"/>
      <c r="E1087" s="21"/>
    </row>
    <row r="1088" spans="1:5" ht="13" customHeight="1">
      <c r="A1088" s="38"/>
      <c r="B1088" s="34"/>
      <c r="C1088" s="31"/>
      <c r="D1088" s="21"/>
      <c r="E1088" s="21"/>
    </row>
    <row r="1089" spans="1:5" ht="13" customHeight="1">
      <c r="A1089" s="38"/>
      <c r="B1089" s="34"/>
      <c r="C1089" s="31"/>
      <c r="D1089" s="21"/>
      <c r="E1089" s="21"/>
    </row>
    <row r="1090" spans="1:5" ht="13" customHeight="1">
      <c r="A1090" s="38"/>
      <c r="B1090" s="34"/>
      <c r="C1090" s="31"/>
      <c r="D1090" s="21"/>
      <c r="E1090" s="21"/>
    </row>
    <row r="1091" spans="1:5" ht="13" customHeight="1">
      <c r="A1091" s="38"/>
      <c r="B1091" s="34"/>
      <c r="C1091" s="31"/>
      <c r="D1091" s="21"/>
      <c r="E1091" s="21"/>
    </row>
    <row r="1092" spans="1:5" ht="13" customHeight="1">
      <c r="A1092" s="38"/>
      <c r="B1092" s="34"/>
      <c r="C1092" s="31"/>
      <c r="D1092" s="21"/>
      <c r="E1092" s="21"/>
    </row>
    <row r="1093" spans="1:5" ht="13" customHeight="1">
      <c r="A1093" s="38"/>
      <c r="B1093" s="34"/>
      <c r="C1093" s="31"/>
      <c r="D1093" s="21"/>
      <c r="E1093" s="21"/>
    </row>
    <row r="1094" spans="1:5" ht="13" customHeight="1">
      <c r="A1094" s="38"/>
      <c r="B1094" s="34"/>
      <c r="C1094" s="31"/>
      <c r="D1094" s="21"/>
      <c r="E1094" s="21"/>
    </row>
    <row r="1095" spans="1:5" ht="13" customHeight="1">
      <c r="A1095" s="38"/>
      <c r="B1095" s="34"/>
      <c r="C1095" s="31"/>
      <c r="D1095" s="21"/>
      <c r="E1095" s="21"/>
    </row>
    <row r="1096" spans="1:5" ht="13" customHeight="1">
      <c r="A1096" s="38"/>
      <c r="B1096" s="34"/>
      <c r="C1096" s="31"/>
      <c r="D1096" s="21"/>
      <c r="E1096" s="21"/>
    </row>
    <row r="1097" spans="1:5" ht="13" customHeight="1">
      <c r="A1097" s="38"/>
      <c r="B1097" s="34"/>
      <c r="C1097" s="31"/>
      <c r="D1097" s="21"/>
      <c r="E1097" s="21"/>
    </row>
    <row r="1098" spans="1:5" ht="13" customHeight="1">
      <c r="A1098" s="38"/>
      <c r="B1098" s="34"/>
      <c r="C1098" s="31"/>
      <c r="D1098" s="21"/>
      <c r="E1098" s="21"/>
    </row>
    <row r="1099" spans="1:5" ht="13" customHeight="1">
      <c r="A1099" s="38"/>
      <c r="B1099" s="34"/>
      <c r="C1099" s="31"/>
      <c r="D1099" s="21"/>
      <c r="E1099" s="21"/>
    </row>
    <row r="1100" spans="1:5" ht="13" customHeight="1">
      <c r="A1100" s="38"/>
      <c r="B1100" s="34"/>
      <c r="C1100" s="31"/>
      <c r="D1100" s="21"/>
      <c r="E1100" s="21"/>
    </row>
    <row r="1101" spans="1:5" ht="13" customHeight="1">
      <c r="A1101" s="38"/>
      <c r="B1101" s="34"/>
      <c r="C1101" s="31"/>
      <c r="D1101" s="21"/>
      <c r="E1101" s="21"/>
    </row>
    <row r="1102" spans="1:5" ht="13" customHeight="1">
      <c r="A1102" s="38"/>
      <c r="B1102" s="34"/>
      <c r="C1102" s="31"/>
      <c r="D1102" s="21"/>
      <c r="E1102" s="21"/>
    </row>
    <row r="1103" spans="1:5" ht="13" customHeight="1">
      <c r="A1103" s="38"/>
      <c r="B1103" s="34"/>
      <c r="C1103" s="31"/>
      <c r="D1103" s="21"/>
      <c r="E1103" s="21"/>
    </row>
    <row r="1104" spans="1:5" ht="13" customHeight="1">
      <c r="A1104" s="38"/>
      <c r="B1104" s="34"/>
      <c r="C1104" s="31"/>
      <c r="D1104" s="21"/>
      <c r="E1104" s="21"/>
    </row>
    <row r="1105" spans="1:5" ht="13" customHeight="1">
      <c r="A1105" s="38"/>
      <c r="B1105" s="34"/>
      <c r="C1105" s="31"/>
      <c r="D1105" s="21"/>
      <c r="E1105" s="21"/>
    </row>
    <row r="1106" spans="1:5" ht="13" customHeight="1">
      <c r="A1106" s="38"/>
      <c r="B1106" s="34"/>
      <c r="C1106" s="31"/>
      <c r="D1106" s="21"/>
      <c r="E1106" s="21"/>
    </row>
    <row r="1107" spans="1:5" ht="13" customHeight="1">
      <c r="A1107" s="38"/>
      <c r="B1107" s="34"/>
      <c r="C1107" s="31"/>
      <c r="D1107" s="21"/>
      <c r="E1107" s="21"/>
    </row>
    <row r="1108" spans="1:5" ht="13" customHeight="1">
      <c r="A1108" s="38"/>
      <c r="B1108" s="34"/>
      <c r="C1108" s="31"/>
      <c r="D1108" s="21"/>
      <c r="E1108" s="21"/>
    </row>
    <row r="1109" spans="1:5" ht="13" customHeight="1">
      <c r="A1109" s="38"/>
      <c r="B1109" s="34"/>
      <c r="C1109" s="31"/>
      <c r="D1109" s="21"/>
      <c r="E1109" s="21"/>
    </row>
    <row r="1110" spans="1:5" ht="13" customHeight="1">
      <c r="A1110" s="38"/>
      <c r="B1110" s="34"/>
      <c r="C1110" s="31"/>
      <c r="D1110" s="21"/>
      <c r="E1110" s="21"/>
    </row>
    <row r="1111" spans="1:5" ht="13" customHeight="1">
      <c r="A1111" s="38"/>
      <c r="B1111" s="34"/>
      <c r="C1111" s="31"/>
      <c r="D1111" s="21"/>
      <c r="E1111" s="21"/>
    </row>
    <row r="1112" spans="1:5" ht="13" customHeight="1">
      <c r="A1112" s="38"/>
      <c r="B1112" s="34"/>
      <c r="C1112" s="31"/>
      <c r="D1112" s="21"/>
      <c r="E1112" s="21"/>
    </row>
    <row r="1113" spans="1:5" ht="13" customHeight="1">
      <c r="A1113" s="38"/>
      <c r="B1113" s="34"/>
      <c r="C1113" s="31"/>
      <c r="D1113" s="21"/>
      <c r="E1113" s="21"/>
    </row>
    <row r="1114" spans="1:5" ht="13" customHeight="1">
      <c r="A1114" s="38"/>
      <c r="B1114" s="34"/>
      <c r="C1114" s="31"/>
      <c r="D1114" s="21"/>
      <c r="E1114" s="21"/>
    </row>
    <row r="1115" spans="1:5" ht="13" customHeight="1">
      <c r="A1115" s="38"/>
      <c r="B1115" s="34"/>
      <c r="C1115" s="31"/>
      <c r="D1115" s="21"/>
      <c r="E1115" s="21"/>
    </row>
    <row r="1116" spans="1:5" ht="13" customHeight="1">
      <c r="A1116" s="38"/>
      <c r="B1116" s="34"/>
      <c r="C1116" s="31"/>
      <c r="D1116" s="21"/>
      <c r="E1116" s="21"/>
    </row>
    <row r="1117" spans="1:5" ht="13" customHeight="1">
      <c r="A1117" s="38"/>
      <c r="B1117" s="34"/>
      <c r="C1117" s="31"/>
      <c r="D1117" s="21"/>
      <c r="E1117" s="21"/>
    </row>
    <row r="1118" spans="1:5" ht="13" customHeight="1">
      <c r="A1118" s="38"/>
      <c r="B1118" s="34"/>
      <c r="C1118" s="31"/>
      <c r="D1118" s="21"/>
      <c r="E1118" s="21"/>
    </row>
    <row r="1119" spans="1:5" ht="13" customHeight="1">
      <c r="A1119" s="38"/>
      <c r="B1119" s="34"/>
      <c r="C1119" s="31"/>
      <c r="D1119" s="21"/>
      <c r="E1119" s="21"/>
    </row>
    <row r="1120" spans="1:5" ht="13" customHeight="1">
      <c r="A1120" s="38"/>
      <c r="B1120" s="34"/>
      <c r="C1120" s="31"/>
      <c r="D1120" s="21"/>
      <c r="E1120" s="21"/>
    </row>
    <row r="1121" spans="1:5" ht="13" customHeight="1">
      <c r="A1121" s="38"/>
      <c r="B1121" s="34"/>
      <c r="C1121" s="31"/>
      <c r="D1121" s="21"/>
      <c r="E1121" s="21"/>
    </row>
    <row r="1122" spans="1:5" ht="13" customHeight="1">
      <c r="A1122" s="38"/>
      <c r="B1122" s="34"/>
      <c r="C1122" s="31"/>
      <c r="D1122" s="21"/>
      <c r="E1122" s="21"/>
    </row>
    <row r="1123" spans="1:5" ht="13" customHeight="1">
      <c r="A1123" s="38"/>
      <c r="B1123" s="34"/>
      <c r="C1123" s="31"/>
      <c r="D1123" s="21"/>
      <c r="E1123" s="21"/>
    </row>
  </sheetData>
  <sortState xmlns:xlrd2="http://schemas.microsoft.com/office/spreadsheetml/2017/richdata2" ref="A2:V36">
    <sortCondition ref="B2:B36"/>
  </sortState>
  <dataValidations count="22">
    <dataValidation type="list" allowBlank="1" showInputMessage="1" showErrorMessage="1" sqref="C64:C183 C186:C1048576 C58:C62" xr:uid="{727AB179-774E-4D71-A1C8-4D47C345A5F2}">
      <formula1>#REF!</formula1>
    </dataValidation>
    <dataValidation type="list" allowBlank="1" showInputMessage="1" showErrorMessage="1" sqref="B14:B16 B63 B222:B226 B230 B9 B51" xr:uid="{780A473F-FD22-4FDD-B04C-563BE94B7761}">
      <formula1>"S,V40,V50,V60,V70,V80,V90"</formula1>
    </dataValidation>
    <dataValidation type="list" allowBlank="1" showInputMessage="1" showErrorMessage="1" sqref="B231:B236 B239:B249 B259:B1048576 B64:B183 B186:B221 B54 B10:B13 B2:B8 B17:B41 B45:B50 B52 B58:B62" xr:uid="{F85B07DF-87E0-41E4-81D0-CADE32194B53}">
      <formula1>"S, V40, V50, V60, V70, V80, V90"</formula1>
    </dataValidation>
    <dataValidation type="custom" allowBlank="1" showInputMessage="1" showErrorMessage="1" sqref="B191 B183:B185 B195 B1 B52" xr:uid="{3D26957A-BF93-4BC0-92C5-17A21FF554C5}">
      <formula1>"S, V40, V50, V60, V70, V80, V90"</formula1>
    </dataValidation>
    <dataValidation type="list" allowBlank="1" showInputMessage="1" showErrorMessage="1" sqref="C17:C23" xr:uid="{A9C8D761-A694-4650-B04D-0EF7A30A5461}">
      <formula1>$XEZ$2:$XFD$15</formula1>
    </dataValidation>
    <dataValidation type="list" allowBlank="1" showInputMessage="1" showErrorMessage="1" sqref="C26:C30 C40 C35 C53 C56:C57" xr:uid="{109A8EE7-86EF-47CD-A08C-D709EC1A1252}">
      <formula1>$XEZ$2:$XFD$18</formula1>
    </dataValidation>
    <dataValidation type="list" allowBlank="1" showInputMessage="1" showErrorMessage="1" sqref="C31:C32" xr:uid="{4811FB97-CEE9-4873-9E2B-CC60CBE1721D}">
      <formula1>$XEZ$2:$XEZ$18</formula1>
    </dataValidation>
    <dataValidation type="list" allowBlank="1" showInputMessage="1" showErrorMessage="1" sqref="C46" xr:uid="{FE90F93F-158A-48DA-8571-5AED762E2AE6}">
      <formula1>$XEW$3:$XFD$31</formula1>
    </dataValidation>
    <dataValidation type="list" allowBlank="1" showInputMessage="1" showErrorMessage="1" sqref="C48:C49" xr:uid="{25C27E0C-B6D8-4215-947D-17EA610D20E8}">
      <formula1>$XEX$2:$XFD$20</formula1>
    </dataValidation>
    <dataValidation type="list" allowBlank="1" showInputMessage="1" showErrorMessage="1" sqref="C11" xr:uid="{DC8E52EE-8EA3-4A18-859C-A28A4398000F}">
      <formula1>$XFB$2:$XFD$17</formula1>
    </dataValidation>
    <dataValidation type="list" allowBlank="1" showInputMessage="1" showErrorMessage="1" sqref="C24 C33:C34" xr:uid="{E398D669-2CD2-4A9D-ABCB-76BEDA8CD0D2}">
      <formula1>$XEZ$2:$XFD$17</formula1>
    </dataValidation>
    <dataValidation type="list" allowBlank="1" showInputMessage="1" showErrorMessage="1" sqref="C2 C4:C9 C12:C13" xr:uid="{9E98A695-74A4-4DF7-90DC-E1178DAE40F0}">
      <formula1>#REF!</formula1>
    </dataValidation>
    <dataValidation type="list" allowBlank="1" showInputMessage="1" showErrorMessage="1" sqref="C3" xr:uid="{BE74F1E1-5097-4DBD-A0F0-DBDD7C5E5DF4}">
      <formula1>$XFB$2:$XFD$18</formula1>
    </dataValidation>
    <dataValidation type="list" allowBlank="1" showInputMessage="1" showErrorMessage="1" sqref="C10" xr:uid="{0123EA07-60AB-4E5D-8D2F-05A40991E1C5}">
      <formula1>$XFB$2:$XFD$36</formula1>
    </dataValidation>
    <dataValidation type="list" allowBlank="1" showInputMessage="1" showErrorMessage="1" sqref="C36" xr:uid="{56580F99-A9A7-44F4-8E17-7455F10C79D1}">
      <formula1>$XEX$2:$XFD$19</formula1>
    </dataValidation>
    <dataValidation type="list" allowBlank="1" showInputMessage="1" showErrorMessage="1" sqref="C39" xr:uid="{D19D23E6-6BAF-45BD-8A68-A3032D57B22D}">
      <formula1>$XFB$2:$XFD$20</formula1>
    </dataValidation>
    <dataValidation type="list" allowBlank="1" showInputMessage="1" showErrorMessage="1" sqref="C45" xr:uid="{269BDCB4-3051-4C87-9EA7-3822DFD50978}">
      <formula1>$XEW$2:$XFD$22</formula1>
    </dataValidation>
    <dataValidation type="list" allowBlank="1" showInputMessage="1" showErrorMessage="1" sqref="C47" xr:uid="{76C6DDA4-66C6-491F-9F9A-000A5EF3F2A8}">
      <formula1>$XEW$2:$XFD$18</formula1>
    </dataValidation>
    <dataValidation type="list" allowBlank="1" showInputMessage="1" showErrorMessage="1" sqref="C50" xr:uid="{4AFD098D-0FFB-4064-9E40-DCE04320F6F6}">
      <formula1>$XEY$2:$XFD$20</formula1>
    </dataValidation>
    <dataValidation type="list" allowBlank="1" showInputMessage="1" showErrorMessage="1" sqref="C52" xr:uid="{119D0788-4093-48A6-9403-9742DD1EF913}">
      <formula1>$XEW$4:$XEW$17</formula1>
    </dataValidation>
    <dataValidation type="list" allowBlank="1" showInputMessage="1" showErrorMessage="1" sqref="C54" xr:uid="{C7F3B351-6A1D-448B-8FC7-236F87A81A98}">
      <formula1>$XEX$2:$XFD$18</formula1>
    </dataValidation>
    <dataValidation type="list" allowBlank="1" showInputMessage="1" showErrorMessage="1" sqref="C55" xr:uid="{28FB4AF0-0C48-4507-AFAF-E0902F539CFA}">
      <formula1>$XEY$2:$XFD$18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50</vt:i4>
      </vt:variant>
    </vt:vector>
  </HeadingPairs>
  <TitlesOfParts>
    <vt:vector size="50" baseType="lpstr">
      <vt:lpstr>Women</vt:lpstr>
      <vt:lpstr>Women V40</vt:lpstr>
      <vt:lpstr>Women V50</vt:lpstr>
      <vt:lpstr>Women V60</vt:lpstr>
      <vt:lpstr>Women V70</vt:lpstr>
      <vt:lpstr>Men</vt:lpstr>
      <vt:lpstr>Men V40</vt:lpstr>
      <vt:lpstr>Men V50</vt:lpstr>
      <vt:lpstr>Men V60</vt:lpstr>
      <vt:lpstr>Men V70</vt:lpstr>
      <vt:lpstr>Womens Team</vt:lpstr>
      <vt:lpstr>Women Race 7</vt:lpstr>
      <vt:lpstr>Mens Team</vt:lpstr>
      <vt:lpstr>Men Race 7</vt:lpstr>
      <vt:lpstr>Eastleigh Women</vt:lpstr>
      <vt:lpstr>Eastleigh Men</vt:lpstr>
      <vt:lpstr>Hamwic Women</vt:lpstr>
      <vt:lpstr>Hamwic Men</vt:lpstr>
      <vt:lpstr>Halterworth Women</vt:lpstr>
      <vt:lpstr>Halterworth Men</vt:lpstr>
      <vt:lpstr>Hardley Women</vt:lpstr>
      <vt:lpstr>Hardley Men</vt:lpstr>
      <vt:lpstr>Hedge End Women</vt:lpstr>
      <vt:lpstr>Hedge End Men</vt:lpstr>
      <vt:lpstr>Itchen Women</vt:lpstr>
      <vt:lpstr>Itchen Men</vt:lpstr>
      <vt:lpstr>Lordshill Women</vt:lpstr>
      <vt:lpstr>Lordshill Men</vt:lpstr>
      <vt:lpstr>Lymington Women</vt:lpstr>
      <vt:lpstr>Lymington Men</vt:lpstr>
      <vt:lpstr>New Forest Women</vt:lpstr>
      <vt:lpstr>New Forest Men</vt:lpstr>
      <vt:lpstr>Netley Women</vt:lpstr>
      <vt:lpstr>Netley Men</vt:lpstr>
      <vt:lpstr>Romsey Women</vt:lpstr>
      <vt:lpstr>Romsey Men</vt:lpstr>
      <vt:lpstr>Solent Running Sisters</vt:lpstr>
      <vt:lpstr>Soton AC Women</vt:lpstr>
      <vt:lpstr>Soton AC Men</vt:lpstr>
      <vt:lpstr>Soton Tri Women</vt:lpstr>
      <vt:lpstr>Soton Tri Men</vt:lpstr>
      <vt:lpstr>Stubbington Women</vt:lpstr>
      <vt:lpstr>Stubbington Men</vt:lpstr>
      <vt:lpstr>Totton Women</vt:lpstr>
      <vt:lpstr>Totton Men</vt:lpstr>
      <vt:lpstr>Wessex Women</vt:lpstr>
      <vt:lpstr>Wessex Men</vt:lpstr>
      <vt:lpstr>Winchester Men</vt:lpstr>
      <vt:lpstr>Winchester Women</vt:lpstr>
      <vt:lpstr>Data validation</vt:lpstr>
    </vt:vector>
  </TitlesOfParts>
  <Company>University of Southampton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Stumpf PS</dc:creator>
  <cp:lastModifiedBy>Nigel Hemsted</cp:lastModifiedBy>
  <dcterms:created xsi:type="dcterms:W3CDTF">2017-09-11T19:43:17Z</dcterms:created>
  <dcterms:modified xsi:type="dcterms:W3CDTF">2022-03-06T19:30:28Z</dcterms:modified>
</cp:coreProperties>
</file>